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ivers\MEI\db2\Indicadores\"/>
    </mc:Choice>
  </mc:AlternateContent>
  <bookViews>
    <workbookView xWindow="0" yWindow="1260" windowWidth="20490" windowHeight="7020" activeTab="2"/>
  </bookViews>
  <sheets>
    <sheet name="Resumen" sheetId="3" r:id="rId1"/>
    <sheet name="BD2" sheetId="2" r:id="rId2"/>
    <sheet name="BD ORIGINAL" sheetId="1" r:id="rId3"/>
  </sheets>
  <definedNames>
    <definedName name="_xlnm._FilterDatabase" localSheetId="2" hidden="1">'BD ORIGINAL'!$A$1:$AF$1</definedName>
    <definedName name="_xlnm._FilterDatabase" localSheetId="1" hidden="1">'BD2'!$A$1:$AG$905</definedName>
    <definedName name="CE">'BD2'!$A$1:$AG$905</definedName>
    <definedName name="DB_CE">'BD ORIGINAL'!$A$1:$AD$13149</definedName>
  </definedNames>
  <calcPr calcId="162913"/>
  <pivotCaches>
    <pivotCache cacheId="11" r:id="rId4"/>
    <pivotCache cacheId="12" r:id="rId5"/>
    <pivotCache cacheId="13" r:id="rId6"/>
  </pivotCaches>
  <extLst>
    <ext xmlns:x15="http://schemas.microsoft.com/office/spreadsheetml/2010/11/main" uri="{FCE2AD5D-F65C-4FA6-A056-5C36A1767C68}">
      <x15:dataModel>
        <x15:modelTables>
          <x15:modelTable id="CE-2f494f76-7961-4989-9389-f7dde64b569d" name="CE" connection="WorksheetConnection_09 ESTADISTICA CONSULTA EXTERNA - Septiembre.xlsx!CE"/>
        </x15:modelTables>
      </x15:dataModel>
    </ext>
  </extLst>
</workbook>
</file>

<file path=xl/calcChain.xml><?xml version="1.0" encoding="utf-8"?>
<calcChain xmlns="http://schemas.openxmlformats.org/spreadsheetml/2006/main">
  <c r="I5" i="3" l="1"/>
  <c r="D170" i="3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AF6" i="2"/>
  <c r="I6" i="3"/>
  <c r="D133" i="3" l="1"/>
  <c r="I29" i="3"/>
  <c r="AG632" i="2" l="1"/>
  <c r="AF632" i="2"/>
  <c r="AG631" i="2"/>
  <c r="AF631" i="2"/>
  <c r="AG630" i="2"/>
  <c r="AF630" i="2"/>
  <c r="AG629" i="2"/>
  <c r="AF629" i="2"/>
  <c r="AG628" i="2"/>
  <c r="AF628" i="2"/>
  <c r="AG627" i="2"/>
  <c r="AF627" i="2"/>
  <c r="AG626" i="2"/>
  <c r="AF626" i="2"/>
  <c r="AG625" i="2"/>
  <c r="AF625" i="2"/>
  <c r="AG624" i="2"/>
  <c r="AF624" i="2"/>
  <c r="AG623" i="2"/>
  <c r="AF623" i="2"/>
  <c r="AG622" i="2"/>
  <c r="AF622" i="2"/>
  <c r="AG621" i="2"/>
  <c r="AF621" i="2"/>
  <c r="AG620" i="2"/>
  <c r="AF620" i="2"/>
  <c r="AG619" i="2"/>
  <c r="AF619" i="2"/>
  <c r="AG618" i="2"/>
  <c r="AF618" i="2"/>
  <c r="AG617" i="2"/>
  <c r="AF617" i="2"/>
  <c r="AG616" i="2"/>
  <c r="AF616" i="2"/>
  <c r="AG615" i="2"/>
  <c r="AF615" i="2"/>
  <c r="AG614" i="2"/>
  <c r="AF614" i="2"/>
  <c r="AG613" i="2"/>
  <c r="AF613" i="2"/>
  <c r="AG612" i="2"/>
  <c r="AF612" i="2"/>
  <c r="AG611" i="2"/>
  <c r="AF611" i="2"/>
  <c r="AG610" i="2"/>
  <c r="AF610" i="2"/>
  <c r="AG609" i="2"/>
  <c r="AF609" i="2"/>
  <c r="AG608" i="2"/>
  <c r="AF608" i="2"/>
  <c r="AG607" i="2"/>
  <c r="AF607" i="2"/>
  <c r="AG606" i="2"/>
  <c r="AF606" i="2"/>
  <c r="AG605" i="2"/>
  <c r="AF605" i="2"/>
  <c r="AG604" i="2"/>
  <c r="AF604" i="2"/>
  <c r="AG603" i="2"/>
  <c r="AF603" i="2"/>
  <c r="AG602" i="2"/>
  <c r="AF602" i="2"/>
  <c r="AG601" i="2"/>
  <c r="AF601" i="2"/>
  <c r="AG600" i="2"/>
  <c r="AF600" i="2"/>
  <c r="AG599" i="2"/>
  <c r="AF599" i="2"/>
  <c r="AG598" i="2"/>
  <c r="AF598" i="2"/>
  <c r="AG597" i="2"/>
  <c r="AF597" i="2"/>
  <c r="AG596" i="2"/>
  <c r="AF596" i="2"/>
  <c r="AG595" i="2"/>
  <c r="AF595" i="2"/>
  <c r="AG594" i="2"/>
  <c r="AF594" i="2"/>
  <c r="AG593" i="2"/>
  <c r="AF593" i="2"/>
  <c r="AG592" i="2"/>
  <c r="AF592" i="2"/>
  <c r="AG591" i="2"/>
  <c r="AF591" i="2"/>
  <c r="AG590" i="2"/>
  <c r="AF590" i="2"/>
  <c r="AG589" i="2"/>
  <c r="AF589" i="2"/>
  <c r="AG588" i="2"/>
  <c r="AF588" i="2"/>
  <c r="AG587" i="2"/>
  <c r="AF587" i="2"/>
  <c r="AG586" i="2"/>
  <c r="AF586" i="2"/>
  <c r="AG585" i="2"/>
  <c r="AF585" i="2"/>
  <c r="AG584" i="2"/>
  <c r="AF584" i="2"/>
  <c r="AG583" i="2"/>
  <c r="AF583" i="2"/>
  <c r="AG582" i="2"/>
  <c r="AF582" i="2"/>
  <c r="AG581" i="2"/>
  <c r="AF581" i="2"/>
  <c r="AG580" i="2"/>
  <c r="AF580" i="2"/>
  <c r="AG579" i="2"/>
  <c r="AF579" i="2"/>
  <c r="AG578" i="2"/>
  <c r="AF578" i="2"/>
  <c r="AG577" i="2"/>
  <c r="AF577" i="2"/>
  <c r="AG576" i="2"/>
  <c r="AF576" i="2"/>
  <c r="AG575" i="2"/>
  <c r="AF575" i="2"/>
  <c r="AG574" i="2"/>
  <c r="AF574" i="2"/>
  <c r="AG573" i="2"/>
  <c r="AF573" i="2"/>
  <c r="AG572" i="2"/>
  <c r="AF572" i="2"/>
  <c r="AG571" i="2"/>
  <c r="AF571" i="2"/>
  <c r="AG570" i="2"/>
  <c r="AF570" i="2"/>
  <c r="AG569" i="2"/>
  <c r="AF569" i="2"/>
  <c r="AG568" i="2"/>
  <c r="AF568" i="2"/>
  <c r="AG567" i="2"/>
  <c r="AF567" i="2"/>
  <c r="AG566" i="2"/>
  <c r="AF566" i="2"/>
  <c r="AG565" i="2"/>
  <c r="AF565" i="2"/>
  <c r="AG564" i="2"/>
  <c r="AF564" i="2"/>
  <c r="AG563" i="2"/>
  <c r="AF563" i="2"/>
  <c r="AG562" i="2"/>
  <c r="AF562" i="2"/>
  <c r="AG561" i="2"/>
  <c r="AF561" i="2"/>
  <c r="AG560" i="2"/>
  <c r="AF560" i="2"/>
  <c r="AG559" i="2"/>
  <c r="AF559" i="2"/>
  <c r="AG558" i="2"/>
  <c r="AF558" i="2"/>
  <c r="AG557" i="2"/>
  <c r="AF557" i="2"/>
  <c r="AG556" i="2"/>
  <c r="AF556" i="2"/>
  <c r="AG555" i="2"/>
  <c r="AF555" i="2"/>
  <c r="AG554" i="2"/>
  <c r="AF554" i="2"/>
  <c r="AG553" i="2"/>
  <c r="AF553" i="2"/>
  <c r="AG552" i="2"/>
  <c r="AF552" i="2"/>
  <c r="AG551" i="2"/>
  <c r="AF551" i="2"/>
  <c r="AG550" i="2"/>
  <c r="AF550" i="2"/>
  <c r="AG549" i="2"/>
  <c r="AF549" i="2"/>
  <c r="AG548" i="2"/>
  <c r="AF548" i="2"/>
  <c r="AG547" i="2"/>
  <c r="AF547" i="2"/>
  <c r="AG546" i="2"/>
  <c r="AF546" i="2"/>
  <c r="AG545" i="2"/>
  <c r="AF545" i="2"/>
  <c r="AG544" i="2"/>
  <c r="AF544" i="2"/>
  <c r="AG543" i="2"/>
  <c r="AF543" i="2"/>
  <c r="AG542" i="2"/>
  <c r="AF542" i="2"/>
  <c r="AG541" i="2"/>
  <c r="AF541" i="2"/>
  <c r="AG540" i="2"/>
  <c r="AF540" i="2"/>
  <c r="AG539" i="2"/>
  <c r="AF539" i="2"/>
  <c r="AG538" i="2"/>
  <c r="AF538" i="2"/>
  <c r="AG537" i="2"/>
  <c r="AF537" i="2"/>
  <c r="AG536" i="2"/>
  <c r="AF536" i="2"/>
  <c r="AG535" i="2"/>
  <c r="AF535" i="2"/>
  <c r="AG534" i="2"/>
  <c r="AF534" i="2"/>
  <c r="AG533" i="2"/>
  <c r="AF533" i="2"/>
  <c r="AG532" i="2"/>
  <c r="AF532" i="2"/>
  <c r="AG531" i="2"/>
  <c r="AF531" i="2"/>
  <c r="AG530" i="2"/>
  <c r="AF530" i="2"/>
  <c r="AG529" i="2"/>
  <c r="AF529" i="2"/>
  <c r="AG528" i="2"/>
  <c r="AF528" i="2"/>
  <c r="AG527" i="2"/>
  <c r="AF527" i="2"/>
  <c r="AG526" i="2"/>
  <c r="AF526" i="2"/>
  <c r="AG525" i="2"/>
  <c r="AF525" i="2"/>
  <c r="AG524" i="2"/>
  <c r="AF524" i="2"/>
  <c r="AG523" i="2"/>
  <c r="AF523" i="2"/>
  <c r="AG522" i="2"/>
  <c r="AF522" i="2"/>
  <c r="AG521" i="2"/>
  <c r="AF521" i="2"/>
  <c r="AG520" i="2"/>
  <c r="AF520" i="2"/>
  <c r="AG519" i="2"/>
  <c r="AF519" i="2"/>
  <c r="AG518" i="2"/>
  <c r="AF518" i="2"/>
  <c r="AG517" i="2"/>
  <c r="AF517" i="2"/>
  <c r="AG516" i="2"/>
  <c r="AF516" i="2"/>
  <c r="AG515" i="2"/>
  <c r="AF515" i="2"/>
  <c r="AG514" i="2"/>
  <c r="AF514" i="2"/>
  <c r="AG513" i="2"/>
  <c r="AF513" i="2"/>
  <c r="AG512" i="2"/>
  <c r="AF512" i="2"/>
  <c r="AG511" i="2"/>
  <c r="AF511" i="2"/>
  <c r="AG510" i="2"/>
  <c r="AF510" i="2"/>
  <c r="AG509" i="2"/>
  <c r="AF509" i="2"/>
  <c r="AG508" i="2"/>
  <c r="AF508" i="2"/>
  <c r="AG507" i="2"/>
  <c r="AF507" i="2"/>
  <c r="AG506" i="2"/>
  <c r="AF506" i="2"/>
  <c r="AG505" i="2"/>
  <c r="AF505" i="2"/>
  <c r="AG504" i="2"/>
  <c r="AF504" i="2"/>
  <c r="AG503" i="2"/>
  <c r="AF503" i="2"/>
  <c r="AG502" i="2"/>
  <c r="AF502" i="2"/>
  <c r="AG501" i="2"/>
  <c r="AF501" i="2"/>
  <c r="AG500" i="2"/>
  <c r="AF500" i="2"/>
  <c r="AG499" i="2"/>
  <c r="AF499" i="2"/>
  <c r="AG498" i="2"/>
  <c r="AF498" i="2"/>
  <c r="AG497" i="2"/>
  <c r="AF497" i="2"/>
  <c r="AG496" i="2"/>
  <c r="AF496" i="2"/>
  <c r="AG495" i="2"/>
  <c r="AF495" i="2"/>
  <c r="AG494" i="2"/>
  <c r="AF494" i="2"/>
  <c r="AG493" i="2"/>
  <c r="AF493" i="2"/>
  <c r="AG492" i="2"/>
  <c r="AF492" i="2"/>
  <c r="AG491" i="2"/>
  <c r="AF491" i="2"/>
  <c r="AG490" i="2"/>
  <c r="AF490" i="2"/>
  <c r="AG489" i="2"/>
  <c r="AF489" i="2"/>
  <c r="AG488" i="2"/>
  <c r="AF488" i="2"/>
  <c r="AG487" i="2"/>
  <c r="AF487" i="2"/>
  <c r="AG486" i="2"/>
  <c r="AF486" i="2"/>
  <c r="AG485" i="2"/>
  <c r="AF485" i="2"/>
  <c r="AG484" i="2"/>
  <c r="AF484" i="2"/>
  <c r="AG483" i="2"/>
  <c r="AF483" i="2"/>
  <c r="AG482" i="2"/>
  <c r="AF482" i="2"/>
  <c r="AG481" i="2"/>
  <c r="AF481" i="2"/>
  <c r="AG480" i="2"/>
  <c r="AF480" i="2"/>
  <c r="AG479" i="2"/>
  <c r="AF479" i="2"/>
  <c r="AG478" i="2"/>
  <c r="AF478" i="2"/>
  <c r="AG477" i="2"/>
  <c r="AF477" i="2"/>
  <c r="AG476" i="2"/>
  <c r="AF476" i="2"/>
  <c r="AG475" i="2"/>
  <c r="AF475" i="2"/>
  <c r="AG474" i="2"/>
  <c r="AF474" i="2"/>
  <c r="AG473" i="2"/>
  <c r="AF473" i="2"/>
  <c r="AG472" i="2"/>
  <c r="AF472" i="2"/>
  <c r="AG471" i="2"/>
  <c r="AF471" i="2"/>
  <c r="AG470" i="2"/>
  <c r="AF470" i="2"/>
  <c r="AG469" i="2"/>
  <c r="AF469" i="2"/>
  <c r="AG468" i="2"/>
  <c r="AF468" i="2"/>
  <c r="AG467" i="2"/>
  <c r="AF467" i="2"/>
  <c r="AG466" i="2"/>
  <c r="AF466" i="2"/>
  <c r="AG465" i="2"/>
  <c r="AF465" i="2"/>
  <c r="AG464" i="2"/>
  <c r="AF464" i="2"/>
  <c r="AG463" i="2"/>
  <c r="AF463" i="2"/>
  <c r="AG462" i="2"/>
  <c r="AF462" i="2"/>
  <c r="AG461" i="2"/>
  <c r="AF461" i="2"/>
  <c r="AG460" i="2"/>
  <c r="AF460" i="2"/>
  <c r="AG459" i="2"/>
  <c r="AF459" i="2"/>
  <c r="AG458" i="2"/>
  <c r="AF458" i="2"/>
  <c r="AG457" i="2"/>
  <c r="AF457" i="2"/>
  <c r="AG456" i="2"/>
  <c r="AF456" i="2"/>
  <c r="AG455" i="2"/>
  <c r="AF455" i="2"/>
  <c r="AG454" i="2"/>
  <c r="AF454" i="2"/>
  <c r="AG453" i="2"/>
  <c r="AF453" i="2"/>
  <c r="AG452" i="2"/>
  <c r="AF452" i="2"/>
  <c r="AG451" i="2"/>
  <c r="AF451" i="2"/>
  <c r="AG450" i="2"/>
  <c r="AF450" i="2"/>
  <c r="AG449" i="2"/>
  <c r="AF449" i="2"/>
  <c r="AG448" i="2"/>
  <c r="AF448" i="2"/>
  <c r="AG447" i="2"/>
  <c r="AF447" i="2"/>
  <c r="AG446" i="2"/>
  <c r="AF446" i="2"/>
  <c r="AG445" i="2"/>
  <c r="AF445" i="2"/>
  <c r="AG444" i="2"/>
  <c r="AF444" i="2"/>
  <c r="AG443" i="2"/>
  <c r="AF443" i="2"/>
  <c r="AG442" i="2"/>
  <c r="AF442" i="2"/>
  <c r="AG441" i="2"/>
  <c r="AF441" i="2"/>
  <c r="AG440" i="2"/>
  <c r="AF440" i="2"/>
  <c r="AG439" i="2"/>
  <c r="AF439" i="2"/>
  <c r="AG438" i="2"/>
  <c r="AF438" i="2"/>
  <c r="AG437" i="2"/>
  <c r="AF437" i="2"/>
  <c r="AG436" i="2"/>
  <c r="AF436" i="2"/>
  <c r="AG435" i="2"/>
  <c r="AF435" i="2"/>
  <c r="AG434" i="2"/>
  <c r="AF434" i="2"/>
  <c r="AG433" i="2"/>
  <c r="AF433" i="2"/>
  <c r="AG432" i="2"/>
  <c r="AF432" i="2"/>
  <c r="AG431" i="2"/>
  <c r="AF431" i="2"/>
  <c r="AG430" i="2"/>
  <c r="AF430" i="2"/>
  <c r="AG429" i="2"/>
  <c r="AF429" i="2"/>
  <c r="AG428" i="2"/>
  <c r="AF428" i="2"/>
  <c r="AG427" i="2"/>
  <c r="AF427" i="2"/>
  <c r="AG426" i="2"/>
  <c r="AF426" i="2"/>
  <c r="AG425" i="2"/>
  <c r="AF425" i="2"/>
  <c r="AG424" i="2"/>
  <c r="AF424" i="2"/>
  <c r="AG423" i="2"/>
  <c r="AF423" i="2"/>
  <c r="AG422" i="2"/>
  <c r="AF422" i="2"/>
  <c r="AG421" i="2"/>
  <c r="AF421" i="2"/>
  <c r="AG420" i="2"/>
  <c r="AF420" i="2"/>
  <c r="AG419" i="2"/>
  <c r="AF419" i="2"/>
  <c r="AG418" i="2"/>
  <c r="AF418" i="2"/>
  <c r="AG417" i="2"/>
  <c r="AF417" i="2"/>
  <c r="AG416" i="2"/>
  <c r="AF416" i="2"/>
  <c r="AG415" i="2"/>
  <c r="AF415" i="2"/>
  <c r="AG414" i="2"/>
  <c r="AF414" i="2"/>
  <c r="AG413" i="2"/>
  <c r="AF413" i="2"/>
  <c r="AG412" i="2"/>
  <c r="AF412" i="2"/>
  <c r="AG411" i="2"/>
  <c r="AF411" i="2"/>
  <c r="AG410" i="2"/>
  <c r="AF410" i="2"/>
  <c r="AG409" i="2"/>
  <c r="AF409" i="2"/>
  <c r="AG408" i="2"/>
  <c r="AF408" i="2"/>
  <c r="AG407" i="2"/>
  <c r="AF407" i="2"/>
  <c r="AG406" i="2"/>
  <c r="AF406" i="2"/>
  <c r="AG405" i="2"/>
  <c r="AF405" i="2"/>
  <c r="AG404" i="2"/>
  <c r="AF404" i="2"/>
  <c r="AG403" i="2"/>
  <c r="AF403" i="2"/>
  <c r="AG402" i="2"/>
  <c r="AF402" i="2"/>
  <c r="AG401" i="2"/>
  <c r="AF401" i="2"/>
  <c r="AG400" i="2"/>
  <c r="AF400" i="2"/>
  <c r="AG399" i="2"/>
  <c r="AF399" i="2"/>
  <c r="AG398" i="2"/>
  <c r="AF398" i="2"/>
  <c r="AG397" i="2"/>
  <c r="AF397" i="2"/>
  <c r="AG396" i="2"/>
  <c r="AF396" i="2"/>
  <c r="AG395" i="2"/>
  <c r="AF395" i="2"/>
  <c r="AG394" i="2"/>
  <c r="AF394" i="2"/>
  <c r="AG393" i="2"/>
  <c r="AF393" i="2"/>
  <c r="AG392" i="2"/>
  <c r="AF392" i="2"/>
  <c r="AG391" i="2"/>
  <c r="AF391" i="2"/>
  <c r="AG390" i="2"/>
  <c r="AF390" i="2"/>
  <c r="AG389" i="2"/>
  <c r="AF389" i="2"/>
  <c r="AG388" i="2"/>
  <c r="AF388" i="2"/>
  <c r="AG387" i="2"/>
  <c r="AF387" i="2"/>
  <c r="AG386" i="2"/>
  <c r="AF386" i="2"/>
  <c r="AG385" i="2"/>
  <c r="AF385" i="2"/>
  <c r="AG384" i="2"/>
  <c r="AF384" i="2"/>
  <c r="AG383" i="2"/>
  <c r="AF383" i="2"/>
  <c r="AG382" i="2"/>
  <c r="AF382" i="2"/>
  <c r="AG381" i="2"/>
  <c r="AF381" i="2"/>
  <c r="AG380" i="2"/>
  <c r="AF380" i="2"/>
  <c r="AG379" i="2"/>
  <c r="AF379" i="2"/>
  <c r="AG378" i="2"/>
  <c r="AF378" i="2"/>
  <c r="AG377" i="2"/>
  <c r="AF377" i="2"/>
  <c r="AG376" i="2"/>
  <c r="AF376" i="2"/>
  <c r="AG375" i="2"/>
  <c r="AF375" i="2"/>
  <c r="AG374" i="2"/>
  <c r="AF374" i="2"/>
  <c r="AG373" i="2"/>
  <c r="AF373" i="2"/>
  <c r="AG372" i="2"/>
  <c r="AF372" i="2"/>
  <c r="AG371" i="2"/>
  <c r="AF371" i="2"/>
  <c r="AG370" i="2"/>
  <c r="AF370" i="2"/>
  <c r="AG369" i="2"/>
  <c r="AF369" i="2"/>
  <c r="AG368" i="2"/>
  <c r="AF368" i="2"/>
  <c r="AG367" i="2"/>
  <c r="AF367" i="2"/>
  <c r="AG366" i="2"/>
  <c r="AF366" i="2"/>
  <c r="AG365" i="2"/>
  <c r="AF365" i="2"/>
  <c r="AG364" i="2"/>
  <c r="AF364" i="2"/>
  <c r="AG363" i="2"/>
  <c r="AF363" i="2"/>
  <c r="AG362" i="2"/>
  <c r="AF362" i="2"/>
  <c r="AG361" i="2"/>
  <c r="AF361" i="2"/>
  <c r="AG360" i="2"/>
  <c r="AF360" i="2"/>
  <c r="AG359" i="2"/>
  <c r="AF359" i="2"/>
  <c r="AG358" i="2"/>
  <c r="AF358" i="2"/>
  <c r="AG357" i="2"/>
  <c r="AF357" i="2"/>
  <c r="AG356" i="2"/>
  <c r="AF356" i="2"/>
  <c r="AG355" i="2"/>
  <c r="AF355" i="2"/>
  <c r="AG354" i="2"/>
  <c r="AF354" i="2"/>
  <c r="AG353" i="2"/>
  <c r="AF353" i="2"/>
  <c r="AG352" i="2"/>
  <c r="AF352" i="2"/>
  <c r="AG351" i="2"/>
  <c r="AF351" i="2"/>
  <c r="AG350" i="2"/>
  <c r="AF350" i="2"/>
  <c r="AG349" i="2"/>
  <c r="AF349" i="2"/>
  <c r="AG348" i="2"/>
  <c r="AF348" i="2"/>
  <c r="AG347" i="2"/>
  <c r="AF347" i="2"/>
  <c r="AG346" i="2"/>
  <c r="AF346" i="2"/>
  <c r="AG345" i="2"/>
  <c r="AF345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379" i="2" l="1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D169" i="3" l="1"/>
  <c r="A105" i="3" l="1"/>
  <c r="A183" i="3" l="1"/>
  <c r="A145" i="3"/>
  <c r="AF335" i="2" l="1"/>
  <c r="AG335" i="2"/>
  <c r="AF336" i="2"/>
  <c r="AG336" i="2"/>
  <c r="AF337" i="2"/>
  <c r="AG337" i="2"/>
  <c r="AF338" i="2"/>
  <c r="AG338" i="2"/>
  <c r="AF339" i="2"/>
  <c r="AG339" i="2"/>
  <c r="AF340" i="2"/>
  <c r="AG340" i="2"/>
  <c r="AF341" i="2"/>
  <c r="AG341" i="2"/>
  <c r="AF342" i="2"/>
  <c r="AG342" i="2"/>
  <c r="AF343" i="2"/>
  <c r="AG343" i="2"/>
  <c r="AF344" i="2"/>
  <c r="AG344" i="2"/>
  <c r="AF324" i="2"/>
  <c r="AG324" i="2"/>
  <c r="AF325" i="2"/>
  <c r="AG325" i="2"/>
  <c r="AF326" i="2"/>
  <c r="AG326" i="2"/>
  <c r="AF327" i="2"/>
  <c r="AG327" i="2"/>
  <c r="AF328" i="2"/>
  <c r="AG328" i="2"/>
  <c r="AF329" i="2"/>
  <c r="AG329" i="2"/>
  <c r="AF330" i="2"/>
  <c r="AG330" i="2"/>
  <c r="AF331" i="2"/>
  <c r="AG331" i="2"/>
  <c r="AF332" i="2"/>
  <c r="AG332" i="2"/>
  <c r="AF333" i="2"/>
  <c r="AG333" i="2"/>
  <c r="AF334" i="2"/>
  <c r="AG334" i="2"/>
  <c r="AF3" i="2"/>
  <c r="AG3" i="2"/>
  <c r="AF4" i="2"/>
  <c r="AG4" i="2"/>
  <c r="AF5" i="2"/>
  <c r="AG5" i="2"/>
  <c r="AG6" i="2"/>
  <c r="AF7" i="2"/>
  <c r="AG7" i="2"/>
  <c r="AF8" i="2"/>
  <c r="AG8" i="2"/>
  <c r="AF9" i="2"/>
  <c r="AG9" i="2"/>
  <c r="AF10" i="2"/>
  <c r="AG10" i="2"/>
  <c r="AF11" i="2"/>
  <c r="AG11" i="2"/>
  <c r="AF12" i="2"/>
  <c r="AG12" i="2"/>
  <c r="AF13" i="2"/>
  <c r="AG13" i="2"/>
  <c r="AF14" i="2"/>
  <c r="AG14" i="2"/>
  <c r="AF15" i="2"/>
  <c r="AG15" i="2"/>
  <c r="AF16" i="2"/>
  <c r="AG16" i="2"/>
  <c r="AF17" i="2"/>
  <c r="AG17" i="2"/>
  <c r="AF18" i="2"/>
  <c r="AG18" i="2"/>
  <c r="AF19" i="2"/>
  <c r="AG19" i="2"/>
  <c r="AF20" i="2"/>
  <c r="AG20" i="2"/>
  <c r="AF21" i="2"/>
  <c r="AG21" i="2"/>
  <c r="AF22" i="2"/>
  <c r="AG22" i="2"/>
  <c r="AF23" i="2"/>
  <c r="AG23" i="2"/>
  <c r="AF24" i="2"/>
  <c r="AG24" i="2"/>
  <c r="AF25" i="2"/>
  <c r="AG25" i="2"/>
  <c r="AF26" i="2"/>
  <c r="AG26" i="2"/>
  <c r="AF27" i="2"/>
  <c r="AG27" i="2"/>
  <c r="AF28" i="2"/>
  <c r="AG28" i="2"/>
  <c r="AF29" i="2"/>
  <c r="AG29" i="2"/>
  <c r="AF30" i="2"/>
  <c r="AG30" i="2"/>
  <c r="AF31" i="2"/>
  <c r="AG31" i="2"/>
  <c r="AF32" i="2"/>
  <c r="AG32" i="2"/>
  <c r="AF33" i="2"/>
  <c r="AG33" i="2"/>
  <c r="AF34" i="2"/>
  <c r="AG34" i="2"/>
  <c r="AF35" i="2"/>
  <c r="AG35" i="2"/>
  <c r="AF36" i="2"/>
  <c r="AG36" i="2"/>
  <c r="AF37" i="2"/>
  <c r="AG37" i="2"/>
  <c r="AF38" i="2"/>
  <c r="AG38" i="2"/>
  <c r="AF39" i="2"/>
  <c r="AG39" i="2"/>
  <c r="AF40" i="2"/>
  <c r="AG40" i="2"/>
  <c r="AF41" i="2"/>
  <c r="AG41" i="2"/>
  <c r="AF42" i="2"/>
  <c r="AG42" i="2"/>
  <c r="AF43" i="2"/>
  <c r="AG43" i="2"/>
  <c r="AF44" i="2"/>
  <c r="AG44" i="2"/>
  <c r="AF45" i="2"/>
  <c r="AG45" i="2"/>
  <c r="AF46" i="2"/>
  <c r="AG46" i="2"/>
  <c r="AF47" i="2"/>
  <c r="AG47" i="2"/>
  <c r="AF48" i="2"/>
  <c r="AG48" i="2"/>
  <c r="AF49" i="2"/>
  <c r="AG49" i="2"/>
  <c r="AF50" i="2"/>
  <c r="AG50" i="2"/>
  <c r="AF51" i="2"/>
  <c r="AG51" i="2"/>
  <c r="AF52" i="2"/>
  <c r="AG52" i="2"/>
  <c r="AF53" i="2"/>
  <c r="AG53" i="2"/>
  <c r="AF54" i="2"/>
  <c r="AG54" i="2"/>
  <c r="AF55" i="2"/>
  <c r="AG55" i="2"/>
  <c r="AF56" i="2"/>
  <c r="AG56" i="2"/>
  <c r="AF57" i="2"/>
  <c r="AG57" i="2"/>
  <c r="AF58" i="2"/>
  <c r="AG58" i="2"/>
  <c r="AF59" i="2"/>
  <c r="AG59" i="2"/>
  <c r="AF60" i="2"/>
  <c r="AG60" i="2"/>
  <c r="AF61" i="2"/>
  <c r="AG61" i="2"/>
  <c r="AF62" i="2"/>
  <c r="AG62" i="2"/>
  <c r="AF63" i="2"/>
  <c r="AG63" i="2"/>
  <c r="AF64" i="2"/>
  <c r="AG64" i="2"/>
  <c r="AF65" i="2"/>
  <c r="AG65" i="2"/>
  <c r="AF66" i="2"/>
  <c r="AG66" i="2"/>
  <c r="AF67" i="2"/>
  <c r="AG67" i="2"/>
  <c r="AF68" i="2"/>
  <c r="AG68" i="2"/>
  <c r="AF69" i="2"/>
  <c r="AG69" i="2"/>
  <c r="AF70" i="2"/>
  <c r="AG70" i="2"/>
  <c r="AF71" i="2"/>
  <c r="AG71" i="2"/>
  <c r="AF72" i="2"/>
  <c r="AG72" i="2"/>
  <c r="AF73" i="2"/>
  <c r="AG73" i="2"/>
  <c r="AF74" i="2"/>
  <c r="AG74" i="2"/>
  <c r="AF75" i="2"/>
  <c r="AG75" i="2"/>
  <c r="AF76" i="2"/>
  <c r="AG76" i="2"/>
  <c r="AF77" i="2"/>
  <c r="AG77" i="2"/>
  <c r="AF78" i="2"/>
  <c r="AG78" i="2"/>
  <c r="AF79" i="2"/>
  <c r="AG79" i="2"/>
  <c r="AF80" i="2"/>
  <c r="AG80" i="2"/>
  <c r="AF81" i="2"/>
  <c r="AG81" i="2"/>
  <c r="AF82" i="2"/>
  <c r="AG82" i="2"/>
  <c r="AF83" i="2"/>
  <c r="AG83" i="2"/>
  <c r="AF84" i="2"/>
  <c r="AG84" i="2"/>
  <c r="AF85" i="2"/>
  <c r="AG85" i="2"/>
  <c r="AF86" i="2"/>
  <c r="AG86" i="2"/>
  <c r="AF87" i="2"/>
  <c r="AG87" i="2"/>
  <c r="AF88" i="2"/>
  <c r="AG88" i="2"/>
  <c r="AF89" i="2"/>
  <c r="AG89" i="2"/>
  <c r="AF90" i="2"/>
  <c r="AG90" i="2"/>
  <c r="AF91" i="2"/>
  <c r="AG91" i="2"/>
  <c r="AF92" i="2"/>
  <c r="AG92" i="2"/>
  <c r="AF93" i="2"/>
  <c r="AG93" i="2"/>
  <c r="AF94" i="2"/>
  <c r="AG94" i="2"/>
  <c r="AF95" i="2"/>
  <c r="AG95" i="2"/>
  <c r="AF96" i="2"/>
  <c r="AG96" i="2"/>
  <c r="AF97" i="2"/>
  <c r="AG97" i="2"/>
  <c r="AF98" i="2"/>
  <c r="AG98" i="2"/>
  <c r="AF99" i="2"/>
  <c r="AG99" i="2"/>
  <c r="AF100" i="2"/>
  <c r="AG100" i="2"/>
  <c r="AF101" i="2"/>
  <c r="AG101" i="2"/>
  <c r="AF102" i="2"/>
  <c r="AG102" i="2"/>
  <c r="AF103" i="2"/>
  <c r="AG103" i="2"/>
  <c r="AF104" i="2"/>
  <c r="AG104" i="2"/>
  <c r="AF105" i="2"/>
  <c r="AG105" i="2"/>
  <c r="AF106" i="2"/>
  <c r="AG106" i="2"/>
  <c r="AF107" i="2"/>
  <c r="AG107" i="2"/>
  <c r="AF108" i="2"/>
  <c r="AG108" i="2"/>
  <c r="AF109" i="2"/>
  <c r="AG109" i="2"/>
  <c r="AF110" i="2"/>
  <c r="AG110" i="2"/>
  <c r="AF111" i="2"/>
  <c r="AG111" i="2"/>
  <c r="AF112" i="2"/>
  <c r="AG112" i="2"/>
  <c r="AF113" i="2"/>
  <c r="AG113" i="2"/>
  <c r="AF114" i="2"/>
  <c r="AG114" i="2"/>
  <c r="AF115" i="2"/>
  <c r="AG115" i="2"/>
  <c r="AF116" i="2"/>
  <c r="AG116" i="2"/>
  <c r="AF117" i="2"/>
  <c r="AG117" i="2"/>
  <c r="AF118" i="2"/>
  <c r="AG118" i="2"/>
  <c r="AF119" i="2"/>
  <c r="AG119" i="2"/>
  <c r="AF120" i="2"/>
  <c r="AG120" i="2"/>
  <c r="AF121" i="2"/>
  <c r="AG121" i="2"/>
  <c r="AF122" i="2"/>
  <c r="AG122" i="2"/>
  <c r="AF123" i="2"/>
  <c r="AG123" i="2"/>
  <c r="AF124" i="2"/>
  <c r="AG124" i="2"/>
  <c r="AF125" i="2"/>
  <c r="AG125" i="2"/>
  <c r="AF126" i="2"/>
  <c r="AG126" i="2"/>
  <c r="AF127" i="2"/>
  <c r="AG127" i="2"/>
  <c r="AF128" i="2"/>
  <c r="AG128" i="2"/>
  <c r="AF129" i="2"/>
  <c r="AG129" i="2"/>
  <c r="AF130" i="2"/>
  <c r="AG130" i="2"/>
  <c r="AF131" i="2"/>
  <c r="AG131" i="2"/>
  <c r="AF132" i="2"/>
  <c r="AG132" i="2"/>
  <c r="AF133" i="2"/>
  <c r="AG133" i="2"/>
  <c r="AF134" i="2"/>
  <c r="AG134" i="2"/>
  <c r="AF135" i="2"/>
  <c r="AG135" i="2"/>
  <c r="AF136" i="2"/>
  <c r="AG136" i="2"/>
  <c r="AF137" i="2"/>
  <c r="AG137" i="2"/>
  <c r="AF138" i="2"/>
  <c r="AG138" i="2"/>
  <c r="AF139" i="2"/>
  <c r="AG139" i="2"/>
  <c r="AF140" i="2"/>
  <c r="AG140" i="2"/>
  <c r="AF141" i="2"/>
  <c r="AG141" i="2"/>
  <c r="AF142" i="2"/>
  <c r="AG142" i="2"/>
  <c r="AF143" i="2"/>
  <c r="AG143" i="2"/>
  <c r="AF144" i="2"/>
  <c r="AG144" i="2"/>
  <c r="AF145" i="2"/>
  <c r="AG145" i="2"/>
  <c r="AF146" i="2"/>
  <c r="AG146" i="2"/>
  <c r="AF147" i="2"/>
  <c r="AG147" i="2"/>
  <c r="AF148" i="2"/>
  <c r="AG148" i="2"/>
  <c r="AF149" i="2"/>
  <c r="AG149" i="2"/>
  <c r="AF150" i="2"/>
  <c r="AG150" i="2"/>
  <c r="AF151" i="2"/>
  <c r="AG151" i="2"/>
  <c r="AF152" i="2"/>
  <c r="AG152" i="2"/>
  <c r="AF153" i="2"/>
  <c r="AG153" i="2"/>
  <c r="AF154" i="2"/>
  <c r="AG154" i="2"/>
  <c r="AF155" i="2"/>
  <c r="AG155" i="2"/>
  <c r="AF156" i="2"/>
  <c r="AG156" i="2"/>
  <c r="AF157" i="2"/>
  <c r="AG157" i="2"/>
  <c r="AF158" i="2"/>
  <c r="AG158" i="2"/>
  <c r="AF159" i="2"/>
  <c r="AG159" i="2"/>
  <c r="AF160" i="2"/>
  <c r="AG160" i="2"/>
  <c r="AF161" i="2"/>
  <c r="AG161" i="2"/>
  <c r="AF162" i="2"/>
  <c r="AG162" i="2"/>
  <c r="AF163" i="2"/>
  <c r="AG163" i="2"/>
  <c r="AF164" i="2"/>
  <c r="AG164" i="2"/>
  <c r="AF165" i="2"/>
  <c r="AG165" i="2"/>
  <c r="AF166" i="2"/>
  <c r="AG166" i="2"/>
  <c r="AF167" i="2"/>
  <c r="AG167" i="2"/>
  <c r="AF168" i="2"/>
  <c r="AG168" i="2"/>
  <c r="AF169" i="2"/>
  <c r="AG169" i="2"/>
  <c r="AF170" i="2"/>
  <c r="AG170" i="2"/>
  <c r="AF171" i="2"/>
  <c r="AG171" i="2"/>
  <c r="AF172" i="2"/>
  <c r="AG172" i="2"/>
  <c r="AF173" i="2"/>
  <c r="AG173" i="2"/>
  <c r="AF174" i="2"/>
  <c r="AG174" i="2"/>
  <c r="AF175" i="2"/>
  <c r="AG175" i="2"/>
  <c r="AF176" i="2"/>
  <c r="AG176" i="2"/>
  <c r="AF177" i="2"/>
  <c r="AG177" i="2"/>
  <c r="AF178" i="2"/>
  <c r="AG178" i="2"/>
  <c r="AF179" i="2"/>
  <c r="AG179" i="2"/>
  <c r="AF180" i="2"/>
  <c r="AG180" i="2"/>
  <c r="AF181" i="2"/>
  <c r="AG181" i="2"/>
  <c r="AF182" i="2"/>
  <c r="AG182" i="2"/>
  <c r="AF183" i="2"/>
  <c r="AG183" i="2"/>
  <c r="AF184" i="2"/>
  <c r="AG184" i="2"/>
  <c r="AF185" i="2"/>
  <c r="AG185" i="2"/>
  <c r="AF186" i="2"/>
  <c r="AG186" i="2"/>
  <c r="AF187" i="2"/>
  <c r="AG187" i="2"/>
  <c r="AF188" i="2"/>
  <c r="AG188" i="2"/>
  <c r="AF189" i="2"/>
  <c r="AG189" i="2"/>
  <c r="AF190" i="2"/>
  <c r="AG190" i="2"/>
  <c r="AF191" i="2"/>
  <c r="AG191" i="2"/>
  <c r="AF192" i="2"/>
  <c r="AG192" i="2"/>
  <c r="AF193" i="2"/>
  <c r="AG193" i="2"/>
  <c r="AF194" i="2"/>
  <c r="AG194" i="2"/>
  <c r="AF195" i="2"/>
  <c r="AG195" i="2"/>
  <c r="AF196" i="2"/>
  <c r="AG196" i="2"/>
  <c r="AF197" i="2"/>
  <c r="AG197" i="2"/>
  <c r="AF198" i="2"/>
  <c r="AG198" i="2"/>
  <c r="AF199" i="2"/>
  <c r="AG199" i="2"/>
  <c r="AF200" i="2"/>
  <c r="AG200" i="2"/>
  <c r="AF201" i="2"/>
  <c r="AG201" i="2"/>
  <c r="AF202" i="2"/>
  <c r="AG202" i="2"/>
  <c r="AF203" i="2"/>
  <c r="AG203" i="2"/>
  <c r="AF204" i="2"/>
  <c r="AG204" i="2"/>
  <c r="AF205" i="2"/>
  <c r="AG205" i="2"/>
  <c r="AF206" i="2"/>
  <c r="AG206" i="2"/>
  <c r="AF207" i="2"/>
  <c r="AG207" i="2"/>
  <c r="AF208" i="2"/>
  <c r="AG208" i="2"/>
  <c r="AF209" i="2"/>
  <c r="AG209" i="2"/>
  <c r="AF210" i="2"/>
  <c r="AG210" i="2"/>
  <c r="AF211" i="2"/>
  <c r="AG211" i="2"/>
  <c r="AF212" i="2"/>
  <c r="AG212" i="2"/>
  <c r="AF213" i="2"/>
  <c r="AG213" i="2"/>
  <c r="AF214" i="2"/>
  <c r="AG214" i="2"/>
  <c r="AF215" i="2"/>
  <c r="AG215" i="2"/>
  <c r="AF216" i="2"/>
  <c r="AG216" i="2"/>
  <c r="AF217" i="2"/>
  <c r="AG217" i="2"/>
  <c r="AF218" i="2"/>
  <c r="AG218" i="2"/>
  <c r="AF219" i="2"/>
  <c r="AG219" i="2"/>
  <c r="AF220" i="2"/>
  <c r="AG220" i="2"/>
  <c r="AF221" i="2"/>
  <c r="AG221" i="2"/>
  <c r="AF222" i="2"/>
  <c r="AG222" i="2"/>
  <c r="AF223" i="2"/>
  <c r="AG223" i="2"/>
  <c r="AF224" i="2"/>
  <c r="AG224" i="2"/>
  <c r="AF225" i="2"/>
  <c r="AG225" i="2"/>
  <c r="AF226" i="2"/>
  <c r="AG226" i="2"/>
  <c r="AF227" i="2"/>
  <c r="AG227" i="2"/>
  <c r="AF228" i="2"/>
  <c r="AG228" i="2"/>
  <c r="AF229" i="2"/>
  <c r="AG229" i="2"/>
  <c r="AF230" i="2"/>
  <c r="AG230" i="2"/>
  <c r="AF231" i="2"/>
  <c r="AG231" i="2"/>
  <c r="AF232" i="2"/>
  <c r="AG232" i="2"/>
  <c r="AF233" i="2"/>
  <c r="AG233" i="2"/>
  <c r="AF234" i="2"/>
  <c r="AG234" i="2"/>
  <c r="AF235" i="2"/>
  <c r="AG235" i="2"/>
  <c r="AF236" i="2"/>
  <c r="AG236" i="2"/>
  <c r="AF237" i="2"/>
  <c r="AG237" i="2"/>
  <c r="AF238" i="2"/>
  <c r="AG238" i="2"/>
  <c r="AF239" i="2"/>
  <c r="AG239" i="2"/>
  <c r="AF240" i="2"/>
  <c r="AG240" i="2"/>
  <c r="AF241" i="2"/>
  <c r="AG241" i="2"/>
  <c r="AF242" i="2"/>
  <c r="AG242" i="2"/>
  <c r="AF243" i="2"/>
  <c r="AG243" i="2"/>
  <c r="AF244" i="2"/>
  <c r="AG244" i="2"/>
  <c r="AF245" i="2"/>
  <c r="AG245" i="2"/>
  <c r="AF246" i="2"/>
  <c r="AG246" i="2"/>
  <c r="AF247" i="2"/>
  <c r="AG247" i="2"/>
  <c r="AF248" i="2"/>
  <c r="AG248" i="2"/>
  <c r="AF249" i="2"/>
  <c r="AG249" i="2"/>
  <c r="AF250" i="2"/>
  <c r="AG250" i="2"/>
  <c r="AF251" i="2"/>
  <c r="AG251" i="2"/>
  <c r="AF252" i="2"/>
  <c r="AG252" i="2"/>
  <c r="AF253" i="2"/>
  <c r="AG253" i="2"/>
  <c r="AF254" i="2"/>
  <c r="AG254" i="2"/>
  <c r="AF255" i="2"/>
  <c r="AG255" i="2"/>
  <c r="AF256" i="2"/>
  <c r="AG256" i="2"/>
  <c r="AF257" i="2"/>
  <c r="AG257" i="2"/>
  <c r="AF258" i="2"/>
  <c r="AG258" i="2"/>
  <c r="AF259" i="2"/>
  <c r="AG259" i="2"/>
  <c r="AF260" i="2"/>
  <c r="AG260" i="2"/>
  <c r="AF261" i="2"/>
  <c r="AG261" i="2"/>
  <c r="AF262" i="2"/>
  <c r="AG262" i="2"/>
  <c r="AF263" i="2"/>
  <c r="AG263" i="2"/>
  <c r="AF264" i="2"/>
  <c r="AG264" i="2"/>
  <c r="AF265" i="2"/>
  <c r="AG265" i="2"/>
  <c r="AF266" i="2"/>
  <c r="AG266" i="2"/>
  <c r="AF267" i="2"/>
  <c r="AG267" i="2"/>
  <c r="AF268" i="2"/>
  <c r="AG268" i="2"/>
  <c r="AF269" i="2"/>
  <c r="AG269" i="2"/>
  <c r="AF270" i="2"/>
  <c r="AG270" i="2"/>
  <c r="AF271" i="2"/>
  <c r="AG271" i="2"/>
  <c r="AF272" i="2"/>
  <c r="AG272" i="2"/>
  <c r="AF273" i="2"/>
  <c r="AG273" i="2"/>
  <c r="AF274" i="2"/>
  <c r="AG274" i="2"/>
  <c r="AF275" i="2"/>
  <c r="AG275" i="2"/>
  <c r="AF276" i="2"/>
  <c r="AG276" i="2"/>
  <c r="AF277" i="2"/>
  <c r="AG277" i="2"/>
  <c r="AF278" i="2"/>
  <c r="AG278" i="2"/>
  <c r="AF279" i="2"/>
  <c r="AG279" i="2"/>
  <c r="AF280" i="2"/>
  <c r="AG280" i="2"/>
  <c r="AF281" i="2"/>
  <c r="AG281" i="2"/>
  <c r="AF282" i="2"/>
  <c r="AG282" i="2"/>
  <c r="AF283" i="2"/>
  <c r="AG283" i="2"/>
  <c r="AF284" i="2"/>
  <c r="AG284" i="2"/>
  <c r="AF285" i="2"/>
  <c r="AG285" i="2"/>
  <c r="AF286" i="2"/>
  <c r="AG286" i="2"/>
  <c r="AF287" i="2"/>
  <c r="AG287" i="2"/>
  <c r="AF288" i="2"/>
  <c r="AG288" i="2"/>
  <c r="AF289" i="2"/>
  <c r="AG289" i="2"/>
  <c r="AF290" i="2"/>
  <c r="AG290" i="2"/>
  <c r="AF291" i="2"/>
  <c r="AG291" i="2"/>
  <c r="AF292" i="2"/>
  <c r="AG292" i="2"/>
  <c r="AF293" i="2"/>
  <c r="AG293" i="2"/>
  <c r="AF294" i="2"/>
  <c r="AG294" i="2"/>
  <c r="AF295" i="2"/>
  <c r="AG295" i="2"/>
  <c r="AF296" i="2"/>
  <c r="AG296" i="2"/>
  <c r="AF297" i="2"/>
  <c r="AG297" i="2"/>
  <c r="AF298" i="2"/>
  <c r="AG298" i="2"/>
  <c r="AF299" i="2"/>
  <c r="AG299" i="2"/>
  <c r="AF300" i="2"/>
  <c r="AG300" i="2"/>
  <c r="AF301" i="2"/>
  <c r="AG301" i="2"/>
  <c r="AF302" i="2"/>
  <c r="AG302" i="2"/>
  <c r="AF303" i="2"/>
  <c r="AG303" i="2"/>
  <c r="AF304" i="2"/>
  <c r="AG304" i="2"/>
  <c r="AF305" i="2"/>
  <c r="AG305" i="2"/>
  <c r="AF306" i="2"/>
  <c r="AG306" i="2"/>
  <c r="AF307" i="2"/>
  <c r="AG307" i="2"/>
  <c r="AF308" i="2"/>
  <c r="AG308" i="2"/>
  <c r="AF309" i="2"/>
  <c r="AG309" i="2"/>
  <c r="AF310" i="2"/>
  <c r="AG310" i="2"/>
  <c r="AF311" i="2"/>
  <c r="AG311" i="2"/>
  <c r="AF312" i="2"/>
  <c r="AG312" i="2"/>
  <c r="AF313" i="2"/>
  <c r="AG313" i="2"/>
  <c r="AF314" i="2"/>
  <c r="AG314" i="2"/>
  <c r="AF315" i="2"/>
  <c r="AG315" i="2"/>
  <c r="AF316" i="2"/>
  <c r="AG316" i="2"/>
  <c r="AF317" i="2"/>
  <c r="AG317" i="2"/>
  <c r="AF318" i="2"/>
  <c r="AG318" i="2"/>
  <c r="AF319" i="2"/>
  <c r="AG319" i="2"/>
  <c r="AF320" i="2"/>
  <c r="AG320" i="2"/>
  <c r="AF321" i="2"/>
  <c r="AG321" i="2"/>
  <c r="AF322" i="2"/>
  <c r="AG322" i="2"/>
  <c r="AF323" i="2"/>
  <c r="AG323" i="2"/>
  <c r="D162" i="3" l="1"/>
  <c r="D163" i="3"/>
  <c r="D164" i="3"/>
  <c r="D165" i="3"/>
  <c r="D166" i="3"/>
  <c r="D167" i="3"/>
  <c r="D16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AF2" i="2"/>
  <c r="I20" i="3" l="1"/>
  <c r="AG2" i="2" l="1"/>
  <c r="B190" i="3"/>
  <c r="B202" i="3" l="1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B191" i="3"/>
  <c r="B203" i="3"/>
  <c r="D108" i="3" l="1"/>
  <c r="I28" i="3"/>
  <c r="I27" i="3"/>
  <c r="I26" i="3"/>
  <c r="I25" i="3"/>
  <c r="I24" i="3"/>
  <c r="I23" i="3"/>
  <c r="I22" i="3"/>
  <c r="I21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</calcChain>
</file>

<file path=xl/comments1.xml><?xml version="1.0" encoding="utf-8"?>
<comments xmlns="http://schemas.openxmlformats.org/spreadsheetml/2006/main">
  <authors>
    <author>Gregory León</author>
  </authors>
  <commentList>
    <comment ref="A105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=CONCATENAR("OPORTUNIDAD ASIGNACION DE CITAS ";MAYUSC(TEXTO(HOY()-30;"mmmm"));" DE 2019")</t>
        </r>
      </text>
    </comment>
    <comment ref="A145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=CONCATENAR("OPORTUNIDAD ASIGNACION DE CITAS PRIMERA VEZ ";MAYUSC(TEXTO(HOY()-30;"mmmm"));" DE 2019")</t>
        </r>
      </text>
    </comment>
    <comment ref="A183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=CONCATENAR("CANCELACIÓN DE CITAS ";MAYUSC(TEXTO(HOY()-30;"mmmm"));" DE 2019")</t>
        </r>
      </text>
    </comment>
  </commentList>
</comments>
</file>

<file path=xl/comments2.xml><?xml version="1.0" encoding="utf-8"?>
<comments xmlns="http://schemas.openxmlformats.org/spreadsheetml/2006/main">
  <authors>
    <author>Gregory León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Eliminar duplicados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Oportunidad2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Oportunidad1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=SI(ESERROR(HALLAR("PRIMER";D2));"NO";"SI")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09 ESTADISTICA CONSULTA EXTERNA - Septiembre.xlsx!CE" type="102" refreshedVersion="5" minRefreshableVersion="5">
    <extLst>
      <ext xmlns:x15="http://schemas.microsoft.com/office/spreadsheetml/2010/11/main" uri="{DE250136-89BD-433C-8126-D09CA5730AF9}">
        <x15:connection id="CE-2f494f76-7961-4989-9389-f7dde64b569d" autoDelete="1">
          <x15:rangePr sourceName="CE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E].[ESTADO_CITA].&amp;[ATENDIDA],[CE].[ESTADO_CITA].&amp;[FACTURADA],[CE].[ESTADO_CITA].&amp;[CONFIRMAD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<sst xmlns="http://schemas.openxmlformats.org/spreadsheetml/2006/main" count="124246" uniqueCount="8697">
  <si>
    <t>FECHA_HORA_ASIG</t>
  </si>
  <si>
    <t>FECHA_ASIG</t>
  </si>
  <si>
    <t>COD_PROCEDIMIENTO</t>
  </si>
  <si>
    <t xml:space="preserve">890280   </t>
  </si>
  <si>
    <t>PROCEDIMIENTO</t>
  </si>
  <si>
    <t xml:space="preserve">CONSULTA DE PRIMERA VEZ POR ESPECIALISTA EN ORTOPEDIA Y TRAUMATOLOGIA                                                                                                                                                                           </t>
  </si>
  <si>
    <t>FECHA_CITA</t>
  </si>
  <si>
    <t>NUM_CITA</t>
  </si>
  <si>
    <t>TIPO_DOC</t>
  </si>
  <si>
    <t xml:space="preserve">CC </t>
  </si>
  <si>
    <t>IDENTIFICACION</t>
  </si>
  <si>
    <t>NOMBRE_1</t>
  </si>
  <si>
    <t xml:space="preserve">ANA            </t>
  </si>
  <si>
    <t>NOMBRE_2</t>
  </si>
  <si>
    <t xml:space="preserve">LUCIA          </t>
  </si>
  <si>
    <t>APELLIDO_1</t>
  </si>
  <si>
    <t xml:space="preserve">TORRES              </t>
  </si>
  <si>
    <t>APELLIDO_2</t>
  </si>
  <si>
    <t>FECHA_NACIMIENTO</t>
  </si>
  <si>
    <t>SEXO</t>
  </si>
  <si>
    <t>F</t>
  </si>
  <si>
    <t>TELEFONO</t>
  </si>
  <si>
    <t>MUNICIPIO</t>
  </si>
  <si>
    <t>11</t>
  </si>
  <si>
    <t>MEDICO</t>
  </si>
  <si>
    <t>ESPECIALIDAD</t>
  </si>
  <si>
    <t>ESTADO_CITA</t>
  </si>
  <si>
    <t>FACTURADA</t>
  </si>
  <si>
    <t>FECHA_SOL_PACIENTE</t>
  </si>
  <si>
    <t>CONSULTORIO</t>
  </si>
  <si>
    <t xml:space="preserve">CONS-ORTOPEDIA-2                                            </t>
  </si>
  <si>
    <t>TIEMPO_CITA</t>
  </si>
  <si>
    <t>15</t>
  </si>
  <si>
    <t>NIT</t>
  </si>
  <si>
    <t xml:space="preserve">900156264-2    </t>
  </si>
  <si>
    <t>CONTRATO</t>
  </si>
  <si>
    <t>NUEVA EPS S.A</t>
  </si>
  <si>
    <t>FOLIO</t>
  </si>
  <si>
    <t>1</t>
  </si>
  <si>
    <t>FILTRO</t>
  </si>
  <si>
    <t xml:space="preserve">RESERVADA                                                   </t>
  </si>
  <si>
    <t>OBSERVACIONES</t>
  </si>
  <si>
    <t/>
  </si>
  <si>
    <t>PROGRAMADOR</t>
  </si>
  <si>
    <t>.B,,,:&lt;:..</t>
  </si>
  <si>
    <t>MOTIVO_CANC</t>
  </si>
  <si>
    <t xml:space="preserve"> </t>
  </si>
  <si>
    <t xml:space="preserve">890380   </t>
  </si>
  <si>
    <t xml:space="preserve">CONSULTA DE CONTROL O DE SEGUIMIENTO POR ESPECIALISTA EN ORTOPEDIA Y TRAUMATOLOGIA                                                                                                                                                              </t>
  </si>
  <si>
    <t xml:space="preserve">               </t>
  </si>
  <si>
    <t xml:space="preserve">MORALES             </t>
  </si>
  <si>
    <t>18</t>
  </si>
  <si>
    <t xml:space="preserve">PEDRO ALFONSO OCAMPO CHAPARRO           </t>
  </si>
  <si>
    <t xml:space="preserve">ORTOPEDIA Y TRAUMATOLOGIA                                             </t>
  </si>
  <si>
    <t xml:space="preserve">CONS-ORTOPEDIA-1                                            </t>
  </si>
  <si>
    <t>80</t>
  </si>
  <si>
    <t xml:space="preserve">CIMA73Y   </t>
  </si>
  <si>
    <t xml:space="preserve">CARMEN         </t>
  </si>
  <si>
    <t xml:space="preserve">ROSA           </t>
  </si>
  <si>
    <t xml:space="preserve">CARDENAS            </t>
  </si>
  <si>
    <t>16</t>
  </si>
  <si>
    <t xml:space="preserve">F3GO6ZI   </t>
  </si>
  <si>
    <t xml:space="preserve">RODRIGUEZ           </t>
  </si>
  <si>
    <t xml:space="preserve">CALDERON            </t>
  </si>
  <si>
    <t>17</t>
  </si>
  <si>
    <t xml:space="preserve">890394   </t>
  </si>
  <si>
    <t xml:space="preserve">CONSULTA DE CONTROL O DE SEGUIMIENTO POR ESPECIALISTA EN UROLOGIA                                                                                                                                                                               </t>
  </si>
  <si>
    <t xml:space="preserve">SANDRA         </t>
  </si>
  <si>
    <t xml:space="preserve">ROCIO          </t>
  </si>
  <si>
    <t xml:space="preserve">GALLEGO             </t>
  </si>
  <si>
    <t xml:space="preserve">OSCAR AMBROSIO SUAREZ RODRIGUEZ         </t>
  </si>
  <si>
    <t xml:space="preserve">UROLOGIA                                                              </t>
  </si>
  <si>
    <t>20</t>
  </si>
  <si>
    <t xml:space="preserve">890254   </t>
  </si>
  <si>
    <t xml:space="preserve">CONSULTA DE PRIMERA VEZ POR ESPECIALISTA EN INFECTOLOGIA                                                                                                                                                                                        </t>
  </si>
  <si>
    <t xml:space="preserve">MARIA          </t>
  </si>
  <si>
    <t xml:space="preserve">ANGELICA       </t>
  </si>
  <si>
    <t>6</t>
  </si>
  <si>
    <t xml:space="preserve">JAIME  SARAVIA GOMEZ                    </t>
  </si>
  <si>
    <t xml:space="preserve">INFECTOLOGIA                                                          </t>
  </si>
  <si>
    <t>41</t>
  </si>
  <si>
    <t xml:space="preserve">F3XOA3C   </t>
  </si>
  <si>
    <t xml:space="preserve">890354   </t>
  </si>
  <si>
    <t xml:space="preserve">CONSULTA DE CONTROL O DE SEGUIMIENTO POR ESPECIALISTA EN INFECTOLOGIA                                                                                                                                                                           </t>
  </si>
  <si>
    <t xml:space="preserve">ARDILA              </t>
  </si>
  <si>
    <t>M</t>
  </si>
  <si>
    <t>5</t>
  </si>
  <si>
    <t>4</t>
  </si>
  <si>
    <t xml:space="preserve">MARTHA         </t>
  </si>
  <si>
    <t xml:space="preserve">CECILIA        </t>
  </si>
  <si>
    <t xml:space="preserve">CABALLERO           </t>
  </si>
  <si>
    <t>86</t>
  </si>
  <si>
    <t xml:space="preserve">CRUZ                </t>
  </si>
  <si>
    <t xml:space="preserve">ANDRES         </t>
  </si>
  <si>
    <t xml:space="preserve">BRAVO               </t>
  </si>
  <si>
    <t xml:space="preserve">VARGAS              </t>
  </si>
  <si>
    <t xml:space="preserve">GCZIZUY   </t>
  </si>
  <si>
    <t xml:space="preserve">LUIS           </t>
  </si>
  <si>
    <t xml:space="preserve">ALEJANDRO      </t>
  </si>
  <si>
    <t xml:space="preserve">ALFONSO             </t>
  </si>
  <si>
    <t>CANCELADA</t>
  </si>
  <si>
    <t>0</t>
  </si>
  <si>
    <t xml:space="preserve">SUAREZ              </t>
  </si>
  <si>
    <t xml:space="preserve">FORERO              </t>
  </si>
  <si>
    <t xml:space="preserve">DOLORES        </t>
  </si>
  <si>
    <t xml:space="preserve">CASTILLO            </t>
  </si>
  <si>
    <t>23</t>
  </si>
  <si>
    <t xml:space="preserve">ROJAS               </t>
  </si>
  <si>
    <t xml:space="preserve">LOPEZ               </t>
  </si>
  <si>
    <t xml:space="preserve">900298372-9    </t>
  </si>
  <si>
    <t>CAPITAL SALUD EPSS S.A.S</t>
  </si>
  <si>
    <t>2</t>
  </si>
  <si>
    <t xml:space="preserve">ERIKA          </t>
  </si>
  <si>
    <t xml:space="preserve">860009578-6    </t>
  </si>
  <si>
    <t>SEGUROS DEL ESTADO</t>
  </si>
  <si>
    <t>43</t>
  </si>
  <si>
    <t xml:space="preserve">890302-P </t>
  </si>
  <si>
    <t xml:space="preserve">CONSULTA ESPECIALIZADA POST-OPERATORIO                                                                                                                                                                                                          </t>
  </si>
  <si>
    <t xml:space="preserve">LUZ            </t>
  </si>
  <si>
    <t xml:space="preserve">MARINA         </t>
  </si>
  <si>
    <t xml:space="preserve">MONTERO             </t>
  </si>
  <si>
    <t>ATENDIDA</t>
  </si>
  <si>
    <t>13</t>
  </si>
  <si>
    <t xml:space="preserve">WILSON         </t>
  </si>
  <si>
    <t xml:space="preserve">MORA                </t>
  </si>
  <si>
    <t xml:space="preserve">890273   </t>
  </si>
  <si>
    <t xml:space="preserve">CONSULTA DE PRIMERA VEZ POR ESPECIALISTA EN NEUROCIRUGIA                                                                                                                                                                                        </t>
  </si>
  <si>
    <t xml:space="preserve">ELVIA          </t>
  </si>
  <si>
    <t xml:space="preserve">BELTRAN             </t>
  </si>
  <si>
    <t>8</t>
  </si>
  <si>
    <t xml:space="preserve">MARY  FONSECA RAMOS                     </t>
  </si>
  <si>
    <t xml:space="preserve">NEUROCIRUGIA                                                          </t>
  </si>
  <si>
    <t xml:space="preserve">MARTIN              </t>
  </si>
  <si>
    <t xml:space="preserve">SALINAS             </t>
  </si>
  <si>
    <t xml:space="preserve">BARBOSA             </t>
  </si>
  <si>
    <t>30</t>
  </si>
  <si>
    <t xml:space="preserve">BENAVIDES           </t>
  </si>
  <si>
    <t xml:space="preserve">BOLIVAR             </t>
  </si>
  <si>
    <t>290</t>
  </si>
  <si>
    <t xml:space="preserve">ALFONSO ANDRES MARTINEZ NUÑEZ           </t>
  </si>
  <si>
    <t xml:space="preserve">890246   </t>
  </si>
  <si>
    <t xml:space="preserve">CONSULTA DE PRIMERA VEZ POR ESPECIALISTA EN GASTROENTEROLOGIA                                                                                                                                                                                   </t>
  </si>
  <si>
    <t xml:space="preserve">PEDRO          </t>
  </si>
  <si>
    <t xml:space="preserve">PABLO          </t>
  </si>
  <si>
    <t xml:space="preserve">CORTES              </t>
  </si>
  <si>
    <t xml:space="preserve">GIRALDO             </t>
  </si>
  <si>
    <t xml:space="preserve">JOSE HUMBERTO BAEZ BLANCO               </t>
  </si>
  <si>
    <t xml:space="preserve">GASTROENTEROLOGIA Y ENDOSCOPIA DIGESTIVA                              </t>
  </si>
  <si>
    <t xml:space="preserve">INES           </t>
  </si>
  <si>
    <t xml:space="preserve">CARRILLO            </t>
  </si>
  <si>
    <t xml:space="preserve">860037013-6    </t>
  </si>
  <si>
    <t>SEGUROS MUNDIAL</t>
  </si>
  <si>
    <t>33</t>
  </si>
  <si>
    <t xml:space="preserve">CAMILO         </t>
  </si>
  <si>
    <t xml:space="preserve">OLAYA               </t>
  </si>
  <si>
    <t xml:space="preserve">DEL CARMEN     </t>
  </si>
  <si>
    <t xml:space="preserve">ALARCON             </t>
  </si>
  <si>
    <t>843</t>
  </si>
  <si>
    <t>40</t>
  </si>
  <si>
    <t>.BÑ,¤.:&gt;BB</t>
  </si>
  <si>
    <t xml:space="preserve">FABIO          </t>
  </si>
  <si>
    <t xml:space="preserve">VALBUENA            </t>
  </si>
  <si>
    <t xml:space="preserve">JOHN           </t>
  </si>
  <si>
    <t xml:space="preserve">ALEXANDER      </t>
  </si>
  <si>
    <t xml:space="preserve">                    </t>
  </si>
  <si>
    <t xml:space="preserve">ANGEL          </t>
  </si>
  <si>
    <t xml:space="preserve">ALBERTO        </t>
  </si>
  <si>
    <t xml:space="preserve">ROMERO              </t>
  </si>
  <si>
    <t xml:space="preserve">SANTOS         </t>
  </si>
  <si>
    <t xml:space="preserve">VELASQUEZ           </t>
  </si>
  <si>
    <t xml:space="preserve">PRADA               </t>
  </si>
  <si>
    <t>21</t>
  </si>
  <si>
    <t xml:space="preserve">CANCELADA                                                   </t>
  </si>
  <si>
    <t xml:space="preserve">DIAZ                </t>
  </si>
  <si>
    <t xml:space="preserve">CAMELO              </t>
  </si>
  <si>
    <t xml:space="preserve">AYALA               </t>
  </si>
  <si>
    <t xml:space="preserve">MANUEL         </t>
  </si>
  <si>
    <t xml:space="preserve">ANTONIO        </t>
  </si>
  <si>
    <t xml:space="preserve">DELIA          </t>
  </si>
  <si>
    <t xml:space="preserve">890346   </t>
  </si>
  <si>
    <t xml:space="preserve">CONSULTA DE CONTROL O DE SEGUIMIENTO POR ESPECIALISTA EN GASTROENTEROLOGIA                                                                                                                                                                      </t>
  </si>
  <si>
    <t xml:space="preserve">ARMANDO        </t>
  </si>
  <si>
    <t xml:space="preserve">CONTRERAS           </t>
  </si>
  <si>
    <t xml:space="preserve">MERY           </t>
  </si>
  <si>
    <t xml:space="preserve">DE RODRIGUEZ        </t>
  </si>
  <si>
    <t xml:space="preserve">JAIME          </t>
  </si>
  <si>
    <t xml:space="preserve">CASTRO              </t>
  </si>
  <si>
    <t xml:space="preserve">GONZALEZ            </t>
  </si>
  <si>
    <t xml:space="preserve">813005431-3    </t>
  </si>
  <si>
    <t>SOCIEDAD CLINICA EMCOSALUD S.A.</t>
  </si>
  <si>
    <t xml:space="preserve">890339   </t>
  </si>
  <si>
    <t xml:space="preserve">CONSULTA DE CONTROL O DE SEGUIMIENTO POR ESPECIALISTA EN CIRUGIA PLASTICA, ESTETICA Y RECONSTRUCTIVA                                                                                                                                            </t>
  </si>
  <si>
    <t xml:space="preserve">BLANCA         </t>
  </si>
  <si>
    <t xml:space="preserve">CIRUGIA PLASTICA                                                      </t>
  </si>
  <si>
    <t xml:space="preserve">PINZON              </t>
  </si>
  <si>
    <t xml:space="preserve">ESPERANZA      </t>
  </si>
  <si>
    <t xml:space="preserve">TELLEZ              </t>
  </si>
  <si>
    <t xml:space="preserve">RINCON              </t>
  </si>
  <si>
    <t>19</t>
  </si>
  <si>
    <t>102</t>
  </si>
  <si>
    <t xml:space="preserve">LILIA          </t>
  </si>
  <si>
    <t xml:space="preserve">SANCHEZ             </t>
  </si>
  <si>
    <t>754</t>
  </si>
  <si>
    <t xml:space="preserve">GARCIA              </t>
  </si>
  <si>
    <t xml:space="preserve">890294   </t>
  </si>
  <si>
    <t xml:space="preserve">CONSULTA DE PRIMERA VEZ POR ESPECIALISTA EN UROLOGIA                                                                                                                                                                                            </t>
  </si>
  <si>
    <t xml:space="preserve">ENRIQUE        </t>
  </si>
  <si>
    <t xml:space="preserve">SAAVEDRA            </t>
  </si>
  <si>
    <t>269</t>
  </si>
  <si>
    <t xml:space="preserve">MYRIAM         </t>
  </si>
  <si>
    <t xml:space="preserve">ACOSTA              </t>
  </si>
  <si>
    <t>87</t>
  </si>
  <si>
    <t xml:space="preserve">BERTHA         </t>
  </si>
  <si>
    <t xml:space="preserve">MERCEDES       </t>
  </si>
  <si>
    <t xml:space="preserve">JHON ALEXANDER ALARCON MEJIA            </t>
  </si>
  <si>
    <t xml:space="preserve">DERMATOLOGIA                                                          </t>
  </si>
  <si>
    <t>10</t>
  </si>
  <si>
    <t xml:space="preserve">CAMACHO             </t>
  </si>
  <si>
    <t xml:space="preserve">POVEDA              </t>
  </si>
  <si>
    <t xml:space="preserve">WILSON FERNANDO BALLESTEROS GONZALEZ    </t>
  </si>
  <si>
    <t xml:space="preserve">VICTOR         </t>
  </si>
  <si>
    <t xml:space="preserve">ERNESTO        </t>
  </si>
  <si>
    <t xml:space="preserve">BAQUERO             </t>
  </si>
  <si>
    <t xml:space="preserve">EDGAR          </t>
  </si>
  <si>
    <t xml:space="preserve">EDUARDO        </t>
  </si>
  <si>
    <t xml:space="preserve">GUERRERO            </t>
  </si>
  <si>
    <t>7</t>
  </si>
  <si>
    <t xml:space="preserve">TOVAR               </t>
  </si>
  <si>
    <t>875</t>
  </si>
  <si>
    <t>31</t>
  </si>
  <si>
    <t xml:space="preserve">890235   </t>
  </si>
  <si>
    <t xml:space="preserve">CONSULTA DE PRIMERA VEZ POR ESPECIALISTA EN CIRUGIA GENERAL                                                                                                                                                                                     </t>
  </si>
  <si>
    <t xml:space="preserve">JOSE           </t>
  </si>
  <si>
    <t xml:space="preserve">ANIBAL  BARBOSA BELTRAN                 </t>
  </si>
  <si>
    <t xml:space="preserve">CIRUGIA GENERAL                                                       </t>
  </si>
  <si>
    <t xml:space="preserve">MARCO          </t>
  </si>
  <si>
    <t xml:space="preserve">MORENO              </t>
  </si>
  <si>
    <t xml:space="preserve">BALLESTEROS         </t>
  </si>
  <si>
    <t xml:space="preserve">AMANDA         </t>
  </si>
  <si>
    <t xml:space="preserve">ALVAREZ             </t>
  </si>
  <si>
    <t xml:space="preserve">BEATRIZ        </t>
  </si>
  <si>
    <t xml:space="preserve">VILLALOBOS          </t>
  </si>
  <si>
    <t xml:space="preserve">CONS-CX GENERAL-3                                           </t>
  </si>
  <si>
    <t>60</t>
  </si>
  <si>
    <t xml:space="preserve">MARTINEZ            </t>
  </si>
  <si>
    <t xml:space="preserve">ALIRIO         </t>
  </si>
  <si>
    <t xml:space="preserve">ALFONSO        </t>
  </si>
  <si>
    <t xml:space="preserve">URIEL          </t>
  </si>
  <si>
    <t xml:space="preserve">SIERRA              </t>
  </si>
  <si>
    <t xml:space="preserve">CIFUENTES           </t>
  </si>
  <si>
    <t xml:space="preserve">JULIO          </t>
  </si>
  <si>
    <t xml:space="preserve">CESAR          </t>
  </si>
  <si>
    <t xml:space="preserve">GOMEZ               </t>
  </si>
  <si>
    <t>473</t>
  </si>
  <si>
    <t>3</t>
  </si>
  <si>
    <t xml:space="preserve">890239   </t>
  </si>
  <si>
    <t xml:space="preserve">CONSULTA DE PRIMERA VEZ POR ESPECIALISTA EN CIRUGIA PLASTICA, ESTETICA Y RECONSTRUCTIVA                                                                                                                                                         </t>
  </si>
  <si>
    <t xml:space="preserve">DE JESUS       </t>
  </si>
  <si>
    <t xml:space="preserve">CORREA              </t>
  </si>
  <si>
    <t xml:space="preserve">MARGARITA      </t>
  </si>
  <si>
    <t xml:space="preserve">860007373-4    </t>
  </si>
  <si>
    <t>PARTICULAR - FHSC</t>
  </si>
  <si>
    <t>14</t>
  </si>
  <si>
    <t>224</t>
  </si>
  <si>
    <t>22</t>
  </si>
  <si>
    <t>386</t>
  </si>
  <si>
    <t xml:space="preserve">QUIROGA             </t>
  </si>
  <si>
    <t xml:space="preserve">CONS-CX GENERAL-2                                           </t>
  </si>
  <si>
    <t xml:space="preserve">MANUEL ALEJANDRO BERNAL SANCHEZ         </t>
  </si>
  <si>
    <t xml:space="preserve">AVILA               </t>
  </si>
  <si>
    <t>INCUMPLIDA</t>
  </si>
  <si>
    <t xml:space="preserve">PEREZ               </t>
  </si>
  <si>
    <t xml:space="preserve">LUZ STELLA FIERRO LEAL                  </t>
  </si>
  <si>
    <t xml:space="preserve">HUMBERTO       </t>
  </si>
  <si>
    <t xml:space="preserve">MELO                </t>
  </si>
  <si>
    <t xml:space="preserve">890274   </t>
  </si>
  <si>
    <t xml:space="preserve">CONSULTA DE PRIMERA VEZ POR ESPECIALISTA EN NEUROLOGIA                                                                                                                                                                                          </t>
  </si>
  <si>
    <t xml:space="preserve">CHAPARRO            </t>
  </si>
  <si>
    <t xml:space="preserve">NEUROLOGIA                                                            </t>
  </si>
  <si>
    <t xml:space="preserve">890242   </t>
  </si>
  <si>
    <t xml:space="preserve">CONSULTA DE PRIMERA VEZ POR ESPECIALISTA EN DERMATOLOGIA                                                                                                                                                                                        </t>
  </si>
  <si>
    <t xml:space="preserve">HURTADO             </t>
  </si>
  <si>
    <t xml:space="preserve">BUSTOS              </t>
  </si>
  <si>
    <t>77</t>
  </si>
  <si>
    <t xml:space="preserve">RAMOS               </t>
  </si>
  <si>
    <t xml:space="preserve">ROA                 </t>
  </si>
  <si>
    <t xml:space="preserve">WILLIAN FERNANDO YAÑEZ SALAZAR          </t>
  </si>
  <si>
    <t xml:space="preserve">CONS-CX GENERAL-1                                           </t>
  </si>
  <si>
    <t xml:space="preserve">DE HERRERA          </t>
  </si>
  <si>
    <t xml:space="preserve">GONZALO        </t>
  </si>
  <si>
    <t xml:space="preserve">ORLANDO        </t>
  </si>
  <si>
    <t>12</t>
  </si>
  <si>
    <t xml:space="preserve">890249   </t>
  </si>
  <si>
    <t xml:space="preserve">CONSULTA DE PRIMERA VEZ POR ESPECIALISTA EN GERIATRIA                                                                                                                                                                                           </t>
  </si>
  <si>
    <t xml:space="preserve">ALVARO         </t>
  </si>
  <si>
    <t xml:space="preserve">1                   </t>
  </si>
  <si>
    <t xml:space="preserve">JUNIOR  CASTELLANOS DAZA                </t>
  </si>
  <si>
    <t xml:space="preserve">GERIATRIA CLINICA                                                     </t>
  </si>
  <si>
    <t xml:space="preserve">CONS-GERIATRIA-1                                            </t>
  </si>
  <si>
    <t xml:space="preserve">ANDREA         </t>
  </si>
  <si>
    <t xml:space="preserve">890903407-9    </t>
  </si>
  <si>
    <t>COMPAÑIA SURAMERICANA DE SEGUROS S.A.</t>
  </si>
  <si>
    <t>67</t>
  </si>
  <si>
    <t xml:space="preserve">CARLOS         </t>
  </si>
  <si>
    <t xml:space="preserve">ARIZA               </t>
  </si>
  <si>
    <t xml:space="preserve">PINILLA             </t>
  </si>
  <si>
    <t>145</t>
  </si>
  <si>
    <t xml:space="preserve">EMILIO         </t>
  </si>
  <si>
    <t xml:space="preserve">GUZMAN              </t>
  </si>
  <si>
    <t xml:space="preserve">GLORIA         </t>
  </si>
  <si>
    <t xml:space="preserve">ESPINOSA            </t>
  </si>
  <si>
    <t xml:space="preserve">RICO                </t>
  </si>
  <si>
    <t xml:space="preserve">MARY           </t>
  </si>
  <si>
    <t xml:space="preserve">URREGO              </t>
  </si>
  <si>
    <t xml:space="preserve">ROBERTO        </t>
  </si>
  <si>
    <t xml:space="preserve">ISABEL         </t>
  </si>
  <si>
    <t xml:space="preserve">NELSON         </t>
  </si>
  <si>
    <t xml:space="preserve">SALAZAR             </t>
  </si>
  <si>
    <t xml:space="preserve">RAMIREZ             </t>
  </si>
  <si>
    <t xml:space="preserve">BARRIOS             </t>
  </si>
  <si>
    <t xml:space="preserve">HERNANDEZ           </t>
  </si>
  <si>
    <t xml:space="preserve">MELIDA         </t>
  </si>
  <si>
    <t xml:space="preserve">890282   </t>
  </si>
  <si>
    <t xml:space="preserve">CONSULTA DE PRIMERA VEZ POR ESPECIALISTA EN OTORRINOLARINGOLOGIA                                                                                                                                                                                </t>
  </si>
  <si>
    <t xml:space="preserve">DIANA          </t>
  </si>
  <si>
    <t xml:space="preserve">PATRICIA       </t>
  </si>
  <si>
    <t xml:space="preserve">LANCHEROS           </t>
  </si>
  <si>
    <t xml:space="preserve">MARIA ANGELICA LUQUE CARRILLO           </t>
  </si>
  <si>
    <t xml:space="preserve">OTORRINOLARINGOLOGIA                                                  </t>
  </si>
  <si>
    <t xml:space="preserve">CONS-OTORRINOLARINGOLOGIA-1                                 </t>
  </si>
  <si>
    <t xml:space="preserve">PEDRO ANTONIO CORDOBA ANGARITA          </t>
  </si>
  <si>
    <t xml:space="preserve">890380-1 </t>
  </si>
  <si>
    <t xml:space="preserve">CONSULTA DE CONTROL O DE SEGUIMIENTO POR ESPECIALISTA EN ORTOPEDIA Y TRAUMATOLOGIA  (MANO)                                                                                                                                                      </t>
  </si>
  <si>
    <t xml:space="preserve">VELANDIA            </t>
  </si>
  <si>
    <t xml:space="preserve">JOAQUIN  CASTRO                         </t>
  </si>
  <si>
    <t xml:space="preserve">CIRUGIA DE LA MANO                                                    </t>
  </si>
  <si>
    <t>45</t>
  </si>
  <si>
    <t xml:space="preserve">GUILLERMO      </t>
  </si>
  <si>
    <t xml:space="preserve">CAÑON               </t>
  </si>
  <si>
    <t xml:space="preserve">AREVALO             </t>
  </si>
  <si>
    <t>430</t>
  </si>
  <si>
    <t xml:space="preserve">GUTIERREZ           </t>
  </si>
  <si>
    <t xml:space="preserve">MISAEL         </t>
  </si>
  <si>
    <t xml:space="preserve">MONROY              </t>
  </si>
  <si>
    <t xml:space="preserve">PARDO               </t>
  </si>
  <si>
    <t xml:space="preserve">MUÑOZ               </t>
  </si>
  <si>
    <t xml:space="preserve">JAIRO          </t>
  </si>
  <si>
    <t xml:space="preserve">CONDE               </t>
  </si>
  <si>
    <t xml:space="preserve">890349   </t>
  </si>
  <si>
    <t xml:space="preserve">CONSULTA DE CONTROL O DE SEGUIMIENTO POR ESPECIALISTA EN GERIATRIA                                                                                                                                                                              </t>
  </si>
  <si>
    <t xml:space="preserve">HUERFANO            </t>
  </si>
  <si>
    <t xml:space="preserve">HILDA          </t>
  </si>
  <si>
    <t xml:space="preserve">AURORA         </t>
  </si>
  <si>
    <t>123</t>
  </si>
  <si>
    <t xml:space="preserve">NUÑEZ               </t>
  </si>
  <si>
    <t>286</t>
  </si>
  <si>
    <t>51</t>
  </si>
  <si>
    <t xml:space="preserve">DEMETRIO MIGUEL DIAZ ARIAS              </t>
  </si>
  <si>
    <t xml:space="preserve">CONS-CX PLASTICA-1                                          </t>
  </si>
  <si>
    <t xml:space="preserve">PINTO               </t>
  </si>
  <si>
    <t xml:space="preserve">LIZETH  RODRIGUEZ SANCHEZ               </t>
  </si>
  <si>
    <t xml:space="preserve">CIRUGIA DEL TORAX                                                     </t>
  </si>
  <si>
    <t xml:space="preserve">CONS TORAX 1                                                </t>
  </si>
  <si>
    <t xml:space="preserve">ORJUELA             </t>
  </si>
  <si>
    <t xml:space="preserve">ALICIA         </t>
  </si>
  <si>
    <t xml:space="preserve">JENNY          </t>
  </si>
  <si>
    <t xml:space="preserve">AGUDELO             </t>
  </si>
  <si>
    <t xml:space="preserve">HERRERA             </t>
  </si>
  <si>
    <t>39</t>
  </si>
  <si>
    <t xml:space="preserve">QUEVEDO             </t>
  </si>
  <si>
    <t xml:space="preserve">ELVIRA         </t>
  </si>
  <si>
    <t xml:space="preserve">HUERTAS             </t>
  </si>
  <si>
    <t xml:space="preserve">LUCILA         </t>
  </si>
  <si>
    <t xml:space="preserve">EFRAIN         </t>
  </si>
  <si>
    <t xml:space="preserve">890335   </t>
  </si>
  <si>
    <t xml:space="preserve">CONSULTA DE CONTROL O DE SEGUIMIENTO POR ESPECIALISTA EN CIRUGIA GENERAL                                                                                                                                                                        </t>
  </si>
  <si>
    <t xml:space="preserve">JULIA          </t>
  </si>
  <si>
    <t xml:space="preserve">REYES               </t>
  </si>
  <si>
    <t xml:space="preserve">ORTIZ               </t>
  </si>
  <si>
    <t xml:space="preserve">CONS-GERIATRIA-2                                            </t>
  </si>
  <si>
    <t xml:space="preserve">901037916-1    </t>
  </si>
  <si>
    <t>ADMINISTRADORA DE LOS RECURSOS DEL SISTEMA GENERAL DE SEGURIDAD SOCIAL EN SALUD</t>
  </si>
  <si>
    <t xml:space="preserve">VICENTE        </t>
  </si>
  <si>
    <t xml:space="preserve">MONTENEGRO          </t>
  </si>
  <si>
    <t>79</t>
  </si>
  <si>
    <t xml:space="preserve">MIGUEL         </t>
  </si>
  <si>
    <t xml:space="preserve">MOHAMED ABDALA ALKHATIB HERNANDEZ       </t>
  </si>
  <si>
    <t xml:space="preserve">901127521-0    </t>
  </si>
  <si>
    <t>UNION TEMPORAL SERVISALUD SAN JOSE</t>
  </si>
  <si>
    <t xml:space="preserve">DE GONZALEZ         </t>
  </si>
  <si>
    <t xml:space="preserve">CASTAÑEDA           </t>
  </si>
  <si>
    <t xml:space="preserve">URREA               </t>
  </si>
  <si>
    <t xml:space="preserve">DE MORENO           </t>
  </si>
  <si>
    <t>99</t>
  </si>
  <si>
    <t xml:space="preserve">MONTAÑO             </t>
  </si>
  <si>
    <t xml:space="preserve">SARMIENTO           </t>
  </si>
  <si>
    <t xml:space="preserve">SALAMANCA           </t>
  </si>
  <si>
    <t xml:space="preserve">APONTE              </t>
  </si>
  <si>
    <t xml:space="preserve">FLOREZ              </t>
  </si>
  <si>
    <t xml:space="preserve">GIL                 </t>
  </si>
  <si>
    <t xml:space="preserve">CORREDOR            </t>
  </si>
  <si>
    <t>46</t>
  </si>
  <si>
    <t xml:space="preserve">JESUS          </t>
  </si>
  <si>
    <t xml:space="preserve">800251440-6    </t>
  </si>
  <si>
    <t>EPS SANITAS</t>
  </si>
  <si>
    <t xml:space="preserve">LEIDY          </t>
  </si>
  <si>
    <t xml:space="preserve">CUBILLOS            </t>
  </si>
  <si>
    <t xml:space="preserve">890280-1 </t>
  </si>
  <si>
    <t xml:space="preserve">CONSULTA DE PRIMERA VEZ POR ESPECIALISTA EN ORTOPEDIA Y TRAUMATOLOGIA (MANO)                                                                                                                                                                    </t>
  </si>
  <si>
    <t xml:space="preserve">FRANCISCO      </t>
  </si>
  <si>
    <t xml:space="preserve">IVAN           </t>
  </si>
  <si>
    <t xml:space="preserve">CABRERA             </t>
  </si>
  <si>
    <t xml:space="preserve">MARITZA        </t>
  </si>
  <si>
    <t xml:space="preserve">SOFIA          </t>
  </si>
  <si>
    <t>81</t>
  </si>
  <si>
    <t xml:space="preserve">VALERO              </t>
  </si>
  <si>
    <t>24</t>
  </si>
  <si>
    <t xml:space="preserve">800130907-4    </t>
  </si>
  <si>
    <t>SALUD TOTAL</t>
  </si>
  <si>
    <t xml:space="preserve">VALENCIA            </t>
  </si>
  <si>
    <t>57</t>
  </si>
  <si>
    <t xml:space="preserve">890236   </t>
  </si>
  <si>
    <t xml:space="preserve">CONSULTA DE PRIMERA VEZ POR ESPECIALISTA EN CIRUGIA MAXILOFACIAL                                                                                                                                                                                </t>
  </si>
  <si>
    <t xml:space="preserve">CIRUGIA ORAL, MAXILOFACIAL                                            </t>
  </si>
  <si>
    <t xml:space="preserve">LOZANO              </t>
  </si>
  <si>
    <t xml:space="preserve">MANRIQUE            </t>
  </si>
  <si>
    <t>CONFIRMADA</t>
  </si>
  <si>
    <t>36</t>
  </si>
  <si>
    <t xml:space="preserve">PEÑA                </t>
  </si>
  <si>
    <t xml:space="preserve">PINEDA              </t>
  </si>
  <si>
    <t xml:space="preserve">LEGUIZAMON          </t>
  </si>
  <si>
    <t xml:space="preserve">AGUIRRE             </t>
  </si>
  <si>
    <t xml:space="preserve">890333   </t>
  </si>
  <si>
    <t xml:space="preserve">CONSULTA DE CONTROL O DE SEGUIMIENTO POR ESPECIALISTA EN CIRUGIA DE TORAX                                                                                                                                                                       </t>
  </si>
  <si>
    <t xml:space="preserve">FLOR           </t>
  </si>
  <si>
    <t xml:space="preserve">GALINDO             </t>
  </si>
  <si>
    <t xml:space="preserve">FRANCISCO JOSE PALACIO NIETO            </t>
  </si>
  <si>
    <t xml:space="preserve">DIEGO          </t>
  </si>
  <si>
    <t xml:space="preserve">MESA                </t>
  </si>
  <si>
    <t xml:space="preserve">VALDERRAMA          </t>
  </si>
  <si>
    <t xml:space="preserve">JIMENEZ             </t>
  </si>
  <si>
    <t>28</t>
  </si>
  <si>
    <t xml:space="preserve">DANIEL         </t>
  </si>
  <si>
    <t xml:space="preserve">STEVEN         </t>
  </si>
  <si>
    <t xml:space="preserve">BARRERA             </t>
  </si>
  <si>
    <t xml:space="preserve">OLGA           </t>
  </si>
  <si>
    <t xml:space="preserve">DURAN               </t>
  </si>
  <si>
    <t xml:space="preserve">YOLANDA        </t>
  </si>
  <si>
    <t xml:space="preserve">PAULINA        </t>
  </si>
  <si>
    <t xml:space="preserve">ALDANA              </t>
  </si>
  <si>
    <t>9</t>
  </si>
  <si>
    <t xml:space="preserve">SANTANA             </t>
  </si>
  <si>
    <t xml:space="preserve">BUITRAGO            </t>
  </si>
  <si>
    <t>103</t>
  </si>
  <si>
    <t xml:space="preserve">JORGE          </t>
  </si>
  <si>
    <t xml:space="preserve">GARZON              </t>
  </si>
  <si>
    <t>MODIFICACIÒN: _x000D_
Procedimiento 890249 a 890349</t>
  </si>
  <si>
    <t xml:space="preserve">FAJARDO             </t>
  </si>
  <si>
    <t xml:space="preserve">BERNARDA       </t>
  </si>
  <si>
    <t xml:space="preserve">PARADA              </t>
  </si>
  <si>
    <t xml:space="preserve">LILIANA        </t>
  </si>
  <si>
    <t xml:space="preserve">BAUTISTA            </t>
  </si>
  <si>
    <t xml:space="preserve">CONS-ORTOPEDIA-3                                            </t>
  </si>
  <si>
    <t xml:space="preserve">HECTOR         </t>
  </si>
  <si>
    <t xml:space="preserve">GUSTAVO        </t>
  </si>
  <si>
    <t xml:space="preserve">RUBIO               </t>
  </si>
  <si>
    <t xml:space="preserve">7333532        </t>
  </si>
  <si>
    <t xml:space="preserve">RICARDO        </t>
  </si>
  <si>
    <t xml:space="preserve">ACEVEDO             </t>
  </si>
  <si>
    <t xml:space="preserve">FRANCO              </t>
  </si>
  <si>
    <t xml:space="preserve">3138720468          </t>
  </si>
  <si>
    <t xml:space="preserve">TRASLADO                                                    </t>
  </si>
  <si>
    <t xml:space="preserve">CONS-NEUROCIRUGIA-1                                         </t>
  </si>
  <si>
    <t xml:space="preserve">RAFAEL         </t>
  </si>
  <si>
    <t xml:space="preserve">GERMAN         </t>
  </si>
  <si>
    <t xml:space="preserve">VASQUEZ             </t>
  </si>
  <si>
    <t xml:space="preserve">BELLO               </t>
  </si>
  <si>
    <t xml:space="preserve">BEJARANO            </t>
  </si>
  <si>
    <t xml:space="preserve">ALBEIRO        </t>
  </si>
  <si>
    <t xml:space="preserve">BARRAGAN            </t>
  </si>
  <si>
    <t xml:space="preserve">IGNACIO        </t>
  </si>
  <si>
    <t xml:space="preserve">RUIZ                </t>
  </si>
  <si>
    <t xml:space="preserve">MURCIA              </t>
  </si>
  <si>
    <t xml:space="preserve">ARTURO         </t>
  </si>
  <si>
    <t xml:space="preserve">VEGA                </t>
  </si>
  <si>
    <t xml:space="preserve">MATEUS              </t>
  </si>
  <si>
    <t xml:space="preserve">JULIETH        </t>
  </si>
  <si>
    <t xml:space="preserve">OSORIO              </t>
  </si>
  <si>
    <t xml:space="preserve">ROSALBA        </t>
  </si>
  <si>
    <t xml:space="preserve">ELIZABETH      </t>
  </si>
  <si>
    <t xml:space="preserve">AVENDAÑO            </t>
  </si>
  <si>
    <t xml:space="preserve">BARRETO             </t>
  </si>
  <si>
    <t xml:space="preserve">NIÑO                </t>
  </si>
  <si>
    <t xml:space="preserve">BERNAL              </t>
  </si>
  <si>
    <t xml:space="preserve">MEDINA              </t>
  </si>
  <si>
    <t xml:space="preserve">890231   </t>
  </si>
  <si>
    <t xml:space="preserve">CONSULTA DE PRIMERA VEZ POR ESPECIALISTA EN CIRUGIA DE CABEZA Y CUELLO                                                                                                                                                                          </t>
  </si>
  <si>
    <t xml:space="preserve">CIRUGIA DE CABEZA Y CUELLO                                            </t>
  </si>
  <si>
    <t xml:space="preserve">CONS-CABEZA Y CUELLO-1                                      </t>
  </si>
  <si>
    <t xml:space="preserve">CLAUDIA        </t>
  </si>
  <si>
    <t xml:space="preserve">DUARTE              </t>
  </si>
  <si>
    <t xml:space="preserve">900372442-2    </t>
  </si>
  <si>
    <t>SALUD TOTAL DEL REGIMEN SUBSIDIADO SAS</t>
  </si>
  <si>
    <t xml:space="preserve">BOHORQUEZ           </t>
  </si>
  <si>
    <t>307</t>
  </si>
  <si>
    <t xml:space="preserve">EDITH          </t>
  </si>
  <si>
    <t xml:space="preserve">ESTHER         </t>
  </si>
  <si>
    <t xml:space="preserve">8ZACM3E   </t>
  </si>
  <si>
    <t>34</t>
  </si>
  <si>
    <t xml:space="preserve">CASTELLANOS         </t>
  </si>
  <si>
    <t xml:space="preserve">SOLER               </t>
  </si>
  <si>
    <t xml:space="preserve">TERESA         </t>
  </si>
  <si>
    <t xml:space="preserve">RIAÑO               </t>
  </si>
  <si>
    <t xml:space="preserve">FERNANDEZ           </t>
  </si>
  <si>
    <t xml:space="preserve">OVALLE              </t>
  </si>
  <si>
    <t xml:space="preserve">MARCELA        </t>
  </si>
  <si>
    <t>75</t>
  </si>
  <si>
    <t xml:space="preserve">RIOS                </t>
  </si>
  <si>
    <t xml:space="preserve">JARAMILLO           </t>
  </si>
  <si>
    <t xml:space="preserve">LAURA          </t>
  </si>
  <si>
    <t xml:space="preserve">LEAL                </t>
  </si>
  <si>
    <t xml:space="preserve">PIÑEROS             </t>
  </si>
  <si>
    <t xml:space="preserve">NIDIA          </t>
  </si>
  <si>
    <t xml:space="preserve">CAICEDO             </t>
  </si>
  <si>
    <t xml:space="preserve">TIQUE               </t>
  </si>
  <si>
    <t xml:space="preserve">HENRY          </t>
  </si>
  <si>
    <t xml:space="preserve">LEON                </t>
  </si>
  <si>
    <t xml:space="preserve">MALDONADO           </t>
  </si>
  <si>
    <t xml:space="preserve">GLADYS         </t>
  </si>
  <si>
    <t xml:space="preserve">QUINTERO            </t>
  </si>
  <si>
    <t xml:space="preserve">ANTONIA        </t>
  </si>
  <si>
    <t xml:space="preserve">DAZA                </t>
  </si>
  <si>
    <t xml:space="preserve">GALVIS              </t>
  </si>
  <si>
    <t>42</t>
  </si>
  <si>
    <t xml:space="preserve">ALEJANDRA      </t>
  </si>
  <si>
    <t xml:space="preserve">DORA           </t>
  </si>
  <si>
    <t xml:space="preserve">AGUILAR             </t>
  </si>
  <si>
    <t xml:space="preserve">890331   </t>
  </si>
  <si>
    <t xml:space="preserve">CONSULTA DE CONTROL O DE SEGUIMIENTO POR ESPECIALISTA EN CIRUGIA DE CABEZA Y CUELLO                                                                                                                                                             </t>
  </si>
  <si>
    <t xml:space="preserve">LEONOR         </t>
  </si>
  <si>
    <t xml:space="preserve">MOLINA              </t>
  </si>
  <si>
    <t xml:space="preserve">MENDOZA             </t>
  </si>
  <si>
    <t xml:space="preserve">PARRADO             </t>
  </si>
  <si>
    <t>35</t>
  </si>
  <si>
    <t xml:space="preserve">PRIETO              </t>
  </si>
  <si>
    <t xml:space="preserve">PULIDO              </t>
  </si>
  <si>
    <t xml:space="preserve">STELLA         </t>
  </si>
  <si>
    <t xml:space="preserve">MARIN               </t>
  </si>
  <si>
    <t>26</t>
  </si>
  <si>
    <t xml:space="preserve">CONCEPCION     </t>
  </si>
  <si>
    <t xml:space="preserve">ARIAS               </t>
  </si>
  <si>
    <t xml:space="preserve">890226   </t>
  </si>
  <si>
    <t xml:space="preserve">CONSULTA DE PRIMERA VEZ POR ESPECIALISTA EN ANESTESIOLOGIA                                                                                                                                                                                      </t>
  </si>
  <si>
    <t xml:space="preserve">PAEZ                </t>
  </si>
  <si>
    <t xml:space="preserve">ANESTESIOLOGIA                                                        </t>
  </si>
  <si>
    <t>64</t>
  </si>
  <si>
    <t>170</t>
  </si>
  <si>
    <t xml:space="preserve">CONFIRMADA                                                  </t>
  </si>
  <si>
    <t>101</t>
  </si>
  <si>
    <t xml:space="preserve">ATENDIDA                                                    </t>
  </si>
  <si>
    <t xml:space="preserve">8ZACX3L   </t>
  </si>
  <si>
    <t xml:space="preserve">FACTURADA                                                   </t>
  </si>
  <si>
    <t xml:space="preserve">OSCAR          </t>
  </si>
  <si>
    <t xml:space="preserve">860002400-2    </t>
  </si>
  <si>
    <t>LA PREVISORA</t>
  </si>
  <si>
    <t xml:space="preserve">DE ROJAS            </t>
  </si>
  <si>
    <t xml:space="preserve">JUAN           </t>
  </si>
  <si>
    <t xml:space="preserve">FERNANDO       </t>
  </si>
  <si>
    <t xml:space="preserve">CAMARGO             </t>
  </si>
  <si>
    <t>78</t>
  </si>
  <si>
    <t xml:space="preserve">LIGIA          </t>
  </si>
  <si>
    <t xml:space="preserve">SANDRA  GAITAN                          </t>
  </si>
  <si>
    <t xml:space="preserve">ENFERMERIA                                                            </t>
  </si>
  <si>
    <t xml:space="preserve">CONS-ENFERMERIA-1                                           </t>
  </si>
  <si>
    <t>111</t>
  </si>
  <si>
    <t xml:space="preserve">HERNANDO       </t>
  </si>
  <si>
    <t xml:space="preserve">EUGENIA        </t>
  </si>
  <si>
    <t xml:space="preserve">ALBA           </t>
  </si>
  <si>
    <t>58</t>
  </si>
  <si>
    <t xml:space="preserve">ELENA          </t>
  </si>
  <si>
    <t xml:space="preserve">DELGADO             </t>
  </si>
  <si>
    <t xml:space="preserve">ARENAS              </t>
  </si>
  <si>
    <t xml:space="preserve">RONCANCIO           </t>
  </si>
  <si>
    <t xml:space="preserve">LUIS  FONTANILLA DIAZ                   </t>
  </si>
  <si>
    <t xml:space="preserve">GILBERTO       </t>
  </si>
  <si>
    <t xml:space="preserve">869500   </t>
  </si>
  <si>
    <t xml:space="preserve">CURACION DE LESION EN PIEL O TEJIDO CELULAR SUBCUTANEO SOD                                                                                                                                                                                      </t>
  </si>
  <si>
    <t xml:space="preserve">RUBEN          </t>
  </si>
  <si>
    <t xml:space="preserve">DARIO          </t>
  </si>
  <si>
    <t>175</t>
  </si>
  <si>
    <t xml:space="preserve">BONILLA             </t>
  </si>
  <si>
    <t>25</t>
  </si>
  <si>
    <t xml:space="preserve">ELISA          </t>
  </si>
  <si>
    <t xml:space="preserve">UMAÑA               </t>
  </si>
  <si>
    <t xml:space="preserve">DE MARTINEZ         </t>
  </si>
  <si>
    <t>56</t>
  </si>
  <si>
    <t xml:space="preserve">MAURICIO       </t>
  </si>
  <si>
    <t xml:space="preserve">PARRA               </t>
  </si>
  <si>
    <t xml:space="preserve">SABOGAL             </t>
  </si>
  <si>
    <t>55</t>
  </si>
  <si>
    <t xml:space="preserve">LUZ ALBENIS GARIBELLO LONDOÑO           </t>
  </si>
  <si>
    <t xml:space="preserve">CLINICA DE HERIDAS                                                    </t>
  </si>
  <si>
    <t xml:space="preserve">CONS-CLINICAHERIDAS-1                                       </t>
  </si>
  <si>
    <t xml:space="preserve">CHAVEZ              </t>
  </si>
  <si>
    <t xml:space="preserve">PAULA          </t>
  </si>
  <si>
    <t xml:space="preserve">DAVID          </t>
  </si>
  <si>
    <t xml:space="preserve">,K?:Ñ:ÑK  </t>
  </si>
  <si>
    <t xml:space="preserve">WILLIAM        </t>
  </si>
  <si>
    <t xml:space="preserve">VANEGAS             </t>
  </si>
  <si>
    <t xml:space="preserve">CARO                </t>
  </si>
  <si>
    <t xml:space="preserve">FELIPE         </t>
  </si>
  <si>
    <t xml:space="preserve">F46YQZY   </t>
  </si>
  <si>
    <t xml:space="preserve">NUBIA          </t>
  </si>
  <si>
    <t>44</t>
  </si>
  <si>
    <t xml:space="preserve">881202   </t>
  </si>
  <si>
    <t xml:space="preserve">ECOCARDIOGRAMA TRANSTORÁCICO                                                                                                                                                                                                                    </t>
  </si>
  <si>
    <t xml:space="preserve">FABIAN MAURICIO HIGUERA SALAZAR         </t>
  </si>
  <si>
    <t xml:space="preserve">CARDIOLOGIA                                                           </t>
  </si>
  <si>
    <t xml:space="preserve">AMAYA               </t>
  </si>
  <si>
    <t xml:space="preserve">CE </t>
  </si>
  <si>
    <t xml:space="preserve">MATILDE        </t>
  </si>
  <si>
    <t xml:space="preserve">BENJAMIN       </t>
  </si>
  <si>
    <t xml:space="preserve">LINARES             </t>
  </si>
  <si>
    <t>126</t>
  </si>
  <si>
    <t xml:space="preserve">MAHECHA             </t>
  </si>
  <si>
    <t xml:space="preserve">MONICA         </t>
  </si>
  <si>
    <t xml:space="preserve">GREGORIO       </t>
  </si>
  <si>
    <t xml:space="preserve">SAENZ               </t>
  </si>
  <si>
    <t xml:space="preserve">MOYA                </t>
  </si>
  <si>
    <t xml:space="preserve">CONS-NEUROLOGIA-2                                           </t>
  </si>
  <si>
    <t xml:space="preserve">GRACIELA       </t>
  </si>
  <si>
    <t>92</t>
  </si>
  <si>
    <t xml:space="preserve">ELIECER        </t>
  </si>
  <si>
    <t xml:space="preserve">HELENA         </t>
  </si>
  <si>
    <t xml:space="preserve">890233   </t>
  </si>
  <si>
    <t xml:space="preserve">CONSULTA DE PRIMERA VEZ POR ESPECIALISTA EN CIRUGIA DE TORAX                                                                                                                                                                                    </t>
  </si>
  <si>
    <t xml:space="preserve">LUISA          </t>
  </si>
  <si>
    <t xml:space="preserve">AHUMADA             </t>
  </si>
  <si>
    <t xml:space="preserve">INCUMPLIDA                                                  </t>
  </si>
  <si>
    <t>CITA CON MULTA AUTOMATICA.</t>
  </si>
  <si>
    <t xml:space="preserve">,,,,      </t>
  </si>
  <si>
    <t xml:space="preserve">CLARA          </t>
  </si>
  <si>
    <t xml:space="preserve">BERMUDEZ            </t>
  </si>
  <si>
    <t xml:space="preserve">890240   </t>
  </si>
  <si>
    <t xml:space="preserve">CONSULTA DE PRIMERA VEZ POR ESPECIALISTA EN CIRUGIA VASCULAR                                                                                                                                                                                    </t>
  </si>
  <si>
    <t xml:space="preserve">CIRUGIA VASCULAR Y ANGIOLOGIA                                         </t>
  </si>
  <si>
    <t>PTE</t>
  </si>
  <si>
    <t xml:space="preserve">890382   </t>
  </si>
  <si>
    <t xml:space="preserve">CONSULTA DE CONTROL O DE SEGUIMIENTO POR ESPECIALISTA EN OTORRINOLARINGOLOGIA                                                                                                                                                                   </t>
  </si>
  <si>
    <t xml:space="preserve">SOTELO              </t>
  </si>
  <si>
    <t xml:space="preserve">&lt;D?ÑKÑD   </t>
  </si>
  <si>
    <t xml:space="preserve">JAVIER         </t>
  </si>
  <si>
    <t xml:space="preserve">,BKK?&lt;PK  </t>
  </si>
  <si>
    <t xml:space="preserve">MILENA         </t>
  </si>
  <si>
    <t xml:space="preserve">SALCEDO             </t>
  </si>
  <si>
    <t xml:space="preserve">SILVA               </t>
  </si>
  <si>
    <t xml:space="preserve">TI </t>
  </si>
  <si>
    <t xml:space="preserve">RUEDA               </t>
  </si>
  <si>
    <t xml:space="preserve">FRANCISCA      </t>
  </si>
  <si>
    <t xml:space="preserve">52734134       </t>
  </si>
  <si>
    <t xml:space="preserve">2494969             </t>
  </si>
  <si>
    <t xml:space="preserve">873204   </t>
  </si>
  <si>
    <t xml:space="preserve">RADIOGRAFIA DE HOMBRO                                                                                                                                                                                                                           </t>
  </si>
  <si>
    <t xml:space="preserve">GERMAN  PARDO PARDO                     </t>
  </si>
  <si>
    <t xml:space="preserve">RADIOLOGIA E IMAGENES DIAGNOSTICAS                                    </t>
  </si>
  <si>
    <t xml:space="preserve">CONSULTORIO RADIOLOGIA                                      </t>
  </si>
  <si>
    <t>27</t>
  </si>
  <si>
    <t xml:space="preserve">FUENTES             </t>
  </si>
  <si>
    <t xml:space="preserve">GY8YGCZ   </t>
  </si>
  <si>
    <t xml:space="preserve">NICOLAS        </t>
  </si>
  <si>
    <t xml:space="preserve">881332   </t>
  </si>
  <si>
    <t xml:space="preserve">ECOGRAFIA DE VIAS URINARIAS (RIÑONES, VEJIGA Y PROSTATA TRANSABDOMINAL)                                                                                                                                                                         </t>
  </si>
  <si>
    <t xml:space="preserve">TRIANA              </t>
  </si>
  <si>
    <t xml:space="preserve">890228   </t>
  </si>
  <si>
    <t xml:space="preserve">CONSULTA DE PRIMERA VEZ POR ESPECIALISTA EN CARDIOLOGIA                                                                                                                                                                                         </t>
  </si>
  <si>
    <t xml:space="preserve">OSPINA              </t>
  </si>
  <si>
    <t xml:space="preserve">AURA           </t>
  </si>
  <si>
    <t xml:space="preserve">SERGIO         </t>
  </si>
  <si>
    <t xml:space="preserve">890373   </t>
  </si>
  <si>
    <t xml:space="preserve">CONSULTA DE CONTROL O DE SEGUIMIENTO POR ESPECIALISTA EN NEUROCIRUGIA                                                                                                                                                                           </t>
  </si>
  <si>
    <t xml:space="preserve">TRUJILLO            </t>
  </si>
  <si>
    <t>29</t>
  </si>
  <si>
    <t xml:space="preserve">RIVERA              </t>
  </si>
  <si>
    <t xml:space="preserve">ELSA           </t>
  </si>
  <si>
    <t xml:space="preserve">PAOLA          </t>
  </si>
  <si>
    <t>100</t>
  </si>
  <si>
    <t xml:space="preserve">,B??&lt;BKK  </t>
  </si>
  <si>
    <t xml:space="preserve">?PP&gt;,P&gt;,  </t>
  </si>
  <si>
    <t xml:space="preserve">9CXXOZI   </t>
  </si>
  <si>
    <t xml:space="preserve">PATIÑO              </t>
  </si>
  <si>
    <t>149</t>
  </si>
  <si>
    <t xml:space="preserve">895100   </t>
  </si>
  <si>
    <t xml:space="preserve">ELECTROCARDIOGRAMA DE RITMO O DE SUPERFICIE SOD                                                                                                                                                                                                 </t>
  </si>
  <si>
    <t xml:space="preserve">SERGIO ARTURO LONDOÑO LUNA              </t>
  </si>
  <si>
    <t xml:space="preserve">K:.K?&lt;P?  </t>
  </si>
  <si>
    <t xml:space="preserve">PACHECO             </t>
  </si>
  <si>
    <t xml:space="preserve">ROZO                </t>
  </si>
  <si>
    <t xml:space="preserve">5ZQC0CM   </t>
  </si>
  <si>
    <t>72</t>
  </si>
  <si>
    <t>740</t>
  </si>
  <si>
    <t xml:space="preserve">GERARDO        </t>
  </si>
  <si>
    <t xml:space="preserve">JHON           </t>
  </si>
  <si>
    <t xml:space="preserve">873210   </t>
  </si>
  <si>
    <t xml:space="preserve">HUGO           </t>
  </si>
  <si>
    <t xml:space="preserve">873206   </t>
  </si>
  <si>
    <t xml:space="preserve">TATIANA  CARDENAS RIZO                  </t>
  </si>
  <si>
    <t xml:space="preserve">F4ZL7Z6   </t>
  </si>
  <si>
    <t xml:space="preserve">ANGEL               </t>
  </si>
  <si>
    <t xml:space="preserve">MONTAÑEZ            </t>
  </si>
  <si>
    <t xml:space="preserve">RAUL           </t>
  </si>
  <si>
    <t xml:space="preserve">5AZIUZX   </t>
  </si>
  <si>
    <t xml:space="preserve">9CX6QZX   </t>
  </si>
  <si>
    <t xml:space="preserve">FREDY          </t>
  </si>
  <si>
    <t xml:space="preserve">TATIANA        </t>
  </si>
  <si>
    <t>..&lt;B&lt;.&lt;.?,</t>
  </si>
  <si>
    <t xml:space="preserve">BARBARA        </t>
  </si>
  <si>
    <t xml:space="preserve">HERNAN         </t>
  </si>
  <si>
    <t xml:space="preserve">OSWALDO        </t>
  </si>
  <si>
    <t>94</t>
  </si>
  <si>
    <t xml:space="preserve">QUIÑONES            </t>
  </si>
  <si>
    <t xml:space="preserve">873431   </t>
  </si>
  <si>
    <t xml:space="preserve">RADIOGRAFIA DE TOBILLO (AP, LATERAL Y ROTACION INTERNA)                                                                                                                                                                                         </t>
  </si>
  <si>
    <t>48</t>
  </si>
  <si>
    <t xml:space="preserve">MILTON         </t>
  </si>
  <si>
    <t xml:space="preserve">BOLAÑOS             </t>
  </si>
  <si>
    <t xml:space="preserve">JULIAN         </t>
  </si>
  <si>
    <t>85</t>
  </si>
  <si>
    <t xml:space="preserve">CLAVIJO             </t>
  </si>
  <si>
    <t xml:space="preserve">MAYORGA             </t>
  </si>
  <si>
    <t xml:space="preserve">CAMPOS              </t>
  </si>
  <si>
    <t>61</t>
  </si>
  <si>
    <t xml:space="preserve">SOLANO              </t>
  </si>
  <si>
    <t xml:space="preserve">SANABRIA            </t>
  </si>
  <si>
    <t xml:space="preserve">CASTIBLANCO         </t>
  </si>
  <si>
    <t xml:space="preserve">840ZZXR   </t>
  </si>
  <si>
    <t xml:space="preserve">MURILLO             </t>
  </si>
  <si>
    <t xml:space="preserve">CAROLINA       </t>
  </si>
  <si>
    <t xml:space="preserve">DORIS          </t>
  </si>
  <si>
    <t xml:space="preserve">JAVIER OSWALDO LAMBIS MARTINEZ          </t>
  </si>
  <si>
    <t xml:space="preserve">FZ¡CXZ8   </t>
  </si>
  <si>
    <t xml:space="preserve">8ZAO54I   </t>
  </si>
  <si>
    <t>63</t>
  </si>
  <si>
    <t xml:space="preserve">CHACON              </t>
  </si>
  <si>
    <t xml:space="preserve">:.K.&lt;,.K  </t>
  </si>
  <si>
    <t xml:space="preserve">PORRAS              </t>
  </si>
  <si>
    <t xml:space="preserve">NAVARRETE           </t>
  </si>
  <si>
    <t xml:space="preserve">EZEC7ZA   </t>
  </si>
  <si>
    <t xml:space="preserve">ALFREDO        </t>
  </si>
  <si>
    <t xml:space="preserve">?PK:K&lt;.K  </t>
  </si>
  <si>
    <t xml:space="preserve">FANNY          </t>
  </si>
  <si>
    <t xml:space="preserve">CEPEDA              </t>
  </si>
  <si>
    <t xml:space="preserve">PEDRAZA             </t>
  </si>
  <si>
    <t xml:space="preserve">ZAPATA              </t>
  </si>
  <si>
    <t xml:space="preserve">EDILMA         </t>
  </si>
  <si>
    <t xml:space="preserve">FZC86ZA   </t>
  </si>
  <si>
    <t xml:space="preserve">BRAYAN         </t>
  </si>
  <si>
    <t>155</t>
  </si>
  <si>
    <t xml:space="preserve">DUCUARA             </t>
  </si>
  <si>
    <t>70</t>
  </si>
  <si>
    <t xml:space="preserve">SANDOVAL            </t>
  </si>
  <si>
    <t xml:space="preserve">KEVIN          </t>
  </si>
  <si>
    <t xml:space="preserve">RUBIANO             </t>
  </si>
  <si>
    <t xml:space="preserve">XC2YA4G   </t>
  </si>
  <si>
    <t xml:space="preserve">F04IZXZ   </t>
  </si>
  <si>
    <t xml:space="preserve">873420   </t>
  </si>
  <si>
    <t xml:space="preserve">RADIOGRAFIA DE RODILLA (AP, LATERAL)                                                                                                                                                                                                            </t>
  </si>
  <si>
    <t>.B&lt;¤,:ÑB?.</t>
  </si>
  <si>
    <t xml:space="preserve">CHAVES              </t>
  </si>
  <si>
    <t>93</t>
  </si>
  <si>
    <t xml:space="preserve">JOHANA         </t>
  </si>
  <si>
    <t xml:space="preserve">CARDOZO             </t>
  </si>
  <si>
    <t>74</t>
  </si>
  <si>
    <t xml:space="preserve">REINALDO       </t>
  </si>
  <si>
    <t xml:space="preserve">873333   </t>
  </si>
  <si>
    <t xml:space="preserve">RADIOGRAFIA DE PIE (AP, LATERAL)                                                                                                                                                                                                                </t>
  </si>
  <si>
    <t xml:space="preserve">LAURA ALEJANDRA MARTINEZ RONCANCIO      </t>
  </si>
  <si>
    <t xml:space="preserve">873205   </t>
  </si>
  <si>
    <t xml:space="preserve">RADIOGRAFIA DE CODO                                                                                                                                                                                                                             </t>
  </si>
  <si>
    <t xml:space="preserve">OCTAVIO        </t>
  </si>
  <si>
    <t>MODIFICACIÒN: _x000D_
Procedimiento 890280 a 890380</t>
  </si>
  <si>
    <t xml:space="preserve">DAVILA              </t>
  </si>
  <si>
    <t xml:space="preserve">6YAMX4I   </t>
  </si>
  <si>
    <t xml:space="preserve">JUDITH         </t>
  </si>
  <si>
    <t xml:space="preserve">GAITAN              </t>
  </si>
  <si>
    <t xml:space="preserve">RAQUEL         </t>
  </si>
  <si>
    <t xml:space="preserve">JOSEFINA       </t>
  </si>
  <si>
    <t>143</t>
  </si>
  <si>
    <t xml:space="preserve">MEJIA               </t>
  </si>
  <si>
    <t xml:space="preserve">830009783-0    </t>
  </si>
  <si>
    <t>CRUZ BLANCA EPS</t>
  </si>
  <si>
    <t xml:space="preserve">APARICIO            </t>
  </si>
  <si>
    <t>MODIFICACIÒN: _x000D_
Procedimiento 890380 a 890280</t>
  </si>
  <si>
    <t>.B.B.;&gt;:¤.</t>
  </si>
  <si>
    <t xml:space="preserve">SMITH          </t>
  </si>
  <si>
    <t xml:space="preserve">GUEVARA             </t>
  </si>
  <si>
    <t xml:space="preserve">CANO                </t>
  </si>
  <si>
    <t>PRIMERA</t>
  </si>
  <si>
    <t>OPORTUNIDAD 1</t>
  </si>
  <si>
    <t>OPORTUNIDAD 2</t>
  </si>
  <si>
    <t>Cuenta de FECHA_HORA_ASIG</t>
  </si>
  <si>
    <t>TOTAL ATENDIDAS</t>
  </si>
  <si>
    <t>Total general</t>
  </si>
  <si>
    <t>Total</t>
  </si>
  <si>
    <t>Suma de OPORTUNIDAD 1</t>
  </si>
  <si>
    <t>Datos</t>
  </si>
  <si>
    <t>Cuenta de NUM_CITA</t>
  </si>
  <si>
    <t>OPORTUNIDAD</t>
  </si>
  <si>
    <t>(Todas)</t>
  </si>
  <si>
    <t>TOTAL PROGRAMADAS</t>
  </si>
  <si>
    <t>INDICADOR CANCELACION</t>
  </si>
  <si>
    <t>Cuenta de PROCEDIMIENTO</t>
  </si>
  <si>
    <t>(Varios elementos)</t>
  </si>
  <si>
    <t>Suma de OPORTUNIDAD 2</t>
  </si>
  <si>
    <t>Mín de OPORTUNIDAD 1_2</t>
  </si>
  <si>
    <t>Máx de OPORTUNIDAD 1_2</t>
  </si>
  <si>
    <t>209</t>
  </si>
  <si>
    <t xml:space="preserve">HERMINDA       </t>
  </si>
  <si>
    <t xml:space="preserve">CONS-OTORRINOLARINGOLOGIA-2                                 </t>
  </si>
  <si>
    <t xml:space="preserve">ADRIANA        </t>
  </si>
  <si>
    <t xml:space="preserve">USECHE              </t>
  </si>
  <si>
    <t xml:space="preserve">EMMA           </t>
  </si>
  <si>
    <t>124</t>
  </si>
  <si>
    <t>772</t>
  </si>
  <si>
    <t xml:space="preserve">RITA           </t>
  </si>
  <si>
    <t xml:space="preserve">SEBASTIAN      </t>
  </si>
  <si>
    <t xml:space="preserve">19070222       </t>
  </si>
  <si>
    <t xml:space="preserve">LEONIDAS       </t>
  </si>
  <si>
    <t xml:space="preserve">3123468053          </t>
  </si>
  <si>
    <t xml:space="preserve">ACERO               </t>
  </si>
  <si>
    <t xml:space="preserve">WILMER         </t>
  </si>
  <si>
    <t xml:space="preserve">BETANCUR            </t>
  </si>
  <si>
    <t xml:space="preserve">BENAVIDEZ           </t>
  </si>
  <si>
    <t xml:space="preserve">CONS-CARDIOLOGIA-2                                          </t>
  </si>
  <si>
    <t xml:space="preserve">MONCADA             </t>
  </si>
  <si>
    <t xml:space="preserve">890243   </t>
  </si>
  <si>
    <t xml:space="preserve">CONSULTA DE PRIMERA VEZ POR ESPECIALISTA EN DOLOR Y CUIDADOS PALIATIVOS                                                                                                                                                                         </t>
  </si>
  <si>
    <t xml:space="preserve">YOHANNY  ANDRADE PARRA                  </t>
  </si>
  <si>
    <t xml:space="preserve">DOLOR Y CUIDADOS PALEATIVOS                                           </t>
  </si>
  <si>
    <t>106</t>
  </si>
  <si>
    <t xml:space="preserve">VELA                </t>
  </si>
  <si>
    <t xml:space="preserve">CONS-UROLOGIA-2                                             </t>
  </si>
  <si>
    <t xml:space="preserve">ARANGO              </t>
  </si>
  <si>
    <t xml:space="preserve">O40ZZIG   </t>
  </si>
  <si>
    <t>97</t>
  </si>
  <si>
    <t xml:space="preserve">MALAGON             </t>
  </si>
  <si>
    <t xml:space="preserve">DIMAS               </t>
  </si>
  <si>
    <t xml:space="preserve">MANCERA             </t>
  </si>
  <si>
    <t xml:space="preserve">GARAY               </t>
  </si>
  <si>
    <t xml:space="preserve">890343   </t>
  </si>
  <si>
    <t xml:space="preserve">CONSULTA DE CONTROL O DE SEGUIMIENTO POR ESPECIALISTA EN DOLOR Y CUIDADOS PALIATIVOS                                                                                                                                                            </t>
  </si>
  <si>
    <t xml:space="preserve">PERILLA             </t>
  </si>
  <si>
    <t>53</t>
  </si>
  <si>
    <t xml:space="preserve">SERRANO             </t>
  </si>
  <si>
    <t xml:space="preserve">ESCOBAR             </t>
  </si>
  <si>
    <t>130</t>
  </si>
  <si>
    <t xml:space="preserve">DE SUAREZ           </t>
  </si>
  <si>
    <t>49</t>
  </si>
  <si>
    <t xml:space="preserve">VALENTINA      </t>
  </si>
  <si>
    <t>125</t>
  </si>
  <si>
    <t xml:space="preserve">LINA MARCELA GIRALDO RENDON             </t>
  </si>
  <si>
    <t xml:space="preserve">JOHAN          </t>
  </si>
  <si>
    <t xml:space="preserve">SANTIAGO       </t>
  </si>
  <si>
    <t xml:space="preserve">TULIA          </t>
  </si>
  <si>
    <t>105</t>
  </si>
  <si>
    <t>91</t>
  </si>
  <si>
    <t xml:space="preserve">ROSAS               </t>
  </si>
  <si>
    <t xml:space="preserve">ARAGON              </t>
  </si>
  <si>
    <t xml:space="preserve">ANDRADE             </t>
  </si>
  <si>
    <t>128</t>
  </si>
  <si>
    <t xml:space="preserve">CARVAJAL            </t>
  </si>
  <si>
    <t xml:space="preserve">LEMUS               </t>
  </si>
  <si>
    <t xml:space="preserve">890208   </t>
  </si>
  <si>
    <t xml:space="preserve">CONSULTA DE PRIMERA VEZ POR PSICOLOGIA                                                                                                                                                                                                          </t>
  </si>
  <si>
    <t xml:space="preserve">PSICOLOGIA                                                            </t>
  </si>
  <si>
    <t xml:space="preserve">CONS-PSICOLOGIA-1                                           </t>
  </si>
  <si>
    <t xml:space="preserve">895001   </t>
  </si>
  <si>
    <t xml:space="preserve">MONITOREO ELECTROCARDIOGRAFICO CONTINUO (HOLTER)                                                                                                                                                                                                </t>
  </si>
  <si>
    <t xml:space="preserve">890328   </t>
  </si>
  <si>
    <t xml:space="preserve">CONSULTA DE CONTROL O DE SEGUIMIENTO POR ESPECIALISTA EN CARDIOLOGIA                                                                                                                                                                            </t>
  </si>
  <si>
    <t>.B,..ÑÑ,:.</t>
  </si>
  <si>
    <t xml:space="preserve">DE DUARTE           </t>
  </si>
  <si>
    <t xml:space="preserve">830113831-0    </t>
  </si>
  <si>
    <t>ALIANSALUD EPS</t>
  </si>
  <si>
    <t xml:space="preserve">LIZARAZO            </t>
  </si>
  <si>
    <t xml:space="preserve">LUNA                </t>
  </si>
  <si>
    <t>MODIFICACIÒN: _x000D_
Procedimiento 890380-1 a 890280-1</t>
  </si>
  <si>
    <t>66</t>
  </si>
  <si>
    <t xml:space="preserve">CONS-CUIDADOS PALEATIVOS-1                                  </t>
  </si>
  <si>
    <t>MODIFICACIÒN: _x000D_
Contrato CS0111 a 90</t>
  </si>
  <si>
    <t xml:space="preserve">ONOFRE         </t>
  </si>
  <si>
    <t xml:space="preserve">890206   </t>
  </si>
  <si>
    <t xml:space="preserve">CONSULTA DE PRIMERA VEZ POR NUTRICION Y DIETETICA                                                                                                                                                                                               </t>
  </si>
  <si>
    <t xml:space="preserve">CLAUDIA PATRICIA TORRES SIERRA          </t>
  </si>
  <si>
    <t xml:space="preserve">NUTRICION Y DIETETICA                                                 </t>
  </si>
  <si>
    <t xml:space="preserve">CONS-NUTRICION-1                                            </t>
  </si>
  <si>
    <t xml:space="preserve">HOLGUIN             </t>
  </si>
  <si>
    <t xml:space="preserve">.BB:&gt;Ñ:,  </t>
  </si>
  <si>
    <t xml:space="preserve">Ñ..;?,;&lt;I </t>
  </si>
  <si>
    <t xml:space="preserve">.B&gt;&gt;:PBÑ  </t>
  </si>
  <si>
    <t xml:space="preserve">EDWIN          </t>
  </si>
  <si>
    <t xml:space="preserve">MARENTES            </t>
  </si>
  <si>
    <t xml:space="preserve">RUTH           </t>
  </si>
  <si>
    <t>52</t>
  </si>
  <si>
    <t xml:space="preserve">DE OTAVO            </t>
  </si>
  <si>
    <t xml:space="preserve">FRAILE              </t>
  </si>
  <si>
    <t xml:space="preserve">FIGUEREDO           </t>
  </si>
  <si>
    <t>71</t>
  </si>
  <si>
    <t xml:space="preserve">LONDOÑO             </t>
  </si>
  <si>
    <t xml:space="preserve">IRENE          </t>
  </si>
  <si>
    <t xml:space="preserve">ESTEFANIA      </t>
  </si>
  <si>
    <t xml:space="preserve">IBAÑEZ              </t>
  </si>
  <si>
    <t xml:space="preserve">DUQUE               </t>
  </si>
  <si>
    <t xml:space="preserve">GALEANO             </t>
  </si>
  <si>
    <t xml:space="preserve">ALZATE              </t>
  </si>
  <si>
    <t xml:space="preserve">CADENA              </t>
  </si>
  <si>
    <t>90</t>
  </si>
  <si>
    <t xml:space="preserve">OBANDO              </t>
  </si>
  <si>
    <t>228</t>
  </si>
  <si>
    <t xml:space="preserve">BAYONA              </t>
  </si>
  <si>
    <t xml:space="preserve">CONS-CX GENERAL-5                                           </t>
  </si>
  <si>
    <t>98</t>
  </si>
  <si>
    <t xml:space="preserve">LOAIZA              </t>
  </si>
  <si>
    <t>.BÑ,¤Ñ¤:..</t>
  </si>
  <si>
    <t xml:space="preserve">CONS-CX DE MANO-2                                           </t>
  </si>
  <si>
    <t>185</t>
  </si>
  <si>
    <t xml:space="preserve">873411   </t>
  </si>
  <si>
    <t xml:space="preserve">RADIOGRAFIA DE CADERA O ARTICULACION COXO-FEMORAL (AP, LATERAL)                                                                                                                                                                                 </t>
  </si>
  <si>
    <t xml:space="preserve">DARY           </t>
  </si>
  <si>
    <t xml:space="preserve">ALVARADO            </t>
  </si>
  <si>
    <t xml:space="preserve">ZABALA              </t>
  </si>
  <si>
    <t xml:space="preserve">LEONEL         </t>
  </si>
  <si>
    <t xml:space="preserve">881205   </t>
  </si>
  <si>
    <t xml:space="preserve">ECOCARDIOGRAMA TRANSESOFAGICO                                                                                                                                                                                                                   </t>
  </si>
  <si>
    <t xml:space="preserve">RC </t>
  </si>
  <si>
    <t>112</t>
  </si>
  <si>
    <t xml:space="preserve">DEISY          </t>
  </si>
  <si>
    <t xml:space="preserve">RODRIGO        </t>
  </si>
  <si>
    <t xml:space="preserve">ANGARITA            </t>
  </si>
  <si>
    <t xml:space="preserve">ALEXANDRA      </t>
  </si>
  <si>
    <t>221</t>
  </si>
  <si>
    <t xml:space="preserve">EVA            </t>
  </si>
  <si>
    <t xml:space="preserve">RIVEROS             </t>
  </si>
  <si>
    <t xml:space="preserve">CERON               </t>
  </si>
  <si>
    <t xml:space="preserve">ODILIA         </t>
  </si>
  <si>
    <t xml:space="preserve">VELASCO             </t>
  </si>
  <si>
    <t xml:space="preserve">ELIAS          </t>
  </si>
  <si>
    <t xml:space="preserve">VILLA               </t>
  </si>
  <si>
    <t xml:space="preserve">4866505        </t>
  </si>
  <si>
    <t xml:space="preserve">3134971019          </t>
  </si>
  <si>
    <t xml:space="preserve">VELOZA              </t>
  </si>
  <si>
    <t xml:space="preserve">ZULUAGA             </t>
  </si>
  <si>
    <t xml:space="preserve">YENNY          </t>
  </si>
  <si>
    <t xml:space="preserve">QUINTANA            </t>
  </si>
  <si>
    <t>50</t>
  </si>
  <si>
    <t xml:space="preserve">KAREN          </t>
  </si>
  <si>
    <t xml:space="preserve">PALACIOS            </t>
  </si>
  <si>
    <t xml:space="preserve">CIRO           </t>
  </si>
  <si>
    <t>121</t>
  </si>
  <si>
    <t xml:space="preserve">RADIOGRAFIA DE PUÑO O MUÑECA                                                                                                                                                                                                                    </t>
  </si>
  <si>
    <t xml:space="preserve">DEL SOCORRO    </t>
  </si>
  <si>
    <t xml:space="preserve">VALLEJO             </t>
  </si>
  <si>
    <t xml:space="preserve">LUISA FERNANDA ECHAVARRIRA PLATA        </t>
  </si>
  <si>
    <t>279</t>
  </si>
  <si>
    <t xml:space="preserve">BETANCOURT          </t>
  </si>
  <si>
    <t xml:space="preserve">873313   </t>
  </si>
  <si>
    <t xml:space="preserve">RADIOGRAFIA DE PIERNA (AP, LATERAL)                                                                                                                                                                                                             </t>
  </si>
  <si>
    <t xml:space="preserve">ELISEO         </t>
  </si>
  <si>
    <t xml:space="preserve">GORDILLO            </t>
  </si>
  <si>
    <t xml:space="preserve">OMAR           </t>
  </si>
  <si>
    <t xml:space="preserve">SEGURA              </t>
  </si>
  <si>
    <t xml:space="preserve">DANILO         </t>
  </si>
  <si>
    <t xml:space="preserve">PADILLA             </t>
  </si>
  <si>
    <t xml:space="preserve">DOMINGUEZ           </t>
  </si>
  <si>
    <t>177</t>
  </si>
  <si>
    <t xml:space="preserve">PIRAQUIVE           </t>
  </si>
  <si>
    <t xml:space="preserve">RESTREPO            </t>
  </si>
  <si>
    <t xml:space="preserve">CUELLAR             </t>
  </si>
  <si>
    <t xml:space="preserve">OMAIRA         </t>
  </si>
  <si>
    <t xml:space="preserve">CONS-NEUROLOGIA-1                                           </t>
  </si>
  <si>
    <t xml:space="preserve">MACIAS              </t>
  </si>
  <si>
    <t xml:space="preserve">VALENZUELA          </t>
  </si>
  <si>
    <t xml:space="preserve">LANDINEZ            </t>
  </si>
  <si>
    <t xml:space="preserve">NAVARRO             </t>
  </si>
  <si>
    <t xml:space="preserve">CASTAÑO             </t>
  </si>
  <si>
    <t xml:space="preserve">TAPIERO             </t>
  </si>
  <si>
    <t xml:space="preserve">TORO                </t>
  </si>
  <si>
    <t xml:space="preserve">BETTY          </t>
  </si>
  <si>
    <t xml:space="preserve">PUENTES             </t>
  </si>
  <si>
    <t xml:space="preserve">MOYANO              </t>
  </si>
  <si>
    <t xml:space="preserve">ISRAEL         </t>
  </si>
  <si>
    <t xml:space="preserve">MARROQUIN           </t>
  </si>
  <si>
    <t>83</t>
  </si>
  <si>
    <t xml:space="preserve">LIZETH         </t>
  </si>
  <si>
    <t>199</t>
  </si>
  <si>
    <t xml:space="preserve">DOMINGO        </t>
  </si>
  <si>
    <t>260</t>
  </si>
  <si>
    <t xml:space="preserve">HELI           </t>
  </si>
  <si>
    <t xml:space="preserve">VILLAMIZAR          </t>
  </si>
  <si>
    <t xml:space="preserve">890374   </t>
  </si>
  <si>
    <t xml:space="preserve">CONSULTA DE CONTROL O DE SEGUIMIENTO POR ESPECIALISTA EN NEUROLOGIA                                                                                                                                                                             </t>
  </si>
  <si>
    <t xml:space="preserve">JAIMES              </t>
  </si>
  <si>
    <t>MODIFICACIÒN: _x000D_
Procedimiento 890273 a 890373</t>
  </si>
  <si>
    <t xml:space="preserve">RADIOGRAFIA DE MANO                                                                                                                                                                                                                             </t>
  </si>
  <si>
    <t xml:space="preserve">VILLALBA            </t>
  </si>
  <si>
    <t>MODIFICACIÒN: _x000D_
Autoriza  a 10+30</t>
  </si>
  <si>
    <t xml:space="preserve">873112   </t>
  </si>
  <si>
    <t xml:space="preserve">RADIOGRAFIA DE CLAVICULA                                                                                                                                                                                                                        </t>
  </si>
  <si>
    <t xml:space="preserve">TENJO               </t>
  </si>
  <si>
    <t xml:space="preserve">CANTE               </t>
  </si>
  <si>
    <t xml:space="preserve">CONS-NEUROCIRUGIA-2                                         </t>
  </si>
  <si>
    <t xml:space="preserve">EMILCE         </t>
  </si>
  <si>
    <t xml:space="preserve">ADOLFO         </t>
  </si>
  <si>
    <t xml:space="preserve">PEÑUELA             </t>
  </si>
  <si>
    <t xml:space="preserve">873122   </t>
  </si>
  <si>
    <t xml:space="preserve">RADIOGRAFIA DE ANTEBRAZO                                                                                                                                                                                                                        </t>
  </si>
  <si>
    <t xml:space="preserve">930806   </t>
  </si>
  <si>
    <t xml:space="preserve">ELECTROMIOGRAFÍA DE PARAESPINALES (POR SEGMENTO)                                                                                                                                                                                                </t>
  </si>
  <si>
    <t>MODIFICACIÒN: _x000D_
Autoriza  a 11+00</t>
  </si>
  <si>
    <t xml:space="preserve">GARAVITO            </t>
  </si>
  <si>
    <t xml:space="preserve">PLAZAS              </t>
  </si>
  <si>
    <t>82</t>
  </si>
  <si>
    <t xml:space="preserve">RIGOBERTO      </t>
  </si>
  <si>
    <t xml:space="preserve">CARRANZA            </t>
  </si>
  <si>
    <t xml:space="preserve">PASTRANA            </t>
  </si>
  <si>
    <t xml:space="preserve">DE MANCERA          </t>
  </si>
  <si>
    <t xml:space="preserve">JANNETH        </t>
  </si>
  <si>
    <t xml:space="preserve">ALAPE               </t>
  </si>
  <si>
    <t xml:space="preserve">LAGOS               </t>
  </si>
  <si>
    <t xml:space="preserve">51620794       </t>
  </si>
  <si>
    <t xml:space="preserve">3505118230          </t>
  </si>
  <si>
    <t xml:space="preserve">FARFAN              </t>
  </si>
  <si>
    <t xml:space="preserve">CONSULTORIO 2                                               </t>
  </si>
  <si>
    <t>163</t>
  </si>
  <si>
    <t xml:space="preserve">DE RUIZ             </t>
  </si>
  <si>
    <t>.B¤;?.?:.,</t>
  </si>
  <si>
    <t>MODIFICACIÒN: _x000D_
Procedimiento 890282 a 890382</t>
  </si>
  <si>
    <t xml:space="preserve">DANIELA        </t>
  </si>
  <si>
    <t xml:space="preserve">35500942       </t>
  </si>
  <si>
    <t xml:space="preserve">3124962764          </t>
  </si>
  <si>
    <t xml:space="preserve">MONTILLA            </t>
  </si>
  <si>
    <t xml:space="preserve">TIMOTE              </t>
  </si>
  <si>
    <t>166</t>
  </si>
  <si>
    <t xml:space="preserve">DE GARCIA           </t>
  </si>
  <si>
    <t xml:space="preserve">RONALD         </t>
  </si>
  <si>
    <t xml:space="preserve">872002   </t>
  </si>
  <si>
    <t xml:space="preserve">RADIOGRAFIA DE ABDOMEN SIMPLE                                                                                                                                                                                                                   </t>
  </si>
  <si>
    <t xml:space="preserve">GACHA               </t>
  </si>
  <si>
    <t xml:space="preserve">ZUÑIGA              </t>
  </si>
  <si>
    <t xml:space="preserve">TABARES             </t>
  </si>
  <si>
    <t xml:space="preserve">FIGUEROA            </t>
  </si>
  <si>
    <t xml:space="preserve">MONSALVE            </t>
  </si>
  <si>
    <t xml:space="preserve">MARLEN         </t>
  </si>
  <si>
    <t xml:space="preserve">LUCRECIA       </t>
  </si>
  <si>
    <t>280</t>
  </si>
  <si>
    <t xml:space="preserve">COLORADO            </t>
  </si>
  <si>
    <t xml:space="preserve">ISMAEL         </t>
  </si>
  <si>
    <t xml:space="preserve">DERLY          </t>
  </si>
  <si>
    <t xml:space="preserve">YOLIMA         </t>
  </si>
  <si>
    <t xml:space="preserve">WILCHES             </t>
  </si>
  <si>
    <t xml:space="preserve">GALLO               </t>
  </si>
  <si>
    <t>214</t>
  </si>
  <si>
    <t xml:space="preserve">SILVIA         </t>
  </si>
  <si>
    <t xml:space="preserve">MOJICA              </t>
  </si>
  <si>
    <t xml:space="preserve">ZARATE              </t>
  </si>
  <si>
    <t xml:space="preserve">CRISTIAN       </t>
  </si>
  <si>
    <t xml:space="preserve">LADINO              </t>
  </si>
  <si>
    <t>198</t>
  </si>
  <si>
    <t xml:space="preserve">KARINA         </t>
  </si>
  <si>
    <t xml:space="preserve">OCAMPO              </t>
  </si>
  <si>
    <t>122</t>
  </si>
  <si>
    <t>245</t>
  </si>
  <si>
    <t>PTE ADELANTA CITA</t>
  </si>
  <si>
    <t>59</t>
  </si>
  <si>
    <t xml:space="preserve">CHRISTIAN      </t>
  </si>
  <si>
    <t xml:space="preserve">CHALA               </t>
  </si>
  <si>
    <t xml:space="preserve">CABEZAS             </t>
  </si>
  <si>
    <t xml:space="preserve">RIVAS               </t>
  </si>
  <si>
    <t xml:space="preserve">MOSQUERA            </t>
  </si>
  <si>
    <t>84</t>
  </si>
  <si>
    <t>328</t>
  </si>
  <si>
    <t>332</t>
  </si>
  <si>
    <t xml:space="preserve">1030621911     </t>
  </si>
  <si>
    <t xml:space="preserve">CRISTHIAN      </t>
  </si>
  <si>
    <t xml:space="preserve">OLEA                </t>
  </si>
  <si>
    <t xml:space="preserve">3045444083          </t>
  </si>
  <si>
    <t xml:space="preserve">TULIO          </t>
  </si>
  <si>
    <t xml:space="preserve">VACA                </t>
  </si>
  <si>
    <t xml:space="preserve">BENITO         </t>
  </si>
  <si>
    <t xml:space="preserve">MAGDALENA      </t>
  </si>
  <si>
    <t>208</t>
  </si>
  <si>
    <t>129</t>
  </si>
  <si>
    <t xml:space="preserve">YURI           </t>
  </si>
  <si>
    <t>139</t>
  </si>
  <si>
    <t xml:space="preserve">ESPINEL             </t>
  </si>
  <si>
    <t xml:space="preserve">WILLIAN        </t>
  </si>
  <si>
    <t>330</t>
  </si>
  <si>
    <t xml:space="preserve">GIOVANNY       </t>
  </si>
  <si>
    <t>743</t>
  </si>
  <si>
    <t xml:space="preserve">NOHORA         </t>
  </si>
  <si>
    <t xml:space="preserve">CONS-ORTOPEDIA-4                                            </t>
  </si>
  <si>
    <t>158</t>
  </si>
  <si>
    <t xml:space="preserve">CALLEJAS            </t>
  </si>
  <si>
    <t>119</t>
  </si>
  <si>
    <t>136</t>
  </si>
  <si>
    <t xml:space="preserve">LOZADA              </t>
  </si>
  <si>
    <t xml:space="preserve">AVELLANEDA          </t>
  </si>
  <si>
    <t>229</t>
  </si>
  <si>
    <t xml:space="preserve">SAMUEL         </t>
  </si>
  <si>
    <t xml:space="preserve">MELENDEZ            </t>
  </si>
  <si>
    <t xml:space="preserve">41318645       </t>
  </si>
  <si>
    <t xml:space="preserve">MARTINEZ DE         </t>
  </si>
  <si>
    <t xml:space="preserve">3722588             </t>
  </si>
  <si>
    <t xml:space="preserve">LEYDI          </t>
  </si>
  <si>
    <t>54</t>
  </si>
  <si>
    <t xml:space="preserve">19189722       </t>
  </si>
  <si>
    <t xml:space="preserve">3213282244          </t>
  </si>
  <si>
    <t>153</t>
  </si>
  <si>
    <t xml:space="preserve">VIRGELINA      </t>
  </si>
  <si>
    <t xml:space="preserve">KAROL GABRIELA RUBIANO ORTIZ            </t>
  </si>
  <si>
    <t xml:space="preserve">BUSTAMANTE          </t>
  </si>
  <si>
    <t>718</t>
  </si>
  <si>
    <t xml:space="preserve">871121   </t>
  </si>
  <si>
    <t xml:space="preserve">RADIOGRAFIA DE TORAX (P.A. O A.P. Y LATERAL, DECUBITO LATERAL , OBLICUAS O LATERAL)                                                                                                                                                             </t>
  </si>
  <si>
    <t>268</t>
  </si>
  <si>
    <t xml:space="preserve">DE CASTILLO         </t>
  </si>
  <si>
    <t xml:space="preserve">ERAZO               </t>
  </si>
  <si>
    <t xml:space="preserve">GARCES              </t>
  </si>
  <si>
    <t>MODIFICACIÒN: _x000D_
Procedimiento 890228 a 890328</t>
  </si>
  <si>
    <t xml:space="preserve">ESLAVA              </t>
  </si>
  <si>
    <t xml:space="preserve">ARISTIZABAL         </t>
  </si>
  <si>
    <t>.B,Ñ&lt;Ñ&gt;Ñ:.</t>
  </si>
  <si>
    <t xml:space="preserve">GYDNEA LOURDES AGUIRRE DAVILA           </t>
  </si>
  <si>
    <t xml:space="preserve">CONS-ENFERMERIA-4                                           </t>
  </si>
  <si>
    <t xml:space="preserve">COY                 </t>
  </si>
  <si>
    <t xml:space="preserve">19316591       </t>
  </si>
  <si>
    <t xml:space="preserve">8823462             </t>
  </si>
  <si>
    <t xml:space="preserve">ALEXIS         </t>
  </si>
  <si>
    <t xml:space="preserve">871020   </t>
  </si>
  <si>
    <t xml:space="preserve">RADIOGRAFIA DE COLUMNA TORACICA                                                                                                                                                                                                                 </t>
  </si>
  <si>
    <t xml:space="preserve">BARROS              </t>
  </si>
  <si>
    <t xml:space="preserve">BOJACA              </t>
  </si>
  <si>
    <t xml:space="preserve">ARAQUE              </t>
  </si>
  <si>
    <t xml:space="preserve">882317   </t>
  </si>
  <si>
    <t xml:space="preserve">ECOGRAFIA DOPPLER DE VASOS VENOSOS DE MIEMBROS INFERIORES                                                                                                                                                                                       </t>
  </si>
  <si>
    <t xml:space="preserve">EVANGELINA     </t>
  </si>
  <si>
    <t xml:space="preserve">ANDERSON       </t>
  </si>
  <si>
    <t xml:space="preserve">SEPULVEDA           </t>
  </si>
  <si>
    <t xml:space="preserve">CELIS               </t>
  </si>
  <si>
    <t xml:space="preserve">70782583       </t>
  </si>
  <si>
    <t xml:space="preserve">4296769             </t>
  </si>
  <si>
    <t xml:space="preserve">ROBINSON       </t>
  </si>
  <si>
    <t xml:space="preserve">VERONICA       </t>
  </si>
  <si>
    <t xml:space="preserve">HERLINDA       </t>
  </si>
  <si>
    <t xml:space="preserve">79978475       </t>
  </si>
  <si>
    <t xml:space="preserve">3658952             </t>
  </si>
  <si>
    <t xml:space="preserve">CARREÑO             </t>
  </si>
  <si>
    <t xml:space="preserve">JAIME ENRIQUE GOMEZ NAVARRO             </t>
  </si>
  <si>
    <t xml:space="preserve">LILIANA  TELLO QUIJANO                  </t>
  </si>
  <si>
    <t xml:space="preserve">FRANCY         </t>
  </si>
  <si>
    <t xml:space="preserve">PALACIO             </t>
  </si>
  <si>
    <t xml:space="preserve">79922557       </t>
  </si>
  <si>
    <t xml:space="preserve">ARMIDES        </t>
  </si>
  <si>
    <t xml:space="preserve">VILLARREAL          </t>
  </si>
  <si>
    <t xml:space="preserve">3105736636          </t>
  </si>
  <si>
    <t xml:space="preserve">MARIBEL        </t>
  </si>
  <si>
    <t xml:space="preserve">DE TORRES           </t>
  </si>
  <si>
    <t xml:space="preserve">CAPERA              </t>
  </si>
  <si>
    <t xml:space="preserve">RUBIELA        </t>
  </si>
  <si>
    <t xml:space="preserve">BEDOYA              </t>
  </si>
  <si>
    <t xml:space="preserve">CLAROS              </t>
  </si>
  <si>
    <t xml:space="preserve">2077362             </t>
  </si>
  <si>
    <t xml:space="preserve">JEISSON        </t>
  </si>
  <si>
    <t xml:space="preserve">PICO                </t>
  </si>
  <si>
    <t>134</t>
  </si>
  <si>
    <t xml:space="preserve">EDILSON        </t>
  </si>
  <si>
    <t>62</t>
  </si>
  <si>
    <t xml:space="preserve">DE MORA             </t>
  </si>
  <si>
    <t xml:space="preserve">CARLINA        </t>
  </si>
  <si>
    <t xml:space="preserve">52196164       </t>
  </si>
  <si>
    <t xml:space="preserve">3105681197          </t>
  </si>
  <si>
    <t xml:space="preserve">SOLORZANO           </t>
  </si>
  <si>
    <t>118</t>
  </si>
  <si>
    <t xml:space="preserve">DENIS          </t>
  </si>
  <si>
    <t xml:space="preserve">REAL                </t>
  </si>
  <si>
    <t xml:space="preserve">TAFUR               </t>
  </si>
  <si>
    <t xml:space="preserve">AGUSTIN        </t>
  </si>
  <si>
    <t xml:space="preserve">MENDIETA            </t>
  </si>
  <si>
    <t xml:space="preserve">CERINZA             </t>
  </si>
  <si>
    <t xml:space="preserve">ALONSO              </t>
  </si>
  <si>
    <t xml:space="preserve">MAZO                </t>
  </si>
  <si>
    <t xml:space="preserve">SUSANA         </t>
  </si>
  <si>
    <t xml:space="preserve">1097992208     </t>
  </si>
  <si>
    <t xml:space="preserve">3115605030          </t>
  </si>
  <si>
    <t xml:space="preserve">CIELO          </t>
  </si>
  <si>
    <t xml:space="preserve">RICARDO  HERRERA RAMIREZ                </t>
  </si>
  <si>
    <t xml:space="preserve">TEQUIA              </t>
  </si>
  <si>
    <t xml:space="preserve">DE PRIETO           </t>
  </si>
  <si>
    <t xml:space="preserve">OVIEDO              </t>
  </si>
  <si>
    <t xml:space="preserve">890284   </t>
  </si>
  <si>
    <t xml:space="preserve">CONSULTA DE PRIMERA VEZ POR ESPECIALISTA EN PSIQUIATRIA                                                                                                                                                                                         </t>
  </si>
  <si>
    <t xml:space="preserve">MAURICIO JARAMILLO PAQUE                </t>
  </si>
  <si>
    <t xml:space="preserve">PSIQUIATRIA                                                           </t>
  </si>
  <si>
    <t>169</t>
  </si>
  <si>
    <t xml:space="preserve">20176475       </t>
  </si>
  <si>
    <t xml:space="preserve">3017171509          </t>
  </si>
  <si>
    <t xml:space="preserve">MARY EUGENIA POSADA                     </t>
  </si>
  <si>
    <t xml:space="preserve">LORENA  ALMECIGA PINTO                  </t>
  </si>
  <si>
    <t xml:space="preserve">JUNCA               </t>
  </si>
  <si>
    <t xml:space="preserve">10521414       </t>
  </si>
  <si>
    <t xml:space="preserve">2781029             </t>
  </si>
  <si>
    <t xml:space="preserve">FLORENTINO     </t>
  </si>
  <si>
    <t xml:space="preserve">52656737       </t>
  </si>
  <si>
    <t xml:space="preserve">3115943681          </t>
  </si>
  <si>
    <t xml:space="preserve">VIRGINIA       </t>
  </si>
  <si>
    <t xml:space="preserve">DE JIMENEZ          </t>
  </si>
  <si>
    <t xml:space="preserve">LEYTON              </t>
  </si>
  <si>
    <t xml:space="preserve">AC7Z0YA   </t>
  </si>
  <si>
    <t>135</t>
  </si>
  <si>
    <t xml:space="preserve">OSPINO              </t>
  </si>
  <si>
    <t xml:space="preserve">8Z3AFZA   </t>
  </si>
  <si>
    <t xml:space="preserve">DE VEGA             </t>
  </si>
  <si>
    <t xml:space="preserve">SERRATO             </t>
  </si>
  <si>
    <t>69</t>
  </si>
  <si>
    <t xml:space="preserve">XCXCEYX   </t>
  </si>
  <si>
    <t xml:space="preserve">SALOME         </t>
  </si>
  <si>
    <t xml:space="preserve">11515852       </t>
  </si>
  <si>
    <t xml:space="preserve">7685398             </t>
  </si>
  <si>
    <t>150</t>
  </si>
  <si>
    <t xml:space="preserve">CAROL          </t>
  </si>
  <si>
    <t xml:space="preserve">NOREÑA              </t>
  </si>
  <si>
    <t>113</t>
  </si>
  <si>
    <t xml:space="preserve">OSSA                </t>
  </si>
  <si>
    <t xml:space="preserve">ROSARIO        </t>
  </si>
  <si>
    <t>109</t>
  </si>
  <si>
    <t xml:space="preserve">ORFILIA        </t>
  </si>
  <si>
    <t xml:space="preserve">NESTOR         </t>
  </si>
  <si>
    <t>203</t>
  </si>
  <si>
    <t xml:space="preserve">YEPES               </t>
  </si>
  <si>
    <t xml:space="preserve">CONS-GASTROENTEROLOGO-2                                     </t>
  </si>
  <si>
    <t xml:space="preserve">FZC8M48   </t>
  </si>
  <si>
    <t>357</t>
  </si>
  <si>
    <t>65</t>
  </si>
  <si>
    <t xml:space="preserve">881210   </t>
  </si>
  <si>
    <t xml:space="preserve">ECOCARDIOGRAMA DE STRESS CON PRUEBA DE ESFUERZO O CON PRUEBA FARMACOLOGICA                                                                                                                                                                      </t>
  </si>
  <si>
    <t>197</t>
  </si>
  <si>
    <t xml:space="preserve">860028415-5    </t>
  </si>
  <si>
    <t>LA EQUIDAD SEGUROS O. C.</t>
  </si>
  <si>
    <t xml:space="preserve">895004   </t>
  </si>
  <si>
    <t xml:space="preserve">MONITOREO AMBULATORIO DE PRESION ARTERIAL SISTEMICA                                                                                                                                                                                             </t>
  </si>
  <si>
    <t>.B.&lt;Ñ:?¤&gt;&lt;</t>
  </si>
  <si>
    <t xml:space="preserve">ARNULFO        </t>
  </si>
  <si>
    <t xml:space="preserve">CONS-INFECTOLOGIA-2                                         </t>
  </si>
  <si>
    <t>131</t>
  </si>
  <si>
    <t>.B,¤&lt;&lt;;?&lt;Ñ</t>
  </si>
  <si>
    <t xml:space="preserve">BASTO               </t>
  </si>
  <si>
    <t>MODIFICACIÒN: _x000D_
Autoriza  a 07+00</t>
  </si>
  <si>
    <t xml:space="preserve">DE DIAZ             </t>
  </si>
  <si>
    <t xml:space="preserve">VILLARRAGA          </t>
  </si>
  <si>
    <t xml:space="preserve">ENCISO              </t>
  </si>
  <si>
    <t xml:space="preserve">NORBEY         </t>
  </si>
  <si>
    <t xml:space="preserve">PELAEZ              </t>
  </si>
  <si>
    <t>104</t>
  </si>
  <si>
    <t xml:space="preserve">PUERTO              </t>
  </si>
  <si>
    <t xml:space="preserve">JHOAN          </t>
  </si>
  <si>
    <t xml:space="preserve">PRECIADO            </t>
  </si>
  <si>
    <t xml:space="preserve">CONSULTORIO RADIOLOGIA-2                                    </t>
  </si>
  <si>
    <t>MODIFICACIÒN: _x000D_
Autoriza  a 8:40AM</t>
  </si>
  <si>
    <t xml:space="preserve">YURANI TATIANA MURCIA BUSTOS            </t>
  </si>
  <si>
    <t xml:space="preserve">CONS-DERMATOLOGIA-1                                         </t>
  </si>
  <si>
    <t xml:space="preserve">OLMEDO         </t>
  </si>
  <si>
    <t xml:space="preserve">CONS-ANESTESIOLOGIA-1                                       </t>
  </si>
  <si>
    <t xml:space="preserve">AMADO               </t>
  </si>
  <si>
    <t>MODIFICACIÒN: _x000D_
Procedimiento 890274 a 890374</t>
  </si>
  <si>
    <t xml:space="preserve">21896752       </t>
  </si>
  <si>
    <t xml:space="preserve">DINORA         </t>
  </si>
  <si>
    <t xml:space="preserve">3143138802          </t>
  </si>
  <si>
    <t>297</t>
  </si>
  <si>
    <t xml:space="preserve">686338         </t>
  </si>
  <si>
    <t xml:space="preserve">CASTELLANO          </t>
  </si>
  <si>
    <t xml:space="preserve">3228863056          </t>
  </si>
  <si>
    <t xml:space="preserve">1023923783     </t>
  </si>
  <si>
    <t xml:space="preserve">860002184-6    </t>
  </si>
  <si>
    <t>AXA SEGUROS COLPATRIA S.A.</t>
  </si>
  <si>
    <t xml:space="preserve">21379196       </t>
  </si>
  <si>
    <t xml:space="preserve">DE ANGEL            </t>
  </si>
  <si>
    <t xml:space="preserve">5495994             </t>
  </si>
  <si>
    <t xml:space="preserve">3142302797          </t>
  </si>
  <si>
    <t xml:space="preserve">CAPADOR             </t>
  </si>
  <si>
    <t xml:space="preserve">CONS-CABEZA Y CUELLO-2                                      </t>
  </si>
  <si>
    <t xml:space="preserve">CABANZO             </t>
  </si>
  <si>
    <t xml:space="preserve">65749125       </t>
  </si>
  <si>
    <t xml:space="preserve">3133144205          </t>
  </si>
  <si>
    <t xml:space="preserve">GEORGINA       </t>
  </si>
  <si>
    <t>181</t>
  </si>
  <si>
    <t>207</t>
  </si>
  <si>
    <t xml:space="preserve">MARULANDA           </t>
  </si>
  <si>
    <t xml:space="preserve">CALLE               </t>
  </si>
  <si>
    <t xml:space="preserve">EVELIO         </t>
  </si>
  <si>
    <t xml:space="preserve">860009174      </t>
  </si>
  <si>
    <t>SEGUROS DE VIDA DEL ESTADO</t>
  </si>
  <si>
    <t xml:space="preserve">1013605452     </t>
  </si>
  <si>
    <t xml:space="preserve">3165723200          </t>
  </si>
  <si>
    <t>160</t>
  </si>
  <si>
    <t xml:space="preserve">NOEMI          </t>
  </si>
  <si>
    <t>37</t>
  </si>
  <si>
    <t xml:space="preserve">MARTIN         </t>
  </si>
  <si>
    <t>212</t>
  </si>
  <si>
    <t xml:space="preserve">NORA           </t>
  </si>
  <si>
    <t xml:space="preserve">MONTIEL             </t>
  </si>
  <si>
    <t xml:space="preserve">MAGDA          </t>
  </si>
  <si>
    <t xml:space="preserve">1026557813     </t>
  </si>
  <si>
    <t xml:space="preserve">ZULMA          </t>
  </si>
  <si>
    <t xml:space="preserve">LIZBETH        </t>
  </si>
  <si>
    <t>96</t>
  </si>
  <si>
    <t>68</t>
  </si>
  <si>
    <t xml:space="preserve">HAROLD         </t>
  </si>
  <si>
    <t>MODIFICACIÒN: _x000D_
Autoriza  a 11+40</t>
  </si>
  <si>
    <t xml:space="preserve">CONS-CX MAXILOFACIAL 1                                      </t>
  </si>
  <si>
    <t>151</t>
  </si>
  <si>
    <t>186</t>
  </si>
  <si>
    <t xml:space="preserve">28681472       </t>
  </si>
  <si>
    <t xml:space="preserve">MILA           </t>
  </si>
  <si>
    <t xml:space="preserve">SILVESTRE           </t>
  </si>
  <si>
    <t xml:space="preserve">52284610       </t>
  </si>
  <si>
    <t xml:space="preserve">MIRTA          </t>
  </si>
  <si>
    <t xml:space="preserve">POBLADOR            </t>
  </si>
  <si>
    <t xml:space="preserve">RODIGUEZ            </t>
  </si>
  <si>
    <t xml:space="preserve">3202301615          </t>
  </si>
  <si>
    <t xml:space="preserve">65554052       </t>
  </si>
  <si>
    <t xml:space="preserve">auto                </t>
  </si>
  <si>
    <t xml:space="preserve">19466660       </t>
  </si>
  <si>
    <t xml:space="preserve">3202859001          </t>
  </si>
  <si>
    <t xml:space="preserve">LATORRE             </t>
  </si>
  <si>
    <t xml:space="preserve">SASTOQUE            </t>
  </si>
  <si>
    <t>161</t>
  </si>
  <si>
    <t xml:space="preserve">NIEVES              </t>
  </si>
  <si>
    <t xml:space="preserve">DE SOTELO           </t>
  </si>
  <si>
    <t xml:space="preserve">VELEZ               </t>
  </si>
  <si>
    <t>349</t>
  </si>
  <si>
    <t xml:space="preserve">ARNOL          </t>
  </si>
  <si>
    <t xml:space="preserve">883512   </t>
  </si>
  <si>
    <t xml:space="preserve">RESONANCIA MAGNETICA DE ARTICULACIONES DE MIEMBRO SUPERIOR (ESPECIFICO)                                                                                                                                                                         </t>
  </si>
  <si>
    <t>299</t>
  </si>
  <si>
    <t>288</t>
  </si>
  <si>
    <t>437</t>
  </si>
  <si>
    <t>320</t>
  </si>
  <si>
    <t>110</t>
  </si>
  <si>
    <t xml:space="preserve">63275320       </t>
  </si>
  <si>
    <t>210</t>
  </si>
  <si>
    <t xml:space="preserve">453921         </t>
  </si>
  <si>
    <t xml:space="preserve">3102527787          </t>
  </si>
  <si>
    <t xml:space="preserve">MICHELL        </t>
  </si>
  <si>
    <t xml:space="preserve">890384   </t>
  </si>
  <si>
    <t xml:space="preserve">CONSULTA DE CONTROL O DE SEGUIMIENTO POR ESPECIALISTA EN PSIQUIATRIA                                                                                                                                                                            </t>
  </si>
  <si>
    <t xml:space="preserve">17123739       </t>
  </si>
  <si>
    <t xml:space="preserve">3134756343          </t>
  </si>
  <si>
    <t>MODIFICACIÒN: _x000D_
Contrato CS0021 a SS0021</t>
  </si>
  <si>
    <t xml:space="preserve">861401   </t>
  </si>
  <si>
    <t xml:space="preserve">INFILTRACION INTRALESIONAL CON MEDICAMENTO HASTA DE CINCO LESIONES                                                                                                                                                                              </t>
  </si>
  <si>
    <t>MODIFICACIÒN: _x000D_
Autoriza  a YA FACTURADA</t>
  </si>
  <si>
    <t xml:space="preserve">GINETH         </t>
  </si>
  <si>
    <t>MODIFICACIÒN: _x000D_
Autoriza  a 10:40AM</t>
  </si>
  <si>
    <t>527</t>
  </si>
  <si>
    <t xml:space="preserve">1192792908     </t>
  </si>
  <si>
    <t xml:space="preserve">PONTON              </t>
  </si>
  <si>
    <t xml:space="preserve">2638737             </t>
  </si>
  <si>
    <t xml:space="preserve">CONS-GASTROENTEROLOGO-3                                     </t>
  </si>
  <si>
    <t>.B,,:Ñ;:&gt;&lt;</t>
  </si>
  <si>
    <t xml:space="preserve">NATIVIDAD      </t>
  </si>
  <si>
    <t xml:space="preserve">BIBIANA        </t>
  </si>
  <si>
    <t xml:space="preserve">19460315       </t>
  </si>
  <si>
    <t xml:space="preserve">7353211             </t>
  </si>
  <si>
    <t xml:space="preserve">24129382       </t>
  </si>
  <si>
    <t xml:space="preserve">3202824434          </t>
  </si>
  <si>
    <t xml:space="preserve">ROMAN               </t>
  </si>
  <si>
    <t xml:space="preserve">GILMA          </t>
  </si>
  <si>
    <t xml:space="preserve">29292505       </t>
  </si>
  <si>
    <t xml:space="preserve">ENEYDA         </t>
  </si>
  <si>
    <t xml:space="preserve">PERLAZA             </t>
  </si>
  <si>
    <t xml:space="preserve">3232261726          </t>
  </si>
  <si>
    <t>MODIFICACIÒN: _x000D_
Autoriza  a 13+00</t>
  </si>
  <si>
    <t xml:space="preserve">860205   </t>
  </si>
  <si>
    <t xml:space="preserve">TUBERCULINA PRUEBA [DE MANTOUX]                                                                                                                                                                                                                 </t>
  </si>
  <si>
    <t xml:space="preserve">ADRIANA ANGELICA BETANCOURT MENDOZA     </t>
  </si>
  <si>
    <t xml:space="preserve">EPIDEMIOLOGIA                                                         </t>
  </si>
  <si>
    <t xml:space="preserve">EPIDEMIOLOGIA                                               </t>
  </si>
  <si>
    <t xml:space="preserve">52098911       </t>
  </si>
  <si>
    <t xml:space="preserve">3118786918          </t>
  </si>
  <si>
    <t xml:space="preserve">19339403       </t>
  </si>
  <si>
    <t xml:space="preserve">3212756024          </t>
  </si>
  <si>
    <t xml:space="preserve">1000511912     </t>
  </si>
  <si>
    <t xml:space="preserve">DANNA          </t>
  </si>
  <si>
    <t xml:space="preserve">3202707287          </t>
  </si>
  <si>
    <t xml:space="preserve">378501   </t>
  </si>
  <si>
    <t xml:space="preserve">REVISIÓN (REPROGRAMACIÓN) DE MARCAPASOS                                                                                                                                                                                                         </t>
  </si>
  <si>
    <t xml:space="preserve">JUAN ANTONIO BAENA                      </t>
  </si>
  <si>
    <t xml:space="preserve">CARDIOLOGIA - ELECTROFISIOLOGIA                                       </t>
  </si>
  <si>
    <t xml:space="preserve">&gt;:,BKB.&gt;  </t>
  </si>
  <si>
    <t xml:space="preserve">883101   </t>
  </si>
  <si>
    <t xml:space="preserve">RESONANCIA MAGNETICA DE CEREBRO                                                                                                                                                                                                                 </t>
  </si>
  <si>
    <t xml:space="preserve">80775512       </t>
  </si>
  <si>
    <t xml:space="preserve">ANDERSSON      </t>
  </si>
  <si>
    <t xml:space="preserve">3014804311          </t>
  </si>
  <si>
    <t>MODIFICACIÒN: _x000D_
Contrato CS0101 a 245</t>
  </si>
  <si>
    <t xml:space="preserve">ALEJANDRA  GUERRERO BARRAGAN            </t>
  </si>
  <si>
    <t xml:space="preserve">21169970       </t>
  </si>
  <si>
    <t xml:space="preserve">7807942             </t>
  </si>
  <si>
    <t xml:space="preserve">52735155       </t>
  </si>
  <si>
    <t xml:space="preserve">GALIA          </t>
  </si>
  <si>
    <t xml:space="preserve">3212731351          </t>
  </si>
  <si>
    <t xml:space="preserve">WALTEROS            </t>
  </si>
  <si>
    <t>.B.Ñ,¤B?,;</t>
  </si>
  <si>
    <t xml:space="preserve">3318014        </t>
  </si>
  <si>
    <t xml:space="preserve">3142121806          </t>
  </si>
  <si>
    <t>.BÑÑ,&lt;?&gt;B¤</t>
  </si>
  <si>
    <t xml:space="preserve">CARLOS VINICIO NAVA LUGO                </t>
  </si>
  <si>
    <t xml:space="preserve">17293518       </t>
  </si>
  <si>
    <t xml:space="preserve">DE ALARCON          </t>
  </si>
  <si>
    <t>..Ñ&lt;B?;,&gt;,</t>
  </si>
  <si>
    <t xml:space="preserve">860002180-7    </t>
  </si>
  <si>
    <t>SEGUROS COMERCIALES BOLIVAR</t>
  </si>
  <si>
    <t xml:space="preserve">TANGARIFE           </t>
  </si>
  <si>
    <t xml:space="preserve">20313428       </t>
  </si>
  <si>
    <t xml:space="preserve">NO TIENE            </t>
  </si>
  <si>
    <t xml:space="preserve">MARTA          </t>
  </si>
  <si>
    <t xml:space="preserve">DE ORTIZ            </t>
  </si>
  <si>
    <t xml:space="preserve">ZOILA          </t>
  </si>
  <si>
    <t xml:space="preserve">19251484       </t>
  </si>
  <si>
    <t xml:space="preserve">3123124421          </t>
  </si>
  <si>
    <t xml:space="preserve">OMAR JOSE MENDEZ RONDON                 </t>
  </si>
  <si>
    <t>174</t>
  </si>
  <si>
    <t>159</t>
  </si>
  <si>
    <t xml:space="preserve">Ñ2B.DÑ    </t>
  </si>
  <si>
    <t xml:space="preserve">ESPAÑOL             </t>
  </si>
  <si>
    <t xml:space="preserve">864203   </t>
  </si>
  <si>
    <t xml:space="preserve">RESECCION DE TUMOR BENIGNO O MALIGNO DE PIEL O TEJIDO CELULAR SUBCUTANEO DE AREA ESPECIAL, ENTRE DOS A TRES CENTIMETROS                                                                                                                         </t>
  </si>
  <si>
    <t xml:space="preserve">1030544064     </t>
  </si>
  <si>
    <t xml:space="preserve">CATHERINE NOVOA                         </t>
  </si>
  <si>
    <t xml:space="preserve">ZORAIDA        </t>
  </si>
  <si>
    <t xml:space="preserve">881610   </t>
  </si>
  <si>
    <t xml:space="preserve">ECOGRAFIA ARTICULAR DE HOMBRO                                                                                                                                                                                                                   </t>
  </si>
  <si>
    <t xml:space="preserve">7543592             </t>
  </si>
  <si>
    <t xml:space="preserve">TAPIAS              </t>
  </si>
  <si>
    <t xml:space="preserve">BALCERO             </t>
  </si>
  <si>
    <t xml:space="preserve">no tiene            </t>
  </si>
  <si>
    <t xml:space="preserve">GAMEZ               </t>
  </si>
  <si>
    <t xml:space="preserve">JURADO              </t>
  </si>
  <si>
    <t xml:space="preserve">19366622       </t>
  </si>
  <si>
    <t xml:space="preserve">3112384038          </t>
  </si>
  <si>
    <t xml:space="preserve">3197465888 pte      </t>
  </si>
  <si>
    <t>133</t>
  </si>
  <si>
    <t xml:space="preserve">1006513149     </t>
  </si>
  <si>
    <t xml:space="preserve">3227215360          </t>
  </si>
  <si>
    <t>95</t>
  </si>
  <si>
    <t xml:space="preserve">3140083        </t>
  </si>
  <si>
    <t xml:space="preserve">5515099             </t>
  </si>
  <si>
    <t xml:space="preserve">1018494943     </t>
  </si>
  <si>
    <t xml:space="preserve">MICHEL         </t>
  </si>
  <si>
    <t xml:space="preserve">3125972298          </t>
  </si>
  <si>
    <t xml:space="preserve">1016089809     </t>
  </si>
  <si>
    <t xml:space="preserve">7967106 CASA        </t>
  </si>
  <si>
    <t xml:space="preserve">BENITEZ             </t>
  </si>
  <si>
    <t>180</t>
  </si>
  <si>
    <t xml:space="preserve">1023953792     </t>
  </si>
  <si>
    <t xml:space="preserve">STEBEN         </t>
  </si>
  <si>
    <t xml:space="preserve">3155506407          </t>
  </si>
  <si>
    <t xml:space="preserve">ROBLEDO             </t>
  </si>
  <si>
    <t>321</t>
  </si>
  <si>
    <t xml:space="preserve">ZULETA              </t>
  </si>
  <si>
    <t xml:space="preserve">1136910798     </t>
  </si>
  <si>
    <t xml:space="preserve">3214690594          </t>
  </si>
  <si>
    <t xml:space="preserve">863105   </t>
  </si>
  <si>
    <t xml:space="preserve">RESECCION DE LESIONES CUTANEAS POR CAUTERIZACION, FULGURACION O CRIOTERAPIA EN AREA ESPECIAL, MAS DE DIEZ LESIONES                                                                                                                              </t>
  </si>
  <si>
    <t xml:space="preserve">ERICA          </t>
  </si>
  <si>
    <t>380</t>
  </si>
  <si>
    <t>449</t>
  </si>
  <si>
    <t xml:space="preserve">1026296593     </t>
  </si>
  <si>
    <t xml:space="preserve">3112244995          </t>
  </si>
  <si>
    <t xml:space="preserve">1012377015     </t>
  </si>
  <si>
    <t xml:space="preserve">GUALTERO            </t>
  </si>
  <si>
    <t xml:space="preserve">MONTEALEGRE         </t>
  </si>
  <si>
    <t xml:space="preserve">3232388907          </t>
  </si>
  <si>
    <t xml:space="preserve">GILDARDO       </t>
  </si>
  <si>
    <t xml:space="preserve">1024523239     </t>
  </si>
  <si>
    <t xml:space="preserve">AGUJA               </t>
  </si>
  <si>
    <t xml:space="preserve">3219758565          </t>
  </si>
  <si>
    <t xml:space="preserve">39747789       </t>
  </si>
  <si>
    <t xml:space="preserve">4722744             </t>
  </si>
  <si>
    <t xml:space="preserve">1030644463     </t>
  </si>
  <si>
    <t xml:space="preserve">3132240748 ESPOSA   </t>
  </si>
  <si>
    <t xml:space="preserve">890342   </t>
  </si>
  <si>
    <t xml:space="preserve">CONSULTA DE CONTROL O DE SEGUIMIENTO POR ESPECIALISTA EN DERMATOLOGIA                                                                                                                                                                           </t>
  </si>
  <si>
    <t xml:space="preserve">1127609682     </t>
  </si>
  <si>
    <t xml:space="preserve">SAN MARTIN          </t>
  </si>
  <si>
    <t xml:space="preserve">3194761108          </t>
  </si>
  <si>
    <t xml:space="preserve">2652746             </t>
  </si>
  <si>
    <t xml:space="preserve">21094657       </t>
  </si>
  <si>
    <t xml:space="preserve">3114897539 pte      </t>
  </si>
  <si>
    <t xml:space="preserve">USSA                </t>
  </si>
  <si>
    <t xml:space="preserve">JUNCO               </t>
  </si>
  <si>
    <t xml:space="preserve">347971         </t>
  </si>
  <si>
    <t xml:space="preserve">3125299837          </t>
  </si>
  <si>
    <t xml:space="preserve">ABEL           </t>
  </si>
  <si>
    <t xml:space="preserve">CHARRY              </t>
  </si>
  <si>
    <t xml:space="preserve">1033781475     </t>
  </si>
  <si>
    <t xml:space="preserve">3114887832          </t>
  </si>
  <si>
    <t xml:space="preserve">CULMA               </t>
  </si>
  <si>
    <t xml:space="preserve">XIMENA         </t>
  </si>
  <si>
    <t xml:space="preserve">891700037-9    </t>
  </si>
  <si>
    <t>MAPFRE SEGUROS GENERALES DE COLOMBIA SA</t>
  </si>
  <si>
    <t xml:space="preserve">ADELINA        </t>
  </si>
  <si>
    <t xml:space="preserve">CAPACHO             </t>
  </si>
  <si>
    <t>240</t>
  </si>
  <si>
    <t xml:space="preserve">DE GUTIERREZ        </t>
  </si>
  <si>
    <t xml:space="preserve">SALGUERO            </t>
  </si>
  <si>
    <t>88</t>
  </si>
  <si>
    <t xml:space="preserve">ISAIAS         </t>
  </si>
  <si>
    <t xml:space="preserve">ISAURO         </t>
  </si>
  <si>
    <t xml:space="preserve">41481382       </t>
  </si>
  <si>
    <t xml:space="preserve">BALBINA        </t>
  </si>
  <si>
    <t xml:space="preserve">DE BAUTISTA         </t>
  </si>
  <si>
    <t xml:space="preserve">3144508764          </t>
  </si>
  <si>
    <t>141</t>
  </si>
  <si>
    <t>32</t>
  </si>
  <si>
    <t xml:space="preserve">14279523       </t>
  </si>
  <si>
    <t xml:space="preserve">FLORESMIRO     </t>
  </si>
  <si>
    <t xml:space="preserve">3202041319 PTE      </t>
  </si>
  <si>
    <t>38</t>
  </si>
  <si>
    <t xml:space="preserve">41454778       </t>
  </si>
  <si>
    <t xml:space="preserve">3145672             </t>
  </si>
  <si>
    <t xml:space="preserve">21109400       </t>
  </si>
  <si>
    <t xml:space="preserve">3133306226 PTE      </t>
  </si>
  <si>
    <t>213</t>
  </si>
  <si>
    <t>243</t>
  </si>
  <si>
    <t xml:space="preserve">JEFERSON       </t>
  </si>
  <si>
    <t xml:space="preserve">2850352        </t>
  </si>
  <si>
    <t xml:space="preserve">3163992354          </t>
  </si>
  <si>
    <t xml:space="preserve">20690868       </t>
  </si>
  <si>
    <t xml:space="preserve">8900491             </t>
  </si>
  <si>
    <t xml:space="preserve">JAZMIN         </t>
  </si>
  <si>
    <t>76</t>
  </si>
  <si>
    <t xml:space="preserve">CONS-PSIQUIATRIA-1                                          </t>
  </si>
  <si>
    <t xml:space="preserve">27968780       </t>
  </si>
  <si>
    <t xml:space="preserve">OSMA                </t>
  </si>
  <si>
    <t xml:space="preserve">3199738092          </t>
  </si>
  <si>
    <t xml:space="preserve">14205324       </t>
  </si>
  <si>
    <t xml:space="preserve">3105365913          </t>
  </si>
  <si>
    <t xml:space="preserve">SALDARRIAGA         </t>
  </si>
  <si>
    <t xml:space="preserve">LABRADOR            </t>
  </si>
  <si>
    <t>152</t>
  </si>
  <si>
    <t xml:space="preserve">41331687       </t>
  </si>
  <si>
    <t xml:space="preserve">DE ROMERO           </t>
  </si>
  <si>
    <t xml:space="preserve">3132132968          </t>
  </si>
  <si>
    <t xml:space="preserve">52128232       </t>
  </si>
  <si>
    <t xml:space="preserve">5774843             </t>
  </si>
  <si>
    <t xml:space="preserve">1024551756     </t>
  </si>
  <si>
    <t xml:space="preserve">3197400198 PTE      </t>
  </si>
  <si>
    <t xml:space="preserve">CEDEÑO              </t>
  </si>
  <si>
    <t>.BBÑ:Ñ¤¤;.</t>
  </si>
  <si>
    <t xml:space="preserve">CADAVID             </t>
  </si>
  <si>
    <t xml:space="preserve">19174786       </t>
  </si>
  <si>
    <t xml:space="preserve">7155055             </t>
  </si>
  <si>
    <t xml:space="preserve">20523723       </t>
  </si>
  <si>
    <t xml:space="preserve">NELDA          </t>
  </si>
  <si>
    <t xml:space="preserve">DE MELO             </t>
  </si>
  <si>
    <t xml:space="preserve">3153041545          </t>
  </si>
  <si>
    <t xml:space="preserve">20212715       </t>
  </si>
  <si>
    <t xml:space="preserve">3193210942          </t>
  </si>
  <si>
    <t>..B?:&lt;B?&gt;&lt;</t>
  </si>
  <si>
    <t xml:space="preserve">17008982       </t>
  </si>
  <si>
    <t xml:space="preserve">3115898424          </t>
  </si>
  <si>
    <t xml:space="preserve">DE VERA             </t>
  </si>
  <si>
    <t>292</t>
  </si>
  <si>
    <t xml:space="preserve">3234728        </t>
  </si>
  <si>
    <t xml:space="preserve">3124394858          </t>
  </si>
  <si>
    <t xml:space="preserve">CONS-CX DE MANO-1                                           </t>
  </si>
  <si>
    <t xml:space="preserve">10184941       </t>
  </si>
  <si>
    <t xml:space="preserve">3128942278          </t>
  </si>
  <si>
    <t xml:space="preserve">52715996       </t>
  </si>
  <si>
    <t xml:space="preserve">HERLEDI        </t>
  </si>
  <si>
    <t xml:space="preserve">3045412075          </t>
  </si>
  <si>
    <t xml:space="preserve">URBANO         </t>
  </si>
  <si>
    <t xml:space="preserve">BRENDA         </t>
  </si>
  <si>
    <t xml:space="preserve">ARQUIMEDES     </t>
  </si>
  <si>
    <t xml:space="preserve">19170383       </t>
  </si>
  <si>
    <t xml:space="preserve">2794999             </t>
  </si>
  <si>
    <t xml:space="preserve">CONS-OTORRINOLARINGOLOGIA-3                                 </t>
  </si>
  <si>
    <t xml:space="preserve">DEL RIO             </t>
  </si>
  <si>
    <t xml:space="preserve">1023945697     </t>
  </si>
  <si>
    <t xml:space="preserve">SICHACA             </t>
  </si>
  <si>
    <t xml:space="preserve">3209411618          </t>
  </si>
  <si>
    <t xml:space="preserve">DE SOSA             </t>
  </si>
  <si>
    <t xml:space="preserve">60277780       </t>
  </si>
  <si>
    <t xml:space="preserve">4832841             </t>
  </si>
  <si>
    <t xml:space="preserve">CAMPO          </t>
  </si>
  <si>
    <t xml:space="preserve">DE MORALES          </t>
  </si>
  <si>
    <t>MODIFICACIÒN: _x000D_
Procedimiento 890239 a 890339</t>
  </si>
  <si>
    <t xml:space="preserve">GUIZA               </t>
  </si>
  <si>
    <t xml:space="preserve">23798545       </t>
  </si>
  <si>
    <t xml:space="preserve">6946125             </t>
  </si>
  <si>
    <t xml:space="preserve">NOE            </t>
  </si>
  <si>
    <t xml:space="preserve">80912022       </t>
  </si>
  <si>
    <t xml:space="preserve">3103327068          </t>
  </si>
  <si>
    <t xml:space="preserve">ABEL JOSE HERRERA RAMIREZ               </t>
  </si>
  <si>
    <t xml:space="preserve">BURBANO             </t>
  </si>
  <si>
    <t xml:space="preserve">20543152       </t>
  </si>
  <si>
    <t xml:space="preserve">DE ESQUIVEL         </t>
  </si>
  <si>
    <t xml:space="preserve">3182703039          </t>
  </si>
  <si>
    <t xml:space="preserve">4975480        </t>
  </si>
  <si>
    <t xml:space="preserve">CALIXTO        </t>
  </si>
  <si>
    <t xml:space="preserve">CANCHANO            </t>
  </si>
  <si>
    <t xml:space="preserve">3123794337          </t>
  </si>
  <si>
    <t xml:space="preserve">66959285       </t>
  </si>
  <si>
    <t xml:space="preserve">3208247711          </t>
  </si>
  <si>
    <t xml:space="preserve">ROSENDO        </t>
  </si>
  <si>
    <t xml:space="preserve">20308293       </t>
  </si>
  <si>
    <t xml:space="preserve">BERTILDE       </t>
  </si>
  <si>
    <t xml:space="preserve">DE URRECO           </t>
  </si>
  <si>
    <t xml:space="preserve">3184518470          </t>
  </si>
  <si>
    <t>MODIFICACIÒN: _x000D_
Autoriza  a AUT JEFE MERCEDES</t>
  </si>
  <si>
    <t xml:space="preserve">52312457       </t>
  </si>
  <si>
    <t xml:space="preserve">3138894067          </t>
  </si>
  <si>
    <t xml:space="preserve">1040351094     </t>
  </si>
  <si>
    <t xml:space="preserve">3117511809          </t>
  </si>
  <si>
    <t>489</t>
  </si>
  <si>
    <t xml:space="preserve">41327012       </t>
  </si>
  <si>
    <t xml:space="preserve">2336299             </t>
  </si>
  <si>
    <t xml:space="preserve">35469233       </t>
  </si>
  <si>
    <t xml:space="preserve">3085895             </t>
  </si>
  <si>
    <t>324</t>
  </si>
  <si>
    <t xml:space="preserve">41388681       </t>
  </si>
  <si>
    <t xml:space="preserve">PIRAVAGUEN          </t>
  </si>
  <si>
    <t xml:space="preserve">3125172108 nuera    </t>
  </si>
  <si>
    <t>89</t>
  </si>
  <si>
    <t xml:space="preserve">CHIQUILLO           </t>
  </si>
  <si>
    <t>MODIFICACIÒN: _x000D_
Autoriza  a 8:00</t>
  </si>
  <si>
    <t xml:space="preserve">PULECIO             </t>
  </si>
  <si>
    <t xml:space="preserve">1000215681     </t>
  </si>
  <si>
    <t xml:space="preserve">3022474003          </t>
  </si>
  <si>
    <t xml:space="preserve">EPAMINONDAS    </t>
  </si>
  <si>
    <t xml:space="preserve">79050245       </t>
  </si>
  <si>
    <t xml:space="preserve">3125471908  HERMANO </t>
  </si>
  <si>
    <t xml:space="preserve">CUEVAS              </t>
  </si>
  <si>
    <t xml:space="preserve">39646111       </t>
  </si>
  <si>
    <t xml:space="preserve">IDALID         </t>
  </si>
  <si>
    <t xml:space="preserve">3197741654          </t>
  </si>
  <si>
    <t>190</t>
  </si>
  <si>
    <t xml:space="preserve">80733294       </t>
  </si>
  <si>
    <t xml:space="preserve">HARVEY         </t>
  </si>
  <si>
    <t xml:space="preserve">3188431981          </t>
  </si>
  <si>
    <t>165</t>
  </si>
  <si>
    <t xml:space="preserve">79250385       </t>
  </si>
  <si>
    <t xml:space="preserve">3002211255          </t>
  </si>
  <si>
    <t xml:space="preserve">1073683756     </t>
  </si>
  <si>
    <t xml:space="preserve">YOHINER        </t>
  </si>
  <si>
    <t xml:space="preserve">3234694694          </t>
  </si>
  <si>
    <t xml:space="preserve">1075680080     </t>
  </si>
  <si>
    <t xml:space="preserve">41436131       </t>
  </si>
  <si>
    <t xml:space="preserve">4556051             </t>
  </si>
  <si>
    <t xml:space="preserve">1012400317     </t>
  </si>
  <si>
    <t xml:space="preserve">3144854837          </t>
  </si>
  <si>
    <t>MODIFICACIÒN: _x000D_
Autoriza  a 2+00</t>
  </si>
  <si>
    <t xml:space="preserve">HOLMAN         </t>
  </si>
  <si>
    <t xml:space="preserve">JESSICA ASTRID VALDERRAMA FERNANDEZ     </t>
  </si>
  <si>
    <t>232</t>
  </si>
  <si>
    <t xml:space="preserve">8012432             </t>
  </si>
  <si>
    <t>MODIFICACIÒN: _x000D_
Autoriza  a 14+00</t>
  </si>
  <si>
    <t xml:space="preserve">20099443       </t>
  </si>
  <si>
    <t xml:space="preserve">3002411045          </t>
  </si>
  <si>
    <t>184</t>
  </si>
  <si>
    <t>360</t>
  </si>
  <si>
    <t xml:space="preserve">YULIAN         </t>
  </si>
  <si>
    <t xml:space="preserve">PEÑALOSA            </t>
  </si>
  <si>
    <t>MODIFICACIÒN: _x000D_
Autoriza RENOVAR a</t>
  </si>
  <si>
    <t xml:space="preserve">3161558        </t>
  </si>
  <si>
    <t xml:space="preserve">WENCESLAO      </t>
  </si>
  <si>
    <t xml:space="preserve">7069692             </t>
  </si>
  <si>
    <t xml:space="preserve">1121897887     </t>
  </si>
  <si>
    <t>313</t>
  </si>
  <si>
    <t>182</t>
  </si>
  <si>
    <t xml:space="preserve">63313061       </t>
  </si>
  <si>
    <t xml:space="preserve">3124074900          </t>
  </si>
  <si>
    <t xml:space="preserve">27983609       </t>
  </si>
  <si>
    <t xml:space="preserve">7682840             </t>
  </si>
  <si>
    <t xml:space="preserve">800246953-2    </t>
  </si>
  <si>
    <t>FONDO FINANCIERO DISTRITAL DE SALUD</t>
  </si>
  <si>
    <t>455</t>
  </si>
  <si>
    <t xml:space="preserve">1000578349     </t>
  </si>
  <si>
    <t xml:space="preserve">2788022             </t>
  </si>
  <si>
    <t xml:space="preserve">1026302817     </t>
  </si>
  <si>
    <t xml:space="preserve">3157426081          </t>
  </si>
  <si>
    <t xml:space="preserve">ZQYX0YA   </t>
  </si>
  <si>
    <t xml:space="preserve">128410         </t>
  </si>
  <si>
    <t xml:space="preserve">1023896580     </t>
  </si>
  <si>
    <t xml:space="preserve">MAYRA          </t>
  </si>
  <si>
    <t xml:space="preserve">2385035             </t>
  </si>
  <si>
    <t xml:space="preserve">19321196       </t>
  </si>
  <si>
    <t xml:space="preserve">NA                  </t>
  </si>
  <si>
    <t>304</t>
  </si>
  <si>
    <t xml:space="preserve">2839954        </t>
  </si>
  <si>
    <t>1253</t>
  </si>
  <si>
    <t xml:space="preserve">1022993128     </t>
  </si>
  <si>
    <t xml:space="preserve">3193848747          </t>
  </si>
  <si>
    <t xml:space="preserve">1030609638     </t>
  </si>
  <si>
    <t xml:space="preserve">DUMAR          </t>
  </si>
  <si>
    <t xml:space="preserve">51978477       </t>
  </si>
  <si>
    <t xml:space="preserve">1023929053     </t>
  </si>
  <si>
    <t xml:space="preserve">3219556232          </t>
  </si>
  <si>
    <t xml:space="preserve">FY66¡ZX   </t>
  </si>
  <si>
    <t>MODIFICACIÒN: _x000D_
Procedimiento 890374 a 890274</t>
  </si>
  <si>
    <t>INDICADOR REPROGRAMACION</t>
  </si>
  <si>
    <t>Etiquetas de fila</t>
  </si>
  <si>
    <t>ANESTESIOLOGIA</t>
  </si>
  <si>
    <t>CARDIOLOGIA</t>
  </si>
  <si>
    <t>CARDIOLOGIA - ELECTROFISIOLOGIA</t>
  </si>
  <si>
    <t>CIRUGIA DE CABEZA Y CUELLO</t>
  </si>
  <si>
    <t>CIRUGIA DE LA MANO</t>
  </si>
  <si>
    <t>CIRUGIA DEL TORAX</t>
  </si>
  <si>
    <t>CIRUGIA GENERAL</t>
  </si>
  <si>
    <t>CIRUGIA ORAL, MAXILOFACIAL</t>
  </si>
  <si>
    <t>CIRUGIA PLASTICA</t>
  </si>
  <si>
    <t>CIRUGIA VASCULAR Y ANGIOLOGIA</t>
  </si>
  <si>
    <t>CLINICA DE HERIDAS</t>
  </si>
  <si>
    <t>DERMATOLOGIA</t>
  </si>
  <si>
    <t>DOLOR Y CUIDADOS PALEATIVOS</t>
  </si>
  <si>
    <t>ENFERMERIA</t>
  </si>
  <si>
    <t>EPIDEMIOLOGIA</t>
  </si>
  <si>
    <t>GASTROENTEROLOGIA Y ENDOSCOPIA DIGESTIVA</t>
  </si>
  <si>
    <t>GERIATRIA CLINICA</t>
  </si>
  <si>
    <t>INFECTOLOGIA</t>
  </si>
  <si>
    <t>NEUROCIRUGIA</t>
  </si>
  <si>
    <t>NEUROLOGIA</t>
  </si>
  <si>
    <t>NUTRICION Y DIETETICA</t>
  </si>
  <si>
    <t>ORTOPEDIA Y TRAUMATOLOGIA</t>
  </si>
  <si>
    <t>OTORRINOLARINGOLOGIA</t>
  </si>
  <si>
    <t>PSICOLOGIA</t>
  </si>
  <si>
    <t>PSIQUIATRIA</t>
  </si>
  <si>
    <t>RADIOLOGIA E IMAGENES DIAGNOSTICAS</t>
  </si>
  <si>
    <t>UROLOGIA</t>
  </si>
  <si>
    <t>Recuento distinto de IDENTIFICACION</t>
  </si>
  <si>
    <t>EDAD</t>
  </si>
  <si>
    <t xml:space="preserve">19306487       </t>
  </si>
  <si>
    <t xml:space="preserve">4036577             </t>
  </si>
  <si>
    <t xml:space="preserve">23443041       </t>
  </si>
  <si>
    <t xml:space="preserve">3103306170 HIJA     </t>
  </si>
  <si>
    <t xml:space="preserve">1023871999     </t>
  </si>
  <si>
    <t xml:space="preserve">DANIEL HUMBERTO MORALES LOPEZ           </t>
  </si>
  <si>
    <t xml:space="preserve">41560402       </t>
  </si>
  <si>
    <t xml:space="preserve">2090930             </t>
  </si>
  <si>
    <t xml:space="preserve">93298597       </t>
  </si>
  <si>
    <t xml:space="preserve">SEDANO              </t>
  </si>
  <si>
    <t xml:space="preserve">3014843492          </t>
  </si>
  <si>
    <t>425</t>
  </si>
  <si>
    <t>898</t>
  </si>
  <si>
    <t>322</t>
  </si>
  <si>
    <t>401</t>
  </si>
  <si>
    <t xml:space="preserve">MARIA  ANA     </t>
  </si>
  <si>
    <t xml:space="preserve">DE CRISTANCHO       </t>
  </si>
  <si>
    <t>73</t>
  </si>
  <si>
    <t xml:space="preserve">42786400       </t>
  </si>
  <si>
    <t xml:space="preserve">1000993083     </t>
  </si>
  <si>
    <t xml:space="preserve">3133068673          </t>
  </si>
  <si>
    <t xml:space="preserve">79347572       </t>
  </si>
  <si>
    <t xml:space="preserve">ROSEMBERG      </t>
  </si>
  <si>
    <t xml:space="preserve">3162465820          </t>
  </si>
  <si>
    <t>557</t>
  </si>
  <si>
    <t>281</t>
  </si>
  <si>
    <t xml:space="preserve">SEGOVIA             </t>
  </si>
  <si>
    <t>116</t>
  </si>
  <si>
    <t>167</t>
  </si>
  <si>
    <t xml:space="preserve">52702136       </t>
  </si>
  <si>
    <t xml:space="preserve">3212167371          </t>
  </si>
  <si>
    <t xml:space="preserve">1015397760     </t>
  </si>
  <si>
    <t xml:space="preserve">JEYSSON        </t>
  </si>
  <si>
    <t xml:space="preserve">ALBARRACIN          </t>
  </si>
  <si>
    <t xml:space="preserve">3165506846          </t>
  </si>
  <si>
    <t xml:space="preserve">39800285       </t>
  </si>
  <si>
    <t xml:space="preserve">3007729176          </t>
  </si>
  <si>
    <t xml:space="preserve">20565783       </t>
  </si>
  <si>
    <t xml:space="preserve">LEMUS  DE           </t>
  </si>
  <si>
    <t xml:space="preserve">6360672             </t>
  </si>
  <si>
    <t xml:space="preserve">20970025       </t>
  </si>
  <si>
    <t xml:space="preserve">2469911             </t>
  </si>
  <si>
    <t xml:space="preserve">79407980       </t>
  </si>
  <si>
    <t xml:space="preserve">3611013             </t>
  </si>
  <si>
    <t xml:space="preserve">20220757       </t>
  </si>
  <si>
    <t xml:space="preserve">POLONIA        </t>
  </si>
  <si>
    <t xml:space="preserve">3132558052          </t>
  </si>
  <si>
    <t>47</t>
  </si>
  <si>
    <t xml:space="preserve">MENA                </t>
  </si>
  <si>
    <t>MODIFICACIÒN: _x000D_
Procedimiento 890228 a 881205</t>
  </si>
  <si>
    <t xml:space="preserve">20773823       </t>
  </si>
  <si>
    <t xml:space="preserve">BENILDA        </t>
  </si>
  <si>
    <t xml:space="preserve">DE RATIVA           </t>
  </si>
  <si>
    <t xml:space="preserve">NO tiene            </t>
  </si>
  <si>
    <t xml:space="preserve">23909919       </t>
  </si>
  <si>
    <t xml:space="preserve">GOMEZ DE            </t>
  </si>
  <si>
    <t xml:space="preserve">4649299             </t>
  </si>
  <si>
    <t>594</t>
  </si>
  <si>
    <t xml:space="preserve">JULIA EDITH CUENCA ANACONA              </t>
  </si>
  <si>
    <t xml:space="preserve">11371604       </t>
  </si>
  <si>
    <t xml:space="preserve">2723106             </t>
  </si>
  <si>
    <t xml:space="preserve">ANGULO              </t>
  </si>
  <si>
    <t xml:space="preserve">79250005       </t>
  </si>
  <si>
    <t xml:space="preserve">NO APLICA           </t>
  </si>
  <si>
    <t>358</t>
  </si>
  <si>
    <t>359</t>
  </si>
  <si>
    <t xml:space="preserve">39719444       </t>
  </si>
  <si>
    <t xml:space="preserve">7724045             </t>
  </si>
  <si>
    <t xml:space="preserve">19147132       </t>
  </si>
  <si>
    <t xml:space="preserve">3210132133          </t>
  </si>
  <si>
    <t>404</t>
  </si>
  <si>
    <t xml:space="preserve">1026586999     </t>
  </si>
  <si>
    <t xml:space="preserve">3013511032          </t>
  </si>
  <si>
    <t xml:space="preserve">CONS-CX VASC PERIFERICO-1                                   </t>
  </si>
  <si>
    <t xml:space="preserve">6497956        </t>
  </si>
  <si>
    <t xml:space="preserve">3206415518          </t>
  </si>
  <si>
    <t xml:space="preserve">41420471       </t>
  </si>
  <si>
    <t xml:space="preserve">DE PEÑARETE         </t>
  </si>
  <si>
    <t xml:space="preserve">7723638             </t>
  </si>
  <si>
    <t xml:space="preserve">1033781245     </t>
  </si>
  <si>
    <t xml:space="preserve">ABELLA              </t>
  </si>
  <si>
    <t xml:space="preserve">3193934461          </t>
  </si>
  <si>
    <t xml:space="preserve">MOSCOSO             </t>
  </si>
  <si>
    <t xml:space="preserve">96343086       </t>
  </si>
  <si>
    <t xml:space="preserve">3202211327          </t>
  </si>
  <si>
    <t xml:space="preserve">JAIR           </t>
  </si>
  <si>
    <t xml:space="preserve">1022371152     </t>
  </si>
  <si>
    <t xml:space="preserve">3138834490          </t>
  </si>
  <si>
    <t xml:space="preserve">5654479        </t>
  </si>
  <si>
    <t xml:space="preserve">3143143481          </t>
  </si>
  <si>
    <t>168</t>
  </si>
  <si>
    <t xml:space="preserve">24110521       </t>
  </si>
  <si>
    <t xml:space="preserve">3204059739          </t>
  </si>
  <si>
    <t xml:space="preserve">1023908076     </t>
  </si>
  <si>
    <t xml:space="preserve">3213315672          </t>
  </si>
  <si>
    <t xml:space="preserve">39661058       </t>
  </si>
  <si>
    <t xml:space="preserve">MOSSO               </t>
  </si>
  <si>
    <t xml:space="preserve">3114753947          </t>
  </si>
  <si>
    <t xml:space="preserve">MONICA MELISA VASQUEZ MEJIA             </t>
  </si>
  <si>
    <t>206</t>
  </si>
  <si>
    <t>1254</t>
  </si>
  <si>
    <t>172</t>
  </si>
  <si>
    <t xml:space="preserve">3125229497 pte      </t>
  </si>
  <si>
    <t xml:space="preserve">3013970        </t>
  </si>
  <si>
    <t xml:space="preserve">3013716939 ESPOSA   </t>
  </si>
  <si>
    <t xml:space="preserve">PASOS               </t>
  </si>
  <si>
    <t xml:space="preserve">52293308       </t>
  </si>
  <si>
    <t xml:space="preserve">3877933             </t>
  </si>
  <si>
    <t>MODIFICACIÒN: _x000D_
Contrato SS0021 a CS0021</t>
  </si>
  <si>
    <t>348</t>
  </si>
  <si>
    <t xml:space="preserve">1030533218     </t>
  </si>
  <si>
    <t xml:space="preserve">ARNOLD         </t>
  </si>
  <si>
    <t xml:space="preserve">5655635             </t>
  </si>
  <si>
    <t xml:space="preserve">19452820       </t>
  </si>
  <si>
    <t xml:space="preserve">FOGLIA              </t>
  </si>
  <si>
    <t xml:space="preserve">3208757709          </t>
  </si>
  <si>
    <t>483</t>
  </si>
  <si>
    <t>326</t>
  </si>
  <si>
    <t xml:space="preserve">HORTUA              </t>
  </si>
  <si>
    <t xml:space="preserve">20471283       </t>
  </si>
  <si>
    <t xml:space="preserve">3138602506          </t>
  </si>
  <si>
    <t>377</t>
  </si>
  <si>
    <t>.B.&lt;.;;B&gt;Ñ</t>
  </si>
  <si>
    <t xml:space="preserve">35524508       </t>
  </si>
  <si>
    <t xml:space="preserve">3214866540 MAMA     </t>
  </si>
  <si>
    <t>252</t>
  </si>
  <si>
    <t xml:space="preserve">80055608       </t>
  </si>
  <si>
    <t xml:space="preserve">37211032       </t>
  </si>
  <si>
    <t xml:space="preserve">9074853             </t>
  </si>
  <si>
    <t xml:space="preserve">GRISELDA       </t>
  </si>
  <si>
    <t xml:space="preserve">80241248       </t>
  </si>
  <si>
    <t xml:space="preserve">3143961114          </t>
  </si>
  <si>
    <t xml:space="preserve">1032382237     </t>
  </si>
  <si>
    <t xml:space="preserve">3118661870          </t>
  </si>
  <si>
    <t xml:space="preserve">CONS-INFECTOLOGIA-1                                         </t>
  </si>
  <si>
    <t xml:space="preserve">52165336       </t>
  </si>
  <si>
    <t xml:space="preserve">3023192946          </t>
  </si>
  <si>
    <t xml:space="preserve">17077259       </t>
  </si>
  <si>
    <t xml:space="preserve">AFRANIO        </t>
  </si>
  <si>
    <t xml:space="preserve">7468588             </t>
  </si>
  <si>
    <t xml:space="preserve">52176425       </t>
  </si>
  <si>
    <t xml:space="preserve">3118757208          </t>
  </si>
  <si>
    <t>1762</t>
  </si>
  <si>
    <t>225</t>
  </si>
  <si>
    <t xml:space="preserve">SALDAÑA             </t>
  </si>
  <si>
    <t xml:space="preserve">19394600       </t>
  </si>
  <si>
    <t>387</t>
  </si>
  <si>
    <t xml:space="preserve">20735111       </t>
  </si>
  <si>
    <t xml:space="preserve">DIOFELINA      </t>
  </si>
  <si>
    <t xml:space="preserve">3124689424          </t>
  </si>
  <si>
    <t xml:space="preserve">37821265       </t>
  </si>
  <si>
    <t xml:space="preserve">AGREDO              </t>
  </si>
  <si>
    <t xml:space="preserve">VESGA               </t>
  </si>
  <si>
    <t xml:space="preserve">8861277             </t>
  </si>
  <si>
    <t xml:space="preserve">36712099       </t>
  </si>
  <si>
    <t xml:space="preserve">MERIÑO              </t>
  </si>
  <si>
    <t xml:space="preserve">TRESPALACIO         </t>
  </si>
  <si>
    <t xml:space="preserve">3124113868          </t>
  </si>
  <si>
    <t xml:space="preserve">51899763       </t>
  </si>
  <si>
    <t xml:space="preserve">3183297819          </t>
  </si>
  <si>
    <t>849</t>
  </si>
  <si>
    <t xml:space="preserve">65732102       </t>
  </si>
  <si>
    <t xml:space="preserve">JANEDH         </t>
  </si>
  <si>
    <t xml:space="preserve">3122636702          </t>
  </si>
  <si>
    <t>MODIFICACIÒN: _x000D_
Procedimiento 890394 a 890294</t>
  </si>
  <si>
    <t xml:space="preserve">DE PAEZ             </t>
  </si>
  <si>
    <t xml:space="preserve">19226077       </t>
  </si>
  <si>
    <t xml:space="preserve">3132343314          </t>
  </si>
  <si>
    <t xml:space="preserve">19075654       </t>
  </si>
  <si>
    <t xml:space="preserve">20858010       </t>
  </si>
  <si>
    <t xml:space="preserve">JACINTA        </t>
  </si>
  <si>
    <t xml:space="preserve">DE ACERO            </t>
  </si>
  <si>
    <t xml:space="preserve">7312288             </t>
  </si>
  <si>
    <t xml:space="preserve">SALOMON        </t>
  </si>
  <si>
    <t>259</t>
  </si>
  <si>
    <t>246</t>
  </si>
  <si>
    <t xml:space="preserve">41361191       </t>
  </si>
  <si>
    <t xml:space="preserve">CLOVIS         </t>
  </si>
  <si>
    <t xml:space="preserve">7651729             </t>
  </si>
  <si>
    <t xml:space="preserve">19160640       </t>
  </si>
  <si>
    <t xml:space="preserve">3114952414          </t>
  </si>
  <si>
    <t xml:space="preserve">5710050        </t>
  </si>
  <si>
    <t xml:space="preserve">ARECIO         </t>
  </si>
  <si>
    <t xml:space="preserve">3144303725          </t>
  </si>
  <si>
    <t>226</t>
  </si>
  <si>
    <t xml:space="preserve">20062207       </t>
  </si>
  <si>
    <t xml:space="preserve">3105621319          </t>
  </si>
  <si>
    <t xml:space="preserve">GZIC84A   </t>
  </si>
  <si>
    <t xml:space="preserve">1016012226     </t>
  </si>
  <si>
    <t>428</t>
  </si>
  <si>
    <t xml:space="preserve">39665278       </t>
  </si>
  <si>
    <t xml:space="preserve">BERNANRDA      </t>
  </si>
  <si>
    <t xml:space="preserve">2009072             </t>
  </si>
  <si>
    <t xml:space="preserve">3244117        </t>
  </si>
  <si>
    <t xml:space="preserve">3115000655 PTE      </t>
  </si>
  <si>
    <t>188</t>
  </si>
  <si>
    <t xml:space="preserve">1078371967     </t>
  </si>
  <si>
    <t xml:space="preserve">CHITIVA             </t>
  </si>
  <si>
    <t xml:space="preserve">3118618962          </t>
  </si>
  <si>
    <t xml:space="preserve">ADRIAN         </t>
  </si>
  <si>
    <t>239</t>
  </si>
  <si>
    <t>ES CITA POST OPERATORIO</t>
  </si>
  <si>
    <t xml:space="preserve">CONS-INFECTOLOGIA-3                                         </t>
  </si>
  <si>
    <t xml:space="preserve">25137803       </t>
  </si>
  <si>
    <t xml:space="preserve">DE SALAZAR          </t>
  </si>
  <si>
    <t xml:space="preserve">7685386             </t>
  </si>
  <si>
    <t>400</t>
  </si>
  <si>
    <t xml:space="preserve">1016103220     </t>
  </si>
  <si>
    <t xml:space="preserve">YURECSY        </t>
  </si>
  <si>
    <t xml:space="preserve">3115140109          </t>
  </si>
  <si>
    <t xml:space="preserve">1084576927     </t>
  </si>
  <si>
    <t xml:space="preserve">3125466494          </t>
  </si>
  <si>
    <t xml:space="preserve">19407752       </t>
  </si>
  <si>
    <t xml:space="preserve">ARANGUREN           </t>
  </si>
  <si>
    <t xml:space="preserve">5890484             </t>
  </si>
  <si>
    <t xml:space="preserve">17144402       </t>
  </si>
  <si>
    <t xml:space="preserve">3103392342          </t>
  </si>
  <si>
    <t xml:space="preserve">84IC¡Z6   </t>
  </si>
  <si>
    <t xml:space="preserve">51581529       </t>
  </si>
  <si>
    <t xml:space="preserve">3007537079          </t>
  </si>
  <si>
    <t xml:space="preserve">2283758        </t>
  </si>
  <si>
    <t xml:space="preserve">3133294796 esposa   </t>
  </si>
  <si>
    <t xml:space="preserve">1033785693     </t>
  </si>
  <si>
    <t xml:space="preserve">RUSSI               </t>
  </si>
  <si>
    <t xml:space="preserve">FLORIAN             </t>
  </si>
  <si>
    <t xml:space="preserve">3158626300          </t>
  </si>
  <si>
    <t xml:space="preserve">1031172510     </t>
  </si>
  <si>
    <t xml:space="preserve">3138397695          </t>
  </si>
  <si>
    <t xml:space="preserve">1000616045     </t>
  </si>
  <si>
    <t xml:space="preserve">19371145       </t>
  </si>
  <si>
    <t xml:space="preserve">BARAHONA            </t>
  </si>
  <si>
    <t xml:space="preserve">OTAVO               </t>
  </si>
  <si>
    <t>194</t>
  </si>
  <si>
    <t xml:space="preserve">19388477       </t>
  </si>
  <si>
    <t xml:space="preserve">3058186184          </t>
  </si>
  <si>
    <t xml:space="preserve">14195283       </t>
  </si>
  <si>
    <t xml:space="preserve">GILL                </t>
  </si>
  <si>
    <t xml:space="preserve">3012659665          </t>
  </si>
  <si>
    <t xml:space="preserve">3125485534          </t>
  </si>
  <si>
    <t>MODIFICACIÒN: _x000D_
Contrato AS0012 a AS0041</t>
  </si>
  <si>
    <t xml:space="preserve">1000860035     </t>
  </si>
  <si>
    <t xml:space="preserve">4714957             </t>
  </si>
  <si>
    <t xml:space="preserve">21126212       </t>
  </si>
  <si>
    <t xml:space="preserve">CHIQUINQUIRA   </t>
  </si>
  <si>
    <t xml:space="preserve">DE PIÑEROS          </t>
  </si>
  <si>
    <t xml:space="preserve">3102265677          </t>
  </si>
  <si>
    <t xml:space="preserve">1121911217     </t>
  </si>
  <si>
    <t xml:space="preserve">EDITHSON       </t>
  </si>
  <si>
    <t xml:space="preserve">3012931588          </t>
  </si>
  <si>
    <t>176</t>
  </si>
  <si>
    <t xml:space="preserve">3114999419          </t>
  </si>
  <si>
    <t xml:space="preserve">52825511       </t>
  </si>
  <si>
    <t xml:space="preserve">FONCE               </t>
  </si>
  <si>
    <t xml:space="preserve">3173939723          </t>
  </si>
  <si>
    <t xml:space="preserve">41515838       </t>
  </si>
  <si>
    <t xml:space="preserve">3219847097 HIJA     </t>
  </si>
  <si>
    <t xml:space="preserve">7787195        </t>
  </si>
  <si>
    <t xml:space="preserve">3115816708          </t>
  </si>
  <si>
    <t xml:space="preserve">X                   </t>
  </si>
  <si>
    <t xml:space="preserve">20186138       </t>
  </si>
  <si>
    <t xml:space="preserve">BERTA          </t>
  </si>
  <si>
    <t xml:space="preserve">3212343654          </t>
  </si>
  <si>
    <t xml:space="preserve">2280690        </t>
  </si>
  <si>
    <t xml:space="preserve">SANTOFIMIO          </t>
  </si>
  <si>
    <t xml:space="preserve">3123667125          </t>
  </si>
  <si>
    <t xml:space="preserve">1088013281     </t>
  </si>
  <si>
    <t xml:space="preserve">RENDON              </t>
  </si>
  <si>
    <t xml:space="preserve">3226607032          </t>
  </si>
  <si>
    <t xml:space="preserve">DE CARDENAS         </t>
  </si>
  <si>
    <t xml:space="preserve">26479861       </t>
  </si>
  <si>
    <t xml:space="preserve">SUNILDA        </t>
  </si>
  <si>
    <t xml:space="preserve">DE CANGREJO         </t>
  </si>
  <si>
    <t xml:space="preserve">3112587279 HIJO     </t>
  </si>
  <si>
    <t xml:space="preserve">51563236       </t>
  </si>
  <si>
    <t xml:space="preserve">79125793       </t>
  </si>
  <si>
    <t xml:space="preserve">3232401202          </t>
  </si>
  <si>
    <t xml:space="preserve">1022338436     </t>
  </si>
  <si>
    <t xml:space="preserve">3213126821          </t>
  </si>
  <si>
    <t xml:space="preserve">4296956        </t>
  </si>
  <si>
    <t xml:space="preserve">3176805425          </t>
  </si>
  <si>
    <t xml:space="preserve">MORATO              </t>
  </si>
  <si>
    <t xml:space="preserve">PARGA               </t>
  </si>
  <si>
    <t xml:space="preserve">28843869       </t>
  </si>
  <si>
    <t xml:space="preserve">3228392435 hijo     </t>
  </si>
  <si>
    <t>603</t>
  </si>
  <si>
    <t xml:space="preserve">52980330       </t>
  </si>
  <si>
    <t xml:space="preserve">DANIS          </t>
  </si>
  <si>
    <t xml:space="preserve">3132423561          </t>
  </si>
  <si>
    <t xml:space="preserve">CARTAGENA           </t>
  </si>
  <si>
    <t xml:space="preserve">BERTILDA       </t>
  </si>
  <si>
    <t xml:space="preserve">79373140       </t>
  </si>
  <si>
    <t xml:space="preserve">OTONIEL        </t>
  </si>
  <si>
    <t xml:space="preserve">3214269909 PTE      </t>
  </si>
  <si>
    <t xml:space="preserve">1010188172     </t>
  </si>
  <si>
    <t xml:space="preserve">3214550757          </t>
  </si>
  <si>
    <t xml:space="preserve">20210846       </t>
  </si>
  <si>
    <t xml:space="preserve">QUIJANO             </t>
  </si>
  <si>
    <t xml:space="preserve">3144728998          </t>
  </si>
  <si>
    <t xml:space="preserve">ESTIVEN        </t>
  </si>
  <si>
    <t xml:space="preserve">79385233       </t>
  </si>
  <si>
    <t xml:space="preserve">3142015834          </t>
  </si>
  <si>
    <t xml:space="preserve">1013655768     </t>
  </si>
  <si>
    <t xml:space="preserve">9241464             </t>
  </si>
  <si>
    <t xml:space="preserve">21199554       </t>
  </si>
  <si>
    <t xml:space="preserve">FELISA         </t>
  </si>
  <si>
    <t xml:space="preserve">80353874       </t>
  </si>
  <si>
    <t xml:space="preserve">18590345       </t>
  </si>
  <si>
    <t xml:space="preserve">80375319       </t>
  </si>
  <si>
    <t xml:space="preserve">3124935184          </t>
  </si>
  <si>
    <t xml:space="preserve">21164294       </t>
  </si>
  <si>
    <t xml:space="preserve">3128553051          </t>
  </si>
  <si>
    <t xml:space="preserve">79297744       </t>
  </si>
  <si>
    <t xml:space="preserve">3137719900          </t>
  </si>
  <si>
    <t xml:space="preserve">3268963        </t>
  </si>
  <si>
    <t xml:space="preserve">7849572             </t>
  </si>
  <si>
    <t xml:space="preserve">1012384481     </t>
  </si>
  <si>
    <t xml:space="preserve">3192644214          </t>
  </si>
  <si>
    <t xml:space="preserve">1022973370     </t>
  </si>
  <si>
    <t xml:space="preserve">FRANK          </t>
  </si>
  <si>
    <t xml:space="preserve">7313674             </t>
  </si>
  <si>
    <t xml:space="preserve">470122         </t>
  </si>
  <si>
    <t xml:space="preserve">3147058982          </t>
  </si>
  <si>
    <t>456</t>
  </si>
  <si>
    <t xml:space="preserve">19373352       </t>
  </si>
  <si>
    <t xml:space="preserve">3176645758          </t>
  </si>
  <si>
    <t xml:space="preserve">51831181       </t>
  </si>
  <si>
    <t xml:space="preserve">GUARIN              </t>
  </si>
  <si>
    <t xml:space="preserve">3112572838          </t>
  </si>
  <si>
    <t xml:space="preserve">23437902       </t>
  </si>
  <si>
    <t xml:space="preserve">4972574             </t>
  </si>
  <si>
    <t xml:space="preserve">19256703       </t>
  </si>
  <si>
    <t xml:space="preserve">2005746             </t>
  </si>
  <si>
    <t>MODIFICACIÒN: _x000D_
Autoriza  a DR PEDROZA</t>
  </si>
  <si>
    <t xml:space="preserve">52799154       </t>
  </si>
  <si>
    <t xml:space="preserve">3644531             </t>
  </si>
  <si>
    <t xml:space="preserve">19196102       </t>
  </si>
  <si>
    <t xml:space="preserve">3102500842          </t>
  </si>
  <si>
    <t xml:space="preserve">11293445       </t>
  </si>
  <si>
    <t xml:space="preserve">7154529             </t>
  </si>
  <si>
    <t xml:space="preserve">21235973       </t>
  </si>
  <si>
    <t xml:space="preserve">LOTERO              </t>
  </si>
  <si>
    <t xml:space="preserve">3219299778 HIJA     </t>
  </si>
  <si>
    <t xml:space="preserve">890308   </t>
  </si>
  <si>
    <t xml:space="preserve">CONSULTA DE CONTROL O DE SEGUIMIENTO POR PSICOLOGIA                                                                                                                                                                                             </t>
  </si>
  <si>
    <t>132</t>
  </si>
  <si>
    <t xml:space="preserve">3166237578 HIJA     </t>
  </si>
  <si>
    <t>361</t>
  </si>
  <si>
    <t xml:space="preserve">79508369       </t>
  </si>
  <si>
    <t xml:space="preserve">3118243380          </t>
  </si>
  <si>
    <t xml:space="preserve">51665412       </t>
  </si>
  <si>
    <t xml:space="preserve">ALEJANDRINA    </t>
  </si>
  <si>
    <t xml:space="preserve">3107751059          </t>
  </si>
  <si>
    <t xml:space="preserve">3153935122          </t>
  </si>
  <si>
    <t xml:space="preserve">YESENIA        </t>
  </si>
  <si>
    <t xml:space="preserve">1031182767     </t>
  </si>
  <si>
    <t xml:space="preserve">LEIDER         </t>
  </si>
  <si>
    <t xml:space="preserve">DINEY          </t>
  </si>
  <si>
    <t xml:space="preserve">3107678906          </t>
  </si>
  <si>
    <t>2019-10-15 14:28:20.000000</t>
  </si>
  <si>
    <t>542362</t>
  </si>
  <si>
    <t xml:space="preserve">79256646       </t>
  </si>
  <si>
    <t xml:space="preserve">FANDIÑO             </t>
  </si>
  <si>
    <t xml:space="preserve">3132042526          </t>
  </si>
  <si>
    <t>15/10/19</t>
  </si>
  <si>
    <t>01/11/19</t>
  </si>
  <si>
    <t>1961-09-28 00:00:00.000000</t>
  </si>
  <si>
    <t>2019-10-15 14:32:06.000000</t>
  </si>
  <si>
    <t>542364</t>
  </si>
  <si>
    <t xml:space="preserve">28758318       </t>
  </si>
  <si>
    <t xml:space="preserve">3112834472          </t>
  </si>
  <si>
    <t>05/11/19</t>
  </si>
  <si>
    <t>1962-03-17 00:00:00.000000</t>
  </si>
  <si>
    <t>2019-10-15 14:38:38.000000</t>
  </si>
  <si>
    <t>542366</t>
  </si>
  <si>
    <t>1946-02-21 00:00:00.000000</t>
  </si>
  <si>
    <t>2019-10-15 14:44:09.000000</t>
  </si>
  <si>
    <t>542370</t>
  </si>
  <si>
    <t>2019-10-15 14:54:48.000000</t>
  </si>
  <si>
    <t>542374</t>
  </si>
  <si>
    <t>1957-07-30 00:00:00.000000</t>
  </si>
  <si>
    <t>2019-10-15 15:02:41.000000</t>
  </si>
  <si>
    <t>542378</t>
  </si>
  <si>
    <t>1965-08-15 00:00:00.000000</t>
  </si>
  <si>
    <t>2019-10-15 16:55:36.000000</t>
  </si>
  <si>
    <t>542392</t>
  </si>
  <si>
    <t xml:space="preserve">19197915       </t>
  </si>
  <si>
    <t xml:space="preserve">ESCAMILLA           </t>
  </si>
  <si>
    <t xml:space="preserve">3112008399          </t>
  </si>
  <si>
    <t>1953-02-14 00:00:00.000000</t>
  </si>
  <si>
    <t>2019-10-16 07:52:46.000000</t>
  </si>
  <si>
    <t>16/10/19</t>
  </si>
  <si>
    <t>PACIENTE REFIERE QUE NO PUEDE ASISTIR A LA CITA PARA ESTE FECHA</t>
  </si>
  <si>
    <t>2019-10-17 07:31:52.000000</t>
  </si>
  <si>
    <t>542431</t>
  </si>
  <si>
    <t xml:space="preserve">49652044       </t>
  </si>
  <si>
    <t>17/10/19</t>
  </si>
  <si>
    <t>1953-02-28 00:00:00.000000</t>
  </si>
  <si>
    <t>2019-10-17 10:38:53.000000</t>
  </si>
  <si>
    <t>542464</t>
  </si>
  <si>
    <t xml:space="preserve">19330348       </t>
  </si>
  <si>
    <t xml:space="preserve">SIERVO         </t>
  </si>
  <si>
    <t xml:space="preserve">3219915011 PTE      </t>
  </si>
  <si>
    <t>31/10/19</t>
  </si>
  <si>
    <t>14/11/19</t>
  </si>
  <si>
    <t>1956-08-16 00:00:00.000000</t>
  </si>
  <si>
    <t>295</t>
  </si>
  <si>
    <t>2019-10-17 11:18:54.000000</t>
  </si>
  <si>
    <t>542475</t>
  </si>
  <si>
    <t>1957-09-26 00:00:00.000000</t>
  </si>
  <si>
    <t>2019-10-17 11:52:59.000000</t>
  </si>
  <si>
    <t>542479</t>
  </si>
  <si>
    <t>1944-10-07 00:00:00.000000</t>
  </si>
  <si>
    <t>2019-10-17 14:58:30.000000</t>
  </si>
  <si>
    <t>542490</t>
  </si>
  <si>
    <t xml:space="preserve">447262         </t>
  </si>
  <si>
    <t>1954-01-30 00:00:00.000000</t>
  </si>
  <si>
    <t>2019-10-18 08:55:07.000000</t>
  </si>
  <si>
    <t>542507</t>
  </si>
  <si>
    <t xml:space="preserve">6749453        </t>
  </si>
  <si>
    <t xml:space="preserve">SUPELANO            </t>
  </si>
  <si>
    <t xml:space="preserve">3202229149          </t>
  </si>
  <si>
    <t>18/10/19</t>
  </si>
  <si>
    <t>1948-11-27 00:00:00.000000</t>
  </si>
  <si>
    <t>1269</t>
  </si>
  <si>
    <t>2019-10-18 10:51:36.000000</t>
  </si>
  <si>
    <t>542516</t>
  </si>
  <si>
    <t xml:space="preserve">19422439       </t>
  </si>
  <si>
    <t xml:space="preserve">3115411166          </t>
  </si>
  <si>
    <t>1960-02-08 00:00:00.000000</t>
  </si>
  <si>
    <t>664</t>
  </si>
  <si>
    <t>2019-10-18 13:08:19.000000</t>
  </si>
  <si>
    <t>542525</t>
  </si>
  <si>
    <t>1966-10-18 00:00:00.000000</t>
  </si>
  <si>
    <t>2019-10-21 14:51:04.000000</t>
  </si>
  <si>
    <t>542582</t>
  </si>
  <si>
    <t>21/10/19</t>
  </si>
  <si>
    <t>07/11/19</t>
  </si>
  <si>
    <t>1937-02-18 00:00:00.000000</t>
  </si>
  <si>
    <t>2019-10-22 08:12:11.000000</t>
  </si>
  <si>
    <t>542595</t>
  </si>
  <si>
    <t xml:space="preserve">41422563       </t>
  </si>
  <si>
    <t xml:space="preserve">3125185515          </t>
  </si>
  <si>
    <t>22/10/19</t>
  </si>
  <si>
    <t>1947-02-21 00:00:00.000000</t>
  </si>
  <si>
    <t>2019-10-22 09:13:21.000000</t>
  </si>
  <si>
    <t>542599</t>
  </si>
  <si>
    <t xml:space="preserve">17090564       </t>
  </si>
  <si>
    <t xml:space="preserve">3003004031 PTE      </t>
  </si>
  <si>
    <t>1943-06-01 00:00:00.000000</t>
  </si>
  <si>
    <t>916</t>
  </si>
  <si>
    <t>2019-10-22 09:40:17.000000</t>
  </si>
  <si>
    <t>542603</t>
  </si>
  <si>
    <t xml:space="preserve">6454124        </t>
  </si>
  <si>
    <t xml:space="preserve">DORANCE        </t>
  </si>
  <si>
    <t xml:space="preserve">3213034908          </t>
  </si>
  <si>
    <t>1947-04-04 00:00:00.000000</t>
  </si>
  <si>
    <t>2019-10-22 10:23:16.000000</t>
  </si>
  <si>
    <t>542606</t>
  </si>
  <si>
    <t xml:space="preserve">19236871       </t>
  </si>
  <si>
    <t>06/11/19</t>
  </si>
  <si>
    <t>1953-02-20 00:00:00.000000</t>
  </si>
  <si>
    <t>2019-10-22 10:46:27.000000</t>
  </si>
  <si>
    <t>542609</t>
  </si>
  <si>
    <t>21/11/19</t>
  </si>
  <si>
    <t>1949-02-26 00:00:00.000000</t>
  </si>
  <si>
    <t>2019-10-22 11:07:59.000000</t>
  </si>
  <si>
    <t>542612</t>
  </si>
  <si>
    <t>1936-10-24 00:00:00.000000</t>
  </si>
  <si>
    <t>2019-10-22 11:10:24.000000</t>
  </si>
  <si>
    <t>542613</t>
  </si>
  <si>
    <t>2019-10-22 11:38:22.000000</t>
  </si>
  <si>
    <t>542614</t>
  </si>
  <si>
    <t>1965-11-17 00:00:00.000000</t>
  </si>
  <si>
    <t>216</t>
  </si>
  <si>
    <t>2019-10-22 12:00:52.000000</t>
  </si>
  <si>
    <t>542618</t>
  </si>
  <si>
    <t xml:space="preserve">3231502        </t>
  </si>
  <si>
    <t xml:space="preserve">3042003589          </t>
  </si>
  <si>
    <t>1942-05-16 00:00:00.000000</t>
  </si>
  <si>
    <t>2019-10-22 12:49:12.000000</t>
  </si>
  <si>
    <t>542620</t>
  </si>
  <si>
    <t>1955-02-28 00:00:00.000000</t>
  </si>
  <si>
    <t>362</t>
  </si>
  <si>
    <t>2019-10-22 12:49:35.000000</t>
  </si>
  <si>
    <t>MODIFICACIÒN: _x000D_
Procedimiento 881205 a 890328</t>
  </si>
  <si>
    <t>2019-10-22 12:49:53.000000</t>
  </si>
  <si>
    <t>542621</t>
  </si>
  <si>
    <t>2019-10-23 11:01:26.000000</t>
  </si>
  <si>
    <t>542655</t>
  </si>
  <si>
    <t xml:space="preserve">41576263       </t>
  </si>
  <si>
    <t xml:space="preserve">DE ABRIL            </t>
  </si>
  <si>
    <t xml:space="preserve">7511614             </t>
  </si>
  <si>
    <t>23/10/19</t>
  </si>
  <si>
    <t>1952-12-08 00:00:00.000000</t>
  </si>
  <si>
    <t>2019-10-23 11:02:30.000000</t>
  </si>
  <si>
    <t>542656</t>
  </si>
  <si>
    <t xml:space="preserve">11251079       </t>
  </si>
  <si>
    <t xml:space="preserve">3102004044          </t>
  </si>
  <si>
    <t>1955-03-29 00:00:00.000000</t>
  </si>
  <si>
    <t>2019-10-23 11:43:38.000000</t>
  </si>
  <si>
    <t>542661</t>
  </si>
  <si>
    <t xml:space="preserve">28780325       </t>
  </si>
  <si>
    <t xml:space="preserve">ISABELINA      </t>
  </si>
  <si>
    <t xml:space="preserve">3218162111          </t>
  </si>
  <si>
    <t>1938-07-26 00:00:00.000000</t>
  </si>
  <si>
    <t>2019-10-23 12:00:16.000000</t>
  </si>
  <si>
    <t>542663</t>
  </si>
  <si>
    <t xml:space="preserve">36161436       </t>
  </si>
  <si>
    <t xml:space="preserve">7284957             </t>
  </si>
  <si>
    <t>1953-05-03 00:00:00.000000</t>
  </si>
  <si>
    <t>2019-10-23 12:05:45.000000</t>
  </si>
  <si>
    <t>542664</t>
  </si>
  <si>
    <t xml:space="preserve">28512367       </t>
  </si>
  <si>
    <t xml:space="preserve">AMELIA         </t>
  </si>
  <si>
    <t xml:space="preserve">3228178072          </t>
  </si>
  <si>
    <t>1926-12-25 00:00:00.000000</t>
  </si>
  <si>
    <t>2019-10-23 12:25:54.000000</t>
  </si>
  <si>
    <t>542666</t>
  </si>
  <si>
    <t xml:space="preserve">240063         </t>
  </si>
  <si>
    <t xml:space="preserve">3016007809          </t>
  </si>
  <si>
    <t>1939-06-06 00:00:00.000000</t>
  </si>
  <si>
    <t>2019-10-23 13:15:00.000000</t>
  </si>
  <si>
    <t>542670</t>
  </si>
  <si>
    <t xml:space="preserve">79457606       </t>
  </si>
  <si>
    <t xml:space="preserve">PARRAGA             </t>
  </si>
  <si>
    <t xml:space="preserve">3156402549          </t>
  </si>
  <si>
    <t>1966-12-12 00:00:00.000000</t>
  </si>
  <si>
    <t>312</t>
  </si>
  <si>
    <t>2019-10-23 14:11:12.000000</t>
  </si>
  <si>
    <t>542673</t>
  </si>
  <si>
    <t xml:space="preserve">2879741        </t>
  </si>
  <si>
    <t xml:space="preserve">CANDELO             </t>
  </si>
  <si>
    <t xml:space="preserve">2738342             </t>
  </si>
  <si>
    <t>1939-02-16 00:00:00.000000</t>
  </si>
  <si>
    <t>2019-10-23 14:13:09.000000</t>
  </si>
  <si>
    <t>542675</t>
  </si>
  <si>
    <t xml:space="preserve">41349941       </t>
  </si>
  <si>
    <t xml:space="preserve">NOHEMI         </t>
  </si>
  <si>
    <t xml:space="preserve">3114955636          </t>
  </si>
  <si>
    <t>1945-12-08 00:00:00.000000</t>
  </si>
  <si>
    <t>2019-10-23 14:48:38.000000</t>
  </si>
  <si>
    <t>542679</t>
  </si>
  <si>
    <t xml:space="preserve">171355         </t>
  </si>
  <si>
    <t xml:space="preserve">FILIBERTO      </t>
  </si>
  <si>
    <t xml:space="preserve">3618404             </t>
  </si>
  <si>
    <t>1927-08-22 00:00:00.000000</t>
  </si>
  <si>
    <t>2019-10-23 14:58:32.000000</t>
  </si>
  <si>
    <t>542680</t>
  </si>
  <si>
    <t xml:space="preserve">20671126       </t>
  </si>
  <si>
    <t xml:space="preserve">7570180             </t>
  </si>
  <si>
    <t>1934-12-03 00:00:00.000000</t>
  </si>
  <si>
    <t>2019-10-23 15:00:30.000000</t>
  </si>
  <si>
    <t>542681</t>
  </si>
  <si>
    <t xml:space="preserve">24883314       </t>
  </si>
  <si>
    <t xml:space="preserve">3118457365          </t>
  </si>
  <si>
    <t>13/11/19</t>
  </si>
  <si>
    <t>1930-12-31 00:00:00.000000</t>
  </si>
  <si>
    <t>2019-10-23 15:07:20.000000</t>
  </si>
  <si>
    <t>542682</t>
  </si>
  <si>
    <t xml:space="preserve">1321188        </t>
  </si>
  <si>
    <t>3183898480 HIJA PAUL</t>
  </si>
  <si>
    <t>1926-03-04 00:00:00.000000</t>
  </si>
  <si>
    <t>2019-10-23 15:28:58.000000</t>
  </si>
  <si>
    <t>542685</t>
  </si>
  <si>
    <t>1949-03-14 00:00:00.000000</t>
  </si>
  <si>
    <t>2019-10-23 15:30:23.000000</t>
  </si>
  <si>
    <t>542686</t>
  </si>
  <si>
    <t xml:space="preserve">20244719       </t>
  </si>
  <si>
    <t xml:space="preserve">3103270831          </t>
  </si>
  <si>
    <t>1933-05-28 00:00:00.000000</t>
  </si>
  <si>
    <t>2019-10-23 16:08:35.000000</t>
  </si>
  <si>
    <t>542690</t>
  </si>
  <si>
    <t xml:space="preserve">23482649       </t>
  </si>
  <si>
    <t xml:space="preserve">DE CASTELLANOS      </t>
  </si>
  <si>
    <t xml:space="preserve">3123773287          </t>
  </si>
  <si>
    <t>1934-07-17 00:00:00.000000</t>
  </si>
  <si>
    <t>2019-10-23 16:40:22.000000</t>
  </si>
  <si>
    <t>542691</t>
  </si>
  <si>
    <t xml:space="preserve">21028474       </t>
  </si>
  <si>
    <t>MERCEDES ABIGAI</t>
  </si>
  <si>
    <t xml:space="preserve">3115249139          </t>
  </si>
  <si>
    <t>1930-10-29 00:00:00.000000</t>
  </si>
  <si>
    <t>2019-10-24 07:04:21.000000</t>
  </si>
  <si>
    <t>542694</t>
  </si>
  <si>
    <t xml:space="preserve">79320177       </t>
  </si>
  <si>
    <t xml:space="preserve">3103208912          </t>
  </si>
  <si>
    <t>24/10/19</t>
  </si>
  <si>
    <t>12/11/19</t>
  </si>
  <si>
    <t>1964-02-02 00:00:00.000000</t>
  </si>
  <si>
    <t>253</t>
  </si>
  <si>
    <t>2019-10-24 07:06:22.000000</t>
  </si>
  <si>
    <t>542695</t>
  </si>
  <si>
    <t xml:space="preserve">20181635       </t>
  </si>
  <si>
    <t xml:space="preserve">SILVINA        </t>
  </si>
  <si>
    <t xml:space="preserve">6619997             </t>
  </si>
  <si>
    <t>1923-12-06 00:00:00.000000</t>
  </si>
  <si>
    <t>2019-10-24 07:41:02.000000</t>
  </si>
  <si>
    <t>542696</t>
  </si>
  <si>
    <t xml:space="preserve">20520370       </t>
  </si>
  <si>
    <t>30/10/19</t>
  </si>
  <si>
    <t>1942-10-02 00:00:00.000000</t>
  </si>
  <si>
    <t>2019-10-24 07:46:16.000000</t>
  </si>
  <si>
    <t>542697</t>
  </si>
  <si>
    <t xml:space="preserve">20236253       </t>
  </si>
  <si>
    <t xml:space="preserve">DE PEÑALOZA         </t>
  </si>
  <si>
    <t xml:space="preserve">3209818459          </t>
  </si>
  <si>
    <t>1932-05-22 00:00:00.000000</t>
  </si>
  <si>
    <t>2019-10-24 07:53:16.000000</t>
  </si>
  <si>
    <t>542698</t>
  </si>
  <si>
    <t xml:space="preserve">69766          </t>
  </si>
  <si>
    <t xml:space="preserve">3726764             </t>
  </si>
  <si>
    <t>1925-04-01 00:00:00.000000</t>
  </si>
  <si>
    <t>2019-10-24 08:03:52.000000</t>
  </si>
  <si>
    <t>542699</t>
  </si>
  <si>
    <t>1934-11-27 00:00:00.000000</t>
  </si>
  <si>
    <t>2019-10-24 08:31:16.000000</t>
  </si>
  <si>
    <t>542700</t>
  </si>
  <si>
    <t xml:space="preserve">21223934       </t>
  </si>
  <si>
    <t xml:space="preserve">DE CONTRERAS        </t>
  </si>
  <si>
    <t xml:space="preserve">3114876231          </t>
  </si>
  <si>
    <t>1941-12-07 00:00:00.000000</t>
  </si>
  <si>
    <t>711</t>
  </si>
  <si>
    <t>2019-10-24 08:52:57.000000</t>
  </si>
  <si>
    <t>542701</t>
  </si>
  <si>
    <t xml:space="preserve">20065303       </t>
  </si>
  <si>
    <t xml:space="preserve">LUTMILA        </t>
  </si>
  <si>
    <t xml:space="preserve">DE NARIÑO           </t>
  </si>
  <si>
    <t xml:space="preserve">3102321344          </t>
  </si>
  <si>
    <t>1936-02-15 00:00:00.000000</t>
  </si>
  <si>
    <t>2019-10-24 09:08:22.000000</t>
  </si>
  <si>
    <t>542703</t>
  </si>
  <si>
    <t xml:space="preserve">20143065       </t>
  </si>
  <si>
    <t xml:space="preserve">PASCUALA       </t>
  </si>
  <si>
    <t xml:space="preserve">3108241102          </t>
  </si>
  <si>
    <t>1935-10-23 00:00:00.000000</t>
  </si>
  <si>
    <t>2019-10-24 09:08:45.000000</t>
  </si>
  <si>
    <t>2019-10-24 09:09:28.000000</t>
  </si>
  <si>
    <t>542704</t>
  </si>
  <si>
    <t xml:space="preserve">50563          </t>
  </si>
  <si>
    <t xml:space="preserve">JUSTINO        </t>
  </si>
  <si>
    <t xml:space="preserve">5166749 - 9218958   </t>
  </si>
  <si>
    <t>1923-08-02 00:00:00.000000</t>
  </si>
  <si>
    <t>2019-10-24 09:30:30.000000</t>
  </si>
  <si>
    <t>542705</t>
  </si>
  <si>
    <t xml:space="preserve">24195854       </t>
  </si>
  <si>
    <t xml:space="preserve">CELMIRA        </t>
  </si>
  <si>
    <t xml:space="preserve">3208817609          </t>
  </si>
  <si>
    <t>1939-10-23 00:00:00.000000</t>
  </si>
  <si>
    <t>804</t>
  </si>
  <si>
    <t>2019-10-24 09:31:07.000000</t>
  </si>
  <si>
    <t>542706</t>
  </si>
  <si>
    <t xml:space="preserve">316867         </t>
  </si>
  <si>
    <t xml:space="preserve">3218281806          </t>
  </si>
  <si>
    <t>1958-01-08 00:00:00.000000</t>
  </si>
  <si>
    <t>2019-10-24 09:34:05.000000</t>
  </si>
  <si>
    <t>542707</t>
  </si>
  <si>
    <t xml:space="preserve">19299540       </t>
  </si>
  <si>
    <t xml:space="preserve">3134642462PTE       </t>
  </si>
  <si>
    <t>1957-03-13 00:00:00.000000</t>
  </si>
  <si>
    <t>2019-10-24 09:38:00.000000</t>
  </si>
  <si>
    <t>542709</t>
  </si>
  <si>
    <t>1938-09-14 00:00:00.000000</t>
  </si>
  <si>
    <t>2019-10-24 09:47:39.000000</t>
  </si>
  <si>
    <t>542710</t>
  </si>
  <si>
    <t xml:space="preserve">1012401194     </t>
  </si>
  <si>
    <t xml:space="preserve">3202880769          </t>
  </si>
  <si>
    <t>1993-07-06 00:00:00.000000</t>
  </si>
  <si>
    <t>2019-10-24 09:55:59.000000</t>
  </si>
  <si>
    <t>542711</t>
  </si>
  <si>
    <t xml:space="preserve">28916581       </t>
  </si>
  <si>
    <t xml:space="preserve">3164343886          </t>
  </si>
  <si>
    <t>08/11/19</t>
  </si>
  <si>
    <t>1973-04-30 00:00:00.000000</t>
  </si>
  <si>
    <t>2019-10-24 09:56:41.000000</t>
  </si>
  <si>
    <t>542712</t>
  </si>
  <si>
    <t xml:space="preserve">28860350       </t>
  </si>
  <si>
    <t xml:space="preserve">3118217055          </t>
  </si>
  <si>
    <t>1934-07-20 00:00:00.000000</t>
  </si>
  <si>
    <t>2019-10-24 10:17:30.000000</t>
  </si>
  <si>
    <t>542713</t>
  </si>
  <si>
    <t xml:space="preserve">41771942       </t>
  </si>
  <si>
    <t xml:space="preserve">3124541805          </t>
  </si>
  <si>
    <t>1957-04-27 00:00:00.000000</t>
  </si>
  <si>
    <t>2019-10-24 10:21:30.000000</t>
  </si>
  <si>
    <t>MODIFICACIÒN: _x000D_
Autoriza  a REUBICAR AGENDA PARA EL 6/11</t>
  </si>
  <si>
    <t>2019-10-24 10:38:51.000000</t>
  </si>
  <si>
    <t>542714</t>
  </si>
  <si>
    <t>1962-07-08 00:00:00.000000</t>
  </si>
  <si>
    <t>385</t>
  </si>
  <si>
    <t>2019-10-24 11:05:37.000000</t>
  </si>
  <si>
    <t>542718</t>
  </si>
  <si>
    <t xml:space="preserve">25123398       </t>
  </si>
  <si>
    <t xml:space="preserve">DE YEPES            </t>
  </si>
  <si>
    <t xml:space="preserve">2053978             </t>
  </si>
  <si>
    <t>1931-06-19 00:00:00.000000</t>
  </si>
  <si>
    <t>2019-10-24 11:14:38.000000</t>
  </si>
  <si>
    <t>542719</t>
  </si>
  <si>
    <t xml:space="preserve">21106793       </t>
  </si>
  <si>
    <t xml:space="preserve">3114876356          </t>
  </si>
  <si>
    <t>1939-07-19 00:00:00.000000</t>
  </si>
  <si>
    <t>963</t>
  </si>
  <si>
    <t>2019-10-24 12:20:13.000000</t>
  </si>
  <si>
    <t>542721</t>
  </si>
  <si>
    <t>1980-11-28 00:00:00.000000</t>
  </si>
  <si>
    <t>2019-10-24 12:21:52.000000</t>
  </si>
  <si>
    <t>2019-10-24 12:41:00.000000</t>
  </si>
  <si>
    <t>542722</t>
  </si>
  <si>
    <t>1994-05-03 00:00:00.000000</t>
  </si>
  <si>
    <t>2019-10-24 14:11:25.000000</t>
  </si>
  <si>
    <t>542725</t>
  </si>
  <si>
    <t xml:space="preserve">20100536       </t>
  </si>
  <si>
    <t xml:space="preserve">6878202             </t>
  </si>
  <si>
    <t>1937-05-09 00:00:00.000000</t>
  </si>
  <si>
    <t>2019-10-24 14:32:13.000000</t>
  </si>
  <si>
    <t>542728</t>
  </si>
  <si>
    <t>1970-04-03 00:00:00.000000</t>
  </si>
  <si>
    <t>766</t>
  </si>
  <si>
    <t>2019-10-24 14:40:47.000000</t>
  </si>
  <si>
    <t>542730</t>
  </si>
  <si>
    <t xml:space="preserve">20737097       </t>
  </si>
  <si>
    <t xml:space="preserve">3228131691          </t>
  </si>
  <si>
    <t>1960-05-29 00:00:00.000000</t>
  </si>
  <si>
    <t>2019-10-24 15:04:12.000000</t>
  </si>
  <si>
    <t>542731</t>
  </si>
  <si>
    <t xml:space="preserve">19316231       </t>
  </si>
  <si>
    <t xml:space="preserve">ABELARDO       </t>
  </si>
  <si>
    <t xml:space="preserve">3504798110          </t>
  </si>
  <si>
    <t>1945-05-20 00:00:00.000000</t>
  </si>
  <si>
    <t>2019-10-24 15:11:39.000000</t>
  </si>
  <si>
    <t>542732</t>
  </si>
  <si>
    <t>1999-10-15 00:00:00.000000</t>
  </si>
  <si>
    <t>2019-10-24 15:29:35.000000</t>
  </si>
  <si>
    <t>542733</t>
  </si>
  <si>
    <t xml:space="preserve">20157716       </t>
  </si>
  <si>
    <t xml:space="preserve">7656740             </t>
  </si>
  <si>
    <t>1927-11-11 00:00:00.000000</t>
  </si>
  <si>
    <t>2019-10-24 15:57:59.000000</t>
  </si>
  <si>
    <t>542734</t>
  </si>
  <si>
    <t xml:space="preserve">17130580       </t>
  </si>
  <si>
    <t xml:space="preserve">2798617             </t>
  </si>
  <si>
    <t>1945-01-08 00:00:00.000000</t>
  </si>
  <si>
    <t>2019-10-24 16:24:09.000000</t>
  </si>
  <si>
    <t>542735</t>
  </si>
  <si>
    <t xml:space="preserve">41376938       </t>
  </si>
  <si>
    <t xml:space="preserve">3172858219          </t>
  </si>
  <si>
    <t>20/11/19</t>
  </si>
  <si>
    <t>1935-05-10 00:00:00.000000</t>
  </si>
  <si>
    <t>2019-10-24 16:32:45.000000</t>
  </si>
  <si>
    <t>542737</t>
  </si>
  <si>
    <t xml:space="preserve">23595872       </t>
  </si>
  <si>
    <t xml:space="preserve">INELDA         </t>
  </si>
  <si>
    <t xml:space="preserve">3108026453          </t>
  </si>
  <si>
    <t>1945-10-13 00:00:00.000000</t>
  </si>
  <si>
    <t>2019-10-24 16:40:23.000000</t>
  </si>
  <si>
    <t>542738</t>
  </si>
  <si>
    <t xml:space="preserve">20110798       </t>
  </si>
  <si>
    <t xml:space="preserve">DE FERRO            </t>
  </si>
  <si>
    <t xml:space="preserve">3112661138          </t>
  </si>
  <si>
    <t>1926-12-17 00:00:00.000000</t>
  </si>
  <si>
    <t>2019-10-24 16:40:48.000000</t>
  </si>
  <si>
    <t>2019-10-25 07:10:45.000000</t>
  </si>
  <si>
    <t>542739</t>
  </si>
  <si>
    <t>25/10/19</t>
  </si>
  <si>
    <t>1944-12-21 00:00:00.000000</t>
  </si>
  <si>
    <t>2019-10-25 07:57:58.000000</t>
  </si>
  <si>
    <t>542740</t>
  </si>
  <si>
    <t>1930-11-02 00:00:00.000000</t>
  </si>
  <si>
    <t>2019-10-25 07:59:41.000000</t>
  </si>
  <si>
    <t>542741</t>
  </si>
  <si>
    <t>2019-10-25 08:00:13.000000</t>
  </si>
  <si>
    <t>2019-10-25 08:10:20.000000</t>
  </si>
  <si>
    <t>542743</t>
  </si>
  <si>
    <t>1992-08-07 00:00:00.000000</t>
  </si>
  <si>
    <t>2019-10-25 08:24:45.000000</t>
  </si>
  <si>
    <t>542744</t>
  </si>
  <si>
    <t xml:space="preserve">17193605       </t>
  </si>
  <si>
    <t xml:space="preserve">2704747             </t>
  </si>
  <si>
    <t>1948-01-19 00:00:00.000000</t>
  </si>
  <si>
    <t>2019-10-25 08:38:36.000000</t>
  </si>
  <si>
    <t>542745</t>
  </si>
  <si>
    <t xml:space="preserve">41383877       </t>
  </si>
  <si>
    <t xml:space="preserve">DEL TRANSITO   </t>
  </si>
  <si>
    <t xml:space="preserve">SOPO                </t>
  </si>
  <si>
    <t xml:space="preserve">DE CASTEÑEDA        </t>
  </si>
  <si>
    <t xml:space="preserve">8275091             </t>
  </si>
  <si>
    <t>1943-09-02 00:00:00.000000</t>
  </si>
  <si>
    <t>2019-10-25 08:41:28.000000</t>
  </si>
  <si>
    <t>2019-10-25 08:49:40.000000</t>
  </si>
  <si>
    <t>542746</t>
  </si>
  <si>
    <t xml:space="preserve">3045456        </t>
  </si>
  <si>
    <t>1945-12-17 00:00:00.000000</t>
  </si>
  <si>
    <t xml:space="preserve">CONS-UROLOGIA-5                                             </t>
  </si>
  <si>
    <t>2019-10-25 08:57:32.000000</t>
  </si>
  <si>
    <t>542748</t>
  </si>
  <si>
    <t>1995-09-18 00:00:00.000000</t>
  </si>
  <si>
    <t>2019-10-25 08:58:11.000000</t>
  </si>
  <si>
    <t>2019-10-25 09:03:40.000000</t>
  </si>
  <si>
    <t>542749</t>
  </si>
  <si>
    <t>1941-11-04 00:00:00.000000</t>
  </si>
  <si>
    <t>2019-10-25 09:08:03.000000</t>
  </si>
  <si>
    <t>542750</t>
  </si>
  <si>
    <t>1952-07-21 00:00:00.000000</t>
  </si>
  <si>
    <t>2019-10-25 09:12:30.000000</t>
  </si>
  <si>
    <t>542752</t>
  </si>
  <si>
    <t xml:space="preserve">142775         </t>
  </si>
  <si>
    <t xml:space="preserve">2567293             </t>
  </si>
  <si>
    <t>1925-12-20 00:00:00.000000</t>
  </si>
  <si>
    <t>2019-10-25 09:14:13.000000</t>
  </si>
  <si>
    <t>542754</t>
  </si>
  <si>
    <t>27/11/19</t>
  </si>
  <si>
    <t>1966-02-02 00:00:00.000000</t>
  </si>
  <si>
    <t>2019-10-25 09:16:23.000000</t>
  </si>
  <si>
    <t>542755</t>
  </si>
  <si>
    <t>1958-01-06 00:00:00.000000</t>
  </si>
  <si>
    <t>2019-10-25 10:02:06.000000</t>
  </si>
  <si>
    <t>542756</t>
  </si>
  <si>
    <t xml:space="preserve">19196863       </t>
  </si>
  <si>
    <t xml:space="preserve">MADOLET             </t>
  </si>
  <si>
    <t xml:space="preserve">3114426166 HERMANA  </t>
  </si>
  <si>
    <t>1953-02-08 00:00:00.000000</t>
  </si>
  <si>
    <t>2019-10-25 10:15:32.000000</t>
  </si>
  <si>
    <t>542757</t>
  </si>
  <si>
    <t>1955-12-16 00:00:00.000000</t>
  </si>
  <si>
    <t>417</t>
  </si>
  <si>
    <t>2019-10-25 10:55:05.000000</t>
  </si>
  <si>
    <t>542759</t>
  </si>
  <si>
    <t xml:space="preserve">20665041       </t>
  </si>
  <si>
    <t xml:space="preserve">FLORINDA       </t>
  </si>
  <si>
    <t xml:space="preserve">2372281             </t>
  </si>
  <si>
    <t>1932-11-20 00:00:00.000000</t>
  </si>
  <si>
    <t>2019-10-25 10:59:47.000000</t>
  </si>
  <si>
    <t>542760</t>
  </si>
  <si>
    <t xml:space="preserve">293324         </t>
  </si>
  <si>
    <t xml:space="preserve">VICTORINO      </t>
  </si>
  <si>
    <t>1934-11-21 00:00:00.000000</t>
  </si>
  <si>
    <t>2019-10-25 11:06:58.000000</t>
  </si>
  <si>
    <t>542761</t>
  </si>
  <si>
    <t xml:space="preserve">20081924       </t>
  </si>
  <si>
    <t xml:space="preserve">OBDULIA        </t>
  </si>
  <si>
    <t xml:space="preserve">DE PACHECO          </t>
  </si>
  <si>
    <t xml:space="preserve">99897213            </t>
  </si>
  <si>
    <t>1934-07-12 00:00:00.000000</t>
  </si>
  <si>
    <t>2019-10-25 12:54:27.000000</t>
  </si>
  <si>
    <t>542766</t>
  </si>
  <si>
    <t>22/11/19</t>
  </si>
  <si>
    <t>1996-08-30 00:00:00.000000</t>
  </si>
  <si>
    <t>2019-10-25 13:24:29.000000</t>
  </si>
  <si>
    <t>542768</t>
  </si>
  <si>
    <t>1942-11-17 00:00:00.000000</t>
  </si>
  <si>
    <t>2019-10-25 13:26:00.000000</t>
  </si>
  <si>
    <t>542769</t>
  </si>
  <si>
    <t>1965-04-02 00:00:00.000000</t>
  </si>
  <si>
    <t>2019-10-25 13:28:32.000000</t>
  </si>
  <si>
    <t>2019-10-25 14:01:51.000000</t>
  </si>
  <si>
    <t>542772</t>
  </si>
  <si>
    <t xml:space="preserve">1031178032     </t>
  </si>
  <si>
    <t xml:space="preserve">3053278957          </t>
  </si>
  <si>
    <t>1998-07-26 00:00:00.000000</t>
  </si>
  <si>
    <t>2019-10-25 14:32:04.000000</t>
  </si>
  <si>
    <t>542773</t>
  </si>
  <si>
    <t>1997-11-12 00:00:00.000000</t>
  </si>
  <si>
    <t>2019-10-25 14:34:18.000000</t>
  </si>
  <si>
    <t>542774</t>
  </si>
  <si>
    <t xml:space="preserve">21164513       </t>
  </si>
  <si>
    <t xml:space="preserve">8523125             </t>
  </si>
  <si>
    <t>1947-01-21 00:00:00.000000</t>
  </si>
  <si>
    <t>2019-10-25 14:35:34.000000</t>
  </si>
  <si>
    <t>542775</t>
  </si>
  <si>
    <t xml:space="preserve">17184714       </t>
  </si>
  <si>
    <t xml:space="preserve">3372445             </t>
  </si>
  <si>
    <t>1947-10-05 00:00:00.000000</t>
  </si>
  <si>
    <t>2019-10-25 14:39:53.000000</t>
  </si>
  <si>
    <t>542777</t>
  </si>
  <si>
    <t xml:space="preserve">13953163       </t>
  </si>
  <si>
    <t xml:space="preserve">3112501265          </t>
  </si>
  <si>
    <t>1962-10-10 00:00:00.000000</t>
  </si>
  <si>
    <t>2019-10-25 16:09:06.000000</t>
  </si>
  <si>
    <t>542781</t>
  </si>
  <si>
    <t xml:space="preserve">52525856       </t>
  </si>
  <si>
    <t xml:space="preserve">3103221717          </t>
  </si>
  <si>
    <t>1979-06-22 00:00:00.000000</t>
  </si>
  <si>
    <t>2019-10-25 16:21:24.000000</t>
  </si>
  <si>
    <t>542782</t>
  </si>
  <si>
    <t xml:space="preserve">19054148       </t>
  </si>
  <si>
    <t xml:space="preserve">2984429             </t>
  </si>
  <si>
    <t>1948-09-01 00:00:00.000000</t>
  </si>
  <si>
    <t>2019-10-25 16:28:03.000000</t>
  </si>
  <si>
    <t>542783</t>
  </si>
  <si>
    <t xml:space="preserve">28502238       </t>
  </si>
  <si>
    <t xml:space="preserve">3103252202          </t>
  </si>
  <si>
    <t>1934-12-31 00:00:00.000000</t>
  </si>
  <si>
    <t>2019-10-25 16:31:13.000000</t>
  </si>
  <si>
    <t>542784</t>
  </si>
  <si>
    <t xml:space="preserve">20064621       </t>
  </si>
  <si>
    <t xml:space="preserve">3152417023          </t>
  </si>
  <si>
    <t>1928-04-05 00:00:00.000000</t>
  </si>
  <si>
    <t>2019-10-26 07:39:52.000000</t>
  </si>
  <si>
    <t>542785</t>
  </si>
  <si>
    <t xml:space="preserve">7787384        </t>
  </si>
  <si>
    <t xml:space="preserve">IDELFONSO      </t>
  </si>
  <si>
    <t xml:space="preserve">3124471830          </t>
  </si>
  <si>
    <t>26/10/19</t>
  </si>
  <si>
    <t>1970-11-12 00:00:00.000000</t>
  </si>
  <si>
    <t>2019-10-26 08:59:02.000000</t>
  </si>
  <si>
    <t>542786</t>
  </si>
  <si>
    <t xml:space="preserve">21188113       </t>
  </si>
  <si>
    <t xml:space="preserve">3874393             </t>
  </si>
  <si>
    <t>1932-06-16 00:00:00.000000</t>
  </si>
  <si>
    <t>2019-10-26 09:19:16.000000</t>
  </si>
  <si>
    <t>542787</t>
  </si>
  <si>
    <t xml:space="preserve">79402667       </t>
  </si>
  <si>
    <t xml:space="preserve">3090274             </t>
  </si>
  <si>
    <t>1965-08-11 00:00:00.000000</t>
  </si>
  <si>
    <t>2019-10-26 10:41:18.000000</t>
  </si>
  <si>
    <t>542788</t>
  </si>
  <si>
    <t>1966-06-10 00:00:00.000000</t>
  </si>
  <si>
    <t>2019-10-26 11:03:31.000000</t>
  </si>
  <si>
    <t>542790</t>
  </si>
  <si>
    <t xml:space="preserve">20815670       </t>
  </si>
  <si>
    <t xml:space="preserve">3142157426          </t>
  </si>
  <si>
    <t>1941-12-08 00:00:00.000000</t>
  </si>
  <si>
    <t>2019-10-26 11:10:47.000000</t>
  </si>
  <si>
    <t>542791</t>
  </si>
  <si>
    <t xml:space="preserve">122538         </t>
  </si>
  <si>
    <t xml:space="preserve">ROLDAN              </t>
  </si>
  <si>
    <t xml:space="preserve">2986587             </t>
  </si>
  <si>
    <t>1993-04-10 00:00:00.000000</t>
  </si>
  <si>
    <t>2019-10-26 11:55:46.000000</t>
  </si>
  <si>
    <t>MODIFICACIÒN: _x000D_
Autoriza  a COBRAR EXAMEN YA REALIZADO</t>
  </si>
  <si>
    <t>2019-10-26 12:35:54.000000</t>
  </si>
  <si>
    <t>542792</t>
  </si>
  <si>
    <t xml:space="preserve">245791         </t>
  </si>
  <si>
    <t xml:space="preserve">RIVERO              </t>
  </si>
  <si>
    <t xml:space="preserve">3213565514          </t>
  </si>
  <si>
    <t>15/11/19</t>
  </si>
  <si>
    <t>1931-08-21 00:00:00.000000</t>
  </si>
  <si>
    <t>2019-10-28 07:02:16.000000</t>
  </si>
  <si>
    <t>542795</t>
  </si>
  <si>
    <t>28/10/19</t>
  </si>
  <si>
    <t>1971-08-04 00:00:00.000000</t>
  </si>
  <si>
    <t>2019-10-28 07:02:50.000000</t>
  </si>
  <si>
    <t>542796</t>
  </si>
  <si>
    <t>2019-10-28 07:03:46.000000</t>
  </si>
  <si>
    <t>542797</t>
  </si>
  <si>
    <t xml:space="preserve">17049760       </t>
  </si>
  <si>
    <t xml:space="preserve">PAREDES             </t>
  </si>
  <si>
    <t xml:space="preserve">3214618478          </t>
  </si>
  <si>
    <t>1941-07-11 00:00:00.000000</t>
  </si>
  <si>
    <t>2019-10-28 07:04:04.000000</t>
  </si>
  <si>
    <t>542798</t>
  </si>
  <si>
    <t xml:space="preserve">35488879       </t>
  </si>
  <si>
    <t xml:space="preserve">DE TAFUR            </t>
  </si>
  <si>
    <t xml:space="preserve">3118402261          </t>
  </si>
  <si>
    <t>1960-03-24 00:00:00.000000</t>
  </si>
  <si>
    <t>2019-10-28 07:25:02.000000</t>
  </si>
  <si>
    <t>PACIENTE PIDE CITA CON FECHA MAS PRONTA.</t>
  </si>
  <si>
    <t>2019-10-28 07:26:09.000000</t>
  </si>
  <si>
    <t>542801</t>
  </si>
  <si>
    <t xml:space="preserve">23635133       </t>
  </si>
  <si>
    <t xml:space="preserve">3108052880          </t>
  </si>
  <si>
    <t>1935-08-17 00:00:00.000000</t>
  </si>
  <si>
    <t>2019-10-28 07:31:22.000000</t>
  </si>
  <si>
    <t>542802</t>
  </si>
  <si>
    <t>1985-07-29 00:00:00.000000</t>
  </si>
  <si>
    <t>2019-10-28 07:37:45.000000</t>
  </si>
  <si>
    <t>542803</t>
  </si>
  <si>
    <t>2019-10-28 07:38:57.000000</t>
  </si>
  <si>
    <t>MODIFICACIÒN: _x000D_
Procedimiento 890280 a 890380_x000D_
Nro autorización  a 1905174735</t>
  </si>
  <si>
    <t>2019-10-28 07:39:27.000000</t>
  </si>
  <si>
    <t>SE CONFIRMA CAMBIO DE ITA CON EL SR EDGAR ´PEÑA HERMANO</t>
  </si>
  <si>
    <t>2019-10-28 07:47:55.000000</t>
  </si>
  <si>
    <t>CITA MAL ASIGNADA</t>
  </si>
  <si>
    <t>2019-10-28 07:59:00.000000</t>
  </si>
  <si>
    <t>542805</t>
  </si>
  <si>
    <t xml:space="preserve">19339827       </t>
  </si>
  <si>
    <t xml:space="preserve">OLEGARIO       </t>
  </si>
  <si>
    <t xml:space="preserve">3143543614          </t>
  </si>
  <si>
    <t>1958-08-28 00:00:00.000000</t>
  </si>
  <si>
    <t>2019-10-28 08:09:19.000000</t>
  </si>
  <si>
    <t>PACIENTE TIENE AUTORIZACION POR CONTROL Y NO HA SIDO ATENDIDO POR PRIMERA VEZ EN CARDIOLOGIA POR CONSULTA EXTERNA.. SE LE INFORMA QUE DEBE ACERCARSE A LA EPS PARA HACER EL CAMBIO DE AUTORIZACION.</t>
  </si>
  <si>
    <t>2019-10-28 08:24:53.000000</t>
  </si>
  <si>
    <t>542806</t>
  </si>
  <si>
    <t xml:space="preserve">28645772       </t>
  </si>
  <si>
    <t xml:space="preserve">BENITA         </t>
  </si>
  <si>
    <t xml:space="preserve">3133708793          </t>
  </si>
  <si>
    <t>1933-03-21 00:00:00.000000</t>
  </si>
  <si>
    <t>2019-10-28 08:26:15.000000</t>
  </si>
  <si>
    <t>2019-10-28 08:28:15.000000</t>
  </si>
  <si>
    <t>542807</t>
  </si>
  <si>
    <t xml:space="preserve">1033720893     </t>
  </si>
  <si>
    <t xml:space="preserve">CANACUE             </t>
  </si>
  <si>
    <t xml:space="preserve">3107986563          </t>
  </si>
  <si>
    <t>1989-09-12 00:00:00.000000</t>
  </si>
  <si>
    <t>2019-10-28 08:28:38.000000</t>
  </si>
  <si>
    <t>542808</t>
  </si>
  <si>
    <t xml:space="preserve">41381054       </t>
  </si>
  <si>
    <t xml:space="preserve">VALCARCEL           </t>
  </si>
  <si>
    <t xml:space="preserve">DE BARRETO          </t>
  </si>
  <si>
    <t xml:space="preserve">3659391             </t>
  </si>
  <si>
    <t>1946-09-11 00:00:00.000000</t>
  </si>
  <si>
    <t>2019-10-28 08:30:24.000000</t>
  </si>
  <si>
    <t>542809</t>
  </si>
  <si>
    <t>2019-10-28 08:38:35.000000</t>
  </si>
  <si>
    <t>542810</t>
  </si>
  <si>
    <t xml:space="preserve">2873881        </t>
  </si>
  <si>
    <t xml:space="preserve">2071356             </t>
  </si>
  <si>
    <t>1935-12-17 00:00:00.000000</t>
  </si>
  <si>
    <t>2019-10-28 08:41:26.000000</t>
  </si>
  <si>
    <t>542811</t>
  </si>
  <si>
    <t xml:space="preserve">20993562       </t>
  </si>
  <si>
    <t xml:space="preserve">3126237789 EQUIV    </t>
  </si>
  <si>
    <t>1947-02-16 00:00:00.000000</t>
  </si>
  <si>
    <t>2019-10-28 08:54:29.000000</t>
  </si>
  <si>
    <t>542812</t>
  </si>
  <si>
    <t>1989-06-11 00:00:00.000000</t>
  </si>
  <si>
    <t>354</t>
  </si>
  <si>
    <t>2019-10-28 09:12:52.000000</t>
  </si>
  <si>
    <t>542814</t>
  </si>
  <si>
    <t xml:space="preserve">24110234       </t>
  </si>
  <si>
    <t xml:space="preserve">3114929278          </t>
  </si>
  <si>
    <t>1929-04-20 00:00:00.000000</t>
  </si>
  <si>
    <t>2019-10-28 09:15:07.000000</t>
  </si>
  <si>
    <t>542815</t>
  </si>
  <si>
    <t xml:space="preserve">23776746       </t>
  </si>
  <si>
    <t xml:space="preserve">CETINA              </t>
  </si>
  <si>
    <t xml:space="preserve">3124251739          </t>
  </si>
  <si>
    <t>1967-10-28 00:00:00.000000</t>
  </si>
  <si>
    <t>2019-10-28 09:16:14.000000</t>
  </si>
  <si>
    <t>542816</t>
  </si>
  <si>
    <t xml:space="preserve">20080183       </t>
  </si>
  <si>
    <t xml:space="preserve">3134844765          </t>
  </si>
  <si>
    <t>1935-03-17 00:00:00.000000</t>
  </si>
  <si>
    <t>2019-10-28 09:40:00.000000</t>
  </si>
  <si>
    <t>542817</t>
  </si>
  <si>
    <t xml:space="preserve">20286589       </t>
  </si>
  <si>
    <t xml:space="preserve">DE MONTEALEGRE      </t>
  </si>
  <si>
    <t>1927-09-13 00:00:00.000000</t>
  </si>
  <si>
    <t>2019-10-28 09:40:21.000000</t>
  </si>
  <si>
    <t>2019-10-28 09:40:50.000000</t>
  </si>
  <si>
    <t>542818</t>
  </si>
  <si>
    <t xml:space="preserve">20024329       </t>
  </si>
  <si>
    <t xml:space="preserve">3118101672 NUERA    </t>
  </si>
  <si>
    <t>1929-09-06 00:00:00.000000</t>
  </si>
  <si>
    <t>2019-10-28 09:44:42.000000</t>
  </si>
  <si>
    <t>MODIFICACIÒN: _x000D_
Procedimiento 895001 a 881202</t>
  </si>
  <si>
    <t>2019-10-28 09:52:55.000000</t>
  </si>
  <si>
    <t>542821</t>
  </si>
  <si>
    <t xml:space="preserve">52059564       </t>
  </si>
  <si>
    <t xml:space="preserve">JUDIT          </t>
  </si>
  <si>
    <t xml:space="preserve">3118794831          </t>
  </si>
  <si>
    <t>1971-08-18 00:00:00.000000</t>
  </si>
  <si>
    <t>881</t>
  </si>
  <si>
    <t>2019-10-28 10:01:13.000000</t>
  </si>
  <si>
    <t>542822</t>
  </si>
  <si>
    <t xml:space="preserve">24883785       </t>
  </si>
  <si>
    <t xml:space="preserve">ORLANDA        </t>
  </si>
  <si>
    <t xml:space="preserve">7169561             </t>
  </si>
  <si>
    <t>1955-09-17 00:00:00.000000</t>
  </si>
  <si>
    <t>2019-10-28 10:11:26.000000</t>
  </si>
  <si>
    <t>542823</t>
  </si>
  <si>
    <t>1994-04-29 00:00:00.000000</t>
  </si>
  <si>
    <t>2019-10-28 10:21:09.000000</t>
  </si>
  <si>
    <t>542826</t>
  </si>
  <si>
    <t xml:space="preserve">79313901       </t>
  </si>
  <si>
    <t xml:space="preserve">3197303480          </t>
  </si>
  <si>
    <t>1964-06-11 00:00:00.000000</t>
  </si>
  <si>
    <t>2019-10-28 10:21:15.000000</t>
  </si>
  <si>
    <t>542827</t>
  </si>
  <si>
    <t>1951-09-21 00:00:00.000000</t>
  </si>
  <si>
    <t>147</t>
  </si>
  <si>
    <t>2019-10-28 10:27:35.000000</t>
  </si>
  <si>
    <t>542828</t>
  </si>
  <si>
    <t xml:space="preserve">3816489        </t>
  </si>
  <si>
    <t xml:space="preserve">OWEN           </t>
  </si>
  <si>
    <t xml:space="preserve">CENTENO             </t>
  </si>
  <si>
    <t xml:space="preserve">3123911529          </t>
  </si>
  <si>
    <t>1963-01-06 00:00:00.000000</t>
  </si>
  <si>
    <t>817</t>
  </si>
  <si>
    <t>2019-10-28 10:40:10.000000</t>
  </si>
  <si>
    <t>542830</t>
  </si>
  <si>
    <t xml:space="preserve">5770627        </t>
  </si>
  <si>
    <t xml:space="preserve">3114863122          </t>
  </si>
  <si>
    <t>1964-06-22 00:00:00.000000</t>
  </si>
  <si>
    <t>2019-10-28 10:44:09.000000</t>
  </si>
  <si>
    <t>542831</t>
  </si>
  <si>
    <t xml:space="preserve">39720265       </t>
  </si>
  <si>
    <t xml:space="preserve">3106292803          </t>
  </si>
  <si>
    <t>1967-03-17 00:00:00.000000</t>
  </si>
  <si>
    <t>2019-10-28 11:05:32.000000</t>
  </si>
  <si>
    <t>2019-10-28 11:07:49.000000</t>
  </si>
  <si>
    <t>MODIFICACIÒN: _x000D_
Contrato CS0111 a 245</t>
  </si>
  <si>
    <t>2019-10-28 11:12:52.000000</t>
  </si>
  <si>
    <t>542833</t>
  </si>
  <si>
    <t>1993-03-15 00:00:00.000000</t>
  </si>
  <si>
    <t>2019-10-28 11:24:05.000000</t>
  </si>
  <si>
    <t>542834</t>
  </si>
  <si>
    <t xml:space="preserve">1013651792     </t>
  </si>
  <si>
    <t xml:space="preserve">3132861343          </t>
  </si>
  <si>
    <t>1994-08-20 00:00:00.000000</t>
  </si>
  <si>
    <t>2019-10-28 11:35:55.000000</t>
  </si>
  <si>
    <t>542835</t>
  </si>
  <si>
    <t xml:space="preserve">20094239       </t>
  </si>
  <si>
    <t xml:space="preserve">3102724291          </t>
  </si>
  <si>
    <t>1931-08-19 00:00:00.000000</t>
  </si>
  <si>
    <t>878</t>
  </si>
  <si>
    <t>2019-10-28 12:02:30.000000</t>
  </si>
  <si>
    <t>542837</t>
  </si>
  <si>
    <t xml:space="preserve">28811836       </t>
  </si>
  <si>
    <t xml:space="preserve">AYDEE          </t>
  </si>
  <si>
    <t xml:space="preserve">3202421012          </t>
  </si>
  <si>
    <t>1946-10-12 00:00:00.000000</t>
  </si>
  <si>
    <t>2019-10-28 12:10:51.000000</t>
  </si>
  <si>
    <t>542838</t>
  </si>
  <si>
    <t xml:space="preserve">30709037       </t>
  </si>
  <si>
    <t xml:space="preserve">3043415276          </t>
  </si>
  <si>
    <t>1949-02-13 00:00:00.000000</t>
  </si>
  <si>
    <t>2019-10-28 12:36:55.000000</t>
  </si>
  <si>
    <t>542839</t>
  </si>
  <si>
    <t xml:space="preserve">1000000332     </t>
  </si>
  <si>
    <t xml:space="preserve">3023623537          </t>
  </si>
  <si>
    <t>1999-12-17 00:00:00.000000</t>
  </si>
  <si>
    <t>2019-10-28 13:04:55.000000</t>
  </si>
  <si>
    <t>542840</t>
  </si>
  <si>
    <t xml:space="preserve">39686538       </t>
  </si>
  <si>
    <t xml:space="preserve">3134761317          </t>
  </si>
  <si>
    <t>1963-06-17 00:00:00.000000</t>
  </si>
  <si>
    <t>2019-10-28 13:46:48.000000</t>
  </si>
  <si>
    <t>542847</t>
  </si>
  <si>
    <t xml:space="preserve">19483510       </t>
  </si>
  <si>
    <t xml:space="preserve">3005410313          </t>
  </si>
  <si>
    <t>1962-06-22 00:00:00.000000</t>
  </si>
  <si>
    <t>2019-10-28 13:47:52.000000</t>
  </si>
  <si>
    <t>542848</t>
  </si>
  <si>
    <t>18/11/19</t>
  </si>
  <si>
    <t>1991-05-21 00:00:00.000000</t>
  </si>
  <si>
    <t>2019-10-28 14:41:10.000000</t>
  </si>
  <si>
    <t>542856</t>
  </si>
  <si>
    <t xml:space="preserve">65736992       </t>
  </si>
  <si>
    <t xml:space="preserve">LYDA           </t>
  </si>
  <si>
    <t xml:space="preserve">7565939             </t>
  </si>
  <si>
    <t>1958-06-29 00:00:00.000000</t>
  </si>
  <si>
    <t>2019-10-28 15:26:46.000000</t>
  </si>
  <si>
    <t>542857</t>
  </si>
  <si>
    <t xml:space="preserve">1026305307     </t>
  </si>
  <si>
    <t xml:space="preserve">3340620             </t>
  </si>
  <si>
    <t>29/10/19</t>
  </si>
  <si>
    <t>1999-04-19 00:00:00.000000</t>
  </si>
  <si>
    <t>2019-10-28 15:28:11.000000</t>
  </si>
  <si>
    <t>542858</t>
  </si>
  <si>
    <t>1952-05-17 00:00:00.000000</t>
  </si>
  <si>
    <t>2019-10-28 15:36:06.000000</t>
  </si>
  <si>
    <t>MODIFICACIÒN: _x000D_
Nro autorización 20523723 a 201910144397_x000D_
Autoriza  a 14/11/2019</t>
  </si>
  <si>
    <t>2019-10-28 16:24:05.000000</t>
  </si>
  <si>
    <t>542859</t>
  </si>
  <si>
    <t xml:space="preserve">1023002277     </t>
  </si>
  <si>
    <t xml:space="preserve">EYDER          </t>
  </si>
  <si>
    <t xml:space="preserve">WILINTON       </t>
  </si>
  <si>
    <t xml:space="preserve">3503348322          </t>
  </si>
  <si>
    <t>1995-02-25 00:00:00.000000</t>
  </si>
  <si>
    <t>2019-10-29 07:10:04.000000</t>
  </si>
  <si>
    <t>542860</t>
  </si>
  <si>
    <t>1973-02-13 00:00:00.000000</t>
  </si>
  <si>
    <t>2019-10-29 07:10:44.000000</t>
  </si>
  <si>
    <t>SE COMUNICA LA SRA ROCIO ARDILA SOLICITA TRASLADO DE CITA YA QUE SE ENCUENTRA PENDIENTE LA TOMA DE UN EXAMEN _x000D_
TRASLADO: _x000D_
Fecha/Hora 06/11/19 12:10:00 a 13/11/19 12:30:00</t>
  </si>
  <si>
    <t>2019-10-29 07:20:58.000000</t>
  </si>
  <si>
    <t>542861</t>
  </si>
  <si>
    <t>1959-02-23 00:00:00.000000</t>
  </si>
  <si>
    <t>2019-10-29 07:48:09.000000</t>
  </si>
  <si>
    <t>542862</t>
  </si>
  <si>
    <t xml:space="preserve">16708203       </t>
  </si>
  <si>
    <t>1967-12-15 00:00:00.000000</t>
  </si>
  <si>
    <t>2019-10-29 07:49:32.000000</t>
  </si>
  <si>
    <t>542863</t>
  </si>
  <si>
    <t>2019-10-29 08:07:28.000000</t>
  </si>
  <si>
    <t>542864</t>
  </si>
  <si>
    <t xml:space="preserve">1126449765     </t>
  </si>
  <si>
    <t xml:space="preserve">MAGALI         </t>
  </si>
  <si>
    <t xml:space="preserve">3108016640          </t>
  </si>
  <si>
    <t>1989-06-05 00:00:00.000000</t>
  </si>
  <si>
    <t>2019-10-29 08:17:21.000000</t>
  </si>
  <si>
    <t>542865</t>
  </si>
  <si>
    <t xml:space="preserve">210553         </t>
  </si>
  <si>
    <t xml:space="preserve">3214505688          </t>
  </si>
  <si>
    <t>26/11/19</t>
  </si>
  <si>
    <t>1951-01-13 00:00:00.000000</t>
  </si>
  <si>
    <t>2019-10-29 08:23:30.000000</t>
  </si>
  <si>
    <t>542866</t>
  </si>
  <si>
    <t>1972-07-04 00:00:00.000000</t>
  </si>
  <si>
    <t>2019-10-29 08:24:11.000000</t>
  </si>
  <si>
    <t>542867</t>
  </si>
  <si>
    <t>19/11/19</t>
  </si>
  <si>
    <t>1980-02-14 00:00:00.000000</t>
  </si>
  <si>
    <t>2019-10-29 08:37:24.000000</t>
  </si>
  <si>
    <t>MODIFICACIÒN: _x000D_
Nro autorización  a 1935977300</t>
  </si>
  <si>
    <t>2019-10-29 08:44:35.000000</t>
  </si>
  <si>
    <t>542871</t>
  </si>
  <si>
    <t>1949-05-26 00:00:00.000000</t>
  </si>
  <si>
    <t>2019-10-29 08:53:19.000000</t>
  </si>
  <si>
    <t>542872</t>
  </si>
  <si>
    <t xml:space="preserve">1071940621     </t>
  </si>
  <si>
    <t xml:space="preserve">WILFREDY       </t>
  </si>
  <si>
    <t xml:space="preserve">3102185748          </t>
  </si>
  <si>
    <t>1990-12-13 00:00:00.000000</t>
  </si>
  <si>
    <t>2019-10-29 08:53:24.000000</t>
  </si>
  <si>
    <t>542873</t>
  </si>
  <si>
    <t>1996-06-03 00:00:00.000000</t>
  </si>
  <si>
    <t>2019-10-29 08:54:17.000000</t>
  </si>
  <si>
    <t>2019-10-29 08:57:12.000000</t>
  </si>
  <si>
    <t>542875</t>
  </si>
  <si>
    <t>1952-05-15 00:00:00.000000</t>
  </si>
  <si>
    <t>2019-10-29 09:01:51.000000</t>
  </si>
  <si>
    <t>2019-10-29 09:03:42.000000</t>
  </si>
  <si>
    <t>MODIFICACIÒN: _x000D_
Nro autorización 115514395 a CONFIRMADA_x000D_
Autoriza YA FACTURADA a</t>
  </si>
  <si>
    <t>2019-10-29 09:39:11.000000</t>
  </si>
  <si>
    <t>542876</t>
  </si>
  <si>
    <t>2019-10-29 09:42:18.000000</t>
  </si>
  <si>
    <t>AGENDA NO SE LLENA _x000D_
TRASLADO: _x000D_
Consultorio 49 sede 001 a consultorio 48 sede 001_x000D_
Fecha/Hora 30/10/19 09:20:00 a 06/11/19 09:20:00</t>
  </si>
  <si>
    <t>2019-10-29 09:46:40.000000</t>
  </si>
  <si>
    <t>PTE REPROGRAMA CITA _x000D_
TRASLADO: _x000D_
Consultorio 219 sede 001 a consultorio 73 sede 001_x000D_
Fecha/Hora 29/10/19 09:40:00 a 05/11/19 09:00:00</t>
  </si>
  <si>
    <t>2019-10-29 09:47:57.000000</t>
  </si>
  <si>
    <t>2019-10-29 10:11:29.000000</t>
  </si>
  <si>
    <t>NO SE LLENO LA AGENDA_x000D_
TRASLADO: _x000D_
Consultorio 49 sede 001 a consultorio 48 sede 001_x000D_
Fecha/Hora 30/10/19 09:40:00 a 06/11/19 09:40:00</t>
  </si>
  <si>
    <t>2019-10-29 10:16:10.000000</t>
  </si>
  <si>
    <t>542880</t>
  </si>
  <si>
    <t xml:space="preserve">9856145        </t>
  </si>
  <si>
    <t xml:space="preserve">3133579704          </t>
  </si>
  <si>
    <t>1967-11-10 00:00:00.000000</t>
  </si>
  <si>
    <t>2019-10-29 10:18:03.000000</t>
  </si>
  <si>
    <t>542881</t>
  </si>
  <si>
    <t xml:space="preserve">51835539       </t>
  </si>
  <si>
    <t xml:space="preserve">3134237898          </t>
  </si>
  <si>
    <t>1966-04-20 00:00:00.000000</t>
  </si>
  <si>
    <t>2019-10-29 10:24:12.000000</t>
  </si>
  <si>
    <t>542882</t>
  </si>
  <si>
    <t xml:space="preserve">134220         </t>
  </si>
  <si>
    <t xml:space="preserve">GANTIVA             </t>
  </si>
  <si>
    <t xml:space="preserve">3114734560          </t>
  </si>
  <si>
    <t>1933-10-15 00:00:00.000000</t>
  </si>
  <si>
    <t>2019-10-29 10:35:18.000000</t>
  </si>
  <si>
    <t>542883</t>
  </si>
  <si>
    <t xml:space="preserve">24779570       </t>
  </si>
  <si>
    <t xml:space="preserve">DE GRISALES         </t>
  </si>
  <si>
    <t xml:space="preserve">3126837187          </t>
  </si>
  <si>
    <t>1945-11-10 00:00:00.000000</t>
  </si>
  <si>
    <t>2019-10-29 11:01:41.000000</t>
  </si>
  <si>
    <t>542884</t>
  </si>
  <si>
    <t xml:space="preserve">19454513       </t>
  </si>
  <si>
    <t xml:space="preserve">3205254015          </t>
  </si>
  <si>
    <t>1960-12-15 00:00:00.000000</t>
  </si>
  <si>
    <t>2019-10-29 11:18:48.000000</t>
  </si>
  <si>
    <t>542885</t>
  </si>
  <si>
    <t xml:space="preserve">81740338       </t>
  </si>
  <si>
    <t xml:space="preserve">JHONATAMM      </t>
  </si>
  <si>
    <t xml:space="preserve">3126456781          </t>
  </si>
  <si>
    <t>1984-09-01 00:00:00.000000</t>
  </si>
  <si>
    <t>2019-10-29 11:21:38.000000</t>
  </si>
  <si>
    <t>542886</t>
  </si>
  <si>
    <t xml:space="preserve">17179515       </t>
  </si>
  <si>
    <t xml:space="preserve">3212324914          </t>
  </si>
  <si>
    <t>1946-09-27 00:00:00.000000</t>
  </si>
  <si>
    <t>2019-10-29 11:29:28.000000</t>
  </si>
  <si>
    <t>542888</t>
  </si>
  <si>
    <t xml:space="preserve">1023912465     </t>
  </si>
  <si>
    <t xml:space="preserve">3144755626          </t>
  </si>
  <si>
    <t>1991-09-22 00:00:00.000000</t>
  </si>
  <si>
    <t>2019-10-29 11:33:24.000000</t>
  </si>
  <si>
    <t>542889</t>
  </si>
  <si>
    <t>1955-11-06 00:00:00.000000</t>
  </si>
  <si>
    <t>2019-10-29 11:46:11.000000</t>
  </si>
  <si>
    <t>542890</t>
  </si>
  <si>
    <t>1993-10-03 00:00:00.000000</t>
  </si>
  <si>
    <t>2019-10-29 11:50:47.000000</t>
  </si>
  <si>
    <t>542891</t>
  </si>
  <si>
    <t xml:space="preserve">8233587        </t>
  </si>
  <si>
    <t xml:space="preserve">ASDRUBAL       </t>
  </si>
  <si>
    <t xml:space="preserve">3132593585          </t>
  </si>
  <si>
    <t>1942-03-13 00:00:00.000000</t>
  </si>
  <si>
    <t>2019-10-29 11:53:32.000000</t>
  </si>
  <si>
    <t>542892</t>
  </si>
  <si>
    <t xml:space="preserve">1023932474     </t>
  </si>
  <si>
    <t xml:space="preserve">MICAN               </t>
  </si>
  <si>
    <t xml:space="preserve">3209766443          </t>
  </si>
  <si>
    <t>1994-04-14 00:00:00.000000</t>
  </si>
  <si>
    <t>2019-10-29 12:01:27.000000</t>
  </si>
  <si>
    <t xml:space="preserve">965201   </t>
  </si>
  <si>
    <t xml:space="preserve">LAVADO E IRRIGACION DE OIDOS                                                                                                                                                                                                                    </t>
  </si>
  <si>
    <t>542893</t>
  </si>
  <si>
    <t xml:space="preserve">1350148        </t>
  </si>
  <si>
    <t>1935-07-10 00:00:00.000000</t>
  </si>
  <si>
    <t>2019-10-29 12:24:48.000000</t>
  </si>
  <si>
    <t>542894</t>
  </si>
  <si>
    <t xml:space="preserve">39532458       </t>
  </si>
  <si>
    <t xml:space="preserve">LUCELY         </t>
  </si>
  <si>
    <t xml:space="preserve">3017126458          </t>
  </si>
  <si>
    <t>1964-02-12 00:00:00.000000</t>
  </si>
  <si>
    <t>2019-10-29 12:25:26.000000</t>
  </si>
  <si>
    <t>2019-10-29 12:25:59.000000</t>
  </si>
  <si>
    <t>542895</t>
  </si>
  <si>
    <t>2019-10-29 12:27:19.000000</t>
  </si>
  <si>
    <t>542896</t>
  </si>
  <si>
    <t xml:space="preserve">41603510       </t>
  </si>
  <si>
    <t xml:space="preserve">3115430812 pte      </t>
  </si>
  <si>
    <t>1953-08-16 00:00:00.000000</t>
  </si>
  <si>
    <t>2019-10-29 12:29:54.000000</t>
  </si>
  <si>
    <t>542897</t>
  </si>
  <si>
    <t>2019-10-29 13:50:13.000000</t>
  </si>
  <si>
    <t>542899</t>
  </si>
  <si>
    <t xml:space="preserve">1031176710     </t>
  </si>
  <si>
    <t xml:space="preserve">BRAYAM         </t>
  </si>
  <si>
    <t xml:space="preserve">3228587703          </t>
  </si>
  <si>
    <t>1998-08-13 00:00:00.000000</t>
  </si>
  <si>
    <t>641</t>
  </si>
  <si>
    <t>2019-10-29 14:11:27.000000</t>
  </si>
  <si>
    <t>542900</t>
  </si>
  <si>
    <t>2019-10-29 14:13:28.000000</t>
  </si>
  <si>
    <t>MEDICO CANCELA AGENDA INDICA MARCELA PEDRAZA AGENDAMIENTO CON OTRO ORTOPEDISTA GENERAL</t>
  </si>
  <si>
    <t>2019-10-29 14:13:47.000000</t>
  </si>
  <si>
    <t>542901</t>
  </si>
  <si>
    <t>2019-10-29 14:28:54.000000</t>
  </si>
  <si>
    <t>542902</t>
  </si>
  <si>
    <t xml:space="preserve">23660155       </t>
  </si>
  <si>
    <t xml:space="preserve">4781235             </t>
  </si>
  <si>
    <t>1956-08-15 00:00:00.000000</t>
  </si>
  <si>
    <t>2019-10-29 14:55:05.000000</t>
  </si>
  <si>
    <t>542904</t>
  </si>
  <si>
    <t>1981-11-08 00:00:00.000000</t>
  </si>
  <si>
    <t>2019-10-29 15:04:48.000000</t>
  </si>
  <si>
    <t>542905</t>
  </si>
  <si>
    <t xml:space="preserve">1000148073     </t>
  </si>
  <si>
    <t xml:space="preserve">JESSETH        </t>
  </si>
  <si>
    <t xml:space="preserve">3176985979          </t>
  </si>
  <si>
    <t>1999-01-21 00:00:00.000000</t>
  </si>
  <si>
    <t>2019-10-29 15:09:40.000000</t>
  </si>
  <si>
    <t>542906</t>
  </si>
  <si>
    <t xml:space="preserve">41453673       </t>
  </si>
  <si>
    <t xml:space="preserve">ODALINDA       </t>
  </si>
  <si>
    <t xml:space="preserve">3003113435          </t>
  </si>
  <si>
    <t>1949-06-18 00:00:00.000000</t>
  </si>
  <si>
    <t>2019-10-29 15:17:00.000000</t>
  </si>
  <si>
    <t>542907</t>
  </si>
  <si>
    <t>1959-12-20 00:00:00.000000</t>
  </si>
  <si>
    <t>2019-10-29 15:31:09.000000</t>
  </si>
  <si>
    <t>542909</t>
  </si>
  <si>
    <t xml:space="preserve">52286228       </t>
  </si>
  <si>
    <t xml:space="preserve">3214928972          </t>
  </si>
  <si>
    <t>1969-02-24 00:00:00.000000</t>
  </si>
  <si>
    <t>602</t>
  </si>
  <si>
    <t>2019-10-29 15:45:49.000000</t>
  </si>
  <si>
    <t>542912</t>
  </si>
  <si>
    <t>1948-09-25 00:00:00.000000</t>
  </si>
  <si>
    <t>2019-10-29 15:47:55.000000</t>
  </si>
  <si>
    <t>542913</t>
  </si>
  <si>
    <t xml:space="preserve">20518599       </t>
  </si>
  <si>
    <t xml:space="preserve">ASCENCION      </t>
  </si>
  <si>
    <t>3115377570 EQUIVOCAD</t>
  </si>
  <si>
    <t>1926-06-21 00:00:00.000000</t>
  </si>
  <si>
    <t>2019-10-29 16:09:00.000000</t>
  </si>
  <si>
    <t>542914</t>
  </si>
  <si>
    <t xml:space="preserve">41434858       </t>
  </si>
  <si>
    <t xml:space="preserve">3642824             </t>
  </si>
  <si>
    <t>1948-12-29 00:00:00.000000</t>
  </si>
  <si>
    <t>2019-10-29 16:19:46.000000</t>
  </si>
  <si>
    <t>542915</t>
  </si>
  <si>
    <t xml:space="preserve">2910537        </t>
  </si>
  <si>
    <t xml:space="preserve">3183632217          </t>
  </si>
  <si>
    <t>1937-06-27 00:00:00.000000</t>
  </si>
  <si>
    <t>2019-10-29 16:55:44.000000</t>
  </si>
  <si>
    <t>542916</t>
  </si>
  <si>
    <t xml:space="preserve">41306524       </t>
  </si>
  <si>
    <t xml:space="preserve">DE SOSSA            </t>
  </si>
  <si>
    <t xml:space="preserve">3134256526          </t>
  </si>
  <si>
    <t>1938-10-01 00:00:00.000000</t>
  </si>
  <si>
    <t>2019-10-30 07:08:28.000000</t>
  </si>
  <si>
    <t>542917</t>
  </si>
  <si>
    <t xml:space="preserve">35507423       </t>
  </si>
  <si>
    <t xml:space="preserve">3144053334          </t>
  </si>
  <si>
    <t>1965-12-06 00:00:00.000000</t>
  </si>
  <si>
    <t>2019-10-30 07:12:08.000000</t>
  </si>
  <si>
    <t>542918</t>
  </si>
  <si>
    <t xml:space="preserve">93116473       </t>
  </si>
  <si>
    <t xml:space="preserve">3005604572          </t>
  </si>
  <si>
    <t>1957-09-11 00:00:00.000000</t>
  </si>
  <si>
    <t>2019-10-30 07:23:07.000000</t>
  </si>
  <si>
    <t>542919</t>
  </si>
  <si>
    <t>1966-03-04 00:00:00.000000</t>
  </si>
  <si>
    <t>2019-10-30 07:38:03.000000</t>
  </si>
  <si>
    <t>542921</t>
  </si>
  <si>
    <t>1941-09-19 00:00:00.000000</t>
  </si>
  <si>
    <t>2019-10-30 08:04:55.000000</t>
  </si>
  <si>
    <t>PTE SS CAMBIO DE FECHA SE LE CRUZ CON OTRA CITA</t>
  </si>
  <si>
    <t>2019-10-30 08:13:21.000000</t>
  </si>
  <si>
    <t>542924</t>
  </si>
  <si>
    <t xml:space="preserve">19217463       </t>
  </si>
  <si>
    <t xml:space="preserve">8259272             </t>
  </si>
  <si>
    <t>1953-04-28 00:00:00.000000</t>
  </si>
  <si>
    <t>2019-10-30 08:22:51.000000</t>
  </si>
  <si>
    <t>542925</t>
  </si>
  <si>
    <t xml:space="preserve">20799310       </t>
  </si>
  <si>
    <t xml:space="preserve">DE CORREDOR         </t>
  </si>
  <si>
    <t xml:space="preserve">7686766             </t>
  </si>
  <si>
    <t>1936-03-03 00:00:00.000000</t>
  </si>
  <si>
    <t>513</t>
  </si>
  <si>
    <t>2019-10-30 08:24:17.000000</t>
  </si>
  <si>
    <t>542926</t>
  </si>
  <si>
    <t xml:space="preserve">28487366       </t>
  </si>
  <si>
    <t xml:space="preserve">DE VALENZUELA       </t>
  </si>
  <si>
    <t xml:space="preserve">7412475             </t>
  </si>
  <si>
    <t>1951-04-15 00:00:00.000000</t>
  </si>
  <si>
    <t>2019-10-30 08:28:30.000000</t>
  </si>
  <si>
    <t>542927</t>
  </si>
  <si>
    <t xml:space="preserve">20302097       </t>
  </si>
  <si>
    <t xml:space="preserve">EDOXIA         </t>
  </si>
  <si>
    <t xml:space="preserve">2077089             </t>
  </si>
  <si>
    <t>1942-06-26 00:00:00.000000</t>
  </si>
  <si>
    <t>617</t>
  </si>
  <si>
    <t>2019-10-30 09:14:52.000000</t>
  </si>
  <si>
    <t>542929</t>
  </si>
  <si>
    <t xml:space="preserve">14446282       </t>
  </si>
  <si>
    <t xml:space="preserve">SAULO          </t>
  </si>
  <si>
    <t xml:space="preserve">3143361974          </t>
  </si>
  <si>
    <t>1945-06-12 00:00:00.000000</t>
  </si>
  <si>
    <t>572</t>
  </si>
  <si>
    <t>2019-10-30 09:17:30.000000</t>
  </si>
  <si>
    <t>542930</t>
  </si>
  <si>
    <t xml:space="preserve">2894861        </t>
  </si>
  <si>
    <t xml:space="preserve">3114841725          </t>
  </si>
  <si>
    <t>1937-11-18 00:00:00.000000</t>
  </si>
  <si>
    <t>2019-10-30 09:51:19.000000</t>
  </si>
  <si>
    <t>542934</t>
  </si>
  <si>
    <t xml:space="preserve">3142779202          </t>
  </si>
  <si>
    <t>1991-12-12 00:00:00.000000</t>
  </si>
  <si>
    <t>2019-10-30 10:18:13.000000</t>
  </si>
  <si>
    <t>542936</t>
  </si>
  <si>
    <t>1995-10-27 00:00:00.000000</t>
  </si>
  <si>
    <t>156</t>
  </si>
  <si>
    <t>2019-10-30 11:05:31.000000</t>
  </si>
  <si>
    <t>542938</t>
  </si>
  <si>
    <t>1947-08-13 00:00:00.000000</t>
  </si>
  <si>
    <t>2019-10-30 11:25:18.000000</t>
  </si>
  <si>
    <t>542939</t>
  </si>
  <si>
    <t xml:space="preserve">52277801       </t>
  </si>
  <si>
    <t xml:space="preserve">3124473034          </t>
  </si>
  <si>
    <t>1975-11-01 00:00:00.000000</t>
  </si>
  <si>
    <t>2019-10-30 11:33:32.000000</t>
  </si>
  <si>
    <t>542942</t>
  </si>
  <si>
    <t xml:space="preserve">52344705       </t>
  </si>
  <si>
    <t xml:space="preserve">3206345012          </t>
  </si>
  <si>
    <t>1976-06-16 00:00:00.000000</t>
  </si>
  <si>
    <t>2019-10-30 11:41:13.000000</t>
  </si>
  <si>
    <t>542944</t>
  </si>
  <si>
    <t xml:space="preserve">79611894       </t>
  </si>
  <si>
    <t xml:space="preserve">3112173186          </t>
  </si>
  <si>
    <t>1973-10-19 00:00:00.000000</t>
  </si>
  <si>
    <t>569</t>
  </si>
  <si>
    <t>2019-10-30 11:49:09.000000</t>
  </si>
  <si>
    <t>542945</t>
  </si>
  <si>
    <t>1938-10-10 00:00:00.000000</t>
  </si>
  <si>
    <t>2019-10-30 12:13:50.000000</t>
  </si>
  <si>
    <t>542946</t>
  </si>
  <si>
    <t xml:space="preserve">51946291       </t>
  </si>
  <si>
    <t xml:space="preserve">3645578             </t>
  </si>
  <si>
    <t>1969-06-19 00:00:00.000000</t>
  </si>
  <si>
    <t>2019-10-30 14:09:40.000000</t>
  </si>
  <si>
    <t>542954</t>
  </si>
  <si>
    <t>1987-10-01 00:00:00.000000</t>
  </si>
  <si>
    <t>2019-10-30 14:33:50.000000</t>
  </si>
  <si>
    <t>542955</t>
  </si>
  <si>
    <t>1953-11-03 00:00:00.000000</t>
  </si>
  <si>
    <t>604</t>
  </si>
  <si>
    <t>2019-10-30 15:01:36.000000</t>
  </si>
  <si>
    <t>542956</t>
  </si>
  <si>
    <t xml:space="preserve">28824051       </t>
  </si>
  <si>
    <t xml:space="preserve">7162432             </t>
  </si>
  <si>
    <t>1937-07-30 00:00:00.000000</t>
  </si>
  <si>
    <t>2019-10-30 15:33:38.000000</t>
  </si>
  <si>
    <t>542960</t>
  </si>
  <si>
    <t xml:space="preserve">35324101       </t>
  </si>
  <si>
    <t xml:space="preserve">4962541             </t>
  </si>
  <si>
    <t>2019-10-30 16:21:10.000000</t>
  </si>
  <si>
    <t>542961</t>
  </si>
  <si>
    <t xml:space="preserve">2865253        </t>
  </si>
  <si>
    <t xml:space="preserve">3733613             </t>
  </si>
  <si>
    <t>1935-12-22 00:00:00.000000</t>
  </si>
  <si>
    <t>2019-10-30 16:41:23.000000</t>
  </si>
  <si>
    <t>542962</t>
  </si>
  <si>
    <t xml:space="preserve">52109135       </t>
  </si>
  <si>
    <t xml:space="preserve">ROSANA         </t>
  </si>
  <si>
    <t xml:space="preserve">3212259336          </t>
  </si>
  <si>
    <t>1973-04-07 00:00:00.000000</t>
  </si>
  <si>
    <t>2019-10-31 07:30:01.000000</t>
  </si>
  <si>
    <t>2019-10-31 07:34:43.000000</t>
  </si>
  <si>
    <t>542963</t>
  </si>
  <si>
    <t xml:space="preserve">41368798       </t>
  </si>
  <si>
    <t xml:space="preserve">GRICELDA       </t>
  </si>
  <si>
    <t xml:space="preserve">3175915391          </t>
  </si>
  <si>
    <t>1936-06-16 00:00:00.000000</t>
  </si>
  <si>
    <t>2019-10-31 07:56:27.000000</t>
  </si>
  <si>
    <t>542964</t>
  </si>
  <si>
    <t>1963-12-04 00:00:00.000000</t>
  </si>
  <si>
    <t>2019-10-31 08:10:05.000000</t>
  </si>
  <si>
    <t>542965</t>
  </si>
  <si>
    <t xml:space="preserve">52014603       </t>
  </si>
  <si>
    <t>1966-09-07 00:00:00.000000</t>
  </si>
  <si>
    <t>2019-10-31 08:14:52.000000</t>
  </si>
  <si>
    <t>542966</t>
  </si>
  <si>
    <t xml:space="preserve">20382084       </t>
  </si>
  <si>
    <t xml:space="preserve">DE SALAMANCA        </t>
  </si>
  <si>
    <t xml:space="preserve">3133258982          </t>
  </si>
  <si>
    <t>1942-12-22 00:00:00.000000</t>
  </si>
  <si>
    <t>2019-10-31 08:15:02.000000</t>
  </si>
  <si>
    <t>542967</t>
  </si>
  <si>
    <t>1945-09-01 00:00:00.000000</t>
  </si>
  <si>
    <t>2019-10-31 08:23:30.000000</t>
  </si>
  <si>
    <t>542969</t>
  </si>
  <si>
    <t xml:space="preserve">5878030        </t>
  </si>
  <si>
    <t xml:space="preserve">CORTAZAR            </t>
  </si>
  <si>
    <t xml:space="preserve">3043287282          </t>
  </si>
  <si>
    <t>1958-01-12 00:00:00.000000</t>
  </si>
  <si>
    <t>2019-10-31 08:33:52.000000</t>
  </si>
  <si>
    <t>CONSTANZA ESPOSA REFIERE QUE EL PACIENTE LO MAS PROBABLE ES QUE SE ACERQUE POR UREGENCIAS YA QUE SE ENCUENTRA EN ESTADO DE SALUD DELICADO.</t>
  </si>
  <si>
    <t>2019-10-31 08:38:54.000000</t>
  </si>
  <si>
    <t>542971</t>
  </si>
  <si>
    <t>1990-01-21 00:00:00.000000</t>
  </si>
  <si>
    <t>2019-10-31 08:46:22.000000</t>
  </si>
  <si>
    <t>542972</t>
  </si>
  <si>
    <t>1959-07-21 00:00:00.000000</t>
  </si>
  <si>
    <t xml:space="preserve">ORTOPEDIA                                                   </t>
  </si>
  <si>
    <t>2019-10-31 08:47:02.000000</t>
  </si>
  <si>
    <t>MODIFICACIÒN: _x000D_
Nro autorización  a 1906724486</t>
  </si>
  <si>
    <t>2019-10-31 08:50:47.000000</t>
  </si>
  <si>
    <t>542974</t>
  </si>
  <si>
    <t xml:space="preserve">35313321       </t>
  </si>
  <si>
    <t xml:space="preserve">3002619090          </t>
  </si>
  <si>
    <t>1954-03-05 00:00:00.000000</t>
  </si>
  <si>
    <t>2019-10-31 08:51:11.000000</t>
  </si>
  <si>
    <t>MODIFICACIÒN: _x000D_
Procedimiento 890233 a 890333</t>
  </si>
  <si>
    <t>2019-10-31 08:57:11.000000</t>
  </si>
  <si>
    <t>542975</t>
  </si>
  <si>
    <t xml:space="preserve">51740199       </t>
  </si>
  <si>
    <t xml:space="preserve">3507082731          </t>
  </si>
  <si>
    <t>1962-05-05 00:00:00.000000</t>
  </si>
  <si>
    <t>2019-10-31 08:59:01.000000</t>
  </si>
  <si>
    <t>CITA PARA MAS DE 1 MES_x000D_
TRASLADO: _x000D_
Fecha/Hora 08/11/19 08:00:00 a 27/11/19 07:20:00</t>
  </si>
  <si>
    <t>2019-10-31 09:01:06.000000</t>
  </si>
  <si>
    <t>542976</t>
  </si>
  <si>
    <t xml:space="preserve">23605523       </t>
  </si>
  <si>
    <t xml:space="preserve">FLOR ANGELA    </t>
  </si>
  <si>
    <t xml:space="preserve">3222103909          </t>
  </si>
  <si>
    <t>1947-12-23 00:00:00.000000</t>
  </si>
  <si>
    <t>2019-10-31 09:15:02.000000</t>
  </si>
  <si>
    <t>542977</t>
  </si>
  <si>
    <t>1997-06-09 00:00:00.000000</t>
  </si>
  <si>
    <t>1418</t>
  </si>
  <si>
    <t>2019-10-31 09:27:53.000000</t>
  </si>
  <si>
    <t>542978</t>
  </si>
  <si>
    <t>1946-11-05 00:00:00.000000</t>
  </si>
  <si>
    <t>2019-10-31 09:32:54.000000</t>
  </si>
  <si>
    <t>MEDICO LLEGA TARDE A CONSULTA PACIENTE O PUEDE ESPERAR REPROGRAMA CITA _x000D_
TRASLADO: _x000D_
Fecha/Hora 31/10/19 08:20:00 a 14/11/19 09:00:00</t>
  </si>
  <si>
    <t>2019-10-31 10:02:17.000000</t>
  </si>
  <si>
    <t>542980</t>
  </si>
  <si>
    <t>1991-10-03 00:00:00.000000</t>
  </si>
  <si>
    <t>2019-10-31 10:05:28.000000</t>
  </si>
  <si>
    <t>542981</t>
  </si>
  <si>
    <t>2019-10-31 10:08:59.000000</t>
  </si>
  <si>
    <t>542982</t>
  </si>
  <si>
    <t>1965-01-28 00:00:00.000000</t>
  </si>
  <si>
    <t>2019-10-31 10:18:07.000000</t>
  </si>
  <si>
    <t>542983</t>
  </si>
  <si>
    <t>1978-03-25 00:00:00.000000</t>
  </si>
  <si>
    <t>2019-10-31 10:27:41.000000</t>
  </si>
  <si>
    <t>542985</t>
  </si>
  <si>
    <t xml:space="preserve">1033726477     </t>
  </si>
  <si>
    <t xml:space="preserve">LISIETH        </t>
  </si>
  <si>
    <t xml:space="preserve">12042705            </t>
  </si>
  <si>
    <t>1990-10-31 00:00:00.000000</t>
  </si>
  <si>
    <t>2019-10-31 11:14:50.000000</t>
  </si>
  <si>
    <t>542987</t>
  </si>
  <si>
    <t>1960-06-05 00:00:00.000000</t>
  </si>
  <si>
    <t>2019-10-31 11:15:37.000000</t>
  </si>
  <si>
    <t>TIENE TERAPIA</t>
  </si>
  <si>
    <t>2019-10-31 11:16:17.000000</t>
  </si>
  <si>
    <t>542988</t>
  </si>
  <si>
    <t>2019-10-31 11:31:48.000000</t>
  </si>
  <si>
    <t>542989</t>
  </si>
  <si>
    <t>1966-12-18 00:00:00.000000</t>
  </si>
  <si>
    <t>2019-10-31 11:50:01.000000</t>
  </si>
  <si>
    <t>542991</t>
  </si>
  <si>
    <t xml:space="preserve">80264283       </t>
  </si>
  <si>
    <t xml:space="preserve">3103485980          </t>
  </si>
  <si>
    <t>1962-12-20 00:00:00.000000</t>
  </si>
  <si>
    <t>2019-10-31 11:52:04.000000</t>
  </si>
  <si>
    <t>542992</t>
  </si>
  <si>
    <t xml:space="preserve">189351         </t>
  </si>
  <si>
    <t xml:space="preserve">AURELANO       </t>
  </si>
  <si>
    <t xml:space="preserve">3204479570          </t>
  </si>
  <si>
    <t>1929-06-07 00:00:00.000000</t>
  </si>
  <si>
    <t>2019-10-31 11:53:53.000000</t>
  </si>
  <si>
    <t>542993</t>
  </si>
  <si>
    <t xml:space="preserve">1000774014     </t>
  </si>
  <si>
    <t xml:space="preserve">3123088997          </t>
  </si>
  <si>
    <t>2000-12-30 00:00:00.000000</t>
  </si>
  <si>
    <t>2019-10-31 11:56:02.000000</t>
  </si>
  <si>
    <t>542994</t>
  </si>
  <si>
    <t xml:space="preserve">80808753       </t>
  </si>
  <si>
    <t xml:space="preserve">3208696517          </t>
  </si>
  <si>
    <t>1984-04-06 00:00:00.000000</t>
  </si>
  <si>
    <t>2019-10-31 12:10:43.000000</t>
  </si>
  <si>
    <t>542996</t>
  </si>
  <si>
    <t>1999-08-15 00:00:00.000000</t>
  </si>
  <si>
    <t>2019-10-31 12:17:06.000000</t>
  </si>
  <si>
    <t>2019-10-31 12:21:38.000000</t>
  </si>
  <si>
    <t>542999</t>
  </si>
  <si>
    <t>1951-12-31 00:00:00.000000</t>
  </si>
  <si>
    <t>2019-10-31 12:23:42.000000</t>
  </si>
  <si>
    <t>543000</t>
  </si>
  <si>
    <t>2019-10-31 12:25:48.000000</t>
  </si>
  <si>
    <t>543001</t>
  </si>
  <si>
    <t>2019-10-31 12:34:41.000000</t>
  </si>
  <si>
    <t>543002</t>
  </si>
  <si>
    <t xml:space="preserve">1016115174     </t>
  </si>
  <si>
    <t xml:space="preserve">3103485425          </t>
  </si>
  <si>
    <t>1977-01-18 00:00:00.000000</t>
  </si>
  <si>
    <t>2019-10-31 12:38:11.000000</t>
  </si>
  <si>
    <t>543003</t>
  </si>
  <si>
    <t>1941-07-01 00:00:00.000000</t>
  </si>
  <si>
    <t>2019-10-31 12:40:43.000000</t>
  </si>
  <si>
    <t>543004</t>
  </si>
  <si>
    <t xml:space="preserve">51733750       </t>
  </si>
  <si>
    <t xml:space="preserve">3107574892          </t>
  </si>
  <si>
    <t>1964-05-09 00:00:00.000000</t>
  </si>
  <si>
    <t>2019-10-31 13:07:09.000000</t>
  </si>
  <si>
    <t>543005</t>
  </si>
  <si>
    <t>1955-05-22 00:00:00.000000</t>
  </si>
  <si>
    <t>2123</t>
  </si>
  <si>
    <t>2019-10-31 13:10:26.000000</t>
  </si>
  <si>
    <t>543006</t>
  </si>
  <si>
    <t>2019-10-31 13:18:08.000000</t>
  </si>
  <si>
    <t>543007</t>
  </si>
  <si>
    <t>28/11/19</t>
  </si>
  <si>
    <t>1966-03-13 00:00:00.000000</t>
  </si>
  <si>
    <t>2019-10-31 13:46:27.000000</t>
  </si>
  <si>
    <t>543008</t>
  </si>
  <si>
    <t>1998-09-13 00:00:00.000000</t>
  </si>
  <si>
    <t>2019-10-31 14:20:21.000000</t>
  </si>
  <si>
    <t>543009</t>
  </si>
  <si>
    <t>2019-10-31 14:27:12.000000</t>
  </si>
  <si>
    <t>543010</t>
  </si>
  <si>
    <t xml:space="preserve">4297936        </t>
  </si>
  <si>
    <t xml:space="preserve">DANYS          </t>
  </si>
  <si>
    <t xml:space="preserve">7132280             </t>
  </si>
  <si>
    <t>1977-08-11 00:00:00.000000</t>
  </si>
  <si>
    <t>2019-10-31 14:42:45.000000</t>
  </si>
  <si>
    <t>543011</t>
  </si>
  <si>
    <t xml:space="preserve">1082954363     </t>
  </si>
  <si>
    <t xml:space="preserve">VALERIE        </t>
  </si>
  <si>
    <t xml:space="preserve">JULIANNY       </t>
  </si>
  <si>
    <t xml:space="preserve">ECHEVERRIA          </t>
  </si>
  <si>
    <t xml:space="preserve">3143584335          </t>
  </si>
  <si>
    <t>2010-03-01 00:00:00.000000</t>
  </si>
  <si>
    <t>2019-10-31 14:44:51.000000</t>
  </si>
  <si>
    <t>543012</t>
  </si>
  <si>
    <t>2019-10-31 14:52:36.000000</t>
  </si>
  <si>
    <t>543013</t>
  </si>
  <si>
    <t xml:space="preserve">20521157       </t>
  </si>
  <si>
    <t xml:space="preserve">3173867461          </t>
  </si>
  <si>
    <t>1947-03-05 00:00:00.000000</t>
  </si>
  <si>
    <t>2019-10-31 14:55:27.000000</t>
  </si>
  <si>
    <t>543014</t>
  </si>
  <si>
    <t xml:space="preserve">4413362        </t>
  </si>
  <si>
    <t xml:space="preserve">3114420212          </t>
  </si>
  <si>
    <t>1946-04-17 00:00:00.000000</t>
  </si>
  <si>
    <t>2019-10-31 15:13:55.000000</t>
  </si>
  <si>
    <t>INDICAN CANCELAR CITA POR ALTA MEDICA HOSPITAL MEISSEN DR CELIS, CORREO REFERENCIA Y CONTRAREFERENCIA - CORREO</t>
  </si>
  <si>
    <t>2019-10-31 15:14:33.000000</t>
  </si>
  <si>
    <t>543015</t>
  </si>
  <si>
    <t>1972-09-09 00:00:00.000000</t>
  </si>
  <si>
    <t>1091</t>
  </si>
  <si>
    <t>2019-10-31 15:20:40.000000</t>
  </si>
  <si>
    <t>543016</t>
  </si>
  <si>
    <t>1986-04-26 00:00:00.000000</t>
  </si>
  <si>
    <t>2019-10-31 15:34:19.000000</t>
  </si>
  <si>
    <t>543017</t>
  </si>
  <si>
    <t>2019-10-31 15:35:43.000000</t>
  </si>
  <si>
    <t>2019-10-31 15:36:34.000000</t>
  </si>
  <si>
    <t>543018</t>
  </si>
  <si>
    <t>2019-10-31 15:50:46.000000</t>
  </si>
  <si>
    <t>543019</t>
  </si>
  <si>
    <t xml:space="preserve">17021046       </t>
  </si>
  <si>
    <t xml:space="preserve">3156784884          </t>
  </si>
  <si>
    <t>1940-08-10 00:00:00.000000</t>
  </si>
  <si>
    <t>2867</t>
  </si>
  <si>
    <t>2019-10-31 16:35:20.000000</t>
  </si>
  <si>
    <t>543020</t>
  </si>
  <si>
    <t xml:space="preserve">20662360       </t>
  </si>
  <si>
    <t xml:space="preserve">4159450             </t>
  </si>
  <si>
    <t>1966-11-06 00:00:00.000000</t>
  </si>
  <si>
    <t>2019-11-01 06:40:24.000000</t>
  </si>
  <si>
    <t>2019-11-01 06:49:27.000000</t>
  </si>
  <si>
    <t>543021</t>
  </si>
  <si>
    <t xml:space="preserve">4112608        </t>
  </si>
  <si>
    <t xml:space="preserve">3045691631pte       </t>
  </si>
  <si>
    <t>1955-12-10 00:00:00.000000</t>
  </si>
  <si>
    <t>2019-11-01 07:03:58.000000</t>
  </si>
  <si>
    <t>543022</t>
  </si>
  <si>
    <t xml:space="preserve">5711316        </t>
  </si>
  <si>
    <t xml:space="preserve">3106743372          </t>
  </si>
  <si>
    <t>1955-12-15 00:00:00.000000</t>
  </si>
  <si>
    <t>801</t>
  </si>
  <si>
    <t>2019-11-01 07:19:23.000000</t>
  </si>
  <si>
    <t>2019-11-01 07:24:25.000000</t>
  </si>
  <si>
    <t>MODIFICACIÒN: _x000D_
Autoriza  a 7+00</t>
  </si>
  <si>
    <t>2019-11-01 07:24:42.000000</t>
  </si>
  <si>
    <t>MODIFICACIÒN: _x000D_
Autoriza 7+00 a 6+30</t>
  </si>
  <si>
    <t>2019-11-01 07:58:51.000000</t>
  </si>
  <si>
    <t>543023</t>
  </si>
  <si>
    <t xml:space="preserve">46667476       </t>
  </si>
  <si>
    <t xml:space="preserve">3132061553          </t>
  </si>
  <si>
    <t>1972-01-25 00:00:00.000000</t>
  </si>
  <si>
    <t>2019-11-01 07:59:52.000000</t>
  </si>
  <si>
    <t>543024</t>
  </si>
  <si>
    <t>1975-06-07 00:00:00.000000</t>
  </si>
  <si>
    <t>2019-11-01 08:11:16.000000</t>
  </si>
  <si>
    <t>543025</t>
  </si>
  <si>
    <t xml:space="preserve">20545622       </t>
  </si>
  <si>
    <t xml:space="preserve">ALIRIA         </t>
  </si>
  <si>
    <t xml:space="preserve">7573779             </t>
  </si>
  <si>
    <t>1955-02-08 00:00:00.000000</t>
  </si>
  <si>
    <t>2019-11-01 08:15:57.000000</t>
  </si>
  <si>
    <t>543026</t>
  </si>
  <si>
    <t>2019-11-01 08:25:37.000000</t>
  </si>
  <si>
    <t>543027</t>
  </si>
  <si>
    <t xml:space="preserve">3243401        </t>
  </si>
  <si>
    <t xml:space="preserve">3203464163          </t>
  </si>
  <si>
    <t>1942-09-16 00:00:00.000000</t>
  </si>
  <si>
    <t>2019-11-01 08:26:28.000000</t>
  </si>
  <si>
    <t>543028</t>
  </si>
  <si>
    <t>1932-12-31 00:00:00.000000</t>
  </si>
  <si>
    <t>2019-11-01 08:26:44.000000</t>
  </si>
  <si>
    <t>7543943 CANCELA LA CITA NO LE SIRVE EL HORARIO</t>
  </si>
  <si>
    <t>2019-11-01 08:29:16.000000</t>
  </si>
  <si>
    <t>543029</t>
  </si>
  <si>
    <t>1981-01-11 00:00:00.000000</t>
  </si>
  <si>
    <t>2019-11-01 08:40:31.000000</t>
  </si>
  <si>
    <t>CANCELA LA SRA. ADRIANA RODRIGUEZ. SE CONFIRMA CANCELACION, PTE FUERA DE LA CIUDAD Y NO PUEDE VIAJAR EN ESTA FECHA</t>
  </si>
  <si>
    <t>2019-11-01 08:50:27.000000</t>
  </si>
  <si>
    <t>543030</t>
  </si>
  <si>
    <t xml:space="preserve">80185695       </t>
  </si>
  <si>
    <t xml:space="preserve">3214654066          </t>
  </si>
  <si>
    <t>1982-05-30 00:00:00.000000</t>
  </si>
  <si>
    <t>2019-11-01 08:51:29.000000</t>
  </si>
  <si>
    <t>543031</t>
  </si>
  <si>
    <t xml:space="preserve">4263318        </t>
  </si>
  <si>
    <t xml:space="preserve">2482013             </t>
  </si>
  <si>
    <t>1955-03-16 00:00:00.000000</t>
  </si>
  <si>
    <t>2019-11-01 08:51:41.000000</t>
  </si>
  <si>
    <t>543032</t>
  </si>
  <si>
    <t>1949-08-20 00:00:00.000000</t>
  </si>
  <si>
    <t>2019-11-01 08:51:49.000000</t>
  </si>
  <si>
    <t>2019-11-01 08:52:26.000000</t>
  </si>
  <si>
    <t>2019-11-01 09:04:07.000000</t>
  </si>
  <si>
    <t>543033</t>
  </si>
  <si>
    <t>1944-01-24 00:00:00.000000</t>
  </si>
  <si>
    <t>2019-11-01 09:11:31.000000</t>
  </si>
  <si>
    <t>543034</t>
  </si>
  <si>
    <t xml:space="preserve">19402180       </t>
  </si>
  <si>
    <t xml:space="preserve">TOME                </t>
  </si>
  <si>
    <t xml:space="preserve">3123422107          </t>
  </si>
  <si>
    <t>1960-06-06 00:00:00.000000</t>
  </si>
  <si>
    <t>2019-11-01 09:23:13.000000</t>
  </si>
  <si>
    <t>543035</t>
  </si>
  <si>
    <t>1936-07-05 00:00:00.000000</t>
  </si>
  <si>
    <t>2019-11-01 09:24:49.000000</t>
  </si>
  <si>
    <t>MODIFICACIÒN: _x000D_
Nro autorización TRAMITE INTERNO a 1904820035</t>
  </si>
  <si>
    <t>2019-11-01 09:24:56.000000</t>
  </si>
  <si>
    <t>2019-11-01 09:25:09.000000</t>
  </si>
  <si>
    <t>MODIFICACIÒN: _x000D_
Autoriza  a 06+50</t>
  </si>
  <si>
    <t>2019-11-01 09:25:31.000000</t>
  </si>
  <si>
    <t>MODIFICACIÒN: _x000D_
Autoriza 06+50 a 06+50 AUT MARCELA</t>
  </si>
  <si>
    <t>2019-11-01 09:30:36.000000</t>
  </si>
  <si>
    <t>MODIFICACIÒN: _x000D_
Autoriza  a 07+10 AUT MARCELA</t>
  </si>
  <si>
    <t>2019-11-01 09:31:53.000000</t>
  </si>
  <si>
    <t>MODIFICACIÒN: _x000D_
Autoriza 07-11-2019 VENCE AU a 07+30 ** 07-11-2019 VENCE AU/</t>
  </si>
  <si>
    <t>2019-11-01 09:32:19.000000</t>
  </si>
  <si>
    <t>MODIFICACIÒN: _x000D_
Autoriza  a 07+50 AUT. MARCELA</t>
  </si>
  <si>
    <t>2019-11-01 09:48:01.000000</t>
  </si>
  <si>
    <t>543036</t>
  </si>
  <si>
    <t>1962-08-02 00:00:00.000000</t>
  </si>
  <si>
    <t xml:space="preserve">CONS-CABEZA Y CUELLO-5                                      </t>
  </si>
  <si>
    <t>2019-11-01 09:51:13.000000</t>
  </si>
  <si>
    <t>543037</t>
  </si>
  <si>
    <t>1988-08-15 00:00:00.000000</t>
  </si>
  <si>
    <t>2019-11-01 09:59:17.000000</t>
  </si>
  <si>
    <t>543038</t>
  </si>
  <si>
    <t>1970-07-14 00:00:00.000000</t>
  </si>
  <si>
    <t>2019-11-01 10:03:22.000000</t>
  </si>
  <si>
    <t>543039</t>
  </si>
  <si>
    <t xml:space="preserve">20316092       </t>
  </si>
  <si>
    <t xml:space="preserve">3102045001          </t>
  </si>
  <si>
    <t>1935-01-18 00:00:00.000000</t>
  </si>
  <si>
    <t>2019-11-01 10:03:29.000000</t>
  </si>
  <si>
    <t>2019-11-01 10:04:19.000000</t>
  </si>
  <si>
    <t>543040</t>
  </si>
  <si>
    <t xml:space="preserve">20326875       </t>
  </si>
  <si>
    <t xml:space="preserve">3128915158          </t>
  </si>
  <si>
    <t>1941-09-12 00:00:00.000000</t>
  </si>
  <si>
    <t>2019-11-01 10:12:27.000000</t>
  </si>
  <si>
    <t>543041</t>
  </si>
  <si>
    <t>1986-05-15 00:00:00.000000</t>
  </si>
  <si>
    <t>2019-11-01 10:13:17.000000</t>
  </si>
  <si>
    <t>543042</t>
  </si>
  <si>
    <t xml:space="preserve">17136717       </t>
  </si>
  <si>
    <t>1946-01-05 00:00:00.000000</t>
  </si>
  <si>
    <t>2019-11-01 10:13:41.000000</t>
  </si>
  <si>
    <t>MODIFICACIÒN: _x000D_
Autoriza  a P. SOAT</t>
  </si>
  <si>
    <t>2019-11-01 10:15:51.000000</t>
  </si>
  <si>
    <t>2019-11-01 10:21:33.000000</t>
  </si>
  <si>
    <t>543043</t>
  </si>
  <si>
    <t xml:space="preserve">19056368       </t>
  </si>
  <si>
    <t xml:space="preserve">7181124             </t>
  </si>
  <si>
    <t>1948-01-27 00:00:00.000000</t>
  </si>
  <si>
    <t>2019-11-01 10:25:58.000000</t>
  </si>
  <si>
    <t>543044</t>
  </si>
  <si>
    <t>1943-12-24 00:00:00.000000</t>
  </si>
  <si>
    <t>2019-11-01 10:35:33.000000</t>
  </si>
  <si>
    <t>543045</t>
  </si>
  <si>
    <t xml:space="preserve">1023974654     </t>
  </si>
  <si>
    <t xml:space="preserve">3203076357          </t>
  </si>
  <si>
    <t>1998-08-27 00:00:00.000000</t>
  </si>
  <si>
    <t>2019-11-01 10:45:48.000000</t>
  </si>
  <si>
    <t xml:space="preserve">883235   </t>
  </si>
  <si>
    <t xml:space="preserve">RESONANCIA MAGNETICA DE COLUMNA SACROCOXIGEA CON CONTRASTE                                                                                                                                                                                      </t>
  </si>
  <si>
    <t>543046</t>
  </si>
  <si>
    <t xml:space="preserve">28739105       </t>
  </si>
  <si>
    <t xml:space="preserve">DE GARCES           </t>
  </si>
  <si>
    <t xml:space="preserve">3213751983 hermana  </t>
  </si>
  <si>
    <t>1952-08-04 00:00:00.000000</t>
  </si>
  <si>
    <t>2019-11-01 10:48:37.000000</t>
  </si>
  <si>
    <t>543047</t>
  </si>
  <si>
    <t>1986-09-30 00:00:00.000000</t>
  </si>
  <si>
    <t>2019-11-01 10:53:28.000000</t>
  </si>
  <si>
    <t>543048</t>
  </si>
  <si>
    <t xml:space="preserve">79800098       </t>
  </si>
  <si>
    <t xml:space="preserve">3003198789          </t>
  </si>
  <si>
    <t>1975-07-05 00:00:00.000000</t>
  </si>
  <si>
    <t>2019-11-01 11:04:13.000000</t>
  </si>
  <si>
    <t>543049</t>
  </si>
  <si>
    <t>2019-11-01 11:04:49.000000</t>
  </si>
  <si>
    <t>2019-11-01 11:07:37.000000</t>
  </si>
  <si>
    <t>2019-11-01 11:12:17.000000</t>
  </si>
  <si>
    <t>2019-11-01 11:12:43.000000</t>
  </si>
  <si>
    <t>543050</t>
  </si>
  <si>
    <t xml:space="preserve">17062493       </t>
  </si>
  <si>
    <t xml:space="preserve">7662176             </t>
  </si>
  <si>
    <t>1942-07-03 00:00:00.000000</t>
  </si>
  <si>
    <t>2019-11-01 11:19:38.000000</t>
  </si>
  <si>
    <t>2019-11-01 11:23:41.000000</t>
  </si>
  <si>
    <t>2019-11-01 11:34:33.000000</t>
  </si>
  <si>
    <t>543051</t>
  </si>
  <si>
    <t>1942-04-22 00:00:00.000000</t>
  </si>
  <si>
    <t>2019-11-01 11:35:45.000000</t>
  </si>
  <si>
    <t>PTE PTE</t>
  </si>
  <si>
    <t>2019-11-01 11:36:48.000000</t>
  </si>
  <si>
    <t>543052</t>
  </si>
  <si>
    <t>2019-11-01 11:38:36.000000</t>
  </si>
  <si>
    <t>543053</t>
  </si>
  <si>
    <t>2019-11-01 11:40:42.000000</t>
  </si>
  <si>
    <t>543054</t>
  </si>
  <si>
    <t>2019-11-01 11:41:46.000000</t>
  </si>
  <si>
    <t>2019-11-01 11:41:54.000000</t>
  </si>
  <si>
    <t>543055</t>
  </si>
  <si>
    <t xml:space="preserve">3048339        </t>
  </si>
  <si>
    <t xml:space="preserve">3202601845          </t>
  </si>
  <si>
    <t>1961-11-21 00:00:00.000000</t>
  </si>
  <si>
    <t>2019-11-01 11:43:27.000000</t>
  </si>
  <si>
    <t>543056</t>
  </si>
  <si>
    <t>2019-11-01 11:51:21.000000</t>
  </si>
  <si>
    <t>543057</t>
  </si>
  <si>
    <t xml:space="preserve">52729507       </t>
  </si>
  <si>
    <t xml:space="preserve">3227054             </t>
  </si>
  <si>
    <t>1982-01-02 00:00:00.000000</t>
  </si>
  <si>
    <t>2019-11-01 11:57:06.000000</t>
  </si>
  <si>
    <t>MODIFICACIÒN: _x000D_
Nro autorización TRAMITE INTERNO a 1906661168</t>
  </si>
  <si>
    <t>2019-11-01 11:57:14.000000</t>
  </si>
  <si>
    <t>2019-11-01 11:57:33.000000</t>
  </si>
  <si>
    <t>MODIFICACIÒN: _x000D_
Nro autorización TRAM. INTERNO a 1906662020</t>
  </si>
  <si>
    <t>2019-11-01 11:57:40.000000</t>
  </si>
  <si>
    <t>2019-11-01 11:59:53.000000</t>
  </si>
  <si>
    <t>2019-11-01 12:00:11.000000</t>
  </si>
  <si>
    <t>2019-11-01 12:00:28.000000</t>
  </si>
  <si>
    <t>2019-11-01 12:01:37.000000</t>
  </si>
  <si>
    <t>2019-11-01 12:02:00.000000</t>
  </si>
  <si>
    <t>2019-11-01 12:03:31.000000</t>
  </si>
  <si>
    <t>2019-11-01 12:09:05.000000</t>
  </si>
  <si>
    <t>2019-11-01 12:13:59.000000</t>
  </si>
  <si>
    <t>2019-11-01 12:24:04.000000</t>
  </si>
  <si>
    <t>2019-11-01 12:29:39.000000</t>
  </si>
  <si>
    <t>2019-11-01 12:43:30.000000</t>
  </si>
  <si>
    <t>543058</t>
  </si>
  <si>
    <t>2003-01-02 00:00:00.000000</t>
  </si>
  <si>
    <t>2019-11-01 12:43:57.000000</t>
  </si>
  <si>
    <t>2019-11-01 12:47:46.000000</t>
  </si>
  <si>
    <t>2019-11-01 12:47:51.000000</t>
  </si>
  <si>
    <t>2019-11-01 12:53:25.000000</t>
  </si>
  <si>
    <t>2019-11-01 12:54:10.000000</t>
  </si>
  <si>
    <t>2019-11-01 12:54:46.000000</t>
  </si>
  <si>
    <t>543059</t>
  </si>
  <si>
    <t>418</t>
  </si>
  <si>
    <t>2019-11-01 12:54:52.000000</t>
  </si>
  <si>
    <t>2019-11-01 12:56:25.000000</t>
  </si>
  <si>
    <t>2019-11-01 12:56:50.000000</t>
  </si>
  <si>
    <t>2019-11-01 13:00:15.000000</t>
  </si>
  <si>
    <t>543060</t>
  </si>
  <si>
    <t xml:space="preserve">19239249       </t>
  </si>
  <si>
    <t xml:space="preserve">2054274             </t>
  </si>
  <si>
    <t>1954-07-07 00:00:00.000000</t>
  </si>
  <si>
    <t>2019-11-01 13:09:58.000000</t>
  </si>
  <si>
    <t>2019-11-01 13:15:14.000000</t>
  </si>
  <si>
    <t>2019-11-01 13:17:09.000000</t>
  </si>
  <si>
    <t>2019-11-01 13:20:54.000000</t>
  </si>
  <si>
    <t>2019-11-01 13:26:34.000000</t>
  </si>
  <si>
    <t>2019-11-01 13:26:40.000000</t>
  </si>
  <si>
    <t>2019-11-01 13:31:07.000000</t>
  </si>
  <si>
    <t>543061</t>
  </si>
  <si>
    <t xml:space="preserve">79213725       </t>
  </si>
  <si>
    <t xml:space="preserve">3215119593          </t>
  </si>
  <si>
    <t>1977-02-22 00:00:00.000000</t>
  </si>
  <si>
    <t>2019-11-01 13:33:29.000000</t>
  </si>
  <si>
    <t>2019-11-01 13:34:10.000000</t>
  </si>
  <si>
    <t>2019-11-01 13:40:23.000000</t>
  </si>
  <si>
    <t>2019-11-01 13:46:09.000000</t>
  </si>
  <si>
    <t>2019-11-01 14:00:43.000000</t>
  </si>
  <si>
    <t>2019-11-01 14:29:17.000000</t>
  </si>
  <si>
    <t>2019-11-01 14:30:05.000000</t>
  </si>
  <si>
    <t>MODIFICACIÒN: _x000D_
Nro autorización 1906740463 a</t>
  </si>
  <si>
    <t>2019-11-01 14:30:15.000000</t>
  </si>
  <si>
    <t>2019-11-01 14:35:01.000000</t>
  </si>
  <si>
    <t>2019-11-01 14:46:44.000000</t>
  </si>
  <si>
    <t>2019-11-01 14:48:01.000000</t>
  </si>
  <si>
    <t>2019-11-01 14:49:18.000000</t>
  </si>
  <si>
    <t>2019-11-01 14:59:46.000000</t>
  </si>
  <si>
    <t>543062</t>
  </si>
  <si>
    <t xml:space="preserve">19157536       </t>
  </si>
  <si>
    <t xml:space="preserve">3143476951          </t>
  </si>
  <si>
    <t>1952-03-02 00:00:00.000000</t>
  </si>
  <si>
    <t>2019-11-01 15:05:07.000000</t>
  </si>
  <si>
    <t>543063</t>
  </si>
  <si>
    <t>1985-07-18 00:00:00.000000</t>
  </si>
  <si>
    <t>2019-11-01 15:06:14.000000</t>
  </si>
  <si>
    <t>2019-11-01 15:07:36.000000</t>
  </si>
  <si>
    <t>2019-11-01 15:10:10.000000</t>
  </si>
  <si>
    <t>2019-11-01 15:24:16.000000</t>
  </si>
  <si>
    <t>543064</t>
  </si>
  <si>
    <t xml:space="preserve">20075932       </t>
  </si>
  <si>
    <t xml:space="preserve">CARRASCO            </t>
  </si>
  <si>
    <t xml:space="preserve">3106980687          </t>
  </si>
  <si>
    <t>2019-11-01 15:28:17.000000</t>
  </si>
  <si>
    <t>543065</t>
  </si>
  <si>
    <t>2006-01-30 00:00:00.000000</t>
  </si>
  <si>
    <t>2019-11-01 15:28:20.000000</t>
  </si>
  <si>
    <t>2019-11-01 15:28:34.000000</t>
  </si>
  <si>
    <t>2019-11-01 15:29:16.000000</t>
  </si>
  <si>
    <t>2019-11-01 15:30:33.000000</t>
  </si>
  <si>
    <t>543066</t>
  </si>
  <si>
    <t xml:space="preserve">41689895       </t>
  </si>
  <si>
    <t xml:space="preserve">3912890             </t>
  </si>
  <si>
    <t>1957-01-24 00:00:00.000000</t>
  </si>
  <si>
    <t>2019-11-01 15:42:07.000000</t>
  </si>
  <si>
    <t>543067</t>
  </si>
  <si>
    <t>2019-11-01 15:42:40.000000</t>
  </si>
  <si>
    <t>SE ADELANTA CITA CON LA SRA MARIA CONTRERAS HIJA</t>
  </si>
  <si>
    <t>2019-11-01 15:43:11.000000</t>
  </si>
  <si>
    <t>SE ADELANTA CITA X LA ORDEN MEDICA DICE 15 DIAS</t>
  </si>
  <si>
    <t>2019-11-01 15:43:30.000000</t>
  </si>
  <si>
    <t>543068</t>
  </si>
  <si>
    <t>2019-11-01 15:48:32.000000</t>
  </si>
  <si>
    <t>CANCELAN CITA YA QUE POR HORARIO NO ES POSIBLE QUE ALCANCEN A LLEGAR</t>
  </si>
  <si>
    <t>2019-11-01 16:00:44.000000</t>
  </si>
  <si>
    <t>543069</t>
  </si>
  <si>
    <t xml:space="preserve">1070926465     </t>
  </si>
  <si>
    <t xml:space="preserve">FARYD          </t>
  </si>
  <si>
    <t xml:space="preserve">3114789486          </t>
  </si>
  <si>
    <t>1998-04-27 00:00:00.000000</t>
  </si>
  <si>
    <t>2019-11-01 16:03:33.000000</t>
  </si>
  <si>
    <t>543070</t>
  </si>
  <si>
    <t>2019-11-01 16:06:28.000000</t>
  </si>
  <si>
    <t>543071</t>
  </si>
  <si>
    <t>1977-10-25 00:00:00.000000</t>
  </si>
  <si>
    <t>2019-11-01 16:13:05.000000</t>
  </si>
  <si>
    <t>543072</t>
  </si>
  <si>
    <t xml:space="preserve">1073516012     </t>
  </si>
  <si>
    <t xml:space="preserve">3203736596          </t>
  </si>
  <si>
    <t>1995-01-16 00:00:00.000000</t>
  </si>
  <si>
    <t>2019-11-01 16:15:27.000000</t>
  </si>
  <si>
    <t>543073</t>
  </si>
  <si>
    <t>2019-11-01 16:20:45.000000</t>
  </si>
  <si>
    <t>543074</t>
  </si>
  <si>
    <t xml:space="preserve">2632902        </t>
  </si>
  <si>
    <t xml:space="preserve">4644970             </t>
  </si>
  <si>
    <t>1933-03-23 00:00:00.000000</t>
  </si>
  <si>
    <t>2019-11-01 16:45:09.000000</t>
  </si>
  <si>
    <t>543075</t>
  </si>
  <si>
    <t>1991-08-16 00:00:00.000000</t>
  </si>
  <si>
    <t>2019-11-01 16:55:01.000000</t>
  </si>
  <si>
    <t>543076</t>
  </si>
  <si>
    <t>2001-03-01 00:00:00.000000</t>
  </si>
  <si>
    <t>2019-11-02 06:53:49.000000</t>
  </si>
  <si>
    <t>02/11/19</t>
  </si>
  <si>
    <t>2019-11-02 09:49:26.000000</t>
  </si>
  <si>
    <t>543077</t>
  </si>
  <si>
    <t>1938-11-02 00:00:00.000000</t>
  </si>
  <si>
    <t>2019-11-02 10:34:46.000000</t>
  </si>
  <si>
    <t>543078</t>
  </si>
  <si>
    <t xml:space="preserve">19225815       </t>
  </si>
  <si>
    <t xml:space="preserve">3124567704          </t>
  </si>
  <si>
    <t>1953-11-15 00:00:00.000000</t>
  </si>
  <si>
    <t>2019-11-02 10:37:58.000000</t>
  </si>
  <si>
    <t>543079</t>
  </si>
  <si>
    <t xml:space="preserve">1078349724     </t>
  </si>
  <si>
    <t xml:space="preserve">3203077294          </t>
  </si>
  <si>
    <t>1997-03-31 00:00:00.000000</t>
  </si>
  <si>
    <t>2019-11-02 10:54:51.000000</t>
  </si>
  <si>
    <t>543080</t>
  </si>
  <si>
    <t xml:space="preserve">51578249       </t>
  </si>
  <si>
    <t xml:space="preserve">3157732084          </t>
  </si>
  <si>
    <t>1956-04-21 00:00:00.000000</t>
  </si>
  <si>
    <t>2019-11-02 10:55:29.000000</t>
  </si>
  <si>
    <t>2019-11-02 11:12:40.000000</t>
  </si>
  <si>
    <t>HIJA REFIERE QUE LA PACIENTE SE ENCUENTRA HOSPITALIZADA EN LA FHSC POR TAL MOTIVO SE CANCELA LA CITA HASTA LA QUE LE DEN SALIDA A LA PACIENTE.</t>
  </si>
  <si>
    <t>2019-11-02 11:15:15.000000</t>
  </si>
  <si>
    <t>543081</t>
  </si>
  <si>
    <t xml:space="preserve">28200          </t>
  </si>
  <si>
    <t xml:space="preserve">HEBERTO        </t>
  </si>
  <si>
    <t xml:space="preserve">GONZALES            </t>
  </si>
  <si>
    <t xml:space="preserve">3123369330          </t>
  </si>
  <si>
    <t>1929-11-02 00:00:00.000000</t>
  </si>
  <si>
    <t>2019-11-02 11:52:13.000000</t>
  </si>
  <si>
    <t>543082</t>
  </si>
  <si>
    <t>1957-08-22 00:00:00.000000</t>
  </si>
  <si>
    <t>2019-11-02 11:55:07.000000</t>
  </si>
  <si>
    <t>543083</t>
  </si>
  <si>
    <t xml:space="preserve">2852156        </t>
  </si>
  <si>
    <t xml:space="preserve">NOVA                </t>
  </si>
  <si>
    <t xml:space="preserve">7824732             </t>
  </si>
  <si>
    <t>1935-09-02 00:00:00.000000</t>
  </si>
  <si>
    <t>1056</t>
  </si>
  <si>
    <t>2019-11-02 12:24:18.000000</t>
  </si>
  <si>
    <t>543084</t>
  </si>
  <si>
    <t xml:space="preserve">5906619        </t>
  </si>
  <si>
    <t xml:space="preserve">NOLBERTO       </t>
  </si>
  <si>
    <t xml:space="preserve">BABATIBA            </t>
  </si>
  <si>
    <t>3206467000 equivocad</t>
  </si>
  <si>
    <t>1959-07-07 00:00:00.000000</t>
  </si>
  <si>
    <t>2019-11-02 12:38:58.000000</t>
  </si>
  <si>
    <t>543085</t>
  </si>
  <si>
    <t xml:space="preserve">1033731988     </t>
  </si>
  <si>
    <t xml:space="preserve">WINER          </t>
  </si>
  <si>
    <t xml:space="preserve">3195301087 novia    </t>
  </si>
  <si>
    <t>1991-04-04 00:00:00.000000</t>
  </si>
  <si>
    <t>2019-11-02 12:40:29.000000</t>
  </si>
  <si>
    <t>543086</t>
  </si>
  <si>
    <t>2019-11-02 12:59:00.000000</t>
  </si>
  <si>
    <t>543087</t>
  </si>
  <si>
    <t xml:space="preserve">1003243258     </t>
  </si>
  <si>
    <t xml:space="preserve">3144525603          </t>
  </si>
  <si>
    <t>2000-12-22 00:00:00.000000</t>
  </si>
  <si>
    <t>2019-11-02 13:00:57.000000</t>
  </si>
  <si>
    <t>543088</t>
  </si>
  <si>
    <t>2019-11-05 06:42:24.000000</t>
  </si>
  <si>
    <t>2019-11-05 06:44:06.000000</t>
  </si>
  <si>
    <t>MODIFICACIÒN: _x000D_
Nro autorización  a 1906689655</t>
  </si>
  <si>
    <t>2019-11-05 06:44:20.000000</t>
  </si>
  <si>
    <t>2019-11-05 06:47:21.000000</t>
  </si>
  <si>
    <t>543089</t>
  </si>
  <si>
    <t>1956-01-19 00:00:00.000000</t>
  </si>
  <si>
    <t>2019-11-05 06:47:28.000000</t>
  </si>
  <si>
    <t>2019-11-05 06:48:40.000000</t>
  </si>
  <si>
    <t>543090</t>
  </si>
  <si>
    <t>2019-11-05 06:50:12.000000</t>
  </si>
  <si>
    <t>2019-11-05 06:50:26.000000</t>
  </si>
  <si>
    <t>2019-11-05 06:52:26.000000</t>
  </si>
  <si>
    <t>2019-11-05 06:52:47.000000</t>
  </si>
  <si>
    <t>2019-11-05 06:53:20.000000</t>
  </si>
  <si>
    <t>2019-11-05 06:55:30.000000</t>
  </si>
  <si>
    <t>543091</t>
  </si>
  <si>
    <t>1964-01-29 00:00:00.000000</t>
  </si>
  <si>
    <t>2019-11-05 06:55:55.000000</t>
  </si>
  <si>
    <t>2019-11-05 06:57:09.000000</t>
  </si>
  <si>
    <t>2019-11-05 07:03:25.000000</t>
  </si>
  <si>
    <t>2019-11-05 07:04:51.000000</t>
  </si>
  <si>
    <t>2019-11-05 07:05:15.000000</t>
  </si>
  <si>
    <t>543092</t>
  </si>
  <si>
    <t>1969-05-25 00:00:00.000000</t>
  </si>
  <si>
    <t>2019-11-05 07:07:16.000000</t>
  </si>
  <si>
    <t>2019-11-05 07:08:03.000000</t>
  </si>
  <si>
    <t>2019-11-05 07:09:38.000000</t>
  </si>
  <si>
    <t>2019-11-05 07:10:45.000000</t>
  </si>
  <si>
    <t>2019-11-05 07:10:59.000000</t>
  </si>
  <si>
    <t>2019-11-05 07:11:10.000000</t>
  </si>
  <si>
    <t>2019-11-05 07:11:53.000000</t>
  </si>
  <si>
    <t>2019-11-05 07:12:05.000000</t>
  </si>
  <si>
    <t>2019-11-05 07:14:37.000000</t>
  </si>
  <si>
    <t>2019-11-05 07:14:57.000000</t>
  </si>
  <si>
    <t>2019-11-05 07:17:39.000000</t>
  </si>
  <si>
    <t>2019-11-05 07:22:09.000000</t>
  </si>
  <si>
    <t>2019-11-05 07:23:26.000000</t>
  </si>
  <si>
    <t>2019-11-05 07:27:05.000000</t>
  </si>
  <si>
    <t>2019-11-05 07:27:34.000000</t>
  </si>
  <si>
    <t>2019-11-05 07:29:30.000000</t>
  </si>
  <si>
    <t>2019-11-05 07:33:43.000000</t>
  </si>
  <si>
    <t>2019-11-05 07:34:01.000000</t>
  </si>
  <si>
    <t>543093</t>
  </si>
  <si>
    <t xml:space="preserve">79429332       </t>
  </si>
  <si>
    <t xml:space="preserve">3125877166          </t>
  </si>
  <si>
    <t>1966-09-13 00:00:00.000000</t>
  </si>
  <si>
    <t>2019-11-05 07:34:19.000000</t>
  </si>
  <si>
    <t>543094</t>
  </si>
  <si>
    <t>1996-08-16 00:00:00.000000</t>
  </si>
  <si>
    <t>2019-11-05 07:43:48.000000</t>
  </si>
  <si>
    <t>2019-11-05 07:45:30.000000</t>
  </si>
  <si>
    <t>2019-11-05 07:49:23.000000</t>
  </si>
  <si>
    <t>543095</t>
  </si>
  <si>
    <t xml:space="preserve">79728934       </t>
  </si>
  <si>
    <t xml:space="preserve">EMILIANO       </t>
  </si>
  <si>
    <t xml:space="preserve">3134919791          </t>
  </si>
  <si>
    <t>1977-09-10 00:00:00.000000</t>
  </si>
  <si>
    <t>2019-11-05 07:51:31.000000</t>
  </si>
  <si>
    <t>543096</t>
  </si>
  <si>
    <t>2019-11-05 07:52:45.000000</t>
  </si>
  <si>
    <t>MODIFICACIÒN: _x000D_
Procedimiento 890282 a 965201_x000D_
Nro autorización  a 1906689655.</t>
  </si>
  <si>
    <t>2019-11-05 07:53:12.000000</t>
  </si>
  <si>
    <t>PTE SE REPROGRAMA CITA PTE SIN PREPARACION</t>
  </si>
  <si>
    <t>2019-11-05 08:08:10.000000</t>
  </si>
  <si>
    <t>543097</t>
  </si>
  <si>
    <t xml:space="preserve">51859448       </t>
  </si>
  <si>
    <t xml:space="preserve">FLORALBA       </t>
  </si>
  <si>
    <t xml:space="preserve">3102004853          </t>
  </si>
  <si>
    <t>1966-03-20 00:00:00.000000</t>
  </si>
  <si>
    <t>2019-11-05 08:08:50.000000</t>
  </si>
  <si>
    <t>2019-11-05 08:08:52.000000</t>
  </si>
  <si>
    <t>2019-11-05 08:12:41.000000</t>
  </si>
  <si>
    <t>2019-11-05 08:12:44.000000</t>
  </si>
  <si>
    <t>2019-11-05 08:12:58.000000</t>
  </si>
  <si>
    <t>2019-11-05 08:13:23.000000</t>
  </si>
  <si>
    <t>2019-11-05 08:16:49.000000</t>
  </si>
  <si>
    <t>543098</t>
  </si>
  <si>
    <t>1942-05-21 00:00:00.000000</t>
  </si>
  <si>
    <t>2019-11-05 08:18:41.000000</t>
  </si>
  <si>
    <t>543099</t>
  </si>
  <si>
    <t>1949-12-09 00:00:00.000000</t>
  </si>
  <si>
    <t>2019-11-05 08:19:59.000000</t>
  </si>
  <si>
    <t>2019-11-05 08:20:05.000000</t>
  </si>
  <si>
    <t>2019-11-05 08:20:08.000000</t>
  </si>
  <si>
    <t>2019-11-05 08:20:34.000000</t>
  </si>
  <si>
    <t>2019-11-05 08:21:22.000000</t>
  </si>
  <si>
    <t>543100</t>
  </si>
  <si>
    <t>1961-03-06 00:00:00.000000</t>
  </si>
  <si>
    <t>2019-11-05 08:31:13.000000</t>
  </si>
  <si>
    <t>543101</t>
  </si>
  <si>
    <t xml:space="preserve">28013179       </t>
  </si>
  <si>
    <t xml:space="preserve">AMESQUITA           </t>
  </si>
  <si>
    <t xml:space="preserve">DE GUZMAN           </t>
  </si>
  <si>
    <t xml:space="preserve">3124397273          </t>
  </si>
  <si>
    <t>1949-04-30 00:00:00.000000</t>
  </si>
  <si>
    <t>2019-11-05 08:31:17.000000</t>
  </si>
  <si>
    <t>2019-11-05 08:33:22.000000</t>
  </si>
  <si>
    <t>2019-11-05 08:33:40.000000</t>
  </si>
  <si>
    <t>PACIENTE REPROGRAMA CITA POR FALTA DE EXAMES _x000D_
TRASLADO: _x000D_
Fecha/Hora 08/11/19 14:00:00 a 22/11/19 13:20:00</t>
  </si>
  <si>
    <t>2019-11-05 08:36:07.000000</t>
  </si>
  <si>
    <t>543102</t>
  </si>
  <si>
    <t xml:space="preserve">79291660       </t>
  </si>
  <si>
    <t xml:space="preserve">ROGELES             </t>
  </si>
  <si>
    <t xml:space="preserve">3114496222          </t>
  </si>
  <si>
    <t>1961-03-10 00:00:00.000000</t>
  </si>
  <si>
    <t>2019-11-05 08:38:02.000000</t>
  </si>
  <si>
    <t>2019-11-05 08:46:45.000000</t>
  </si>
  <si>
    <t>MODIFICACIÒN: _x000D_
Nro autorización TRAMITE INTERNO a 1906661221</t>
  </si>
  <si>
    <t>2019-11-05 08:46:57.000000</t>
  </si>
  <si>
    <t>2019-11-05 08:51:52.000000</t>
  </si>
  <si>
    <t>543103</t>
  </si>
  <si>
    <t>1950-11-29 00:00:00.000000</t>
  </si>
  <si>
    <t>2019-11-05 08:52:35.000000</t>
  </si>
  <si>
    <t>543104</t>
  </si>
  <si>
    <t>1994-04-02 00:00:00.000000</t>
  </si>
  <si>
    <t>2019-11-05 09:00:25.000000</t>
  </si>
  <si>
    <t>MODIFICACIÒN: _x000D_
Nro autorización TRAMITE INTERNO a 1906661255</t>
  </si>
  <si>
    <t>2019-11-05 09:00:33.000000</t>
  </si>
  <si>
    <t>2019-11-05 09:06:50.000000</t>
  </si>
  <si>
    <t>2019-11-05 09:10:38.000000</t>
  </si>
  <si>
    <t>2019-11-05 09:19:37.000000</t>
  </si>
  <si>
    <t>543105</t>
  </si>
  <si>
    <t>1960-07-06 00:00:00.000000</t>
  </si>
  <si>
    <t>2019-11-05 09:20:28.000000</t>
  </si>
  <si>
    <t>543106</t>
  </si>
  <si>
    <t>1979-02-19 00:00:00.000000</t>
  </si>
  <si>
    <t>2019-11-05 09:23:33.000000</t>
  </si>
  <si>
    <t>543107</t>
  </si>
  <si>
    <t>1940-08-01 00:00:00.000000</t>
  </si>
  <si>
    <t>2019-11-05 09:23:45.000000</t>
  </si>
  <si>
    <t>2019-11-05 09:24:29.000000</t>
  </si>
  <si>
    <t>2019-11-05 09:33:39.000000</t>
  </si>
  <si>
    <t>543108</t>
  </si>
  <si>
    <t xml:space="preserve">41413153       </t>
  </si>
  <si>
    <t xml:space="preserve">3212407156          </t>
  </si>
  <si>
    <t>1940-07-09 00:00:00.000000</t>
  </si>
  <si>
    <t>2019-11-05 09:35:44.000000</t>
  </si>
  <si>
    <t>2019-11-05 09:36:15.000000</t>
  </si>
  <si>
    <t>543109</t>
  </si>
  <si>
    <t xml:space="preserve">40421228       </t>
  </si>
  <si>
    <t xml:space="preserve">3182733241          </t>
  </si>
  <si>
    <t>1976-05-20 00:00:00.000000</t>
  </si>
  <si>
    <t>689</t>
  </si>
  <si>
    <t>2019-11-05 09:48:41.000000</t>
  </si>
  <si>
    <t>543110</t>
  </si>
  <si>
    <t xml:space="preserve">41100150       </t>
  </si>
  <si>
    <t xml:space="preserve">HORTUA         </t>
  </si>
  <si>
    <t xml:space="preserve">3118862087          </t>
  </si>
  <si>
    <t>1949-03-08 00:00:00.000000</t>
  </si>
  <si>
    <t>2019-11-05 09:49:07.000000</t>
  </si>
  <si>
    <t>MODIFICACIÒN: _x000D_
Nro autorización TRAMITE INTERNO a 1906661298</t>
  </si>
  <si>
    <t>2019-11-05 09:49:17.000000</t>
  </si>
  <si>
    <t>2019-11-05 09:49:22.000000</t>
  </si>
  <si>
    <t>2019-11-05 09:50:29.000000</t>
  </si>
  <si>
    <t>2019-11-05 09:53:54.000000</t>
  </si>
  <si>
    <t>2019-11-05 09:58:34.000000</t>
  </si>
  <si>
    <t>543111</t>
  </si>
  <si>
    <t>1932-11-28 00:00:00.000000</t>
  </si>
  <si>
    <t>611</t>
  </si>
  <si>
    <t>2019-11-05 10:03:29.000000</t>
  </si>
  <si>
    <t>543112</t>
  </si>
  <si>
    <t xml:space="preserve">80119217       </t>
  </si>
  <si>
    <t xml:space="preserve">PRESIGA             </t>
  </si>
  <si>
    <t xml:space="preserve">3203502027          </t>
  </si>
  <si>
    <t>1983-05-06 00:00:00.000000</t>
  </si>
  <si>
    <t>410</t>
  </si>
  <si>
    <t>2019-11-05 10:04:55.000000</t>
  </si>
  <si>
    <t>2019-11-05 10:13:53.000000</t>
  </si>
  <si>
    <t>2019-11-05 10:20:22.000000</t>
  </si>
  <si>
    <t>543113</t>
  </si>
  <si>
    <t xml:space="preserve">41422375       </t>
  </si>
  <si>
    <t xml:space="preserve">3613962             </t>
  </si>
  <si>
    <t>1948-05-22 00:00:00.000000</t>
  </si>
  <si>
    <t>2019-11-05 10:36:13.000000</t>
  </si>
  <si>
    <t>2019-11-05 10:44:40.000000</t>
  </si>
  <si>
    <t>543114</t>
  </si>
  <si>
    <t>1967-05-25 00:00:00.000000</t>
  </si>
  <si>
    <t>953</t>
  </si>
  <si>
    <t>2019-11-05 10:45:17.000000</t>
  </si>
  <si>
    <t>MODIFICACIÒN: _x000D_
Nro autorización  a 7010084073</t>
  </si>
  <si>
    <t>2019-11-05 10:47:05.000000</t>
  </si>
  <si>
    <t>543115</t>
  </si>
  <si>
    <t xml:space="preserve">79339333       </t>
  </si>
  <si>
    <t xml:space="preserve">9360849             </t>
  </si>
  <si>
    <t>1965-06-09 00:00:00.000000</t>
  </si>
  <si>
    <t>2019-11-05 10:50:44.000000</t>
  </si>
  <si>
    <t>543116</t>
  </si>
  <si>
    <t>1995-08-13 00:00:00.000000</t>
  </si>
  <si>
    <t>2105</t>
  </si>
  <si>
    <t>2019-11-05 10:53:01.000000</t>
  </si>
  <si>
    <t>543117</t>
  </si>
  <si>
    <t>2106</t>
  </si>
  <si>
    <t>2019-11-05 10:55:24.000000</t>
  </si>
  <si>
    <t>543118</t>
  </si>
  <si>
    <t>2019-11-05 10:57:29.000000</t>
  </si>
  <si>
    <t>543119</t>
  </si>
  <si>
    <t xml:space="preserve">20333044       </t>
  </si>
  <si>
    <t xml:space="preserve">ESGUERRA            </t>
  </si>
  <si>
    <t xml:space="preserve">3639748             </t>
  </si>
  <si>
    <t>1942-11-14 00:00:00.000000</t>
  </si>
  <si>
    <t>2019-11-05 11:15:08.000000</t>
  </si>
  <si>
    <t>543120</t>
  </si>
  <si>
    <t xml:space="preserve">2003846             </t>
  </si>
  <si>
    <t>1979-10-25 00:00:00.000000</t>
  </si>
  <si>
    <t>2019-11-05 11:16:47.000000</t>
  </si>
  <si>
    <t>2019-11-05 11:17:01.000000</t>
  </si>
  <si>
    <t>543121</t>
  </si>
  <si>
    <t xml:space="preserve">1018445585     </t>
  </si>
  <si>
    <t xml:space="preserve">WUILLIAN       </t>
  </si>
  <si>
    <t xml:space="preserve">3228927301          </t>
  </si>
  <si>
    <t>1991-07-22 00:00:00.000000</t>
  </si>
  <si>
    <t>2019-11-05 11:19:54.000000</t>
  </si>
  <si>
    <t>MODIFICACIÒN: _x000D_
Autoriza  a INICIA A LAS 10+20</t>
  </si>
  <si>
    <t>2019-11-05 11:23:28.000000</t>
  </si>
  <si>
    <t>543122</t>
  </si>
  <si>
    <t xml:space="preserve">40432150       </t>
  </si>
  <si>
    <t xml:space="preserve">MARICELA       </t>
  </si>
  <si>
    <t xml:space="preserve">3102583750 PTE      </t>
  </si>
  <si>
    <t>1980-01-11 00:00:00.000000</t>
  </si>
  <si>
    <t>3221</t>
  </si>
  <si>
    <t>2019-11-05 11:27:53.000000</t>
  </si>
  <si>
    <t>2019-11-05 11:36:05.000000</t>
  </si>
  <si>
    <t>543123</t>
  </si>
  <si>
    <t xml:space="preserve">52800483       </t>
  </si>
  <si>
    <t xml:space="preserve">RIASCOS             </t>
  </si>
  <si>
    <t xml:space="preserve">3134205239          </t>
  </si>
  <si>
    <t>1980-01-06 00:00:00.000000</t>
  </si>
  <si>
    <t>799</t>
  </si>
  <si>
    <t>2019-11-05 11:40:17.000000</t>
  </si>
  <si>
    <t>543124</t>
  </si>
  <si>
    <t>1978-02-23 00:00:00.000000</t>
  </si>
  <si>
    <t>2019-11-05 11:54:39.000000</t>
  </si>
  <si>
    <t>2019-11-05 12:00:55.000000</t>
  </si>
  <si>
    <t>2019-11-05 12:03:03.000000</t>
  </si>
  <si>
    <t>543125</t>
  </si>
  <si>
    <t xml:space="preserve">1073130499     </t>
  </si>
  <si>
    <t xml:space="preserve">EDNA           </t>
  </si>
  <si>
    <t xml:space="preserve">FAISURY        </t>
  </si>
  <si>
    <t xml:space="preserve">ALONZO              </t>
  </si>
  <si>
    <t xml:space="preserve">3112391905          </t>
  </si>
  <si>
    <t>1988-09-02 00:00:00.000000</t>
  </si>
  <si>
    <t>2019-11-05 12:07:13.000000</t>
  </si>
  <si>
    <t>543126</t>
  </si>
  <si>
    <t>1957-05-24 00:00:00.000000</t>
  </si>
  <si>
    <t>2019-11-05 12:09:59.000000</t>
  </si>
  <si>
    <t>2019-11-05 12:10:20.000000</t>
  </si>
  <si>
    <t>2019-11-05 12:20:32.000000</t>
  </si>
  <si>
    <t>2019-11-05 12:27:58.000000</t>
  </si>
  <si>
    <t>2019-11-05 12:32:13.000000</t>
  </si>
  <si>
    <t>2019-11-05 12:34:42.000000</t>
  </si>
  <si>
    <t>543127</t>
  </si>
  <si>
    <t>1961-11-27 00:00:00.000000</t>
  </si>
  <si>
    <t>2019-11-05 12:43:17.000000</t>
  </si>
  <si>
    <t>543128</t>
  </si>
  <si>
    <t>1946-12-20 00:00:00.000000</t>
  </si>
  <si>
    <t>1073</t>
  </si>
  <si>
    <t>2019-11-05 12:43:25.000000</t>
  </si>
  <si>
    <t>2019-11-05 12:55:12.000000</t>
  </si>
  <si>
    <t>2019-11-05 13:01:21.000000</t>
  </si>
  <si>
    <t>543129</t>
  </si>
  <si>
    <t xml:space="preserve">1018484040     </t>
  </si>
  <si>
    <t xml:space="preserve">3142459156          </t>
  </si>
  <si>
    <t>1996-03-27 00:00:00.000000</t>
  </si>
  <si>
    <t>2019-11-05 13:06:03.000000</t>
  </si>
  <si>
    <t>2019-11-05 13:09:44.000000</t>
  </si>
  <si>
    <t>2019-11-05 13:21:06.000000</t>
  </si>
  <si>
    <t>2019-11-05 13:21:29.000000</t>
  </si>
  <si>
    <t>543130</t>
  </si>
  <si>
    <t xml:space="preserve">1023923560     </t>
  </si>
  <si>
    <t xml:space="preserve">3142073174          </t>
  </si>
  <si>
    <t>1993-03-20 00:00:00.000000</t>
  </si>
  <si>
    <t>2019-11-05 13:26:45.000000</t>
  </si>
  <si>
    <t>2019-11-05 13:44:40.000000</t>
  </si>
  <si>
    <t>543131</t>
  </si>
  <si>
    <t xml:space="preserve">1000123928     </t>
  </si>
  <si>
    <t xml:space="preserve">GIOVANA        </t>
  </si>
  <si>
    <t>3114510802 ELIZETH C</t>
  </si>
  <si>
    <t>2000-07-28 00:00:00.000000</t>
  </si>
  <si>
    <t>2019-11-05 13:46:18.000000</t>
  </si>
  <si>
    <t>543132</t>
  </si>
  <si>
    <t>419</t>
  </si>
  <si>
    <t>2019-11-05 13:46:30.000000</t>
  </si>
  <si>
    <t>2019-11-05 13:48:00.000000</t>
  </si>
  <si>
    <t>2019-11-05 13:48:47.000000</t>
  </si>
  <si>
    <t>2019-11-05 13:54:20.000000</t>
  </si>
  <si>
    <t>2019-11-05 13:55:35.000000</t>
  </si>
  <si>
    <t>2019-11-05 13:55:57.000000</t>
  </si>
  <si>
    <t>2019-11-05 13:55:59.000000</t>
  </si>
  <si>
    <t>543133</t>
  </si>
  <si>
    <t xml:space="preserve">1031125007     </t>
  </si>
  <si>
    <t xml:space="preserve">MORERA              </t>
  </si>
  <si>
    <t xml:space="preserve">3202329358          </t>
  </si>
  <si>
    <t>1983-09-04 00:00:00.000000</t>
  </si>
  <si>
    <t>2019-11-05 13:56:59.000000</t>
  </si>
  <si>
    <t>2019-11-05 13:57:05.000000</t>
  </si>
  <si>
    <t>2019-11-05 14:06:12.000000</t>
  </si>
  <si>
    <t>543134</t>
  </si>
  <si>
    <t xml:space="preserve">41701085       </t>
  </si>
  <si>
    <t xml:space="preserve">6633621             </t>
  </si>
  <si>
    <t>1951-09-10 00:00:00.000000</t>
  </si>
  <si>
    <t>2019-11-05 14:19:13.000000</t>
  </si>
  <si>
    <t>543135</t>
  </si>
  <si>
    <t xml:space="preserve">80007953       </t>
  </si>
  <si>
    <t xml:space="preserve">3163528960          </t>
  </si>
  <si>
    <t>1979-12-26 00:00:00.000000</t>
  </si>
  <si>
    <t>303</t>
  </si>
  <si>
    <t>2019-11-05 14:20:44.000000</t>
  </si>
  <si>
    <t>543136</t>
  </si>
  <si>
    <t>2019-11-05 14:22:35.000000</t>
  </si>
  <si>
    <t>543137</t>
  </si>
  <si>
    <t>1975-12-10 00:00:00.000000</t>
  </si>
  <si>
    <t>2019-11-05 14:25:57.000000</t>
  </si>
  <si>
    <t>2019-11-05 14:25:59.000000</t>
  </si>
  <si>
    <t>543138</t>
  </si>
  <si>
    <t xml:space="preserve">17066267       </t>
  </si>
  <si>
    <t xml:space="preserve">3118139453          </t>
  </si>
  <si>
    <t>1942-09-10 00:00:00.000000</t>
  </si>
  <si>
    <t>2019-11-05 14:33:17.000000</t>
  </si>
  <si>
    <t>2019-11-05 14:36:01.000000</t>
  </si>
  <si>
    <t>543139</t>
  </si>
  <si>
    <t>2019-11-05 14:42:13.000000</t>
  </si>
  <si>
    <t>543140</t>
  </si>
  <si>
    <t xml:space="preserve">53038274       </t>
  </si>
  <si>
    <t xml:space="preserve">LISSET         </t>
  </si>
  <si>
    <t xml:space="preserve">3863240             </t>
  </si>
  <si>
    <t>1984-06-29 00:00:00.000000</t>
  </si>
  <si>
    <t>2019-11-05 14:45:38.000000</t>
  </si>
  <si>
    <t>MODIFICACIÒN: _x000D_
Nro autorización  a 1926549258</t>
  </si>
  <si>
    <t>2019-11-05 14:46:07.000000</t>
  </si>
  <si>
    <t>2019-11-05 14:46:28.000000</t>
  </si>
  <si>
    <t>543141</t>
  </si>
  <si>
    <t>2000-03-23 00:00:00.000000</t>
  </si>
  <si>
    <t>2019-11-05 14:48:05.000000</t>
  </si>
  <si>
    <t>543142</t>
  </si>
  <si>
    <t xml:space="preserve">40033205       </t>
  </si>
  <si>
    <t xml:space="preserve">3016643932          </t>
  </si>
  <si>
    <t>1965-06-28 00:00:00.000000</t>
  </si>
  <si>
    <t>2019-11-05 14:55:00.000000</t>
  </si>
  <si>
    <t>2019-11-05 15:00:13.000000</t>
  </si>
  <si>
    <t>MODIFICACIÒN: _x000D_
Autoriza REUBICAR AGENDA PARA EL 6/11 a CITAR A PARTIR DE LAS 10:00</t>
  </si>
  <si>
    <t>2019-11-05 15:06:18.000000</t>
  </si>
  <si>
    <t>2019-11-05 15:13:42.000000</t>
  </si>
  <si>
    <t>543143</t>
  </si>
  <si>
    <t>1949-07-20 00:00:00.000000</t>
  </si>
  <si>
    <t>2019-11-05 15:14:27.000000</t>
  </si>
  <si>
    <t>543144</t>
  </si>
  <si>
    <t>1989-09-23 00:00:00.000000</t>
  </si>
  <si>
    <t>2019-11-05 15:20:20.000000</t>
  </si>
  <si>
    <t>543145</t>
  </si>
  <si>
    <t xml:space="preserve">24703199       </t>
  </si>
  <si>
    <t xml:space="preserve">DIVA           </t>
  </si>
  <si>
    <t xml:space="preserve">3136140475          </t>
  </si>
  <si>
    <t>1942-11-16 00:00:00.000000</t>
  </si>
  <si>
    <t>2019-11-05 15:22:33.000000</t>
  </si>
  <si>
    <t>543146</t>
  </si>
  <si>
    <t>1983-06-17 00:00:00.000000</t>
  </si>
  <si>
    <t>2019-11-05 15:24:27.000000</t>
  </si>
  <si>
    <t>MODIFICACIÒN: _x000D_
Autoriza  a 10:20 AM</t>
  </si>
  <si>
    <t>2019-11-05 15:27:57.000000</t>
  </si>
  <si>
    <t>MODIFICACIÒN: _x000D_
Autoriza  a 10:40 AM</t>
  </si>
  <si>
    <t>2019-11-05 15:28:58.000000</t>
  </si>
  <si>
    <t>2019-11-05 15:31:30.000000</t>
  </si>
  <si>
    <t>MODIFICACIÒN: _x000D_
Autoriza  a 11:00 AM</t>
  </si>
  <si>
    <t>2019-11-05 15:37:25.000000</t>
  </si>
  <si>
    <t>MODIFICACIÒN: _x000D_
Autoriza  a 11:20 AM</t>
  </si>
  <si>
    <t>2019-11-05 15:39:12.000000</t>
  </si>
  <si>
    <t>2019-11-05 15:41:44.000000</t>
  </si>
  <si>
    <t>MODIFICACIÒN: _x000D_
Autoriza  a 11:40 AM</t>
  </si>
  <si>
    <t>2019-11-05 15:45:50.000000</t>
  </si>
  <si>
    <t>543147</t>
  </si>
  <si>
    <t xml:space="preserve">1013650603     </t>
  </si>
  <si>
    <t xml:space="preserve">3208959066          </t>
  </si>
  <si>
    <t>1994-06-29 00:00:00.000000</t>
  </si>
  <si>
    <t>2019-11-05 15:51:20.000000</t>
  </si>
  <si>
    <t>543148</t>
  </si>
  <si>
    <t xml:space="preserve">38262224       </t>
  </si>
  <si>
    <t xml:space="preserve">3164495299          </t>
  </si>
  <si>
    <t>1964-03-20 00:00:00.000000</t>
  </si>
  <si>
    <t>2019-11-05 15:53:08.000000</t>
  </si>
  <si>
    <t>2019-11-05 15:57:11.000000</t>
  </si>
  <si>
    <t>2019-11-05 15:57:29.000000</t>
  </si>
  <si>
    <t>543149</t>
  </si>
  <si>
    <t xml:space="preserve">86061115       </t>
  </si>
  <si>
    <t xml:space="preserve">3223843456          </t>
  </si>
  <si>
    <t>1979-05-05 00:00:00.000000</t>
  </si>
  <si>
    <t>2019-11-05 16:21:49.000000</t>
  </si>
  <si>
    <t>2019-11-05 16:21:52.000000</t>
  </si>
  <si>
    <t>PACIENTE CAMBIA CITA POR FALTA DE EXAMENES _x000D_
TRASLADO: _x000D_
Fecha/Hora 07/11/19 10:20:00 a 21/11/19 09:20:00</t>
  </si>
  <si>
    <t>2019-11-05 16:22:00.000000</t>
  </si>
  <si>
    <t>543150</t>
  </si>
  <si>
    <t xml:space="preserve">1193515463     </t>
  </si>
  <si>
    <t xml:space="preserve">CHIBUQUE            </t>
  </si>
  <si>
    <t xml:space="preserve">3004833353          </t>
  </si>
  <si>
    <t>1999-06-26 00:00:00.000000</t>
  </si>
  <si>
    <t>2019-11-05 16:25:08.000000</t>
  </si>
  <si>
    <t>543151</t>
  </si>
  <si>
    <t>1996-10-30 00:00:00.000000</t>
  </si>
  <si>
    <t>529</t>
  </si>
  <si>
    <t>2019-11-05 16:52:29.000000</t>
  </si>
  <si>
    <t>3136140475 SE CANCELA CITA YA QUE NO TIENE RESULTADO DE EXAMEN</t>
  </si>
  <si>
    <t>2019-11-05 17:10:29.000000</t>
  </si>
  <si>
    <t>2019-11-06 06:30:50.000000</t>
  </si>
  <si>
    <t>2019-11-06 06:32:49.000000</t>
  </si>
  <si>
    <t>543152</t>
  </si>
  <si>
    <t>1949-01-02 00:00:00.000000</t>
  </si>
  <si>
    <t>2019-11-06 06:32:55.000000</t>
  </si>
  <si>
    <t>2019-11-06 06:34:31.000000</t>
  </si>
  <si>
    <t>2019-11-06 06:35:25.000000</t>
  </si>
  <si>
    <t>2019-11-06 06:41:01.000000</t>
  </si>
  <si>
    <t>2019-11-06 06:44:55.000000</t>
  </si>
  <si>
    <t>2019-11-06 06:49:39.000000</t>
  </si>
  <si>
    <t>2019-11-06 06:51:57.000000</t>
  </si>
  <si>
    <t>2019-11-06 06:53:21.000000</t>
  </si>
  <si>
    <t>2019-11-06 06:54:59.000000</t>
  </si>
  <si>
    <t>2019-11-06 06:55:40.000000</t>
  </si>
  <si>
    <t>2019-11-06 06:57:30.000000</t>
  </si>
  <si>
    <t>2019-11-06 06:59:09.000000</t>
  </si>
  <si>
    <t>2019-11-06 07:02:57.000000</t>
  </si>
  <si>
    <t>2019-11-06 07:13:57.000000</t>
  </si>
  <si>
    <t>543153</t>
  </si>
  <si>
    <t>1933-12-14 00:00:00.000000</t>
  </si>
  <si>
    <t>2019-11-06 07:14:24.000000</t>
  </si>
  <si>
    <t>2019-11-06 07:16:35.000000</t>
  </si>
  <si>
    <t>2019-11-06 07:19:25.000000</t>
  </si>
  <si>
    <t>2019-11-06 07:24:58.000000</t>
  </si>
  <si>
    <t>2019-11-06 07:26:14.000000</t>
  </si>
  <si>
    <t>2019-11-06 07:29:10.000000</t>
  </si>
  <si>
    <t>2019-11-06 07:32:19.000000</t>
  </si>
  <si>
    <t>2019-11-06 07:33:16.000000</t>
  </si>
  <si>
    <t>543154</t>
  </si>
  <si>
    <t>1980-07-28 00:00:00.000000</t>
  </si>
  <si>
    <t>2019-11-06 07:35:23.000000</t>
  </si>
  <si>
    <t>2019-11-06 07:36:43.000000</t>
  </si>
  <si>
    <t>543155</t>
  </si>
  <si>
    <t xml:space="preserve">3374546- 3188745542 </t>
  </si>
  <si>
    <t>1971-05-06 00:00:00.000000</t>
  </si>
  <si>
    <t>1759</t>
  </si>
  <si>
    <t>2019-11-06 07:37:22.000000</t>
  </si>
  <si>
    <t>543156</t>
  </si>
  <si>
    <t>1929-01-15 00:00:00.000000</t>
  </si>
  <si>
    <t>2019-11-06 07:37:38.000000</t>
  </si>
  <si>
    <t>2019-11-06 07:39:38.000000</t>
  </si>
  <si>
    <t>2019-11-06 07:44:01.000000</t>
  </si>
  <si>
    <t>2019-11-06 07:44:06.000000</t>
  </si>
  <si>
    <t>2019-11-06 07:47:08.000000</t>
  </si>
  <si>
    <t>2019-11-06 07:49:25.000000</t>
  </si>
  <si>
    <t>2019-11-06 07:53:54.000000</t>
  </si>
  <si>
    <t>2019-11-06 07:55:27.000000</t>
  </si>
  <si>
    <t>2019-11-06 07:57:45.000000</t>
  </si>
  <si>
    <t>2019-11-06 07:59:22.000000</t>
  </si>
  <si>
    <t>2019-11-06 08:00:38.000000</t>
  </si>
  <si>
    <t>2019-11-06 08:04:52.000000</t>
  </si>
  <si>
    <t>2019-11-06 08:05:38.000000</t>
  </si>
  <si>
    <t>2019-11-06 08:08:56.000000</t>
  </si>
  <si>
    <t>2019-11-06 08:10:39.000000</t>
  </si>
  <si>
    <t>2019-11-06 08:11:42.000000</t>
  </si>
  <si>
    <t>543157</t>
  </si>
  <si>
    <t>1988-07-30 00:00:00.000000</t>
  </si>
  <si>
    <t>2019-11-06 08:13:20.000000</t>
  </si>
  <si>
    <t>2019-11-06 08:14:37.000000</t>
  </si>
  <si>
    <t>2019-11-06 08:18:08.000000</t>
  </si>
  <si>
    <t>543158</t>
  </si>
  <si>
    <t>2019-11-06 08:20:05.000000</t>
  </si>
  <si>
    <t>543159</t>
  </si>
  <si>
    <t>1949-08-15 00:00:00.000000</t>
  </si>
  <si>
    <t>2019-11-06 08:27:49.000000</t>
  </si>
  <si>
    <t>HIJA ELIZABETH TORRES SE LE INFORMA QUE LA PTE YA TUVO SU CONTROL POP</t>
  </si>
  <si>
    <t>2019-11-06 08:28:05.000000</t>
  </si>
  <si>
    <t>2019-11-06 08:31:06.000000</t>
  </si>
  <si>
    <t>543160</t>
  </si>
  <si>
    <t xml:space="preserve">49688506       </t>
  </si>
  <si>
    <t>1965-11-04 00:00:00.000000</t>
  </si>
  <si>
    <t>2019-11-06 08:33:19.000000</t>
  </si>
  <si>
    <t>2019-11-06 08:45:10.000000</t>
  </si>
  <si>
    <t>2019-11-06 08:45:17.000000</t>
  </si>
  <si>
    <t>2019-11-06 08:50:25.000000</t>
  </si>
  <si>
    <t>543161</t>
  </si>
  <si>
    <t>1956-06-04 00:00:00.000000</t>
  </si>
  <si>
    <t>582</t>
  </si>
  <si>
    <t>2019-11-06 08:51:27.000000</t>
  </si>
  <si>
    <t>543162</t>
  </si>
  <si>
    <t xml:space="preserve">20521459       </t>
  </si>
  <si>
    <t xml:space="preserve">JUANA          </t>
  </si>
  <si>
    <t xml:space="preserve">DE ZAPATA           </t>
  </si>
  <si>
    <t xml:space="preserve">3124719076 NUERA    </t>
  </si>
  <si>
    <t>1944-10-28 00:00:00.000000</t>
  </si>
  <si>
    <t>2019-11-06 08:52:02.000000</t>
  </si>
  <si>
    <t>543163</t>
  </si>
  <si>
    <t xml:space="preserve">13498866       </t>
  </si>
  <si>
    <t xml:space="preserve">7075686             </t>
  </si>
  <si>
    <t>1969-03-24 00:00:00.000000</t>
  </si>
  <si>
    <t>2019-11-06 08:52:34.000000</t>
  </si>
  <si>
    <t>MODIFICACIÒN: _x000D_
Nro autorización  a 2019157903</t>
  </si>
  <si>
    <t>2019-11-06 08:54:56.000000</t>
  </si>
  <si>
    <t>2019-11-06 09:03:16.000000</t>
  </si>
  <si>
    <t>2019-11-06 09:04:23.000000</t>
  </si>
  <si>
    <t>543164</t>
  </si>
  <si>
    <t xml:space="preserve">17093987       </t>
  </si>
  <si>
    <t xml:space="preserve">3128573255          </t>
  </si>
  <si>
    <t>1943-08-09 00:00:00.000000</t>
  </si>
  <si>
    <t>2019-11-06 09:06:01.000000</t>
  </si>
  <si>
    <t>543165</t>
  </si>
  <si>
    <t xml:space="preserve">80399579       </t>
  </si>
  <si>
    <t xml:space="preserve">3204382924          </t>
  </si>
  <si>
    <t>1967-09-10 00:00:00.000000</t>
  </si>
  <si>
    <t>2019-11-06 09:09:49.000000</t>
  </si>
  <si>
    <t>2019-11-06 09:15:03.000000</t>
  </si>
  <si>
    <t>2019-11-06 09:20:40.000000</t>
  </si>
  <si>
    <t>2019-11-06 09:26:22.000000</t>
  </si>
  <si>
    <t>2019-11-06 09:27:52.000000</t>
  </si>
  <si>
    <t>2019-11-06 09:27:53.000000</t>
  </si>
  <si>
    <t>2019-11-06 09:39:06.000000</t>
  </si>
  <si>
    <t>2019-11-06 09:39:15.000000</t>
  </si>
  <si>
    <t>2019-11-06 09:41:51.000000</t>
  </si>
  <si>
    <t>543166</t>
  </si>
  <si>
    <t>1968-07-15 00:00:00.000000</t>
  </si>
  <si>
    <t>2019-11-06 09:42:21.000000</t>
  </si>
  <si>
    <t>543167</t>
  </si>
  <si>
    <t xml:space="preserve">28709458       </t>
  </si>
  <si>
    <t xml:space="preserve">3202620569          </t>
  </si>
  <si>
    <t>1942-11-04 00:00:00.000000</t>
  </si>
  <si>
    <t>436</t>
  </si>
  <si>
    <t>2019-11-06 09:44:30.000000</t>
  </si>
  <si>
    <t>2019-11-06 09:48:05.000000</t>
  </si>
  <si>
    <t>2019-11-06 09:50:14.000000</t>
  </si>
  <si>
    <t>MODIFICACIÒN: _x000D_
Procedimiento 890339 a 890239</t>
  </si>
  <si>
    <t>2019-11-06 09:50:25.000000</t>
  </si>
  <si>
    <t>2019-11-06 09:52:54.000000</t>
  </si>
  <si>
    <t>2019-11-06 09:53:27.000000</t>
  </si>
  <si>
    <t>2019-11-06 10:00:34.000000</t>
  </si>
  <si>
    <t>2019-11-06 10:02:55.000000</t>
  </si>
  <si>
    <t>2019-11-06 10:04:15.000000</t>
  </si>
  <si>
    <t>543168</t>
  </si>
  <si>
    <t>2019-11-06 10:05:08.000000</t>
  </si>
  <si>
    <t>2019-11-06 10:06:09.000000</t>
  </si>
  <si>
    <t>2019-11-06 10:10:22.000000</t>
  </si>
  <si>
    <t>543169</t>
  </si>
  <si>
    <t>2019-11-06 10:21:34.000000</t>
  </si>
  <si>
    <t>543170</t>
  </si>
  <si>
    <t xml:space="preserve">65702129       </t>
  </si>
  <si>
    <t xml:space="preserve">3134423230 PTE      </t>
  </si>
  <si>
    <t>1974-03-19 00:00:00.000000</t>
  </si>
  <si>
    <t>2019-11-06 10:22:52.000000</t>
  </si>
  <si>
    <t>2019-11-06 10:26:51.000000</t>
  </si>
  <si>
    <t>543171</t>
  </si>
  <si>
    <t xml:space="preserve">26597273       </t>
  </si>
  <si>
    <t xml:space="preserve">ALVIRA              </t>
  </si>
  <si>
    <t xml:space="preserve">3156072101          </t>
  </si>
  <si>
    <t>1956-06-27 00:00:00.000000</t>
  </si>
  <si>
    <t>2019-11-06 10:27:07.000000</t>
  </si>
  <si>
    <t>543172</t>
  </si>
  <si>
    <t>2002-09-24 00:00:00.000000</t>
  </si>
  <si>
    <t>2019-11-06 10:27:35.000000</t>
  </si>
  <si>
    <t>MODIFICACIÒN: _x000D_
Procedimiento 890231 a 890331_x000D_
Nro autorización  a 20191154715</t>
  </si>
  <si>
    <t>2019-11-06 10:31:04.000000</t>
  </si>
  <si>
    <t>2019-11-06 10:31:15.000000</t>
  </si>
  <si>
    <t>2019-11-06 10:32:18.000000</t>
  </si>
  <si>
    <t>2019-11-06 10:32:28.000000</t>
  </si>
  <si>
    <t>543173</t>
  </si>
  <si>
    <t xml:space="preserve">1109846400     </t>
  </si>
  <si>
    <t xml:space="preserve">3107783130 PTE      </t>
  </si>
  <si>
    <t>1995-07-09 00:00:00.000000</t>
  </si>
  <si>
    <t>2019-11-06 10:35:17.000000</t>
  </si>
  <si>
    <t>2019-11-06 10:35:46.000000</t>
  </si>
  <si>
    <t>2019-11-06 10:37:09.000000</t>
  </si>
  <si>
    <t>2019-11-06 10:43:59.000000</t>
  </si>
  <si>
    <t>2019-11-06 10:46:59.000000</t>
  </si>
  <si>
    <t>543175</t>
  </si>
  <si>
    <t xml:space="preserve">51976682       </t>
  </si>
  <si>
    <t xml:space="preserve">3143240129          </t>
  </si>
  <si>
    <t>1969-11-14 00:00:00.000000</t>
  </si>
  <si>
    <t>2019-11-06 10:54:22.000000</t>
  </si>
  <si>
    <t>543176</t>
  </si>
  <si>
    <t xml:space="preserve">1007249270     </t>
  </si>
  <si>
    <t xml:space="preserve">MAYERLI        </t>
  </si>
  <si>
    <t>2000-01-02 00:00:00.000000</t>
  </si>
  <si>
    <t>2019-11-06 10:54:56.000000</t>
  </si>
  <si>
    <t>6931114 LIDIA PRIETO LLAMA Y CANCELA LA CITA NOP PUEDE ASISTIR EN ESE HORARIO</t>
  </si>
  <si>
    <t>2019-11-06 10:55:22.000000</t>
  </si>
  <si>
    <t>543177</t>
  </si>
  <si>
    <t>1990-04-11 00:00:00.000000</t>
  </si>
  <si>
    <t>2019-11-06 10:56:49.000000</t>
  </si>
  <si>
    <t>543178</t>
  </si>
  <si>
    <t xml:space="preserve">5709679        </t>
  </si>
  <si>
    <t xml:space="preserve">2879708             </t>
  </si>
  <si>
    <t>1941-12-28 00:00:00.000000</t>
  </si>
  <si>
    <t>2019-11-06 10:57:16.000000</t>
  </si>
  <si>
    <t>543179</t>
  </si>
  <si>
    <t xml:space="preserve">1017220        </t>
  </si>
  <si>
    <t xml:space="preserve">3212042894          </t>
  </si>
  <si>
    <t>1934-10-06 00:00:00.000000</t>
  </si>
  <si>
    <t>2019-11-06 10:57:48.000000</t>
  </si>
  <si>
    <t>543180</t>
  </si>
  <si>
    <t>2019-11-06 10:59:04.000000</t>
  </si>
  <si>
    <t>2019-11-06 11:00:11.000000</t>
  </si>
  <si>
    <t>2019-11-06 11:02:06.000000</t>
  </si>
  <si>
    <t>2019-11-06 11:06:13.000000</t>
  </si>
  <si>
    <t>2019-11-06 11:08:07.000000</t>
  </si>
  <si>
    <t>543181</t>
  </si>
  <si>
    <t>1991-12-29 00:00:00.000000</t>
  </si>
  <si>
    <t>2019-11-06 11:12:03.000000</t>
  </si>
  <si>
    <t>543182</t>
  </si>
  <si>
    <t>1988-10-01 00:00:00.000000</t>
  </si>
  <si>
    <t>2019-11-06 11:13:00.000000</t>
  </si>
  <si>
    <t>2019-11-06 11:15:02.000000</t>
  </si>
  <si>
    <t>2019-11-06 11:18:43.000000</t>
  </si>
  <si>
    <t>543183</t>
  </si>
  <si>
    <t>2019-11-06 11:19:25.000000</t>
  </si>
  <si>
    <t>543184</t>
  </si>
  <si>
    <t>2019-11-06 11:20:42.000000</t>
  </si>
  <si>
    <t>2019-11-06 11:20:52.000000</t>
  </si>
  <si>
    <t>PTE ADELANTA CITA _x000D_
TRASLADO: _x000D_
Fecha/Hora 18/11/19 12:00:00 a 06/11/19 13:00:00</t>
  </si>
  <si>
    <t>2019-11-06 11:21:14.000000</t>
  </si>
  <si>
    <t>543185</t>
  </si>
  <si>
    <t>1953-04-02 00:00:00.000000</t>
  </si>
  <si>
    <t>2019-11-06 11:21:54.000000</t>
  </si>
  <si>
    <t>PTE ADELANTA CITA _x000D_
TRASLADO: _x000D_
Fecha/Hora 18/11/19 12:10:00 a 06/11/19 13:10:00</t>
  </si>
  <si>
    <t>2019-11-06 11:22:04.000000</t>
  </si>
  <si>
    <t>2019-11-06 11:22:15.000000</t>
  </si>
  <si>
    <t>2019-11-06 11:26:12.000000</t>
  </si>
  <si>
    <t>2019-11-06 11:26:52.000000</t>
  </si>
  <si>
    <t>2019-11-06 11:30:46.000000</t>
  </si>
  <si>
    <t>2019-11-06 11:31:43.000000</t>
  </si>
  <si>
    <t>2019-11-06 11:32:03.000000</t>
  </si>
  <si>
    <t>2019-11-06 11:35:14.000000</t>
  </si>
  <si>
    <t>2019-11-06 11:39:51.000000</t>
  </si>
  <si>
    <t>543186</t>
  </si>
  <si>
    <t xml:space="preserve">79203742       </t>
  </si>
  <si>
    <t xml:space="preserve">3132094167          </t>
  </si>
  <si>
    <t>1965-01-27 00:00:00.000000</t>
  </si>
  <si>
    <t>2019-11-06 11:42:11.000000</t>
  </si>
  <si>
    <t>543187</t>
  </si>
  <si>
    <t xml:space="preserve">1023903016     </t>
  </si>
  <si>
    <t xml:space="preserve">3124329248          </t>
  </si>
  <si>
    <t>1990-11-14 00:00:00.000000</t>
  </si>
  <si>
    <t>2019-11-06 11:45:16.000000</t>
  </si>
  <si>
    <t>MODIFICACIÒN: _x000D_
Autoriza  a 1PM</t>
  </si>
  <si>
    <t>2019-11-06 11:51:21.000000</t>
  </si>
  <si>
    <t>2019-11-06 12:00:58.000000</t>
  </si>
  <si>
    <t>2019-11-06 12:05:58.000000</t>
  </si>
  <si>
    <t>2019-11-06 12:08:08.000000</t>
  </si>
  <si>
    <t>2019-11-06 12:15:46.000000</t>
  </si>
  <si>
    <t>2019-11-06 12:25:31.000000</t>
  </si>
  <si>
    <t>2019-11-06 12:32:04.000000</t>
  </si>
  <si>
    <t>2019-11-06 12:33:04.000000</t>
  </si>
  <si>
    <t>2019-11-06 12:43:51.000000</t>
  </si>
  <si>
    <t>MODIFICACIÒN: _x000D_
Nro autorización  a 1906393582</t>
  </si>
  <si>
    <t>2019-11-06 12:44:05.000000</t>
  </si>
  <si>
    <t>2019-11-06 12:44:15.000000</t>
  </si>
  <si>
    <t>MODIFICACIÒN: _x000D_
Nro autorización  a 1906801330</t>
  </si>
  <si>
    <t>2019-11-06 12:44:21.000000</t>
  </si>
  <si>
    <t>2019-11-06 12:50:41.000000</t>
  </si>
  <si>
    <t>2019-11-06 12:53:23.000000</t>
  </si>
  <si>
    <t>543188</t>
  </si>
  <si>
    <t xml:space="preserve">79865425       </t>
  </si>
  <si>
    <t xml:space="preserve">VILLAR              </t>
  </si>
  <si>
    <t xml:space="preserve">3133301024          </t>
  </si>
  <si>
    <t>1976-12-23 00:00:00.000000</t>
  </si>
  <si>
    <t>2019-11-06 13:00:59.000000</t>
  </si>
  <si>
    <t>2019-11-06 13:04:59.000000</t>
  </si>
  <si>
    <t>2019-11-06 13:07:00.000000</t>
  </si>
  <si>
    <t>543189</t>
  </si>
  <si>
    <t xml:space="preserve">39697592       </t>
  </si>
  <si>
    <t xml:space="preserve">5482033             </t>
  </si>
  <si>
    <t>1962-07-29 00:00:00.000000</t>
  </si>
  <si>
    <t>2019-11-06 13:09:49.000000</t>
  </si>
  <si>
    <t>2019-11-06 13:10:56.000000</t>
  </si>
  <si>
    <t>543190</t>
  </si>
  <si>
    <t xml:space="preserve">2407302        </t>
  </si>
  <si>
    <t xml:space="preserve">SAEZ                </t>
  </si>
  <si>
    <t xml:space="preserve">7280438             </t>
  </si>
  <si>
    <t>1933-04-01 00:00:00.000000</t>
  </si>
  <si>
    <t>733</t>
  </si>
  <si>
    <t>2019-11-06 13:12:54.000000</t>
  </si>
  <si>
    <t>543191</t>
  </si>
  <si>
    <t>2019-11-06 13:14:09.000000</t>
  </si>
  <si>
    <t>2019-11-06 13:14:48.000000</t>
  </si>
  <si>
    <t>2019-11-06 13:16:39.000000</t>
  </si>
  <si>
    <t>2019-11-06 13:17:21.000000</t>
  </si>
  <si>
    <t>2019-11-06 13:22:41.000000</t>
  </si>
  <si>
    <t>543192</t>
  </si>
  <si>
    <t>1994-08-10 00:00:00.000000</t>
  </si>
  <si>
    <t>2019-11-06 13:23:26.000000</t>
  </si>
  <si>
    <t>2019-11-06 13:27:32.000000</t>
  </si>
  <si>
    <t>2019-11-06 13:31:42.000000</t>
  </si>
  <si>
    <t>2019-11-06 13:35:52.000000</t>
  </si>
  <si>
    <t>2019-11-06 13:37:06.000000</t>
  </si>
  <si>
    <t>543193</t>
  </si>
  <si>
    <t>1957-08-12 00:00:00.000000</t>
  </si>
  <si>
    <t xml:space="preserve">CONS-ANESTESIOLOGIA-2                                       </t>
  </si>
  <si>
    <t>2019-11-06 13:37:46.000000</t>
  </si>
  <si>
    <t>2019-11-06 13:39:03.000000</t>
  </si>
  <si>
    <t>543194</t>
  </si>
  <si>
    <t xml:space="preserve">2169187        </t>
  </si>
  <si>
    <t xml:space="preserve">3175304060          </t>
  </si>
  <si>
    <t>1938-02-02 00:00:00.000000</t>
  </si>
  <si>
    <t>2019-11-06 13:39:20.000000</t>
  </si>
  <si>
    <t>2019-11-06 13:39:55.000000</t>
  </si>
  <si>
    <t>2019-11-06 13:40:01.000000</t>
  </si>
  <si>
    <t>2019-11-06 13:40:53.000000</t>
  </si>
  <si>
    <t>2019-11-06 13:42:06.000000</t>
  </si>
  <si>
    <t>2019-11-06 13:45:17.000000</t>
  </si>
  <si>
    <t>2019-11-06 13:48:27.000000</t>
  </si>
  <si>
    <t>2019-11-06 13:51:50.000000</t>
  </si>
  <si>
    <t>2019-11-06 13:57:11.000000</t>
  </si>
  <si>
    <t>2019-11-06 13:58:27.000000</t>
  </si>
  <si>
    <t>543195</t>
  </si>
  <si>
    <t>1951-03-12 00:00:00.000000</t>
  </si>
  <si>
    <t>2019-11-06 14:02:47.000000</t>
  </si>
  <si>
    <t>2019-11-06 14:14:42.000000</t>
  </si>
  <si>
    <t>2019-11-06 14:26:29.000000</t>
  </si>
  <si>
    <t>2019-11-06 14:27:13.000000</t>
  </si>
  <si>
    <t>2019-11-06 14:29:11.000000</t>
  </si>
  <si>
    <t>PTE INDICA QUE CANCELA CITA YA QUE EL MEDICO NO ESPSCIFICO BIEN EN LA ORDEN MEDICA QUE EXAMEN ES</t>
  </si>
  <si>
    <t>2019-11-06 14:30:28.000000</t>
  </si>
  <si>
    <t>MODIFICACIÒN: _x000D_
Autoriza AUT DR VERGEL a AUT DR VERGEL 1:20 PM</t>
  </si>
  <si>
    <t>2019-11-06 14:35:03.000000</t>
  </si>
  <si>
    <t>2019-11-06 14:38:44.000000</t>
  </si>
  <si>
    <t>2019-11-06 14:40:16.000000</t>
  </si>
  <si>
    <t>MODIFICACIÒN: _x000D_
Autoriza SOAT a SOAT 1:40 PM</t>
  </si>
  <si>
    <t>2019-11-06 14:41:45.000000</t>
  </si>
  <si>
    <t>2019-11-06 14:43:12.000000</t>
  </si>
  <si>
    <t>2019-11-06 14:46:49.000000</t>
  </si>
  <si>
    <t>543196</t>
  </si>
  <si>
    <t xml:space="preserve">19459981       </t>
  </si>
  <si>
    <t xml:space="preserve">3124048688          </t>
  </si>
  <si>
    <t>1961-10-22 00:00:00.000000</t>
  </si>
  <si>
    <t>2019-11-06 14:47:42.000000</t>
  </si>
  <si>
    <t>MODIFICACIÒN: _x000D_
Autoriza  a 14:00</t>
  </si>
  <si>
    <t>2019-11-06 14:50:18.000000</t>
  </si>
  <si>
    <t>2019-11-06 14:53:31.000000</t>
  </si>
  <si>
    <t>MODIFICACIÒN: _x000D_
Autoriza  a 14:20</t>
  </si>
  <si>
    <t>2019-11-06 14:59:19.000000</t>
  </si>
  <si>
    <t>2019-11-06 15:19:23.000000</t>
  </si>
  <si>
    <t>543197</t>
  </si>
  <si>
    <t>1953-11-25 00:00:00.000000</t>
  </si>
  <si>
    <t>2019-11-06 15:21:21.000000</t>
  </si>
  <si>
    <t>2019-11-06 15:35:27.000000</t>
  </si>
  <si>
    <t>543198</t>
  </si>
  <si>
    <t xml:space="preserve">24110156       </t>
  </si>
  <si>
    <t xml:space="preserve">7545305             </t>
  </si>
  <si>
    <t>25/11/19</t>
  </si>
  <si>
    <t>1934-05-19 00:00:00.000000</t>
  </si>
  <si>
    <t>193</t>
  </si>
  <si>
    <t>2019-11-06 15:50:03.000000</t>
  </si>
  <si>
    <t>543199</t>
  </si>
  <si>
    <t>1960-08-23 00:00:00.000000</t>
  </si>
  <si>
    <t>440</t>
  </si>
  <si>
    <t>2019-11-06 15:50:20.000000</t>
  </si>
  <si>
    <t>2019-11-06 15:50:27.000000</t>
  </si>
  <si>
    <t>543200</t>
  </si>
  <si>
    <t xml:space="preserve">52030834       </t>
  </si>
  <si>
    <t xml:space="preserve">AMEZQUITA           </t>
  </si>
  <si>
    <t>1971-05-25 00:00:00.000000</t>
  </si>
  <si>
    <t>2019-11-06 15:53:51.000000</t>
  </si>
  <si>
    <t>2019-11-06 16:15:19.000000</t>
  </si>
  <si>
    <t>543201</t>
  </si>
  <si>
    <t>1993-03-04 00:00:00.000000</t>
  </si>
  <si>
    <t>2019-11-06 16:29:21.000000</t>
  </si>
  <si>
    <t>2019-11-06 16:35:29.000000</t>
  </si>
  <si>
    <t>543202</t>
  </si>
  <si>
    <t xml:space="preserve">24572436       </t>
  </si>
  <si>
    <t xml:space="preserve">DONELIA        </t>
  </si>
  <si>
    <t xml:space="preserve">DE LANCHEROS        </t>
  </si>
  <si>
    <t xml:space="preserve">3106799432 hijo     </t>
  </si>
  <si>
    <t>1950-03-29 00:00:00.000000</t>
  </si>
  <si>
    <t>2019-11-06 16:36:35.000000</t>
  </si>
  <si>
    <t>MODIFICACIÒN: _x000D_
Procedimiento 890302 a 890331</t>
  </si>
  <si>
    <t>2019-11-06 16:41:21.000000</t>
  </si>
  <si>
    <t>543203</t>
  </si>
  <si>
    <t xml:space="preserve">80729665       </t>
  </si>
  <si>
    <t xml:space="preserve">EDUIN          </t>
  </si>
  <si>
    <t xml:space="preserve">3022862994          </t>
  </si>
  <si>
    <t>1982-12-12 00:00:00.000000</t>
  </si>
  <si>
    <t>2019-11-06 16:44:12.000000</t>
  </si>
  <si>
    <t>543204</t>
  </si>
  <si>
    <t>191</t>
  </si>
  <si>
    <t>2019-11-07 06:17:35.000000</t>
  </si>
  <si>
    <t>2019-11-07 06:24:45.000000</t>
  </si>
  <si>
    <t>2019-11-07 06:43:06.000000</t>
  </si>
  <si>
    <t>2019-11-07 07:04:39.000000</t>
  </si>
  <si>
    <t>2019-11-07 07:07:40.000000</t>
  </si>
  <si>
    <t>2019-11-07 07:10:19.000000</t>
  </si>
  <si>
    <t>2019-11-07 07:10:34.000000</t>
  </si>
  <si>
    <t>2019-11-07 07:10:45.000000</t>
  </si>
  <si>
    <t>543205</t>
  </si>
  <si>
    <t xml:space="preserve">52735488       </t>
  </si>
  <si>
    <t xml:space="preserve">3673202             </t>
  </si>
  <si>
    <t>1983-06-13 00:00:00.000000</t>
  </si>
  <si>
    <t>2019-11-07 07:12:59.000000</t>
  </si>
  <si>
    <t>2019-11-07 07:17:51.000000</t>
  </si>
  <si>
    <t>543206</t>
  </si>
  <si>
    <t xml:space="preserve">2277181        </t>
  </si>
  <si>
    <t xml:space="preserve">3125548162          </t>
  </si>
  <si>
    <t>1936-06-02 00:00:00.000000</t>
  </si>
  <si>
    <t>270</t>
  </si>
  <si>
    <t>1087</t>
  </si>
  <si>
    <t>2019-11-07 07:19:34.000000</t>
  </si>
  <si>
    <t>2019-11-07 07:20:29.000000</t>
  </si>
  <si>
    <t>MODIFICACIÒN: _x000D_
Nro autorización 1928756225 a 1928768500</t>
  </si>
  <si>
    <t>2019-11-07 07:20:39.000000</t>
  </si>
  <si>
    <t>2019-11-07 07:21:16.000000</t>
  </si>
  <si>
    <t>2019-11-07 07:23:39.000000</t>
  </si>
  <si>
    <t>2019-11-07 07:23:56.000000</t>
  </si>
  <si>
    <t>2019-11-07 07:28:17.000000</t>
  </si>
  <si>
    <t>543207</t>
  </si>
  <si>
    <t xml:space="preserve">19216407       </t>
  </si>
  <si>
    <t xml:space="preserve">3105728259 pte      </t>
  </si>
  <si>
    <t>1953-02-17 00:00:00.000000</t>
  </si>
  <si>
    <t>2019-11-07 07:29:13.000000</t>
  </si>
  <si>
    <t>2019-11-07 07:32:22.000000</t>
  </si>
  <si>
    <t>MODIFICACIÒN: _x000D_
Nro autorización 1936150191 a 1906684435</t>
  </si>
  <si>
    <t>2019-11-07 07:33:47.000000</t>
  </si>
  <si>
    <t>2019-11-07 07:40:02.000000</t>
  </si>
  <si>
    <t>2019-11-07 07:40:58.000000</t>
  </si>
  <si>
    <t>543208</t>
  </si>
  <si>
    <t>1983-02-20 00:00:00.000000</t>
  </si>
  <si>
    <t>2019-11-07 07:43:00.000000</t>
  </si>
  <si>
    <t>2019-11-07 07:43:04.000000</t>
  </si>
  <si>
    <t>543209</t>
  </si>
  <si>
    <t>1946-12-02 00:00:00.000000</t>
  </si>
  <si>
    <t>2019-11-07 07:43:47.000000</t>
  </si>
  <si>
    <t>MODIFICACIÒN: _x000D_
Nro autorización 138666027 a 116675604</t>
  </si>
  <si>
    <t>2019-11-07 07:44:07.000000</t>
  </si>
  <si>
    <t>2019-11-07 07:47:54.000000</t>
  </si>
  <si>
    <t>2019-11-07 07:51:25.000000</t>
  </si>
  <si>
    <t>MODIFICACIÒN: _x000D_
Nro autorización 196212262 a 1906212262</t>
  </si>
  <si>
    <t>2019-11-07 07:52:18.000000</t>
  </si>
  <si>
    <t>543210</t>
  </si>
  <si>
    <t xml:space="preserve">4308650        </t>
  </si>
  <si>
    <t xml:space="preserve">3197638112          </t>
  </si>
  <si>
    <t>1938-04-23 00:00:00.000000</t>
  </si>
  <si>
    <t>2019-11-07 07:53:10.000000</t>
  </si>
  <si>
    <t>2019-11-07 07:55:22.000000</t>
  </si>
  <si>
    <t>543211</t>
  </si>
  <si>
    <t>2019-11-07 07:59:23.000000</t>
  </si>
  <si>
    <t>2019-11-07 08:00:07.000000</t>
  </si>
  <si>
    <t>543212</t>
  </si>
  <si>
    <t>2019-11-07 08:00:18.000000</t>
  </si>
  <si>
    <t>2019-11-07 08:01:00.000000</t>
  </si>
  <si>
    <t>543213</t>
  </si>
  <si>
    <t>1974-12-25 00:00:00.000000</t>
  </si>
  <si>
    <t>2019-11-07 08:01:20.000000</t>
  </si>
  <si>
    <t>2019-11-07 08:02:52.000000</t>
  </si>
  <si>
    <t>2019-11-07 08:03:37.000000</t>
  </si>
  <si>
    <t>2019-11-07 08:04:23.000000</t>
  </si>
  <si>
    <t>2019-11-07 08:05:06.000000</t>
  </si>
  <si>
    <t>543214</t>
  </si>
  <si>
    <t>2019-11-07 08:05:22.000000</t>
  </si>
  <si>
    <t>2019-11-07 08:07:50.000000</t>
  </si>
  <si>
    <t>2019-11-07 08:09:11.000000</t>
  </si>
  <si>
    <t>2019-11-07 08:10:13.000000</t>
  </si>
  <si>
    <t>2019-11-07 08:12:39.000000</t>
  </si>
  <si>
    <t>2019-11-07 08:12:51.000000</t>
  </si>
  <si>
    <t>2019-11-07 08:19:56.000000</t>
  </si>
  <si>
    <t>2019-11-07 08:21:30.000000</t>
  </si>
  <si>
    <t>2019-11-07 08:21:46.000000</t>
  </si>
  <si>
    <t>2019-11-07 08:21:47.000000</t>
  </si>
  <si>
    <t>2019-11-07 08:21:54.000000</t>
  </si>
  <si>
    <t>2019-11-07 08:21:55.000000</t>
  </si>
  <si>
    <t>2019-11-07 08:22:27.000000</t>
  </si>
  <si>
    <t>2019-11-07 08:23:05.000000</t>
  </si>
  <si>
    <t>2019-11-07 08:26:11.000000</t>
  </si>
  <si>
    <t>2019-11-07 08:26:48.000000</t>
  </si>
  <si>
    <t>2019-11-07 08:27:34.000000</t>
  </si>
  <si>
    <t>543215</t>
  </si>
  <si>
    <t>1951-06-12 00:00:00.000000</t>
  </si>
  <si>
    <t>2019-11-07 08:27:37.000000</t>
  </si>
  <si>
    <t>2019-11-07 08:30:08.000000</t>
  </si>
  <si>
    <t>543216</t>
  </si>
  <si>
    <t>1928-02-28 00:00:00.000000</t>
  </si>
  <si>
    <t>2019-11-07 08:31:22.000000</t>
  </si>
  <si>
    <t>543217</t>
  </si>
  <si>
    <t xml:space="preserve">19421852       </t>
  </si>
  <si>
    <t xml:space="preserve">SALATIEL       </t>
  </si>
  <si>
    <t xml:space="preserve">NUMAEL         </t>
  </si>
  <si>
    <t xml:space="preserve">3168378789          </t>
  </si>
  <si>
    <t>1960-02-21 00:00:00.000000</t>
  </si>
  <si>
    <t>154</t>
  </si>
  <si>
    <t>2019-11-07 08:33:14.000000</t>
  </si>
  <si>
    <t>2019-11-07 08:33:26.000000</t>
  </si>
  <si>
    <t>2019-11-07 08:34:42.000000</t>
  </si>
  <si>
    <t>2019-11-07 08:36:06.000000</t>
  </si>
  <si>
    <t>MODIFICACIÒN: _x000D_
Procedimiento 890242 a 890342</t>
  </si>
  <si>
    <t>2019-11-07 08:36:18.000000</t>
  </si>
  <si>
    <t>2019-11-07 08:37:22.000000</t>
  </si>
  <si>
    <t>2019-11-07 08:39:05.000000</t>
  </si>
  <si>
    <t>2019-11-07 08:39:48.000000</t>
  </si>
  <si>
    <t>2019-11-07 08:40:01.000000</t>
  </si>
  <si>
    <t>2019-11-07 08:44:45.000000</t>
  </si>
  <si>
    <t>2019-11-07 08:45:23.000000</t>
  </si>
  <si>
    <t>2019-11-07 08:46:13.000000</t>
  </si>
  <si>
    <t>543218</t>
  </si>
  <si>
    <t>2019-11-07 08:46:27.000000</t>
  </si>
  <si>
    <t>2019-11-07 08:47:58.000000</t>
  </si>
  <si>
    <t>2019-11-07 08:48:03.000000</t>
  </si>
  <si>
    <t>2019-11-07 08:48:40.000000</t>
  </si>
  <si>
    <t>2019-11-07 08:48:58.000000</t>
  </si>
  <si>
    <t>2019-11-07 08:56:00.000000</t>
  </si>
  <si>
    <t>2019-11-07 08:58:50.000000</t>
  </si>
  <si>
    <t>2019-11-07 09:01:12.000000</t>
  </si>
  <si>
    <t>543219</t>
  </si>
  <si>
    <t>1949-12-11 00:00:00.000000</t>
  </si>
  <si>
    <t>2019-11-07 09:03:20.000000</t>
  </si>
  <si>
    <t>2019-11-07 09:04:02.000000</t>
  </si>
  <si>
    <t>2019-11-07 09:04:07.000000</t>
  </si>
  <si>
    <t>543220</t>
  </si>
  <si>
    <t>1996-02-27 00:00:00.000000</t>
  </si>
  <si>
    <t>2019-11-07 09:06:06.000000</t>
  </si>
  <si>
    <t>543221</t>
  </si>
  <si>
    <t>1970-03-08 00:00:00.000000</t>
  </si>
  <si>
    <t>2019-11-07 09:12:04.000000</t>
  </si>
  <si>
    <t>2019-11-07 09:12:46.000000</t>
  </si>
  <si>
    <t>2019-11-07 09:15:48.000000</t>
  </si>
  <si>
    <t>2019-11-07 09:17:12.000000</t>
  </si>
  <si>
    <t>2019-11-07 09:18:58.000000</t>
  </si>
  <si>
    <t>SE CANCELA CITA CON PCTE YA QUE LA PACTE FUE VALORADA HACE 1 AÑO Y DEBE TENER NUEVAMENTE VALORACION DE CX DE MANO. 3212514589</t>
  </si>
  <si>
    <t>2019-11-07 09:20:02.000000</t>
  </si>
  <si>
    <t>2019-11-07 09:20:49.000000</t>
  </si>
  <si>
    <t>543222</t>
  </si>
  <si>
    <t>1966-07-10 00:00:00.000000</t>
  </si>
  <si>
    <t>2019-11-07 09:21:42.000000</t>
  </si>
  <si>
    <t>543223</t>
  </si>
  <si>
    <t xml:space="preserve">93080082       </t>
  </si>
  <si>
    <t xml:space="preserve">3202290882          </t>
  </si>
  <si>
    <t>2019-11-07 09:23:51.000000</t>
  </si>
  <si>
    <t>2019-11-07 09:27:24.000000</t>
  </si>
  <si>
    <t>2019-11-07 09:27:56.000000</t>
  </si>
  <si>
    <t>2019-11-07 09:29:00.000000</t>
  </si>
  <si>
    <t>2019-11-07 09:29:25.000000</t>
  </si>
  <si>
    <t>AUTORIZACION NO ES LA CORRESPONDIENTE</t>
  </si>
  <si>
    <t>2019-11-07 09:29:58.000000</t>
  </si>
  <si>
    <t>2019-11-07 09:30:53.000000</t>
  </si>
  <si>
    <t>2019-11-07 09:34:06.000000</t>
  </si>
  <si>
    <t>2019-11-07 09:35:13.000000</t>
  </si>
  <si>
    <t>2019-11-07 09:37:33.000000</t>
  </si>
  <si>
    <t>2019-11-07 09:38:16.000000</t>
  </si>
  <si>
    <t>543224</t>
  </si>
  <si>
    <t xml:space="preserve">39709002       </t>
  </si>
  <si>
    <t xml:space="preserve">3144347720          </t>
  </si>
  <si>
    <t>1960-04-14 00:00:00.000000</t>
  </si>
  <si>
    <t>2019-11-07 09:42:02.000000</t>
  </si>
  <si>
    <t>2019-11-07 09:44:18.000000</t>
  </si>
  <si>
    <t>2019-11-07 09:47:00.000000</t>
  </si>
  <si>
    <t>543225</t>
  </si>
  <si>
    <t>1960-02-18 00:00:00.000000</t>
  </si>
  <si>
    <t>2019-11-07 09:53:23.000000</t>
  </si>
  <si>
    <t>2019-11-07 09:54:19.000000</t>
  </si>
  <si>
    <t>543226</t>
  </si>
  <si>
    <t>1995-01-02 00:00:00.000000</t>
  </si>
  <si>
    <t>2019-11-07 09:54:52.000000</t>
  </si>
  <si>
    <t>MODIFICACIÒN: _x000D_
Procedimiento 883210 a 883235_x000D_
Nro autorización 1905307679 a 1906818082_x000D_
Autoriza CODIGO 883235 SIN PARAMETRIZAR a</t>
  </si>
  <si>
    <t>2019-11-07 09:55:06.000000</t>
  </si>
  <si>
    <t>2019-11-07 09:56:09.000000</t>
  </si>
  <si>
    <t xml:space="preserve">881130   </t>
  </si>
  <si>
    <t xml:space="preserve">ECOGRAFÍA DE TEJIDOS BLANDOS DE CARA                                                                                                                                                                                                            </t>
  </si>
  <si>
    <t>543227</t>
  </si>
  <si>
    <t>2019-11-07 09:56:18.000000</t>
  </si>
  <si>
    <t>2019-11-07 09:58:02.000000</t>
  </si>
  <si>
    <t>2019-11-07 09:58:36.000000</t>
  </si>
  <si>
    <t>2019-11-07 09:59:47.000000</t>
  </si>
  <si>
    <t>2019-11-07 10:01:21.000000</t>
  </si>
  <si>
    <t>543228</t>
  </si>
  <si>
    <t xml:space="preserve">2994251        </t>
  </si>
  <si>
    <t xml:space="preserve">3212109521 pte      </t>
  </si>
  <si>
    <t>1955-01-02 00:00:00.000000</t>
  </si>
  <si>
    <t>2019-11-07 10:02:05.000000</t>
  </si>
  <si>
    <t>2019-11-07 10:02:09.000000</t>
  </si>
  <si>
    <t>543229</t>
  </si>
  <si>
    <t xml:space="preserve">41703753       </t>
  </si>
  <si>
    <t xml:space="preserve">SAMIOY              </t>
  </si>
  <si>
    <t xml:space="preserve">7159637             </t>
  </si>
  <si>
    <t>1956-11-26 00:00:00.000000</t>
  </si>
  <si>
    <t>2019-11-07 10:06:45.000000</t>
  </si>
  <si>
    <t>2019-11-07 10:07:39.000000</t>
  </si>
  <si>
    <t>2019-11-07 10:08:35.000000</t>
  </si>
  <si>
    <t>PACIENTE REFIERE QUE NO PUEDE ASISTIR EL DIA DE LA CITA</t>
  </si>
  <si>
    <t>2019-11-07 10:09:11.000000</t>
  </si>
  <si>
    <t>2019-11-07 10:10:11.000000</t>
  </si>
  <si>
    <t>2019-11-07 10:11:05.000000</t>
  </si>
  <si>
    <t>543230</t>
  </si>
  <si>
    <t>1961-09-08 00:00:00.000000</t>
  </si>
  <si>
    <t>2019-11-07 10:13:41.000000</t>
  </si>
  <si>
    <t>2019-11-07 10:14:32.000000</t>
  </si>
  <si>
    <t>2019-11-07 10:16:30.000000</t>
  </si>
  <si>
    <t>MEDICO RENUNCIA SE REALIZA REUBICACION CON LA DRA  KAROL</t>
  </si>
  <si>
    <t>2019-11-07 10:23:16.000000</t>
  </si>
  <si>
    <t>2019-11-07 10:26:17.000000</t>
  </si>
  <si>
    <t>2019-11-07 10:36:00.000000</t>
  </si>
  <si>
    <t>2019-11-07 10:43:24.000000</t>
  </si>
  <si>
    <t>2019-11-07 10:49:31.000000</t>
  </si>
  <si>
    <t>2019-11-07 10:50:43.000000</t>
  </si>
  <si>
    <t>2019-11-07 10:50:58.000000</t>
  </si>
  <si>
    <t>543232</t>
  </si>
  <si>
    <t xml:space="preserve">79891540       </t>
  </si>
  <si>
    <t xml:space="preserve">3125325291          </t>
  </si>
  <si>
    <t>1977-03-16 00:00:00.000000</t>
  </si>
  <si>
    <t>2019-11-07 10:51:04.000000</t>
  </si>
  <si>
    <t>543233</t>
  </si>
  <si>
    <t xml:space="preserve">1030535161     </t>
  </si>
  <si>
    <t xml:space="preserve">4686375             </t>
  </si>
  <si>
    <t>1987-02-08 00:00:00.000000</t>
  </si>
  <si>
    <t>2019-11-07 10:51:27.000000</t>
  </si>
  <si>
    <t>ASIGNACION DE PRUEBA</t>
  </si>
  <si>
    <t>2019-11-07 10:51:52.000000</t>
  </si>
  <si>
    <t>2019-11-07 11:00:01.000000</t>
  </si>
  <si>
    <t>2019-11-07 11:01:29.000000</t>
  </si>
  <si>
    <t>543234</t>
  </si>
  <si>
    <t>2019-11-07 11:04:03.000000</t>
  </si>
  <si>
    <t>POR MEDICACION_x000D_
TRASLADO: _x000D_
Fecha/Hora 27/11/19 08:00:00 a 13/11/19 09:00:00</t>
  </si>
  <si>
    <t>2019-11-07 11:08:25.000000</t>
  </si>
  <si>
    <t>2019-11-07 11:08:28.000000</t>
  </si>
  <si>
    <t>2019-11-07 11:14:42.000000</t>
  </si>
  <si>
    <t>543235</t>
  </si>
  <si>
    <t xml:space="preserve">1071164046     </t>
  </si>
  <si>
    <t xml:space="preserve">ERY            </t>
  </si>
  <si>
    <t xml:space="preserve">PANQUEVA            </t>
  </si>
  <si>
    <t xml:space="preserve">3202479548          </t>
  </si>
  <si>
    <t>1988-07-19 00:00:00.000000</t>
  </si>
  <si>
    <t>2019-11-07 11:21:34.000000</t>
  </si>
  <si>
    <t>543236</t>
  </si>
  <si>
    <t>2019-11-07 11:23:29.000000</t>
  </si>
  <si>
    <t>PACIENTE NO CUENTA CON LOS RESUYLTADOS DEL EXAMEN PARA ESE DIA - CANCELA: LA HIJA CECILIA MARTINEZ TORRES</t>
  </si>
  <si>
    <t>2019-11-07 11:23:42.000000</t>
  </si>
  <si>
    <t>543237</t>
  </si>
  <si>
    <t>2019-11-07 11:34:38.000000</t>
  </si>
  <si>
    <t>543238</t>
  </si>
  <si>
    <t>2019-11-07 11:35:57.000000</t>
  </si>
  <si>
    <t>2019-11-07 11:45:36.000000</t>
  </si>
  <si>
    <t>543239</t>
  </si>
  <si>
    <t xml:space="preserve">271171         </t>
  </si>
  <si>
    <t xml:space="preserve">4761264             </t>
  </si>
  <si>
    <t>1931-10-17 00:00:00.000000</t>
  </si>
  <si>
    <t>2019-11-07 11:56:01.000000</t>
  </si>
  <si>
    <t>2019-11-07 11:59:12.000000</t>
  </si>
  <si>
    <t>543241</t>
  </si>
  <si>
    <t xml:space="preserve">17192462       </t>
  </si>
  <si>
    <t xml:space="preserve">2062771             </t>
  </si>
  <si>
    <t>1947-06-20 00:00:00.000000</t>
  </si>
  <si>
    <t>2019-11-07 12:03:24.000000</t>
  </si>
  <si>
    <t>543242</t>
  </si>
  <si>
    <t xml:space="preserve">6279248        </t>
  </si>
  <si>
    <t xml:space="preserve">ISAZA               </t>
  </si>
  <si>
    <t xml:space="preserve">7164447             </t>
  </si>
  <si>
    <t>1941-07-18 00:00:00.000000</t>
  </si>
  <si>
    <t>2019-11-07 12:09:53.000000</t>
  </si>
  <si>
    <t>2019-11-07 12:20:43.000000</t>
  </si>
  <si>
    <t>543243</t>
  </si>
  <si>
    <t xml:space="preserve">79730132       </t>
  </si>
  <si>
    <t xml:space="preserve">3152511141          </t>
  </si>
  <si>
    <t>1976-08-20 00:00:00.000000</t>
  </si>
  <si>
    <t>949</t>
  </si>
  <si>
    <t>2019-11-07 12:22:47.000000</t>
  </si>
  <si>
    <t>MODIFICACIÒN: _x000D_
Autoriza  a CITADO 11:30</t>
  </si>
  <si>
    <t>2019-11-07 12:27:47.000000</t>
  </si>
  <si>
    <t>2019-11-07 12:37:44.000000</t>
  </si>
  <si>
    <t>2019-11-07 12:40:05.000000</t>
  </si>
  <si>
    <t>2019-11-07 12:48:51.000000</t>
  </si>
  <si>
    <t>543244</t>
  </si>
  <si>
    <t>1994-01-26 00:00:00.000000</t>
  </si>
  <si>
    <t>2019-11-07 12:56:15.000000</t>
  </si>
  <si>
    <t>543245</t>
  </si>
  <si>
    <t>2019-11-07 12:57:47.000000</t>
  </si>
  <si>
    <t>2019-11-07 12:58:05.000000</t>
  </si>
  <si>
    <t>2019-11-07 13:00:59.000000</t>
  </si>
  <si>
    <t>2019-11-07 13:01:18.000000</t>
  </si>
  <si>
    <t>2019-11-07 13:01:51.000000</t>
  </si>
  <si>
    <t>2019-11-07 13:02:05.000000</t>
  </si>
  <si>
    <t>2019-11-07 13:08:52.000000</t>
  </si>
  <si>
    <t>2019-11-07 13:09:49.000000</t>
  </si>
  <si>
    <t>2019-11-07 13:09:56.000000</t>
  </si>
  <si>
    <t>543246</t>
  </si>
  <si>
    <t>959</t>
  </si>
  <si>
    <t>2019-11-07 13:11:17.000000</t>
  </si>
  <si>
    <t>543247</t>
  </si>
  <si>
    <t xml:space="preserve">1023929033     </t>
  </si>
  <si>
    <t xml:space="preserve">3043500643          </t>
  </si>
  <si>
    <t>1993-11-09 00:00:00.000000</t>
  </si>
  <si>
    <t>2019-11-07 13:13:28.000000</t>
  </si>
  <si>
    <t>2019-11-07 13:14:00.000000</t>
  </si>
  <si>
    <t>ERROR DE CEDULA</t>
  </si>
  <si>
    <t>2019-11-07 13:14:38.000000</t>
  </si>
  <si>
    <t>543248</t>
  </si>
  <si>
    <t>2019-11-07 13:16:07.000000</t>
  </si>
  <si>
    <t>2019-11-07 13:18:00.000000</t>
  </si>
  <si>
    <t>2019-11-07 13:18:09.000000</t>
  </si>
  <si>
    <t>2019-11-07 13:18:12.000000</t>
  </si>
  <si>
    <t>2019-11-07 13:20:36.000000</t>
  </si>
  <si>
    <t>2019-11-07 13:23:09.000000</t>
  </si>
  <si>
    <t>2019-11-07 13:23:47.000000</t>
  </si>
  <si>
    <t>543249</t>
  </si>
  <si>
    <t xml:space="preserve">80124861       </t>
  </si>
  <si>
    <t xml:space="preserve">3108194917          </t>
  </si>
  <si>
    <t>1982-01-03 00:00:00.000000</t>
  </si>
  <si>
    <t>2019-11-07 13:25:52.000000</t>
  </si>
  <si>
    <t>2019-11-07 13:26:48.000000</t>
  </si>
  <si>
    <t>543250</t>
  </si>
  <si>
    <t>1964-05-07 00:00:00.000000</t>
  </si>
  <si>
    <t>2019-11-07 13:26:54.000000</t>
  </si>
  <si>
    <t>2019-11-07 13:33:40.000000</t>
  </si>
  <si>
    <t>2019-11-07 13:33:59.000000</t>
  </si>
  <si>
    <t>2019-11-07 13:36:35.000000</t>
  </si>
  <si>
    <t>2019-11-07 13:41:23.000000</t>
  </si>
  <si>
    <t>2019-11-07 13:42:46.000000</t>
  </si>
  <si>
    <t>2019-11-07 13:53:40.000000</t>
  </si>
  <si>
    <t>2019-11-07 13:54:06.000000</t>
  </si>
  <si>
    <t>2019-11-07 13:55:01.000000</t>
  </si>
  <si>
    <t>2019-11-07 14:04:17.000000</t>
  </si>
  <si>
    <t>2019-11-07 14:06:11.000000</t>
  </si>
  <si>
    <t>2019-11-07 14:10:20.000000</t>
  </si>
  <si>
    <t>2019-11-07 14:14:44.000000</t>
  </si>
  <si>
    <t>2019-11-07 14:15:26.000000</t>
  </si>
  <si>
    <t>2019-11-07 14:18:17.000000</t>
  </si>
  <si>
    <t>543251</t>
  </si>
  <si>
    <t xml:space="preserve">17166720       </t>
  </si>
  <si>
    <t xml:space="preserve">3013628551          </t>
  </si>
  <si>
    <t>1947-05-06 00:00:00.000000</t>
  </si>
  <si>
    <t>2019-11-07 14:21:56.000000</t>
  </si>
  <si>
    <t>2019-11-07 14:22:54.000000</t>
  </si>
  <si>
    <t>2019-11-07 14:24:01.000000</t>
  </si>
  <si>
    <t>2019-11-07 14:31:21.000000</t>
  </si>
  <si>
    <t>543252</t>
  </si>
  <si>
    <t xml:space="preserve">6633314        </t>
  </si>
  <si>
    <t xml:space="preserve">3136829091          </t>
  </si>
  <si>
    <t>1937-06-13 00:00:00.000000</t>
  </si>
  <si>
    <t>2019-11-07 14:42:54.000000</t>
  </si>
  <si>
    <t>2019-11-07 14:43:44.000000</t>
  </si>
  <si>
    <t>543253</t>
  </si>
  <si>
    <t>1938-10-12 00:00:00.000000</t>
  </si>
  <si>
    <t>2019-11-07 14:46:20.000000</t>
  </si>
  <si>
    <t>2019-11-07 14:47:25.000000</t>
  </si>
  <si>
    <t>543254</t>
  </si>
  <si>
    <t xml:space="preserve">21061876       </t>
  </si>
  <si>
    <t xml:space="preserve">3196187300          </t>
  </si>
  <si>
    <t>1977-01-13 00:00:00.000000</t>
  </si>
  <si>
    <t>2019-11-07 14:47:30.000000</t>
  </si>
  <si>
    <t>543255</t>
  </si>
  <si>
    <t>1991-11-04 00:00:00.000000</t>
  </si>
  <si>
    <t>2019-11-07 14:52:16.000000</t>
  </si>
  <si>
    <t>543256</t>
  </si>
  <si>
    <t xml:space="preserve">41505030       </t>
  </si>
  <si>
    <t xml:space="preserve">3113055585          </t>
  </si>
  <si>
    <t>1949-02-24 00:00:00.000000</t>
  </si>
  <si>
    <t>2019-11-07 14:52:27.000000</t>
  </si>
  <si>
    <t>2019-11-07 14:53:44.000000</t>
  </si>
  <si>
    <t>543257</t>
  </si>
  <si>
    <t xml:space="preserve">1023024758     </t>
  </si>
  <si>
    <t xml:space="preserve">3202315903          </t>
  </si>
  <si>
    <t>1997-10-14 00:00:00.000000</t>
  </si>
  <si>
    <t>2019-11-07 14:53:46.000000</t>
  </si>
  <si>
    <t>2019-11-07 15:00:30.000000</t>
  </si>
  <si>
    <t>543258</t>
  </si>
  <si>
    <t xml:space="preserve">19162313       </t>
  </si>
  <si>
    <t xml:space="preserve">3124732722          </t>
  </si>
  <si>
    <t>1951-01-01 00:00:00.000000</t>
  </si>
  <si>
    <t>2019-11-07 15:05:29.000000</t>
  </si>
  <si>
    <t>543259</t>
  </si>
  <si>
    <t>1943-06-10 00:00:00.000000</t>
  </si>
  <si>
    <t>2019-11-07 15:12:34.000000</t>
  </si>
  <si>
    <t>2019-11-07 15:12:58.000000</t>
  </si>
  <si>
    <t>2019-11-07 15:22:26.000000</t>
  </si>
  <si>
    <t>2019-11-07 15:23:56.000000</t>
  </si>
  <si>
    <t>MEDICO YA NO SE ENCUENTRA EN FHSC</t>
  </si>
  <si>
    <t>2019-11-07 15:24:26.000000</t>
  </si>
  <si>
    <t>2019-11-07 15:27:54.000000</t>
  </si>
  <si>
    <t>2019-11-07 15:33:19.000000</t>
  </si>
  <si>
    <t>2019-11-07 15:34:45.000000</t>
  </si>
  <si>
    <t>2019-11-07 15:35:29.000000</t>
  </si>
  <si>
    <t>2019-11-07 15:37:03.000000</t>
  </si>
  <si>
    <t>2019-11-07 15:42:19.000000</t>
  </si>
  <si>
    <t>2019-11-07 15:48:06.000000</t>
  </si>
  <si>
    <t>2019-11-07 15:48:09.000000</t>
  </si>
  <si>
    <t>2019-11-07 15:49:12.000000</t>
  </si>
  <si>
    <t>MODIFICACIÒN: _x000D_
Autoriza  a SIN PAG DE SANITAS</t>
  </si>
  <si>
    <t>2019-11-07 15:49:56.000000</t>
  </si>
  <si>
    <t>2019-11-07 15:51:23.000000</t>
  </si>
  <si>
    <t>2019-11-07 15:52:57.000000</t>
  </si>
  <si>
    <t>543260</t>
  </si>
  <si>
    <t xml:space="preserve">20004307       </t>
  </si>
  <si>
    <t xml:space="preserve">DE GRILLO           </t>
  </si>
  <si>
    <t xml:space="preserve">3133753316          </t>
  </si>
  <si>
    <t>1928-09-24 00:00:00.000000</t>
  </si>
  <si>
    <t>305</t>
  </si>
  <si>
    <t>2019-11-07 15:53:51.000000</t>
  </si>
  <si>
    <t>2019-11-07 15:55:32.000000</t>
  </si>
  <si>
    <t>2019-11-07 15:57:32.000000</t>
  </si>
  <si>
    <t>2019-11-07 15:57:34.000000</t>
  </si>
  <si>
    <t>2019-11-07 15:57:44.000000</t>
  </si>
  <si>
    <t>2019-11-07 16:00:30.000000</t>
  </si>
  <si>
    <t>2019-11-07 16:03:16.000000</t>
  </si>
  <si>
    <t>2019-11-07 16:05:08.000000</t>
  </si>
  <si>
    <t>2019-11-07 16:08:12.000000</t>
  </si>
  <si>
    <t>2019-11-07 16:16:37.000000</t>
  </si>
  <si>
    <t>2019-11-07 16:29:40.000000</t>
  </si>
  <si>
    <t>2019-11-07 16:34:49.000000</t>
  </si>
  <si>
    <t>2019-11-07 16:37:44.000000</t>
  </si>
  <si>
    <t>543261</t>
  </si>
  <si>
    <t xml:space="preserve">20272584       </t>
  </si>
  <si>
    <t xml:space="preserve">8070269             </t>
  </si>
  <si>
    <t>1938-12-15 00:00:00.000000</t>
  </si>
  <si>
    <t>2019-11-08 06:15:37.000000</t>
  </si>
  <si>
    <t>2019-11-08 06:15:38.000000</t>
  </si>
  <si>
    <t>2019-11-08 06:19:35.000000</t>
  </si>
  <si>
    <t>2019-11-08 06:24:22.000000</t>
  </si>
  <si>
    <t>2019-11-08 06:27:43.000000</t>
  </si>
  <si>
    <t>2019-11-08 06:28:55.000000</t>
  </si>
  <si>
    <t>2019-11-08 06:34:00.000000</t>
  </si>
  <si>
    <t>2019-11-08 06:37:24.000000</t>
  </si>
  <si>
    <t>2019-11-08 06:41:39.000000</t>
  </si>
  <si>
    <t>2019-11-08 06:46:17.000000</t>
  </si>
  <si>
    <t>2019-11-08 06:49:53.000000</t>
  </si>
  <si>
    <t>2019-11-08 06:55:43.000000</t>
  </si>
  <si>
    <t>2019-11-08 06:55:56.000000</t>
  </si>
  <si>
    <t>2019-11-08 07:02:29.000000</t>
  </si>
  <si>
    <t>2019-11-08 07:04:31.000000</t>
  </si>
  <si>
    <t>2019-11-08 07:07:39.000000</t>
  </si>
  <si>
    <t>2019-11-08 07:08:16.000000</t>
  </si>
  <si>
    <t>2019-11-08 07:11:03.000000</t>
  </si>
  <si>
    <t>2019-11-08 07:20:01.000000</t>
  </si>
  <si>
    <t>2019-11-08 07:20:20.000000</t>
  </si>
  <si>
    <t>2019-11-08 07:22:56.000000</t>
  </si>
  <si>
    <t>2019-11-08 07:25:49.000000</t>
  </si>
  <si>
    <t>2019-11-08 07:29:21.000000</t>
  </si>
  <si>
    <t>2019-11-08 07:33:28.000000</t>
  </si>
  <si>
    <t>2019-11-08 07:37:24.000000</t>
  </si>
  <si>
    <t>2019-11-08 07:38:46.000000</t>
  </si>
  <si>
    <t>2019-11-08 07:38:57.000000</t>
  </si>
  <si>
    <t>2019-11-08 07:49:30.000000</t>
  </si>
  <si>
    <t>2019-11-08 07:51:05.000000</t>
  </si>
  <si>
    <t>2019-11-08 07:54:02.000000</t>
  </si>
  <si>
    <t>2019-11-08 07:55:08.000000</t>
  </si>
  <si>
    <t>2019-11-08 07:58:17.000000</t>
  </si>
  <si>
    <t>2019-11-08 08:00:03.000000</t>
  </si>
  <si>
    <t>2019-11-08 08:01:14.000000</t>
  </si>
  <si>
    <t>543262</t>
  </si>
  <si>
    <t xml:space="preserve">41714637       </t>
  </si>
  <si>
    <t xml:space="preserve">MATIAS              </t>
  </si>
  <si>
    <t xml:space="preserve">3133166435          </t>
  </si>
  <si>
    <t>1957-04-30 00:00:00.000000</t>
  </si>
  <si>
    <t>2019-11-08 08:05:29.000000</t>
  </si>
  <si>
    <t>2019-11-08 08:08:24.000000</t>
  </si>
  <si>
    <t>2019-11-08 08:20:58.000000</t>
  </si>
  <si>
    <t>2019-11-08 08:24:22.000000</t>
  </si>
  <si>
    <t>2019-11-08 08:26:00.000000</t>
  </si>
  <si>
    <t>2019-11-08 08:26:23.000000</t>
  </si>
  <si>
    <t>2019-11-08 08:31:02.000000</t>
  </si>
  <si>
    <t>2019-11-08 08:36:53.000000</t>
  </si>
  <si>
    <t>543263</t>
  </si>
  <si>
    <t xml:space="preserve">4417620        </t>
  </si>
  <si>
    <t xml:space="preserve">CARMONA             </t>
  </si>
  <si>
    <t>1942-12-03 00:00:00.000000</t>
  </si>
  <si>
    <t>2019-11-08 08:40:52.000000</t>
  </si>
  <si>
    <t>543264</t>
  </si>
  <si>
    <t>1977-01-03 00:00:00.000000</t>
  </si>
  <si>
    <t>2019-11-08 08:41:10.000000</t>
  </si>
  <si>
    <t>2019-11-08 08:48:38.000000</t>
  </si>
  <si>
    <t>543265</t>
  </si>
  <si>
    <t>1958-03-06 00:00:00.000000</t>
  </si>
  <si>
    <t>2019-11-08 08:48:57.000000</t>
  </si>
  <si>
    <t>2019-11-08 08:50:53.000000</t>
  </si>
  <si>
    <t>543266</t>
  </si>
  <si>
    <t xml:space="preserve">52411668       </t>
  </si>
  <si>
    <t xml:space="preserve">BELEN          </t>
  </si>
  <si>
    <t xml:space="preserve">PAIPA               </t>
  </si>
  <si>
    <t xml:space="preserve">3102096059          </t>
  </si>
  <si>
    <t>1976-01-22 00:00:00.000000</t>
  </si>
  <si>
    <t>2019-11-08 08:52:57.000000</t>
  </si>
  <si>
    <t>543267</t>
  </si>
  <si>
    <t>1957-11-14 00:00:00.000000</t>
  </si>
  <si>
    <t xml:space="preserve">CONS-ELECTROFISIOLOGIA-1                                    </t>
  </si>
  <si>
    <t>2019-11-08 08:53:21.000000</t>
  </si>
  <si>
    <t>2019-11-08 08:56:19.000000</t>
  </si>
  <si>
    <t>543268</t>
  </si>
  <si>
    <t xml:space="preserve">1000162769     </t>
  </si>
  <si>
    <t xml:space="preserve">3208294211          </t>
  </si>
  <si>
    <t>2001-03-16 00:00:00.000000</t>
  </si>
  <si>
    <t>2019-11-08 09:02:24.000000</t>
  </si>
  <si>
    <t>2019-11-08 09:14:06.000000</t>
  </si>
  <si>
    <t>2019-11-08 09:14:38.000000</t>
  </si>
  <si>
    <t>2019-11-08 09:19:57.000000</t>
  </si>
  <si>
    <t>2019-11-08 09:46:06.000000</t>
  </si>
  <si>
    <t>543269</t>
  </si>
  <si>
    <t xml:space="preserve">24014714       </t>
  </si>
  <si>
    <t xml:space="preserve">3112843853          </t>
  </si>
  <si>
    <t>1934-06-21 00:00:00.000000</t>
  </si>
  <si>
    <t>2019-11-08 09:48:24.000000</t>
  </si>
  <si>
    <t>543270</t>
  </si>
  <si>
    <t>1761</t>
  </si>
  <si>
    <t>2019-11-08 09:48:43.000000</t>
  </si>
  <si>
    <t>2019-11-08 09:53:24.000000</t>
  </si>
  <si>
    <t>2019-11-08 09:53:51.000000</t>
  </si>
  <si>
    <t>2019-11-08 09:55:45.000000</t>
  </si>
  <si>
    <t>2019-11-08 09:57:22.000000</t>
  </si>
  <si>
    <t>543271</t>
  </si>
  <si>
    <t xml:space="preserve">5390360        </t>
  </si>
  <si>
    <t xml:space="preserve">3107964122          </t>
  </si>
  <si>
    <t>1925-04-16 00:00:00.000000</t>
  </si>
  <si>
    <t>2019-11-08 10:12:34.000000</t>
  </si>
  <si>
    <t>543272</t>
  </si>
  <si>
    <t xml:space="preserve">93180230       </t>
  </si>
  <si>
    <t xml:space="preserve">5746614             </t>
  </si>
  <si>
    <t>1973-11-24 00:00:00.000000</t>
  </si>
  <si>
    <t>2019-11-08 10:25:08.000000</t>
  </si>
  <si>
    <t>543273</t>
  </si>
  <si>
    <t>1948-01-30 00:00:00.000000</t>
  </si>
  <si>
    <t>2019-11-08 10:27:00.000000</t>
  </si>
  <si>
    <t>543274</t>
  </si>
  <si>
    <t>1991-05-22 00:00:00.000000</t>
  </si>
  <si>
    <t>2019-11-08 10:30:01.000000</t>
  </si>
  <si>
    <t>543275</t>
  </si>
  <si>
    <t>2019-11-08 10:32:57.000000</t>
  </si>
  <si>
    <t>543276</t>
  </si>
  <si>
    <t>2000-04-04 00:00:00.000000</t>
  </si>
  <si>
    <t>2019-11-08 10:41:33.000000</t>
  </si>
  <si>
    <t>543277</t>
  </si>
  <si>
    <t>2019-11-08 10:42:52.000000</t>
  </si>
  <si>
    <t>543278</t>
  </si>
  <si>
    <t>2019-11-08 10:43:14.000000</t>
  </si>
  <si>
    <t>543279</t>
  </si>
  <si>
    <t>1998-06-24 00:00:00.000000</t>
  </si>
  <si>
    <t>2019-11-08 10:45:07.000000</t>
  </si>
  <si>
    <t>2019-11-08 10:45:19.000000</t>
  </si>
  <si>
    <t>2019-11-08 10:47:07.000000</t>
  </si>
  <si>
    <t>543280</t>
  </si>
  <si>
    <t xml:space="preserve">28696705       </t>
  </si>
  <si>
    <t xml:space="preserve">3118904217          </t>
  </si>
  <si>
    <t>1957-12-08 00:00:00.000000</t>
  </si>
  <si>
    <t>2019-11-08 10:47:40.000000</t>
  </si>
  <si>
    <t>2019-11-08 10:47:45.000000</t>
  </si>
  <si>
    <t>2019-11-08 10:50:08.000000</t>
  </si>
  <si>
    <t>2019-11-08 10:55:49.000000</t>
  </si>
  <si>
    <t>PTE TIENE MAL AUT ESTA POR CONTROL</t>
  </si>
  <si>
    <t>2019-11-08 11:01:06.000000</t>
  </si>
  <si>
    <t>543281</t>
  </si>
  <si>
    <t xml:space="preserve">19055568       </t>
  </si>
  <si>
    <t xml:space="preserve">RAMOS          </t>
  </si>
  <si>
    <t xml:space="preserve">TIUSABA             </t>
  </si>
  <si>
    <t xml:space="preserve">3005865991          </t>
  </si>
  <si>
    <t>1948-04-03 00:00:00.000000</t>
  </si>
  <si>
    <t>2019-11-08 11:09:48.000000</t>
  </si>
  <si>
    <t>2019-11-08 11:12:31.000000</t>
  </si>
  <si>
    <t>2019-11-08 11:17:34.000000</t>
  </si>
  <si>
    <t>2019-11-08 11:19:07.000000</t>
  </si>
  <si>
    <t>2019-11-08 11:24:08.000000</t>
  </si>
  <si>
    <t>543282</t>
  </si>
  <si>
    <t>2019-11-08 11:24:17.000000</t>
  </si>
  <si>
    <t>2019-11-08 11:27:42.000000</t>
  </si>
  <si>
    <t>2019-11-08 11:29:22.000000</t>
  </si>
  <si>
    <t>2019-11-08 11:33:39.000000</t>
  </si>
  <si>
    <t>543283</t>
  </si>
  <si>
    <t xml:space="preserve">1033788362     </t>
  </si>
  <si>
    <t xml:space="preserve">3133874068 mama     </t>
  </si>
  <si>
    <t>1996-05-12 00:00:00.000000</t>
  </si>
  <si>
    <t>2019-11-08 11:36:51.000000</t>
  </si>
  <si>
    <t>2019-11-08 11:37:24.000000</t>
  </si>
  <si>
    <t>543284</t>
  </si>
  <si>
    <t>1996-05-14 00:00:00.000000</t>
  </si>
  <si>
    <t>2019-11-08 11:47:46.000000</t>
  </si>
  <si>
    <t>2019-11-08 11:53:59.000000</t>
  </si>
  <si>
    <t>543285</t>
  </si>
  <si>
    <t>1945-02-24 00:00:00.000000</t>
  </si>
  <si>
    <t>2019-11-08 12:02:48.000000</t>
  </si>
  <si>
    <t>2019-11-08 12:16:15.000000</t>
  </si>
  <si>
    <t>543286</t>
  </si>
  <si>
    <t xml:space="preserve">23623134       </t>
  </si>
  <si>
    <t xml:space="preserve">3143956393          </t>
  </si>
  <si>
    <t>1975-09-05 00:00:00.000000</t>
  </si>
  <si>
    <t>2019-11-08 12:17:48.000000</t>
  </si>
  <si>
    <t>2019-11-08 12:27:50.000000</t>
  </si>
  <si>
    <t>2019-11-08 12:28:59.000000</t>
  </si>
  <si>
    <t>MODIFICACIÒN: _x000D_
Nro autorización TRAMITE INTERNO a 18906726776</t>
  </si>
  <si>
    <t>2019-11-08 12:29:11.000000</t>
  </si>
  <si>
    <t>2019-11-08 12:29:18.000000</t>
  </si>
  <si>
    <t>MODIFICACIÒN: _x000D_
Nro autorización 18906726776 a 1906726776</t>
  </si>
  <si>
    <t>2019-11-08 12:53:39.000000</t>
  </si>
  <si>
    <t>2019-11-08 12:53:55.000000</t>
  </si>
  <si>
    <t>MODIFICACIÒN: _x000D_
Procedimiento 890228 a 890328_x000D_
Nro autorización 1234501 a 1906690776</t>
  </si>
  <si>
    <t>2019-11-08 12:54:02.000000</t>
  </si>
  <si>
    <t>2019-11-08 12:59:54.000000</t>
  </si>
  <si>
    <t>2019-11-08 13:03:48.000000</t>
  </si>
  <si>
    <t>2019-11-08 13:07:50.000000</t>
  </si>
  <si>
    <t>MODIFICACIÒN: _x000D_
Procedimiento 890382 a 890282</t>
  </si>
  <si>
    <t>2019-11-08 13:07:58.000000</t>
  </si>
  <si>
    <t>2019-11-08 13:12:15.000000</t>
  </si>
  <si>
    <t>2019-11-08 13:13:30.000000</t>
  </si>
  <si>
    <t>543287</t>
  </si>
  <si>
    <t>1952-04-29 00:00:00.000000</t>
  </si>
  <si>
    <t>2090</t>
  </si>
  <si>
    <t>2019-11-08 13:13:36.000000</t>
  </si>
  <si>
    <t>2019-11-08 13:16:21.000000</t>
  </si>
  <si>
    <t>2019-11-08 13:18:38.000000</t>
  </si>
  <si>
    <t>543288</t>
  </si>
  <si>
    <t xml:space="preserve">1123116666     </t>
  </si>
  <si>
    <t>2018-03-19 00:00:00.000000</t>
  </si>
  <si>
    <t>2019-11-08 13:18:47.000000</t>
  </si>
  <si>
    <t>2019-11-08 13:21:39.000000</t>
  </si>
  <si>
    <t>2019-11-08 13:23:20.000000</t>
  </si>
  <si>
    <t>2019-11-08 13:26:40.000000</t>
  </si>
  <si>
    <t>2019-11-08 13:29:15.000000</t>
  </si>
  <si>
    <t>2019-11-08 13:31:47.000000</t>
  </si>
  <si>
    <t>2019-11-08 13:33:03.000000</t>
  </si>
  <si>
    <t>2019-11-08 13:43:44.000000</t>
  </si>
  <si>
    <t>2019-11-08 13:45:08.000000</t>
  </si>
  <si>
    <t>2019-11-08 13:45:57.000000</t>
  </si>
  <si>
    <t>PTE CAMBIA DE MEDICO POR TAL MOTIVO CANCELA CITA</t>
  </si>
  <si>
    <t>2019-11-08 13:46:35.000000</t>
  </si>
  <si>
    <t>543289</t>
  </si>
  <si>
    <t>2019-11-08 13:50:30.000000</t>
  </si>
  <si>
    <t>543290</t>
  </si>
  <si>
    <t>1934-04-10 00:00:00.000000</t>
  </si>
  <si>
    <t>2019-11-08 13:50:37.000000</t>
  </si>
  <si>
    <t>2019-11-08 13:56:34.000000</t>
  </si>
  <si>
    <t>2019-11-08 14:00:42.000000</t>
  </si>
  <si>
    <t>2019-11-08 14:01:38.000000</t>
  </si>
  <si>
    <t>2019-11-08 14:02:11.000000</t>
  </si>
  <si>
    <t>2019-11-08 14:04:04.000000</t>
  </si>
  <si>
    <t>2019-11-08 14:12:35.000000</t>
  </si>
  <si>
    <t>543291</t>
  </si>
  <si>
    <t>1980-01-02 00:00:00.000000</t>
  </si>
  <si>
    <t>2019-11-08 14:17:10.000000</t>
  </si>
  <si>
    <t>2019-11-08 14:18:35.000000</t>
  </si>
  <si>
    <t>2019-11-08 14:21:41.000000</t>
  </si>
  <si>
    <t>2019-11-08 14:22:14.000000</t>
  </si>
  <si>
    <t>543292</t>
  </si>
  <si>
    <t>1982-04-05 00:00:00.000000</t>
  </si>
  <si>
    <t>2019-11-08 14:27:10.000000</t>
  </si>
  <si>
    <t>2019-11-08 14:29:50.000000</t>
  </si>
  <si>
    <t>2019-11-08 14:33:08.000000</t>
  </si>
  <si>
    <t>2019-11-08 14:34:28.000000</t>
  </si>
  <si>
    <t>543293</t>
  </si>
  <si>
    <t>1957-03-22 00:00:00.000000</t>
  </si>
  <si>
    <t>1646</t>
  </si>
  <si>
    <t>2019-11-08 14:35:16.000000</t>
  </si>
  <si>
    <t>2019-11-08 14:37:18.000000</t>
  </si>
  <si>
    <t>543294</t>
  </si>
  <si>
    <t>2019-11-08 14:38:47.000000</t>
  </si>
  <si>
    <t>543295</t>
  </si>
  <si>
    <t xml:space="preserve">79121258       </t>
  </si>
  <si>
    <t xml:space="preserve">3021082             </t>
  </si>
  <si>
    <t>1962-11-15 00:00:00.000000</t>
  </si>
  <si>
    <t>2019-11-08 14:39:59.000000</t>
  </si>
  <si>
    <t>2019-11-08 14:51:44.000000</t>
  </si>
  <si>
    <t>2019-11-08 14:51:49.000000</t>
  </si>
  <si>
    <t>2019-11-08 14:52:08.000000</t>
  </si>
  <si>
    <t>543296</t>
  </si>
  <si>
    <t>1938-09-12 00:00:00.000000</t>
  </si>
  <si>
    <t>2019-11-08 14:52:47.000000</t>
  </si>
  <si>
    <t>MODIFICACIÒN: _x000D_
Autoriza # 1 a # 1 YOJANA KARINA VARGAS VARGA</t>
  </si>
  <si>
    <t>2019-11-08 14:54:16.000000</t>
  </si>
  <si>
    <t>2019-11-08 14:56:35.000000</t>
  </si>
  <si>
    <t>2019-11-08 14:58:36.000000</t>
  </si>
  <si>
    <t>2019-11-08 14:58:44.000000</t>
  </si>
  <si>
    <t>2019-11-08 15:04:38.000000</t>
  </si>
  <si>
    <t>543297</t>
  </si>
  <si>
    <t>1949-10-30 00:00:00.000000</t>
  </si>
  <si>
    <t>2019-11-08 15:06:36.000000</t>
  </si>
  <si>
    <t>2019-11-08 15:11:04.000000</t>
  </si>
  <si>
    <t>2019-11-08 15:12:53.000000</t>
  </si>
  <si>
    <t>543298</t>
  </si>
  <si>
    <t>1953-07-13 00:00:00.000000</t>
  </si>
  <si>
    <t>2019-11-08 15:13:36.000000</t>
  </si>
  <si>
    <t>2019-11-08 15:20:27.000000</t>
  </si>
  <si>
    <t>2019-11-08 15:22:37.000000</t>
  </si>
  <si>
    <t>2019-11-08 15:22:43.000000</t>
  </si>
  <si>
    <t>2019-11-08 15:26:42.000000</t>
  </si>
  <si>
    <t>2019-11-08 15:26:49.000000</t>
  </si>
  <si>
    <t>2019-11-08 15:28:01.000000</t>
  </si>
  <si>
    <t>543299</t>
  </si>
  <si>
    <t xml:space="preserve">1120387469     </t>
  </si>
  <si>
    <t xml:space="preserve">ANYI           </t>
  </si>
  <si>
    <t xml:space="preserve">3143708627          </t>
  </si>
  <si>
    <t>1999-08-19 00:00:00.000000</t>
  </si>
  <si>
    <t>2019-11-08 15:29:52.000000</t>
  </si>
  <si>
    <t>2019-11-08 15:32:04.000000</t>
  </si>
  <si>
    <t>2019-11-08 15:33:26.000000</t>
  </si>
  <si>
    <t>2019-11-08 15:34:08.000000</t>
  </si>
  <si>
    <t>2019-11-08 15:36:36.000000</t>
  </si>
  <si>
    <t>543300</t>
  </si>
  <si>
    <t>2019-11-08 15:36:58.000000</t>
  </si>
  <si>
    <t>2019-11-08 15:45:16.000000</t>
  </si>
  <si>
    <t>2019-11-08 15:46:14.000000</t>
  </si>
  <si>
    <t>2019-11-08 15:46:15.000000</t>
  </si>
  <si>
    <t>2019-11-08 15:48:18.000000</t>
  </si>
  <si>
    <t>2019-11-08 15:53:44.000000</t>
  </si>
  <si>
    <t>2019-11-08 15:54:29.000000</t>
  </si>
  <si>
    <t>2019-11-08 15:59:17.000000</t>
  </si>
  <si>
    <t>2019-11-08 16:02:00.000000</t>
  </si>
  <si>
    <t>2019-11-08 16:02:09.000000</t>
  </si>
  <si>
    <t>2019-11-08 16:11:02.000000</t>
  </si>
  <si>
    <t>2019-11-08 16:19:42.000000</t>
  </si>
  <si>
    <t>2019-11-08 16:20:52.000000</t>
  </si>
  <si>
    <t>2019-11-08 16:26:33.000000</t>
  </si>
  <si>
    <t>2019-11-08 16:34:10.000000</t>
  </si>
  <si>
    <t>543301</t>
  </si>
  <si>
    <t xml:space="preserve">21924941       </t>
  </si>
  <si>
    <t xml:space="preserve">DE QUINTERO         </t>
  </si>
  <si>
    <t xml:space="preserve">7600369             </t>
  </si>
  <si>
    <t>1931-07-16 00:00:00.000000</t>
  </si>
  <si>
    <t>1486</t>
  </si>
  <si>
    <t>2019-11-08 16:34:27.000000</t>
  </si>
  <si>
    <t>2019-11-08 16:37:49.000000</t>
  </si>
  <si>
    <t>2019-11-08 16:39:20.000000</t>
  </si>
  <si>
    <t>2019-11-08 16:40:40.000000</t>
  </si>
  <si>
    <t>2019-11-08 16:43:10.000000</t>
  </si>
  <si>
    <t>2019-11-08 16:44:59.000000</t>
  </si>
  <si>
    <t>543302</t>
  </si>
  <si>
    <t xml:space="preserve">11450854       </t>
  </si>
  <si>
    <t xml:space="preserve">3134042715          </t>
  </si>
  <si>
    <t>2019-11-08 16:45:52.000000</t>
  </si>
  <si>
    <t>MODIFICACIÒN: _x000D_
Nro autorización  a 115130552_x000D_
Autoriza  a NICOLAS ALBERTO TAFUR TORRES</t>
  </si>
  <si>
    <t>2019-11-08 16:46:32.000000</t>
  </si>
  <si>
    <t>2019-11-08 16:48:02.000000</t>
  </si>
  <si>
    <t>2019-11-08 16:48:49.000000</t>
  </si>
  <si>
    <t>2019-11-08 16:49:44.000000</t>
  </si>
  <si>
    <t>543303</t>
  </si>
  <si>
    <t>2019-11-08 16:49:52.000000</t>
  </si>
  <si>
    <t>2019-11-08 16:51:43.000000</t>
  </si>
  <si>
    <t>2019-11-08 16:56:06.000000</t>
  </si>
  <si>
    <t>543304</t>
  </si>
  <si>
    <t>2019-11-08 16:56:23.000000</t>
  </si>
  <si>
    <t>543305</t>
  </si>
  <si>
    <t xml:space="preserve">20619696       </t>
  </si>
  <si>
    <t xml:space="preserve">BUENDIA             </t>
  </si>
  <si>
    <t xml:space="preserve">3144476560          </t>
  </si>
  <si>
    <t>1954-11-18 00:00:00.000000</t>
  </si>
  <si>
    <t>2019-11-08 16:57:17.000000</t>
  </si>
  <si>
    <t>MEDICO NO VIENE</t>
  </si>
  <si>
    <t>2019-11-08 16:57:32.000000</t>
  </si>
  <si>
    <t>2019-11-08 17:18:36.000000</t>
  </si>
  <si>
    <t>MODIFICACIÒN: _x000D_
Autoriza CITA CONTROL ANTES DE LOS 15 D a CITAR A LAS 9AM/SE VE EN SALAS</t>
  </si>
  <si>
    <t>2019-11-09 04:57:27.000000</t>
  </si>
  <si>
    <t>09/11/19</t>
  </si>
  <si>
    <t>2019-11-09 04:57:28.000000</t>
  </si>
  <si>
    <t>2019-11-09 07:04:37.000000</t>
  </si>
  <si>
    <t>543306</t>
  </si>
  <si>
    <t xml:space="preserve">52656673       </t>
  </si>
  <si>
    <t xml:space="preserve">3223698606          </t>
  </si>
  <si>
    <t>1982-10-13 00:00:00.000000</t>
  </si>
  <si>
    <t>2019-11-09 09:01:51.000000</t>
  </si>
  <si>
    <t>PACIENTE NO TIENE LOS RESULATADOS DE LOS EXAMENES - CANCELA LA PACIENTE</t>
  </si>
  <si>
    <t>2019-11-09 09:45:27.000000</t>
  </si>
  <si>
    <t>543307</t>
  </si>
  <si>
    <t>1978-11-25 00:00:00.000000</t>
  </si>
  <si>
    <t>2019-11-09 09:46:29.000000</t>
  </si>
  <si>
    <t>2019-11-09 09:50:03.000000</t>
  </si>
  <si>
    <t>2019-11-09 10:11:56.000000</t>
  </si>
  <si>
    <t>543308</t>
  </si>
  <si>
    <t>2019-11-09 10:12:08.000000</t>
  </si>
  <si>
    <t>543309</t>
  </si>
  <si>
    <t xml:space="preserve">65690123       </t>
  </si>
  <si>
    <t xml:space="preserve">NANCI          </t>
  </si>
  <si>
    <t xml:space="preserve">3133016240          </t>
  </si>
  <si>
    <t>1960-06-29 00:00:00.000000</t>
  </si>
  <si>
    <t>2019-11-09 10:42:41.000000</t>
  </si>
  <si>
    <t>543310</t>
  </si>
  <si>
    <t xml:space="preserve">1023949149     </t>
  </si>
  <si>
    <t xml:space="preserve">MICHAEL        </t>
  </si>
  <si>
    <t xml:space="preserve">3023286648          </t>
  </si>
  <si>
    <t>1996-02-01 00:00:00.000000</t>
  </si>
  <si>
    <t>2019-11-09 10:44:34.000000</t>
  </si>
  <si>
    <t>543311</t>
  </si>
  <si>
    <t>2019-11-09 10:53:31.000000</t>
  </si>
  <si>
    <t>PACIENTE NO PUEDE ASISTIR POR ESTUDIO - CANCELA LA MAMA BLANCA SANCHEZ</t>
  </si>
  <si>
    <t>2019-11-09 11:30:32.000000</t>
  </si>
  <si>
    <t>3132094167 PCTE CANCELA LA CITA YA QUE EL PASADO MARTES FUE VALORADA POR OTRO ORTOPEDISTA Y YA NO REQUIERE LA ATENCION.</t>
  </si>
  <si>
    <t>2019-11-09 11:49:46.000000</t>
  </si>
  <si>
    <t>543312</t>
  </si>
  <si>
    <t xml:space="preserve">39528541       </t>
  </si>
  <si>
    <t xml:space="preserve">3196773675          </t>
  </si>
  <si>
    <t>1962-12-08 00:00:00.000000</t>
  </si>
  <si>
    <t>2019-11-12 06:31:35.000000</t>
  </si>
  <si>
    <t>543313</t>
  </si>
  <si>
    <t xml:space="preserve">1000616357     </t>
  </si>
  <si>
    <t xml:space="preserve">3204347422          </t>
  </si>
  <si>
    <t>2001-05-13 00:00:00.000000</t>
  </si>
  <si>
    <t>2019-11-12 06:33:43.000000</t>
  </si>
  <si>
    <t>2019-11-12 06:34:04.000000</t>
  </si>
  <si>
    <t>2019-11-12 06:35:37.000000</t>
  </si>
  <si>
    <t>2019-11-12 06:48:42.000000</t>
  </si>
  <si>
    <t>2019-11-12 07:03:36.000000</t>
  </si>
  <si>
    <t>2019-11-12 07:16:46.000000</t>
  </si>
  <si>
    <t>2019-11-12 07:18:29.000000</t>
  </si>
  <si>
    <t>2019-11-12 07:49:07.000000</t>
  </si>
  <si>
    <t>2019-11-12 07:57:36.000000</t>
  </si>
  <si>
    <t>2019-11-12 07:58:21.000000</t>
  </si>
  <si>
    <t>2019-11-12 07:58:55.000000</t>
  </si>
  <si>
    <t>2019-11-12 08:00:46.000000</t>
  </si>
  <si>
    <t>2019-11-12 08:03:32.000000</t>
  </si>
  <si>
    <t>2019-11-12 08:06:36.000000</t>
  </si>
  <si>
    <t>2019-11-12 08:11:21.000000</t>
  </si>
  <si>
    <t>543314</t>
  </si>
  <si>
    <t>1934-06-10 00:00:00.000000</t>
  </si>
  <si>
    <t>2019-11-12 08:13:55.000000</t>
  </si>
  <si>
    <t>543315</t>
  </si>
  <si>
    <t>1975-05-29 00:00:00.000000</t>
  </si>
  <si>
    <t>2019-11-12 08:15:55.000000</t>
  </si>
  <si>
    <t>543316</t>
  </si>
  <si>
    <t>1959-04-15 00:00:00.000000</t>
  </si>
  <si>
    <t>2019-11-12 08:17:16.000000</t>
  </si>
  <si>
    <t>543317</t>
  </si>
  <si>
    <t>1967-10-16 00:00:00.000000</t>
  </si>
  <si>
    <t>2019-11-12 08:18:57.000000</t>
  </si>
  <si>
    <t>2019-11-12 08:19:11.000000</t>
  </si>
  <si>
    <t>2019-11-12 08:20:03.000000</t>
  </si>
  <si>
    <t>2019-11-12 08:20:23.000000</t>
  </si>
  <si>
    <t>543318</t>
  </si>
  <si>
    <t>2019-11-12 08:22:50.000000</t>
  </si>
  <si>
    <t>2019-11-12 08:24:17.000000</t>
  </si>
  <si>
    <t>2019-11-12 08:26:27.000000</t>
  </si>
  <si>
    <t>2019-11-12 08:31:58.000000</t>
  </si>
  <si>
    <t>2019-11-12 08:32:04.000000</t>
  </si>
  <si>
    <t>2019-11-12 08:33:45.000000</t>
  </si>
  <si>
    <t>2019-11-12 08:34:27.000000</t>
  </si>
  <si>
    <t>2019-11-12 08:36:56.000000</t>
  </si>
  <si>
    <t>543319</t>
  </si>
  <si>
    <t xml:space="preserve">384715         </t>
  </si>
  <si>
    <t xml:space="preserve">3638215             </t>
  </si>
  <si>
    <t>1932-05-10 00:00:00.000000</t>
  </si>
  <si>
    <t>2019-11-12 08:38:30.000000</t>
  </si>
  <si>
    <t>2019-11-12 08:39:47.000000</t>
  </si>
  <si>
    <t>MODIFICACIÒN: _x000D_
Nro autorización 1907595097 a 1906595097</t>
  </si>
  <si>
    <t>2019-11-12 08:39:54.000000</t>
  </si>
  <si>
    <t>2019-11-12 08:40:34.000000</t>
  </si>
  <si>
    <t>2019-11-12 08:40:39.000000</t>
  </si>
  <si>
    <t>2019-11-12 08:42:52.000000</t>
  </si>
  <si>
    <t>2019-11-12 08:46:47.000000</t>
  </si>
  <si>
    <t>2019-11-12 08:47:18.000000</t>
  </si>
  <si>
    <t>2019-11-12 08:47:56.000000</t>
  </si>
  <si>
    <t>2019-11-12 08:48:29.000000</t>
  </si>
  <si>
    <t>2019-11-12 08:53:36.000000</t>
  </si>
  <si>
    <t>2019-11-12 08:53:58.000000</t>
  </si>
  <si>
    <t>2019-11-12 08:55:08.000000</t>
  </si>
  <si>
    <t>543320</t>
  </si>
  <si>
    <t>1989-04-06 00:00:00.000000</t>
  </si>
  <si>
    <t>2184</t>
  </si>
  <si>
    <t>2019-11-12 08:56:08.000000</t>
  </si>
  <si>
    <t>543321</t>
  </si>
  <si>
    <t xml:space="preserve">80365448       </t>
  </si>
  <si>
    <t xml:space="preserve">3143311838          </t>
  </si>
  <si>
    <t>1965-12-14 00:00:00.000000</t>
  </si>
  <si>
    <t>2019-11-12 08:59:26.000000</t>
  </si>
  <si>
    <t>2019-11-12 09:00:48.000000</t>
  </si>
  <si>
    <t>2019-11-12 09:02:49.000000</t>
  </si>
  <si>
    <t>2019-11-12 09:02:52.000000</t>
  </si>
  <si>
    <t>2019-11-12 09:04:10.000000</t>
  </si>
  <si>
    <t>543322</t>
  </si>
  <si>
    <t xml:space="preserve">5694777        </t>
  </si>
  <si>
    <t xml:space="preserve">RIBERO              </t>
  </si>
  <si>
    <t xml:space="preserve">7648903             </t>
  </si>
  <si>
    <t>29/11/19</t>
  </si>
  <si>
    <t>1945-10-15 00:00:00.000000</t>
  </si>
  <si>
    <t>2019-11-12 09:05:31.000000</t>
  </si>
  <si>
    <t>2019-11-12 09:11:21.000000</t>
  </si>
  <si>
    <t>2019-11-12 09:12:51.000000</t>
  </si>
  <si>
    <t>2019-11-12 09:14:22.000000</t>
  </si>
  <si>
    <t>543323</t>
  </si>
  <si>
    <t>2019-11-12 09:19:34.000000</t>
  </si>
  <si>
    <t>543324</t>
  </si>
  <si>
    <t>2019-11-12 09:19:41.000000</t>
  </si>
  <si>
    <t>2019-11-12 09:21:07.000000</t>
  </si>
  <si>
    <t>2019-11-12 09:24:13.000000</t>
  </si>
  <si>
    <t>543325</t>
  </si>
  <si>
    <t xml:space="preserve">1033710190     </t>
  </si>
  <si>
    <t xml:space="preserve">3228870512          </t>
  </si>
  <si>
    <t>1989-06-06 00:00:00.000000</t>
  </si>
  <si>
    <t>2019-11-12 09:28:53.000000</t>
  </si>
  <si>
    <t>543326</t>
  </si>
  <si>
    <t xml:space="preserve">19410573       </t>
  </si>
  <si>
    <t xml:space="preserve">3204291408          </t>
  </si>
  <si>
    <t>1960-09-07 00:00:00.000000</t>
  </si>
  <si>
    <t>2019-11-12 09:29:19.000000</t>
  </si>
  <si>
    <t>2019-11-12 09:30:05.000000</t>
  </si>
  <si>
    <t>2019-11-12 09:35:48.000000</t>
  </si>
  <si>
    <t>2019-11-12 09:37:41.000000</t>
  </si>
  <si>
    <t>543327</t>
  </si>
  <si>
    <t xml:space="preserve">19113539       </t>
  </si>
  <si>
    <t xml:space="preserve">3204527791          </t>
  </si>
  <si>
    <t>1950-03-01 00:00:00.000000</t>
  </si>
  <si>
    <t>375</t>
  </si>
  <si>
    <t>2019-11-12 09:39:23.000000</t>
  </si>
  <si>
    <t>2019-11-12 09:41:13.000000</t>
  </si>
  <si>
    <t>2019-11-12 09:41:24.000000</t>
  </si>
  <si>
    <t>2019-11-12 09:41:49.000000</t>
  </si>
  <si>
    <t>2019-11-12 09:45:07.000000</t>
  </si>
  <si>
    <t>2019-11-12 09:46:47.000000</t>
  </si>
  <si>
    <t>543328</t>
  </si>
  <si>
    <t xml:space="preserve">39801401       </t>
  </si>
  <si>
    <t xml:space="preserve">3124109384          </t>
  </si>
  <si>
    <t>1972-11-18 00:00:00.000000</t>
  </si>
  <si>
    <t>2019-11-12 09:47:07.000000</t>
  </si>
  <si>
    <t>2019-11-12 09:48:48.000000</t>
  </si>
  <si>
    <t>2019-11-12 09:50:42.000000</t>
  </si>
  <si>
    <t>2019-11-12 09:50:55.000000</t>
  </si>
  <si>
    <t>2019-11-12 09:53:04.000000</t>
  </si>
  <si>
    <t>543329</t>
  </si>
  <si>
    <t xml:space="preserve">1033815351     </t>
  </si>
  <si>
    <t xml:space="preserve">DUVAN          </t>
  </si>
  <si>
    <t xml:space="preserve">TARQUINO            </t>
  </si>
  <si>
    <t xml:space="preserve">3222511507          </t>
  </si>
  <si>
    <t>1999-04-10 00:00:00.000000</t>
  </si>
  <si>
    <t>2019-11-12 09:56:48.000000</t>
  </si>
  <si>
    <t>2019-11-12 09:57:57.000000</t>
  </si>
  <si>
    <t>2019-11-12 09:58:03.000000</t>
  </si>
  <si>
    <t>543330</t>
  </si>
  <si>
    <t>1930-08-24 00:00:00.000000</t>
  </si>
  <si>
    <t>2019-11-12 09:58:13.000000</t>
  </si>
  <si>
    <t>2019-11-12 09:59:23.000000</t>
  </si>
  <si>
    <t>2019-11-12 09:59:32.000000</t>
  </si>
  <si>
    <t>MODIFICACIÒN: _x000D_
Contrato 290 a ADRES</t>
  </si>
  <si>
    <t>2019-11-12 09:59:52.000000</t>
  </si>
  <si>
    <t>LA HIJA AMALIA BOJACA POR PARO CIVICO NO ASISTIRAN</t>
  </si>
  <si>
    <t>2019-11-12 10:04:00.000000</t>
  </si>
  <si>
    <t>2019-11-12 10:04:26.000000</t>
  </si>
  <si>
    <t>543331</t>
  </si>
  <si>
    <t>2019-11-12 10:04:44.000000</t>
  </si>
  <si>
    <t>2019-11-12 10:05:02.000000</t>
  </si>
  <si>
    <t>2019-11-12 10:05:08.000000</t>
  </si>
  <si>
    <t>2019-11-12 10:08:39.000000</t>
  </si>
  <si>
    <t>543332</t>
  </si>
  <si>
    <t xml:space="preserve">1045675911     </t>
  </si>
  <si>
    <t xml:space="preserve">LUCIANO        </t>
  </si>
  <si>
    <t xml:space="preserve">CASTELLAR           </t>
  </si>
  <si>
    <t xml:space="preserve">3178019961          </t>
  </si>
  <si>
    <t>1988-11-19 00:00:00.000000</t>
  </si>
  <si>
    <t>2019-11-12 10:09:58.000000</t>
  </si>
  <si>
    <t>2019-11-12 10:12:08.000000</t>
  </si>
  <si>
    <t>543333</t>
  </si>
  <si>
    <t>2019-11-12 10:12:22.000000</t>
  </si>
  <si>
    <t>2019-11-12 10:13:28.000000</t>
  </si>
  <si>
    <t>2019-11-12 10:14:44.000000</t>
  </si>
  <si>
    <t>2019-11-12 10:14:54.000000</t>
  </si>
  <si>
    <t>2019-11-12 10:15:09.000000</t>
  </si>
  <si>
    <t>2019-11-12 10:18:25.000000</t>
  </si>
  <si>
    <t>2019-11-12 10:19:23.000000</t>
  </si>
  <si>
    <t>2019-11-12 10:25:22.000000</t>
  </si>
  <si>
    <t>2019-11-12 10:25:31.000000</t>
  </si>
  <si>
    <t>2019-11-12 10:27:59.000000</t>
  </si>
  <si>
    <t>543334</t>
  </si>
  <si>
    <t xml:space="preserve">1013600384     </t>
  </si>
  <si>
    <t xml:space="preserve">PERIILLA            </t>
  </si>
  <si>
    <t xml:space="preserve">3664064             </t>
  </si>
  <si>
    <t>1988-11-06 00:00:00.000000</t>
  </si>
  <si>
    <t>2019-11-12 10:32:31.000000</t>
  </si>
  <si>
    <t>543336</t>
  </si>
  <si>
    <t xml:space="preserve">41430202       </t>
  </si>
  <si>
    <t xml:space="preserve">3057853124          </t>
  </si>
  <si>
    <t>1946-03-10 00:00:00.000000</t>
  </si>
  <si>
    <t>2019-11-12 10:34:32.000000</t>
  </si>
  <si>
    <t>2019-11-12 10:34:33.000000</t>
  </si>
  <si>
    <t>2019-11-12 10:37:43.000000</t>
  </si>
  <si>
    <t>543337</t>
  </si>
  <si>
    <t>1966-12-26 00:00:00.000000</t>
  </si>
  <si>
    <t>2019-11-12 10:41:04.000000</t>
  </si>
  <si>
    <t>543338</t>
  </si>
  <si>
    <t xml:space="preserve">6626244        </t>
  </si>
  <si>
    <t xml:space="preserve">LIBREROS            </t>
  </si>
  <si>
    <t xml:space="preserve">3007484700          </t>
  </si>
  <si>
    <t>1981-12-31 00:00:00.000000</t>
  </si>
  <si>
    <t>2019-11-12 10:41:40.000000</t>
  </si>
  <si>
    <t>2019-11-12 10:42:08.000000</t>
  </si>
  <si>
    <t>2019-11-12 10:43:22.000000</t>
  </si>
  <si>
    <t>2019-11-12 10:50:26.000000</t>
  </si>
  <si>
    <t>2019-11-12 10:56:36.000000</t>
  </si>
  <si>
    <t>543339</t>
  </si>
  <si>
    <t>1967-09-08 00:00:00.000000</t>
  </si>
  <si>
    <t>630</t>
  </si>
  <si>
    <t>2019-11-12 11:00:35.000000</t>
  </si>
  <si>
    <t>2019-11-12 11:01:28.000000</t>
  </si>
  <si>
    <t>2019-11-12 11:01:57.000000</t>
  </si>
  <si>
    <t>LA ESPOSA CANCELA YA QUE LA CITA ES MUY PRONTA</t>
  </si>
  <si>
    <t>2019-11-12 11:04:30.000000</t>
  </si>
  <si>
    <t>543340</t>
  </si>
  <si>
    <t xml:space="preserve">1074556072     </t>
  </si>
  <si>
    <t xml:space="preserve">3138637373          </t>
  </si>
  <si>
    <t>1985-12-27 00:00:00.000000</t>
  </si>
  <si>
    <t>2019-11-12 11:07:04.000000</t>
  </si>
  <si>
    <t>2019-11-12 11:10:12.000000</t>
  </si>
  <si>
    <t>543341</t>
  </si>
  <si>
    <t xml:space="preserve">27918093       </t>
  </si>
  <si>
    <t xml:space="preserve">MANTILLA            </t>
  </si>
  <si>
    <t xml:space="preserve">3112191460          </t>
  </si>
  <si>
    <t>1933-05-10 00:00:00.000000</t>
  </si>
  <si>
    <t>2019-11-12 11:10:24.000000</t>
  </si>
  <si>
    <t>2019-11-12 11:11:05.000000</t>
  </si>
  <si>
    <t>2019-11-12 11:11:52.000000</t>
  </si>
  <si>
    <t>2019-11-12 11:19:41.000000</t>
  </si>
  <si>
    <t>543342</t>
  </si>
  <si>
    <t xml:space="preserve">4911075        </t>
  </si>
  <si>
    <t>1935-12-13 00:00:00.000000</t>
  </si>
  <si>
    <t>1212</t>
  </si>
  <si>
    <t>2019-11-12 11:21:45.000000</t>
  </si>
  <si>
    <t>2019-11-12 11:22:16.000000</t>
  </si>
  <si>
    <t>2019-11-12 11:25:08.000000</t>
  </si>
  <si>
    <t>2019-11-12 11:27:18.000000</t>
  </si>
  <si>
    <t>2019-11-12 11:29:51.000000</t>
  </si>
  <si>
    <t>2019-11-12 11:32:22.000000</t>
  </si>
  <si>
    <t>2019-11-12 11:35:49.000000</t>
  </si>
  <si>
    <t>2019-11-12 11:40:26.000000</t>
  </si>
  <si>
    <t>2019-11-12 11:44:22.000000</t>
  </si>
  <si>
    <t>543343</t>
  </si>
  <si>
    <t xml:space="preserve">79582642       </t>
  </si>
  <si>
    <t xml:space="preserve">3213332304          </t>
  </si>
  <si>
    <t>1969-07-12 00:00:00.000000</t>
  </si>
  <si>
    <t>941</t>
  </si>
  <si>
    <t>2019-11-12 11:47:25.000000</t>
  </si>
  <si>
    <t>2019-11-12 11:51:38.000000</t>
  </si>
  <si>
    <t>2019-11-12 11:52:29.000000</t>
  </si>
  <si>
    <t>2019-11-12 11:54:11.000000</t>
  </si>
  <si>
    <t>543344</t>
  </si>
  <si>
    <t xml:space="preserve">2960782        </t>
  </si>
  <si>
    <t xml:space="preserve">3173755574          </t>
  </si>
  <si>
    <t>1954-01-12 00:00:00.000000</t>
  </si>
  <si>
    <t>2019-11-12 12:03:07.000000</t>
  </si>
  <si>
    <t>MODIFICACIÒN: _x000D_
Autoriza  a 04+00</t>
  </si>
  <si>
    <t>2019-11-12 12:07:00.000000</t>
  </si>
  <si>
    <t>2019-11-12 12:12:25.000000</t>
  </si>
  <si>
    <t>2019-11-12 12:15:51.000000</t>
  </si>
  <si>
    <t>2019-11-12 12:16:45.000000</t>
  </si>
  <si>
    <t>2019-11-12 12:21:11.000000</t>
  </si>
  <si>
    <t>543345</t>
  </si>
  <si>
    <t xml:space="preserve">1110523826     </t>
  </si>
  <si>
    <t xml:space="preserve">3014494371          </t>
  </si>
  <si>
    <t>1992-04-07 00:00:00.000000</t>
  </si>
  <si>
    <t>2019-11-12 12:21:22.000000</t>
  </si>
  <si>
    <t>543346</t>
  </si>
  <si>
    <t xml:space="preserve">3137198636          </t>
  </si>
  <si>
    <t>1947-11-10 00:00:00.000000</t>
  </si>
  <si>
    <t>1335</t>
  </si>
  <si>
    <t>2019-11-12 12:24:00.000000</t>
  </si>
  <si>
    <t>2019-11-12 12:25:17.000000</t>
  </si>
  <si>
    <t>543347</t>
  </si>
  <si>
    <t>1962-04-10 00:00:00.000000</t>
  </si>
  <si>
    <t>2019-11-12 12:38:02.000000</t>
  </si>
  <si>
    <t>2019-11-12 12:40:52.000000</t>
  </si>
  <si>
    <t>2019-11-12 12:43:41.000000</t>
  </si>
  <si>
    <t>543348</t>
  </si>
  <si>
    <t xml:space="preserve">6187179        </t>
  </si>
  <si>
    <t xml:space="preserve">NOLMEY         </t>
  </si>
  <si>
    <t xml:space="preserve">7711726             </t>
  </si>
  <si>
    <t>1947-08-20 00:00:00.000000</t>
  </si>
  <si>
    <t>2019-11-12 12:49:28.000000</t>
  </si>
  <si>
    <t>2019-11-12 13:06:54.000000</t>
  </si>
  <si>
    <t>543349</t>
  </si>
  <si>
    <t xml:space="preserve">1000616708     </t>
  </si>
  <si>
    <t xml:space="preserve">POLANCO             </t>
  </si>
  <si>
    <t xml:space="preserve">3208299050          </t>
  </si>
  <si>
    <t>2001-09-11 00:00:00.000000</t>
  </si>
  <si>
    <t>2019-11-12 13:09:14.000000</t>
  </si>
  <si>
    <t>2019-11-12 13:11:29.000000</t>
  </si>
  <si>
    <t>543350</t>
  </si>
  <si>
    <t>1992-05-18 00:00:00.000000</t>
  </si>
  <si>
    <t>2019-11-12 13:11:40.000000</t>
  </si>
  <si>
    <t>2019-11-12 13:12:47.000000</t>
  </si>
  <si>
    <t>YA REALIZO CURACION EL DIA DE HIOY_x000D_
TRASLADO: _x000D_
Fecha/Hora 12/11/19 13:20:00 a 18/11/19 13:00:00</t>
  </si>
  <si>
    <t>2019-11-12 13:13:39.000000</t>
  </si>
  <si>
    <t>2019-11-12 13:15:38.000000</t>
  </si>
  <si>
    <t>2019-11-12 13:18:34.000000</t>
  </si>
  <si>
    <t>2019-11-12 13:21:17.000000</t>
  </si>
  <si>
    <t>2019-11-12 13:23:32.000000</t>
  </si>
  <si>
    <t>2019-11-12 13:26:01.000000</t>
  </si>
  <si>
    <t>543351</t>
  </si>
  <si>
    <t xml:space="preserve">35515381       </t>
  </si>
  <si>
    <t xml:space="preserve">3156143742          </t>
  </si>
  <si>
    <t>1959-09-10 00:00:00.000000</t>
  </si>
  <si>
    <t>2019-11-12 13:31:12.000000</t>
  </si>
  <si>
    <t>2019-11-12 13:47:28.000000</t>
  </si>
  <si>
    <t>543352</t>
  </si>
  <si>
    <t>420</t>
  </si>
  <si>
    <t>2019-11-12 13:47:35.000000</t>
  </si>
  <si>
    <t>2019-11-12 13:51:46.000000</t>
  </si>
  <si>
    <t>2019-11-12 13:58:54.000000</t>
  </si>
  <si>
    <t>2019-11-12 14:26:10.000000</t>
  </si>
  <si>
    <t>PTE CANCELA CITA YA QUE ESTA HOSPITAIZADA EN FHCS UCI</t>
  </si>
  <si>
    <t>2019-11-12 14:29:14.000000</t>
  </si>
  <si>
    <t>543354</t>
  </si>
  <si>
    <t>2019-11-12 14:42:50.000000</t>
  </si>
  <si>
    <t>2019-11-12 14:47:07.000000</t>
  </si>
  <si>
    <t>543355</t>
  </si>
  <si>
    <t xml:space="preserve">126787         </t>
  </si>
  <si>
    <t xml:space="preserve">3138803556          </t>
  </si>
  <si>
    <t>1933-11-15 00:00:00.000000</t>
  </si>
  <si>
    <t>2019-11-12 15:19:33.000000</t>
  </si>
  <si>
    <t>543356</t>
  </si>
  <si>
    <t xml:space="preserve">4494892        </t>
  </si>
  <si>
    <t xml:space="preserve">3158225057          </t>
  </si>
  <si>
    <t>1939-06-02 00:00:00.000000</t>
  </si>
  <si>
    <t>2019-11-12 15:24:22.000000</t>
  </si>
  <si>
    <t>543357</t>
  </si>
  <si>
    <t xml:space="preserve">52026161       </t>
  </si>
  <si>
    <t xml:space="preserve">3202128013          </t>
  </si>
  <si>
    <t>1970-08-20 00:00:00.000000</t>
  </si>
  <si>
    <t>2019-11-12 15:30:35.000000</t>
  </si>
  <si>
    <t>543358</t>
  </si>
  <si>
    <t xml:space="preserve">28193820       </t>
  </si>
  <si>
    <t xml:space="preserve">VD DE MARQUEZ       </t>
  </si>
  <si>
    <t xml:space="preserve">3002135299          </t>
  </si>
  <si>
    <t>1924-10-16 00:00:00.000000</t>
  </si>
  <si>
    <t>405</t>
  </si>
  <si>
    <t>2019-11-12 15:36:54.000000</t>
  </si>
  <si>
    <t>543359</t>
  </si>
  <si>
    <t xml:space="preserve">52807492       </t>
  </si>
  <si>
    <t xml:space="preserve">3138810486          </t>
  </si>
  <si>
    <t>1980-10-27 00:00:00.000000</t>
  </si>
  <si>
    <t>2019-11-12 16:14:54.000000</t>
  </si>
  <si>
    <t>543360</t>
  </si>
  <si>
    <t>1958-07-21 00:00:00.000000</t>
  </si>
  <si>
    <t>262</t>
  </si>
  <si>
    <t>2019-11-12 16:21:56.000000</t>
  </si>
  <si>
    <t>543361</t>
  </si>
  <si>
    <t xml:space="preserve">423005         </t>
  </si>
  <si>
    <t xml:space="preserve">3114930407          </t>
  </si>
  <si>
    <t>1930-11-06 00:00:00.000000</t>
  </si>
  <si>
    <t>2019-11-13 06:31:26.000000</t>
  </si>
  <si>
    <t>2019-11-13 06:31:27.000000</t>
  </si>
  <si>
    <t>2019-11-13 06:32:14.000000</t>
  </si>
  <si>
    <t>2019-11-13 06:45:31.000000</t>
  </si>
  <si>
    <t>2019-11-13 06:45:47.000000</t>
  </si>
  <si>
    <t>2019-11-13 06:58:50.000000</t>
  </si>
  <si>
    <t>2019-11-13 06:59:08.000000</t>
  </si>
  <si>
    <t>2019-11-13 07:10:34.000000</t>
  </si>
  <si>
    <t>543362</t>
  </si>
  <si>
    <t xml:space="preserve">18386651       </t>
  </si>
  <si>
    <t xml:space="preserve">3203279703          </t>
  </si>
  <si>
    <t>1962-03-07 00:00:00.000000</t>
  </si>
  <si>
    <t>2019-11-13 07:15:53.000000</t>
  </si>
  <si>
    <t>2019-11-13 07:17:31.000000</t>
  </si>
  <si>
    <t>2019-11-13 07:24:11.000000</t>
  </si>
  <si>
    <t>543363</t>
  </si>
  <si>
    <t xml:space="preserve">41519638       </t>
  </si>
  <si>
    <t xml:space="preserve">3155291672          </t>
  </si>
  <si>
    <t>1951-09-06 00:00:00.000000</t>
  </si>
  <si>
    <t>366</t>
  </si>
  <si>
    <t>2019-11-13 07:29:37.000000</t>
  </si>
  <si>
    <t>CITA MAL AGENDA SE LE PROGRAMO NEUROLOGIA Y ERA NEUROCIRUGIA</t>
  </si>
  <si>
    <t>2019-11-13 07:31:36.000000</t>
  </si>
  <si>
    <t>543364</t>
  </si>
  <si>
    <t xml:space="preserve">1023887993     </t>
  </si>
  <si>
    <t xml:space="preserve">3203935136          </t>
  </si>
  <si>
    <t>1988-08-02 00:00:00.000000</t>
  </si>
  <si>
    <t>2019-11-13 07:39:59.000000</t>
  </si>
  <si>
    <t>543365</t>
  </si>
  <si>
    <t>2019-11-13 07:43:42.000000</t>
  </si>
  <si>
    <t>2019-11-13 07:44:22.000000</t>
  </si>
  <si>
    <t>543366</t>
  </si>
  <si>
    <t xml:space="preserve">28440261       </t>
  </si>
  <si>
    <t xml:space="preserve">CLEOFELINA     </t>
  </si>
  <si>
    <t xml:space="preserve">DE RUEDA            </t>
  </si>
  <si>
    <t xml:space="preserve">3222735186          </t>
  </si>
  <si>
    <t>1952-10-10 00:00:00.000000</t>
  </si>
  <si>
    <t>2019-11-13 07:49:05.000000</t>
  </si>
  <si>
    <t>2019-11-13 07:51:09.000000</t>
  </si>
  <si>
    <t>543367</t>
  </si>
  <si>
    <t>2019-11-13 07:51:14.000000</t>
  </si>
  <si>
    <t>543368</t>
  </si>
  <si>
    <t xml:space="preserve">3373111        </t>
  </si>
  <si>
    <t xml:space="preserve">3006198420 HIJA     </t>
  </si>
  <si>
    <t>1940-04-14 00:00:00.000000</t>
  </si>
  <si>
    <t>562</t>
  </si>
  <si>
    <t>2019-11-13 07:56:16.000000</t>
  </si>
  <si>
    <t>543369</t>
  </si>
  <si>
    <t xml:space="preserve">1024505447     </t>
  </si>
  <si>
    <t xml:space="preserve">BETSY          </t>
  </si>
  <si>
    <t xml:space="preserve">FAIZURY        </t>
  </si>
  <si>
    <t xml:space="preserve">DANIELS             </t>
  </si>
  <si>
    <t xml:space="preserve">4550581             </t>
  </si>
  <si>
    <t>1990-06-22 00:00:00.000000</t>
  </si>
  <si>
    <t>2019-11-13 08:06:44.000000</t>
  </si>
  <si>
    <t>2019-11-13 08:16:28.000000</t>
  </si>
  <si>
    <t>543370</t>
  </si>
  <si>
    <t>2019-11-13 08:16:39.000000</t>
  </si>
  <si>
    <t>2019-11-13 08:16:48.000000</t>
  </si>
  <si>
    <t>2019-11-13 08:18:35.000000</t>
  </si>
  <si>
    <t>2019-11-13 08:27:47.000000</t>
  </si>
  <si>
    <t>2019-11-13 08:28:03.000000</t>
  </si>
  <si>
    <t>2019-11-13 08:29:01.000000</t>
  </si>
  <si>
    <t>543371</t>
  </si>
  <si>
    <t xml:space="preserve">1123530936     </t>
  </si>
  <si>
    <t xml:space="preserve">3142644942          </t>
  </si>
  <si>
    <t>1987-09-20 00:00:00.000000</t>
  </si>
  <si>
    <t>2019-11-13 08:29:29.000000</t>
  </si>
  <si>
    <t>2019-11-13 08:31:08.000000</t>
  </si>
  <si>
    <t>2019-11-13 08:37:11.000000</t>
  </si>
  <si>
    <t>2019-11-13 08:48:29.000000</t>
  </si>
  <si>
    <t>2019-11-13 08:57:38.000000</t>
  </si>
  <si>
    <t>2019-11-13 09:03:13.000000</t>
  </si>
  <si>
    <t>2019-11-13 09:03:30.000000</t>
  </si>
  <si>
    <t>2019-11-13 09:15:38.000000</t>
  </si>
  <si>
    <t>2019-11-13 09:33:34.000000</t>
  </si>
  <si>
    <t>2019-11-13 09:48:31.000000</t>
  </si>
  <si>
    <t>2019-11-13 09:51:04.000000</t>
  </si>
  <si>
    <t>543372</t>
  </si>
  <si>
    <t xml:space="preserve">41431219       </t>
  </si>
  <si>
    <t xml:space="preserve">PURIIFICACION  </t>
  </si>
  <si>
    <t xml:space="preserve">DE CARILLO          </t>
  </si>
  <si>
    <t xml:space="preserve">7759198             </t>
  </si>
  <si>
    <t>1949-04-01 00:00:00.000000</t>
  </si>
  <si>
    <t>2019-11-13 09:53:40.000000</t>
  </si>
  <si>
    <t>543373</t>
  </si>
  <si>
    <t>1981-07-22 00:00:00.000000</t>
  </si>
  <si>
    <t>2019-11-13 09:54:18.000000</t>
  </si>
  <si>
    <t>2019-11-13 10:05:39.000000</t>
  </si>
  <si>
    <t>2019-11-13 10:05:56.000000</t>
  </si>
  <si>
    <t>2019-11-13 10:07:37.000000</t>
  </si>
  <si>
    <t>543374</t>
  </si>
  <si>
    <t>1986-03-28 00:00:00.000000</t>
  </si>
  <si>
    <t>2019-11-13 10:08:12.000000</t>
  </si>
  <si>
    <t>543375</t>
  </si>
  <si>
    <t>2019-11-13 10:08:50.000000</t>
  </si>
  <si>
    <t>MODIFICACIÒN: _x000D_
Contrato CS0090 a AS0012</t>
  </si>
  <si>
    <t>2019-11-13 10:09:41.000000</t>
  </si>
  <si>
    <t>543376</t>
  </si>
  <si>
    <t>2019-11-13 10:27:38.000000</t>
  </si>
  <si>
    <t>MODIFICACIÒN: _x000D_
Nro autorización 1906075623 a 1906065623</t>
  </si>
  <si>
    <t>2019-11-13 10:27:51.000000</t>
  </si>
  <si>
    <t>2019-11-13 10:28:46.000000</t>
  </si>
  <si>
    <t>2019-11-13 10:29:40.000000</t>
  </si>
  <si>
    <t>2019-11-13 10:37:27.000000</t>
  </si>
  <si>
    <t>2019-11-13 10:44:13.000000</t>
  </si>
  <si>
    <t>2019-11-13 10:44:54.000000</t>
  </si>
  <si>
    <t>2019-11-13 10:58:05.000000</t>
  </si>
  <si>
    <t>SE CANCELA CITA DIRECTAMENTE CON EL PTE Y SE LE INDICA QUE TIENE QUE TENER AUT DE LA EPS PARA UN CONTROL Y LA CITA TIENE QUE SER CON NEUMOLOGIA</t>
  </si>
  <si>
    <t>2019-11-13 11:02:35.000000</t>
  </si>
  <si>
    <t>543377</t>
  </si>
  <si>
    <t xml:space="preserve">17158492       </t>
  </si>
  <si>
    <t xml:space="preserve">ABSALON        </t>
  </si>
  <si>
    <t xml:space="preserve">3125703446          </t>
  </si>
  <si>
    <t>1946-06-25 00:00:00.000000</t>
  </si>
  <si>
    <t>2019-11-13 11:05:47.000000</t>
  </si>
  <si>
    <t>2019-11-13 11:07:08.000000</t>
  </si>
  <si>
    <t>543378</t>
  </si>
  <si>
    <t xml:space="preserve">353430         </t>
  </si>
  <si>
    <t xml:space="preserve">7336714             </t>
  </si>
  <si>
    <t>1936-09-22 00:00:00.000000</t>
  </si>
  <si>
    <t>461</t>
  </si>
  <si>
    <t>2019-11-13 11:09:31.000000</t>
  </si>
  <si>
    <t>543379</t>
  </si>
  <si>
    <t>2019-11-13 11:09:35.000000</t>
  </si>
  <si>
    <t>543380</t>
  </si>
  <si>
    <t>2019-11-13 11:11:45.000000</t>
  </si>
  <si>
    <t>543381</t>
  </si>
  <si>
    <t xml:space="preserve">1018494440     </t>
  </si>
  <si>
    <t xml:space="preserve">KATHYN         </t>
  </si>
  <si>
    <t xml:space="preserve">YURANI         </t>
  </si>
  <si>
    <t xml:space="preserve">3224182331          </t>
  </si>
  <si>
    <t>1997-05-04 00:00:00.000000</t>
  </si>
  <si>
    <t>2019-11-13 11:20:45.000000</t>
  </si>
  <si>
    <t>2019-11-13 11:21:11.000000</t>
  </si>
  <si>
    <t>2019-11-13 11:23:50.000000</t>
  </si>
  <si>
    <t>2019-11-13 11:24:34.000000</t>
  </si>
  <si>
    <t>2019-11-13 11:24:55.000000</t>
  </si>
  <si>
    <t>2019-11-13 11:27:56.000000</t>
  </si>
  <si>
    <t>543382</t>
  </si>
  <si>
    <t xml:space="preserve">19399462       </t>
  </si>
  <si>
    <t xml:space="preserve">7642070             </t>
  </si>
  <si>
    <t>1954-05-25 00:00:00.000000</t>
  </si>
  <si>
    <t>2019-11-13 11:28:41.000000</t>
  </si>
  <si>
    <t>2019-11-13 11:29:31.000000</t>
  </si>
  <si>
    <t>2019-11-13 11:32:39.000000</t>
  </si>
  <si>
    <t>543383</t>
  </si>
  <si>
    <t xml:space="preserve">20016619       </t>
  </si>
  <si>
    <t xml:space="preserve">3057134708          </t>
  </si>
  <si>
    <t>1936-01-01 00:00:00.000000</t>
  </si>
  <si>
    <t>2019-11-13 11:33:39.000000</t>
  </si>
  <si>
    <t>2019-11-13 11:40:43.000000</t>
  </si>
  <si>
    <t>543384</t>
  </si>
  <si>
    <t>2019-11-13 11:41:31.000000</t>
  </si>
  <si>
    <t>LA DRA FIERRO RENUNCIO SE TRASLADA CON MARTINEZ</t>
  </si>
  <si>
    <t>2019-11-13 11:41:45.000000</t>
  </si>
  <si>
    <t>543385</t>
  </si>
  <si>
    <t>2019-11-13 11:42:21.000000</t>
  </si>
  <si>
    <t>PACIENTE DESE CAMBIAR EL MEDICO</t>
  </si>
  <si>
    <t>2019-11-13 11:43:14.000000</t>
  </si>
  <si>
    <t>543386</t>
  </si>
  <si>
    <t>2019-11-13 11:45:37.000000</t>
  </si>
  <si>
    <t>DRA LUZ FIERRO YA NO SIGUE TRABAJANDO EN FHSC SE TRASLADA CON MARTINEZ</t>
  </si>
  <si>
    <t>2019-11-13 11:47:03.000000</t>
  </si>
  <si>
    <t>543387</t>
  </si>
  <si>
    <t>2019-11-13 11:50:20.000000</t>
  </si>
  <si>
    <t>2019-11-13 11:50:25.000000</t>
  </si>
  <si>
    <t>MODIFICACIÒN: _x000D_
Autoriza  a DIANA CAROLINA LOPEZ</t>
  </si>
  <si>
    <t>2019-11-13 12:00:52.000000</t>
  </si>
  <si>
    <t>543388</t>
  </si>
  <si>
    <t xml:space="preserve">41307212       </t>
  </si>
  <si>
    <t xml:space="preserve">3124237347          </t>
  </si>
  <si>
    <t>1943-10-18 00:00:00.000000</t>
  </si>
  <si>
    <t>2019-11-13 12:01:58.000000</t>
  </si>
  <si>
    <t>543389</t>
  </si>
  <si>
    <t>1965-09-27 00:00:00.000000</t>
  </si>
  <si>
    <t>2019-11-13 12:03:30.000000</t>
  </si>
  <si>
    <t>543390</t>
  </si>
  <si>
    <t xml:space="preserve">37821233       </t>
  </si>
  <si>
    <t xml:space="preserve">7493874             </t>
  </si>
  <si>
    <t>1953-08-19 00:00:00.000000</t>
  </si>
  <si>
    <t>1027</t>
  </si>
  <si>
    <t>2019-11-13 12:09:41.000000</t>
  </si>
  <si>
    <t>543391</t>
  </si>
  <si>
    <t xml:space="preserve">60384587       </t>
  </si>
  <si>
    <t xml:space="preserve">AGUSTINA       </t>
  </si>
  <si>
    <t xml:space="preserve">3153404616          </t>
  </si>
  <si>
    <t>1977-11-15 00:00:00.000000</t>
  </si>
  <si>
    <t>785</t>
  </si>
  <si>
    <t>2019-11-13 12:16:48.000000</t>
  </si>
  <si>
    <t>2019-11-13 12:23:43.000000</t>
  </si>
  <si>
    <t>2019-11-13 12:25:24.000000</t>
  </si>
  <si>
    <t>2019-11-13 12:26:09.000000</t>
  </si>
  <si>
    <t>2019-11-13 12:28:49.000000</t>
  </si>
  <si>
    <t>2019-11-13 12:34:49.000000</t>
  </si>
  <si>
    <t>543392</t>
  </si>
  <si>
    <t xml:space="preserve">52010712       </t>
  </si>
  <si>
    <t xml:space="preserve">HOLINDA        </t>
  </si>
  <si>
    <t xml:space="preserve">7497897             </t>
  </si>
  <si>
    <t>1970-09-26 00:00:00.000000</t>
  </si>
  <si>
    <t>2019-11-13 12:38:05.000000</t>
  </si>
  <si>
    <t>2019-11-13 12:39:30.000000</t>
  </si>
  <si>
    <t>543393</t>
  </si>
  <si>
    <t xml:space="preserve">10158802       </t>
  </si>
  <si>
    <t xml:space="preserve">3104988247          </t>
  </si>
  <si>
    <t>1948-08-10 00:00:00.000000</t>
  </si>
  <si>
    <t>2019-11-13 12:41:32.000000</t>
  </si>
  <si>
    <t>2019-11-13 12:56:53.000000</t>
  </si>
  <si>
    <t>AL PACIENTE SE LE HABIA INDICA CAMBIAR AUTORIZACION POR CONSULTA DE PRIMERA VEZ PERO NO LA CAMBIO. EL DIA DE HOY ASISTIO A LA CONSULTA PERO NO PUEDO SER ATENDIDO. SE EL EXPLICA NUEVAMENTE AL PACIENTE Y UNA VEZ CORREGIDA LA AUTORIZACION COMUNICARSE PARA REPROGRAMAR. SE LE INFORMA AL PACIENTE LA CANCELACION DE LA CITA.</t>
  </si>
  <si>
    <t>2019-11-13 13:00:57.000000</t>
  </si>
  <si>
    <t>2019-11-13 13:02:05.000000</t>
  </si>
  <si>
    <t>2019-11-13 13:02:40.000000</t>
  </si>
  <si>
    <t>2019-11-13 13:05:34.000000</t>
  </si>
  <si>
    <t>2019-11-13 13:11:18.000000</t>
  </si>
  <si>
    <t>2019-11-13 13:13:51.000000</t>
  </si>
  <si>
    <t>2019-11-13 13:15:45.000000</t>
  </si>
  <si>
    <t>2019-11-13 13:25:29.000000</t>
  </si>
  <si>
    <t>2019-11-13 13:26:56.000000</t>
  </si>
  <si>
    <t>2019-11-13 13:27:45.000000</t>
  </si>
  <si>
    <t>2019-11-13 13:29:15.000000</t>
  </si>
  <si>
    <t>2019-11-13 13:29:18.000000</t>
  </si>
  <si>
    <t>2019-11-13 13:39:32.000000</t>
  </si>
  <si>
    <t>MODIFICACIÒN: _x000D_
Autoriza  a 3+15</t>
  </si>
  <si>
    <t>2019-11-13 13:42:53.000000</t>
  </si>
  <si>
    <t>2019-11-13 13:46:07.000000</t>
  </si>
  <si>
    <t>2019-11-13 13:55:34.000000</t>
  </si>
  <si>
    <t>543394</t>
  </si>
  <si>
    <t xml:space="preserve">14237995       </t>
  </si>
  <si>
    <t xml:space="preserve">3114762422          </t>
  </si>
  <si>
    <t>1961-09-23 00:00:00.000000</t>
  </si>
  <si>
    <t>2019-11-13 13:56:02.000000</t>
  </si>
  <si>
    <t>2019-11-13 13:58:21.000000</t>
  </si>
  <si>
    <t>2019-11-13 14:00:08.000000</t>
  </si>
  <si>
    <t>2019-11-13 14:00:23.000000</t>
  </si>
  <si>
    <t>MODIFICACIÒN: _x000D_
Procedimiento 890280 a 890302-P</t>
  </si>
  <si>
    <t>2019-11-13 14:02:03.000000</t>
  </si>
  <si>
    <t>MODIFICACIÒN: _x000D_
Procedimiento 890380 a 890280_x000D_
Autoriza  a PARTICULAR</t>
  </si>
  <si>
    <t>2019-11-13 14:05:44.000000</t>
  </si>
  <si>
    <t>2019-11-13 14:06:25.000000</t>
  </si>
  <si>
    <t>MODIFICACIÒN: _x000D_
Autoriza  a 13+15</t>
  </si>
  <si>
    <t>2019-11-13 14:06:40.000000</t>
  </si>
  <si>
    <t>REFIERE QUE LA CITA ESTA MUY LEJOS PARA EL POST OPERATORIO, SE LE DA UNA ADICONAL PARA MAÑANA 14 DE NOV</t>
  </si>
  <si>
    <t>2019-11-13 14:06:58.000000</t>
  </si>
  <si>
    <t>MODIFICACIÒN: _x000D_
Autoriza 3+15 a 15+30</t>
  </si>
  <si>
    <t>2019-11-13 14:07:26.000000</t>
  </si>
  <si>
    <t>MODIFICACIÒN: _x000D_
Autoriza 15+30 a 13+30</t>
  </si>
  <si>
    <t>2019-11-13 14:07:46.000000</t>
  </si>
  <si>
    <t>543395</t>
  </si>
  <si>
    <t>2019-11-13 14:07:52.000000</t>
  </si>
  <si>
    <t>MODIFICACIÒN: _x000D_
Autoriza  a 13+45</t>
  </si>
  <si>
    <t>2019-11-13 14:19:32.000000</t>
  </si>
  <si>
    <t>2019-11-13 14:22:38.000000</t>
  </si>
  <si>
    <t>543396</t>
  </si>
  <si>
    <t xml:space="preserve">43468992       </t>
  </si>
  <si>
    <t xml:space="preserve">3112483943          </t>
  </si>
  <si>
    <t>1936-07-08 00:00:00.000000</t>
  </si>
  <si>
    <t>2019-11-13 14:32:32.000000</t>
  </si>
  <si>
    <t>2019-11-13 14:35:22.000000</t>
  </si>
  <si>
    <t>2019-11-13 14:43:49.000000</t>
  </si>
  <si>
    <t>2019-11-13 14:45:17.000000</t>
  </si>
  <si>
    <t>MODIFICACIÒN: _x000D_
Autoriza  a 14+15</t>
  </si>
  <si>
    <t>2019-11-13 14:45:46.000000</t>
  </si>
  <si>
    <t>MODIFICACIÒN: _x000D_
Autoriza  a 14+30</t>
  </si>
  <si>
    <t>2019-11-13 14:48:13.000000</t>
  </si>
  <si>
    <t>2019-11-13 15:05:43.000000</t>
  </si>
  <si>
    <t>MODIFICACIÒN: _x000D_
Nro autorización 1904771385 a 1904671385</t>
  </si>
  <si>
    <t>2019-11-13 15:05:54.000000</t>
  </si>
  <si>
    <t>2019-11-13 15:11:40.000000</t>
  </si>
  <si>
    <t>2019-11-13 15:20:07.000000</t>
  </si>
  <si>
    <t>2019-11-13 15:29:25.000000</t>
  </si>
  <si>
    <t>543397</t>
  </si>
  <si>
    <t xml:space="preserve">3012381        </t>
  </si>
  <si>
    <t xml:space="preserve">3115039432          </t>
  </si>
  <si>
    <t>1941-12-25 00:00:00.000000</t>
  </si>
  <si>
    <t>2019-11-13 15:42:26.000000</t>
  </si>
  <si>
    <t>543398</t>
  </si>
  <si>
    <t>1966-12-15 00:00:00.000000</t>
  </si>
  <si>
    <t>2019-11-13 15:42:36.000000</t>
  </si>
  <si>
    <t>2019-11-13 15:44:24.000000</t>
  </si>
  <si>
    <t>543399</t>
  </si>
  <si>
    <t xml:space="preserve">1000454634     </t>
  </si>
  <si>
    <t xml:space="preserve">3014106244          </t>
  </si>
  <si>
    <t>2001-08-15 00:00:00.000000</t>
  </si>
  <si>
    <t>2019-11-13 15:48:00.000000</t>
  </si>
  <si>
    <t>2019-11-13 15:55:28.000000</t>
  </si>
  <si>
    <t>543400</t>
  </si>
  <si>
    <t>1947-08-15 00:00:00.000000</t>
  </si>
  <si>
    <t>2019-11-13 16:07:50.000000</t>
  </si>
  <si>
    <t>2019-11-13 16:10:26.000000</t>
  </si>
  <si>
    <t>2019-11-13 16:10:34.000000</t>
  </si>
  <si>
    <t>2019-11-13 16:11:50.000000</t>
  </si>
  <si>
    <t>2019-11-13 16:13:35.000000</t>
  </si>
  <si>
    <t>2019-11-13 16:15:13.000000</t>
  </si>
  <si>
    <t>2019-11-13 16:16:39.000000</t>
  </si>
  <si>
    <t>2019-11-13 16:22:14.000000</t>
  </si>
  <si>
    <t>2019-11-13 16:23:42.000000</t>
  </si>
  <si>
    <t>2019-11-13 16:25:03.000000</t>
  </si>
  <si>
    <t>2019-11-13 16:25:18.000000</t>
  </si>
  <si>
    <t>2019-11-13 16:26:40.000000</t>
  </si>
  <si>
    <t>2019-11-13 16:28:14.000000</t>
  </si>
  <si>
    <t>2019-11-13 16:31:52.000000</t>
  </si>
  <si>
    <t>2019-11-13 16:33:27.000000</t>
  </si>
  <si>
    <t>2019-11-13 16:35:17.000000</t>
  </si>
  <si>
    <t>543401</t>
  </si>
  <si>
    <t>2019-11-13 16:36:57.000000</t>
  </si>
  <si>
    <t>2019-11-13 16:38:18.000000</t>
  </si>
  <si>
    <t>543402</t>
  </si>
  <si>
    <t xml:space="preserve">41658170       </t>
  </si>
  <si>
    <t xml:space="preserve">3154371346          </t>
  </si>
  <si>
    <t>1955-12-03 00:00:00.000000</t>
  </si>
  <si>
    <t>278</t>
  </si>
  <si>
    <t>2019-11-13 16:40:23.000000</t>
  </si>
  <si>
    <t>543403</t>
  </si>
  <si>
    <t xml:space="preserve">1016054496     </t>
  </si>
  <si>
    <t xml:space="preserve">3107702843          </t>
  </si>
  <si>
    <t>1993-03-29 00:00:00.000000</t>
  </si>
  <si>
    <t>2019-11-13 16:41:02.000000</t>
  </si>
  <si>
    <t>2019-11-13 16:42:47.000000</t>
  </si>
  <si>
    <t>2019-11-13 16:44:02.000000</t>
  </si>
  <si>
    <t>543404</t>
  </si>
  <si>
    <t>2019-11-13 16:44:08.000000</t>
  </si>
  <si>
    <t>543405</t>
  </si>
  <si>
    <t>2019-11-13 16:44:46.000000</t>
  </si>
  <si>
    <t>2019-11-13 16:46:08.000000</t>
  </si>
  <si>
    <t>543406</t>
  </si>
  <si>
    <t>2019-11-13 16:46:24.000000</t>
  </si>
  <si>
    <t>2019-11-13 16:48:30.000000</t>
  </si>
  <si>
    <t>2019-11-13 16:51:08.000000</t>
  </si>
  <si>
    <t>2019-11-14 06:28:55.000000</t>
  </si>
  <si>
    <t>2019-11-14 06:37:33.000000</t>
  </si>
  <si>
    <t>2019-11-14 06:45:57.000000</t>
  </si>
  <si>
    <t>2019-11-14 07:05:26.000000</t>
  </si>
  <si>
    <t>2019-11-14 07:05:40.000000</t>
  </si>
  <si>
    <t>2019-11-14 07:12:12.000000</t>
  </si>
  <si>
    <t>2019-11-14 07:12:29.000000</t>
  </si>
  <si>
    <t>2019-11-14 07:12:46.000000</t>
  </si>
  <si>
    <t>2019-11-14 07:16:33.000000</t>
  </si>
  <si>
    <t>2019-11-14 07:19:41.000000</t>
  </si>
  <si>
    <t>543407</t>
  </si>
  <si>
    <t xml:space="preserve">52743972       </t>
  </si>
  <si>
    <t xml:space="preserve">SOACHE              </t>
  </si>
  <si>
    <t xml:space="preserve">3132802093          </t>
  </si>
  <si>
    <t>1977-07-26 00:00:00.000000</t>
  </si>
  <si>
    <t>2019-11-14 07:20:33.000000</t>
  </si>
  <si>
    <t>2019-11-14 07:20:52.000000</t>
  </si>
  <si>
    <t>2019-11-14 07:22:39.000000</t>
  </si>
  <si>
    <t>2019-11-14 07:22:53.000000</t>
  </si>
  <si>
    <t>2019-11-14 07:23:07.000000</t>
  </si>
  <si>
    <t>2019-11-14 07:24:29.000000</t>
  </si>
  <si>
    <t>2019-11-14 07:24:33.000000</t>
  </si>
  <si>
    <t>2019-11-14 07:24:39.000000</t>
  </si>
  <si>
    <t>2019-11-14 07:25:35.000000</t>
  </si>
  <si>
    <t>2019-11-14 07:33:30.000000</t>
  </si>
  <si>
    <t>SE CANCELA YA QUE LA ORDEN BIENE COMO PEDIATRIA</t>
  </si>
  <si>
    <t>2019-11-14 07:33:52.000000</t>
  </si>
  <si>
    <t>2019-11-14 07:34:05.000000</t>
  </si>
  <si>
    <t>2019-11-14 07:36:43.000000</t>
  </si>
  <si>
    <t>543408</t>
  </si>
  <si>
    <t>1957-12-20 00:00:00.000000</t>
  </si>
  <si>
    <t>2019-11-14 07:38:32.000000</t>
  </si>
  <si>
    <t>2019-11-14 07:39:39.000000</t>
  </si>
  <si>
    <t>2019-11-14 07:43:34.000000</t>
  </si>
  <si>
    <t>2019-11-14 07:43:35.000000</t>
  </si>
  <si>
    <t>2019-11-14 07:44:50.000000</t>
  </si>
  <si>
    <t>2019-11-14 07:45:15.000000</t>
  </si>
  <si>
    <t>543409</t>
  </si>
  <si>
    <t>2019-11-14 07:47:15.000000</t>
  </si>
  <si>
    <t>2019-11-14 07:48:10.000000</t>
  </si>
  <si>
    <t>2019-11-14 07:48:15.000000</t>
  </si>
  <si>
    <t>2019-11-14 07:50:17.000000</t>
  </si>
  <si>
    <t>2019-11-14 07:57:44.000000</t>
  </si>
  <si>
    <t>2019-11-14 07:59:16.000000</t>
  </si>
  <si>
    <t>2019-11-14 08:00:23.000000</t>
  </si>
  <si>
    <t>2019-11-14 08:00:59.000000</t>
  </si>
  <si>
    <t>2019-11-14 08:01:31.000000</t>
  </si>
  <si>
    <t>2019-11-14 08:03:57.000000</t>
  </si>
  <si>
    <t>2019-11-14 08:06:45.000000</t>
  </si>
  <si>
    <t>2019-11-14 08:07:27.000000</t>
  </si>
  <si>
    <t>2019-11-14 08:07:47.000000</t>
  </si>
  <si>
    <t>543410</t>
  </si>
  <si>
    <t xml:space="preserve">19055814       </t>
  </si>
  <si>
    <t xml:space="preserve">EPIMENIO       </t>
  </si>
  <si>
    <t xml:space="preserve">3108640212          </t>
  </si>
  <si>
    <t>1948-04-23 00:00:00.000000</t>
  </si>
  <si>
    <t>588</t>
  </si>
  <si>
    <t>2019-11-14 08:08:16.000000</t>
  </si>
  <si>
    <t>2019-11-14 08:08:20.000000</t>
  </si>
  <si>
    <t>2019-11-14 08:12:43.000000</t>
  </si>
  <si>
    <t>2019-11-14 08:18:15.000000</t>
  </si>
  <si>
    <t>2019-11-14 08:19:43.000000</t>
  </si>
  <si>
    <t>2019-11-14 08:26:38.000000</t>
  </si>
  <si>
    <t>2019-11-14 08:35:19.000000</t>
  </si>
  <si>
    <t>2019-11-14 08:38:26.000000</t>
  </si>
  <si>
    <t>2019-11-14 08:39:21.000000</t>
  </si>
  <si>
    <t>2019-11-14 08:41:55.000000</t>
  </si>
  <si>
    <t>2019-11-14 08:46:27.000000</t>
  </si>
  <si>
    <t>2019-11-14 08:47:00.000000</t>
  </si>
  <si>
    <t>2019-11-14 08:47:30.000000</t>
  </si>
  <si>
    <t>2019-11-14 08:48:40.000000</t>
  </si>
  <si>
    <t>2019-11-14 08:51:51.000000</t>
  </si>
  <si>
    <t>2019-11-14 08:52:57.000000</t>
  </si>
  <si>
    <t>2019-11-14 08:56:35.000000</t>
  </si>
  <si>
    <t>2019-11-14 09:00:04.000000</t>
  </si>
  <si>
    <t>2019-11-14 09:04:49.000000</t>
  </si>
  <si>
    <t>2019-11-14 09:09:35.000000</t>
  </si>
  <si>
    <t>2019-11-14 09:14:18.000000</t>
  </si>
  <si>
    <t>MODIFICACIÒN: _x000D_
Nro autorización  a 1906649024</t>
  </si>
  <si>
    <t>2019-11-14 09:14:29.000000</t>
  </si>
  <si>
    <t>2019-11-14 09:14:59.000000</t>
  </si>
  <si>
    <t>2019-11-14 09:15:23.000000</t>
  </si>
  <si>
    <t>2019-11-14 09:16:42.000000</t>
  </si>
  <si>
    <t>2019-11-14 09:17:27.000000</t>
  </si>
  <si>
    <t>543411</t>
  </si>
  <si>
    <t>1952-12-22 00:00:00.000000</t>
  </si>
  <si>
    <t>2019-11-14 09:18:18.000000</t>
  </si>
  <si>
    <t>2019-11-14 09:18:25.000000</t>
  </si>
  <si>
    <t>2019-11-14 09:19:05.000000</t>
  </si>
  <si>
    <t>2019-11-14 09:19:38.000000</t>
  </si>
  <si>
    <t>2019-11-14 09:23:15.000000</t>
  </si>
  <si>
    <t>2019-11-14 09:25:42.000000</t>
  </si>
  <si>
    <t>2019-11-14 09:27:44.000000</t>
  </si>
  <si>
    <t>543412</t>
  </si>
  <si>
    <t>2019-11-14 09:27:56.000000</t>
  </si>
  <si>
    <t>2019-11-14 09:37:51.000000</t>
  </si>
  <si>
    <t>543413</t>
  </si>
  <si>
    <t>1949-06-04 00:00:00.000000</t>
  </si>
  <si>
    <t>2019-11-14 09:40:41.000000</t>
  </si>
  <si>
    <t>2019-11-14 09:42:38.000000</t>
  </si>
  <si>
    <t>2019-11-14 09:43:38.000000</t>
  </si>
  <si>
    <t>2019-11-14 09:45:15.000000</t>
  </si>
  <si>
    <t>2019-11-14 09:54:27.000000</t>
  </si>
  <si>
    <t>2019-11-14 09:56:22.000000</t>
  </si>
  <si>
    <t>2019-11-14 09:58:03.000000</t>
  </si>
  <si>
    <t>2019-11-14 10:01:30.000000</t>
  </si>
  <si>
    <t>2019-11-14 10:03:20.000000</t>
  </si>
  <si>
    <t>2019-11-14 10:08:48.000000</t>
  </si>
  <si>
    <t>2019-11-14 10:10:20.000000</t>
  </si>
  <si>
    <t>2019-11-14 10:17:50.000000</t>
  </si>
  <si>
    <t>2019-11-14 10:18:11.000000</t>
  </si>
  <si>
    <t>2019-11-14 10:23:34.000000</t>
  </si>
  <si>
    <t>2019-11-14 10:25:50.000000</t>
  </si>
  <si>
    <t>POR PARO CIVICO CAMBIAN CITA._x000D_
TRASLADO: _x000D_
Fecha/Hora 21/11/19 10:40:00 a 28/11/19 09:00:00</t>
  </si>
  <si>
    <t>2019-11-14 10:29:22.000000</t>
  </si>
  <si>
    <t>543414</t>
  </si>
  <si>
    <t>1980-11-25 00:00:00.000000</t>
  </si>
  <si>
    <t>427</t>
  </si>
  <si>
    <t>2019-11-14 10:34:39.000000</t>
  </si>
  <si>
    <t>543415</t>
  </si>
  <si>
    <t>2019-11-14 10:46:16.000000</t>
  </si>
  <si>
    <t>2019-11-14 10:52:01.000000</t>
  </si>
  <si>
    <t>2019-11-14 10:52:29.000000</t>
  </si>
  <si>
    <t>2019-11-14 10:53:51.000000</t>
  </si>
  <si>
    <t>2019-11-14 11:02:26.000000</t>
  </si>
  <si>
    <t>2019-11-14 11:08:34.000000</t>
  </si>
  <si>
    <t>2019-11-14 11:11:05.000000</t>
  </si>
  <si>
    <t>2019-11-14 11:14:13.000000</t>
  </si>
  <si>
    <t>2019-11-14 11:15:46.000000</t>
  </si>
  <si>
    <t>2019-11-14 11:21:14.000000</t>
  </si>
  <si>
    <t>2019-11-14 11:24:41.000000</t>
  </si>
  <si>
    <t>2019-11-14 11:37:12.000000</t>
  </si>
  <si>
    <t>2019-11-14 11:42:30.000000</t>
  </si>
  <si>
    <t>2019-11-14 11:58:48.000000</t>
  </si>
  <si>
    <t>2019-11-14 12:03:44.000000</t>
  </si>
  <si>
    <t>MODIFICACIÒN: _x000D_
Procedimiento 890246 a 890346_x000D_
Nro autorización 7010082105 a 7010084375</t>
  </si>
  <si>
    <t>2019-11-14 12:04:06.000000</t>
  </si>
  <si>
    <t>2019-11-14 12:06:20.000000</t>
  </si>
  <si>
    <t>2019-11-14 12:08:29.000000</t>
  </si>
  <si>
    <t>543417</t>
  </si>
  <si>
    <t>2019-11-14 12:09:06.000000</t>
  </si>
  <si>
    <t>2019-11-14 12:10:54.000000</t>
  </si>
  <si>
    <t>2019-11-14 12:11:05.000000</t>
  </si>
  <si>
    <t>2019-11-14 12:12:26.000000</t>
  </si>
  <si>
    <t>2019-11-14 12:12:59.000000</t>
  </si>
  <si>
    <t>2019-11-14 12:13:58.000000</t>
  </si>
  <si>
    <t>2019-11-14 12:18:52.000000</t>
  </si>
  <si>
    <t>2019-11-14 12:25:44.000000</t>
  </si>
  <si>
    <t>2019-11-14 12:26:54.000000</t>
  </si>
  <si>
    <t>2019-11-14 12:27:34.000000</t>
  </si>
  <si>
    <t>2019-11-14 12:33:02.000000</t>
  </si>
  <si>
    <t>2019-11-14 12:33:57.000000</t>
  </si>
  <si>
    <t>2019-11-14 12:34:05.000000</t>
  </si>
  <si>
    <t>2019-11-14 12:34:43.000000</t>
  </si>
  <si>
    <t>2019-11-14 12:36:53.000000</t>
  </si>
  <si>
    <t>543418</t>
  </si>
  <si>
    <t>2019-11-14 12:37:08.000000</t>
  </si>
  <si>
    <t>2019-11-14 12:37:25.000000</t>
  </si>
  <si>
    <t>2019-11-14 12:38:08.000000</t>
  </si>
  <si>
    <t>2019-11-14 12:38:12.000000</t>
  </si>
  <si>
    <t>2019-11-14 12:39:26.000000</t>
  </si>
  <si>
    <t>2019-11-14 12:39:29.000000</t>
  </si>
  <si>
    <t>2019-11-14 12:41:31.000000</t>
  </si>
  <si>
    <t>543419</t>
  </si>
  <si>
    <t>2019-11-14 12:41:38.000000</t>
  </si>
  <si>
    <t>2019-11-14 12:44:04.000000</t>
  </si>
  <si>
    <t>2019-11-14 12:45:52.000000</t>
  </si>
  <si>
    <t>2019-11-14 12:46:40.000000</t>
  </si>
  <si>
    <t>2019-11-14 12:47:34.000000</t>
  </si>
  <si>
    <t>2019-11-14 12:47:57.000000</t>
  </si>
  <si>
    <t>2019-11-14 12:48:52.000000</t>
  </si>
  <si>
    <t>2019-11-14 12:49:16.000000</t>
  </si>
  <si>
    <t>2019-11-14 12:51:12.000000</t>
  </si>
  <si>
    <t>2019-11-14 12:53:40.000000</t>
  </si>
  <si>
    <t>2019-11-14 12:54:41.000000</t>
  </si>
  <si>
    <t>543420</t>
  </si>
  <si>
    <t xml:space="preserve">17084931       </t>
  </si>
  <si>
    <t xml:space="preserve">3043407499          </t>
  </si>
  <si>
    <t>1943-08-01 00:00:00.000000</t>
  </si>
  <si>
    <t>2019-11-14 12:55:20.000000</t>
  </si>
  <si>
    <t>2019-11-14 12:57:51.000000</t>
  </si>
  <si>
    <t>2019-11-14 12:58:41.000000</t>
  </si>
  <si>
    <t>2019-11-14 13:02:21.000000</t>
  </si>
  <si>
    <t>2019-11-14 13:02:38.000000</t>
  </si>
  <si>
    <t>2019-11-14 13:03:37.000000</t>
  </si>
  <si>
    <t>2019-11-14 13:04:01.000000</t>
  </si>
  <si>
    <t>2019-11-14 13:04:50.000000</t>
  </si>
  <si>
    <t>2019-11-14 13:06:14.000000</t>
  </si>
  <si>
    <t>2019-11-14 13:15:15.000000</t>
  </si>
  <si>
    <t>2019-11-14 13:13:34.000000</t>
  </si>
  <si>
    <t>2019-11-14 13:20:31.000000</t>
  </si>
  <si>
    <t>2019-11-14 13:18:59.000000</t>
  </si>
  <si>
    <t>2019-11-14 13:23:28.000000</t>
  </si>
  <si>
    <t>2019-11-14 13:23:49.000000</t>
  </si>
  <si>
    <t>2019-11-14 13:25:06.000000</t>
  </si>
  <si>
    <t>2019-11-14 13:26:05.000000</t>
  </si>
  <si>
    <t>2019-11-14 13:28:13.000000</t>
  </si>
  <si>
    <t>2019-11-14 13:28:24.000000</t>
  </si>
  <si>
    <t>2019-11-14 13:29:35.000000</t>
  </si>
  <si>
    <t>543421</t>
  </si>
  <si>
    <t xml:space="preserve">41703934       </t>
  </si>
  <si>
    <t xml:space="preserve">3229011432          </t>
  </si>
  <si>
    <t>1957-05-10 00:00:00.000000</t>
  </si>
  <si>
    <t>2019-11-14 13:32:15.000000</t>
  </si>
  <si>
    <t>2019-11-14 13:33:51.000000</t>
  </si>
  <si>
    <t>2019-11-14 13:34:25.000000</t>
  </si>
  <si>
    <t>2019-11-14 13:34:42.000000</t>
  </si>
  <si>
    <t>2019-11-14 13:37:45.000000</t>
  </si>
  <si>
    <t>2019-11-14 13:38:43.000000</t>
  </si>
  <si>
    <t>2019-11-14 13:39:10.000000</t>
  </si>
  <si>
    <t>2019-11-14 13:39:23.000000</t>
  </si>
  <si>
    <t>2019-11-14 13:39:58.000000</t>
  </si>
  <si>
    <t>2019-11-14 13:40:30.000000</t>
  </si>
  <si>
    <t>2019-11-14 13:41:34.000000</t>
  </si>
  <si>
    <t>2019-11-14 13:41:48.000000</t>
  </si>
  <si>
    <t>2019-11-14 13:44:14.000000</t>
  </si>
  <si>
    <t>2019-11-14 13:44:18.000000</t>
  </si>
  <si>
    <t>543422</t>
  </si>
  <si>
    <t xml:space="preserve">3642695        </t>
  </si>
  <si>
    <t xml:space="preserve">ESPINAL             </t>
  </si>
  <si>
    <t xml:space="preserve">3114843407          </t>
  </si>
  <si>
    <t>1938-09-29 00:00:00.000000</t>
  </si>
  <si>
    <t>2019-11-14 13:47:11.000000</t>
  </si>
  <si>
    <t>543423</t>
  </si>
  <si>
    <t xml:space="preserve">79827596       </t>
  </si>
  <si>
    <t xml:space="preserve">VEINTIMILLA         </t>
  </si>
  <si>
    <t xml:space="preserve">3124785431          </t>
  </si>
  <si>
    <t>1975-03-20 00:00:00.000000</t>
  </si>
  <si>
    <t>2019-11-14 13:47:58.000000</t>
  </si>
  <si>
    <t>543424</t>
  </si>
  <si>
    <t>2019-11-14 13:48:33.000000</t>
  </si>
  <si>
    <t>2019-11-14 13:51:35.000000</t>
  </si>
  <si>
    <t>2019-11-14 13:51:56.000000</t>
  </si>
  <si>
    <t>543425</t>
  </si>
  <si>
    <t>1938-05-23 00:00:00.000000</t>
  </si>
  <si>
    <t>2019-11-14 13:52:21.000000</t>
  </si>
  <si>
    <t>2019-11-14 13:53:49.000000</t>
  </si>
  <si>
    <t>2019-11-14 13:54:02.000000</t>
  </si>
  <si>
    <t>2019-11-14 13:56:29.000000</t>
  </si>
  <si>
    <t>543426</t>
  </si>
  <si>
    <t>2019-11-14 13:56:53.000000</t>
  </si>
  <si>
    <t>2019-11-14 13:59:32.000000</t>
  </si>
  <si>
    <t>2019-11-14 14:00:29.000000</t>
  </si>
  <si>
    <t>2019-11-14 14:01:05.000000</t>
  </si>
  <si>
    <t>2019-11-14 14:01:45.000000</t>
  </si>
  <si>
    <t>2019-11-14 14:01:54.000000</t>
  </si>
  <si>
    <t>2019-11-14 14:02:06.000000</t>
  </si>
  <si>
    <t>543427</t>
  </si>
  <si>
    <t>2019-11-14 14:02:47.000000</t>
  </si>
  <si>
    <t>2019-11-14 14:03:52.000000</t>
  </si>
  <si>
    <t>MEDICO ESTA EN UNA URG Y PTE QUIE TIENE OTRA CITA LA TRASLADA PARA EL 28</t>
  </si>
  <si>
    <t>2019-11-14 14:07:55.000000</t>
  </si>
  <si>
    <t>2019-11-14 14:08:37.000000</t>
  </si>
  <si>
    <t>2019-11-14 14:12:53.000000</t>
  </si>
  <si>
    <t>2019-11-14 14:13:00.000000</t>
  </si>
  <si>
    <t>2019-11-14 14:13:36.000000</t>
  </si>
  <si>
    <t>MODIFICACIÒN: _x000D_
Nro autorización 7010082573 a</t>
  </si>
  <si>
    <t>2019-11-14 14:13:44.000000</t>
  </si>
  <si>
    <t>2019-11-14 14:14:47.000000</t>
  </si>
  <si>
    <t>2019-11-14 14:15:03.000000</t>
  </si>
  <si>
    <t>2019-11-14 14:15:05.000000</t>
  </si>
  <si>
    <t>2019-11-14 14:16:45.000000</t>
  </si>
  <si>
    <t>2019-11-14 14:19:22.000000</t>
  </si>
  <si>
    <t>2019-11-14 14:22:20.000000</t>
  </si>
  <si>
    <t>2019-11-14 14:25:58.000000</t>
  </si>
  <si>
    <t>2019-11-14 14:28:05.000000</t>
  </si>
  <si>
    <t>2019-11-14 14:30:09.000000</t>
  </si>
  <si>
    <t>2019-11-14 14:30:28.000000</t>
  </si>
  <si>
    <t>2019-11-14 14:31:02.000000</t>
  </si>
  <si>
    <t>2019-11-14 14:31:43.000000</t>
  </si>
  <si>
    <t>2019-11-14 14:32:06.000000</t>
  </si>
  <si>
    <t>2019-11-14 14:32:32.000000</t>
  </si>
  <si>
    <t>2019-11-14 14:32:50.000000</t>
  </si>
  <si>
    <t>2019-11-14 14:34:09.000000</t>
  </si>
  <si>
    <t>2019-11-14 14:37:39.000000</t>
  </si>
  <si>
    <t>2019-11-14 14:38:37.000000</t>
  </si>
  <si>
    <t>543428</t>
  </si>
  <si>
    <t>2019-11-14 14:38:50.000000</t>
  </si>
  <si>
    <t>2019-11-14 14:39:06.000000</t>
  </si>
  <si>
    <t>2019-11-14 14:40:02.000000</t>
  </si>
  <si>
    <t>2019-11-14 14:40:30.000000</t>
  </si>
  <si>
    <t>2019-11-14 14:40:34.000000</t>
  </si>
  <si>
    <t>2019-11-14 14:41:50.000000</t>
  </si>
  <si>
    <t>2019-11-14 14:47:54.000000</t>
  </si>
  <si>
    <t>2019-11-14 14:50:08.000000</t>
  </si>
  <si>
    <t>PTE FALRTA DE EXMAENES</t>
  </si>
  <si>
    <t>2019-11-14 14:51:06.000000</t>
  </si>
  <si>
    <t>2019-11-14 14:51:30.000000</t>
  </si>
  <si>
    <t>543429</t>
  </si>
  <si>
    <t>2019-11-14 14:53:08.000000</t>
  </si>
  <si>
    <t>2019-11-14 14:55:33.000000</t>
  </si>
  <si>
    <t>2019-11-14 15:00:31.000000</t>
  </si>
  <si>
    <t>2019-11-14 15:02:30.000000</t>
  </si>
  <si>
    <t>2019-11-14 15:07:00.000000</t>
  </si>
  <si>
    <t>2019-11-14 15:16:01.000000</t>
  </si>
  <si>
    <t>2019-11-14 15:18:58.000000</t>
  </si>
  <si>
    <t>2019-11-14 15:19:02.000000</t>
  </si>
  <si>
    <t>POR TIEMPO_x000D_
TRASLADO: _x000D_
Fecha/Hora 22/11/19 14:00:00 a 15/11/19 13:20:00</t>
  </si>
  <si>
    <t>2019-11-14 15:19:25.000000</t>
  </si>
  <si>
    <t>MODIFICACIÒN: _x000D_
Autoriza  a CITADO 9AM</t>
  </si>
  <si>
    <t>2019-11-14 15:31:02.000000</t>
  </si>
  <si>
    <t>543430</t>
  </si>
  <si>
    <t xml:space="preserve">1126121538     </t>
  </si>
  <si>
    <t xml:space="preserve">KEILER         </t>
  </si>
  <si>
    <t xml:space="preserve">3232915200          </t>
  </si>
  <si>
    <t>1992-05-24 00:00:00.000000</t>
  </si>
  <si>
    <t>2019-11-14 15:32:39.000000</t>
  </si>
  <si>
    <t>543431</t>
  </si>
  <si>
    <t>1993-05-20 00:00:00.000000</t>
  </si>
  <si>
    <t>2019-11-14 15:37:49.000000</t>
  </si>
  <si>
    <t>2019-11-14 15:37:59.000000</t>
  </si>
  <si>
    <t>2019-11-14 15:49:07.000000</t>
  </si>
  <si>
    <t>2019-11-14 15:51:12.000000</t>
  </si>
  <si>
    <t>2019-11-14 16:01:11.000000</t>
  </si>
  <si>
    <t>2019-11-14 16:12:04.000000</t>
  </si>
  <si>
    <t>2019-11-14 16:22:50.000000</t>
  </si>
  <si>
    <t>543432</t>
  </si>
  <si>
    <t xml:space="preserve">19245479       </t>
  </si>
  <si>
    <t xml:space="preserve">3332741             </t>
  </si>
  <si>
    <t>1954-09-01 00:00:00.000000</t>
  </si>
  <si>
    <t>2019-11-14 16:29:32.000000</t>
  </si>
  <si>
    <t>543433</t>
  </si>
  <si>
    <t xml:space="preserve">19242603       </t>
  </si>
  <si>
    <t xml:space="preserve">3227150878          </t>
  </si>
  <si>
    <t>1954-07-02 00:00:00.000000</t>
  </si>
  <si>
    <t>2019-11-14 17:29:58.000000</t>
  </si>
  <si>
    <t>2019-11-15 06:26:09.000000</t>
  </si>
  <si>
    <t>2019-11-15 06:26:10.000000</t>
  </si>
  <si>
    <t>2019-11-15 06:28:08.000000</t>
  </si>
  <si>
    <t>2019-11-15 06:29:11.000000</t>
  </si>
  <si>
    <t>2019-11-15 06:30:45.000000</t>
  </si>
  <si>
    <t>2019-11-15 06:38:23.000000</t>
  </si>
  <si>
    <t>2019-11-15 06:46:59.000000</t>
  </si>
  <si>
    <t>2019-11-15 06:47:19.000000</t>
  </si>
  <si>
    <t>2019-11-15 06:48:29.000000</t>
  </si>
  <si>
    <t>2019-11-15 06:52:04.000000</t>
  </si>
  <si>
    <t>2019-11-15 06:53:18.000000</t>
  </si>
  <si>
    <t>2019-11-15 06:54:11.000000</t>
  </si>
  <si>
    <t>MODIFICACIÒN: _x000D_
Nro autorización 1906937384 a</t>
  </si>
  <si>
    <t>2019-11-15 06:54:23.000000</t>
  </si>
  <si>
    <t>2019-11-15 06:57:21.000000</t>
  </si>
  <si>
    <t>2019-11-15 06:59:30.000000</t>
  </si>
  <si>
    <t>2019-11-15 07:01:05.000000</t>
  </si>
  <si>
    <t>2019-11-15 07:04:17.000000</t>
  </si>
  <si>
    <t>2019-11-15 07:06:07.000000</t>
  </si>
  <si>
    <t>2019-11-15 07:07:55.000000</t>
  </si>
  <si>
    <t>2019-11-15 07:09:46.000000</t>
  </si>
  <si>
    <t>2019-11-15 07:10:58.000000</t>
  </si>
  <si>
    <t>2019-11-15 07:13:19.000000</t>
  </si>
  <si>
    <t>2019-11-15 07:15:17.000000</t>
  </si>
  <si>
    <t>543434</t>
  </si>
  <si>
    <t xml:space="preserve">2349201        </t>
  </si>
  <si>
    <t xml:space="preserve">3022553861          </t>
  </si>
  <si>
    <t>1946-09-01 00:00:00.000000</t>
  </si>
  <si>
    <t>2019-11-15 07:16:07.000000</t>
  </si>
  <si>
    <t>2019-11-15 07:18:53.000000</t>
  </si>
  <si>
    <t>2019-11-15 07:22:35.000000</t>
  </si>
  <si>
    <t>2019-11-15 07:25:39.000000</t>
  </si>
  <si>
    <t>2019-11-15 07:26:19.000000</t>
  </si>
  <si>
    <t>2019-11-15 07:28:33.000000</t>
  </si>
  <si>
    <t>543435</t>
  </si>
  <si>
    <t>2019-11-15 07:39:00.000000</t>
  </si>
  <si>
    <t>2019-11-15 07:40:13.000000</t>
  </si>
  <si>
    <t>2019-11-15 07:40:45.000000</t>
  </si>
  <si>
    <t>2019-11-15 07:50:22.000000</t>
  </si>
  <si>
    <t>2019-11-15 07:52:04.000000</t>
  </si>
  <si>
    <t>2019-11-15 07:52:32.000000</t>
  </si>
  <si>
    <t>2019-11-15 07:53:15.000000</t>
  </si>
  <si>
    <t>2019-11-15 07:54:50.000000</t>
  </si>
  <si>
    <t>2019-11-15 08:03:01.000000</t>
  </si>
  <si>
    <t>2019-11-15 08:03:38.000000</t>
  </si>
  <si>
    <t>543436</t>
  </si>
  <si>
    <t>2019-11-15 08:05:14.000000</t>
  </si>
  <si>
    <t>2019-11-15 08:08:27.000000</t>
  </si>
  <si>
    <t>2019-11-15 08:11:19.000000</t>
  </si>
  <si>
    <t>2019-11-15 08:14:10.000000</t>
  </si>
  <si>
    <t>2019-11-15 08:15:17.000000</t>
  </si>
  <si>
    <t>2019-11-15 08:34:03.000000</t>
  </si>
  <si>
    <t>PACIENTE CON DOBLE CITA. CANCELA: ARI ANTONIO PIÑEROS EL HIJO</t>
  </si>
  <si>
    <t>2019-11-15 08:37:54.000000</t>
  </si>
  <si>
    <t>LA HERMANA DEL PTE LA CANCELA POR QUE ESTA HOSPITALIZADO</t>
  </si>
  <si>
    <t>2019-11-15 08:38:05.000000</t>
  </si>
  <si>
    <t>2019-11-15 08:44:27.000000</t>
  </si>
  <si>
    <t>543437</t>
  </si>
  <si>
    <t xml:space="preserve">6083556        </t>
  </si>
  <si>
    <t xml:space="preserve">3223662738          </t>
  </si>
  <si>
    <t>1940-01-20 00:00:00.000000</t>
  </si>
  <si>
    <t>2019-11-15 08:51:03.000000</t>
  </si>
  <si>
    <t>2019-11-15 08:52:33.000000</t>
  </si>
  <si>
    <t>543438</t>
  </si>
  <si>
    <t>1949-04-16 00:00:00.000000</t>
  </si>
  <si>
    <t>2019-11-15 08:52:46.000000</t>
  </si>
  <si>
    <t>2019-11-15 08:52:55.000000</t>
  </si>
  <si>
    <t>2019-11-15 08:53:33.000000</t>
  </si>
  <si>
    <t>2019-11-15 08:57:26.000000</t>
  </si>
  <si>
    <t>2019-11-15 09:03:01.000000</t>
  </si>
  <si>
    <t>2019-11-15 09:04:11.000000</t>
  </si>
  <si>
    <t>543439</t>
  </si>
  <si>
    <t>1997-11-25 00:00:00.000000</t>
  </si>
  <si>
    <t>2019-11-15 09:06:51.000000</t>
  </si>
  <si>
    <t>2019-11-15 09:11:51.000000</t>
  </si>
  <si>
    <t>2019-11-15 09:14:24.000000</t>
  </si>
  <si>
    <t>543440</t>
  </si>
  <si>
    <t>2019-11-15 09:15:44.000000</t>
  </si>
  <si>
    <t>2019-11-15 09:16:45.000000</t>
  </si>
  <si>
    <t>543441</t>
  </si>
  <si>
    <t>2019-11-15 09:19:26.000000</t>
  </si>
  <si>
    <t>2019-11-15 09:24:18.000000</t>
  </si>
  <si>
    <t>2019-11-15 09:31:48.000000</t>
  </si>
  <si>
    <t>2019-11-15 09:31:50.000000</t>
  </si>
  <si>
    <t>543442</t>
  </si>
  <si>
    <t xml:space="preserve">14396349       </t>
  </si>
  <si>
    <t xml:space="preserve">OBDULIO        </t>
  </si>
  <si>
    <t xml:space="preserve">3023179757          </t>
  </si>
  <si>
    <t>1982-12-07 00:00:00.000000</t>
  </si>
  <si>
    <t>1738</t>
  </si>
  <si>
    <t>1983-11-02 00:00:00.000000</t>
  </si>
  <si>
    <t>2019-11-15 09:40:44.000000</t>
  </si>
  <si>
    <t>2019-11-15 10:03:28.000000</t>
  </si>
  <si>
    <t>2019-11-15 10:10:01.000000</t>
  </si>
  <si>
    <t>543443</t>
  </si>
  <si>
    <t>1939-06-04 00:00:00.000000</t>
  </si>
  <si>
    <t>596</t>
  </si>
  <si>
    <t>2019-11-15 10:12:12.000000</t>
  </si>
  <si>
    <t>2019-11-15 10:16:53.000000</t>
  </si>
  <si>
    <t>2019-11-15 10:21:28.000000</t>
  </si>
  <si>
    <t>543444</t>
  </si>
  <si>
    <t>1943-01-13 00:00:00.000000</t>
  </si>
  <si>
    <t>2019-11-15 10:21:41.000000</t>
  </si>
  <si>
    <t>543445</t>
  </si>
  <si>
    <t>1945-10-30 00:00:00.000000</t>
  </si>
  <si>
    <t>2019-11-15 10:23:59.000000</t>
  </si>
  <si>
    <t>543446</t>
  </si>
  <si>
    <t>2019-11-15 10:26:35.000000</t>
  </si>
  <si>
    <t>543447</t>
  </si>
  <si>
    <t>2019-11-15 10:32:22.000000</t>
  </si>
  <si>
    <t>2019-11-15 10:42:34.000000</t>
  </si>
  <si>
    <t>MEDICO QUIEN ENTRA A SALAS</t>
  </si>
  <si>
    <t>2019-11-15 10:46:59.000000</t>
  </si>
  <si>
    <t>543448</t>
  </si>
  <si>
    <t xml:space="preserve">1033689528     </t>
  </si>
  <si>
    <t xml:space="preserve">3143763345          </t>
  </si>
  <si>
    <t>1987-07-19 00:00:00.000000</t>
  </si>
  <si>
    <t>2019-11-15 11:00:22.000000</t>
  </si>
  <si>
    <t>543449</t>
  </si>
  <si>
    <t xml:space="preserve">21079459       </t>
  </si>
  <si>
    <t xml:space="preserve">ROSAURA        </t>
  </si>
  <si>
    <t xml:space="preserve">MARTINEZ       </t>
  </si>
  <si>
    <t xml:space="preserve">VIUDA DE            </t>
  </si>
  <si>
    <t xml:space="preserve">8446583             </t>
  </si>
  <si>
    <t>1935-07-01 00:00:00.000000</t>
  </si>
  <si>
    <t>2019-11-15 11:02:44.000000</t>
  </si>
  <si>
    <t>2019-11-15 11:03:53.000000</t>
  </si>
  <si>
    <t>543450</t>
  </si>
  <si>
    <t xml:space="preserve">19313207       </t>
  </si>
  <si>
    <t xml:space="preserve">3004242338          </t>
  </si>
  <si>
    <t>1958-03-03 00:00:00.000000</t>
  </si>
  <si>
    <t>2019-11-15 11:08:05.000000</t>
  </si>
  <si>
    <t>543451</t>
  </si>
  <si>
    <t xml:space="preserve">28650409       </t>
  </si>
  <si>
    <t xml:space="preserve">BIATELA             </t>
  </si>
  <si>
    <t xml:space="preserve">7360577             </t>
  </si>
  <si>
    <t>1937-12-04 00:00:00.000000</t>
  </si>
  <si>
    <t>2019-11-15 11:12:06.000000</t>
  </si>
  <si>
    <t>543452</t>
  </si>
  <si>
    <t>388</t>
  </si>
  <si>
    <t>2019-11-15 11:12:47.000000</t>
  </si>
  <si>
    <t>2019-11-15 11:15:40.000000</t>
  </si>
  <si>
    <t>543453</t>
  </si>
  <si>
    <t xml:space="preserve">80503406       </t>
  </si>
  <si>
    <t xml:space="preserve">3142505808          </t>
  </si>
  <si>
    <t>1973-06-02 00:00:00.000000</t>
  </si>
  <si>
    <t>2019-11-15 11:17:00.000000</t>
  </si>
  <si>
    <t>2019-11-15 11:17:31.000000</t>
  </si>
  <si>
    <t>543454</t>
  </si>
  <si>
    <t xml:space="preserve">1072493477     </t>
  </si>
  <si>
    <t xml:space="preserve">3132274624          </t>
  </si>
  <si>
    <t>1988-11-30 00:00:00.000000</t>
  </si>
  <si>
    <t>2019-11-15 11:21:46.000000</t>
  </si>
  <si>
    <t>2019-11-15 11:22:05.000000</t>
  </si>
  <si>
    <t>2019-11-15 11:34:39.000000</t>
  </si>
  <si>
    <t>543455</t>
  </si>
  <si>
    <t xml:space="preserve">52729491       </t>
  </si>
  <si>
    <t xml:space="preserve">3623147             </t>
  </si>
  <si>
    <t>1981-12-29 00:00:00.000000</t>
  </si>
  <si>
    <t>2019-11-15 11:34:45.000000</t>
  </si>
  <si>
    <t>543456</t>
  </si>
  <si>
    <t xml:space="preserve">1023949861     </t>
  </si>
  <si>
    <t xml:space="preserve">3123712899          </t>
  </si>
  <si>
    <t>1996-03-21 00:00:00.000000</t>
  </si>
  <si>
    <t>2019-11-15 11:37:25.000000</t>
  </si>
  <si>
    <t>543457</t>
  </si>
  <si>
    <t xml:space="preserve">1062086945     </t>
  </si>
  <si>
    <t xml:space="preserve">GUEGIA              </t>
  </si>
  <si>
    <t xml:space="preserve">3222972976          </t>
  </si>
  <si>
    <t>1994-12-29 00:00:00.000000</t>
  </si>
  <si>
    <t>2019-11-15 11:40:27.000000</t>
  </si>
  <si>
    <t>2019-11-15 11:44:52.000000</t>
  </si>
  <si>
    <t>MODIFICACIÒN: _x000D_
Nro autorización T INTERNO a _x000D_
Autoriza T INTERNO SE REPOGRAMA a</t>
  </si>
  <si>
    <t>2019-11-15 11:53:15.000000</t>
  </si>
  <si>
    <t>2019-11-15 11:58:45.000000</t>
  </si>
  <si>
    <t>2019-11-15 12:02:21.000000</t>
  </si>
  <si>
    <t>2019-11-15 12:05:02.000000</t>
  </si>
  <si>
    <t>543458</t>
  </si>
  <si>
    <t>421</t>
  </si>
  <si>
    <t>2019-11-15 12:05:08.000000</t>
  </si>
  <si>
    <t>2019-11-15 12:06:14.000000</t>
  </si>
  <si>
    <t>MODIFICACIÒN: _x000D_
Nro autorización  a T INTERNO_x000D_
Autoriza  a T INTERNO</t>
  </si>
  <si>
    <t>2019-11-15 12:15:40.000000</t>
  </si>
  <si>
    <t>543459</t>
  </si>
  <si>
    <t xml:space="preserve">41312477       </t>
  </si>
  <si>
    <t xml:space="preserve">ELOISA         </t>
  </si>
  <si>
    <t xml:space="preserve">3103970234          </t>
  </si>
  <si>
    <t>1938-12-07 00:00:00.000000</t>
  </si>
  <si>
    <t>2019-11-15 12:17:59.000000</t>
  </si>
  <si>
    <t>543460</t>
  </si>
  <si>
    <t xml:space="preserve">1006095820     </t>
  </si>
  <si>
    <t xml:space="preserve">7321949             </t>
  </si>
  <si>
    <t>1993-05-16 00:00:00.000000</t>
  </si>
  <si>
    <t>2019-11-15 12:22:42.000000</t>
  </si>
  <si>
    <t>543462</t>
  </si>
  <si>
    <t xml:space="preserve">28622296       </t>
  </si>
  <si>
    <t xml:space="preserve">ARACELLY       </t>
  </si>
  <si>
    <t xml:space="preserve">3133766616          </t>
  </si>
  <si>
    <t>1940-09-06 00:00:00.000000</t>
  </si>
  <si>
    <t>2019-11-15 12:26:38.000000</t>
  </si>
  <si>
    <t>543463</t>
  </si>
  <si>
    <t xml:space="preserve">28530900       </t>
  </si>
  <si>
    <t xml:space="preserve">EVELIA         </t>
  </si>
  <si>
    <t>1944-05-11 00:00:00.000000</t>
  </si>
  <si>
    <t>2019-11-15 12:30:13.000000</t>
  </si>
  <si>
    <t>2019-11-15 12:31:17.000000</t>
  </si>
  <si>
    <t>2019-11-15 12:32:48.000000</t>
  </si>
  <si>
    <t>2019-11-15 12:34:11.000000</t>
  </si>
  <si>
    <t>543464</t>
  </si>
  <si>
    <t>2019-11-15 12:36:23.000000</t>
  </si>
  <si>
    <t>543465</t>
  </si>
  <si>
    <t>2019-11-15 12:36:54.000000</t>
  </si>
  <si>
    <t>MODIFICACIÒN: _x000D_
Nro autorización  a 1906879623</t>
  </si>
  <si>
    <t>2019-11-15 12:37:04.000000</t>
  </si>
  <si>
    <t>2019-11-15 12:37:29.000000</t>
  </si>
  <si>
    <t>PTE NO PUEDE ASSITIR SE LA CRUZA CON OTRA CITA</t>
  </si>
  <si>
    <t>2019-11-15 12:41:13.000000</t>
  </si>
  <si>
    <t>2019-11-15 12:51:46.000000</t>
  </si>
  <si>
    <t>543466</t>
  </si>
  <si>
    <t>2019-11-15 12:51:52.000000</t>
  </si>
  <si>
    <t>2019-11-15 12:57:04.000000</t>
  </si>
  <si>
    <t>2019-11-15 12:57:09.000000</t>
  </si>
  <si>
    <t>2019-11-15 13:01:36.000000</t>
  </si>
  <si>
    <t>543467</t>
  </si>
  <si>
    <t xml:space="preserve">17054988       </t>
  </si>
  <si>
    <t xml:space="preserve">GAMALIEL       </t>
  </si>
  <si>
    <t xml:space="preserve">7656809             </t>
  </si>
  <si>
    <t>1940-05-01 00:00:00.000000</t>
  </si>
  <si>
    <t>2019-11-15 13:01:50.000000</t>
  </si>
  <si>
    <t>2019-11-15 13:02:00.000000</t>
  </si>
  <si>
    <t>2019-11-15 13:05:01.000000</t>
  </si>
  <si>
    <t>543468</t>
  </si>
  <si>
    <t xml:space="preserve">3223622916          </t>
  </si>
  <si>
    <t>1999-09-21 00:00:00.000000</t>
  </si>
  <si>
    <t>2019-11-15 13:12:07.000000</t>
  </si>
  <si>
    <t>2019-11-15 13:19:11.000000</t>
  </si>
  <si>
    <t>2019-11-15 13:22:13.000000</t>
  </si>
  <si>
    <t>2019-11-15 13:22:31.000000</t>
  </si>
  <si>
    <t>2019-11-15 13:28:58.000000</t>
  </si>
  <si>
    <t>2019-11-15 13:31:39.000000</t>
  </si>
  <si>
    <t>2019-11-15 13:35:14.000000</t>
  </si>
  <si>
    <t>2019-11-15 13:38:19.000000</t>
  </si>
  <si>
    <t>543469</t>
  </si>
  <si>
    <t>2019-11-15 13:38:59.000000</t>
  </si>
  <si>
    <t>543470</t>
  </si>
  <si>
    <t>2019-11-15 13:39:32.000000</t>
  </si>
  <si>
    <t>ES CITA CON EL DR ALFONSO MARTINEZ</t>
  </si>
  <si>
    <t>2019-11-15 13:39:48.000000</t>
  </si>
  <si>
    <t>2019-11-15 13:41:02.000000</t>
  </si>
  <si>
    <t>2019-11-15 13:45:16.000000</t>
  </si>
  <si>
    <t>2019-11-15 13:46:52.000000</t>
  </si>
  <si>
    <t>2019-11-15 13:48:18.000000</t>
  </si>
  <si>
    <t>2019-11-15 13:49:53.000000</t>
  </si>
  <si>
    <t>2019-11-15 13:51:41.000000</t>
  </si>
  <si>
    <t>2019-11-15 13:53:54.000000</t>
  </si>
  <si>
    <t>2019-11-15 13:59:59.000000</t>
  </si>
  <si>
    <t>2019-11-15 14:05:46.000000</t>
  </si>
  <si>
    <t>2019-11-15 14:07:26.000000</t>
  </si>
  <si>
    <t>2019-11-15 14:09:39.000000</t>
  </si>
  <si>
    <t>2019-11-15 14:17:12.000000</t>
  </si>
  <si>
    <t>543471</t>
  </si>
  <si>
    <t>1987-02-22 00:00:00.000000</t>
  </si>
  <si>
    <t>2019-11-15 14:24:24.000000</t>
  </si>
  <si>
    <t>2019-11-15 15:33:07.000000</t>
  </si>
  <si>
    <t>543472</t>
  </si>
  <si>
    <t>2019-11-15 15:38:46.000000</t>
  </si>
  <si>
    <t>543473</t>
  </si>
  <si>
    <t xml:space="preserve">11428200       </t>
  </si>
  <si>
    <t xml:space="preserve">3183775222          </t>
  </si>
  <si>
    <t>1955-11-17 00:00:00.000000</t>
  </si>
  <si>
    <t>2019-11-15 15:40:20.000000</t>
  </si>
  <si>
    <t>PACIENTE REFIERE QUE NO LA QUIERE CON ESE DOCTOR SI NO CON EL DR SUAREZ</t>
  </si>
  <si>
    <t>2019-11-15 15:41:03.000000</t>
  </si>
  <si>
    <t>543474</t>
  </si>
  <si>
    <t>2019-11-15 15:55:31.000000</t>
  </si>
  <si>
    <t>543475</t>
  </si>
  <si>
    <t>1959-09-07 00:00:00.000000</t>
  </si>
  <si>
    <t>2019-11-15 16:00:49.000000</t>
  </si>
  <si>
    <t>543476</t>
  </si>
  <si>
    <t xml:space="preserve">41645290       </t>
  </si>
  <si>
    <t>1945-10-08 00:00:00.000000</t>
  </si>
  <si>
    <t>2019-11-15 16:23:11.000000</t>
  </si>
  <si>
    <t>543477</t>
  </si>
  <si>
    <t xml:space="preserve">19311571       </t>
  </si>
  <si>
    <t xml:space="preserve">3133922874          </t>
  </si>
  <si>
    <t>1955-07-19 00:00:00.000000</t>
  </si>
  <si>
    <t>2019-11-16 07:06:50.000000</t>
  </si>
  <si>
    <t>16/11/19</t>
  </si>
  <si>
    <t>2019-11-16 08:26:19.000000</t>
  </si>
  <si>
    <t>543478</t>
  </si>
  <si>
    <t xml:space="preserve">53004589       </t>
  </si>
  <si>
    <t xml:space="preserve">3108538641          </t>
  </si>
  <si>
    <t>1983-04-13 00:00:00.000000</t>
  </si>
  <si>
    <t>2019-11-16 10:58:45.000000</t>
  </si>
  <si>
    <t>543479</t>
  </si>
  <si>
    <t xml:space="preserve">17196945       </t>
  </si>
  <si>
    <t xml:space="preserve">3123771998          </t>
  </si>
  <si>
    <t>1948-02-22 00:00:00.000000</t>
  </si>
  <si>
    <t>2019-11-16 11:16:29.000000</t>
  </si>
  <si>
    <t>MARIA LUISA BAUTISTA REFIERE CANCELAR CITA PORQUE EL PACIENTE NO QUIERE ASISTIR POR NECIEDAD.</t>
  </si>
  <si>
    <t>2019-11-16 12:00:21.000000</t>
  </si>
  <si>
    <t>543480</t>
  </si>
  <si>
    <t>2019-11-18 06:26:23.000000</t>
  </si>
  <si>
    <t>543481</t>
  </si>
  <si>
    <t>2019-11-18 06:28:47.000000</t>
  </si>
  <si>
    <t>543482</t>
  </si>
  <si>
    <t>2019-11-18 06:30:38.000000</t>
  </si>
  <si>
    <t>2019-11-18 06:31:07.000000</t>
  </si>
  <si>
    <t>2019-11-18 06:32:20.000000</t>
  </si>
  <si>
    <t>2019-11-18 06:38:26.000000</t>
  </si>
  <si>
    <t>2019-11-18 06:38:39.000000</t>
  </si>
  <si>
    <t>2019-11-18 06:40:38.000000</t>
  </si>
  <si>
    <t>2019-11-18 06:41:19.000000</t>
  </si>
  <si>
    <t>2019-11-18 06:42:14.000000</t>
  </si>
  <si>
    <t>2019-11-18 06:58:20.000000</t>
  </si>
  <si>
    <t>2019-11-18 06:58:37.000000</t>
  </si>
  <si>
    <t>2019-11-18 07:07:44.000000</t>
  </si>
  <si>
    <t>2019-11-18 07:08:03.000000</t>
  </si>
  <si>
    <t>543483</t>
  </si>
  <si>
    <t xml:space="preserve">1055916589     </t>
  </si>
  <si>
    <t xml:space="preserve">ELIANA         </t>
  </si>
  <si>
    <t xml:space="preserve">YENITH         </t>
  </si>
  <si>
    <t xml:space="preserve">3232988934          </t>
  </si>
  <si>
    <t>1987-11-20 00:00:00.000000</t>
  </si>
  <si>
    <t>2019-11-18 07:30:13.000000</t>
  </si>
  <si>
    <t>2019-11-18 07:31:05.000000</t>
  </si>
  <si>
    <t>2019-11-18 07:45:13.000000</t>
  </si>
  <si>
    <t>2019-11-18 07:45:39.000000</t>
  </si>
  <si>
    <t>2019-11-18 07:52:34.000000</t>
  </si>
  <si>
    <t>2019-11-18 08:02:27.000000</t>
  </si>
  <si>
    <t>2019-11-18 08:05:22.000000</t>
  </si>
  <si>
    <t>2019-11-18 08:06:09.000000</t>
  </si>
  <si>
    <t>2019-11-18 08:09:48.000000</t>
  </si>
  <si>
    <t>2019-11-18 08:22:09.000000</t>
  </si>
  <si>
    <t>2019-11-18 08:23:08.000000</t>
  </si>
  <si>
    <t>543484</t>
  </si>
  <si>
    <t>254</t>
  </si>
  <si>
    <t>2019-11-18 08:25:26.000000</t>
  </si>
  <si>
    <t>2019-11-18 08:38:32.000000</t>
  </si>
  <si>
    <t>543485</t>
  </si>
  <si>
    <t>1949-03-15 00:00:00.000000</t>
  </si>
  <si>
    <t>2019-11-18 08:48:13.000000</t>
  </si>
  <si>
    <t>2019-11-18 08:57:59.000000</t>
  </si>
  <si>
    <t>543486</t>
  </si>
  <si>
    <t xml:space="preserve">80744910       </t>
  </si>
  <si>
    <t xml:space="preserve">EDINSON        </t>
  </si>
  <si>
    <t xml:space="preserve">3203154519          </t>
  </si>
  <si>
    <t>1983-09-27 00:00:00.000000</t>
  </si>
  <si>
    <t>2019-11-18 08:59:11.000000</t>
  </si>
  <si>
    <t>2019-11-18 09:11:40.000000</t>
  </si>
  <si>
    <t>2019-11-18 09:17:07.000000</t>
  </si>
  <si>
    <t>543487</t>
  </si>
  <si>
    <t xml:space="preserve">20309907       </t>
  </si>
  <si>
    <t xml:space="preserve">3132009691          </t>
  </si>
  <si>
    <t>1940-04-22 00:00:00.000000</t>
  </si>
  <si>
    <t>2019-11-18 09:17:24.000000</t>
  </si>
  <si>
    <t>2019-11-18 09:25:24.000000</t>
  </si>
  <si>
    <t>INDICA QUE EL MEDICO LE DIJO QUE CONTROL EN 6 MESES</t>
  </si>
  <si>
    <t>2019-11-18 09:27:25.000000</t>
  </si>
  <si>
    <t>2019-11-18 09:30:05.000000</t>
  </si>
  <si>
    <t>543488</t>
  </si>
  <si>
    <t xml:space="preserve">20326433       </t>
  </si>
  <si>
    <t xml:space="preserve">3176488639          </t>
  </si>
  <si>
    <t>1942-06-29 00:00:00.000000</t>
  </si>
  <si>
    <t>2019-11-18 09:37:58.000000</t>
  </si>
  <si>
    <t>543489</t>
  </si>
  <si>
    <t>1982-06-03 00:00:00.000000</t>
  </si>
  <si>
    <t>2019-11-18 09:42:01.000000</t>
  </si>
  <si>
    <t>543490</t>
  </si>
  <si>
    <t xml:space="preserve">6766856        </t>
  </si>
  <si>
    <t xml:space="preserve">ARCOS               </t>
  </si>
  <si>
    <t xml:space="preserve">3138399839          </t>
  </si>
  <si>
    <t>1960-07-29 00:00:00.000000</t>
  </si>
  <si>
    <t>2019-11-18 09:45:32.000000</t>
  </si>
  <si>
    <t>2019-11-18 09:49:45.000000</t>
  </si>
  <si>
    <t>543491</t>
  </si>
  <si>
    <t xml:space="preserve">7817574        </t>
  </si>
  <si>
    <t xml:space="preserve">3224213525          </t>
  </si>
  <si>
    <t>1955-06-25 00:00:00.000000</t>
  </si>
  <si>
    <t>2019-11-18 10:05:19.000000</t>
  </si>
  <si>
    <t>2019-11-18 10:10:59.000000</t>
  </si>
  <si>
    <t>2019-11-18 10:23:56.000000</t>
  </si>
  <si>
    <t>2019-11-18 10:27:32.000000</t>
  </si>
  <si>
    <t>2019-11-18 10:33:22.000000</t>
  </si>
  <si>
    <t>2019-11-18 10:39:43.000000</t>
  </si>
  <si>
    <t>543492</t>
  </si>
  <si>
    <t>2019-11-18 10:40:21.000000</t>
  </si>
  <si>
    <t>MODIFICACIÒN: _x000D_
Nro autorización  a 115362030</t>
  </si>
  <si>
    <t>2019-11-18 10:40:58.000000</t>
  </si>
  <si>
    <t>PTE CAMBIA POR PARO</t>
  </si>
  <si>
    <t>2019-11-18 10:42:37.000000</t>
  </si>
  <si>
    <t>2019-11-18 10:46:08.000000</t>
  </si>
  <si>
    <t>2019-11-18 10:53:58.000000</t>
  </si>
  <si>
    <t>2019-11-18 11:06:16.000000</t>
  </si>
  <si>
    <t>543493</t>
  </si>
  <si>
    <t xml:space="preserve">2941739        </t>
  </si>
  <si>
    <t xml:space="preserve">7179818             </t>
  </si>
  <si>
    <t>1939-01-17 00:00:00.000000</t>
  </si>
  <si>
    <t>690</t>
  </si>
  <si>
    <t>2019-11-18 11:07:23.000000</t>
  </si>
  <si>
    <t>2019-11-18 11:08:12.000000</t>
  </si>
  <si>
    <t>2019-11-18 11:09:19.000000</t>
  </si>
  <si>
    <t>2019-11-18 11:18:48.000000</t>
  </si>
  <si>
    <t>2019-11-18 11:19:24.000000</t>
  </si>
  <si>
    <t>543494</t>
  </si>
  <si>
    <t>2019-11-18 11:19:38.000000</t>
  </si>
  <si>
    <t>2019-11-18 11:25:37.000000</t>
  </si>
  <si>
    <t>2019-11-18 11:27:00.000000</t>
  </si>
  <si>
    <t>2019-11-18 11:34:03.000000</t>
  </si>
  <si>
    <t>2019-11-18 11:36:20.000000</t>
  </si>
  <si>
    <t>2019-11-18 11:38:24.000000</t>
  </si>
  <si>
    <t>543495</t>
  </si>
  <si>
    <t>2019-11-18 11:40:08.000000</t>
  </si>
  <si>
    <t>543496</t>
  </si>
  <si>
    <t xml:space="preserve">79143428       </t>
  </si>
  <si>
    <t xml:space="preserve">2395778             </t>
  </si>
  <si>
    <t xml:space="preserve">860066942-7    </t>
  </si>
  <si>
    <t>CAJA DE COMPENSACION FAMILIAR COMPENSAR</t>
  </si>
  <si>
    <t>2019-11-18 11:40:59.000000</t>
  </si>
  <si>
    <t>2019-11-18 11:42:11.000000</t>
  </si>
  <si>
    <t>2019-11-18 11:42:29.000000</t>
  </si>
  <si>
    <t>POR PARO CIVICO CANCELAN LA CITA</t>
  </si>
  <si>
    <t>2019-11-18 11:42:51.000000</t>
  </si>
  <si>
    <t>MODIFICACIÒN: _x000D_
Nro autorización 1441081792 a 1941081792</t>
  </si>
  <si>
    <t>2019-11-18 11:43:37.000000</t>
  </si>
  <si>
    <t>2019-11-18 11:49:38.000000</t>
  </si>
  <si>
    <t>2019-11-18 11:50:33.000000</t>
  </si>
  <si>
    <t>2019-11-18 11:54:28.000000</t>
  </si>
  <si>
    <t>2019-11-18 11:57:21.000000</t>
  </si>
  <si>
    <t>543497</t>
  </si>
  <si>
    <t>2019-11-18 11:57:54.000000</t>
  </si>
  <si>
    <t>MODIFICACIÒN: _x000D_
Nro autorización  a 117078752</t>
  </si>
  <si>
    <t>2019-11-18 11:58:31.000000</t>
  </si>
  <si>
    <t>2019-11-18 12:01:01.000000</t>
  </si>
  <si>
    <t>2019-11-18 12:03:34.000000</t>
  </si>
  <si>
    <t>2019-11-18 12:05:03.000000</t>
  </si>
  <si>
    <t>2019-11-18 12:06:15.000000</t>
  </si>
  <si>
    <t>2019-11-18 12:06:36.000000</t>
  </si>
  <si>
    <t xml:space="preserve">976501   </t>
  </si>
  <si>
    <t xml:space="preserve">EXTRACCION DE DISPOSITIVO URETRAL                                                                                                                                                                                                               </t>
  </si>
  <si>
    <t>543498</t>
  </si>
  <si>
    <t>2019-11-18 12:12:36.000000</t>
  </si>
  <si>
    <t>543499</t>
  </si>
  <si>
    <t xml:space="preserve">80728742       </t>
  </si>
  <si>
    <t xml:space="preserve">3232257262          </t>
  </si>
  <si>
    <t>1982-12-26 00:00:00.000000</t>
  </si>
  <si>
    <t>2019-11-18 12:20:03.000000</t>
  </si>
  <si>
    <t>2019-11-18 12:22:57.000000</t>
  </si>
  <si>
    <t>2019-11-18 12:28:07.000000</t>
  </si>
  <si>
    <t>2019-11-18 12:29:17.000000</t>
  </si>
  <si>
    <t>2019-11-18 12:34:46.000000</t>
  </si>
  <si>
    <t>2019-11-18 12:36:28.000000</t>
  </si>
  <si>
    <t>2019-11-18 12:42:26.000000</t>
  </si>
  <si>
    <t>2019-11-18 12:43:58.000000</t>
  </si>
  <si>
    <t>2019-11-18 12:47:51.000000</t>
  </si>
  <si>
    <t>2019-11-18 13:01:31.000000</t>
  </si>
  <si>
    <t>2019-11-18 13:03:27.000000</t>
  </si>
  <si>
    <t>2019-11-18 13:04:12.000000</t>
  </si>
  <si>
    <t>543500</t>
  </si>
  <si>
    <t>1967-05-02 00:00:00.000000</t>
  </si>
  <si>
    <t>2019-11-18 13:17:46.000000</t>
  </si>
  <si>
    <t>2019-11-18 13:21:33.000000</t>
  </si>
  <si>
    <t>2019-11-18 13:23:56.000000</t>
  </si>
  <si>
    <t>2019-11-18 13:25:53.000000</t>
  </si>
  <si>
    <t>2019-11-18 13:27:50.000000</t>
  </si>
  <si>
    <t>543501</t>
  </si>
  <si>
    <t>1948-03-22 00:00:00.000000</t>
  </si>
  <si>
    <t>2019-11-18 13:30:53.000000</t>
  </si>
  <si>
    <t>2019-11-18 13:33:10.000000</t>
  </si>
  <si>
    <t>2019-11-18 13:35:21.000000</t>
  </si>
  <si>
    <t>543502</t>
  </si>
  <si>
    <t>2019-11-18 13:41:37.000000</t>
  </si>
  <si>
    <t>2019-11-18 13:44:05.000000</t>
  </si>
  <si>
    <t>2019-11-18 14:06:28.000000</t>
  </si>
  <si>
    <t>2019-11-18 14:07:14.000000</t>
  </si>
  <si>
    <t>543503</t>
  </si>
  <si>
    <t>2019-11-18 14:09:09.000000</t>
  </si>
  <si>
    <t>543504</t>
  </si>
  <si>
    <t xml:space="preserve">20266196       </t>
  </si>
  <si>
    <t xml:space="preserve">3138435996hija      </t>
  </si>
  <si>
    <t>1933-09-11 00:00:00.000000</t>
  </si>
  <si>
    <t>2019-11-18 14:09:30.000000</t>
  </si>
  <si>
    <t>2019-11-18 14:11:24.000000</t>
  </si>
  <si>
    <t>2019-11-18 14:12:01.000000</t>
  </si>
  <si>
    <t>2019-11-18 14:22:23.000000</t>
  </si>
  <si>
    <t>SE HACE TRASLADO POR MANIFESTACIONES. AUT. DR. VERGEL_x000D_
TRASLADO: _x000D_
Fecha/Hora 21/11/19 08:00:00 a 20/11/19 08:00:00</t>
  </si>
  <si>
    <t>2019-11-18 14:24:20.000000</t>
  </si>
  <si>
    <t>PARO NACIONAL. AUT. DR. VERGEL_x000D_
TRASLADO: _x000D_
Fecha/Hora 21/11/19 08:20:00 a 20/11/19 08:20:00</t>
  </si>
  <si>
    <t>2019-11-18 14:33:16.000000</t>
  </si>
  <si>
    <t>2019-11-18 14:33:57.000000</t>
  </si>
  <si>
    <t>2019-11-18 14:38:19.000000</t>
  </si>
  <si>
    <t>PARO NACIONAL. AUT. DR. VERGEL_x000D_
TRASLADO: _x000D_
Consultorio 63 sede 001 a consultorio 64 sede 001_x000D_
Fecha/Hora 21/11/19 12:40:00 a 20/11/19 13:40:00</t>
  </si>
  <si>
    <t>2019-11-18 14:48:23.000000</t>
  </si>
  <si>
    <t>PARO NACIONAL. AUT. DR. VERGEL ***** Detalle Traslado **** Traslado masivo a medico con codigo MS004 TRASLADO: _x000D_
Fecha/Hora 21/11/19 07:00:00 a 20/11/19 07:00:00</t>
  </si>
  <si>
    <t>2019-11-18 14:48:24.000000</t>
  </si>
  <si>
    <t>2019-11-18 14:48:28.000000</t>
  </si>
  <si>
    <t>PARO NACIONAL. AUT. DR. VERGEL ***** Detalle Traslado **** Traslado masivo a medico con codigo MS004 TRASLADO: _x000D_
Fecha/Hora 21/11/19 07:15:00 a 20/11/19 07:15:00</t>
  </si>
  <si>
    <t>2019-11-18 14:48:30.000000</t>
  </si>
  <si>
    <t>PARO NACIONAL. AUT. DR. VERGEL ***** Detalle Traslado **** Traslado masivo a medico con codigo MS004 TRASLADO: _x000D_
Fecha/Hora 21/11/19 07:30:00 a 20/11/19 07:30:00</t>
  </si>
  <si>
    <t>2019-11-18 14:48:31.000000</t>
  </si>
  <si>
    <t>PARO NACIONAL. AUT. DR. VERGEL ***** Detalle Traslado **** Traslado masivo a medico con codigo MS004 TRASLADO: _x000D_
Fecha/Hora 21/11/19 07:45:00 a 20/11/19 07:45:00</t>
  </si>
  <si>
    <t>2019-11-18 14:48:33.000000</t>
  </si>
  <si>
    <t>PARO NACIONAL. AUT. DR. VERGEL ***** Detalle Traslado **** Traslado masivo a medico con codigo MS004 TRASLADO: _x000D_
Fecha/Hora 21/11/19 08:00:00 a 20/11/19 08:00:00</t>
  </si>
  <si>
    <t>2019-11-18 14:48:36.000000</t>
  </si>
  <si>
    <t>PARO NACIONAL. AUT. DR. VERGEL ***** Detalle Traslado **** Traslado masivo a medico con codigo MS004 TRASLADO: _x000D_
Fecha/Hora 21/11/19 08:15:00 a 20/11/19 08:15:00</t>
  </si>
  <si>
    <t>2019-11-18 14:48:39.000000</t>
  </si>
  <si>
    <t>PARO NACIONAL. AUT. DR. VERGEL ***** Detalle Traslado **** Traslado masivo a medico con codigo MS004 TRASLADO: _x000D_
Fecha/Hora 21/11/19 08:45:00 a 20/11/19 08:30:00</t>
  </si>
  <si>
    <t>2019-11-18 14:48:41.000000</t>
  </si>
  <si>
    <t>PARO NACIONAL. AUT. DR. VERGEL ***** Detalle Traslado **** Traslado masivo a medico con codigo MS004 TRASLADO: _x000D_
Fecha/Hora 21/11/19 09:00:00 a 20/11/19 08:45:00</t>
  </si>
  <si>
    <t>2019-11-18 14:50:02.000000</t>
  </si>
  <si>
    <t>2019-11-18 14:50:41.000000</t>
  </si>
  <si>
    <t>2019-11-18 14:54:33.000000</t>
  </si>
  <si>
    <t>2019-11-18 14:55:00.000000</t>
  </si>
  <si>
    <t>2019-11-18 15:01:38.000000</t>
  </si>
  <si>
    <t>2019-11-18 15:10:56.000000</t>
  </si>
  <si>
    <t>543506</t>
  </si>
  <si>
    <t xml:space="preserve">80372750       </t>
  </si>
  <si>
    <t>1971-04-10 00:00:00.000000</t>
  </si>
  <si>
    <t>2019-11-18 15:22:35.000000</t>
  </si>
  <si>
    <t>2019-11-18 15:22:52.000000</t>
  </si>
  <si>
    <t>MODIFICACIÒN: _x000D_
Autoriza  a 11:00AM</t>
  </si>
  <si>
    <t>2019-11-18 15:23:08.000000</t>
  </si>
  <si>
    <t>MODIFICACIÒN: _x000D_
Autoriza POP DR OCAMPO a POP DR OCAMPO 11:20AM</t>
  </si>
  <si>
    <t>2019-11-18 15:23:33.000000</t>
  </si>
  <si>
    <t>543507</t>
  </si>
  <si>
    <t xml:space="preserve">5761898        </t>
  </si>
  <si>
    <t xml:space="preserve">CENON          </t>
  </si>
  <si>
    <t xml:space="preserve">3187332045 pte      </t>
  </si>
  <si>
    <t>1946-04-01 00:00:00.000000</t>
  </si>
  <si>
    <t>2019-11-18 15:24:53.000000</t>
  </si>
  <si>
    <t>543508</t>
  </si>
  <si>
    <t xml:space="preserve">80356319       </t>
  </si>
  <si>
    <t xml:space="preserve">3125869817          </t>
  </si>
  <si>
    <t>1974-10-24 00:00:00.000000</t>
  </si>
  <si>
    <t>2019-11-18 15:30:37.000000</t>
  </si>
  <si>
    <t>2019-11-18 15:36:50.000000</t>
  </si>
  <si>
    <t>MODIFICACIÒN: _x000D_
Procedimiento 890302-P a 890382</t>
  </si>
  <si>
    <t>2019-11-18 15:39:54.000000</t>
  </si>
  <si>
    <t>543509</t>
  </si>
  <si>
    <t xml:space="preserve">79994811       </t>
  </si>
  <si>
    <t xml:space="preserve">4880945             </t>
  </si>
  <si>
    <t>1980-01-22 00:00:00.000000</t>
  </si>
  <si>
    <t>2019-11-18 15:43:44.000000</t>
  </si>
  <si>
    <t>543510</t>
  </si>
  <si>
    <t>1992-01-10 00:00:00.000000</t>
  </si>
  <si>
    <t>2019-11-18 15:48:53.000000</t>
  </si>
  <si>
    <t>PACIENTE CANCELA LA CITA ESE DIA NO PUEDE ASISITR INDICA QUE LLAMARA LA SIGUIENTE SEMANA PARA NUEVA PROGRAMACION Tel: 3143240129_x000D_
confi:  paola garcia</t>
  </si>
  <si>
    <t>2019-11-18 15:49:16.000000</t>
  </si>
  <si>
    <t>543511</t>
  </si>
  <si>
    <t xml:space="preserve">24497648       </t>
  </si>
  <si>
    <t xml:space="preserve">VENERANDA      </t>
  </si>
  <si>
    <t xml:space="preserve">3142470486          </t>
  </si>
  <si>
    <t>1966-02-25 00:00:00.000000</t>
  </si>
  <si>
    <t>2019-11-18 15:53:52.000000</t>
  </si>
  <si>
    <t>2019-11-18 15:59:23.000000</t>
  </si>
  <si>
    <t>543512</t>
  </si>
  <si>
    <t>1983-08-19 00:00:00.000000</t>
  </si>
  <si>
    <t>2019-11-18 16:24:18.000000</t>
  </si>
  <si>
    <t>543513</t>
  </si>
  <si>
    <t xml:space="preserve">35494417       </t>
  </si>
  <si>
    <t xml:space="preserve">DOMINGA        </t>
  </si>
  <si>
    <t xml:space="preserve">PELAYO              </t>
  </si>
  <si>
    <t xml:space="preserve">3137114924          </t>
  </si>
  <si>
    <t>1962-05-27 00:00:00.000000</t>
  </si>
  <si>
    <t>2019-11-18 16:45:30.000000</t>
  </si>
  <si>
    <t>PACIENTE POR MOTIVOS LABORALES NO PUEDE ASISTIR</t>
  </si>
  <si>
    <t>2019-11-19 06:21:35.000000</t>
  </si>
  <si>
    <t>2019-11-19 06:31:05.000000</t>
  </si>
  <si>
    <t>2019-11-19 06:31:19.000000</t>
  </si>
  <si>
    <t>2019-11-19 06:32:17.000000</t>
  </si>
  <si>
    <t>543514</t>
  </si>
  <si>
    <t>2019-11-19 06:34:07.000000</t>
  </si>
  <si>
    <t>2019-11-19 06:35:44.000000</t>
  </si>
  <si>
    <t>2019-11-19 06:36:36.000000</t>
  </si>
  <si>
    <t>2019-11-19 06:37:31.000000</t>
  </si>
  <si>
    <t>543515</t>
  </si>
  <si>
    <t xml:space="preserve">20119452       </t>
  </si>
  <si>
    <t xml:space="preserve">VILEALDINA     </t>
  </si>
  <si>
    <t xml:space="preserve">3196231011          </t>
  </si>
  <si>
    <t>1935-09-27 00:00:00.000000</t>
  </si>
  <si>
    <t>2019-11-19 06:37:36.000000</t>
  </si>
  <si>
    <t>2019-11-19 06:39:23.000000</t>
  </si>
  <si>
    <t>2019-11-19 06:48:49.000000</t>
  </si>
  <si>
    <t>2019-11-19 07:06:16.000000</t>
  </si>
  <si>
    <t>HERMANA JULIA RAMOS INFORMA QUE LA VIA LA VAN A CERRAR</t>
  </si>
  <si>
    <t>2019-11-19 07:09:10.000000</t>
  </si>
  <si>
    <t>2019-11-19 07:10:52.000000</t>
  </si>
  <si>
    <t>2019-11-19 07:13:08.000000</t>
  </si>
  <si>
    <t>2019-11-19 07:14:22.000000</t>
  </si>
  <si>
    <t>2019-11-19 07:14:25.000000</t>
  </si>
  <si>
    <t>2019-11-19 07:15:38.000000</t>
  </si>
  <si>
    <t>2019-11-19 07:24:15.000000</t>
  </si>
  <si>
    <t>2019-11-19 07:29:03.000000</t>
  </si>
  <si>
    <t>2019-11-19 07:31:47.000000</t>
  </si>
  <si>
    <t>2019-11-19 07:32:27.000000</t>
  </si>
  <si>
    <t>2019-11-19 07:36:01.000000</t>
  </si>
  <si>
    <t>2019-11-19 07:36:23.000000</t>
  </si>
  <si>
    <t>543516</t>
  </si>
  <si>
    <t xml:space="preserve">2126045        </t>
  </si>
  <si>
    <t xml:space="preserve">3202047223          </t>
  </si>
  <si>
    <t>1942-09-30 00:00:00.000000</t>
  </si>
  <si>
    <t>464</t>
  </si>
  <si>
    <t>2019-11-19 07:39:39.000000</t>
  </si>
  <si>
    <t>543517</t>
  </si>
  <si>
    <t>463</t>
  </si>
  <si>
    <t>2019-11-19 07:47:42.000000</t>
  </si>
  <si>
    <t>2019-11-19 07:50:34.000000</t>
  </si>
  <si>
    <t>543518</t>
  </si>
  <si>
    <t>583</t>
  </si>
  <si>
    <t>2019-11-19 07:52:43.000000</t>
  </si>
  <si>
    <t>2019-11-19 07:54:06.000000</t>
  </si>
  <si>
    <t>2019-11-19 07:56:23.000000</t>
  </si>
  <si>
    <t>2019-11-19 07:56:29.000000</t>
  </si>
  <si>
    <t>543519</t>
  </si>
  <si>
    <t>1975-08-09 00:00:00.000000</t>
  </si>
  <si>
    <t>2019-11-19 08:01:16.000000</t>
  </si>
  <si>
    <t>543520</t>
  </si>
  <si>
    <t xml:space="preserve">19374849       </t>
  </si>
  <si>
    <t xml:space="preserve">3194741255          </t>
  </si>
  <si>
    <t>1959-07-08 00:00:00.000000</t>
  </si>
  <si>
    <t>2019-11-19 08:08:56.000000</t>
  </si>
  <si>
    <t>POR RESULTADOS DE EXAMENES APLAZAN LA CONSULTA_x000D_
TRASLADO: _x000D_
Fecha/Hora 20/11/19 11:50:00 a 27/11/19 12:50:00</t>
  </si>
  <si>
    <t>2019-11-19 08:12:57.000000</t>
  </si>
  <si>
    <t>2019-11-19 08:13:37.000000</t>
  </si>
  <si>
    <t>2019-11-19 08:13:38.000000</t>
  </si>
  <si>
    <t>2019-11-19 08:16:44.000000</t>
  </si>
  <si>
    <t>2019-11-19 08:18:51.000000</t>
  </si>
  <si>
    <t>543521</t>
  </si>
  <si>
    <t xml:space="preserve">16892752       </t>
  </si>
  <si>
    <t xml:space="preserve">OCORO               </t>
  </si>
  <si>
    <t xml:space="preserve">3219949464          </t>
  </si>
  <si>
    <t>1979-03-01 00:00:00.000000</t>
  </si>
  <si>
    <t>2019-11-19 08:20:50.000000</t>
  </si>
  <si>
    <t>543522</t>
  </si>
  <si>
    <t>1971-12-16 00:00:00.000000</t>
  </si>
  <si>
    <t>678</t>
  </si>
  <si>
    <t>2019-11-19 08:25:32.000000</t>
  </si>
  <si>
    <t>2019-11-19 08:27:00.000000</t>
  </si>
  <si>
    <t>2019-11-19 08:28:45.000000</t>
  </si>
  <si>
    <t>2019-11-19 08:33:48.000000</t>
  </si>
  <si>
    <t>2019-11-19 08:35:08.000000</t>
  </si>
  <si>
    <t>543523</t>
  </si>
  <si>
    <t xml:space="preserve">1072429204     </t>
  </si>
  <si>
    <t xml:space="preserve">3102687914          </t>
  </si>
  <si>
    <t>1994-12-10 00:00:00.000000</t>
  </si>
  <si>
    <t>2019-11-19 08:35:22.000000</t>
  </si>
  <si>
    <t>2019-11-19 08:36:32.000000</t>
  </si>
  <si>
    <t>2019-11-19 08:36:40.000000</t>
  </si>
  <si>
    <t>2019-11-19 08:39:04.000000</t>
  </si>
  <si>
    <t>543524</t>
  </si>
  <si>
    <t>1950-01-24 00:00:00.000000</t>
  </si>
  <si>
    <t>2019-11-19 08:41:21.000000</t>
  </si>
  <si>
    <t>543525</t>
  </si>
  <si>
    <t xml:space="preserve">186314         </t>
  </si>
  <si>
    <t xml:space="preserve">INGEBURG       </t>
  </si>
  <si>
    <t xml:space="preserve">BURKART             </t>
  </si>
  <si>
    <t xml:space="preserve">3227274096          </t>
  </si>
  <si>
    <t>1938-06-29 00:00:00.000000</t>
  </si>
  <si>
    <t>2019-11-19 08:56:29.000000</t>
  </si>
  <si>
    <t>2019-11-19 08:57:38.000000</t>
  </si>
  <si>
    <t>2019-11-19 09:04:51.000000</t>
  </si>
  <si>
    <t>2019-11-19 09:09:19.000000</t>
  </si>
  <si>
    <t>2019-11-19 09:19:53.000000</t>
  </si>
  <si>
    <t>2019-11-19 09:21:57.000000</t>
  </si>
  <si>
    <t>2019-11-19 09:23:59.000000</t>
  </si>
  <si>
    <t>543527</t>
  </si>
  <si>
    <t>1945-09-19 00:00:00.000000</t>
  </si>
  <si>
    <t>2019-11-19 09:25:03.000000</t>
  </si>
  <si>
    <t>543528</t>
  </si>
  <si>
    <t xml:space="preserve">19097335       </t>
  </si>
  <si>
    <t xml:space="preserve">RAVELO              </t>
  </si>
  <si>
    <t xml:space="preserve">5248232             </t>
  </si>
  <si>
    <t>1949-07-22 00:00:00.000000</t>
  </si>
  <si>
    <t>2019-11-19 09:26:06.000000</t>
  </si>
  <si>
    <t>MODIFICACIÒN: _x000D_
Nro autorización  a 1941132288</t>
  </si>
  <si>
    <t>2019-11-19 09:26:49.000000</t>
  </si>
  <si>
    <t>543529</t>
  </si>
  <si>
    <t>2019-11-19 09:27:06.000000</t>
  </si>
  <si>
    <t>2019-11-19 09:27:26.000000</t>
  </si>
  <si>
    <t>2019-11-19 09:27:33.000000</t>
  </si>
  <si>
    <t>2019-11-19 09:27:58.000000</t>
  </si>
  <si>
    <t>2019-11-19 09:29:58.000000</t>
  </si>
  <si>
    <t>2019-11-19 09:31:44.000000</t>
  </si>
  <si>
    <t>2019-11-19 09:34:54.000000</t>
  </si>
  <si>
    <t>2019-11-19 09:36:55.000000</t>
  </si>
  <si>
    <t>2019-11-19 09:37:16.000000</t>
  </si>
  <si>
    <t>2019-11-19 09:38:24.000000</t>
  </si>
  <si>
    <t>2019-11-19 09:40:12.000000</t>
  </si>
  <si>
    <t>2019-11-19 09:40:45.000000</t>
  </si>
  <si>
    <t>2019-11-19 09:41:52.000000</t>
  </si>
  <si>
    <t>2019-11-19 09:42:10.000000</t>
  </si>
  <si>
    <t>2019-11-19 09:43:43.000000</t>
  </si>
  <si>
    <t>2019-11-19 09:45:54.000000</t>
  </si>
  <si>
    <t>2019-11-19 09:50:44.000000</t>
  </si>
  <si>
    <t>2019-11-19 09:51:22.000000</t>
  </si>
  <si>
    <t>2019-11-19 10:02:02.000000</t>
  </si>
  <si>
    <t>2019-11-19 10:03:45.000000</t>
  </si>
  <si>
    <t>543530</t>
  </si>
  <si>
    <t>2019-11-19 10:08:11.000000</t>
  </si>
  <si>
    <t>2019-11-19 10:09:04.000000</t>
  </si>
  <si>
    <t xml:space="preserve">879201   </t>
  </si>
  <si>
    <t xml:space="preserve">TOMOGRAFIA COMPUTADA DE COLUMNA SEGMENTOS CERVICAL, TORACICO, LUMBAR O SACRO, POR CADA NIVEL (TRES ESPACIOS)                                                                                                                                    </t>
  </si>
  <si>
    <t>543531</t>
  </si>
  <si>
    <t>2019-11-19 10:09:46.000000</t>
  </si>
  <si>
    <t>2019-11-19 10:10:41.000000</t>
  </si>
  <si>
    <t>543532</t>
  </si>
  <si>
    <t>2019-11-19 10:11:43.000000</t>
  </si>
  <si>
    <t>543533</t>
  </si>
  <si>
    <t>2019-11-19 10:14:05.000000</t>
  </si>
  <si>
    <t>2019-11-19 10:14:42.000000</t>
  </si>
  <si>
    <t>TIEMPO ERRADO</t>
  </si>
  <si>
    <t>2019-11-19 10:15:20.000000</t>
  </si>
  <si>
    <t>543534</t>
  </si>
  <si>
    <t>2019-11-19 10:16:17.000000</t>
  </si>
  <si>
    <t>543535</t>
  </si>
  <si>
    <t xml:space="preserve">20170128       </t>
  </si>
  <si>
    <t xml:space="preserve">HAIDY          </t>
  </si>
  <si>
    <t xml:space="preserve">7675317             </t>
  </si>
  <si>
    <t>1939-04-30 00:00:00.000000</t>
  </si>
  <si>
    <t>2019-11-19 10:17:25.000000</t>
  </si>
  <si>
    <t>2019-11-19 10:20:46.000000</t>
  </si>
  <si>
    <t>2019-11-19 10:21:15.000000</t>
  </si>
  <si>
    <t>543536</t>
  </si>
  <si>
    <t xml:space="preserve">20215255       </t>
  </si>
  <si>
    <t xml:space="preserve">TEMILDA        </t>
  </si>
  <si>
    <t xml:space="preserve">2793161             </t>
  </si>
  <si>
    <t>1938-08-17 00:00:00.000000</t>
  </si>
  <si>
    <t>2019-11-19 10:21:35.000000</t>
  </si>
  <si>
    <t>543537</t>
  </si>
  <si>
    <t>2019-11-19 10:23:01.000000</t>
  </si>
  <si>
    <t>2019-11-19 10:23:32.000000</t>
  </si>
  <si>
    <t>2019-11-19 10:27:47.000000</t>
  </si>
  <si>
    <t>MODIFICACIÒN: _x000D_
Nro autorización  a 115425790_x000D_
Autoriza MARCELA PEDRAZA CORREO a NICOLAS ALBERTO TAFUR TORRES</t>
  </si>
  <si>
    <t>2019-11-19 10:29:31.000000</t>
  </si>
  <si>
    <t>2019-11-19 10:30:43.000000</t>
  </si>
  <si>
    <t>2019-11-19 10:31:18.000000</t>
  </si>
  <si>
    <t>MODIFICACIÒN: _x000D_
Nro autorización 112161123 a 17291241_x000D_
Autoriza MARICELA VELANDIA BELTRAN a YIMMY JAVIER CULMA QUINTERO</t>
  </si>
  <si>
    <t>2019-11-19 10:32:22.000000</t>
  </si>
  <si>
    <t>2019-11-19 10:42:07.000000</t>
  </si>
  <si>
    <t>2019-11-19 10:42:16.000000</t>
  </si>
  <si>
    <t>PTE CANCELA POR FALTA DE EXAMENES</t>
  </si>
  <si>
    <t>2019-11-19 10:44:01.000000</t>
  </si>
  <si>
    <t>2019-11-19 10:47:36.000000</t>
  </si>
  <si>
    <t>2019-11-19 10:53:37.000000</t>
  </si>
  <si>
    <t>543538</t>
  </si>
  <si>
    <t xml:space="preserve">11785402       </t>
  </si>
  <si>
    <t xml:space="preserve">3133652354          </t>
  </si>
  <si>
    <t>1940-06-05 00:00:00.000000</t>
  </si>
  <si>
    <t>2019-11-19 11:01:31.000000</t>
  </si>
  <si>
    <t>2019-11-19 11:05:23.000000</t>
  </si>
  <si>
    <t>2019-11-19 11:07:59.000000</t>
  </si>
  <si>
    <t>543539</t>
  </si>
  <si>
    <t>2019-11-19 11:12:30.000000</t>
  </si>
  <si>
    <t>543540</t>
  </si>
  <si>
    <t xml:space="preserve">1019021507     </t>
  </si>
  <si>
    <t xml:space="preserve">3192270499          </t>
  </si>
  <si>
    <t>1987-12-07 00:00:00.000000</t>
  </si>
  <si>
    <t>2019-11-19 11:15:59.000000</t>
  </si>
  <si>
    <t>2019-11-19 11:21:38.000000</t>
  </si>
  <si>
    <t>543541</t>
  </si>
  <si>
    <t xml:space="preserve">79366303       </t>
  </si>
  <si>
    <t xml:space="preserve">WERNER         </t>
  </si>
  <si>
    <t xml:space="preserve">JERZON         </t>
  </si>
  <si>
    <t xml:space="preserve">3219600809          </t>
  </si>
  <si>
    <t>1965-06-14 00:00:00.000000</t>
  </si>
  <si>
    <t>2019-11-19 11:25:47.000000</t>
  </si>
  <si>
    <t>543542</t>
  </si>
  <si>
    <t xml:space="preserve">360807         </t>
  </si>
  <si>
    <t xml:space="preserve">3205497147          </t>
  </si>
  <si>
    <t>1935-04-26 00:00:00.000000</t>
  </si>
  <si>
    <t>2019-11-19 11:30:03.000000</t>
  </si>
  <si>
    <t>543543</t>
  </si>
  <si>
    <t xml:space="preserve">17167271       </t>
  </si>
  <si>
    <t xml:space="preserve">TOMAS          </t>
  </si>
  <si>
    <t xml:space="preserve">3214939583          </t>
  </si>
  <si>
    <t>1947-03-25 00:00:00.000000</t>
  </si>
  <si>
    <t>2019-11-19 11:31:28.000000</t>
  </si>
  <si>
    <t>543544</t>
  </si>
  <si>
    <t>2019-11-19 11:31:37.000000</t>
  </si>
  <si>
    <t>2019-11-19 11:31:48.000000</t>
  </si>
  <si>
    <t>543545</t>
  </si>
  <si>
    <t xml:space="preserve">6239080        </t>
  </si>
  <si>
    <t xml:space="preserve">3197839099          </t>
  </si>
  <si>
    <t>1944-04-23 00:00:00.000000</t>
  </si>
  <si>
    <t>2019-11-19 11:40:31.000000</t>
  </si>
  <si>
    <t>543546</t>
  </si>
  <si>
    <t xml:space="preserve">1112763593     </t>
  </si>
  <si>
    <t xml:space="preserve">3108548294          </t>
  </si>
  <si>
    <t>1987-09-27 00:00:00.000000</t>
  </si>
  <si>
    <t>2019-11-19 11:44:04.000000</t>
  </si>
  <si>
    <t>543547</t>
  </si>
  <si>
    <t xml:space="preserve">1020764949     </t>
  </si>
  <si>
    <t xml:space="preserve">FRAIDEL        </t>
  </si>
  <si>
    <t xml:space="preserve">3114671933          </t>
  </si>
  <si>
    <t>1991-09-13 00:00:00.000000</t>
  </si>
  <si>
    <t>2019-11-19 11:52:41.000000</t>
  </si>
  <si>
    <t>543548</t>
  </si>
  <si>
    <t xml:space="preserve">1033806531     </t>
  </si>
  <si>
    <t xml:space="preserve">BUESAQUILLO         </t>
  </si>
  <si>
    <t xml:space="preserve">GUALGUAN            </t>
  </si>
  <si>
    <t xml:space="preserve">3123574343          </t>
  </si>
  <si>
    <t>1998-05-16 00:00:00.000000</t>
  </si>
  <si>
    <t>2019-11-19 11:55:32.000000</t>
  </si>
  <si>
    <t>543549</t>
  </si>
  <si>
    <t xml:space="preserve">52803934       </t>
  </si>
  <si>
    <t xml:space="preserve">3105790400          </t>
  </si>
  <si>
    <t>1980-08-06 00:00:00.000000</t>
  </si>
  <si>
    <t>2019-11-19 11:58:16.000000</t>
  </si>
  <si>
    <t>2019-11-19 12:00:28.000000</t>
  </si>
  <si>
    <t>543550</t>
  </si>
  <si>
    <t xml:space="preserve">21079810       </t>
  </si>
  <si>
    <t xml:space="preserve">3107584945          </t>
  </si>
  <si>
    <t>1936-02-11 00:00:00.000000</t>
  </si>
  <si>
    <t>2019-11-19 12:03:22.000000</t>
  </si>
  <si>
    <t>PTE NO ESTA EN LA CIUDAD CANCELA NIETA YESICA DURAN</t>
  </si>
  <si>
    <t>2019-11-19 12:21:23.000000</t>
  </si>
  <si>
    <t>2019-11-19 12:38:23.000000</t>
  </si>
  <si>
    <t>543551</t>
  </si>
  <si>
    <t xml:space="preserve">41511817       </t>
  </si>
  <si>
    <t xml:space="preserve">3102583920          </t>
  </si>
  <si>
    <t>1949-08-17 00:00:00.000000</t>
  </si>
  <si>
    <t>2019-11-19 12:40:13.000000</t>
  </si>
  <si>
    <t>2019-11-19 12:54:01.000000</t>
  </si>
  <si>
    <t>2019-11-19 12:57:30.000000</t>
  </si>
  <si>
    <t>543552</t>
  </si>
  <si>
    <t>2019-11-19 13:00:06.000000</t>
  </si>
  <si>
    <t>543553</t>
  </si>
  <si>
    <t xml:space="preserve">1026305663     </t>
  </si>
  <si>
    <t xml:space="preserve">GASPAR              </t>
  </si>
  <si>
    <t xml:space="preserve">3192680984          </t>
  </si>
  <si>
    <t>1999-05-15 00:00:00.000000</t>
  </si>
  <si>
    <t>2019-11-19 13:03:18.000000</t>
  </si>
  <si>
    <t>2019-11-19 13:03:48.000000</t>
  </si>
  <si>
    <t>2019-11-19 13:21:26.000000</t>
  </si>
  <si>
    <t>2019-11-19 13:21:36.000000</t>
  </si>
  <si>
    <t>2019-11-19 13:22:41.000000</t>
  </si>
  <si>
    <t>2019-11-19 13:22:59.000000</t>
  </si>
  <si>
    <t>543555</t>
  </si>
  <si>
    <t xml:space="preserve">1030669537     </t>
  </si>
  <si>
    <t xml:space="preserve">BRYAN          </t>
  </si>
  <si>
    <t xml:space="preserve">6949263             </t>
  </si>
  <si>
    <t>1996-09-03 00:00:00.000000</t>
  </si>
  <si>
    <t>2019-11-19 13:23:06.000000</t>
  </si>
  <si>
    <t>2019-11-19 13:30:06.000000</t>
  </si>
  <si>
    <t>2019-11-19 13:30:59.000000</t>
  </si>
  <si>
    <t>2019-11-19 13:32:49.000000</t>
  </si>
  <si>
    <t>2019-11-19 13:41:56.000000</t>
  </si>
  <si>
    <t>2019-11-19 13:43:25.000000</t>
  </si>
  <si>
    <t>PACIENTE SOLICITA CAMBIO POR HORA DE LA CITA _x000D_
TRASLADO: _x000D_
Fecha/Hora 20/11/19 07:00:00 a 28/11/19 10:30:00</t>
  </si>
  <si>
    <t>2019-11-19 13:43:52.000000</t>
  </si>
  <si>
    <t>2019-11-19 13:46:27.000000</t>
  </si>
  <si>
    <t>2019-11-19 13:47:33.000000</t>
  </si>
  <si>
    <t>2019-11-19 13:49:47.000000</t>
  </si>
  <si>
    <t>2019-11-19 13:50:23.000000</t>
  </si>
  <si>
    <t>2019-11-19 13:50:48.000000</t>
  </si>
  <si>
    <t>2019-11-19 13:55:48.000000</t>
  </si>
  <si>
    <t>2019-11-19 13:57:19.000000</t>
  </si>
  <si>
    <t>2019-11-19 14:01:00.000000</t>
  </si>
  <si>
    <t>543556</t>
  </si>
  <si>
    <t>2019-11-19 14:01:10.000000</t>
  </si>
  <si>
    <t>2019-11-19 14:01:12.000000</t>
  </si>
  <si>
    <t>2019-11-19 14:02:48.000000</t>
  </si>
  <si>
    <t>543557</t>
  </si>
  <si>
    <t xml:space="preserve">93083690       </t>
  </si>
  <si>
    <t xml:space="preserve">ARCE                </t>
  </si>
  <si>
    <t xml:space="preserve">3143539816          </t>
  </si>
  <si>
    <t>2019-11-19 14:10:08.000000</t>
  </si>
  <si>
    <t>2019-11-19 14:10:12.000000</t>
  </si>
  <si>
    <t>2019-11-19 14:12:45.000000</t>
  </si>
  <si>
    <t>2019-11-19 14:14:51.000000</t>
  </si>
  <si>
    <t>543558</t>
  </si>
  <si>
    <t xml:space="preserve">17015793       </t>
  </si>
  <si>
    <t xml:space="preserve">EFIGENIO       </t>
  </si>
  <si>
    <t xml:space="preserve">LAMPREA             </t>
  </si>
  <si>
    <t xml:space="preserve">3107709745          </t>
  </si>
  <si>
    <t>1940-04-20 00:00:00.000000</t>
  </si>
  <si>
    <t>2019-11-19 14:20:00.000000</t>
  </si>
  <si>
    <t>543559</t>
  </si>
  <si>
    <t>1937-06-25 00:00:00.000000</t>
  </si>
  <si>
    <t>2019-11-19 14:41:50.000000</t>
  </si>
  <si>
    <t>2019-11-19 14:59:06.000000</t>
  </si>
  <si>
    <t>2019-11-19 15:19:28.000000</t>
  </si>
  <si>
    <t>543560</t>
  </si>
  <si>
    <t>1983-01-24 00:00:00.000000</t>
  </si>
  <si>
    <t>1702</t>
  </si>
  <si>
    <t>2019-11-19 15:21:36.000000</t>
  </si>
  <si>
    <t>2019-11-19 15:24:10.000000</t>
  </si>
  <si>
    <t>2019-11-19 15:25:52.000000</t>
  </si>
  <si>
    <t>543561</t>
  </si>
  <si>
    <t xml:space="preserve">21205554       </t>
  </si>
  <si>
    <t xml:space="preserve">3167719376          </t>
  </si>
  <si>
    <t>1949-03-23 00:00:00.000000</t>
  </si>
  <si>
    <t>1443</t>
  </si>
  <si>
    <t>2019-11-19 15:34:51.000000</t>
  </si>
  <si>
    <t>543562</t>
  </si>
  <si>
    <t xml:space="preserve">1013614660     </t>
  </si>
  <si>
    <t xml:space="preserve">3143761813          </t>
  </si>
  <si>
    <t>1990-08-19 00:00:00.000000</t>
  </si>
  <si>
    <t>2019-11-19 15:40:34.000000</t>
  </si>
  <si>
    <t>543563</t>
  </si>
  <si>
    <t>255</t>
  </si>
  <si>
    <t>2019-11-19 15:41:33.000000</t>
  </si>
  <si>
    <t>543564</t>
  </si>
  <si>
    <t xml:space="preserve">1023942629     </t>
  </si>
  <si>
    <t xml:space="preserve">YILBEY         </t>
  </si>
  <si>
    <t xml:space="preserve">3177458337          </t>
  </si>
  <si>
    <t>1995-06-01 00:00:00.000000</t>
  </si>
  <si>
    <t>2019-11-19 15:45:54.000000</t>
  </si>
  <si>
    <t>543565</t>
  </si>
  <si>
    <t xml:space="preserve">19082022       </t>
  </si>
  <si>
    <t xml:space="preserve">3143165363          </t>
  </si>
  <si>
    <t>1948-12-23 00:00:00.000000</t>
  </si>
  <si>
    <t>649</t>
  </si>
  <si>
    <t>319</t>
  </si>
  <si>
    <t>2019-11-19 15:50:43.000000</t>
  </si>
  <si>
    <t>2019-11-19 15:50:59.000000</t>
  </si>
  <si>
    <t>MODIFICACIÒN: _x000D_
Nro autorización 7010084550 a</t>
  </si>
  <si>
    <t>2019-11-19 16:27:32.000000</t>
  </si>
  <si>
    <t>2019-11-19 16:29:56.000000</t>
  </si>
  <si>
    <t>2019-11-19 16:31:22.000000</t>
  </si>
  <si>
    <t>543566</t>
  </si>
  <si>
    <t>2019-11-19 16:32:07.000000</t>
  </si>
  <si>
    <t>2019-11-19 16:32:31.000000</t>
  </si>
  <si>
    <t>CITA ASIGMADA CON EL ESPECIALISTA ERRADO</t>
  </si>
  <si>
    <t>2019-11-19 16:34:11.000000</t>
  </si>
  <si>
    <t>2019-11-20 06:25:11.000000</t>
  </si>
  <si>
    <t>2019-11-20 06:28:07.000000</t>
  </si>
  <si>
    <t>2019-11-20 06:28:17.000000</t>
  </si>
  <si>
    <t>2019-11-20 06:32:10.000000</t>
  </si>
  <si>
    <t>2019-11-20 06:34:15.000000</t>
  </si>
  <si>
    <t>543567</t>
  </si>
  <si>
    <t>1952-07-18 00:00:00.000000</t>
  </si>
  <si>
    <t>2019-11-20 06:39:57.000000</t>
  </si>
  <si>
    <t>MODIFICACIÒN: _x000D_
Nro autorización RENOVAR.. a 7010084818</t>
  </si>
  <si>
    <t>2019-11-20 06:40:04.000000</t>
  </si>
  <si>
    <t>2019-11-20 06:41:28.000000</t>
  </si>
  <si>
    <t>2019-11-20 06:42:45.000000</t>
  </si>
  <si>
    <t>2019-11-20 06:43:37.000000</t>
  </si>
  <si>
    <t>2019-11-20 06:43:48.000000</t>
  </si>
  <si>
    <t>2019-11-20 06:44:34.000000</t>
  </si>
  <si>
    <t>2019-11-20 06:44:44.000000</t>
  </si>
  <si>
    <t>2019-11-20 06:46:06.000000</t>
  </si>
  <si>
    <t>2019-11-20 06:47:45.000000</t>
  </si>
  <si>
    <t>2019-11-20 07:00:07.000000</t>
  </si>
  <si>
    <t>2019-11-20 07:00:20.000000</t>
  </si>
  <si>
    <t>2019-11-20 07:03:00.000000</t>
  </si>
  <si>
    <t>2019-11-20 07:03:52.000000</t>
  </si>
  <si>
    <t>2019-11-20 07:06:57.000000</t>
  </si>
  <si>
    <t>2019-11-20 07:09:40.000000</t>
  </si>
  <si>
    <t>2019-11-20 07:10:19.000000</t>
  </si>
  <si>
    <t>2019-11-20 07:10:24.000000</t>
  </si>
  <si>
    <t>2019-11-20 07:11:13.000000</t>
  </si>
  <si>
    <t>543568</t>
  </si>
  <si>
    <t xml:space="preserve">20896412       </t>
  </si>
  <si>
    <t xml:space="preserve">MARLENNE       </t>
  </si>
  <si>
    <t xml:space="preserve">3018018             </t>
  </si>
  <si>
    <t>1961-02-25 00:00:00.000000</t>
  </si>
  <si>
    <t>2019-11-20 07:11:19.000000</t>
  </si>
  <si>
    <t>2019-11-20 07:11:54.000000</t>
  </si>
  <si>
    <t>2019-11-20 07:12:31.000000</t>
  </si>
  <si>
    <t>2019-11-20 07:13:10.000000</t>
  </si>
  <si>
    <t>2019-11-20 07:23:15.000000</t>
  </si>
  <si>
    <t>2019-11-20 07:26:30.000000</t>
  </si>
  <si>
    <t>2019-11-20 07:27:49.000000</t>
  </si>
  <si>
    <t>2019-11-20 07:32:02.000000</t>
  </si>
  <si>
    <t>2019-11-20 07:32:56.000000</t>
  </si>
  <si>
    <t>2019-11-20 07:43:01.000000</t>
  </si>
  <si>
    <t>2019-11-20 07:43:19.000000</t>
  </si>
  <si>
    <t>2019-11-20 07:43:50.000000</t>
  </si>
  <si>
    <t>2019-11-20 07:44:18.000000</t>
  </si>
  <si>
    <t>2019-11-20 07:44:40.000000</t>
  </si>
  <si>
    <t>2019-11-20 07:47:18.000000</t>
  </si>
  <si>
    <t>2019-11-20 07:55:26.000000</t>
  </si>
  <si>
    <t>2019-11-20 07:55:49.000000</t>
  </si>
  <si>
    <t>2019-11-20 07:56:06.000000</t>
  </si>
  <si>
    <t>2019-11-20 07:56:09.000000</t>
  </si>
  <si>
    <t>2019-11-20 07:56:20.000000</t>
  </si>
  <si>
    <t>2019-11-20 07:56:36.000000</t>
  </si>
  <si>
    <t>2019-11-20 07:57:40.000000</t>
  </si>
  <si>
    <t>MODIFICACIÒN: _x000D_
Nro autorización 17291241 a 117291241</t>
  </si>
  <si>
    <t>2019-11-20 07:57:48.000000</t>
  </si>
  <si>
    <t>2019-11-20 08:00:59.000000</t>
  </si>
  <si>
    <t>2019-11-20 08:05:37.000000</t>
  </si>
  <si>
    <t>2019-11-20 08:06:14.000000</t>
  </si>
  <si>
    <t>2019-11-20 08:07:29.000000</t>
  </si>
  <si>
    <t>POR PARO NACIONAL CANCELA: ALBA SANCHEZ LA ESPOSA</t>
  </si>
  <si>
    <t>2019-11-20 08:12:27.000000</t>
  </si>
  <si>
    <t>2019-11-20 08:14:44.000000</t>
  </si>
  <si>
    <t>2019-11-20 08:15:27.000000</t>
  </si>
  <si>
    <t>2019-11-20 08:15:49.000000</t>
  </si>
  <si>
    <t>2019-11-20 08:16:34.000000</t>
  </si>
  <si>
    <t>2019-11-20 08:17:56.000000</t>
  </si>
  <si>
    <t>2019-11-20 08:19:58.000000</t>
  </si>
  <si>
    <t>7180777 PCTE CANCELA LA CITA  YA QUE POR PARO NACIONAL NO PUEDE ASISTIR</t>
  </si>
  <si>
    <t>2019-11-20 08:24:39.000000</t>
  </si>
  <si>
    <t>2019-11-20 08:26:45.000000</t>
  </si>
  <si>
    <t>3133306226 SE COMUNICA LA SEÑORA DALIA CAICEDO HIJA DE LA PCTE INDICA QUE CANCELA LA CITA YA QUE POR TEMAS DEL PARO NACIONAL ESE DIA NO PODRA DESPLAZARSE A LA CITA YA QUE LE INDICAN QUE LAS VIAS ESTARAN CERRADAS YA QUE VIVE FUERA DE LA CIUDAD</t>
  </si>
  <si>
    <t>2019-11-20 08:38:37.000000</t>
  </si>
  <si>
    <t>2019-11-20 08:43:22.000000</t>
  </si>
  <si>
    <t>2019-11-20 08:45:40.000000</t>
  </si>
  <si>
    <t>2019-11-20 08:57:52.000000</t>
  </si>
  <si>
    <t>2019-11-20 09:04:13.000000</t>
  </si>
  <si>
    <t>2019-11-20 09:08:49.000000</t>
  </si>
  <si>
    <t>2019-11-20 09:14:17.000000</t>
  </si>
  <si>
    <t>2019-11-20 09:17:31.000000</t>
  </si>
  <si>
    <t>2019-11-20 09:22:39.000000</t>
  </si>
  <si>
    <t>543570</t>
  </si>
  <si>
    <t xml:space="preserve">21145428       </t>
  </si>
  <si>
    <t xml:space="preserve">RAYO                </t>
  </si>
  <si>
    <t xml:space="preserve">c                   </t>
  </si>
  <si>
    <t>1943-06-13 00:00:00.000000</t>
  </si>
  <si>
    <t>2019-11-20 09:22:46.000000</t>
  </si>
  <si>
    <t>2019-11-20 09:23:46.000000</t>
  </si>
  <si>
    <t>2019-11-20 09:25:49.000000</t>
  </si>
  <si>
    <t>543571</t>
  </si>
  <si>
    <t>2019-11-20 09:26:33.000000</t>
  </si>
  <si>
    <t>2019-11-20 09:32:52.000000</t>
  </si>
  <si>
    <t>ANGEL LOZADA NIETO CNACELA POR EL PA Y POR QUE LA PTE NO TIENE QUIEN LA ACOMPAÑE</t>
  </si>
  <si>
    <t>2019-11-20 09:34:13.000000</t>
  </si>
  <si>
    <t>2019-11-20 09:37:41.000000</t>
  </si>
  <si>
    <t>HIJO ALFREDO ROLDAN INFORMA QUE CANCELA POR LO DEL PARO</t>
  </si>
  <si>
    <t>2019-11-20 09:39:19.000000</t>
  </si>
  <si>
    <t>543572</t>
  </si>
  <si>
    <t xml:space="preserve">1033791719     </t>
  </si>
  <si>
    <t xml:space="preserve">FLOR                </t>
  </si>
  <si>
    <t xml:space="preserve">QUINCOSIS           </t>
  </si>
  <si>
    <t xml:space="preserve">3209328118          </t>
  </si>
  <si>
    <t>1996-09-13 00:00:00.000000</t>
  </si>
  <si>
    <t>2019-11-20 09:43:36.000000</t>
  </si>
  <si>
    <t>2019-11-20 09:44:26.000000</t>
  </si>
  <si>
    <t>543573</t>
  </si>
  <si>
    <t xml:space="preserve">36145445       </t>
  </si>
  <si>
    <t xml:space="preserve">3134300057          </t>
  </si>
  <si>
    <t>1947-06-06 00:00:00.000000</t>
  </si>
  <si>
    <t>2019-11-20 09:58:14.000000</t>
  </si>
  <si>
    <t>543574</t>
  </si>
  <si>
    <t xml:space="preserve">41585357       </t>
  </si>
  <si>
    <t xml:space="preserve">ELVINIA        </t>
  </si>
  <si>
    <t xml:space="preserve">NARIN               </t>
  </si>
  <si>
    <t xml:space="preserve">2723866             </t>
  </si>
  <si>
    <t>1953-06-01 00:00:00.000000</t>
  </si>
  <si>
    <t>2019-11-20 10:01:02.000000</t>
  </si>
  <si>
    <t>2019-11-20 10:02:06.000000</t>
  </si>
  <si>
    <t>2019-11-20 10:07:43.000000</t>
  </si>
  <si>
    <t>2019-11-20 10:08:18.000000</t>
  </si>
  <si>
    <t>2019-11-20 10:08:59.000000</t>
  </si>
  <si>
    <t>2019-11-20 10:29:17.000000</t>
  </si>
  <si>
    <t>2019-11-20 10:35:13.000000</t>
  </si>
  <si>
    <t>2019-11-20 10:47:45.000000</t>
  </si>
  <si>
    <t>2019-11-20 10:49:02.000000</t>
  </si>
  <si>
    <t>2019-11-20 10:53:14.000000</t>
  </si>
  <si>
    <t>3134952084 YUDI  HIJA DEL PCTE CANCELA LA CITA YA QUE NO ESTAN EN LA CIUDAD Y NO ALCANZAN A LLEGAR A LA CITA</t>
  </si>
  <si>
    <t>2019-11-20 10:57:02.000000</t>
  </si>
  <si>
    <t>2019-11-20 10:57:03.000000</t>
  </si>
  <si>
    <t>2019-11-20 11:10:38.000000</t>
  </si>
  <si>
    <t>2019-11-20 11:16:35.000000</t>
  </si>
  <si>
    <t>2019-11-20 11:17:22.000000</t>
  </si>
  <si>
    <t>2019-11-20 11:20:17.000000</t>
  </si>
  <si>
    <t>2019-11-20 11:23:12.000000</t>
  </si>
  <si>
    <t>2019-11-20 11:24:08.000000</t>
  </si>
  <si>
    <t>MARTHA MEDINA HIJA CANCELA POR MOVILIDAD DEL PARO</t>
  </si>
  <si>
    <t>2019-11-20 11:26:23.000000</t>
  </si>
  <si>
    <t>2019-11-20 11:27:36.000000</t>
  </si>
  <si>
    <t>MEDICO SS CAMBIO DE FECHA POR PARO_x000D_
TRASLADO: _x000D_
Consultorio 211 sede 001 a consultorio 70 sede 001_x000D_
Fecha/Hora 21/11/19 12:30:00 a 27/11/19 11:00:00</t>
  </si>
  <si>
    <t>2019-11-20 11:28:02.000000</t>
  </si>
  <si>
    <t>2019-11-20 11:28:46.000000</t>
  </si>
  <si>
    <t>2019-11-20 11:29:38.000000</t>
  </si>
  <si>
    <t>2019-11-20 11:30:41.000000</t>
  </si>
  <si>
    <t>2019-11-20 11:31:27.000000</t>
  </si>
  <si>
    <t>2019-11-20 11:33:09.000000</t>
  </si>
  <si>
    <t>2019-11-20 11:37:06.000000</t>
  </si>
  <si>
    <t>2019-11-20 11:39:26.000000</t>
  </si>
  <si>
    <t>2019-11-20 11:42:00.000000</t>
  </si>
  <si>
    <t>2019-11-20 11:44:00.000000</t>
  </si>
  <si>
    <t>2019-11-20 11:47:42.000000</t>
  </si>
  <si>
    <t>MODIFICACIÒN: _x000D_
Nro autorización 1904994189 a 1906994159</t>
  </si>
  <si>
    <t>2019-11-20 11:47:55.000000</t>
  </si>
  <si>
    <t>2019-11-20 11:49:31.000000</t>
  </si>
  <si>
    <t>543575</t>
  </si>
  <si>
    <t xml:space="preserve">3011885        </t>
  </si>
  <si>
    <t xml:space="preserve">MURIILLO            </t>
  </si>
  <si>
    <t xml:space="preserve">3125750440  pte     </t>
  </si>
  <si>
    <t>1942-04-09 00:00:00.000000</t>
  </si>
  <si>
    <t>2019-11-20 11:49:56.000000</t>
  </si>
  <si>
    <t>2019-11-20 11:57:41.000000</t>
  </si>
  <si>
    <t>543577</t>
  </si>
  <si>
    <t>1956-03-12 00:00:00.000000</t>
  </si>
  <si>
    <t>2019-11-20 11:59:16.000000</t>
  </si>
  <si>
    <t>2019-11-20 12:00:46.000000</t>
  </si>
  <si>
    <t>543578</t>
  </si>
  <si>
    <t xml:space="preserve">19181769       </t>
  </si>
  <si>
    <t xml:space="preserve">LASPRILLA           </t>
  </si>
  <si>
    <t xml:space="preserve">3142041747          </t>
  </si>
  <si>
    <t>1952-02-18 00:00:00.000000</t>
  </si>
  <si>
    <t>2019-11-20 12:08:07.000000</t>
  </si>
  <si>
    <t>2019-11-20 12:17:08.000000</t>
  </si>
  <si>
    <t>2019-11-20 12:20:59.000000</t>
  </si>
  <si>
    <t>2019-11-20 12:24:41.000000</t>
  </si>
  <si>
    <t>2019-11-20 12:28:58.000000</t>
  </si>
  <si>
    <t>2019-11-20 12:30:39.000000</t>
  </si>
  <si>
    <t>2019-11-20 12:31:51.000000</t>
  </si>
  <si>
    <t>543579</t>
  </si>
  <si>
    <t xml:space="preserve">23604639       </t>
  </si>
  <si>
    <t xml:space="preserve">DE TORO             </t>
  </si>
  <si>
    <t xml:space="preserve">313 219 63 62 HIJA  </t>
  </si>
  <si>
    <t>1946-05-26 00:00:00.000000</t>
  </si>
  <si>
    <t>2019-11-20 12:34:08.000000</t>
  </si>
  <si>
    <t>MODIFICACIÒN: _x000D_
Autoriza  a 10</t>
  </si>
  <si>
    <t>2019-11-20 12:34:38.000000</t>
  </si>
  <si>
    <t>2019-11-20 12:38:11.000000</t>
  </si>
  <si>
    <t>2019-11-20 12:43:58.000000</t>
  </si>
  <si>
    <t>2019-11-20 12:50:46.000000</t>
  </si>
  <si>
    <t>543580</t>
  </si>
  <si>
    <t xml:space="preserve">1003465913     </t>
  </si>
  <si>
    <t xml:space="preserve">SAMIR          </t>
  </si>
  <si>
    <t xml:space="preserve">3125916927          </t>
  </si>
  <si>
    <t>1988-02-11 00:00:00.000000</t>
  </si>
  <si>
    <t>2019-11-20 12:53:43.000000</t>
  </si>
  <si>
    <t>2019-11-20 12:59:03.000000</t>
  </si>
  <si>
    <t>2019-11-20 13:04:35.000000</t>
  </si>
  <si>
    <t>543581</t>
  </si>
  <si>
    <t xml:space="preserve">20398032       </t>
  </si>
  <si>
    <t xml:space="preserve">3165848820          </t>
  </si>
  <si>
    <t>1936-04-28 00:00:00.000000</t>
  </si>
  <si>
    <t>1066</t>
  </si>
  <si>
    <t>2019-11-20 13:10:48.000000</t>
  </si>
  <si>
    <t>SE TRASLADA CITA YA QUE LA PRIMERA HORA ES DE CONSULTA LA 2 HORA PROCEDIMIENTOS _x000D_
TRASLADO: _x000D_
Fecha/Hora 27/11/19 09:00:00 a 27/11/19 07:00:00</t>
  </si>
  <si>
    <t>2019-11-20 13:12:50.000000</t>
  </si>
  <si>
    <t>543582</t>
  </si>
  <si>
    <t xml:space="preserve">39629646       </t>
  </si>
  <si>
    <t xml:space="preserve">GINNA          </t>
  </si>
  <si>
    <t xml:space="preserve">3197894376          </t>
  </si>
  <si>
    <t>1979-08-04 00:00:00.000000</t>
  </si>
  <si>
    <t>2019-11-20 13:23:18.000000</t>
  </si>
  <si>
    <t>543583</t>
  </si>
  <si>
    <t>422</t>
  </si>
  <si>
    <t>2019-11-20 13:23:24.000000</t>
  </si>
  <si>
    <t>2019-11-20 13:25:14.000000</t>
  </si>
  <si>
    <t>2019-11-20 13:26:00.000000</t>
  </si>
  <si>
    <t>2019-11-20 13:31:34.000000</t>
  </si>
  <si>
    <t>2019-11-20 13:33:56.000000</t>
  </si>
  <si>
    <t>2019-11-20 13:41:44.000000</t>
  </si>
  <si>
    <t>2019-11-20 13:45:46.000000</t>
  </si>
  <si>
    <t>2019-11-20 13:49:47.000000</t>
  </si>
  <si>
    <t>2019-11-20 13:52:23.000000</t>
  </si>
  <si>
    <t>2019-11-20 13:55:28.000000</t>
  </si>
  <si>
    <t>2019-11-20 14:03:26.000000</t>
  </si>
  <si>
    <t>2019-11-20 14:05:42.000000</t>
  </si>
  <si>
    <t>2019-11-20 14:06:29.000000</t>
  </si>
  <si>
    <t>2019-11-20 14:07:43.000000</t>
  </si>
  <si>
    <t>2019-11-20 14:08:43.000000</t>
  </si>
  <si>
    <t>2019-11-20 14:24:27.000000</t>
  </si>
  <si>
    <t>2019-11-20 14:43:14.000000</t>
  </si>
  <si>
    <t>PTE CAMBIA FECHA DE CITA POR MOTIVO DE PARO SE VALIDA INFIRMACION DE CAMBIO CON MARCELA P_x000D_
TRASLADO: _x000D_
Consultorio 72 sede 001 a consultorio 5 sede 001_x000D_
Fecha/Hora 21/11/19 13:40:00 a 28/11/19 09:00:00</t>
  </si>
  <si>
    <t>2019-11-20 14:51:21.000000</t>
  </si>
  <si>
    <t>543584</t>
  </si>
  <si>
    <t xml:space="preserve">1031138270     </t>
  </si>
  <si>
    <t xml:space="preserve">ANLLY          </t>
  </si>
  <si>
    <t xml:space="preserve">3125972283          </t>
  </si>
  <si>
    <t>1992-01-22 00:00:00.000000</t>
  </si>
  <si>
    <t>2019-11-20 14:52:03.000000</t>
  </si>
  <si>
    <t>2019-11-20 15:11:00.000000</t>
  </si>
  <si>
    <t>2019-11-20 15:11:58.000000</t>
  </si>
  <si>
    <t>2019-11-20 15:21:04.000000</t>
  </si>
  <si>
    <t>2019-11-20 15:21:55.000000</t>
  </si>
  <si>
    <t>543586</t>
  </si>
  <si>
    <t xml:space="preserve">9510873        </t>
  </si>
  <si>
    <t xml:space="preserve">NO LO SABE          </t>
  </si>
  <si>
    <t>1943-12-02 00:00:00.000000</t>
  </si>
  <si>
    <t>2019-11-20 15:22:55.000000</t>
  </si>
  <si>
    <t>MODIFICACIÒN: _x000D_
Nro autorización  a 1907061384_x000D_
Autoriza  a SS X CORREO</t>
  </si>
  <si>
    <t>2019-11-20 15:23:19.000000</t>
  </si>
  <si>
    <t>MODIFICACIÒN: _x000D_
Autoriza  a 8:30</t>
  </si>
  <si>
    <t>2019-11-20 15:26:06.000000</t>
  </si>
  <si>
    <t>MODIFICACIÒN: _x000D_
Autoriza  a 9:00</t>
  </si>
  <si>
    <t>2019-11-20 15:27:09.000000</t>
  </si>
  <si>
    <t>543587</t>
  </si>
  <si>
    <t xml:space="preserve">53892963       </t>
  </si>
  <si>
    <t xml:space="preserve">3022059686          </t>
  </si>
  <si>
    <t>1984-07-09 00:00:00.000000</t>
  </si>
  <si>
    <t>2019-11-20 15:28:20.000000</t>
  </si>
  <si>
    <t>MODIFICACIÒN: _x000D_
Autoriza  a 9:30</t>
  </si>
  <si>
    <t>2019-11-20 15:33:08.000000</t>
  </si>
  <si>
    <t>MODIFICACIÒN: _x000D_
Autoriza SIN PAGINA PARA CONFIRMAR a 10:00</t>
  </si>
  <si>
    <t>2019-11-20 15:38:00.000000</t>
  </si>
  <si>
    <t>543588</t>
  </si>
  <si>
    <t>1974-05-09 00:00:00.000000</t>
  </si>
  <si>
    <t>2019-11-20 15:57:04.000000</t>
  </si>
  <si>
    <t>2019-11-20 16:04:51.000000</t>
  </si>
  <si>
    <t>2019-11-20 16:24:50.000000</t>
  </si>
  <si>
    <t>2019-11-20 16:40:55.000000</t>
  </si>
  <si>
    <t>2019-11-21 05:58:06.000000</t>
  </si>
  <si>
    <t>2019-11-21 05:58:07.000000</t>
  </si>
  <si>
    <t>2019-11-21 06:38:29.000000</t>
  </si>
  <si>
    <t>2019-11-21 06:39:47.000000</t>
  </si>
  <si>
    <t>2019-11-21 07:35:10.000000</t>
  </si>
  <si>
    <t>543589</t>
  </si>
  <si>
    <t xml:space="preserve">98656046       </t>
  </si>
  <si>
    <t xml:space="preserve">YAIR           </t>
  </si>
  <si>
    <t xml:space="preserve">NO                  </t>
  </si>
  <si>
    <t>1981-11-30 00:00:00.000000</t>
  </si>
  <si>
    <t>2019-11-21 07:36:11.000000</t>
  </si>
  <si>
    <t>MODIFICACIÒN: _x000D_
Nro autorización  a 2019166237</t>
  </si>
  <si>
    <t>2019-11-21 07:45:15.000000</t>
  </si>
  <si>
    <t>2019-11-21 07:46:26.000000</t>
  </si>
  <si>
    <t>2019-11-21 07:47:14.000000</t>
  </si>
  <si>
    <t>2019-11-21 07:55:55.000000</t>
  </si>
  <si>
    <t>543590</t>
  </si>
  <si>
    <t>1945-05-29 00:00:00.000000</t>
  </si>
  <si>
    <t>2019-11-21 08:12:53.000000</t>
  </si>
  <si>
    <t>2019-11-21 08:19:04.000000</t>
  </si>
  <si>
    <t>3138803556 ME COMUNICO CON ESPOSA DE PCTE LA SEÑORA BLANCA QUIEN INFORMA QUE EL PCTE FALLECIO EL DIA LUNES</t>
  </si>
  <si>
    <t>2019-11-21 08:19:56.000000</t>
  </si>
  <si>
    <t>2019-11-21 08:26:19.000000</t>
  </si>
  <si>
    <t>2019-11-21 08:28:35.000000</t>
  </si>
  <si>
    <t>2019-11-21 08:29:54.000000</t>
  </si>
  <si>
    <t>543591</t>
  </si>
  <si>
    <t xml:space="preserve">45762451       </t>
  </si>
  <si>
    <t xml:space="preserve">JANNETTE       </t>
  </si>
  <si>
    <t xml:space="preserve">URBIÑEZ             </t>
  </si>
  <si>
    <t xml:space="preserve">2859319             </t>
  </si>
  <si>
    <t>1973-07-03 00:00:00.000000</t>
  </si>
  <si>
    <t>2019-11-21 08:31:40.000000</t>
  </si>
  <si>
    <t>2019-11-21 08:32:45.000000</t>
  </si>
  <si>
    <t>2019-11-21 08:33:00.000000</t>
  </si>
  <si>
    <t>2019-11-21 08:34:17.000000</t>
  </si>
  <si>
    <t>2019-11-21 08:39:02.000000</t>
  </si>
  <si>
    <t>2019-11-21 08:45:50.000000</t>
  </si>
  <si>
    <t>MODIFICACIÒN: _x000D_
Autoriza  a PTE CON ESCOLTAS PROTEGIDA</t>
  </si>
  <si>
    <t>2019-11-21 08:55:04.000000</t>
  </si>
  <si>
    <t>2019-11-21 08:55:17.000000</t>
  </si>
  <si>
    <t>2019-11-21 08:59:39.000000</t>
  </si>
  <si>
    <t>2019-11-21 09:00:53.000000</t>
  </si>
  <si>
    <t>MODIFICACIÒN: _x000D_
Procedimiento 890349 a 890249</t>
  </si>
  <si>
    <t>2019-11-21 09:01:01.000000</t>
  </si>
  <si>
    <t>2019-11-21 09:19:01.000000</t>
  </si>
  <si>
    <t>2019-11-21 09:19:58.000000</t>
  </si>
  <si>
    <t>2019-11-21 09:21:38.000000</t>
  </si>
  <si>
    <t>2019-11-21 09:31:05.000000</t>
  </si>
  <si>
    <t>2019-11-21 09:36:53.000000</t>
  </si>
  <si>
    <t>543592</t>
  </si>
  <si>
    <t>2019-11-21 09:48:34.000000</t>
  </si>
  <si>
    <t>2019-11-21 09:56:59.000000</t>
  </si>
  <si>
    <t>2019-11-21 09:59:37.000000</t>
  </si>
  <si>
    <t>2019-11-21 10:01:28.000000</t>
  </si>
  <si>
    <t>2019-11-21 10:02:24.000000</t>
  </si>
  <si>
    <t>2019-11-21 10:04:00.000000</t>
  </si>
  <si>
    <t>2019-11-21 10:04:32.000000</t>
  </si>
  <si>
    <t>2019-11-21 10:35:36.000000</t>
  </si>
  <si>
    <t>2019-11-21 10:37:36.000000</t>
  </si>
  <si>
    <t>LUZ AMANADA HIJA CANCELA</t>
  </si>
  <si>
    <t>2019-11-21 10:54:42.000000</t>
  </si>
  <si>
    <t>543595</t>
  </si>
  <si>
    <t xml:space="preserve">41415607       </t>
  </si>
  <si>
    <t xml:space="preserve">LEONILDA       </t>
  </si>
  <si>
    <t xml:space="preserve">3615189             </t>
  </si>
  <si>
    <t>1946-01-13 00:00:00.000000</t>
  </si>
  <si>
    <t>2019-11-21 11:36:07.000000</t>
  </si>
  <si>
    <t>543596</t>
  </si>
  <si>
    <t xml:space="preserve">52023721       </t>
  </si>
  <si>
    <t xml:space="preserve">QUICENO             </t>
  </si>
  <si>
    <t xml:space="preserve">3118393711          </t>
  </si>
  <si>
    <t>1971-12-09 00:00:00.000000</t>
  </si>
  <si>
    <t>2019-11-21 11:41:51.000000</t>
  </si>
  <si>
    <t>2019-11-21 12:01:18.000000</t>
  </si>
  <si>
    <t>543597</t>
  </si>
  <si>
    <t>2019-11-21 12:01:24.000000</t>
  </si>
  <si>
    <t>2019-11-21 12:01:29.000000</t>
  </si>
  <si>
    <t>2019-11-21 12:01:44.000000</t>
  </si>
  <si>
    <t>2019-11-21 12:02:07.000000</t>
  </si>
  <si>
    <t>2019-11-21 12:03:43.000000</t>
  </si>
  <si>
    <t>543598</t>
  </si>
  <si>
    <t xml:space="preserve">1834263        </t>
  </si>
  <si>
    <t xml:space="preserve">8126774             </t>
  </si>
  <si>
    <t>1927-07-06 00:00:00.000000</t>
  </si>
  <si>
    <t>2019-11-21 12:22:09.000000</t>
  </si>
  <si>
    <t>2019-11-21 12:24:45.000000</t>
  </si>
  <si>
    <t>543599</t>
  </si>
  <si>
    <t xml:space="preserve">1054538577     </t>
  </si>
  <si>
    <t xml:space="preserve">3232945060          </t>
  </si>
  <si>
    <t>1986-01-30 00:00:00.000000</t>
  </si>
  <si>
    <t>2019-11-21 12:36:13.000000</t>
  </si>
  <si>
    <t>2019-11-21 12:47:08.000000</t>
  </si>
  <si>
    <t>2019-11-21 12:55:32.000000</t>
  </si>
  <si>
    <t>2019-11-21 12:55:46.000000</t>
  </si>
  <si>
    <t>2019-11-21 12:57:38.000000</t>
  </si>
  <si>
    <t>2019-11-21 12:59:12.000000</t>
  </si>
  <si>
    <t>2019-11-21 13:05:25.000000</t>
  </si>
  <si>
    <t>2019-11-21 13:08:37.000000</t>
  </si>
  <si>
    <t>2019-11-21 13:10:07.000000</t>
  </si>
  <si>
    <t>2019-11-21 13:11:43.000000</t>
  </si>
  <si>
    <t>2019-11-21 13:19:59.000000</t>
  </si>
  <si>
    <t>2019-11-21 13:21:30.000000</t>
  </si>
  <si>
    <t>2019-11-21 13:23:09.000000</t>
  </si>
  <si>
    <t>2019-11-21 13:24:32.000000</t>
  </si>
  <si>
    <t>2019-11-21 13:26:25.000000</t>
  </si>
  <si>
    <t>2019-11-21 13:27:55.000000</t>
  </si>
  <si>
    <t>2019-11-21 13:32:10.000000</t>
  </si>
  <si>
    <t>2019-11-21 13:39:24.000000</t>
  </si>
  <si>
    <t>2019-11-21 13:41:02.000000</t>
  </si>
  <si>
    <t>2019-11-21 13:42:07.000000</t>
  </si>
  <si>
    <t>2019-11-21 13:42:13.000000</t>
  </si>
  <si>
    <t>2019-11-21 13:43:31.000000</t>
  </si>
  <si>
    <t>2019-11-21 13:45:59.000000</t>
  </si>
  <si>
    <t>2019-11-21 14:01:42.000000</t>
  </si>
  <si>
    <t>2019-11-21 14:20:02.000000</t>
  </si>
  <si>
    <t>2019-11-21 14:40:19.000000</t>
  </si>
  <si>
    <t>2019-11-21 14:44:06.000000</t>
  </si>
  <si>
    <t>543600</t>
  </si>
  <si>
    <t>2019-11-21 14:44:33.000000</t>
  </si>
  <si>
    <t>2019-11-21 14:48:18.000000</t>
  </si>
  <si>
    <t>2019-11-22 06:33:15.000000</t>
  </si>
  <si>
    <t>2019-11-22 06:34:12.000000</t>
  </si>
  <si>
    <t>2019-11-22 06:35:16.000000</t>
  </si>
  <si>
    <t>2019-11-22 06:35:36.000000</t>
  </si>
  <si>
    <t>2019-11-22 06:41:04.000000</t>
  </si>
  <si>
    <t>2019-11-22 06:45:48.000000</t>
  </si>
  <si>
    <t>2019-11-22 06:59:06.000000</t>
  </si>
  <si>
    <t>2019-11-22 07:05:36.000000</t>
  </si>
  <si>
    <t>2019-11-22 07:12:08.000000</t>
  </si>
  <si>
    <t>2019-11-22 07:16:30.000000</t>
  </si>
  <si>
    <t>2019-11-22 07:17:29.000000</t>
  </si>
  <si>
    <t>2019-11-22 07:19:55.000000</t>
  </si>
  <si>
    <t>2019-11-22 07:45:59.000000</t>
  </si>
  <si>
    <t>2019-11-22 07:48:45.000000</t>
  </si>
  <si>
    <t>2019-11-22 07:53:21.000000</t>
  </si>
  <si>
    <t>2019-11-22 07:54:26.000000</t>
  </si>
  <si>
    <t>2019-11-22 08:08:31.000000</t>
  </si>
  <si>
    <t>2019-11-22 08:10:38.000000</t>
  </si>
  <si>
    <t>ERMINCIA MAHECHA LA ESPOSA LLAMA A CANCELAR CITA POR  PARO NACIONAL.</t>
  </si>
  <si>
    <t>2019-11-22 08:13:32.000000</t>
  </si>
  <si>
    <t>2019-11-22 08:18:46.000000</t>
  </si>
  <si>
    <t>8424401 PCTE CANCELA LA CITA, YA QUE POR PARO NACIONAL NO ES POSIBLE LA MOVILIZACION</t>
  </si>
  <si>
    <t>2019-11-22 08:21:00.000000</t>
  </si>
  <si>
    <t>2019-11-22 08:29:54.000000</t>
  </si>
  <si>
    <t>2019-11-22 08:37:16.000000</t>
  </si>
  <si>
    <t>2019-11-22 08:47:21.000000</t>
  </si>
  <si>
    <t>2019-11-22 08:54:16.000000</t>
  </si>
  <si>
    <t>543602</t>
  </si>
  <si>
    <t xml:space="preserve">1031137540     </t>
  </si>
  <si>
    <t xml:space="preserve">NO MAS              </t>
  </si>
  <si>
    <t>1992-03-12 00:00:00.000000</t>
  </si>
  <si>
    <t>2019-11-22 09:01:08.000000</t>
  </si>
  <si>
    <t>2019-11-22 09:05:08.000000</t>
  </si>
  <si>
    <t>CAMBIA CITA POR PARO NACIONAL _x000D_
TRASLADO: _x000D_
Fecha/Hora 22/11/19 12:10:00 a 29/11/19 12:30:00</t>
  </si>
  <si>
    <t>2019-11-22 09:13:08.000000</t>
  </si>
  <si>
    <t>2019-11-22 09:13:14.000000</t>
  </si>
  <si>
    <t>2019-11-22 09:14:10.000000</t>
  </si>
  <si>
    <t>543603</t>
  </si>
  <si>
    <t xml:space="preserve">49655102       </t>
  </si>
  <si>
    <t xml:space="preserve">3213481949          </t>
  </si>
  <si>
    <t>1965-08-31 00:00:00.000000</t>
  </si>
  <si>
    <t>2019-11-22 09:16:28.000000</t>
  </si>
  <si>
    <t>YANIRA LA HIJA CANCELA CITA POR PARO NACIONAL</t>
  </si>
  <si>
    <t>2019-11-22 09:17:01.000000</t>
  </si>
  <si>
    <t>543604</t>
  </si>
  <si>
    <t>1954-10-10 00:00:00.000000</t>
  </si>
  <si>
    <t>2019-11-22 09:21:15.000000</t>
  </si>
  <si>
    <t>543605</t>
  </si>
  <si>
    <t xml:space="preserve">3108724812          </t>
  </si>
  <si>
    <t>1938-01-18 00:00:00.000000</t>
  </si>
  <si>
    <t>1256</t>
  </si>
  <si>
    <t>2019-11-22 09:40:44.000000</t>
  </si>
  <si>
    <t>MARITZA CABALLERO LA HIJA CANCELA LA CITA POR PARO NACIONAL</t>
  </si>
  <si>
    <t>2019-11-22 09:43:52.000000</t>
  </si>
  <si>
    <t>543606</t>
  </si>
  <si>
    <t xml:space="preserve">79738007       </t>
  </si>
  <si>
    <t xml:space="preserve">3222209099          </t>
  </si>
  <si>
    <t>1975-09-29 00:00:00.000000</t>
  </si>
  <si>
    <t>2019-11-22 09:44:26.000000</t>
  </si>
  <si>
    <t>MODIFICACIÒN: _x000D_
Nro autorización  a 1907006255</t>
  </si>
  <si>
    <t>2019-11-22 09:46:26.000000</t>
  </si>
  <si>
    <t>543607</t>
  </si>
  <si>
    <t>2019-11-22 09:47:40.000000</t>
  </si>
  <si>
    <t>543608</t>
  </si>
  <si>
    <t>2019-11-22 09:50:08.000000</t>
  </si>
  <si>
    <t>MODIFICACIÒN: _x000D_
Autoriza  a YA CONFIRMADA</t>
  </si>
  <si>
    <t>2019-11-22 09:55:09.000000</t>
  </si>
  <si>
    <t>POR PARO NACIONAL TRASLADA CITA._x000D_
TRASLADO: _x000D_
Fecha/Hora 22/11/19 11:30:00 a 25/11/19 12:30:00</t>
  </si>
  <si>
    <t>2019-11-22 09:58:53.000000</t>
  </si>
  <si>
    <t>2019-11-22 10:03:47.000000</t>
  </si>
  <si>
    <t>TRANCON _x000D_
TRASLADO: _x000D_
Fecha/Hora 22/11/19 12:30:00 a 25/11/19 12:50:00</t>
  </si>
  <si>
    <t>2019-11-22 10:07:35.000000</t>
  </si>
  <si>
    <t>543609</t>
  </si>
  <si>
    <t xml:space="preserve">79425973       </t>
  </si>
  <si>
    <t xml:space="preserve">SOTOMONTE           </t>
  </si>
  <si>
    <t xml:space="preserve">3144289004          </t>
  </si>
  <si>
    <t>1959-06-12 00:00:00.000000</t>
  </si>
  <si>
    <t>2019-11-22 10:09:02.000000</t>
  </si>
  <si>
    <t>PACIENTE CANCELA LA CITA YA QUE TIENE  UNA CITA PENDIENTE 5636002</t>
  </si>
  <si>
    <t>2019-11-22 10:15:31.000000</t>
  </si>
  <si>
    <t>543610</t>
  </si>
  <si>
    <t>2019-11-22 10:16:33.000000</t>
  </si>
  <si>
    <t>543611</t>
  </si>
  <si>
    <t>1982-03-04 00:00:00.000000</t>
  </si>
  <si>
    <t>2019-11-22 10:20:42.000000</t>
  </si>
  <si>
    <t>2019-11-22 10:21:05.000000</t>
  </si>
  <si>
    <t>543612</t>
  </si>
  <si>
    <t>2019-11-22 10:23:05.000000</t>
  </si>
  <si>
    <t>LA ESPOSA DEISY PARDO CANCELA LA CITA POR PARO NACIONAL</t>
  </si>
  <si>
    <t>2019-11-22 10:33:36.000000</t>
  </si>
  <si>
    <t>PACIENTE REFIERE QUE NO PUEDE LLEGAR A LA CITA POR TRANSPORTE DEBIDO A LAS MARCHAS</t>
  </si>
  <si>
    <t>2019-11-22 10:36:53.000000</t>
  </si>
  <si>
    <t>543614</t>
  </si>
  <si>
    <t xml:space="preserve">289332         </t>
  </si>
  <si>
    <t xml:space="preserve">3112564915          </t>
  </si>
  <si>
    <t>1922-12-31 00:00:00.000000</t>
  </si>
  <si>
    <t>2019-11-22 10:49:15.000000</t>
  </si>
  <si>
    <t>2019-11-22 11:02:11.000000</t>
  </si>
  <si>
    <t>3168942387 ESPOSA DE PCTE CANCELA LA CITA POR PARO NACIONAL.</t>
  </si>
  <si>
    <t>2019-11-22 11:06:38.000000</t>
  </si>
  <si>
    <t>MODIFICACIÒN: _x000D_
Autoriza  a 1:30</t>
  </si>
  <si>
    <t>2019-11-22 11:09:48.000000</t>
  </si>
  <si>
    <t>543615</t>
  </si>
  <si>
    <t xml:space="preserve">1090425066     </t>
  </si>
  <si>
    <t xml:space="preserve">3165375022          </t>
  </si>
  <si>
    <t>1990-09-18 00:00:00.000000</t>
  </si>
  <si>
    <t>2019-11-22 11:20:49.000000</t>
  </si>
  <si>
    <t>2019-11-22 11:22:29.000000</t>
  </si>
  <si>
    <t>543616</t>
  </si>
  <si>
    <t xml:space="preserve">41527375       </t>
  </si>
  <si>
    <t xml:space="preserve">DE ALFONSO          </t>
  </si>
  <si>
    <t>1949-09-01 00:00:00.000000</t>
  </si>
  <si>
    <t>2019-11-22 11:23:27.000000</t>
  </si>
  <si>
    <t>2019-11-22 11:27:01.000000</t>
  </si>
  <si>
    <t>6551998 SE COMUNICA LA SEÑORA LADY GALEONO NIETA DE LA PCTE INDICA QUE POR PARO NACIONAL NO PUEDEN ASISTIR A LA CITA</t>
  </si>
  <si>
    <t>2019-11-22 11:31:48.000000</t>
  </si>
  <si>
    <t>SS CAMBIO DE LA CITA _x000D_
TRASLADO: _x000D_
Fecha/Hora 22/11/19 16:40:00 a 22/11/19 14:20:00</t>
  </si>
  <si>
    <t>2019-11-22 11:38:15.000000</t>
  </si>
  <si>
    <t>543618</t>
  </si>
  <si>
    <t>2019-11-22 11:43:00.000000</t>
  </si>
  <si>
    <t>MODIFICACIÒN: _x000D_
Autoriza  a CITADO 7AM</t>
  </si>
  <si>
    <t>2019-11-22 11:44:22.000000</t>
  </si>
  <si>
    <t>3508027693 JACKELINE RODRIGUEZ HIJA DE PCTE CANCELA LA CITA POR PARO NACIONAL</t>
  </si>
  <si>
    <t>2019-11-22 11:49:28.000000</t>
  </si>
  <si>
    <t>2019-11-22 11:51:02.000000</t>
  </si>
  <si>
    <t>2019-11-22 11:58:39.000000</t>
  </si>
  <si>
    <t>2019-11-22 11:58:51.000000</t>
  </si>
  <si>
    <t>543619</t>
  </si>
  <si>
    <t>2377</t>
  </si>
  <si>
    <t>2019-11-22 12:05:06.000000</t>
  </si>
  <si>
    <t>POR MANIFESTACIONES SE TRASLADA AGENDA ***** Detalle Traslado **** Traslado masivo a medico con codigo MI999 TRASLADO: _x000D_
Fecha/Hora 22/11/19 14:00:00 a 25/11/19 13:00:00</t>
  </si>
  <si>
    <t>2019-11-22 12:05:14.000000</t>
  </si>
  <si>
    <t>POR MANIFESTACIONES SE TRASLADA AGENDA ***** Detalle Traslado **** Traslado masivo a medico con codigo MI999 TRASLADO: _x000D_
Fecha/Hora 22/11/19 14:20:00 a 25/11/19 13:20:00</t>
  </si>
  <si>
    <t>2019-11-22 12:05:18.000000</t>
  </si>
  <si>
    <t>POR MANIFESTACIONES SE TRASLADA AGENDA ***** Detalle Traslado **** Traslado masivo a medico con codigo MI999 TRASLADO: _x000D_
Fecha/Hora 22/11/19 14:40:00 a 25/11/19 13:40:00</t>
  </si>
  <si>
    <t>2019-11-22 12:05:32.000000</t>
  </si>
  <si>
    <t>POR MANIFESTACIONES SE TRASLADA AGENDA ***** Detalle Traslado **** Traslado masivo a medico con codigo MI999 TRASLADO: _x000D_
Fecha/Hora 22/11/19 15:20:00 a 25/11/19 14:00:00</t>
  </si>
  <si>
    <t>2019-11-22 12:05:41.000000</t>
  </si>
  <si>
    <t>POR MANIFESTACIONES SE TRASLADA AGENDA ***** Detalle Traslado **** Traslado masivo a medico con codigo MI999 TRASLADO: _x000D_
Fecha/Hora 22/11/19 15:40:00 a 25/11/19 14:20:00</t>
  </si>
  <si>
    <t>2019-11-22 12:05:49.000000</t>
  </si>
  <si>
    <t>POR MANIFESTACIONES SE TRASLADA AGENDA ***** Detalle Traslado **** Traslado masivo a medico con codigo MI999 TRASLADO: _x000D_
Fecha/Hora 22/11/19 16:00:00 a 25/11/19 14:40:00</t>
  </si>
  <si>
    <t>2019-11-22 12:06:01.000000</t>
  </si>
  <si>
    <t>POR MANIFESTACIONES SE TRASLADA AGENDA ***** Detalle Traslado **** Traslado masivo a medico con codigo MI999 TRASLADO: _x000D_
Fecha/Hora 22/11/19 16:20:00 a 25/11/19 15:00:00</t>
  </si>
  <si>
    <t>2019-11-22 12:09:09.000000</t>
  </si>
  <si>
    <t>2019-11-22 12:15:53.000000</t>
  </si>
  <si>
    <t>SE INFORMA A FAMILIAR DE PCTE EL SEÑOR ALIRIO ESPOSO DE LA PCTE CANCELACION DE LA CITA POR MANIFESTACIONES EN LA CIUDAD Y POR QUE LA DRA POR ESTO NO PUEDE LLEGAR A LA CONSULTA EL DIA DE HOY,  SE INDICA REPROGRAMACION PARA EL DIA LUNES 25-11-2019 A LAS 13:00 O A LAS 15:20 EL FAMILIAR INDICA QUE PARA ESE DIA NO LE SIRVE LA CITA INDICA QUE VENDRA CON SU ABOGADO PARA QUE SE LE RESPONDA YA QUE POR CULPA DE NUESTRO HOSPITAL VA A PERDER UNA DEMANA POR MAS DE 3 MIL MILLONES DE PESOS, INDICA EL.</t>
  </si>
  <si>
    <t>2019-11-22 12:17:55.000000</t>
  </si>
  <si>
    <t>543620</t>
  </si>
  <si>
    <t xml:space="preserve">79102492       </t>
  </si>
  <si>
    <t xml:space="preserve">3134879693          </t>
  </si>
  <si>
    <t>1958-11-17 00:00:00.000000</t>
  </si>
  <si>
    <t>2019-11-22 12:20:37.000000</t>
  </si>
  <si>
    <t>543621</t>
  </si>
  <si>
    <t>1763</t>
  </si>
  <si>
    <t>2019-11-22 12:22:56.000000</t>
  </si>
  <si>
    <t>2019-11-22 12:23:19.000000</t>
  </si>
  <si>
    <t>2019-11-22 12:53:30.000000</t>
  </si>
  <si>
    <t>543622</t>
  </si>
  <si>
    <t xml:space="preserve">1033769419     </t>
  </si>
  <si>
    <t xml:space="preserve">3002322501          </t>
  </si>
  <si>
    <t>1994-10-30 00:00:00.000000</t>
  </si>
  <si>
    <t>2019-11-22 13:22:35.000000</t>
  </si>
  <si>
    <t>543623</t>
  </si>
  <si>
    <t>2019-11-22 13:32:41.000000</t>
  </si>
  <si>
    <t>2019-11-22 13:35:10.000000</t>
  </si>
  <si>
    <t>543625</t>
  </si>
  <si>
    <t xml:space="preserve">1031121602     </t>
  </si>
  <si>
    <t xml:space="preserve">SNYFFHER S     </t>
  </si>
  <si>
    <t xml:space="preserve">3142491281          </t>
  </si>
  <si>
    <t>1986-04-30 00:00:00.000000</t>
  </si>
  <si>
    <t>2019-11-22 13:49:56.000000</t>
  </si>
  <si>
    <t>2019-11-22 13:58:00.000000</t>
  </si>
  <si>
    <t>543626</t>
  </si>
  <si>
    <t>2019-11-22 13:58:14.000000</t>
  </si>
  <si>
    <t>2019-11-22 14:03:03.000000</t>
  </si>
  <si>
    <t>2019-11-22 14:03:38.000000</t>
  </si>
  <si>
    <t>2019-11-22 14:18:32.000000</t>
  </si>
  <si>
    <t>2019-11-22 14:22:51.000000</t>
  </si>
  <si>
    <t>2019-11-22 14:49:27.000000</t>
  </si>
  <si>
    <t>2019-11-22 15:25:37.000000</t>
  </si>
  <si>
    <t>2019-11-22 15:38:32.000000</t>
  </si>
  <si>
    <t>2019-11-23 06:57:28.000000</t>
  </si>
  <si>
    <t>23/11/19</t>
  </si>
  <si>
    <t>2019-11-23 06:57:29.000000</t>
  </si>
  <si>
    <t>2019-11-23 10:50:45.000000</t>
  </si>
  <si>
    <t>543629</t>
  </si>
  <si>
    <t xml:space="preserve">302149         </t>
  </si>
  <si>
    <t xml:space="preserve">VIRGUES             </t>
  </si>
  <si>
    <t xml:space="preserve">7910597             </t>
  </si>
  <si>
    <t>1932-10-12 00:00:00.000000</t>
  </si>
  <si>
    <t>2019-11-23 10:59:48.000000</t>
  </si>
  <si>
    <t>543630</t>
  </si>
  <si>
    <t xml:space="preserve">52554858       </t>
  </si>
  <si>
    <t xml:space="preserve">RUBI           </t>
  </si>
  <si>
    <t xml:space="preserve">SOCHE               </t>
  </si>
  <si>
    <t xml:space="preserve">3132664393          </t>
  </si>
  <si>
    <t>1971-09-01 00:00:00.000000</t>
  </si>
  <si>
    <t>2019-11-23 11:01:47.000000</t>
  </si>
  <si>
    <t>543631</t>
  </si>
  <si>
    <t>2019-11-25 06:46:04.000000</t>
  </si>
  <si>
    <t>2019-11-25 06:52:49.000000</t>
  </si>
  <si>
    <t>2019-11-25 06:55:16.000000</t>
  </si>
  <si>
    <t>2019-11-25 07:10:45.000000</t>
  </si>
  <si>
    <t>MODIFICACIÒN: _x000D_
Nro autorización 190661961 a 1906661961</t>
  </si>
  <si>
    <t>2019-11-25 07:10:57.000000</t>
  </si>
  <si>
    <t>2019-11-25 07:12:53.000000</t>
  </si>
  <si>
    <t>2019-11-25 07:17:34.000000</t>
  </si>
  <si>
    <t>543644</t>
  </si>
  <si>
    <t xml:space="preserve">40438130       </t>
  </si>
  <si>
    <t>1976-01-30 00:00:00.000000</t>
  </si>
  <si>
    <t>2019-11-25 07:17:40.000000</t>
  </si>
  <si>
    <t>2019-11-25 07:20:01.000000</t>
  </si>
  <si>
    <t>2019-11-25 07:22:04.000000</t>
  </si>
  <si>
    <t>2019-11-25 07:24:09.000000</t>
  </si>
  <si>
    <t>2019-11-25 07:29:45.000000</t>
  </si>
  <si>
    <t>2019-11-25 07:35:34.000000</t>
  </si>
  <si>
    <t>2019-11-25 07:38:53.000000</t>
  </si>
  <si>
    <t>2019-11-25 07:40:40.000000</t>
  </si>
  <si>
    <t>2019-11-25 07:42:48.000000</t>
  </si>
  <si>
    <t>2019-11-25 07:46:48.000000</t>
  </si>
  <si>
    <t>2019-11-25 07:47:55.000000</t>
  </si>
  <si>
    <t>2019-11-25 07:54:52.000000</t>
  </si>
  <si>
    <t>2019-11-25 08:07:09.000000</t>
  </si>
  <si>
    <t>2019-11-25 08:16:09.000000</t>
  </si>
  <si>
    <t>PTE ESTA HOSPITALIZADA</t>
  </si>
  <si>
    <t>2019-11-25 08:18:27.000000</t>
  </si>
  <si>
    <t>2019-11-25 08:27:20.000000</t>
  </si>
  <si>
    <t>2019-11-25 08:27:21.000000</t>
  </si>
  <si>
    <t>2019-11-25 08:29:17.000000</t>
  </si>
  <si>
    <t>2019-11-25 08:54:36.000000</t>
  </si>
  <si>
    <t>2019-11-25 08:58:12.000000</t>
  </si>
  <si>
    <t>2019-11-25 09:11:33.000000</t>
  </si>
  <si>
    <t>2019-11-25 09:12:39.000000</t>
  </si>
  <si>
    <t>543655</t>
  </si>
  <si>
    <t xml:space="preserve">51594993       </t>
  </si>
  <si>
    <t xml:space="preserve">3208304891          </t>
  </si>
  <si>
    <t>1958-04-17 00:00:00.000000</t>
  </si>
  <si>
    <t>2019-11-25 09:32:15.000000</t>
  </si>
  <si>
    <t>2019-11-25 09:35:21.000000</t>
  </si>
  <si>
    <t>543663</t>
  </si>
  <si>
    <t xml:space="preserve">20480104       </t>
  </si>
  <si>
    <t xml:space="preserve">7154676             </t>
  </si>
  <si>
    <t>1934-11-02 00:00:00.000000</t>
  </si>
  <si>
    <t>1378</t>
  </si>
  <si>
    <t>2019-11-25 09:49:56.000000</t>
  </si>
  <si>
    <t>2019-11-25 10:18:10.000000</t>
  </si>
  <si>
    <t>543668</t>
  </si>
  <si>
    <t>2019-11-25 10:18:17.000000</t>
  </si>
  <si>
    <t>543669</t>
  </si>
  <si>
    <t>1969-03-10 00:00:00.000000</t>
  </si>
  <si>
    <t>2019-11-25 10:26:33.000000</t>
  </si>
  <si>
    <t>2019-11-25 10:33:15.000000</t>
  </si>
  <si>
    <t>2019-11-25 10:41:32.000000</t>
  </si>
  <si>
    <t>PACIENTE INDICA QUE NO TIENEN ALGUNOS EXAMENES PARA LA CITA</t>
  </si>
  <si>
    <t>2019-11-25 10:42:42.000000</t>
  </si>
  <si>
    <t>2019-11-25 10:45:13.000000</t>
  </si>
  <si>
    <t>2019-11-25 10:46:22.000000</t>
  </si>
  <si>
    <t>543672</t>
  </si>
  <si>
    <t>2019-11-25 10:47:02.000000</t>
  </si>
  <si>
    <t>2019-11-25 10:54:16.000000</t>
  </si>
  <si>
    <t>2019-11-25 10:54:53.000000</t>
  </si>
  <si>
    <t>2019-11-25 11:07:48.000000</t>
  </si>
  <si>
    <t>2019-11-25 11:07:54.000000</t>
  </si>
  <si>
    <t>543677</t>
  </si>
  <si>
    <t xml:space="preserve">4209759        </t>
  </si>
  <si>
    <t xml:space="preserve">3124112921          </t>
  </si>
  <si>
    <t>1940-09-10 00:00:00.000000</t>
  </si>
  <si>
    <t>2019-11-25 11:10:30.000000</t>
  </si>
  <si>
    <t>543678</t>
  </si>
  <si>
    <t xml:space="preserve">24995231       </t>
  </si>
  <si>
    <t xml:space="preserve">3107998285          </t>
  </si>
  <si>
    <t>1940-12-31 00:00:00.000000</t>
  </si>
  <si>
    <t>2019-11-25 11:19:40.000000</t>
  </si>
  <si>
    <t>2019-11-25 11:22:09.000000</t>
  </si>
  <si>
    <t>2019-11-25 11:25:11.000000</t>
  </si>
  <si>
    <t>2019-11-25 11:32:15.000000</t>
  </si>
  <si>
    <t>2019-11-25 11:34:41.000000</t>
  </si>
  <si>
    <t>2019-11-25 11:37:49.000000</t>
  </si>
  <si>
    <t>2019-11-25 11:37:51.000000</t>
  </si>
  <si>
    <t>543682</t>
  </si>
  <si>
    <t xml:space="preserve">52823457       </t>
  </si>
  <si>
    <t xml:space="preserve">YEIN           </t>
  </si>
  <si>
    <t xml:space="preserve">RUDY           </t>
  </si>
  <si>
    <t xml:space="preserve">3214765521          </t>
  </si>
  <si>
    <t>1977-06-03 00:00:00.000000</t>
  </si>
  <si>
    <t>2019-11-25 11:38:14.000000</t>
  </si>
  <si>
    <t>2019-11-25 11:43:38.000000</t>
  </si>
  <si>
    <t>2019-11-25 11:45:44.000000</t>
  </si>
  <si>
    <t>2019-11-25 11:46:51.000000</t>
  </si>
  <si>
    <t>2019-11-25 12:13:42.000000</t>
  </si>
  <si>
    <t>543688</t>
  </si>
  <si>
    <t>2019-11-25 12:15:26.000000</t>
  </si>
  <si>
    <t>543689</t>
  </si>
  <si>
    <t>2019-11-25 12:16:36.000000</t>
  </si>
  <si>
    <t>2019-11-25 12:17:25.000000</t>
  </si>
  <si>
    <t>2019-11-25 12:18:19.000000</t>
  </si>
  <si>
    <t>2019-11-25 12:19:13.000000</t>
  </si>
  <si>
    <t>543691</t>
  </si>
  <si>
    <t>1969-01-07 00:00:00.000000</t>
  </si>
  <si>
    <t>2019-11-25 12:24:22.000000</t>
  </si>
  <si>
    <t>543692</t>
  </si>
  <si>
    <t>590</t>
  </si>
  <si>
    <t>2019-11-25 12:40:45.000000</t>
  </si>
  <si>
    <t>543696</t>
  </si>
  <si>
    <t>2019-11-25 12:41:06.000000</t>
  </si>
  <si>
    <t>2019-11-25 12:44:27.000000</t>
  </si>
  <si>
    <t>2019-11-25 12:48:34.000000</t>
  </si>
  <si>
    <t>2019-11-25 12:52:33.000000</t>
  </si>
  <si>
    <t>2019-11-25 13:13:52.000000</t>
  </si>
  <si>
    <t>543700</t>
  </si>
  <si>
    <t>2019-11-25 13:14:38.000000</t>
  </si>
  <si>
    <t>2019-11-25 13:25:32.000000</t>
  </si>
  <si>
    <t>543704</t>
  </si>
  <si>
    <t xml:space="preserve">1013585096     </t>
  </si>
  <si>
    <t xml:space="preserve">3008455820          </t>
  </si>
  <si>
    <t>1987-01-27 00:00:00.000000</t>
  </si>
  <si>
    <t>2019-11-25 13:28:56.000000</t>
  </si>
  <si>
    <t>2019-11-25 13:29:35.000000</t>
  </si>
  <si>
    <t>2019-11-25 13:32:40.000000</t>
  </si>
  <si>
    <t>2019-11-25 13:39:50.000000</t>
  </si>
  <si>
    <t>2019-11-25 13:49:00.000000</t>
  </si>
  <si>
    <t>2019-11-25 13:49:59.000000</t>
  </si>
  <si>
    <t>2019-11-25 13:50:42.000000</t>
  </si>
  <si>
    <t>2019-11-25 14:02:40.000000</t>
  </si>
  <si>
    <t>2019-11-25 14:04:40.000000</t>
  </si>
  <si>
    <t>543707</t>
  </si>
  <si>
    <t>2375</t>
  </si>
  <si>
    <t>2019-11-25 14:04:46.000000</t>
  </si>
  <si>
    <t>2019-11-25 14:12:05.000000</t>
  </si>
  <si>
    <t>2019-11-25 14:17:59.000000</t>
  </si>
  <si>
    <t>2019-11-25 14:20:59.000000</t>
  </si>
  <si>
    <t>2019-11-25 14:32:42.000000</t>
  </si>
  <si>
    <t>2019-11-25 14:47:15.000000</t>
  </si>
  <si>
    <t>2019-11-25 15:04:39.000000</t>
  </si>
  <si>
    <t>2019-11-25 15:09:32.000000</t>
  </si>
  <si>
    <t>2019-11-25 15:10:55.000000</t>
  </si>
  <si>
    <t>2019-11-25 15:11:22.000000</t>
  </si>
  <si>
    <t>2019-11-25 15:15:35.000000</t>
  </si>
  <si>
    <t>2019-11-25 15:49:15.000000</t>
  </si>
  <si>
    <t>2019-11-25 15:51:03.000000</t>
  </si>
  <si>
    <t>543724</t>
  </si>
  <si>
    <t xml:space="preserve">27379828       </t>
  </si>
  <si>
    <t xml:space="preserve">DE RUANO            </t>
  </si>
  <si>
    <t xml:space="preserve">3102669804          </t>
  </si>
  <si>
    <t>1934-08-10 00:00:00.000000</t>
  </si>
  <si>
    <t>2019-11-26 06:12:32.000000</t>
  </si>
  <si>
    <t>2019-11-26 06:21:35.000000</t>
  </si>
  <si>
    <t>2019-11-26 06:22:15.000000</t>
  </si>
  <si>
    <t>2019-11-26 06:24:28.000000</t>
  </si>
  <si>
    <t>2019-11-26 06:30:00.000000</t>
  </si>
  <si>
    <t>2019-11-26 06:33:55.000000</t>
  </si>
  <si>
    <t>2019-11-26 06:35:27.000000</t>
  </si>
  <si>
    <t>2019-11-26 06:37:40.000000</t>
  </si>
  <si>
    <t>2019-11-26 06:41:42.000000</t>
  </si>
  <si>
    <t>2019-11-26 06:45:19.000000</t>
  </si>
  <si>
    <t>2019-11-26 06:47:40.000000</t>
  </si>
  <si>
    <t>2019-11-26 06:52:37.000000</t>
  </si>
  <si>
    <t>2019-11-26 06:54:43.000000</t>
  </si>
  <si>
    <t>2019-11-26 07:03:33.000000</t>
  </si>
  <si>
    <t>2019-11-26 07:04:22.000000</t>
  </si>
  <si>
    <t>2019-11-26 07:05:21.000000</t>
  </si>
  <si>
    <t>2019-11-26 07:06:32.000000</t>
  </si>
  <si>
    <t>2019-11-26 07:08:32.000000</t>
  </si>
  <si>
    <t>2019-11-26 07:09:00.000000</t>
  </si>
  <si>
    <t>2019-11-26 07:11:02.000000</t>
  </si>
  <si>
    <t>2019-11-26 07:11:35.000000</t>
  </si>
  <si>
    <t>2019-11-26 07:13:52.000000</t>
  </si>
  <si>
    <t>2019-11-26 07:15:17.000000</t>
  </si>
  <si>
    <t>2019-11-26 07:15:30.000000</t>
  </si>
  <si>
    <t>2019-11-26 07:19:25.000000</t>
  </si>
  <si>
    <t>2019-11-26 07:20:30.000000</t>
  </si>
  <si>
    <t>2019-11-26 07:21:06.000000</t>
  </si>
  <si>
    <t>2019-11-26 07:24:36.000000</t>
  </si>
  <si>
    <t>2019-11-26 07:28:08.000000</t>
  </si>
  <si>
    <t>2019-11-26 07:28:32.000000</t>
  </si>
  <si>
    <t>2019-11-26 07:31:08.000000</t>
  </si>
  <si>
    <t>2019-11-26 07:35:37.000000</t>
  </si>
  <si>
    <t>2019-11-26 07:36:37.000000</t>
  </si>
  <si>
    <t>2019-11-26 07:38:08.000000</t>
  </si>
  <si>
    <t>2019-11-26 07:39:12.000000</t>
  </si>
  <si>
    <t>2019-11-26 07:41:17.000000</t>
  </si>
  <si>
    <t>2019-11-26 07:43:02.000000</t>
  </si>
  <si>
    <t>2019-11-26 07:45:06.000000</t>
  </si>
  <si>
    <t>2019-11-26 07:45:43.000000</t>
  </si>
  <si>
    <t>2019-11-26 07:46:02.000000</t>
  </si>
  <si>
    <t>2019-11-26 07:48:30.000000</t>
  </si>
  <si>
    <t>2019-11-26 07:49:52.000000</t>
  </si>
  <si>
    <t>2019-11-26 07:50:23.000000</t>
  </si>
  <si>
    <t>2019-11-26 07:51:25.000000</t>
  </si>
  <si>
    <t>2019-11-26 07:51:49.000000</t>
  </si>
  <si>
    <t>2019-11-26 07:52:41.000000</t>
  </si>
  <si>
    <t>543731</t>
  </si>
  <si>
    <t>2019-11-26 07:54:23.000000</t>
  </si>
  <si>
    <t>2019-11-26 07:56:54.000000</t>
  </si>
  <si>
    <t>2019-11-26 07:57:12.000000</t>
  </si>
  <si>
    <t>2019-11-26 07:59:59.000000</t>
  </si>
  <si>
    <t>2019-11-26 08:02:42.000000</t>
  </si>
  <si>
    <t>2019-11-26 08:02:43.000000</t>
  </si>
  <si>
    <t>2019-11-26 08:04:41.000000</t>
  </si>
  <si>
    <t>2019-11-26 08:09:00.000000</t>
  </si>
  <si>
    <t>2019-11-26 08:12:42.000000</t>
  </si>
  <si>
    <t>2019-11-26 08:12:55.000000</t>
  </si>
  <si>
    <t>2019-11-26 08:12:59.000000</t>
  </si>
  <si>
    <t>2019-11-26 08:14:08.000000</t>
  </si>
  <si>
    <t>2019-11-26 08:14:18.000000</t>
  </si>
  <si>
    <t>2019-11-26 08:14:50.000000</t>
  </si>
  <si>
    <t>SE COMUNICA LA SEÑORA  CONCPECION PORRAS MADRE DEL PCTE INDICA QUE CANCELA LA CITA YA QUE NO TIENEN LOS RESULTADOS DE LOS EXAMENES 2003846</t>
  </si>
  <si>
    <t>2019-11-26 08:17:11.000000</t>
  </si>
  <si>
    <t>2019-11-26 08:23:07.000000</t>
  </si>
  <si>
    <t>2019-11-26 08:23:51.000000</t>
  </si>
  <si>
    <t>MODIFICACIÒN: _x000D_
Nro autorización 1906799714 a 1906749714</t>
  </si>
  <si>
    <t>2019-11-26 08:24:03.000000</t>
  </si>
  <si>
    <t>2019-11-26 08:25:48.000000</t>
  </si>
  <si>
    <t>MODIFICACIÒN: _x000D_
Nro autorización 7010024829 a 201911124829</t>
  </si>
  <si>
    <t>2019-11-26 08:25:59.000000</t>
  </si>
  <si>
    <t>2019-11-26 08:26:07.000000</t>
  </si>
  <si>
    <t>2019-11-26 08:30:44.000000</t>
  </si>
  <si>
    <t>2019-11-26 08:32:42.000000</t>
  </si>
  <si>
    <t>2019-11-26 08:35:07.000000</t>
  </si>
  <si>
    <t>2019-11-26 08:39:01.000000</t>
  </si>
  <si>
    <t>2019-11-26 08:42:55.000000</t>
  </si>
  <si>
    <t>2019-11-26 08:48:01.000000</t>
  </si>
  <si>
    <t>2019-11-26 08:51:32.000000</t>
  </si>
  <si>
    <t>2019-11-26 08:58:29.000000</t>
  </si>
  <si>
    <t>2019-11-26 09:01:49.000000</t>
  </si>
  <si>
    <t>MODIFICACIÒN: _x000D_
Nro autorización 1937248380 a 1942002256</t>
  </si>
  <si>
    <t>2019-11-26 09:02:03.000000</t>
  </si>
  <si>
    <t>2019-11-26 09:06:08.000000</t>
  </si>
  <si>
    <t>2019-11-26 09:08:06.000000</t>
  </si>
  <si>
    <t>2019-11-26 09:14:59.000000</t>
  </si>
  <si>
    <t>2019-11-26 09:15:35.000000</t>
  </si>
  <si>
    <t>2019-11-26 09:15:43.000000</t>
  </si>
  <si>
    <t>2019-11-26 09:20:12.000000</t>
  </si>
  <si>
    <t>2019-11-26 09:20:23.000000</t>
  </si>
  <si>
    <t>2019-11-26 09:22:49.000000</t>
  </si>
  <si>
    <t>MODIFICACIÒN: _x000D_
Procedimiento 890373 a 890273</t>
  </si>
  <si>
    <t>2019-11-26 09:24:28.000000</t>
  </si>
  <si>
    <t>2019-11-26 09:24:55.000000</t>
  </si>
  <si>
    <t>2019-11-26 09:29:03.000000</t>
  </si>
  <si>
    <t>2019-11-26 09:30:47.000000</t>
  </si>
  <si>
    <t>2019-11-26 09:30:53.000000</t>
  </si>
  <si>
    <t>2019-11-26 09:32:46.000000</t>
  </si>
  <si>
    <t>2019-11-26 09:32:54.000000</t>
  </si>
  <si>
    <t>2019-11-26 09:35:30.000000</t>
  </si>
  <si>
    <t>2019-11-26 09:37:35.000000</t>
  </si>
  <si>
    <t>2019-11-26 09:38:49.000000</t>
  </si>
  <si>
    <t>543748</t>
  </si>
  <si>
    <t>2019-11-26 09:39:15.000000</t>
  </si>
  <si>
    <t>2019-11-26 09:39:59.000000</t>
  </si>
  <si>
    <t>2019-11-26 09:41:10.000000</t>
  </si>
  <si>
    <t>2019-11-26 09:41:30.000000</t>
  </si>
  <si>
    <t>2019-11-26 09:44:43.000000</t>
  </si>
  <si>
    <t>2019-11-26 09:45:34.000000</t>
  </si>
  <si>
    <t>2019-11-26 09:47:43.000000</t>
  </si>
  <si>
    <t>543749</t>
  </si>
  <si>
    <t>1962-09-01 00:00:00.000000</t>
  </si>
  <si>
    <t>2019-11-26 09:47:47.000000</t>
  </si>
  <si>
    <t>2019-11-26 09:49:10.000000</t>
  </si>
  <si>
    <t>2019-11-26 09:50:32.000000</t>
  </si>
  <si>
    <t>2019-11-26 09:53:09.000000</t>
  </si>
  <si>
    <t>2019-11-26 09:54:17.000000</t>
  </si>
  <si>
    <t>2019-11-26 09:56:45.000000</t>
  </si>
  <si>
    <t>2019-11-26 10:01:11.000000</t>
  </si>
  <si>
    <t>2019-11-26 10:05:26.000000</t>
  </si>
  <si>
    <t>543754</t>
  </si>
  <si>
    <t>2019-11-26 10:06:52.000000</t>
  </si>
  <si>
    <t>2019-11-26 10:11:40.000000</t>
  </si>
  <si>
    <t>2019-11-26 10:14:02.000000</t>
  </si>
  <si>
    <t>2019-11-26 10:23:52.000000</t>
  </si>
  <si>
    <t>2019-11-26 10:35:23.000000</t>
  </si>
  <si>
    <t>543758</t>
  </si>
  <si>
    <t>2019-11-26 10:35:43.000000</t>
  </si>
  <si>
    <t>2019-11-26 10:36:10.000000</t>
  </si>
  <si>
    <t>2019-11-26 10:39:28.000000</t>
  </si>
  <si>
    <t>2019-11-26 10:43:08.000000</t>
  </si>
  <si>
    <t>2019-11-26 10:43:17.000000</t>
  </si>
  <si>
    <t>2019-11-26 10:44:55.000000</t>
  </si>
  <si>
    <t>2019-11-26 10:59:45.000000</t>
  </si>
  <si>
    <t>2019-11-26 11:01:27.000000</t>
  </si>
  <si>
    <t>2019-11-26 11:04:34.000000</t>
  </si>
  <si>
    <t>543766</t>
  </si>
  <si>
    <t xml:space="preserve">30304515       </t>
  </si>
  <si>
    <t xml:space="preserve">HINESTROZA          </t>
  </si>
  <si>
    <t xml:space="preserve">3138273022          </t>
  </si>
  <si>
    <t>30/11/19</t>
  </si>
  <si>
    <t>1966-07-13 00:00:00.000000</t>
  </si>
  <si>
    <t>2019-11-26 11:09:28.000000</t>
  </si>
  <si>
    <t>SE REPROGRAMA YA QUE EL PTE FUE OPERADO POR EL DR OCAMPO</t>
  </si>
  <si>
    <t>2019-11-26 11:11:26.000000</t>
  </si>
  <si>
    <t>2019-11-26 11:28:06.000000</t>
  </si>
  <si>
    <t>2019-11-26 11:28:55.000000</t>
  </si>
  <si>
    <t>2019-11-26 11:37:19.000000</t>
  </si>
  <si>
    <t>2019-11-26 11:52:50.000000</t>
  </si>
  <si>
    <t>2019-11-26 12:15:56.000000</t>
  </si>
  <si>
    <t>2019-11-26 12:17:21.000000</t>
  </si>
  <si>
    <t>2019-11-26 12:50:09.000000</t>
  </si>
  <si>
    <t>2019-11-26 12:55:31.000000</t>
  </si>
  <si>
    <t>2019-11-26 12:59:50.000000</t>
  </si>
  <si>
    <t>2019-11-26 13:01:54.000000</t>
  </si>
  <si>
    <t>2019-11-26 13:02:35.000000</t>
  </si>
  <si>
    <t>SE COMUNICA LA SEÑORA SANDRA 4239328 CANCELA LA CITA POR TEMAS DE MOVILIACION</t>
  </si>
  <si>
    <t>2019-11-26 13:22:45.000000</t>
  </si>
  <si>
    <t>2019-11-26 13:39:35.000000</t>
  </si>
  <si>
    <t>2019-11-26 13:48:31.000000</t>
  </si>
  <si>
    <t>MODIFICACIÒN: _x000D_
Autoriza  a 10+00</t>
  </si>
  <si>
    <t>2019-11-26 13:53:20.000000</t>
  </si>
  <si>
    <t>2019-11-26 14:22:05.000000</t>
  </si>
  <si>
    <t>2019-11-26 14:35:46.000000</t>
  </si>
  <si>
    <t>2019-11-26 14:36:00.000000</t>
  </si>
  <si>
    <t>2019-11-26 14:36:15.000000</t>
  </si>
  <si>
    <t>2019-11-26 14:36:24.000000</t>
  </si>
  <si>
    <t>MODIFICACIÒN: _x000D_
Autoriza  a 11+30</t>
  </si>
  <si>
    <t>2019-11-26 14:36:39.000000</t>
  </si>
  <si>
    <t>MODIFICACIÒN: _x000D_
Autoriza  a 12+00</t>
  </si>
  <si>
    <t>2019-11-26 14:36:47.000000</t>
  </si>
  <si>
    <t>MODIFICACIÒN: _x000D_
Autoriza  a 12+30</t>
  </si>
  <si>
    <t>2019-11-26 14:37:23.000000</t>
  </si>
  <si>
    <t>MODIFICACIÒN: _x000D_
Autoriza 01/02/2020 +BONO a 01/02/2020 +BONO 1+00</t>
  </si>
  <si>
    <t>2019-11-26 14:37:44.000000</t>
  </si>
  <si>
    <t>MODIFICACIÒN: _x000D_
Autoriza  a 1+30</t>
  </si>
  <si>
    <t>2019-11-26 14:56:39.000000</t>
  </si>
  <si>
    <t>MODIFICACIÒN: _x000D_
Autoriza RENOVAR SE VENCE 24 NOV. a</t>
  </si>
  <si>
    <t>2019-11-26 15:10:58.000000</t>
  </si>
  <si>
    <t>3673202 CANCELA LA CITA YA QUE  SE ENCUENTRA EN URGENCIAS POR INFECCION</t>
  </si>
  <si>
    <t>2019-11-26 15:58:34.000000</t>
  </si>
  <si>
    <t>MEDICO INDICA QUE NO PUEDE LLEGAR A LA CONSULTA</t>
  </si>
  <si>
    <t>2019-11-26 16:01:33.000000</t>
  </si>
  <si>
    <t>CANCELA AGENDA MEDICO YA QUE POR MANIFESTACIONES NO PUIEDE VENIR EL MD</t>
  </si>
  <si>
    <t>2019-11-27 06:23:33.000000</t>
  </si>
  <si>
    <t>2019-11-27 06:32:15.000000</t>
  </si>
  <si>
    <t>2019-11-27 06:35:44.000000</t>
  </si>
  <si>
    <t>2019-11-27 06:37:00.000000</t>
  </si>
  <si>
    <t>2019-11-27 06:40:39.000000</t>
  </si>
  <si>
    <t>2019-11-27 06:41:46.000000</t>
  </si>
  <si>
    <t>2019-11-27 06:42:28.000000</t>
  </si>
  <si>
    <t>2019-11-27 06:54:26.000000</t>
  </si>
  <si>
    <t>2019-11-27 06:58:24.000000</t>
  </si>
  <si>
    <t>2019-11-27 07:01:09.000000</t>
  </si>
  <si>
    <t>2019-11-27 07:07:56.000000</t>
  </si>
  <si>
    <t>LUISA HIJA INFORMA QUE POR TEMA DE MOVILIDAD</t>
  </si>
  <si>
    <t>2019-11-27 07:08:09.000000</t>
  </si>
  <si>
    <t>2019-11-27 07:10:01.000000</t>
  </si>
  <si>
    <t>2019-11-27 07:10:41.000000</t>
  </si>
  <si>
    <t>PACIENTE REFIERE QUE ES IMPOSIBLE LLEGAR A LA CITA POR ORDEN PUBLICO</t>
  </si>
  <si>
    <t>2019-11-27 07:13:58.000000</t>
  </si>
  <si>
    <t>2019-11-27 07:15:56.000000</t>
  </si>
  <si>
    <t>2019-11-27 07:16:38.000000</t>
  </si>
  <si>
    <t>2019-11-27 07:17:58.000000</t>
  </si>
  <si>
    <t>2019-11-27 07:18:00.000000</t>
  </si>
  <si>
    <t>2019-11-27 07:24:40.000000</t>
  </si>
  <si>
    <t>2019-11-27 07:28:34.000000</t>
  </si>
  <si>
    <t>2019-11-27 07:31:50.000000</t>
  </si>
  <si>
    <t>2019-11-27 07:33:46.000000</t>
  </si>
  <si>
    <t>2019-11-27 07:37:49.000000</t>
  </si>
  <si>
    <t>2019-11-27 07:39:51.000000</t>
  </si>
  <si>
    <t>2019-11-27 07:40:08.000000</t>
  </si>
  <si>
    <t>2019-11-27 07:41:19.000000</t>
  </si>
  <si>
    <t>2019-11-27 07:41:28.000000</t>
  </si>
  <si>
    <t>2019-11-27 07:41:44.000000</t>
  </si>
  <si>
    <t>2019-11-27 07:47:35.000000</t>
  </si>
  <si>
    <t>2019-11-27 07:52:49.000000</t>
  </si>
  <si>
    <t>2019-11-27 07:53:33.000000</t>
  </si>
  <si>
    <t>MODIFICACIÒN: _x000D_
Nro autorización 7010083492 a 7010085029</t>
  </si>
  <si>
    <t>2019-11-27 07:54:42.000000</t>
  </si>
  <si>
    <t>2019-11-27 08:05:08.000000</t>
  </si>
  <si>
    <t>2019-11-27 08:07:12.000000</t>
  </si>
  <si>
    <t>2019-11-27 08:22:32.000000</t>
  </si>
  <si>
    <t>2019-11-27 08:26:18.000000</t>
  </si>
  <si>
    <t>2019-11-27 08:26:38.000000</t>
  </si>
  <si>
    <t>2019-11-27 08:33:47.000000</t>
  </si>
  <si>
    <t>2019-11-27 08:54:27.000000</t>
  </si>
  <si>
    <t>2019-11-27 09:12:44.000000</t>
  </si>
  <si>
    <t>2019-11-27 09:14:26.000000</t>
  </si>
  <si>
    <t>2019-11-27 09:14:36.000000</t>
  </si>
  <si>
    <t>2019-11-27 09:15:02.000000</t>
  </si>
  <si>
    <t>2019-11-27 09:16:48.000000</t>
  </si>
  <si>
    <t>2019-11-27 09:23:25.000000</t>
  </si>
  <si>
    <t>2019-11-27 09:30:03.000000</t>
  </si>
  <si>
    <t>543799</t>
  </si>
  <si>
    <t xml:space="preserve">32722580       </t>
  </si>
  <si>
    <t xml:space="preserve">3115755266          </t>
  </si>
  <si>
    <t>1958-07-27 00:00:00.000000</t>
  </si>
  <si>
    <t>2019-11-27 09:30:10.000000</t>
  </si>
  <si>
    <t>2019-11-27 09:33:44.000000</t>
  </si>
  <si>
    <t>543800</t>
  </si>
  <si>
    <t>2019-11-27 10:04:35.000000</t>
  </si>
  <si>
    <t>2019-11-27 10:04:50.000000</t>
  </si>
  <si>
    <t>2019-11-27 10:05:42.000000</t>
  </si>
  <si>
    <t>HIJA REFIERE QUE CANCELA CITA POR EL TEMA DE ORDEN PUBLICO, SE ASIGNA PARA EL 5 DE DIC</t>
  </si>
  <si>
    <t>2019-11-27 10:09:56.000000</t>
  </si>
  <si>
    <t>2019-11-27 10:11:15.000000</t>
  </si>
  <si>
    <t>2019-11-27 10:12:53.000000</t>
  </si>
  <si>
    <t>MODIFICACIÒN: _x000D_
Contrato AS0012 a SS0021</t>
  </si>
  <si>
    <t>2019-11-27 10:14:20.000000</t>
  </si>
  <si>
    <t>6311771 PCTE CANCELA LA CITA POR PARO YA QUE VIVE EN OTRA CIUDAD</t>
  </si>
  <si>
    <t>2019-11-27 10:25:16.000000</t>
  </si>
  <si>
    <t>2019-11-27 10:26:07.000000</t>
  </si>
  <si>
    <t>2019-11-27 10:28:41.000000</t>
  </si>
  <si>
    <t>2019-11-27 10:29:23.000000</t>
  </si>
  <si>
    <t>2019-11-27 10:30:31.000000</t>
  </si>
  <si>
    <t>2019-11-27 10:33:47.000000</t>
  </si>
  <si>
    <t>543806</t>
  </si>
  <si>
    <t xml:space="preserve">1022980725     </t>
  </si>
  <si>
    <t xml:space="preserve">STEFANI        </t>
  </si>
  <si>
    <t xml:space="preserve">7628045             </t>
  </si>
  <si>
    <t>1992-10-08 00:00:00.000000</t>
  </si>
  <si>
    <t>2019-11-27 10:37:22.000000</t>
  </si>
  <si>
    <t>2019-11-27 10:42:02.000000</t>
  </si>
  <si>
    <t>MODIFICACIÒN: _x000D_
Contrato SS0021 a 290</t>
  </si>
  <si>
    <t>2019-11-27 10:42:19.000000</t>
  </si>
  <si>
    <t>2019-11-27 10:46:33.000000</t>
  </si>
  <si>
    <t>2019-11-27 10:52:00.000000</t>
  </si>
  <si>
    <t>2019-11-27 10:52:12.000000</t>
  </si>
  <si>
    <t>2019-11-27 10:53:13.000000</t>
  </si>
  <si>
    <t>2019-11-27 11:02:16.000000</t>
  </si>
  <si>
    <t>2019-11-27 11:47:34.000000</t>
  </si>
  <si>
    <t>2019-11-27 12:06:51.000000</t>
  </si>
  <si>
    <t>2019-11-27 12:10:16.000000</t>
  </si>
  <si>
    <t>543812</t>
  </si>
  <si>
    <t>2019-11-27 12:10:31.000000</t>
  </si>
  <si>
    <t>2019-11-27 12:12:22.000000</t>
  </si>
  <si>
    <t>2019-11-27 12:27:42.000000</t>
  </si>
  <si>
    <t>2019-11-27 12:30:24.000000</t>
  </si>
  <si>
    <t>2019-11-27 12:34:20.000000</t>
  </si>
  <si>
    <t>2019-11-27 13:00:31.000000</t>
  </si>
  <si>
    <t>2019-11-27 13:02:49.000000</t>
  </si>
  <si>
    <t>543815</t>
  </si>
  <si>
    <t>2019-11-27 13:03:00.000000</t>
  </si>
  <si>
    <t>2019-11-27 13:04:55.000000</t>
  </si>
  <si>
    <t>2019-11-27 13:18:41.000000</t>
  </si>
  <si>
    <t>543816</t>
  </si>
  <si>
    <t>423</t>
  </si>
  <si>
    <t>2019-11-27 13:18:49.000000</t>
  </si>
  <si>
    <t>2019-11-27 13:28:28.000000</t>
  </si>
  <si>
    <t>2019-11-27 13:37:26.000000</t>
  </si>
  <si>
    <t>2019-11-27 13:58:38.000000</t>
  </si>
  <si>
    <t>2019-11-27 14:00:53.000000</t>
  </si>
  <si>
    <t>543819</t>
  </si>
  <si>
    <t xml:space="preserve">21078260       </t>
  </si>
  <si>
    <t xml:space="preserve">4000020             </t>
  </si>
  <si>
    <t>1932-04-18 00:00:00.000000</t>
  </si>
  <si>
    <t>2019-11-27 14:01:00.000000</t>
  </si>
  <si>
    <t>2019-11-27 14:01:14.000000</t>
  </si>
  <si>
    <t>2019-11-27 14:03:19.000000</t>
  </si>
  <si>
    <t>2019-11-27 14:06:48.000000</t>
  </si>
  <si>
    <t>2019-11-27 14:08:50.000000</t>
  </si>
  <si>
    <t>543823</t>
  </si>
  <si>
    <t>2019-11-27 14:35:26.000000</t>
  </si>
  <si>
    <t>MODIFICACIÒN: _x000D_
Autoriza  a 11+20</t>
  </si>
  <si>
    <t>2019-11-27 14:35:38.000000</t>
  </si>
  <si>
    <t>2019-11-27 14:35:47.000000</t>
  </si>
  <si>
    <t>2019-11-27 14:36:41.000000</t>
  </si>
  <si>
    <t>MODIFICACIÒN: _x000D_
Autoriza  a 12+20</t>
  </si>
  <si>
    <t>2019-11-27 14:36:53.000000</t>
  </si>
  <si>
    <t>MODIFICACIÒN: _x000D_
Autoriza  a 12+40</t>
  </si>
  <si>
    <t>2019-11-27 14:37:04.000000</t>
  </si>
  <si>
    <t>MODIFICACIÒN: _x000D_
Autoriza PARTICULAR a PARTICULAR 01+00</t>
  </si>
  <si>
    <t>2019-11-27 14:37:21.000000</t>
  </si>
  <si>
    <t>MODIFICACIÒN: _x000D_
Autoriza  a 01+20</t>
  </si>
  <si>
    <t>2019-11-27 14:37:33.000000</t>
  </si>
  <si>
    <t>MODIFICACIÒN: _x000D_
Autoriza  a 01+40</t>
  </si>
  <si>
    <t>2019-11-27 14:37:48.000000</t>
  </si>
  <si>
    <t>2019-11-27 14:38:03.000000</t>
  </si>
  <si>
    <t>MODIFICACIÒN: _x000D_
Autoriza 4+00 a 02+20</t>
  </si>
  <si>
    <t>2019-11-27 14:38:11.000000</t>
  </si>
  <si>
    <t>MODIFICACIÒN: _x000D_
Autoriza  a 02+40</t>
  </si>
  <si>
    <t>2019-11-27 14:38:22.000000</t>
  </si>
  <si>
    <t>MODIFICACIÒN: _x000D_
Autoriza  a 03+00</t>
  </si>
  <si>
    <t>2019-11-27 14:53:15.000000</t>
  </si>
  <si>
    <t>MODIFICACIÒN: _x000D_
Autoriza 12+00 a 12+00 MENSAJE DE VOZ</t>
  </si>
  <si>
    <t>2019-11-27 15:00:36.000000</t>
  </si>
  <si>
    <t>2019-11-27 15:14:52.000000</t>
  </si>
  <si>
    <t>2019-11-27 15:15:10.000000</t>
  </si>
  <si>
    <t>MODIFICACIÒN: _x000D_
Autoriza SE TRASLADA a SE TRASLADA 12+20</t>
  </si>
  <si>
    <t>2019-11-27 15:15:19.000000</t>
  </si>
  <si>
    <t>2019-11-27 15:15:32.000000</t>
  </si>
  <si>
    <t>MODIFICACIÒN: _x000D_
Autoriza  a 01+00</t>
  </si>
  <si>
    <t>2019-11-27 15:15:43.000000</t>
  </si>
  <si>
    <t>MODIFICACIÒN: _x000D_
Autoriza  a 1+20</t>
  </si>
  <si>
    <t>2019-11-27 15:15:55.000000</t>
  </si>
  <si>
    <t>2019-11-27 15:16:05.000000</t>
  </si>
  <si>
    <t>MODIFICACIÒN: _x000D_
Autoriza  a 02+00</t>
  </si>
  <si>
    <t>2019-11-27 15:16:15.000000</t>
  </si>
  <si>
    <t>MODIFICACIÒN: _x000D_
Autoriza  a 02+20</t>
  </si>
  <si>
    <t>2019-11-27 15:16:25.000000</t>
  </si>
  <si>
    <t>MODIFICACIÒN: _x000D_
Autoriza PARTICULAR a PARTICULAR 02+40</t>
  </si>
  <si>
    <t>2019-11-27 15:17:06.000000</t>
  </si>
  <si>
    <t>2019-11-27 15:19:00.000000</t>
  </si>
  <si>
    <t>MODIFICACIÒN: _x000D_
Autoriza SE TRASLADA 12+20 a SE TRASLADA 12+15</t>
  </si>
  <si>
    <t>2019-11-27 15:19:09.000000</t>
  </si>
  <si>
    <t>MODIFICACIÒN: _x000D_
Autoriza 12+40 a 12+30</t>
  </si>
  <si>
    <t>2019-11-27 15:19:19.000000</t>
  </si>
  <si>
    <t>MODIFICACIÒN: _x000D_
Autoriza 01+00 a 12+45</t>
  </si>
  <si>
    <t>2019-11-27 15:19:28.000000</t>
  </si>
  <si>
    <t>MODIFICACIÒN: _x000D_
Autoriza 1+20 a 01+00</t>
  </si>
  <si>
    <t>2019-11-27 15:19:38.000000</t>
  </si>
  <si>
    <t>MODIFICACIÒN: _x000D_
Autoriza 01+40 a 01+15</t>
  </si>
  <si>
    <t>2019-11-27 15:19:48.000000</t>
  </si>
  <si>
    <t>MODIFICACIÒN: _x000D_
Autoriza 02+00 a 01+30</t>
  </si>
  <si>
    <t>2019-11-27 15:20:01.000000</t>
  </si>
  <si>
    <t>MODIFICACIÒN: _x000D_
Autoriza 02+20 a 01+45</t>
  </si>
  <si>
    <t>2019-11-27 15:20:12.000000</t>
  </si>
  <si>
    <t>MODIFICACIÒN: _x000D_
Autoriza PARTICULAR 02+40 a PARTICULAR 02+00</t>
  </si>
  <si>
    <t>2019-11-27 15:20:23.000000</t>
  </si>
  <si>
    <t>MODIFICACIÒN: _x000D_
Autoriza 03+00 a 2+15</t>
  </si>
  <si>
    <t>2019-11-27 15:21:27.000000</t>
  </si>
  <si>
    <t>MODIFICACIÒN: _x000D_
Nro autorización 116090779 a 116090770</t>
  </si>
  <si>
    <t>2019-11-27 15:30:01.000000</t>
  </si>
  <si>
    <t>3214939583 POR PARO PACIENTE CANCELA LA CITA</t>
  </si>
  <si>
    <t>2019-11-27 15:41:19.000000</t>
  </si>
  <si>
    <t>PCTE CANCELA LA CITA POR  MOTIVOS PERSONALES 3138810486</t>
  </si>
  <si>
    <t>2019-11-27 15:48:22.000000</t>
  </si>
  <si>
    <t>MODIFICACIÒN: _x000D_
Autoriza DIANA MARCELA PRIETO MANRIQUE a DIANA MARCELA PRIETO 09+00</t>
  </si>
  <si>
    <t>2019-11-28 06:21:03.000000</t>
  </si>
  <si>
    <t>2019-11-28 06:24:31.000000</t>
  </si>
  <si>
    <t>2019-11-28 06:30:33.000000</t>
  </si>
  <si>
    <t>2019-11-28 06:31:00.000000</t>
  </si>
  <si>
    <t>2019-11-28 06:44:11.000000</t>
  </si>
  <si>
    <t>2019-11-28 06:44:28.000000</t>
  </si>
  <si>
    <t>2019-11-28 06:45:30.000000</t>
  </si>
  <si>
    <t>2019-11-28 06:49:19.000000</t>
  </si>
  <si>
    <t>2019-11-28 06:50:49.000000</t>
  </si>
  <si>
    <t>2019-11-28 06:52:16.000000</t>
  </si>
  <si>
    <t>2019-11-28 06:52:46.000000</t>
  </si>
  <si>
    <t>2019-11-28 06:55:11.000000</t>
  </si>
  <si>
    <t>2019-11-28 06:57:29.000000</t>
  </si>
  <si>
    <t>2019-11-28 06:59:02.000000</t>
  </si>
  <si>
    <t>2019-11-28 07:01:51.000000</t>
  </si>
  <si>
    <t>2019-11-28 07:02:02.000000</t>
  </si>
  <si>
    <t>2019-11-28 07:02:13.000000</t>
  </si>
  <si>
    <t>2019-11-28 07:05:13.000000</t>
  </si>
  <si>
    <t>2019-11-28 07:06:48.000000</t>
  </si>
  <si>
    <t>2019-11-28 07:10:11.000000</t>
  </si>
  <si>
    <t>2019-11-28 07:10:13.000000</t>
  </si>
  <si>
    <t>2019-11-28 07:22:51.000000</t>
  </si>
  <si>
    <t>2019-11-28 07:28:43.000000</t>
  </si>
  <si>
    <t>2019-11-28 07:30:27.000000</t>
  </si>
  <si>
    <t>2019-11-28 07:34:41.000000</t>
  </si>
  <si>
    <t>2019-11-28 07:36:40.000000</t>
  </si>
  <si>
    <t>2019-11-28 07:50:36.000000</t>
  </si>
  <si>
    <t>2019-11-28 07:51:53.000000</t>
  </si>
  <si>
    <t>2019-11-28 07:58:06.000000</t>
  </si>
  <si>
    <t>2019-11-28 07:59:11.000000</t>
  </si>
  <si>
    <t>2019-11-28 08:00:51.000000</t>
  </si>
  <si>
    <t>2019-11-28 08:01:22.000000</t>
  </si>
  <si>
    <t>2019-11-28 08:09:44.000000</t>
  </si>
  <si>
    <t>2019-11-28 08:09:59.000000</t>
  </si>
  <si>
    <t>2019-11-28 08:10:36.000000</t>
  </si>
  <si>
    <t>543830</t>
  </si>
  <si>
    <t>2019-11-28 08:10:54.000000</t>
  </si>
  <si>
    <t>2019-11-28 08:11:49.000000</t>
  </si>
  <si>
    <t>2019-11-28 08:12:28.000000</t>
  </si>
  <si>
    <t>2019-11-28 08:13:24.000000</t>
  </si>
  <si>
    <t>2019-11-28 08:13:56.000000</t>
  </si>
  <si>
    <t>2019-11-28 08:15:35.000000</t>
  </si>
  <si>
    <t>2019-11-28 08:16:12.000000</t>
  </si>
  <si>
    <t>543831</t>
  </si>
  <si>
    <t>2019-11-28 08:16:27.000000</t>
  </si>
  <si>
    <t>2019-11-28 08:18:07.000000</t>
  </si>
  <si>
    <t>2019-11-28 08:18:29.000000</t>
  </si>
  <si>
    <t>2019-11-28 08:20:47.000000</t>
  </si>
  <si>
    <t>2019-11-28 08:21:48.000000</t>
  </si>
  <si>
    <t>2019-11-28 08:22:08.000000</t>
  </si>
  <si>
    <t>2019-11-28 08:22:39.000000</t>
  </si>
  <si>
    <t>2019-11-28 08:22:48.000000</t>
  </si>
  <si>
    <t>2019-11-28 08:26:55.000000</t>
  </si>
  <si>
    <t>2019-11-28 08:28:16.000000</t>
  </si>
  <si>
    <t>2019-11-28 08:28:35.000000</t>
  </si>
  <si>
    <t>2019-11-28 08:30:23.000000</t>
  </si>
  <si>
    <t>2019-11-28 08:33:31.000000</t>
  </si>
  <si>
    <t>2019-11-28 08:34:27.000000</t>
  </si>
  <si>
    <t>2019-11-28 08:34:35.000000</t>
  </si>
  <si>
    <t>2019-11-28 08:37:40.000000</t>
  </si>
  <si>
    <t>2019-11-28 08:43:58.000000</t>
  </si>
  <si>
    <t>2019-11-28 08:44:07.000000</t>
  </si>
  <si>
    <t>2019-11-28 08:45:26.000000</t>
  </si>
  <si>
    <t>2019-11-28 08:46:44.000000</t>
  </si>
  <si>
    <t>2019-11-28 08:48:17.000000</t>
  </si>
  <si>
    <t>2019-11-28 08:49:35.000000</t>
  </si>
  <si>
    <t>MODIFICACIÒN: _x000D_
Nro autorización 190658049 a 1906558049</t>
  </si>
  <si>
    <t>2019-11-28 08:49:51.000000</t>
  </si>
  <si>
    <t>2019-11-28 08:51:17.000000</t>
  </si>
  <si>
    <t>2019-11-28 08:57:50.000000</t>
  </si>
  <si>
    <t>2019-11-28 09:02:48.000000</t>
  </si>
  <si>
    <t>2019-11-28 09:06:14.000000</t>
  </si>
  <si>
    <t>2019-11-28 09:11:38.000000</t>
  </si>
  <si>
    <t>2019-11-28 09:13:10.000000</t>
  </si>
  <si>
    <t>2019-11-28 09:17:26.000000</t>
  </si>
  <si>
    <t>2019-11-28 09:25:40.000000</t>
  </si>
  <si>
    <t>2019-11-28 09:27:14.000000</t>
  </si>
  <si>
    <t>2019-11-28 09:30:13.000000</t>
  </si>
  <si>
    <t>2019-11-28 09:34:47.000000</t>
  </si>
  <si>
    <t>2019-11-28 09:36:50.000000</t>
  </si>
  <si>
    <t>2019-11-28 09:44:07.000000</t>
  </si>
  <si>
    <t>2019-11-28 09:45:02.000000</t>
  </si>
  <si>
    <t>2019-11-28 09:47:05.000000</t>
  </si>
  <si>
    <t>2019-11-28 09:47:12.000000</t>
  </si>
  <si>
    <t>2019-11-28 09:50:41.000000</t>
  </si>
  <si>
    <t>2019-11-28 09:52:30.000000</t>
  </si>
  <si>
    <t>2019-11-28 10:04:59.000000</t>
  </si>
  <si>
    <t>2019-11-28 10:13:22.000000</t>
  </si>
  <si>
    <t>2019-11-28 10:17:02.000000</t>
  </si>
  <si>
    <t>2019-11-28 10:26:22.000000</t>
  </si>
  <si>
    <t>2019-11-28 10:32:28.000000</t>
  </si>
  <si>
    <t>2019-11-28 10:32:56.000000</t>
  </si>
  <si>
    <t>543845</t>
  </si>
  <si>
    <t xml:space="preserve">79291496       </t>
  </si>
  <si>
    <t xml:space="preserve">4972394             </t>
  </si>
  <si>
    <t>1962-10-14 00:00:00.000000</t>
  </si>
  <si>
    <t>2019-11-28 10:33:48.000000</t>
  </si>
  <si>
    <t>2019-11-28 10:45:22.000000</t>
  </si>
  <si>
    <t>2019-11-28 10:46:14.000000</t>
  </si>
  <si>
    <t>4972394 SE COMUNICA LA SEÑORA CAROLINA PULIDO HIJA DEL PCTE CANCELA LA CITA YA QUE AUN NO TIENEN TODOS LOS REPORTES DE LOS EXAMANES</t>
  </si>
  <si>
    <t>2019-11-28 10:47:17.000000</t>
  </si>
  <si>
    <t>MODIFICACIÒN: _x000D_
Procedimiento 890294 a 890394_x000D_
Nro autorización  a 1906635083</t>
  </si>
  <si>
    <t>2019-11-28 10:47:25.000000</t>
  </si>
  <si>
    <t>2019-11-28 10:52:15.000000</t>
  </si>
  <si>
    <t>2019-11-28 10:58:07.000000</t>
  </si>
  <si>
    <t>2019-11-28 10:58:38.000000</t>
  </si>
  <si>
    <t>2019-11-28 10:59:25.000000</t>
  </si>
  <si>
    <t>2019-11-28 11:02:46.000000</t>
  </si>
  <si>
    <t>543848</t>
  </si>
  <si>
    <t xml:space="preserve">23912123       </t>
  </si>
  <si>
    <t xml:space="preserve">AMIRA          </t>
  </si>
  <si>
    <t xml:space="preserve">3214522749          </t>
  </si>
  <si>
    <t>1959-04-16 00:00:00.000000</t>
  </si>
  <si>
    <t>2019-11-28 11:02:55.000000</t>
  </si>
  <si>
    <t>2019-11-28 11:05:28.000000</t>
  </si>
  <si>
    <t>2019-11-28 11:07:34.000000</t>
  </si>
  <si>
    <t>543849</t>
  </si>
  <si>
    <t>2019-11-28 11:08:54.000000</t>
  </si>
  <si>
    <t>2019-11-28 11:09:45.000000</t>
  </si>
  <si>
    <t>2019-11-28 11:12:01.000000</t>
  </si>
  <si>
    <t>2019-11-28 11:12:37.000000</t>
  </si>
  <si>
    <t>2019-11-28 11:13:52.000000</t>
  </si>
  <si>
    <t>2019-11-28 11:16:07.000000</t>
  </si>
  <si>
    <t>2019-11-28 11:25:33.000000</t>
  </si>
  <si>
    <t>2019-11-28 11:26:10.000000</t>
  </si>
  <si>
    <t>Factura 613028 anulada, proceso de reversion de cita medica</t>
  </si>
  <si>
    <t>2019-11-28 11:28:24.000000</t>
  </si>
  <si>
    <t>2019-11-28 11:31:45.000000</t>
  </si>
  <si>
    <t>2019-11-28 11:34:44.000000</t>
  </si>
  <si>
    <t>2019-11-28 11:41:02.000000</t>
  </si>
  <si>
    <t>2019-11-28 11:46:29.000000</t>
  </si>
  <si>
    <t>2019-11-28 11:49:55.000000</t>
  </si>
  <si>
    <t>2019-11-28 11:52:42.000000</t>
  </si>
  <si>
    <t>2019-11-28 11:54:10.000000</t>
  </si>
  <si>
    <t>2019-11-28 11:55:22.000000</t>
  </si>
  <si>
    <t>543853</t>
  </si>
  <si>
    <t xml:space="preserve">41746569       </t>
  </si>
  <si>
    <t>1949-06-28 00:00:00.000000</t>
  </si>
  <si>
    <t>2019-11-28 11:56:29.000000</t>
  </si>
  <si>
    <t>2019-11-28 12:08:45.000000</t>
  </si>
  <si>
    <t>2019-11-28 12:13:22.000000</t>
  </si>
  <si>
    <t>2019-11-28 12:14:11.000000</t>
  </si>
  <si>
    <t>2019-11-28 12:21:59.000000</t>
  </si>
  <si>
    <t>2019-11-28 12:23:20.000000</t>
  </si>
  <si>
    <t>2019-11-28 12:23:35.000000</t>
  </si>
  <si>
    <t>2019-11-28 12:28:32.000000</t>
  </si>
  <si>
    <t>2019-11-28 12:31:47.000000</t>
  </si>
  <si>
    <t>2019-11-28 12:32:33.000000</t>
  </si>
  <si>
    <t>2019-11-28 12:37:10.000000</t>
  </si>
  <si>
    <t>2019-11-28 12:37:39.000000</t>
  </si>
  <si>
    <t>2019-11-28 12:38:25.000000</t>
  </si>
  <si>
    <t>2019-11-28 12:42:36.000000</t>
  </si>
  <si>
    <t>2019-11-28 12:43:23.000000</t>
  </si>
  <si>
    <t>2019-11-28 12:45:21.000000</t>
  </si>
  <si>
    <t>2019-11-28 12:46:10.000000</t>
  </si>
  <si>
    <t>2019-11-28 12:46:31.000000</t>
  </si>
  <si>
    <t>2019-11-28 12:47:02.000000</t>
  </si>
  <si>
    <t>2019-11-28 12:49:02.000000</t>
  </si>
  <si>
    <t>2019-11-28 12:49:27.000000</t>
  </si>
  <si>
    <t>2019-11-28 12:55:07.000000</t>
  </si>
  <si>
    <t>2019-11-28 12:55:54.000000</t>
  </si>
  <si>
    <t>2019-11-28 12:58:33.000000</t>
  </si>
  <si>
    <t>2019-11-28 13:01:37.000000</t>
  </si>
  <si>
    <t>2019-11-28 13:02:52.000000</t>
  </si>
  <si>
    <t>2019-11-28 13:03:02.000000</t>
  </si>
  <si>
    <t>2019-11-28 13:03:13.000000</t>
  </si>
  <si>
    <t>2019-11-28 13:05:41.000000</t>
  </si>
  <si>
    <t>2019-11-28 13:06:05.000000</t>
  </si>
  <si>
    <t>2019-11-28 13:08:22.000000</t>
  </si>
  <si>
    <t>2019-11-28 13:10:45.000000</t>
  </si>
  <si>
    <t>2019-11-28 13:17:44.000000</t>
  </si>
  <si>
    <t>2019-11-28 13:20:05.000000</t>
  </si>
  <si>
    <t>2019-11-28 13:20:07.000000</t>
  </si>
  <si>
    <t>MODIFICACIÒN: _x000D_
Nro autorización 1906386905 a 1906986906</t>
  </si>
  <si>
    <t>2019-11-28 13:20:38.000000</t>
  </si>
  <si>
    <t>2019-11-28 13:24:42.000000</t>
  </si>
  <si>
    <t>2019-11-28 13:25:48.000000</t>
  </si>
  <si>
    <t>2019-11-28 13:26:06.000000</t>
  </si>
  <si>
    <t>2019-11-28 13:26:40.000000</t>
  </si>
  <si>
    <t>2019-11-28 13:27:16.000000</t>
  </si>
  <si>
    <t>2019-11-28 13:29:01.000000</t>
  </si>
  <si>
    <t>2019-11-28 13:31:31.000000</t>
  </si>
  <si>
    <t>2019-11-28 13:33:50.000000</t>
  </si>
  <si>
    <t>2019-11-28 13:36:41.000000</t>
  </si>
  <si>
    <t>2019-11-28 13:37:53.000000</t>
  </si>
  <si>
    <t>2019-11-28 13:39:43.000000</t>
  </si>
  <si>
    <t>2019-11-28 13:44:16.000000</t>
  </si>
  <si>
    <t>2019-11-28 13:44:41.000000</t>
  </si>
  <si>
    <t>2019-11-28 13:49:11.000000</t>
  </si>
  <si>
    <t>2019-11-28 13:55:07.000000</t>
  </si>
  <si>
    <t>2019-11-28 13:59:23.000000</t>
  </si>
  <si>
    <t>2019-11-28 14:06:22.000000</t>
  </si>
  <si>
    <t>2019-11-28 14:08:53.000000</t>
  </si>
  <si>
    <t>2019-11-28 14:17:28.000000</t>
  </si>
  <si>
    <t>2019-11-28 14:28:31.000000</t>
  </si>
  <si>
    <t>2019-11-28 14:36:15.000000</t>
  </si>
  <si>
    <t>2019-11-28 14:39:19.000000</t>
  </si>
  <si>
    <t>2019-11-28 14:42:43.000000</t>
  </si>
  <si>
    <t>2019-11-28 14:43:18.000000</t>
  </si>
  <si>
    <t>2019-11-28 14:52:45.000000</t>
  </si>
  <si>
    <t>2019-11-28 14:55:24.000000</t>
  </si>
  <si>
    <t>2019-11-28 15:02:00.000000</t>
  </si>
  <si>
    <t>2019-11-28 15:04:32.000000</t>
  </si>
  <si>
    <t>2019-11-28 15:05:14.000000</t>
  </si>
  <si>
    <t>2019-11-28 15:10:50.000000</t>
  </si>
  <si>
    <t>2019-11-28 15:12:44.000000</t>
  </si>
  <si>
    <t>2019-11-28 15:15:14.000000</t>
  </si>
  <si>
    <t>2019-11-28 15:18:32.000000</t>
  </si>
  <si>
    <t>2019-11-28 15:23:10.000000</t>
  </si>
  <si>
    <t>2019-11-28 15:29:49.000000</t>
  </si>
  <si>
    <t>2019-11-28 15:32:58.000000</t>
  </si>
  <si>
    <t>2019-11-28 15:39:13.000000</t>
  </si>
  <si>
    <t>2019-11-28 15:59:22.000000</t>
  </si>
  <si>
    <t>2019-11-28 16:01:37.000000</t>
  </si>
  <si>
    <t>2019-11-28 16:04:26.000000</t>
  </si>
  <si>
    <t>2019-11-28 16:07:34.000000</t>
  </si>
  <si>
    <t>2019-11-28 16:11:53.000000</t>
  </si>
  <si>
    <t>2019-11-28 16:17:42.000000</t>
  </si>
  <si>
    <t>2019-11-28 16:38:05.000000</t>
  </si>
  <si>
    <t>543872</t>
  </si>
  <si>
    <t xml:space="preserve">3050218        </t>
  </si>
  <si>
    <t xml:space="preserve">2331909             </t>
  </si>
  <si>
    <t>1942-01-31 00:00:00.000000</t>
  </si>
  <si>
    <t>2019-11-29 06:34:08.000000</t>
  </si>
  <si>
    <t>2019-11-29 06:39:44.000000</t>
  </si>
  <si>
    <t>2019-11-29 06:46:54.000000</t>
  </si>
  <si>
    <t>2019-11-29 06:47:32.000000</t>
  </si>
  <si>
    <t>2019-11-29 06:52:39.000000</t>
  </si>
  <si>
    <t>2019-11-29 06:54:46.000000</t>
  </si>
  <si>
    <t>2019-11-29 06:59:27.000000</t>
  </si>
  <si>
    <t>2019-11-29 07:07:07.000000</t>
  </si>
  <si>
    <t>2019-11-29 07:10:29.000000</t>
  </si>
  <si>
    <t>2019-11-29 07:10:34.000000</t>
  </si>
  <si>
    <t>2019-11-29 07:12:22.000000</t>
  </si>
  <si>
    <t>543876</t>
  </si>
  <si>
    <t>2019-11-29 07:17:00.000000</t>
  </si>
  <si>
    <t>2019-11-29 07:19:03.000000</t>
  </si>
  <si>
    <t>2019-11-29 07:34:39.000000</t>
  </si>
  <si>
    <t>2019-11-29 07:55:27.000000</t>
  </si>
  <si>
    <t>2019-11-29 07:57:56.000000</t>
  </si>
  <si>
    <t>2019-11-29 08:13:45.000000</t>
  </si>
  <si>
    <t>2019-11-29 10:26:02.000000</t>
  </si>
  <si>
    <t>2019-11-29 10:56:52.000000</t>
  </si>
  <si>
    <t>2019-11-29 11:14:33.000000</t>
  </si>
  <si>
    <t>2019-11-29 11:16:11.000000</t>
  </si>
  <si>
    <t>2019-11-29 11:43:18.000000</t>
  </si>
  <si>
    <t>2019-11-29 11:43:31.000000</t>
  </si>
  <si>
    <t>2019-11-29 11:45:09.000000</t>
  </si>
  <si>
    <t>2019-11-29 11:46:51.000000</t>
  </si>
  <si>
    <t>2019-11-29 11:55:57.000000</t>
  </si>
  <si>
    <t>2019-11-29 11:56:56.000000</t>
  </si>
  <si>
    <t>2019-11-29 11:59:01.000000</t>
  </si>
  <si>
    <t>2019-11-29 12:29:04.000000</t>
  </si>
  <si>
    <t>MODIFICACIÒN: _x000D_
Nro autorización 1906751693 a 1906829350</t>
  </si>
  <si>
    <t>2019-11-29 12:29:12.000000</t>
  </si>
  <si>
    <t>2019-11-29 12:30:04.000000</t>
  </si>
  <si>
    <t>2019-11-29 12:30:15.000000</t>
  </si>
  <si>
    <t>2019-11-29 12:30:22.000000</t>
  </si>
  <si>
    <t>2019-11-29 12:31:45.000000</t>
  </si>
  <si>
    <t>2019-11-29 12:36:02.000000</t>
  </si>
  <si>
    <t>2019-11-29 12:52:43.000000</t>
  </si>
  <si>
    <t>543891</t>
  </si>
  <si>
    <t>1764</t>
  </si>
  <si>
    <t>2019-11-29 12:52:49.000000</t>
  </si>
  <si>
    <t>2019-11-29 13:08:39.000000</t>
  </si>
  <si>
    <t>543892</t>
  </si>
  <si>
    <t>1942-08-10 00:00:00.000000</t>
  </si>
  <si>
    <t>2019-11-29 13:08:46.000000</t>
  </si>
  <si>
    <t>2019-11-29 13:09:39.000000</t>
  </si>
  <si>
    <t>2019-11-29 13:12:43.000000</t>
  </si>
  <si>
    <t>2019-11-29 13:25:40.000000</t>
  </si>
  <si>
    <t>2019-11-29 13:43:59.000000</t>
  </si>
  <si>
    <t>2019-11-29 13:45:14.000000</t>
  </si>
  <si>
    <t>2019-11-29 13:46:22.000000</t>
  </si>
  <si>
    <t>2019-11-29 13:48:53.000000</t>
  </si>
  <si>
    <t>543893</t>
  </si>
  <si>
    <t>2019-11-29 13:48:59.000000</t>
  </si>
  <si>
    <t>2019-11-29 13:55:35.000000</t>
  </si>
  <si>
    <t>2019-11-29 14:16:41.000000</t>
  </si>
  <si>
    <t>2019-11-29 14:37:00.000000</t>
  </si>
  <si>
    <t>2019-11-29 15:12:34.000000</t>
  </si>
  <si>
    <t>2019-11-30 06:57:56.000000</t>
  </si>
  <si>
    <t>2019-11-30 08:24:42.000000</t>
  </si>
  <si>
    <t>2019-11-30 08:34:12.000000</t>
  </si>
  <si>
    <t>2019-11-30 08:45:38.000000</t>
  </si>
  <si>
    <t>2019-11-30 08:45:56.000000</t>
  </si>
  <si>
    <t>2019-11-30 08:52:30.000000</t>
  </si>
  <si>
    <t>2019-11-30 09:13:16.000000</t>
  </si>
  <si>
    <t>2019-11-30 09:15:18.000000</t>
  </si>
  <si>
    <t>2019-11-30 09:17:29.000000</t>
  </si>
  <si>
    <t>2019-11-30 10:26:57.000000</t>
  </si>
  <si>
    <t>.B.?B:;¤B,</t>
  </si>
  <si>
    <t>2019-12-02 07:24:29.000000</t>
  </si>
  <si>
    <t>02/12/19</t>
  </si>
  <si>
    <t>2019-12-02 07:26:41.000000</t>
  </si>
  <si>
    <t>2019-12-02 07:27:14.000000</t>
  </si>
  <si>
    <t>2019-12-02 07:27:45.000000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</si>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</sst>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64" formatCode="0.0"/>
    <numFmt numFmtId="165" formatCode="_-* #,##0.0_-;\-* #,##0.0_-;_-* &quot;-&quot;_-;_-@_-"/>
  </numFmts>
  <fonts count="1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Century Gothic"/>
      <family val="2"/>
    </font>
    <font>
      <sz val="8"/>
      <name val="Century Gothic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name val="Century Gothic"/>
      <family val="2"/>
    </font>
    <font>
      <b/>
      <sz val="9"/>
      <color theme="0"/>
      <name val="Century Gothic"/>
      <family val="2"/>
    </font>
    <font>
      <b/>
      <sz val="9"/>
      <name val="Century Gothic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5">
    <xf numFmtId="0" fontId="0" fillId="0" borderId="0" xfId="0"/>
    <xf numFmtId="0" fontId="3" fillId="2" borderId="0" xfId="0" applyFont="1" applyFill="1" applyBorder="1" applyAlignment="1" applyProtection="1"/>
    <xf numFmtId="0" fontId="3" fillId="0" borderId="0" xfId="0" applyFont="1" applyFill="1" applyBorder="1" applyAlignment="1" applyProtection="1"/>
    <xf numFmtId="0" fontId="4" fillId="0" borderId="0" xfId="0" applyFont="1"/>
    <xf numFmtId="22" fontId="4" fillId="0" borderId="0" xfId="0" applyNumberFormat="1" applyFont="1"/>
    <xf numFmtId="0" fontId="7" fillId="0" borderId="0" xfId="0" applyFont="1" applyAlignment="1">
      <alignment wrapText="1"/>
    </xf>
    <xf numFmtId="0" fontId="7" fillId="0" borderId="0" xfId="0" applyFont="1"/>
    <xf numFmtId="0" fontId="7" fillId="0" borderId="2" xfId="0" applyFont="1" applyBorder="1" applyAlignment="1">
      <alignment wrapText="1"/>
    </xf>
    <xf numFmtId="0" fontId="7" fillId="0" borderId="3" xfId="0" applyFont="1" applyBorder="1" applyAlignment="1">
      <alignment wrapText="1"/>
    </xf>
    <xf numFmtId="0" fontId="8" fillId="3" borderId="5" xfId="0" applyFont="1" applyFill="1" applyBorder="1" applyAlignment="1">
      <alignment horizontal="center" vertical="center" wrapText="1"/>
    </xf>
    <xf numFmtId="164" fontId="7" fillId="0" borderId="2" xfId="0" applyNumberFormat="1" applyFont="1" applyBorder="1"/>
    <xf numFmtId="164" fontId="8" fillId="3" borderId="1" xfId="0" applyNumberFormat="1" applyFont="1" applyFill="1" applyBorder="1" applyAlignment="1">
      <alignment wrapText="1"/>
    </xf>
    <xf numFmtId="10" fontId="7" fillId="0" borderId="2" xfId="1" applyNumberFormat="1" applyFont="1" applyBorder="1" applyAlignment="1">
      <alignment wrapText="1"/>
    </xf>
    <xf numFmtId="0" fontId="7" fillId="0" borderId="0" xfId="0" applyFont="1" applyBorder="1"/>
    <xf numFmtId="0" fontId="7" fillId="0" borderId="2" xfId="0" applyFont="1" applyBorder="1"/>
    <xf numFmtId="10" fontId="7" fillId="0" borderId="2" xfId="1" applyNumberFormat="1" applyFont="1" applyBorder="1"/>
    <xf numFmtId="14" fontId="4" fillId="0" borderId="0" xfId="0" applyNumberFormat="1" applyFont="1"/>
    <xf numFmtId="164" fontId="4" fillId="0" borderId="0" xfId="0" applyNumberFormat="1" applyFont="1"/>
    <xf numFmtId="0" fontId="3" fillId="5" borderId="0" xfId="0" applyFont="1" applyFill="1" applyBorder="1" applyAlignment="1" applyProtection="1"/>
    <xf numFmtId="0" fontId="3" fillId="6" borderId="0" xfId="0" applyFont="1" applyFill="1" applyBorder="1" applyAlignment="1" applyProtection="1"/>
    <xf numFmtId="0" fontId="3" fillId="7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2" fillId="2" borderId="0" xfId="0" applyFont="1" applyFill="1" applyBorder="1" applyAlignment="1" applyProtection="1"/>
    <xf numFmtId="22" fontId="0" fillId="0" borderId="0" xfId="0" applyNumberFormat="1"/>
    <xf numFmtId="0" fontId="11" fillId="0" borderId="0" xfId="0" applyFont="1" applyBorder="1" applyAlignment="1" applyProtection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1" fontId="8" fillId="3" borderId="1" xfId="0" applyNumberFormat="1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5" fontId="4" fillId="0" borderId="0" xfId="2" applyNumberFormat="1" applyFont="1"/>
    <xf numFmtId="0" fontId="8" fillId="3" borderId="1" xfId="0" applyFont="1" applyFill="1" applyBorder="1" applyAlignment="1">
      <alignment horizontal="center" vertical="center" wrapText="1"/>
    </xf>
    <xf numFmtId="10" fontId="7" fillId="0" borderId="2" xfId="0" applyNumberFormat="1" applyFont="1" applyBorder="1" applyAlignment="1">
      <alignment wrapText="1"/>
    </xf>
    <xf numFmtId="0" fontId="8" fillId="3" borderId="1" xfId="0" applyFont="1" applyFill="1" applyBorder="1" applyAlignment="1">
      <alignment wrapText="1"/>
    </xf>
    <xf numFmtId="10" fontId="8" fillId="3" borderId="1" xfId="0" applyNumberFormat="1" applyFont="1" applyFill="1" applyBorder="1" applyAlignment="1">
      <alignment wrapText="1"/>
    </xf>
    <xf numFmtId="0" fontId="7" fillId="0" borderId="8" xfId="0" pivotButton="1" applyFont="1" applyBorder="1" applyAlignment="1">
      <alignment wrapText="1"/>
    </xf>
    <xf numFmtId="0" fontId="7" fillId="0" borderId="8" xfId="0" applyFont="1" applyBorder="1" applyAlignment="1">
      <alignment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wrapText="1"/>
    </xf>
    <xf numFmtId="2" fontId="7" fillId="0" borderId="2" xfId="0" applyNumberFormat="1" applyFont="1" applyBorder="1" applyAlignment="1">
      <alignment wrapText="1"/>
    </xf>
    <xf numFmtId="0" fontId="7" fillId="0" borderId="2" xfId="0" applyNumberFormat="1" applyFont="1" applyBorder="1" applyAlignment="1">
      <alignment wrapText="1"/>
    </xf>
    <xf numFmtId="2" fontId="8" fillId="3" borderId="1" xfId="0" applyNumberFormat="1" applyFont="1" applyFill="1" applyBorder="1" applyAlignment="1">
      <alignment wrapText="1"/>
    </xf>
    <xf numFmtId="0" fontId="8" fillId="3" borderId="1" xfId="0" applyNumberFormat="1" applyFont="1" applyFill="1" applyBorder="1" applyAlignment="1">
      <alignment wrapText="1"/>
    </xf>
    <xf numFmtId="0" fontId="7" fillId="0" borderId="2" xfId="0" applyNumberFormat="1" applyFont="1" applyBorder="1" applyAlignment="1">
      <alignment vertical="center" wrapText="1"/>
    </xf>
    <xf numFmtId="164" fontId="7" fillId="0" borderId="2" xfId="0" applyNumberFormat="1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7" fillId="0" borderId="7" xfId="0" applyNumberFormat="1" applyFont="1" applyBorder="1" applyAlignment="1">
      <alignment wrapText="1"/>
    </xf>
    <xf numFmtId="0" fontId="7" fillId="0" borderId="0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vertical="center" wrapText="1"/>
    </xf>
  </cellXfs>
  <cellStyles count="3">
    <cellStyle name="Millares [0]" xfId="2" builtinId="6"/>
    <cellStyle name="Normal" xfId="0" builtinId="0"/>
    <cellStyle name="Porcentaje" xfId="1" builtinId="5"/>
  </cellStyles>
  <dxfs count="43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9"/>
      </font>
    </dxf>
    <dxf>
      <font>
        <name val="Century Gothic"/>
        <scheme val="none"/>
      </font>
    </dxf>
    <dxf>
      <alignment vertical="center" readingOrder="0"/>
    </dxf>
    <dxf>
      <numFmt numFmtId="0" formatCode="General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alignment wrapText="1" readingOrder="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  <bottom style="double">
          <color theme="0"/>
        </bottom>
      </border>
    </dxf>
    <dxf>
      <border>
        <top style="thin">
          <color theme="0"/>
        </top>
        <bottom style="double">
          <color theme="0"/>
        </bottom>
      </border>
    </dxf>
    <dxf>
      <font>
        <b/>
      </font>
    </dxf>
    <dxf>
      <font>
        <b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  <dxf>
      <font>
        <sz val="9"/>
      </font>
    </dxf>
    <dxf>
      <font>
        <name val="Century Gothic"/>
        <scheme val="none"/>
      </font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  <dxf>
      <font>
        <sz val="9"/>
      </font>
    </dxf>
    <dxf>
      <font>
        <name val="Century Gothic"/>
        <scheme val="none"/>
      </font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  <dxf>
      <font>
        <sz val="9"/>
      </font>
    </dxf>
    <dxf>
      <font>
        <name val="Century Gothic"/>
        <scheme val="none"/>
      </font>
    </dxf>
    <dxf>
      <alignment wrapText="1" readingOrder="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  <bottom style="double">
          <color theme="0"/>
        </bottom>
      </border>
    </dxf>
    <dxf>
      <border>
        <top style="thin">
          <color theme="0"/>
        </top>
        <bottom style="double">
          <color theme="0"/>
        </bottom>
      </border>
    </dxf>
    <dxf>
      <font>
        <b/>
      </font>
    </dxf>
    <dxf>
      <font>
        <b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  <dxf>
      <font>
        <sz val="9"/>
      </font>
    </dxf>
    <dxf>
      <font>
        <name val="Century Gothic"/>
        <scheme val="none"/>
      </font>
    </dxf>
    <dxf>
      <numFmt numFmtId="14" formatCode="0.00%"/>
    </dxf>
    <dxf>
      <alignment wrapText="1" readingOrder="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  <bottom style="double">
          <color theme="0"/>
        </bottom>
      </border>
    </dxf>
    <dxf>
      <border>
        <top style="thin">
          <color theme="0"/>
        </top>
        <bottom style="double">
          <color theme="0"/>
        </bottom>
      </border>
    </dxf>
    <dxf>
      <font>
        <b/>
      </font>
    </dxf>
    <dxf>
      <font>
        <b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  <dxf>
      <numFmt numFmtId="2" formatCode="0.00"/>
    </dxf>
    <dxf>
      <font>
        <sz val="9"/>
      </font>
    </dxf>
    <dxf>
      <font>
        <name val="Century Gothic"/>
        <scheme val="none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alignment wrapText="1" readingOrder="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  <bottom style="double">
          <color theme="0"/>
        </bottom>
      </border>
    </dxf>
    <dxf>
      <border>
        <top style="thin">
          <color theme="0"/>
        </top>
        <bottom style="double">
          <color theme="0"/>
        </bottom>
      </border>
    </dxf>
    <dxf>
      <font>
        <b/>
      </font>
    </dxf>
    <dxf>
      <font>
        <b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  <dxf>
      <numFmt numFmtId="164" formatCode="0.0"/>
    </dxf>
    <dxf>
      <numFmt numFmtId="1" formatCode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sz val="9"/>
      </font>
    </dxf>
    <dxf>
      <font>
        <name val="Century Gothic"/>
        <scheme val="none"/>
      </font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fill>
        <patternFill>
          <bgColor theme="3" tint="-0.499984740745262"/>
        </patternFill>
      </fill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ill>
        <patternFill patternType="solid">
          <bgColor theme="3" tint="-0.499984740745262"/>
        </patternFill>
      </fill>
    </dxf>
    <dxf>
      <alignment wrapText="1" readingOrder="0"/>
    </dxf>
    <dxf>
      <numFmt numFmtId="2" formatCode="0.00"/>
    </dxf>
    <dxf>
      <font>
        <sz val="9"/>
      </font>
    </dxf>
    <dxf>
      <font>
        <name val="Century Gothic"/>
        <scheme val="none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font>
        <b/>
        <color theme="0"/>
      </font>
      <fill>
        <patternFill patternType="solid">
          <fgColor indexed="64"/>
          <bgColor theme="3" tint="-0.499984740745262"/>
        </patternFill>
      </fill>
      <alignment horizontal="center" vertical="center" readingOrder="0"/>
    </dxf>
    <dxf>
      <alignment wrapText="1" readingOrder="0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top style="thin">
          <color theme="0"/>
        </top>
        <bottom style="double">
          <color theme="0"/>
        </bottom>
      </border>
    </dxf>
    <dxf>
      <border>
        <top style="thin">
          <color theme="0"/>
        </top>
        <bottom style="double">
          <color theme="0"/>
        </bottom>
      </border>
    </dxf>
    <dxf>
      <font>
        <b/>
      </font>
    </dxf>
    <dxf>
      <font>
        <b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alignment wrapText="1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ory León" refreshedDate="43802.632614930553" createdVersion="3" refreshedVersion="5" minRefreshableVersion="3" recordCount="13148">
  <cacheSource type="worksheet">
    <worksheetSource name="DB_CE"/>
  </cacheSource>
  <cacheFields count="30">
    <cacheField name="FECHA_HORA_ASIG" numFmtId="22">
      <sharedItems containsBlank="1"/>
    </cacheField>
    <cacheField name="COD_PROCEDIMIENTO" numFmtId="0">
      <sharedItems containsBlank="1"/>
    </cacheField>
    <cacheField name="PROCEDIMIENTO" numFmtId="0">
      <sharedItems containsBlank="1"/>
    </cacheField>
    <cacheField name="NUM_CITA" numFmtId="0">
      <sharedItems containsBlank="1"/>
    </cacheField>
    <cacheField name="TIPO_DOC" numFmtId="0">
      <sharedItems containsBlank="1"/>
    </cacheField>
    <cacheField name="IDENTIFICACION" numFmtId="0">
      <sharedItems containsBlank="1"/>
    </cacheField>
    <cacheField name="NOMBRE_1" numFmtId="0">
      <sharedItems containsBlank="1"/>
    </cacheField>
    <cacheField name="NOMBRE_2" numFmtId="0">
      <sharedItems containsBlank="1"/>
    </cacheField>
    <cacheField name="APELLIDO_1" numFmtId="0">
      <sharedItems containsBlank="1"/>
    </cacheField>
    <cacheField name="APELLIDO_2" numFmtId="0">
      <sharedItems containsBlank="1"/>
    </cacheField>
    <cacheField name="TELEFONO" numFmtId="0">
      <sharedItems containsBlank="1"/>
    </cacheField>
    <cacheField name="ESPECIALIDAD" numFmtId="0">
      <sharedItems containsBlank="1"/>
    </cacheField>
    <cacheField name="FECHA_ASIG" numFmtId="14">
      <sharedItems containsBlank="1"/>
    </cacheField>
    <cacheField name="FECHA_SOL_PACIENTE" numFmtId="14">
      <sharedItems containsBlank="1"/>
    </cacheField>
    <cacheField name="FECHA_CITA" numFmtId="14">
      <sharedItems containsBlank="1"/>
    </cacheField>
    <cacheField name="FECHA_NACIMIENTO" numFmtId="22">
      <sharedItems containsBlank="1"/>
    </cacheField>
    <cacheField name="EDAD" numFmtId="22">
      <sharedItems containsBlank="1"/>
    </cacheField>
    <cacheField name="SEXO" numFmtId="0">
      <sharedItems containsBlank="1"/>
    </cacheField>
    <cacheField name="MUNICIPIO" numFmtId="0">
      <sharedItems containsBlank="1"/>
    </cacheField>
    <cacheField name="MEDICO" numFmtId="0">
      <sharedItems containsBlank="1"/>
    </cacheField>
    <cacheField name="ESTADO_CITA" numFmtId="0">
      <sharedItems containsBlank="1" count="6">
        <s v="FACTURADA"/>
        <s v="ATENDIDA"/>
        <s v="CANCELADA"/>
        <s v="INCUMPLIDA"/>
        <s v="CONFIRMADA"/>
        <m/>
      </sharedItems>
    </cacheField>
    <cacheField name="CONSULTORIO" numFmtId="0">
      <sharedItems containsBlank="1"/>
    </cacheField>
    <cacheField name="TIEMPO_CITA" numFmtId="0">
      <sharedItems containsBlank="1"/>
    </cacheField>
    <cacheField name="NIT" numFmtId="0">
      <sharedItems containsBlank="1"/>
    </cacheField>
    <cacheField name="CONTRATO" numFmtId="0">
      <sharedItems containsBlank="1"/>
    </cacheField>
    <cacheField name="FOLIO" numFmtId="0">
      <sharedItems containsBlank="1"/>
    </cacheField>
    <cacheField name="FILTRO" numFmtId="0">
      <sharedItems containsBlank="1" count="8">
        <s v="RESERVADA                                                   "/>
        <s v="CANCELADA                                                   "/>
        <s v="TRASLADO                                                    "/>
        <s v="CONFIRMADA                                                  "/>
        <s v="ATENDIDA                                                    "/>
        <s v="FACTURADA                                                   "/>
        <s v="INCUMPLIDA                                                  "/>
        <m/>
      </sharedItems>
    </cacheField>
    <cacheField name="OBSERVACIONES" numFmtId="0">
      <sharedItems containsBlank="1" longText="1"/>
    </cacheField>
    <cacheField name="PROGRAMADOR" numFmtId="0">
      <sharedItems containsBlank="1"/>
    </cacheField>
    <cacheField name="MOTIVO_CANC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Gregory León" refreshedDate="43802.642521875001" backgroundQuery="1" createdVersion="5" refreshedVersion="5" minRefreshableVersion="3" recordCount="0" supportSubquery="1" supportAdvancedDrill="1">
  <cacheSource type="external" connectionId="1"/>
  <cacheFields count="3">
    <cacheField name="[CE].[ESPECIALIDAD].[ESPECIALIDAD]" caption="ESPECIALIDAD" numFmtId="0" hierarchy="11" level="1">
      <sharedItems count="27">
        <s v="ANESTESIOLOGIA"/>
        <s v="CARDIOLOGIA"/>
        <s v="CARDIOLOGIA - ELECTROFISIOLOGIA"/>
        <s v="CIRUGIA DE CABEZA Y CUELLO"/>
        <s v="CIRUGIA DE LA MANO"/>
        <s v="CIRUGIA DEL TORAX"/>
        <s v="CIRUGIA GENERAL"/>
        <s v="CIRUGIA ORAL, MAXILOFACIAL"/>
        <s v="CIRUGIA PLASTICA"/>
        <s v="CIRUGIA VASCULAR Y ANGIOLOGIA"/>
        <s v="CLINICA DE HERIDAS"/>
        <s v="DERMATOLOGIA"/>
        <s v="DOLOR Y CUIDADOS PALEATIVOS"/>
        <s v="ENFERMERIA"/>
        <s v="EPIDEMIOLOGIA"/>
        <s v="GASTROENTEROLOGIA Y ENDOSCOPIA DIGESTIVA"/>
        <s v="GERIATRIA CLINICA"/>
        <s v="INFECTOLOGIA"/>
        <s v="NEUROCIRUGIA"/>
        <s v="NEUROLOGIA"/>
        <s v="NUTRICION Y DIETETICA"/>
        <s v="ORTOPEDIA Y TRAUMATOLOGIA"/>
        <s v="OTORRINOLARINGOLOGIA"/>
        <s v="PSICOLOGIA"/>
        <s v="PSIQUIATRIA"/>
        <s v="RADIOLOGIA E IMAGENES DIAGNOSTICAS"/>
        <s v="UROLOGIA"/>
      </sharedItems>
    </cacheField>
    <cacheField name="[Measures].[Recuento distinto de IDENTIFICACION]" caption="Recuento distinto de IDENTIFICACION" numFmtId="0" hierarchy="34" level="32767"/>
    <cacheField name="[CE].[ESTADO_CITA].[ESTADO_CITA]" caption="ESTADO_CITA" numFmtId="0" hierarchy="21" level="1">
      <sharedItems containsSemiMixedTypes="0" containsNonDate="0" containsString="0"/>
    </cacheField>
  </cacheFields>
  <cacheHierarchies count="37">
    <cacheHierarchy uniqueName="[CE].[FECHA_HORA_ASIG]" caption="FECHA_HORA_ASIG" attribute="1" time="1" defaultMemberUniqueName="[CE].[FECHA_HORA_ASIG].[All]" allUniqueName="[CE].[FECHA_HORA_ASIG].[All]" dimensionUniqueName="[CE]" displayFolder="" count="0" memberValueDatatype="7" unbalanced="0"/>
    <cacheHierarchy uniqueName="[CE].[COD_PROCEDIMIENTO]" caption="COD_PROCEDIMIENTO" attribute="1" defaultMemberUniqueName="[CE].[COD_PROCEDIMIENTO].[All]" allUniqueName="[CE].[COD_PROCEDIMIENTO].[All]" dimensionUniqueName="[CE]" displayFolder="" count="0" memberValueDatatype="130" unbalanced="0"/>
    <cacheHierarchy uniqueName="[CE].[PROCEDIMIENTO]" caption="PROCEDIMIENTO" attribute="1" defaultMemberUniqueName="[CE].[PROCEDIMIENTO].[All]" allUniqueName="[CE].[PROCEDIMIENTO].[All]" dimensionUniqueName="[CE]" displayFolder="" count="0" memberValueDatatype="130" unbalanced="0"/>
    <cacheHierarchy uniqueName="[CE].[NUM_CITA]" caption="NUM_CITA" attribute="1" defaultMemberUniqueName="[CE].[NUM_CITA].[All]" allUniqueName="[CE].[NUM_CITA].[All]" dimensionUniqueName="[CE]" displayFolder="" count="0" memberValueDatatype="130" unbalanced="0"/>
    <cacheHierarchy uniqueName="[CE].[TIPO_DOC]" caption="TIPO_DOC" attribute="1" defaultMemberUniqueName="[CE].[TIPO_DOC].[All]" allUniqueName="[CE].[TIPO_DOC].[All]" dimensionUniqueName="[CE]" displayFolder="" count="0" memberValueDatatype="130" unbalanced="0"/>
    <cacheHierarchy uniqueName="[CE].[IDENTIFICACION]" caption="IDENTIFICACION" attribute="1" defaultMemberUniqueName="[CE].[IDENTIFICACION].[All]" allUniqueName="[CE].[IDENTIFICACION].[All]" dimensionUniqueName="[CE]" displayFolder="" count="0" memberValueDatatype="130" unbalanced="0"/>
    <cacheHierarchy uniqueName="[CE].[NOMBRE_1]" caption="NOMBRE_1" attribute="1" defaultMemberUniqueName="[CE].[NOMBRE_1].[All]" allUniqueName="[CE].[NOMBRE_1].[All]" dimensionUniqueName="[CE]" displayFolder="" count="0" memberValueDatatype="130" unbalanced="0"/>
    <cacheHierarchy uniqueName="[CE].[NOMBRE_2]" caption="NOMBRE_2" attribute="1" defaultMemberUniqueName="[CE].[NOMBRE_2].[All]" allUniqueName="[CE].[NOMBRE_2].[All]" dimensionUniqueName="[CE]" displayFolder="" count="0" memberValueDatatype="130" unbalanced="0"/>
    <cacheHierarchy uniqueName="[CE].[APELLIDO_1]" caption="APELLIDO_1" attribute="1" defaultMemberUniqueName="[CE].[APELLIDO_1].[All]" allUniqueName="[CE].[APELLIDO_1].[All]" dimensionUniqueName="[CE]" displayFolder="" count="0" memberValueDatatype="130" unbalanced="0"/>
    <cacheHierarchy uniqueName="[CE].[APELLIDO_2]" caption="APELLIDO_2" attribute="1" defaultMemberUniqueName="[CE].[APELLIDO_2].[All]" allUniqueName="[CE].[APELLIDO_2].[All]" dimensionUniqueName="[CE]" displayFolder="" count="0" memberValueDatatype="130" unbalanced="0"/>
    <cacheHierarchy uniqueName="[CE].[TELEFONO]" caption="TELEFONO" attribute="1" defaultMemberUniqueName="[CE].[TELEFONO].[All]" allUniqueName="[CE].[TELEFONO].[All]" dimensionUniqueName="[CE]" displayFolder="" count="0" memberValueDatatype="130" unbalanced="0"/>
    <cacheHierarchy uniqueName="[CE].[ESPECIALIDAD]" caption="ESPECIALIDAD" attribute="1" defaultMemberUniqueName="[CE].[ESPECIALIDAD].[All]" allUniqueName="[CE].[ESPECIALIDAD].[All]" dimensionUniqueName="[CE]" displayFolder="" count="2" memberValueDatatype="130" unbalanced="0">
      <fieldsUsage count="2">
        <fieldUsage x="-1"/>
        <fieldUsage x="0"/>
      </fieldsUsage>
    </cacheHierarchy>
    <cacheHierarchy uniqueName="[CE].[FECHA_ASIG]" caption="FECHA_ASIG" attribute="1" time="1" defaultMemberUniqueName="[CE].[FECHA_ASIG].[All]" allUniqueName="[CE].[FECHA_ASIG].[All]" dimensionUniqueName="[CE]" displayFolder="" count="0" memberValueDatatype="7" unbalanced="0"/>
    <cacheHierarchy uniqueName="[CE].[FECHA_SOL_PACIENTE]" caption="FECHA_SOL_PACIENTE" attribute="1" time="1" defaultMemberUniqueName="[CE].[FECHA_SOL_PACIENTE].[All]" allUniqueName="[CE].[FECHA_SOL_PACIENTE].[All]" dimensionUniqueName="[CE]" displayFolder="" count="0" memberValueDatatype="7" unbalanced="0"/>
    <cacheHierarchy uniqueName="[CE].[FECHA_CITA]" caption="FECHA_CITA" attribute="1" time="1" defaultMemberUniqueName="[CE].[FECHA_CITA].[All]" allUniqueName="[CE].[FECHA_CITA].[All]" dimensionUniqueName="[CE]" displayFolder="" count="0" memberValueDatatype="7" unbalanced="0"/>
    <cacheHierarchy uniqueName="[CE].[PRIMERA]" caption="PRIMERA" attribute="1" defaultMemberUniqueName="[CE].[PRIMERA].[All]" allUniqueName="[CE].[PRIMERA].[All]" dimensionUniqueName="[CE]" displayFolder="" count="0" memberValueDatatype="130" unbalanced="0"/>
    <cacheHierarchy uniqueName="[CE].[FECHA_NACIMIENTO]" caption="FECHA_NACIMIENTO" attribute="1" time="1" defaultMemberUniqueName="[CE].[FECHA_NACIMIENTO].[All]" allUniqueName="[CE].[FECHA_NACIMIENTO].[All]" dimensionUniqueName="[CE]" displayFolder="" count="0" memberValueDatatype="7" unbalanced="0"/>
    <cacheHierarchy uniqueName="[CE].[EDAD]" caption="EDAD" attribute="1" defaultMemberUniqueName="[CE].[EDAD].[All]" allUniqueName="[CE].[EDAD].[All]" dimensionUniqueName="[CE]" displayFolder="" count="0" memberValueDatatype="130" unbalanced="0"/>
    <cacheHierarchy uniqueName="[CE].[SEXO]" caption="SEXO" attribute="1" defaultMemberUniqueName="[CE].[SEXO].[All]" allUniqueName="[CE].[SEXO].[All]" dimensionUniqueName="[CE]" displayFolder="" count="0" memberValueDatatype="130" unbalanced="0"/>
    <cacheHierarchy uniqueName="[CE].[MUNICIPIO]" caption="MUNICIPIO" attribute="1" defaultMemberUniqueName="[CE].[MUNICIPIO].[All]" allUniqueName="[CE].[MUNICIPIO].[All]" dimensionUniqueName="[CE]" displayFolder="" count="0" memberValueDatatype="130" unbalanced="0"/>
    <cacheHierarchy uniqueName="[CE].[MEDICO]" caption="MEDICO" attribute="1" defaultMemberUniqueName="[CE].[MEDICO].[All]" allUniqueName="[CE].[MEDICO].[All]" dimensionUniqueName="[CE]" displayFolder="" count="0" memberValueDatatype="130" unbalanced="0"/>
    <cacheHierarchy uniqueName="[CE].[ESTADO_CITA]" caption="ESTADO_CITA" attribute="1" defaultMemberUniqueName="[CE].[ESTADO_CITA].[All]" allUniqueName="[CE].[ESTADO_CITA].[All]" dimensionUniqueName="[CE]" displayFolder="" count="2" memberValueDatatype="130" unbalanced="0">
      <fieldsUsage count="2">
        <fieldUsage x="-1"/>
        <fieldUsage x="2"/>
      </fieldsUsage>
    </cacheHierarchy>
    <cacheHierarchy uniqueName="[CE].[CONSULTORIO]" caption="CONSULTORIO" attribute="1" defaultMemberUniqueName="[CE].[CONSULTORIO].[All]" allUniqueName="[CE].[CONSULTORIO].[All]" dimensionUniqueName="[CE]" displayFolder="" count="0" memberValueDatatype="130" unbalanced="0"/>
    <cacheHierarchy uniqueName="[CE].[TIEMPO_CITA]" caption="TIEMPO_CITA" attribute="1" defaultMemberUniqueName="[CE].[TIEMPO_CITA].[All]" allUniqueName="[CE].[TIEMPO_CITA].[All]" dimensionUniqueName="[CE]" displayFolder="" count="0" memberValueDatatype="130" unbalanced="0"/>
    <cacheHierarchy uniqueName="[CE].[NIT]" caption="NIT" attribute="1" defaultMemberUniqueName="[CE].[NIT].[All]" allUniqueName="[CE].[NIT].[All]" dimensionUniqueName="[CE]" displayFolder="" count="0" memberValueDatatype="130" unbalanced="0"/>
    <cacheHierarchy uniqueName="[CE].[CONTRATO]" caption="CONTRATO" attribute="1" defaultMemberUniqueName="[CE].[CONTRATO].[All]" allUniqueName="[CE].[CONTRATO].[All]" dimensionUniqueName="[CE]" displayFolder="" count="0" memberValueDatatype="130" unbalanced="0"/>
    <cacheHierarchy uniqueName="[CE].[FOLIO]" caption="FOLIO" attribute="1" defaultMemberUniqueName="[CE].[FOLIO].[All]" allUniqueName="[CE].[FOLIO].[All]" dimensionUniqueName="[CE]" displayFolder="" count="0" memberValueDatatype="130" unbalanced="0"/>
    <cacheHierarchy uniqueName="[CE].[FILTRO]" caption="FILTRO" attribute="1" defaultMemberUniqueName="[CE].[FILTRO].[All]" allUniqueName="[CE].[FILTRO].[All]" dimensionUniqueName="[CE]" displayFolder="" count="0" memberValueDatatype="130" unbalanced="0"/>
    <cacheHierarchy uniqueName="[CE].[OBSERVACIONES]" caption="OBSERVACIONES" attribute="1" defaultMemberUniqueName="[CE].[OBSERVACIONES].[All]" allUniqueName="[CE].[OBSERVACIONES].[All]" dimensionUniqueName="[CE]" displayFolder="" count="0" memberValueDatatype="130" unbalanced="0"/>
    <cacheHierarchy uniqueName="[CE].[PROGRAMADOR]" caption="PROGRAMADOR" attribute="1" defaultMemberUniqueName="[CE].[PROGRAMADOR].[All]" allUniqueName="[CE].[PROGRAMADOR].[All]" dimensionUniqueName="[CE]" displayFolder="" count="0" memberValueDatatype="130" unbalanced="0"/>
    <cacheHierarchy uniqueName="[CE].[MOTIVO_CANC]" caption="MOTIVO_CANC" attribute="1" defaultMemberUniqueName="[CE].[MOTIVO_CANC].[All]" allUniqueName="[CE].[MOTIVO_CANC].[All]" dimensionUniqueName="[CE]" displayFolder="" count="0" memberValueDatatype="130" unbalanced="0"/>
    <cacheHierarchy uniqueName="[CE].[OPORTUNIDAD 1]" caption="OPORTUNIDAD 1" attribute="1" defaultMemberUniqueName="[CE].[OPORTUNIDAD 1].[All]" allUniqueName="[CE].[OPORTUNIDAD 1].[All]" dimensionUniqueName="[CE]" displayFolder="" count="0" memberValueDatatype="5" unbalanced="0"/>
    <cacheHierarchy uniqueName="[CE].[OPORTUNIDAD 2]" caption="OPORTUNIDAD 2" attribute="1" defaultMemberUniqueName="[CE].[OPORTUNIDAD 2].[All]" allUniqueName="[CE].[OPORTUNIDAD 2].[All]" dimensionUniqueName="[CE]" displayFolder="" count="0" memberValueDatatype="20" unbalanced="0"/>
    <cacheHierarchy uniqueName="[Measures].[Recuento de IDENTIFICACION]" caption="Recuento de IDENTIFICACION" measure="1" displayFolder="" measureGroup="C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ENTIFICACION]" caption="Recuento distinto de IDENTIFICACION" measure="1" displayFolder="" measureGroup="C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__XL_Count CE]" caption="__XL_Count CE" measure="1" displayFolder="" measureGroup="CE" count="0" hidden="1"/>
    <cacheHierarchy uniqueName="[Measures].[__XL_Count of Models]" caption="__XL_Count of Models" measure="1" displayFolder="" count="0" hidden="1"/>
  </cacheHierarchies>
  <kpis count="0"/>
  <dimensions count="2">
    <dimension name="CE" uniqueName="[CE]" caption="CE"/>
    <dimension measure="1" name="Measures" uniqueName="[Measures]" caption="Measures"/>
  </dimensions>
  <measureGroups count="1">
    <measureGroup name="CE" caption="C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regory León" refreshedDate="43803.33051388889" createdVersion="3" refreshedVersion="5" minRefreshableVersion="3" recordCount="904">
  <cacheSource type="worksheet">
    <worksheetSource name="CE"/>
  </cacheSource>
  <cacheFields count="33">
    <cacheField name="FECHA_HORA_ASIG" numFmtId="22">
      <sharedItems containsSemiMixedTypes="0" containsNonDate="0" containsDate="1" containsString="0" minDate="2019-10-15T14:28:20" maxDate="2019-11-29T13:48:53"/>
    </cacheField>
    <cacheField name="COD_PROCEDIMIENTO" numFmtId="0">
      <sharedItems/>
    </cacheField>
    <cacheField name="PROCEDIMIENTO" numFmtId="0">
      <sharedItems/>
    </cacheField>
    <cacheField name="NUM_CITA" numFmtId="0">
      <sharedItems/>
    </cacheField>
    <cacheField name="TIPO_DOC" numFmtId="0">
      <sharedItems/>
    </cacheField>
    <cacheField name="IDENTIFICACION" numFmtId="0">
      <sharedItems/>
    </cacheField>
    <cacheField name="NOMBRE_1" numFmtId="0">
      <sharedItems/>
    </cacheField>
    <cacheField name="NOMBRE_2" numFmtId="0">
      <sharedItems/>
    </cacheField>
    <cacheField name="APELLIDO_1" numFmtId="0">
      <sharedItems/>
    </cacheField>
    <cacheField name="APELLIDO_2" numFmtId="0">
      <sharedItems/>
    </cacheField>
    <cacheField name="TELEFONO" numFmtId="0">
      <sharedItems/>
    </cacheField>
    <cacheField name="ESPECIALIDAD" numFmtId="0">
      <sharedItems count="33">
        <s v="CARDIOLOGIA                                                           "/>
        <s v="CIRUGIA DEL TORAX                                                     "/>
        <s v="ENFERMERIA                                                            "/>
        <s v="CIRUGIA PLASTICA                                                      "/>
        <s v="GERIATRIA CLINICA                                                     "/>
        <s v="CIRUGIA GENERAL                                                       "/>
        <s v="CIRUGIA DE LA MANO                                                    "/>
        <s v="ORTOPEDIA Y TRAUMATOLOGIA                                             "/>
        <s v="NEUROCIRUGIA                                                          "/>
        <s v="UROLOGIA                                                              "/>
        <s v="DERMATOLOGIA                                                          "/>
        <s v="NEUROLOGIA                                                            "/>
        <s v="OTORRINOLARINGOLOGIA                                                  "/>
        <s v="CIRUGIA DE CABEZA Y CUELLO                                            "/>
        <s v="RADIOLOGIA E IMAGENES DIAGNOSTICAS                                    "/>
        <s v="GASTROENTEROLOGIA Y ENDOSCOPIA DIGESTIVA                              "/>
        <s v="CIRUGIA VASCULAR Y ANGIOLOGIA                                         "/>
        <s v="DOLOR Y CUIDADOS PALEATIVOS                                           "/>
        <s v="CLINICA DE HERIDAS                                                    "/>
        <s v="PSICOLOGIA                                                            "/>
        <s v="INFECTOLOGIA                                                          "/>
        <s v="PSIQUIATRIA                                                           "/>
        <s v="ANESTESIOLOGIA                                                        "/>
        <s v="CIRUGIA ORAL, MAXILOFACIAL                                            "/>
        <s v="CARDIOLOGIA - ELECTROFISIOLOGIA                                       "/>
        <s v="EPIDEMIOLOGIA                                                         "/>
        <s v="NUTRICION Y DIETETICA                                                 "/>
        <s v="MEDICINA INTERNA                                                      " u="1"/>
        <s v="CIRUGIA DE PIE                                                        " u="1"/>
        <s v="BACTERIOLOGIA PRUEBA                                                  " u="1"/>
        <s v="GINECOLOGIA                                                           " u="1"/>
        <s v="NEUMOLOGIA                                                            " u="1"/>
        <s v="FISIOTERAPIA                                                          " u="1"/>
      </sharedItems>
    </cacheField>
    <cacheField name="FECHA_ASIG" numFmtId="14">
      <sharedItems containsSemiMixedTypes="0" containsNonDate="0" containsDate="1" containsString="0" minDate="2019-10-15T00:00:00" maxDate="2019-11-30T00:00:00"/>
    </cacheField>
    <cacheField name="FECHA_SOL_PACIENTE" numFmtId="14">
      <sharedItems containsSemiMixedTypes="0" containsNonDate="0" containsDate="1" containsString="0" minDate="2019-10-15T00:00:00" maxDate="2019-12-01T00:00:00"/>
    </cacheField>
    <cacheField name="FECHA_CITA" numFmtId="14">
      <sharedItems containsSemiMixedTypes="0" containsNonDate="0" containsDate="1" containsString="0" minDate="2019-11-01T00:00:00" maxDate="2019-12-01T00:00:00"/>
    </cacheField>
    <cacheField name="PRIMERA" numFmtId="0">
      <sharedItems containsBlank="1" count="3">
        <s v="NO"/>
        <s v="SI"/>
        <m u="1"/>
      </sharedItems>
    </cacheField>
    <cacheField name="FECHA_NACIMIENTO" numFmtId="22">
      <sharedItems containsSemiMixedTypes="0" containsNonDate="0" containsDate="1" containsString="0" minDate="1922-12-31T00:00:00" maxDate="2018-03-20T00:00:00"/>
    </cacheField>
    <cacheField name="EDAD" numFmtId="0">
      <sharedItems/>
    </cacheField>
    <cacheField name="SEXO" numFmtId="0">
      <sharedItems/>
    </cacheField>
    <cacheField name="MUNICIPIO" numFmtId="0">
      <sharedItems/>
    </cacheField>
    <cacheField name="MEDICO" numFmtId="0">
      <sharedItems/>
    </cacheField>
    <cacheField name="ESTADO_CITA" numFmtId="0">
      <sharedItems count="5">
        <s v="FACTURADA"/>
        <s v="ATENDIDA"/>
        <s v="CANCELADA"/>
        <s v="INCUMPLIDA"/>
        <s v="CONFIRMADA"/>
      </sharedItems>
    </cacheField>
    <cacheField name="CONSULTORIO" numFmtId="0">
      <sharedItems/>
    </cacheField>
    <cacheField name="TIEMPO_CITA" numFmtId="0">
      <sharedItems/>
    </cacheField>
    <cacheField name="NIT" numFmtId="0">
      <sharedItems/>
    </cacheField>
    <cacheField name="CONTRATO" numFmtId="0">
      <sharedItems count="33">
        <s v="CAPITAL SALUD EPSS S.A.S"/>
        <s v="CRUZ BLANCA EPS"/>
        <s v="PARTICULAR - FHSC"/>
        <s v="EPS SANITAS"/>
        <s v="SALUD TOTAL"/>
        <s v="SOCIEDAD CLINICA EMCOSALUD S.A."/>
        <s v="SALUD TOTAL DEL REGIMEN SUBSIDIADO SAS"/>
        <s v="NUEVA EPS S.A"/>
        <s v="ADMINISTRADORA DE LOS RECURSOS DEL SISTEMA GENERAL DE SEGURIDAD SOCIAL EN SALUD"/>
        <s v="MAPFRE SEGUROS GENERALES DE COLOMBIA SA"/>
        <s v="SEGUROS MUNDIAL"/>
        <s v="SEGUROS DEL ESTADO"/>
        <s v="UNION TEMPORAL SERVISALUD SAN JOSE"/>
        <s v="AXA SEGUROS COLPATRIA S.A."/>
        <s v="COMPAÑIA SURAMERICANA DE SEGUROS S.A."/>
        <s v="ALIANSALUD EPS"/>
        <s v="LA PREVISORA"/>
        <s v="SEGUROS DE VIDA DEL ESTADO"/>
        <s v="SEGUROS COMERCIALES BOLIVAR"/>
        <s v="FONDO FINANCIERO DISTRITAL DE SALUD"/>
        <s v="LA EQUIDAD SEGUROS O. C."/>
        <s v="CAJA DE COMPENSACION FAMILIAR COMPENSAR"/>
        <s v="POSITIVA COMPAÑIA DE SEGUROS S.A" u="1"/>
        <s v="AXA COLPATRIA SEGUROS DE VIDA S.A." u="1"/>
        <s v="SEGUROS DE VIDA SURAMERICANA S.A" u="1"/>
        <s v="MEDIMAS EPS S.A.S." u="1"/>
        <s v="CONVIDA" u="1"/>
        <s v="COLMENA SEGUROS S.A" u="1"/>
        <s v="A.R.S COMFAMILIAR HUILA" u="1"/>
        <s v="COOMEVA" u="1"/>
        <s v="ASEGURADORA SOLIDARIA DE COLOMBIA" u="1"/>
        <s v="ENTIDAD PROMOTORA DE SALUD FAMISANAR SAS" u="1"/>
        <s v="ARL SURA" u="1"/>
      </sharedItems>
    </cacheField>
    <cacheField name="FOLIO" numFmtId="0">
      <sharedItems/>
    </cacheField>
    <cacheField name="FILTRO" numFmtId="0">
      <sharedItems/>
    </cacheField>
    <cacheField name="OBSERVACIONES" numFmtId="0">
      <sharedItems/>
    </cacheField>
    <cacheField name="PROGRAMADOR" numFmtId="0">
      <sharedItems/>
    </cacheField>
    <cacheField name="MOTIVO_CANC" numFmtId="0">
      <sharedItems/>
    </cacheField>
    <cacheField name="OPORTUNIDAD 1" numFmtId="0">
      <sharedItems containsString="0" containsBlank="1" containsNumber="1" minValue="-1.3319328703728388" maxValue="65.550416666665114" count="8000">
        <n v="16.396990740737238"/>
        <n v="20.394375000003492"/>
        <n v="16.389837962960883"/>
        <n v="16.38600694444176"/>
        <n v="20.37861111111124"/>
        <n v="20.373136574075033"/>
        <n v="16.294722222221026"/>
        <n v="14.686203703706269"/>
        <n v="27.556331018517085"/>
        <n v="18.52854166666657"/>
        <n v="14.504872685181908"/>
        <n v="14.376041666670062"/>
        <n v="13.628391203703359"/>
        <n v="17.547500000000582"/>
        <n v="17.452557870368764"/>
        <n v="16.381203703705978"/>
        <n v="15.658206018517376"/>
        <n v="15.615729166667734"/>
        <n v="15.597025462964666"/>
        <n v="14.567175925927586"/>
        <n v="29.55107638888876"/>
        <n v="13.536122685181908"/>
        <n v="14.53444444444176"/>
        <n v="14.515023148145701"/>
        <n v="14.499398148145701"/>
        <n v="14.465833333335468"/>
        <n v="14.465358796296641"/>
        <n v="12.540671296294022"/>
        <n v="12.539930555554747"/>
        <n v="12.511365740741894"/>
        <n v="12.499814814815181"/>
        <n v="13.496006944442343"/>
        <n v="12.482013888889924"/>
        <n v="14.447916666664241"/>
        <n v="12.408888888887304"/>
        <n v="13.407534722224227"/>
        <n v="13.38289351851563"/>
        <n v="13.376018518516503"/>
        <n v="20.374652777776646"/>
        <n v="13.36990740741021"/>
        <n v="20.354884259257233"/>
        <n v="13.353900462963793"/>
        <n v="13.327372685183946"/>
        <n v="13.305300925923802"/>
        <n v="18.705312500002037"/>
        <n v="19.703912037039117"/>
        <n v="12.679837962961756"/>
        <n v="13.676203703704232"/>
        <n v="13.671342592591827"/>
        <n v="13.66398148148437"/>
        <n v="13.644953703704232"/>
        <n v="13.629895833335468"/>
        <n v="12.619189814817219"/>
        <n v="19.618425925924385"/>
        <n v="19.603819444440887"/>
        <n v="11.603391203701904"/>
        <n v="12.601331018515339"/>
        <n v="13.598611111112405"/>
        <n v="13.591909722221317"/>
        <n v="14.586122685184819"/>
        <n v="20.585636574076489"/>
        <n v="19.571180555554747"/>
        <n v="11.556354166663368"/>
        <n v="11.537766203706269"/>
        <n v="14.531504629630945"/>
        <n v="14.485960648147739"/>
        <n v="14.471527777779556"/>
        <n v="19.408738425925549"/>
        <n v="13.394293981480587"/>
        <n v="11.388344907405553"/>
        <n v="19.372083333335468"/>
        <n v="13.366909722222772"/>
        <n v="19.354456018518249"/>
        <n v="14.334733796298678"/>
        <n v="26.316562499996508"/>
        <n v="26.310590277775191"/>
        <n v="26.305289351854299"/>
        <n v="25.700868055559113"/>
        <n v="25.668078703703941"/>
        <n v="25.666886574072123"/>
        <n v="13.659490740741603"/>
        <n v="13.649479166670062"/>
        <n v="25.639861111114442"/>
        <n v="6.6321759259226383"/>
        <n v="12.626712962963211"/>
        <n v="25.622453703705105"/>
        <n v="12.6194097222251"/>
        <n v="25.616319444445253"/>
        <n v="32.615127314813435"/>
        <n v="6.6136226851886022"/>
        <n v="13.581875000003492"/>
        <n v="6.572546296294604"/>
        <n v="26.545081018521159"/>
        <n v="26.541817129625997"/>
        <n v="26.536828703705396"/>
        <n v="27.462187500001164"/>
        <n v="26.441331018519122"/>
        <n v="12.440277777779556"/>
        <n v="12.41538194444729"/>
        <n v="19.394398148149776"/>
        <n v="19.3928472222251"/>
        <n v="17.391967592593573"/>
        <n v="13.388969907406135"/>
        <n v="17.327013888891088"/>
        <n v="26.318472222221317"/>
        <n v="26.313854166663077"/>
        <n v="26.311655092591536"/>
        <n v="26.680648148147156"/>
        <n v="25.625671296293149"/>
        <n v="5.6116203703713836"/>
        <n v="16.554652777776937"/>
        <n v="25.539224537038535"/>
        <n v="25.534178240741312"/>
        <n v="31.475069444444671"/>
        <n v="10.706759259257524"/>
        <n v="10.706365740741603"/>
        <n v="29.705717592594738"/>
        <n v="7.7055092592563597"/>
        <n v="10.690173611110367"/>
        <n v="9.6865509259223472"/>
        <n v="9.6821180555562023"/>
        <n v="15.667361111110949"/>
        <n v="29.649386574077653"/>
        <n v="9.6470486111138598"/>
        <n v="14.646782407406135"/>
        <n v="16.645555555558531"/>
        <n v="29.639872685183946"/>
        <n v="29.637893518520286"/>
        <n v="16.628831018519122"/>
        <n v="29.616064814814308"/>
        <n v="29.614502314812853"/>
        <n v="29.613726851850515"/>
        <n v="9.5972222222189885"/>
        <n v="15.596643518518249"/>
        <n v="14.58825231481751"/>
        <n v="15.582488425927295"/>
        <n v="9.5753935185202863"/>
        <n v="15.568645833336632"/>
        <n v="3.5685763888905058"/>
        <n v="14.564178240740148"/>
        <n v="7.5554398148160544"/>
        <n v="14.552673611113278"/>
        <n v="9.5327314814785495"/>
        <n v="9.5249421296321088"/>
        <n v="14.516724537039408"/>
        <n v="16.498263888890506"/>
        <n v="22.492465277777228"/>
        <n v="16.474363425928459"/>
        <n v="16.454918981478841"/>
        <n v="14.425833333334594"/>
        <n v="20.42509259259532"/>
        <n v="20.388078703705105"/>
        <n v="7.356412037035625"/>
        <n v="16.355428240742185"/>
        <n v="16.31660879629635"/>
        <n v="13.701342592590663"/>
        <n v="15.693773148144828"/>
        <n v="2.6748958333337214"/>
        <n v="14.673935185186565"/>
        <n v="13.661481481482042"/>
        <n v="27.654618055552419"/>
        <n v="8.6503472222248092"/>
        <n v="20.649872685185983"/>
        <n v="15.635706018518249"/>
        <n v="14.629641203704523"/>
        <n v="8.6295833333351766"/>
        <n v="9.6269444444478722"/>
        <n v="14.597789351850224"/>
        <n v="13.572106481478841"/>
        <n v="13.57079861110833"/>
        <n v="8.5665277777807205"/>
        <n v="13.558819444442634"/>
        <n v="14.540497685185983"/>
        <n v="7.5286111111126957"/>
        <n v="7.5266435185185401"/>
        <n v="13.521203703705396"/>
        <n v="6.5184722222256823"/>
        <n v="9.5095949074093369"/>
        <n v="2.5064004629603005"/>
        <n v="8.5044907407427672"/>
        <n v="6.4989930555530009"/>
        <n v="23.482777777775482"/>
        <n v="23.481956018520577"/>
        <n v="8.4810300925892079"/>
        <n v="6.4792361111103673"/>
        <n v="8.4234606481477385"/>
        <n v="15.408715277779265"/>
        <n v="6.4070949074084638"/>
        <n v="2.3965972222213168"/>
        <n v="15.378414351849642"/>
        <n v="6.3716666666659876"/>
        <n v="6.3682870370394085"/>
        <n v="8.3631944444423425"/>
        <n v="7.3533680555556202"/>
        <n v="6.3431828703687643"/>
        <n v="13.341724537036498"/>
        <n v="15.327083333329938"/>
        <n v="16.319606481483788"/>
        <n v="8.2946296296286164"/>
        <n v="12.702453703706851"/>
        <n v="12.69990740740468"/>
        <n v="6.692280092589499"/>
        <n v="14.6819097222251"/>
        <n v="5.6573958333319752"/>
        <n v="7.6507986111100763"/>
        <n v="15.649803240739857"/>
        <n v="6.6468749999985448"/>
        <n v="13.614675925928168"/>
        <n v="6.6128472222189885"/>
        <n v="6.5893634259264218"/>
        <n v="14.570682870369637"/>
        <n v="7.5378356481451192"/>
        <n v="12.524097222223645"/>
        <n v="5.518379629625997"/>
        <n v="12.513043981482042"/>
        <n v="8.507534722222772"/>
        <n v="12.490393518521159"/>
        <n v="15.40995370370365"/>
        <n v="6.393171296294895"/>
        <n v="14.373888888891088"/>
        <n v="12.35164351851563"/>
        <n v="14.318634259259852"/>
        <n v="15.304594907407591"/>
        <n v="4.6842245370353339"/>
        <n v="13.669131944443507"/>
        <n v="7.6596643518496421"/>
        <n v="7.6563425925924093"/>
        <n v="14.656226851853717"/>
        <n v="0.65034722222480923"/>
        <n v="13.639652777776064"/>
        <n v="4.6344675925938645"/>
        <n v="19.631400462960301"/>
        <n v="26.626956018517376"/>
        <n v="13.624236111114442"/>
        <n v="4.6145601851821993"/>
        <n v="4.6056365740732872"/>
        <n v="4.5817476851880201"/>
        <n v="6.5795370370396995"/>
        <n v="0.57709490740671754"/>
        <n v="13.570752314815763"/>
        <n v="5.5641087962940219"/>
        <n v="4.5313657407386927"/>
        <n v="13.53035879629897"/>
        <n v="14.519583333334594"/>
        <n v="13.506932870368473"/>
        <n v="0.50550925925927004"/>
        <n v="4.5042476851886022"/>
        <n v="7.502754629625997"/>
        <n v="4.4925578703696374"/>
        <n v="4.4849768518542987"/>
        <n v="4.4835416666683159"/>
        <n v="17.48208333333605"/>
        <n v="7.4759143518531346"/>
        <n v="17.473483796296932"/>
        <n v="13.471724537033879"/>
        <n v="7.453368055554165"/>
        <n v="13.451087962959718"/>
        <n v="27.445740740738984"/>
        <n v="6.4260763888887595"/>
        <n v="6.4025347222195705"/>
        <n v="20.397777777776355"/>
        <n v="6.3869791666656965"/>
        <n v="6.3855208333334303"/>
        <n v="12.380138888889633"/>
        <n v="11.378159722218697"/>
        <n v="11.36489583333605"/>
        <n v="4.3606481481474475"/>
        <n v="0.35116898148407927"/>
        <n v="4.3496064814826241"/>
        <n v="7.3397453703728388"/>
        <n v="13.30879629629635"/>
        <n v="12.715659722220153"/>
        <n v="3.7055787037024857"/>
        <n v="6.6674652777801384"/>
        <n v="12.666759259256651"/>
        <n v="6.6588425925947377"/>
        <n v="12.655590277776355"/>
        <n v="4.6488773148157634"/>
        <n v="4.6482870370382443"/>
        <n v="10.646342592590372"/>
        <n v="5.6316319444449618"/>
        <n v="17.63091435185197"/>
        <n v="0"/>
        <n v="12.622141203704814"/>
        <n v="3.6170023148151813"/>
        <n v="17.60887731481489"/>
        <n v="12.591655092590372"/>
        <n v="12.589432870372548"/>
        <n v="12.583831018520868"/>
        <n v="12.580335648148321"/>
        <n v="12.574687499996799"/>
        <n v="4.5741087962960592"/>
        <n v="6.5683680555521278"/>
        <n v="4.5653009259258397"/>
        <n v="12.558645833334594"/>
        <n v="5.5515277777813026"/>
        <n v="4.5495717592566507"/>
        <n v="12.546203703706851"/>
        <n v="3.5387384259229293"/>
        <n v="6.5328356481477385"/>
        <n v="4.5176736111097853"/>
        <n v="5.5161111111083301"/>
        <n v="5.5148611111144419"/>
        <n v="5.5134027777748997"/>
        <n v="12.512569444443216"/>
        <n v="16.511493055557366"/>
        <n v="12.50600694444438"/>
        <n v="12.458159722220444"/>
        <n v="6.4367245370376622"/>
        <n v="4.3751620370385353"/>
        <n v="4.3714467592581059"/>
        <n v="5.3581481481451192"/>
        <n v="4.3553587962960592"/>
        <n v="4.3537847222251003"/>
        <n v="10.345752314817219"/>
        <n v="10.344791666670062"/>
        <n v="10.332824074073869"/>
        <n v="10.330868055556493"/>
        <n v="17.328842592592991"/>
        <n v="17.324247685188311"/>
        <n v="17.32260416666395"/>
        <n v="17.31892361111386"/>
        <n v="6.3019791666665697"/>
        <n v="12.295127314813726"/>
        <n v="11.590671296296932"/>
        <n v="5.5591898148122709"/>
        <n v="11.556967592594447"/>
        <n v="9.5452430555524188"/>
        <n v="2.531076388891961"/>
        <n v="15.505405092590081"/>
        <n v="3.5033912037033588"/>
        <n v="11.483124999998836"/>
        <n v="11.47293981481198"/>
        <n v="15.471886574072414"/>
        <n v="11.459027777775191"/>
        <n v="5.4576736111121136"/>
        <n v="16.716203703705105"/>
        <n v="2.7114583333313931"/>
        <n v="8.7046875000014552"/>
        <n v="0.68471064815093996"/>
        <n v="8.684502314812562"/>
        <n v="2.674039351848478"/>
        <n v="2.6725578703699284"/>
        <n v="0.66099537037371192"/>
        <n v="16.654988425929332"/>
        <n v="13.653692129628325"/>
        <n v="7.6518287037033588"/>
        <n v="8.6449884259272949"/>
        <n v="8.6415856481471565"/>
        <n v="13.630648148151522"/>
        <n v="0.63015046296641231"/>
        <n v="2.6113773148172186"/>
        <n v="0.6107870370396995"/>
        <n v="6.6086458333302289"/>
        <n v="0.601631944446126"/>
        <n v="1.5998263888905058"/>
        <n v="1.5911921296283253"/>
        <n v="7.5843287037059781"/>
        <n v="6.58091435184906"/>
        <n v="2.5691898148143082"/>
        <n v="7.552314814813144"/>
        <n v="1.5506365740729962"/>
        <n v="7.5481018518548808"/>
        <n v="8.5465162037071423"/>
        <n v="7.5448611111132777"/>
        <n v="15.543414351850515"/>
        <n v="7.5311574074075907"/>
        <n v="2.5298495370370802"/>
        <n v="8.5253703703710926"/>
        <n v="9.5166087962934398"/>
        <n v="2.5136921296289074"/>
        <n v="0.49788194444408873"/>
        <n v="9.4949884259258397"/>
        <n v="7.4759027777763549"/>
        <n v="8.4573958333348855"/>
        <n v="13.44341435185197"/>
        <n v="8.427314814813144"/>
        <n v="2.4194560185205773"/>
        <n v="8.4123611111135688"/>
        <n v="6.403321759258688"/>
        <n v="8.4022685185191222"/>
        <n v="0.400983796294895"/>
        <n v="15.398622685184819"/>
        <n v="7.3916550925932825"/>
        <n v="8.3873495370353339"/>
        <n v="0.38439814814773854"/>
        <n v="12.383275462962047"/>
        <n v="2.3654861111135688"/>
        <n v="8.3649652777748997"/>
        <n v="1.3608796296321088"/>
        <n v="14.359340277776937"/>
        <n v="14.343171296299261"/>
        <n v="14.339351851849642"/>
        <n v="14.335081018522033"/>
        <n v="2.3180555555591127"/>
        <n v="6.3158796296265791"/>
        <n v="6.6986458333340124"/>
        <n v="5.685231481482333"/>
        <n v="1.6828356481491937"/>
        <n v="13.682384259256651"/>
        <n v="5.6585416666639503"/>
        <n v="1.6540740740747424"/>
        <n v="1.6527199074043892"/>
        <n v="0.64506944444292458"/>
        <n v="8.6316550925912452"/>
        <n v="1.6309374999982538"/>
        <n v="1.6305324074055534"/>
        <n v="1.6219560185199953"/>
        <n v="11.620821759257524"/>
        <n v="14.595937500002037"/>
        <n v="1.5955902777786832"/>
        <n v="8.5803819444408873"/>
        <n v="13.576134259259561"/>
        <n v="7.5683564814826241"/>
        <n v="7.5646875000020373"/>
        <n v="7.5645023148172186"/>
        <n v="20.560787037036789"/>
        <n v="13.550706018519122"/>
        <n v="0.54557870370626915"/>
        <n v="6.5448842592595611"/>
        <n v="14.543877314812562"/>
        <n v="8.5435648148122709"/>
        <n v="11.543194444442634"/>
        <n v="5.536030092589499"/>
        <n v="7.5332986111097853"/>
        <n v="7.5269212962957681"/>
        <n v="0.51399305555241881"/>
        <n v="5.5123726851816173"/>
        <n v="7.4629282407404389"/>
        <n v="1.453472222223354"/>
        <n v="5.4507407407436403"/>
        <n v="13.449374999996508"/>
        <n v="20.442581018520286"/>
        <n v="1.4325694444414694"/>
        <n v="20.431215277778392"/>
        <n v="6.4177430555573665"/>
        <n v="8.3841550925935735"/>
        <n v="1.361539351848478"/>
        <n v="18.350381944444962"/>
        <n v="6.3402430555579485"/>
        <n v="1.3399652777807205"/>
        <n v="1.3226967592563597"/>
        <n v="7.3086921296271612"/>
        <n v="5.304618055553874"/>
        <n v="18.302638888890215"/>
        <n v="19.700868055559113"/>
        <n v="11.695937500000582"/>
        <n v="0.68869212963181781"/>
        <n v="11.679884259261598"/>
        <n v="19.678425925929332"/>
        <n v="0.672013888892252"/>
        <n v="13.669884259259561"/>
        <n v="6.6659722222248092"/>
        <n v="13.64752314814541"/>
        <n v="12.645740740743349"/>
        <n v="4.6448842592581059"/>
        <n v="12.624166666668316"/>
        <n v="4.622141203704814"/>
        <n v="11.620763888888177"/>
        <n v="0.6105439814782585"/>
        <n v="17.609930555554456"/>
        <n v="6.5984259259275859"/>
        <n v="6.5923611111138598"/>
        <n v="7.5872800925935735"/>
        <n v="0.586006944446126"/>
        <n v="0.58239583333488554"/>
        <n v="12.581840277780429"/>
        <n v="6.5756365740744513"/>
        <n v="10.547939814816345"/>
        <n v="6.5478703703702195"/>
        <n v="6.5406365740709589"/>
        <n v="10.531458333331102"/>
        <n v="0.52668981481838273"/>
        <n v="6.5252083333325572"/>
        <n v="18.517615740740439"/>
        <n v="5.5100000000020373"/>
        <n v="10.500555555554456"/>
        <n v="12.497638888889924"/>
        <n v="17.485613425924385"/>
        <n v="6.4660763888896327"/>
        <n v="6.4514351851830725"/>
        <n v="6.4504976851821993"/>
        <n v="6.448171296295186"/>
        <n v="10.441817129627452"/>
        <n v="19.403969907405553"/>
        <n v="12.394895833334886"/>
        <n v="14.386296296295768"/>
        <n v="6.3837384259240935"/>
        <n v="0.38368055555474712"/>
        <n v="5.380370370367018"/>
        <n v="4.3793518518505152"/>
        <n v="0.37465277777664596"/>
        <n v="0.37119212962716119"/>
        <n v="20.33822916666395"/>
        <n v="20.307129629632982"/>
        <n v="5.6658101851862739"/>
        <n v="6.6410532407389837"/>
        <n v="4.638287037036207"/>
        <n v="18.63289351851563"/>
        <n v="9.6313310185214505"/>
        <n v="17.627557870371675"/>
        <n v="3.5929861111144419"/>
        <n v="16.585162037037662"/>
        <n v="11.574606481481169"/>
        <n v="12.564583333332848"/>
        <n v="12.56248842592322"/>
        <n v="6.5604513888902147"/>
        <n v="5.554479166668898"/>
        <n v="5.5535648148143082"/>
        <n v="10.553310185183364"/>
        <n v="6.5409027777786832"/>
        <n v="19.518298611110367"/>
        <n v="11.515694444446126"/>
        <n v="9.5041782407424762"/>
        <n v="6.4887152777810115"/>
        <n v="4.4259837962963502"/>
        <n v="19.407928240740148"/>
        <n v="18.40122685184906"/>
        <n v="3.3927314814791316"/>
        <n v="6.390763888892252"/>
        <n v="10.38973379629897"/>
        <n v="6.3804629629594274"/>
        <n v="6.3717824074046803"/>
        <n v="5.3660532407375285"/>
        <n v="6.3555439814808778"/>
        <n v="9.3495833333363407"/>
        <n v="9.309606481481751"/>
        <n v="11.302094907405262"/>
        <n v="11.298796296294313"/>
        <n v="3.2943749999976717"/>
        <n v="11.294178240743349"/>
        <n v="10.705127314817219"/>
        <n v="12.593437499999709"/>
        <n v="12.575046296296932"/>
        <n v="10.57490740740468"/>
        <n v="4.5536921296297805"/>
        <n v="2.55238425925927"/>
        <n v="10.507106481483788"/>
        <n v="7.7280671296321088"/>
        <n v="14.658784722225391"/>
        <n v="6.6570023148160544"/>
        <n v="5.6556134259226383"/>
        <n v="1.6546759259290411"/>
        <n v="13.652511574073287"/>
        <n v="2.6410185185159207"/>
        <n v="5.6283796296265791"/>
        <n v="2.627685185187147"/>
        <n v="16.622106481481751"/>
        <n v="5.615023148151522"/>
        <n v="5.6081828703681822"/>
        <n v="8.6049421296265791"/>
        <n v="5.5988310185202863"/>
        <n v="5.5881481481483206"/>
        <n v="7.5773263888913789"/>
        <n v="2.5639004629629198"/>
        <n v="1.5607523148137261"/>
        <n v="8.5571412037024857"/>
        <n v="6.5548148148154723"/>
        <n v="13.544027777774318"/>
        <n v="6.5385416666686069"/>
        <n v="12.527997685181617"/>
        <n v="5.5108564814800047"/>
        <n v="9.5040393518502242"/>
        <n v="6.4852893518545898"/>
        <n v="5.4851620370391174"/>
        <n v="2.4824421296289074"/>
        <n v="9.4696643518545898"/>
        <n v="9.45354166666948"/>
        <n v="5.4503587962972233"/>
        <n v="13.440266203702777"/>
        <n v="7.3963657407439314"/>
        <n v="9.3839467592624715"/>
        <n v="9.3614236111097853"/>
        <n v="7.3580787037062692"/>
        <n v="8.353761574071541"/>
        <n v="15.349374999997963"/>
        <n v="15.322986111110367"/>
        <n v="13.318101851851679"/>
        <n v="12.700995370367309"/>
        <n v="8.6915393518502242"/>
        <n v="4.6863888888910878"/>
        <n v="12.680567129631527"/>
        <n v="6.6728125000008731"/>
        <n v="12.672754629631527"/>
        <n v="5.669259259258979"/>
        <n v="6.6465162037056871"/>
        <n v="13.589537037034461"/>
        <n v="5.5877314814788406"/>
        <n v="6.5780439814843703"/>
        <n v="5.5776388888916699"/>
        <n v="11.576608796298387"/>
        <n v="12.539872685185401"/>
        <n v="8.5367129629594274"/>
        <n v="5.5350578703728388"/>
        <n v="6.5350115740729962"/>
        <n v="8.5335069444408873"/>
        <n v="14.522268518521741"/>
        <n v="0.51899305555707542"/>
        <n v="5.513391203705396"/>
        <n v="13.512673611112405"/>
        <m/>
        <n v="4.5639004629629198" u="1"/>
        <n v="8.5734143518493511" u="1"/>
        <n v="26.521597222221317" u="1"/>
        <n v="7.5816666666651145" u="1"/>
        <n v="11.512997685182199" u="1"/>
        <n v="30.430625000000873" u="1"/>
        <n v="3.380057870374003" u="1"/>
        <n v="15.353611111109785" u="1"/>
        <n v="16.500798611108621" u="1"/>
        <n v="5.5248611111092032" u="1"/>
        <n v="22.410335648150067" u="1"/>
        <n v="4.6776851851827814" u="1"/>
        <n v="17.430949074070668" u="1"/>
        <n v="2.6758796296271612" u="1"/>
        <n v="3.5457407407375285" u="1"/>
        <n v="2.5138773148137261" u="1"/>
        <n v="15.481516203704814" u="1"/>
        <n v="3.3837384259240935" u="1"/>
        <n v="5.3231250000026193" u="1"/>
        <n v="4.5456481481451192" u="1"/>
        <n v="20.458703703705396" u="1"/>
        <n v="6.3238194444420515" u="1"/>
        <n v="14.648900462962047" u="1"/>
        <n v="7.416817129625997" u="1"/>
        <n v="15.54144675925636" u="1"/>
        <n v="4.6294675925892079" u="1"/>
        <n v="12.544722222221026" u="1"/>
        <n v="1.3131365740773617" u="1"/>
        <n v="15.60986111110833" u="1"/>
        <n v="18.590578703704523" u="1"/>
        <n v="28.329895833332557" u="1"/>
        <n v="6.62221064815094" u="1"/>
        <n v="3.6055902777807205" u="1"/>
        <n v="17.476041666668607" u="1"/>
        <n v="7.4993518518531346" u="1"/>
        <n v="6.6367708333345945" u="1"/>
        <n v="7.5831712962972233" u="1"/>
        <n v="22.561886574076198" u="1"/>
        <n v="9.3612615740712499" u="1"/>
        <n v="11.339884259257815" u="1"/>
        <n v="-0.28207175926218042" u="1"/>
        <n v="7.6062152777813026" u="1"/>
        <n v="14.387175925927295" u="1"/>
        <n v="2.5806481481486117" u="1"/>
        <n v="12.516701388885849" u="1"/>
        <n v="12.593599537038244" u="1"/>
        <n v="13.671192129630072" u="1"/>
        <n v="26.638993055552419" u="1"/>
        <n v="-0.42668981481256196" u="1"/>
        <n v="-0.31805555555911269" u="1"/>
        <n v="0.65891203703358769" u="1"/>
        <n v="5.4725115740729962" u="1"/>
        <n v="6.5655092592569417" u="1"/>
        <n v="20.425208333334012" u="1"/>
        <n v="5.5563310185170849" u="1"/>
        <n v="21.562291666668898" u="1"/>
        <n v="10.333495370367018" u="1"/>
        <n v="13.506342592590954" u="1"/>
        <n v="13.691388888888469" u="1"/>
        <n v="18.535196759257815" u="1"/>
        <n v="2.5409143518554629" u="1"/>
        <n v="19.645949074074451" u="1"/>
        <n v="0.50131944444729015" u="1"/>
        <n v="2.7065972222189885" u="1"/>
        <n v="4.4535648148157634" u="1"/>
        <n v="2.6944328703684732" u="1"/>
        <n v="7.5636342592624715" u="1"/>
        <n v="10.538738425922929" u="1"/>
        <n v="6.6780092592598521" u="1"/>
        <n v="5.330706018517958" u="1"/>
        <n v="2.5708796296312357" u="1"/>
        <n v="3.4058912037071423" u="1"/>
        <n v="5.6688310185199953" u="1"/>
        <n v="9.4898263888899237" u="1"/>
        <n v="12.576851851852552" u="1"/>
        <n v="-0.38060185185167938" u="1"/>
        <n v="5.5068287037065602" u="1"/>
        <n v="0.60599537037342088" u="1"/>
        <n v="10.666643518517958" u="1"/>
        <n v="7.4385185185165028" u="1"/>
        <n v="12.528634259258979" u="1"/>
        <n v="29.659583333334012" u="1"/>
        <n v="3.5594097222201526" u="1"/>
        <n v="3.632708333330811" u="1"/>
        <n v="13.674641203702777" u="1"/>
        <n v="21.639293981483206" u="1"/>
        <n v="0.45056712962832535" u="1"/>
        <n v="12.363784722219862" u="1"/>
        <n v="13.65723379629344" u="1"/>
        <n v="1.3260532407439314" u="1"/>
        <n v="6.536203703704814" u="1"/>
        <n v="-0.41116898148175096" u="1"/>
        <n v="1.5491898148175096" u="1"/>
        <n v="1.3530208333322662" u="1"/>
        <n v="1.356620370374003" u="1"/>
        <n v="7.374895833330811" u="1"/>
        <n v="10.58996527778072" u="1"/>
        <n v="5.6805439814779675" u="1"/>
        <n v="-0.58032407407154096" u="1"/>
        <n v="19.38833333333605" u="1"/>
        <n v="19.591226851851388" u="1"/>
        <n v="0.54292824074218515" u="1"/>
        <n v="19.564895833333139" u="1"/>
        <n v="5.3168055555579485" u="1"/>
        <n v="6.5718055555553292" u="1"/>
        <n v="4.32303240741021" u="1"/>
        <n v="13.450520833335759" u="1"/>
        <n v="14.343067129630072" u="1"/>
        <n v="16.458333333335759" u="1"/>
        <n v="6.6940740740756155" u="1"/>
        <n v="11.346342592594738" u="1"/>
        <n v="21.385462962964084" u="1"/>
        <n v="24.580636574071832" u="1"/>
        <n v="16.595162037039699" u="1"/>
        <n v="27.696342592593282" u="1"/>
        <n v="0.56694444444292458" u="1"/>
        <n v="7.4630671296326909" u="1"/>
        <n v="12.492349537038535" u="1"/>
        <n v="6.5235879629617557" u="1"/>
        <n v="14.678344907406427" u="1"/>
        <n v="27.62179398148146" u="1"/>
        <n v="34.331365740741603" u="1"/>
        <n v="0.47644675926130731" u="1"/>
        <n v="0.63891203703678912" u="1"/>
        <n v="13.552534722221026" u="1"/>
        <n v="5.3524074074084638" u="1"/>
        <n v="13.512800925927877" u="1"/>
        <n v="1.3708217592575238" u="1"/>
        <n v="13.305868055555038" u="1"/>
        <n v="14.306122685185983" u="1"/>
        <n v="13.405092592591245" u="1"/>
        <n v="9.5931597222224809" u="1"/>
        <n v="-0.59282407407590654" u="1"/>
        <n v="-0.31826388889021473" u="1"/>
        <n v="0.47103009259444661" u="1"/>
        <n v="28.566006944442051" u="1"/>
        <n v="0.51256944444321562" u="1"/>
        <n v="4.6190162037019036" u="1"/>
        <n v="0.62593750000087311" u="1"/>
        <n v="4.5946875000008731" u="1"/>
        <n v="6.3190046296294895" u="1"/>
        <n v="18.483587962960883" u="1"/>
        <n v="0.505335648151231" u="1"/>
        <n v="11.534837962964957" u="1"/>
        <n v="14.32910879629344" u="1"/>
        <n v="5.5402430555550382" u="1"/>
        <n v="13.681099537039699" u="1"/>
        <n v="0.53230324073956581" u="1"/>
        <n v="12.379166666665697" u="1"/>
        <n v="12.67236111110833" u="1"/>
        <n v="5.570208333330811" u="1"/>
        <n v="18.436030092590954" u="1"/>
        <n v="20.621585648150358" u="1"/>
        <n v="30.360902777778392" u="1"/>
        <n v="2.5363310185202863" u="1"/>
        <n v="8.6753819444420515" u="1"/>
        <n v="9.6756365740729962" u="1"/>
        <n v="12.546805555553874" u="1"/>
        <n v="8.3513773148151813" u="1"/>
        <n v="6.476875000000291" u="1"/>
        <n v="6.6773263888899237" u="1"/>
        <n v="5.6296990740738693" u="1"/>
        <n v="12.359629629630945" u="1"/>
        <n v="14.33825231481751" u="1"/>
        <n v="17.665254629631818" u="1"/>
        <n v="23.399108796293149" u="1"/>
        <n v="21.367349537038535" u="1"/>
        <n v="1.6015740740767797" u="1"/>
        <n v="14.614039351850806" u="1"/>
        <n v="18.569074074075615" u="1"/>
        <n v="33.540891203701904" u="1"/>
        <n v="14.574305555557657" u="1"/>
        <n v="24.448240740741312" u="1"/>
        <n v="4.4346296296280343" u="1"/>
        <n v="6.3748032407384017" u="1"/>
        <n v="12.587199074070668" u="1"/>
        <n v="11.469872685185692" u="1"/>
        <n v="-0.36997685184906004" u="1"/>
        <n v="10.460694444445835" u="1"/>
        <n v="6.5355208333348855" u="1"/>
        <n v="31.504224537035043" u="1"/>
        <n v="2.5229629629611736" u="1"/>
        <n v="8.5504861111112405" u="1"/>
        <n v="17.582881944443216" u="1"/>
        <n v="-0.32857638888526708" u="1"/>
        <n v="6.6577893518551718" u="1"/>
        <n v="6.4188888888893416" u="1"/>
        <n v="7.4734374999970896" u="1"/>
        <n v="19.473553240743058" u="1"/>
        <n v="7.5503356481494848" u="1"/>
        <n v="12.459513888890797" u="1"/>
        <n v="-0.48407407407648861" u="1"/>
        <n v="-0.40668981481576338" u="1"/>
        <n v="17.44671296296292" u="1"/>
        <n v="32.692847222220735" u="1"/>
        <n v="6.3791550925961928" u="1"/>
        <n v="9.3550810185188311" u="1"/>
        <n v="0.68728009259211831" u="1"/>
        <n v="11.325219907404971" u="1"/>
        <n v="1.5138888888905058" u="1"/>
        <n v="30.430081018515921" u="1"/>
        <n v="13.363333333334594" u="1"/>
        <n v="0.36401620370452292" u="1"/>
        <n v="0.32188657407095889" u="1"/>
        <n v="3.6758101851883112" u="1"/>
        <n v="15.703564814815763" u="1"/>
        <n v="18.337789351855463" u="1"/>
        <n v="27.50008101851563" u="1"/>
        <n v="20.321331018516503" u="1"/>
        <n v="7.5077546296306537" u="1"/>
        <n v="28.398981481484952" u="1"/>
        <n v="-0.67390046296350192" u="1"/>
        <n v="7.6543518518519704" u="1"/>
        <n v="7.4154513888861402" u="1"/>
        <n v="11.365173611113278" u="1"/>
        <n v="23.37541666666948" u="1"/>
        <n v="1.5497569444414694" u="1"/>
        <n v="16.558275462964957" u="1"/>
        <n v="18.329965277778683" u="1"/>
        <n v="8.3291550925932825" u="1"/>
        <n v="12.502696759256651" u="1"/>
        <n v="13.463217592594447" u="1"/>
        <n v="0.35318287037080154" u="1"/>
        <n v="12.747233796297223" u="1"/>
        <n v="-0.39043981481518131" u="1"/>
        <n v="2.3305439814794227" u="1"/>
        <n v="3.6275925925947377" u="1"/>
        <n v="1.6493402777778101" u="1"/>
        <n v="11.44530092592322" u="1"/>
        <n v="-0.58386574074393138" u="1"/>
        <n v="14.60074074073782" u="1"/>
        <n v="-0.69363425925985212" u="1"/>
        <n v="3.523124999999709" u="1"/>
        <n v="12.582384259258106" u="1"/>
        <n v="20.596307870371675" u="1"/>
        <n v="9.5548495370385353" u="1"/>
        <n v="21.40303240740468" u="1"/>
        <n v="22.381400462960301" u="1"/>
        <n v="3.4571064814808778" u="1"/>
        <n v="6.6325578703690553" u="1"/>
        <n v="13.386979166665697" u="1"/>
        <n v="2.447928240741021" u="1"/>
        <n v="-0.34435185185429873" u="1"/>
        <n v="0.56474537037138361" u="1"/>
        <n v="2.6362152777801384" u="1"/>
        <n v="16.436828703706851" u="1"/>
        <n v="3.6178240740773617" u="1"/>
        <n v="17.591759259259561" u="1"/>
        <n v="1.3785879629649571" u="1"/>
        <n v="8.6566087962928577" u="1"/>
        <n v="9.5179050925944466" u="1"/>
        <n v="11.428553240737529" u="1"/>
        <n v="18.336863425924093" u="1"/>
        <n v="32.480717592596193" u="1"/>
        <n v="0.67156249999970896" u="1"/>
        <n v="4.4578356481506489" u="1"/>
        <n v="13.350034722221608" u="1"/>
        <n v="1.3263541666674428" u="1"/>
        <n v="2.6277314814797137" u="1"/>
        <n v="17.614305555558531" u="1"/>
        <n v="31.527164351849933" u="1"/>
        <n v="12.418194444442634" u="1"/>
        <n v="3.562326388891961" u="1"/>
        <n v="0.50596064814453712" u="1"/>
        <n v="0.69998842592758592" u="1"/>
        <n v="10.382430555553583" u="1"/>
        <n v="0.48228009259037208" u="1"/>
        <n v="7.3435648148151813" u="1"/>
        <n v="9.5582986111112405" u="1"/>
        <n v="8.5491203703713836" u="1"/>
        <n v="16.394849537035043" u="1"/>
        <n v="23.718912037038535" u="1"/>
        <n v="4.6784837962986785" u="1"/>
        <n v="8.617534722223354" u="1"/>
        <n v="6.5263541666645324" u="1"/>
        <n v="20.665486111109203" u="1"/>
        <n v="13.458842592590372" u="1"/>
        <n v="18.64712962962949" u="1"/>
        <n v="13.410185185188311" u="1"/>
        <n v="5.33084490741021" u="1"/>
        <n v="12.401446759256942" u="1"/>
        <n v="13.685972222221608" u="1"/>
        <n v="5.684814814812853" u="1"/>
        <n v="14.479293981479714" u="1"/>
        <n v="22.644768518519413" u="1"/>
        <n v="25.408229166663659" u="1"/>
        <n v="4.6756365740729962" u="1"/>
        <n v="3.374791666668898" u="1"/>
        <n v="13.399571759262471" u="1"/>
        <n v="14.507974537038535" u="1"/>
        <n v="-0.28415509259502869" u="1"/>
        <n v="0.71103009259240935" u="1"/>
        <n v="1.4095717592572328" u="1"/>
        <n v="7.4232523148166365" u="1"/>
        <n v="2.5973148148113978" u="1"/>
        <n v="6.3756250000005821" u="1"/>
        <n v="7.6690740740741603" u="1"/>
        <n v="3.5056249999979627" u="1"/>
        <n v="8.5238888888852671" u="1"/>
        <n v="-0.31613425925752381" u="1"/>
        <n v="34.466631944444089" u="1"/>
        <n v="10.647824074076198" u="1"/>
        <n v="10.355069444442051" u="1"/>
        <n v="11.432222222225391" u="1"/>
        <n v="6.6898611111100763" u="1"/>
        <n v="8.4444212962989695" u="1"/>
        <n v="13.510509259256651" u="1"/>
        <n v="0.658796296294895" u="1"/>
        <n v="5.3425578703681822" u="1"/>
        <n v="9.3284837962928577" u="1"/>
        <n v="7.6439004629646661" u="1"/>
        <n v="5.4648263888884685" u="1"/>
        <n v="3.5234259259232203" u="1"/>
        <n v="12.530011574075615" u="1"/>
        <n v="21.571284722223936" u="1"/>
        <n v="9.3571643518516794" u="1"/>
        <n v="11.543159722219571" u="1"/>
        <n v="10.395023148150358" u="1"/>
        <n v="10.503171296295477" u="1"/>
        <n v="12.581018518518249" u="1"/>
        <n v="6.5634606481471565" u="1"/>
        <n v="10.337881944447872" u="1"/>
        <n v="11.563356481477967" u="1"/>
        <n v="21.400300925924967" u="1"/>
        <n v="32.606064814812271" u="1"/>
        <n v="16.376736111109494" u="1"/>
        <n v="5.2999768518493511" u="1"/>
        <n v="6.6703240740753245" u="1"/>
        <n v="12.592291666667734" u="1"/>
        <n v="29.443136574074742" u="1"/>
        <n v="2.5478125000008731" u="1"/>
        <n v="5.5688425925909542" u="1"/>
        <n v="16.443460648144537" u="1"/>
        <n v="6.5382870370376622" u="1"/>
        <n v="15.316018518518831" u="1"/>
        <n v="19.581053240741312" u="1"/>
        <n v="3.5172569444475812" u="1"/>
        <n v="20.374374999999418" u="1"/>
        <n v="33.533090277778683" u="1"/>
        <n v="13.581932870372839" u="1"/>
        <n v="8.6155092592598521" u="1"/>
        <n v="14.357847222221608" u="1"/>
        <n v="34.688680555555038" u="1"/>
        <n v="13.533715277779265" u="1"/>
        <n v="7.6369212962963502" u="1"/>
        <n v="-0.58234953703504289" u="1"/>
        <n v="12.308680555557657" u="1"/>
        <n v="-0.65645833333110204" u="1"/>
        <n v="5.5647106481483206" u="1"/>
        <n v="15.455636574071832" u="1"/>
        <n v="6.6577083333322662" u="1"/>
        <n v="14.622581018520577" u="1"/>
        <n v="20.375694444446708" u="1"/>
        <n v="1.5969907407416031" u="1"/>
        <n v="9.3410763888896327" u="1"/>
        <n v="12.712372685185983" u="1"/>
        <n v="20.301145833334886" u="1"/>
        <n v="28.656712962962047" u="1"/>
        <n v="6.525671296294604" u="1"/>
        <n v="15.552731481482624" u="1"/>
        <n v="16.322013888886431" u="1"/>
        <n v="0.5689699074064265" u="1"/>
        <n v="16.489212962966121" u="1"/>
        <n v="15.544247685182199" u="1"/>
        <n v="0.52756944444263354" u="1"/>
        <n v="22.408113425924967" u="1"/>
        <n v="15.504513888889051" u="1"/>
        <n v="9.5199884259272949" u="1"/>
        <n v="17.547708333331684" u="1"/>
        <n v="9.6281365740724141" u="1"/>
        <n v="17.451273148144537" u="1"/>
        <n v="30.336666666669771" u="1"/>
        <n v="2.4043634259287501" u="1"/>
        <n v="1.5921064814829151" u="1"/>
        <n v="9.5401851851856918" u="1"/>
        <n v="3.343923611108039" u="1"/>
        <n v="9.5317013888852671" u="1"/>
        <n v="13.565844907410792" u="1"/>
        <n v="2.5387962962995516" u="1"/>
        <n v="8.5225231481454102" u="1"/>
        <n v="9.3927430555559113" u="1"/>
        <n v="13.557361111110367" u="1"/>
        <n v="6.6438078703722567" u="1"/>
        <n v="5.3957291666665697" u="1"/>
        <n v="6.5271759259267128" u="1"/>
        <n v="6.6737731481480296" u="1"/>
        <n v="7.6201736111106584" u="1"/>
        <n v="14.586736111108621" u="1"/>
        <n v="13.577557870368764" u="1"/>
        <n v="21.656504629630945" u="1"/>
        <n v="22.656759259261889" u="1"/>
        <n v="10.472685185188311" u="1"/>
        <n v="12.559456018519995" u="1"/>
        <n v="13.452002314814308" u="1"/>
        <n v="8.3863541666651145" u="1"/>
        <n v="9.4639467592569417" u="1"/>
        <n v="8.4547685185170849" u="1"/>
        <n v="17.576493055552419" u="1"/>
        <n v="3.2993055555562023" u="1"/>
        <n v="10.415983796294313" u="1"/>
        <n v="7.4099537037036498" u="1"/>
        <n v="9.5918518518519704" u="1"/>
        <n v="15.626944444447872" u="1"/>
        <n v="20.643981481480296" u="1"/>
        <n v="8.5057754629597184" u="1"/>
        <n v="3.6568750000005821" u="1"/>
        <n v="9.5521180555588217" u="1"/>
        <n v="10.453587962962047" u="1"/>
        <n v="9.4444097222221899" u="1"/>
        <n v="0.5976041666654055" u="1"/>
        <n v="5.4612962962928577" u="1"/>
        <n v="10.328032407407591" u="1"/>
        <n v="11.621481481481169" u="1"/>
        <n v="2.6440972222189885" u="1"/>
        <n v="1.6710416666683159" u="1"/>
        <n v="2.5780787037001573" u="1"/>
        <n v="6.3371527777781012" u="1"/>
        <n v="17.55148148148146" u="1"/>
        <n v="6.6598726851880201" u="1"/>
        <n v="8.5372453703676001" u="1"/>
        <n v="1.3477199074040982" u="1"/>
        <n v="9.2997569444414694" u="1"/>
        <n v="12.5629050925927" u="1"/>
        <n v="6.6129398148113978" u="1"/>
        <n v="14.433819444442634" u="1"/>
        <n v="16.454791666663368" u="1"/>
        <n v="7.3973379629605915" u="1"/>
        <n v="6.5886111111103673" u="1"/>
        <n v="7.4742361111129867" u="1"/>
        <n v="12.41546296296292" u="1"/>
        <n v="21.342187499998545" u="1"/>
        <n v="2.6881828703699284" u="1"/>
        <n v="9.6945254629608826" u="1"/>
        <n v="13.47564814814541" u="1"/>
        <n v="17.464189814818383" u="1"/>
        <n v="-0.48074074074247619" u="1"/>
        <n v="0.32797453703824431" u="1"/>
        <n v="8.6545370370367891" u="1"/>
        <n v="7.4260185185194132" u="1"/>
        <n v="0.68421296296583023" u="1"/>
        <n v="6.5249884259246755" u="1"/>
        <n v="10.567534722220444" u="1"/>
        <n v="-0.67592592592700385" u="1"/>
        <n v="3.2988541666636593" u="1"/>
        <n v="5.5611805555527098" u="1"/>
        <n v="8.4499537037045229" u="1"/>
        <n v="19.563333333331684" u="1"/>
        <n v="14.701342592590663" u="1"/>
        <n v="-0.27915509259037208" u="1"/>
        <n v="5.3453240740709589" u="1"/>
        <n v="5.6449999999967986" u="1"/>
        <n v="18.298564814816928" u="1"/>
        <n v="36.587025462962629" u="1"/>
        <n v="7.6620717592595611" u="1"/>
        <n v="9.5101388888870133" u="1"/>
        <n v="33.603703703702195" u="1"/>
        <n v="15.554155092591827" u="1"/>
        <n v="10.664629629631236" u="1"/>
        <n v="15.338298611110076" u="1"/>
        <n v="4.6204166666648234" u="1"/>
        <n v="13.458900462959718" u="1"/>
        <n v="14.604467592595029" u="1"/>
        <n v="16.382222222222481" u="1"/>
        <n v="1.5748726851816173" u="1"/>
        <n v="2.6735300925938645" u="1"/>
        <n v="3.3202546296306537" u="1"/>
        <n v="28.413553240738111" u="1"/>
        <n v="6.5662268518499332" u="1"/>
        <n v="7.4518518518525525" u="1"/>
        <n v="12.370694444442051" u="1"/>
        <n v="6.3657754629603005" u="1"/>
        <n v="3.5660763888881775" u="1"/>
        <n v="17.607916666667734" u="1"/>
        <n v="6.3888194444443798" u="1"/>
        <n v="1.408587962963793" u="1"/>
        <n v="5.4334953703728388" u="1"/>
        <n v="23.310520833336341" u="1"/>
        <n v="28.299270833333139" u="1"/>
        <n v="-0.31045138889021473" u="1"/>
        <n v="4.6560185185153387" u="1"/>
        <n v="0.49847222222160781" u="1"/>
        <n v="31.393090277779265" u="1"/>
        <n v="7.4420833333351766" u="1"/>
        <n v="8.5611111111138598" u="1"/>
        <n v="20.618703703701613" u="1"/>
        <n v="25.567719907405262" u="1"/>
        <n v="5.585729166668898" u="1"/>
        <n v="8.5526273148134351" u="1"/>
        <n v="20.354189814817801" u="1"/>
        <n v="-0.56276620370044839" u="1"/>
        <n v="0.562361111107748" u="1"/>
        <n v="7.3254513888896327" u="1"/>
        <n v="12.694918981484079" u="1"/>
        <n v="8.3367708333316841" u="1"/>
        <n v="3.3870254629655392" u="1"/>
        <n v="6.424421296294895" u="1"/>
        <n v="9.3062152777783922" u="1"/>
        <n v="12.686435185183655" u="1"/>
        <n v="7.5558680555550382" u="1"/>
        <n v="19.649479166670062" u="1"/>
        <n v="24.431296296294022" u="1"/>
        <n v="20.593032407407009" u="1"/>
        <n v="5.575960648151522" u="1"/>
        <n v="15.509386574070959" u="1"/>
        <n v="6.5920601851830725" u="1"/>
        <n v="6.63050925925927" u="1"/>
        <n v="10.688275462962338" u="1"/>
        <n v="7.5076504629614647" u="1"/>
        <n v="17.663032407406718" u="1"/>
        <n v="6.351875000000291" u="1"/>
        <n v="10.38659722221928" u="1"/>
        <n v="1.653807870367018" u="1"/>
        <n v="9.6393634259293322" u="1"/>
        <n v="19.606840277774609" u="1"/>
        <n v="3.5165740740776528" u="1"/>
        <n v="5.6128472222189885" u="1"/>
        <n v="12.532858796294022" u="1"/>
        <n v="28.684745370374003" u="1"/>
        <n v="30.43010416666948" u="1"/>
        <n v="9.5053240740744513" u="1"/>
        <n v="2.53864583333052" u="1"/>
        <n v="6.327986111107748" u="1"/>
        <n v="11.592094907406135" u="1"/>
        <n v="12.385416666664241" u="1"/>
        <n v="16.685324074074742" u="1"/>
        <n v="11.561284722221899" u="1"/>
        <n v="21.409560185187729" u="1"/>
        <n v="13.530983796299552" u="1"/>
        <n v="24.543113425927004" u="1"/>
        <n v="4.6477546296300716" u="1"/>
        <n v="0.4022916666654055" u="1"/>
        <n v="5.4410763888881775" u="1"/>
        <n v="31.462268518516794" u="1"/>
        <n v="13.482766203705978" u="1"/>
        <n v="3.330324074071541" u="1"/>
        <n v="16.629282407404389" u="1"/>
        <n v="27.536053240743058" u="1"/>
        <n v="2.5564467592557776" u="1"/>
        <n v="4.3537152777789743" u="1"/>
        <n v="12.317662037035916" u="1"/>
        <n v="21.353518518517376" u="1"/>
        <n v="10.515162037037953" u="1"/>
        <n v="-0.43413194444292458" u="1"/>
        <n v="13.49447916666395" u="1"/>
        <n v="31.621643518519704" u="1"/>
        <n v="12.377152777778974" u="1"/>
        <n v="16.700046296296932" u="1"/>
        <n v="35.342280092590954" u="1"/>
        <n v="10.682800925926131" u="1"/>
        <n v="27.563043981484952" u="1"/>
        <n v="28.378252314818383" u="1"/>
        <n v="5.3600462962931488" u="1"/>
        <n v="6.3538194444408873" u="1"/>
        <n v="14.49260416666948" u="1"/>
        <n v="4.481620370374003" u="1"/>
        <n v="19.335821759261307" u="1"/>
        <n v="4.5897685185191222" u="1"/>
        <n v="6.406388888892252" u="1"/>
        <n v="-0.58630787036963739" u="1"/>
        <n v="13.43520833333605" u="1"/>
        <n v="4.5812847222186974" u="1"/>
        <n v="7.5447569444440887" u="1"/>
        <n v="11.555810185185692" u="1"/>
        <n v="8.4513773148137261" u="1"/>
        <n v="13.386990740742476" u="1"/>
        <n v="7.5747222222198616" u="1"/>
        <n v="27.639386574075615" u="1"/>
        <n v="0.61072916666307719" u="1"/>
        <n v="13.477731481478259" u="1"/>
        <n v="2.5607986111135688" u="1"/>
        <n v="8.687430555553874" u="1"/>
        <n v="19.623541666667734" u="1"/>
        <n v="7.5734375000029104" u="1"/>
        <n v="0.68269675925694173" u="1"/>
        <n v="5.3943634259267128" u="1"/>
        <n v="14.691712962965539" u="1"/>
        <n v="27.66637731481751" u="1"/>
        <n v="1.3601041666697711" u="1"/>
        <n v="5.6786342592604342" u="1"/>
        <n v="7.6188078703708015" u="1"/>
        <n v="6.6480787037071423" u="1"/>
        <n v="8.7076273148122709" u="1"/>
        <n v="18.460787037038244" u="1"/>
        <n v="15.644189814811398" u="1"/>
        <n v="18.597615740742185" u="1"/>
        <n v="20.391192129631236" u="1"/>
        <n v="-0.71285879629431292" u="1"/>
        <n v="12.409282407410501" u="1"/>
        <n v="5.3461458333331393" u="1"/>
        <n v="11.499328703706851" u="1"/>
        <n v="21.480057870372548" u="1"/>
        <n v="3.3213078703702195" u="1"/>
        <n v="8.4807175925961928" u="1"/>
        <n v="15.41728009259532" u="1"/>
        <n v="6.3840046296318178" u="1"/>
        <n v="12.528703703705105" u="1"/>
        <n v="22.375393518515921" u="1"/>
        <n v="3.4172916666648234" u="1"/>
        <n v="3.6404282407384017" u="1"/>
        <n v="9.4640046296262881" u="1"/>
        <n v="13.421249999999418" u="1"/>
        <n v="10.609571759261598" u="1"/>
        <n v="18.356527777774318" u="1"/>
        <n v="2.5737152777801384" u="1"/>
        <n v="5.5821990740732872" u="1"/>
        <n v="9.4242708333331393" u="1"/>
        <n v="14.674965277779847" u="1"/>
        <n v="29.603020833332266" u="1"/>
        <n v="1.5783564814846613" u="1"/>
        <n v="4.5345717592572328" u="1"/>
        <n v="4.5730208333334303" u="1"/>
        <n v="0.33526620370685123" u="1"/>
        <n v="5.4047916666677338" u="1"/>
        <n v="1.5704745370385353" u="1"/>
        <n v="11.539722222223645" u="1"/>
        <n v="17.62548611110833" u="1"/>
        <n v="1.3779050925950287" u="1"/>
        <n v="0.65379629629751435" u="1"/>
        <n v="11.374872685184528" u="1"/>
        <n v="11.451770833336923" u="1"/>
        <n v="13.353495370371093" u="1"/>
        <n v="16.674108796294604" u="1"/>
        <n v="0.43848379629343981" u="1"/>
        <n v="0.53173611110833008" u="1"/>
        <n v="3.3463888888873043" u="1"/>
        <n v="7.2967476851845277" u="1"/>
        <n v="3.5346759259264218" u="1"/>
        <n v="7.6733217592627625" u="1"/>
        <n v="24.55378472222219" u="1"/>
        <n v="33.527858796296641" u="1"/>
        <n v="11.511701388888469" u="1"/>
        <n v="19.556550925924967" u="1"/>
        <n v="34.506226851852261" u="1"/>
        <n v="0.401087962964084" u="1"/>
        <n v="0.47847222222480923" u="1"/>
        <n v="4.5932175925918273" u="1"/>
        <n v="10.502523148148612" u="1"/>
        <n v="19.701863425929332" u="1"/>
        <n v="2.5987962962972233" u="1"/>
        <n v="17.675023148149194" u="1"/>
        <n v="18.481747685182199" u="1"/>
        <n v="5.3237615740727051" u="1"/>
        <n v="10.63042824074364" u="1"/>
        <n v="8.6433217592566507" u="1"/>
        <n v="16.31381944444729" u="1"/>
        <n v="16.552002314812853" u="1"/>
        <n v="21.501018518516503" u="1"/>
        <n v="0.70623842592613073" u="1"/>
        <n v="0.315011574071832" u="1"/>
        <n v="12.543425925927295" u="1"/>
        <n v="21.57622685185197" u="1"/>
        <n v="3.5213078703673091" u="1"/>
        <n v="5.559814814812853" u="1"/>
        <n v="10.457094907404098" u="1"/>
        <n v="2.4545949074090458" u="1"/>
        <n v="9.5248148148166365" u="1"/>
        <n v="-0.35299768518598285" u="1"/>
        <n v="2.6741319444408873" u="1"/>
        <n v="14.374606481484079" u="1"/>
        <n v="34.602395833331684" u="1"/>
        <n v="5.666678240741021" u="1"/>
        <n v="16.504444444442925" u="1"/>
        <n v="18.48306712962949" u="1"/>
        <n v="6.5592245370353339" u="1"/>
        <n v="15.719062500000291" u="1"/>
        <n v="19.571932870370802" u="1"/>
        <n v="-0.42096064814541023" u="1"/>
        <n v="6.6430439814794227" u="1"/>
        <n v="0.57120370370103046" u="1"/>
        <n v="8.4192013888896327" u="1"/>
        <n v="12.376446759262762" u="1"/>
        <n v="17.3069097222251" u="1"/>
        <n v="23.480960648150358" u="1"/>
        <n v="14.562442129630654" u="1"/>
        <n v="19.660543981481169" u="1"/>
        <n v="2.6606828703734209" u="1"/>
        <n v="7.3581828703681822" u="1"/>
        <n v="11.349861111113569" u="1"/>
        <n v="2.3103935185208684" u="1"/>
        <n v="12.328229166669189" u="1"/>
        <n v="8.6463310185208684" u="1"/>
        <n v="7.5189004629646661" u="1"/>
        <n v="10.341122685182199" u="1"/>
        <n v="10.517245370370802" u="1"/>
        <n v="16.342604166668025" u="1"/>
        <n v="4.5310995370382443" u="1"/>
        <n v="12.47846064814803" u="1"/>
        <n v="3.5220601851833635" u="1"/>
        <n v="12.447650462963793" u="1"/>
        <n v="10.352395833331684" u="1"/>
        <n v="4.5367361111129867" u="1"/>
        <n v="15.594606481477967" u="1"/>
        <n v="17.313148148146865" u="1"/>
        <n v="5.5374305555524188" u="1"/>
        <n v="5.4523263888913789" u="1"/>
        <n v="16.471608796295186" u="1"/>
        <n v="15.51513888889167" u="1"/>
        <n v="16.616921296299552" u="1"/>
        <n v="23.584293981482915" u="1"/>
        <n v="-0.62109953703475185" u="1"/>
        <n v="7.476319444445835" u="1"/>
        <n v="15.605879629627452" u="1"/>
        <n v="1.3823379629611736" u="1"/>
        <n v="21.332673611112114" u="1"/>
        <n v="5.5430671296271612" u="1"/>
        <n v="9.5310532407384017" u="1"/>
        <n v="11.401527777779847" u="1"/>
        <n v="15.575069444443216" u="1"/>
        <n v="13.448564814818383" u="1"/>
        <n v="2.534282407410501" u="1"/>
        <n v="4.3718865740738693" u="1"/>
        <n v="21.381550925929332" u="1"/>
        <n v="2.3686805555553292" u="1"/>
        <n v="14.409525462964666" u="1"/>
        <n v="2.6266666666633682" u="1"/>
        <n v="7.466550925928459" u="1"/>
        <n v="0.36203703703358769" u="1"/>
        <n v="7.335798611107748" u="1"/>
        <n v="8.5420717592569417" u="1"/>
        <n v="57.490208333336341" u="1"/>
        <n v="11.598287037035334" u="1"/>
        <n v="7.5503703703725478" u="1"/>
        <n v="1.4697569444469991" u="1"/>
        <n v="3.468958333331102" u="1"/>
        <n v="11.424513888887304" u="1"/>
        <n v="21.532442129631818" u="1"/>
        <n v="26.314259259255778" u="1"/>
        <n v="0.32537037037400296" u="1"/>
        <n v="4.5540856481457013" u="1"/>
        <n v="12.393958333334012" u="1"/>
        <n v="24.494351851848478" u="1"/>
        <n v="7.6257060185162118" u="1"/>
        <n v="8.5136111111132777" u="1"/>
        <n v="4.63790509258979" u="1"/>
        <n v="9.591203703705105" u="1"/>
        <n v="16.645706018520286" u="1"/>
        <n v="0.4699884259243845" u="1"/>
        <n v="7.5475231481468654" u="1"/>
        <n v="13.53996527777781" u="1"/>
        <n v="15.626736111109494" u="1"/>
        <n v="17.439027777778392" u="1"/>
        <n v="2.5557638888858492" u="1"/>
        <n v="21.348055555557949" u="1"/>
        <n v="2.6204976851877291" u="1"/>
        <n v="22.476655092592409" u="1"/>
        <n v="32.644641203703941" u="1"/>
        <n v="19.498437499998545" u="1"/>
        <n v="6.6123958333337214" u="1"/>
        <n v="1.6742245370405726" u="1"/>
        <n v="18.617164351853717" u="1"/>
        <n v="0.45915509259066312" u="1"/>
        <n v="4.3794675925892079" u="1"/>
        <n v="8.5652777777795563" u="1"/>
        <n v="11.436446759260434" u="1"/>
        <n v="34.355844907404389" u="1"/>
        <n v="13.699780092589208" u="1"/>
        <n v="3.4036921296283253" u="1"/>
        <n v="10.495682870372548" u="1"/>
        <n v="21.491122685183655" u="1"/>
        <n v="12.573969907403807" u="1"/>
        <n v="5.5934490740764886" u="1"/>
        <n v="10.632511574076489" u="1"/>
        <n v="18.376076388885849" u="1"/>
        <n v="18.561122685183364" u="1"/>
        <n v="15.581527777780138" u="1"/>
        <n v="16.564652777778974" u="1"/>
        <n v="4.5304166666683159" u="1"/>
        <n v="1.3693055555559113" u="1"/>
        <n v="0.59281249999912689" u="1"/>
        <n v="5.3845138888864312" u="1"/>
        <n v="12.537025462959718" u="1"/>
        <n v="12.38914351852145" u="1"/>
        <n v="0.44905092592671281" u="1"/>
        <n v="12.49729166666657" u="1"/>
        <n v="8.401087962964084" u="1"/>
        <n v="21.444224537037371" u="1"/>
        <n v="12.664930555554747" u="1"/>
        <n v="32.685023148151231" u="1"/>
        <n v="9.6860532407372375" u="1"/>
        <n v="14.319548611114442" u="1"/>
        <n v="3.4899074074055534" u="1"/>
        <n v="29.315416666664532" u="1"/>
        <n v="5.3350115740759065" u="1"/>
        <n v="7.3136342592624715" u="1"/>
        <n v="5.5808333333334303" u="1"/>
        <n v="8.3354629629611736" u="1"/>
        <n v="13.671979166669189" u="1"/>
        <n v="4.3955324074049713" u="1"/>
        <n v="1.55699074074073" u="1"/>
        <n v="7.3974537037065602" u="1"/>
        <n v="0.40223379629605915" u="1"/>
        <n v="18.638124999997672" u="1"/>
        <n v="21.595115740739857" u="1"/>
        <n v="1.6224074074052623" u="1"/>
        <n v="13.646087962959427" u="1"/>
        <n v="16.619768518517958" u="1"/>
        <n v="29.492638888885267" u="1"/>
        <n v="3.5113078703725478" u="1"/>
        <n v="19.66537037037051" u="1"/>
        <n v="4.5618865740761976" u="1"/>
        <n v="10.548009259262471" u="1"/>
        <n v="19.639039351852261" u="1"/>
        <n v="10.570335648146283" u="1"/>
        <n v="20.392627314817219" u="1"/>
        <n v="4.3460300925944466" u="1"/>
        <n v="7.4245717592566507" u="1"/>
        <n v="8.5122453703734209" u="1"/>
        <n v="1.5136574074058444" u="1"/>
        <n v="4.4367708333302289" u="1"/>
        <n v="8.5037615740729962" u="1"/>
        <n v="17.476030092591827" u="1"/>
        <n v="20.433020833334012" u="1"/>
        <n v="0.51381944444437977" u="1"/>
        <n v="7.3694328703713836" u="1"/>
        <n v="20.318738425929041" u="1"/>
        <n v="20.336585648146865" u="1"/>
        <n v="11.58865740741021" u="1"/>
        <n v="7.3763541666630772" u="1"/>
        <n v="11.571250000000873" u="1"/>
        <n v="2.5810648148180917" u="1"/>
        <n v="5.3579976851833635" u="1"/>
        <n v="7.5755208333357587" u="1"/>
        <n v="7.6836689814808778" u="1"/>
        <n v="7.4447685185150476" u="1"/>
        <n v="11.631180555552419" u="1"/>
        <n v="7.6054861111115315" u="1"/>
        <n v="8.5044212962966412" u="1"/>
        <n v="9.6128240740727051" u="1"/>
        <n v="21.426111111111823" u="1"/>
        <n v="4.6561342592613073" u="1"/>
        <n v="1.5741898148116888" u="1"/>
        <n v="4.7015046296291985" u="1"/>
        <n v="11.688541666670062" u="1"/>
        <n v="5.4320486111100763" u="1"/>
        <n v="8.515694444446126" u="1"/>
        <n v="12.50418981481198" u="1"/>
        <n v="7.557268518517958" u="1"/>
        <n v="13.64975694444729" u="1"/>
        <n v="20.646851851852261" u="1"/>
        <n v="2.30971064815094" u="1"/>
        <n v="8.4674768518525525" u="1"/>
        <n v="21.391956018516794" u="1"/>
        <n v="10.338391203702486" u="1"/>
        <n v="6.3930092592563597" u="1"/>
        <n v="-0.6626504629603005" u="1"/>
        <n v="7.3470486111109494" u="1"/>
        <n v="13.661469907405262" u="1"/>
        <n v="1.4654398148122709" u="1"/>
        <n v="6.3532754629632109" u="1"/>
        <n v="2.4895138888896327" u="1"/>
        <n v="20.590810185181908" u="1"/>
        <n v="2.5506481481497758" u="1"/>
        <n v="6.3832407407389837" u="1"/>
        <n v="5.6129629629649571" u="1"/>
        <n v="13.672743055554747" u="1"/>
        <n v="1.5301736111141508" u="1"/>
        <n v="5.3356134259229293" u="1"/>
        <n v="22.36719907407678" u="1"/>
        <n v="36.412905092591245" u="1"/>
        <n v="17.387812499997381" u="1"/>
        <n v="0.533761574071832" u="1"/>
        <n v="3.5427777777804295" u="1"/>
        <n v="2.4724652777804295" u="1"/>
        <n v="26.677569444444089" u="1"/>
        <n v="11.399236111108621" u="1"/>
        <n v="5.4878472222189885" u="1"/>
        <n v="-0.64098379629285773" u="1"/>
        <n v="-0.35976851851592073" u="1"/>
        <n v="6.4957407407418941" u="1"/>
        <n v="16.41858796296583" u="1"/>
        <n v="16.392256944447581" u="1"/>
        <n v="0.67769675925956108" u="1"/>
        <n v="0.47113425925635966" u="1"/>
        <n v="4.547083333331102" u="1"/>
        <n v="15.367754629631236" u="1"/>
        <n v="2.5372800925906631" u="1"/>
        <n v="8.3145601851865649" u="1"/>
        <n v="9.7161574074052623" u="1"/>
        <n v="14.358576388891379" u="1"/>
        <n v="20.654409722221317" u="1"/>
        <n v="22.408252314817219" u="1"/>
        <n v="10.645868055558822" u="1"/>
        <n v="15.418761574073869" u="1"/>
        <n v="22.598217592589208" u="1"/>
        <n v="2.3631134259267128" u="1"/>
        <n v="2.3979629629611736" u="1"/>
        <n v="9.4520833333299379" u="1"/>
        <n v="13.409328703703068" u="1"/>
        <n v="0.35307870370161254" u="1"/>
        <n v="6.4928935185162118" u="1"/>
        <n v="0.62546296296204673" u="1"/>
        <n v="-0.66431712963094469" u="1"/>
        <n v="13.576967592591245" u="1"/>
        <n v="18.658599537040573" u="1"/>
        <n v="12.675937499996508" u="1"/>
        <n v="16.671493055553583" u="1"/>
        <n v="2.5202314814814599" u="1"/>
        <n v="35.580243055555911" u="1"/>
        <n v="3.4633912037024857" u="1"/>
        <n v="4.3963541666671517" u="1"/>
        <n v="10.617847222223645" u="1"/>
        <n v="22.325879629628616" u="1"/>
        <n v="20.71734953703708" u="1"/>
        <n v="-0.65348379629722331" u="1"/>
        <n v="0.61822916667006211" u="1"/>
        <n v="15.536053240743058" u="1"/>
        <n v="4.5883217592563597" u="1"/>
        <n v="14.549201388887013" u="1"/>
        <n v="8.3751504629617557" u="1"/>
        <n v="7.5363888888896327" u="1"/>
        <n v="14.509467592593865" u="1"/>
        <n v="11.521666666667443" u="1"/>
        <n v="19.541192129632691" u="1"/>
        <n v="0.45488425925577758" u="1"/>
        <n v="10.6975347222251" u="1"/>
        <n v="37.62738425925636" u="1"/>
        <n v="10.504004629627161" u="1"/>
        <n v="5.6018518518540077" u="1"/>
        <n v="0.37822916666482342" u="1"/>
        <n v="9.6401388888916699" u="1"/>
        <n v="12.335185185183946" u="1"/>
        <n v="4.5772685185220325" u="1"/>
        <n v="17.528414351851097" u="1"/>
        <n v="8.6908912037033588" u="1"/>
        <n v="0.492326388892252" u="1"/>
        <n v="1.3288541666697711" u="1"/>
        <n v="2.6327314814843703" u="1"/>
        <n v="5.5536342592604342" u="1"/>
        <n v="16.647141203706269" u="1"/>
        <n v="0.62927083333488554" u="1"/>
        <n v="6.5230787037071423" u="1"/>
        <n v="11.445428240738693" u="1"/>
        <n v="15.50189814814803" u="1"/>
        <n v="1.6966087962937308" u="1"/>
        <n v="12.52302083333052" u="1"/>
        <n v="16.537303240744222" u="1"/>
        <n v="33.50961805555562" u="1"/>
        <n v="4.5987499999973807" u="1"/>
        <n v="11.513842592590663" u="1"/>
        <n v="19.692743055558822" u="1"/>
        <n v="7.6703703703678912" u="1"/>
        <n v="-0.33013888888672227" u="1"/>
        <n v="0.65983796296495711" u="1"/>
        <n v="3.5325578703705105" u="1"/>
        <n v="11.641747685185692" u="1"/>
        <n v="4.604386574072123" u="1"/>
        <n v="38.63651620370365" u="1"/>
        <n v="28.406134259261307" u="1"/>
        <n v="4.4026504629655392" u="1"/>
        <n v="26.538009259260434" u="1"/>
        <n v="2.3107638888905058" u="1"/>
        <n v="5.4417939814811689" u="1"/>
        <n v="10.536134259258688" u="1"/>
        <n v="12.622905092590372" u="1"/>
        <n v="12.699803240742767" u="1"/>
        <n v="6.573240740741312" u="1"/>
        <n v="20.329143518516503" u="1"/>
        <n v="5.6876157407386927" u="1"/>
        <n v="20.307256944441178" u="1"/>
        <n v="14.630208333335759" u="1"/>
        <n v="8.57770833333052" u="1"/>
        <n v="22.374490740738111" u="1"/>
        <n v="15.591168981482042" u="1"/>
        <n v="2.3791782407424762" u="1"/>
        <n v="6.6870254629611736" u="1"/>
        <n v="10.538923611107748" u="1"/>
        <n v="4.4382523148160544" u="1"/>
        <n v="3.5106250000026193" u="1"/>
        <n v="6.3245717592581059" u="1"/>
        <n v="17.681284722224518" u="1"/>
        <n v="26.640682870369346" u="1"/>
        <n v="7.4175694444420515" u="1"/>
        <n v="1.582974537035625" u="1"/>
        <n v="13.515671296299843" u="1"/>
        <n v="7.4859837962940219" u="1"/>
        <n v="21.533611111110076" u="1"/>
        <n v="17.536631944443798" u="1"/>
        <n v="13.368229166670062" u="1"/>
        <n v="3.6519791666651145" u="1"/>
        <n v="5.5599305555588217" u="1"/>
        <n v="24.622986111113278" u="1"/>
        <n v="0.50673611111415084" u="1"/>
        <n v="11.341388888889924" u="1"/>
        <n v="18.400717592594447" u="1"/>
        <n v="1.5169560185167938" u="1"/>
        <n v="4.4341203703734209" u="1"/>
        <n v="6.5593402777813026" u="1"/>
        <n v="12.69432870370656" u="1"/>
        <n v="2.5540972222224809" u="1"/>
        <n v="5.6352662037024857" u="1"/>
        <n v="6.3588888888916699" u="1"/>
        <n v="9.6757175925959018" u="1"/>
        <n v="15.349641203705687" u="1"/>
        <n v="33.376956018517376" u="1"/>
        <n v="6.5662615740729962" u="1"/>
        <n v="0.56641203703475185" u="1"/>
        <n v="3.4850925925929914" u="1"/>
        <n v="9.6583101851865649" u="1"/>
        <n v="17.612974537034461" u="1"/>
        <n v="11.520300925927586" u="1"/>
        <n v="21.530486111114442" u="1"/>
        <n v="26.320787037038826" u="1"/>
        <n v="6.6346759259249666" u="1"/>
        <n v="7.3198495370379533" u="1"/>
        <n v="10.548726851855463" u="1"/>
        <n v="17.661851851851679" u="1"/>
        <n v="7.6494907407395658" u="1"/>
        <n v="38.570578703700448" u="1"/>
        <n v="3.4417592592581059" u="1"/>
        <n v="11.648645833331102" u="1"/>
        <n v="17.380370370367018" u="1"/>
        <n v="14.380856481482624" u="1"/>
        <n v="6.3163078703728388" u="1"/>
        <n v="13.394004629626579" u="1"/>
        <n v="37.526805555557075" u="1"/>
        <n v="5.3909490740770707" u="1"/>
        <n v="3.6636111111147329" u="1"/>
        <n v="0.50694444444525288" u="1"/>
        <n v="-0.37033564814919373" u="1"/>
        <n v="5.6213657407424762" u="1"/>
        <n v="9.3179976851824904" u="1"/>
        <n v="11.296620370369055" u="1"/>
        <n v="10.679421296299552" u="1"/>
        <n v="6.6605092592581059" u="1"/>
        <n v="26.600682870368473" u="1"/>
        <n v="5.5047337962969323" u="1"/>
        <n v="5.3042824074072996" u="1"/>
        <n v="5.651331018518249" u="1"/>
        <n v="7.3910532407389837" u="1"/>
        <n v="3.689976851848769" u="1"/>
        <n v="4.565254629625997" u="1"/>
        <n v="5.3273263888913789" u="1"/>
        <n v="12.502118055555911" u="1"/>
        <n v="5.6812962962940219" u="1"/>
        <n v="13.670011574075033" u="1"/>
        <n v="14.364108796296932" u="1"/>
        <n v="6.3036921296297805" u="1"/>
        <n v="12.553124999998545" u="1"/>
        <n v="-0.47501157407532446" u="1"/>
        <n v="4.3550347222189885" u="1"/>
        <n v="7.3569560185205773" u="1"/>
        <n v="14.375381944446417" u="1"/>
        <n v="15.353750000002037" u="1"/>
        <n v="33.595879629632691" u="1"/>
        <n v="3.4846412037004484" u="1"/>
        <n v="6.5794791666630772" u="1"/>
        <n v="8.6840509259272949" u="1"/>
        <n v="8.692974537036207" u="1"/>
        <n v="9.3012499999967986" u="1"/>
        <n v="11.356770833335759" u="1"/>
        <n v="13.366643518515048" u="1"/>
        <n v="24.412002314813435" u="1"/>
        <n v="6.7017476851833635" u="1"/>
        <n v="11.447511574071541" u="1"/>
        <n v="0.51584490740788169" u="1"/>
        <n v="20.344918981478259" u="1"/>
        <n v="24.694143518521741" u="1"/>
        <n v="21.46415509259532" u="1"/>
        <n v="4.5213888888902147" u="1"/>
        <n v="32.3199074074073" u="1"/>
        <n v="-0.62306712962890742" u="1"/>
        <n v="2.5244328703702195" u="1"/>
        <n v="6.6081597222218988" u="1"/>
        <n v="17.68347222221928" u="1"/>
        <n v="6.4461574074084638" u="1"/>
        <n v="28.559872685182199" u="1"/>
        <n v="3.471192129632982" u="1"/>
        <n v="14.623148148144537" u="1"/>
        <n v="5.5746527777810115" u="1"/>
        <n v="8.5393981481465744" u="1"/>
        <n v="2.4968634259275859" u="1"/>
        <n v="7.460972222223063" u="1"/>
        <n v="7.5447916666671517" u="1"/>
        <n v="19.623020833336341" u="1"/>
        <n v="6.3979398148148903" u="1"/>
        <n v="7.3827893518537167" u="1"/>
        <n v="8.6673032407416031" u="1"/>
        <n v="5.4426157407433493" u="1"/>
        <n v="1.3551041666651145" u="1"/>
        <n v="2.653981481482333" u="1"/>
        <n v="3.4853935185165028" u="1"/>
        <n v="5.6730324074087548" u="1"/>
        <n v="10.498483796298387" u="1"/>
        <n v="10.606631944443507" u="1"/>
        <n v="6.6040277777792653" u="1"/>
        <n v="2.2915277777792653" u="1"/>
        <n v="3.6198263888873043" u="1"/>
        <n v="7.2961226851839456" u="1"/>
        <n v="3.6076620370367891" u="1"/>
        <n v="6.5955439814788406" u="1"/>
        <n v="10.617905092592991" u="1"/>
        <n v="13.389849537037662" u="1"/>
        <n v="20.47928240741021" u="1"/>
        <n v="1.6350925925944466" u="1"/>
        <n v="-0.59416666666948004" u="1"/>
        <n v="1.4773726851854008" u="1"/>
        <n v="15.419479166666861" u="1"/>
        <n v="19.422326388885267" u="1"/>
        <n v="19.629259259258106" u="1"/>
        <n v="1.5907407407430583" u="1"/>
        <n v="2.6596180555570754" u="1"/>
        <n v="11.647280092591245" u="1"/>
        <n v="27.535266203703941" u="1"/>
        <n v="-0.55276620370568708" u="1"/>
        <n v="4.6610069444432156" u="1"/>
        <n v="13.324224537034752" u="1"/>
        <n v="18.364490740743349" u="1"/>
        <n v="20.541562500002328" u="1"/>
        <n v="0.37541666666948004" u="1"/>
        <n v="6.6242245370376622" u="1"/>
        <n v="15.695266203700157" u="1"/>
        <n v="9.3049189814846613" u="1"/>
        <n v="12.608240740737529" u="1"/>
        <n v="0.54662037036905531" u="1"/>
        <n v="6.5614467592604342" u="1"/>
        <n v="17.289687500000582" u="1"/>
        <n v="24.627152777778974" u="1"/>
        <n v="8.4723032407418941" u="1"/>
        <n v="13.461053240738693" u="1"/>
        <n v="8.6707523148143082" u="1"/>
        <n v="15.616238425922347" u="1"/>
        <n v="1.3729050925903721" u="1"/>
        <n v="3.374756944445835" u="1"/>
        <n v="10.618564814816636" u="1"/>
        <n v="-0.40325231481256196" u="1"/>
        <n v="6.5375578703678912" u="1"/>
        <n v="-0.32987268518627388" u="1"/>
        <n v="12.480555555557657" u="1"/>
        <n v="28.439745370371384" u="1"/>
        <n v="9.5919791666674428" u="1"/>
        <n v="13.549224537040573" u="1"/>
        <n v="20.485520833331975" u="1"/>
        <n v="11.678749999999127" u="1"/>
        <n v="21.437557870369346" u="1"/>
        <n v="-0.36585648148320615" u="1"/>
        <n v="8.366944444445835" u="1"/>
        <n v="11.346261574071832" u="1"/>
        <n v="26.510000000002037" u="1"/>
        <n v="0.52709490740380716" u="1"/>
        <n v="15.371921296296932" u="1"/>
        <n v="5.5724652777789743" u="1"/>
        <n v="12.443611111113569" u="1"/>
        <n v="14.345335648147739" u="1"/>
        <n v="-0.43381944444263354" u="1"/>
        <n v="18.604652777779847" u="1"/>
        <n v="27.343715277776937" u="1"/>
        <n v="12.335902777776937" u="1"/>
        <n v="12.719398148146865" u="1"/>
        <n v="4.5932523148148903" u="1"/>
        <n v="6.5334259259252576" u="1"/>
        <n v="6.4098726851880201" u="1"/>
        <n v="26.660891203704523" u="1"/>
        <n v="21.6636574074073" u="1"/>
        <n v="10.584409722221608" u="1"/>
        <n v="10.670231481482915" u="1"/>
        <n v="12.64885416666948" u="1"/>
        <n v="0.59182870370568708" u="1"/>
        <n v="12.356099537035334" u="1"/>
        <n v="9.5354976851886022" u="1"/>
        <n v="1.538923611107748" u="1"/>
        <n v="4.5065856481451192" u="1"/>
        <n v="-0.38700231481197989" u="1"/>
        <n v="15.571030092592991" u="1"/>
        <n v="5.6521527777804295" u="1"/>
        <n v="16.680486111108621" u="1"/>
        <n v="4.4284027777757728" u="1"/>
        <n v="5.5214004629597184" u="1"/>
        <n v="7.2995717592566507" u="1"/>
        <n v="-0.57484953703533392" u="1"/>
        <n v="3.6286111111112405" u="1"/>
        <n v="8.4982986111135688" u="1"/>
        <n v="-0.45569444444117835" u="1"/>
        <n v="-0.38231481481489027" u="1"/>
        <n v="9.3511111111147329" u="1"/>
        <n v="11.33865740741021" u="1"/>
        <n v="26.332511574073578" u="1"/>
        <n v="6.6815277777786832" u="1"/>
        <n v="15.679837962961756" u="1"/>
        <n v="18.537002314813435" u="1"/>
        <n v="0.49368055555532919" u="1"/>
        <n v="2.5149652777763549" u="1"/>
        <n v="26.628055555556784" u="1"/>
        <n v="6.3644444444435067" u="1"/>
        <n v="0.41702546296437504" u="1"/>
        <n v="11.381180555552419" u="1"/>
        <n v="2.3756481481468654" u="1"/>
        <n v="3.5192592592575238" u="1"/>
        <n v="6.648715277777228" u="1"/>
        <n v="7.604039351848769" u="1"/>
        <n v="7.3723379629664123" u="1"/>
        <n v="7.3638541666659876" u="1"/>
        <n v="10.684953703705105" u="1"/>
        <n v="0.62915509259619284" u="1"/>
        <n v="0.33422453703678912" u="1"/>
        <n v="1.6214583333348855" u="1"/>
        <n v="4.3760532407395658" u="1"/>
        <n v="4.3221990740712499" u="1"/>
        <n v="11.421134259260725" u="1"/>
        <n v="6.476944444446417" u="1"/>
        <n v="10.411956018520868" u="1"/>
        <n v="24.48759259259532" u="1"/>
        <n v="-0.61645833333022892" u="1"/>
        <n v="10.69622685185459" u="1"/>
        <n v="5.5759143518516794" u="1"/>
        <n v="3.6017939814846613" u="1"/>
        <n v="15.623356481482915" u="1"/>
        <n v="24.391157407408173" u="1"/>
        <n v="1.6346412037019036" u="1"/>
        <n v="35.608900462961174" u="1"/>
        <n v="27.484976851854299" u="1"/>
        <n v="1.6652083333319752" u="1"/>
        <n v="15.466990740744222" u="1"/>
        <n v="15.566215277780429" u="1"/>
        <n v="-0.47542824073752854" u="1"/>
        <n v="4.3265509259290411" u="1"/>
        <n v="5.6200000000026193" u="1"/>
        <n v="5.5661458333343035" u="1"/>
        <n v="8.3060879629629198" u="1"/>
        <n v="13.556782407409628" u="1"/>
        <n v="23.404965277775773" u="1"/>
        <n v="9.3662731481454102" u="1"/>
        <n v="17.574675925927295" u="1"/>
        <n v="4.5638888888861402" u="1"/>
        <n v="20.53166666666948" u="1"/>
        <n v="27.684085648150358" u="1"/>
        <n v="5.6414814814779675" u="1"/>
        <n v="14.469525462962338" u="1"/>
        <n v="7.3115046296297805" u="1"/>
        <n v="15.353148148147739" u="1"/>
        <n v="15.362071759256651" u="1"/>
        <n v="13.667719907403807" u="1"/>
        <n v="0.36010416666977108" u="1"/>
        <n v="0.46873842592322035" u="1"/>
        <n v="4.6310185185211594" u="1"/>
        <n v="1.6218749999970896" u="1"/>
        <n v="0.54870370370190358" u="1"/>
        <n v="5.3615625000020373" u="1"/>
        <n v="-0.27530092592496658" u="1"/>
        <n v="6.4161111111097853" u="1"/>
        <n v="11.552488425928459" u="1"/>
        <n v="18.615983796298678" u="1"/>
        <n v="6.3763773148166365" u="1"/>
        <n v="4.3439004629617557" u="1"/>
        <n v="33.573750000003201" u="1"/>
        <n v="3.4057754629611736" u="1"/>
        <n v="11.495787037034461" u="1"/>
        <n v="6.6452430555582396" u="1"/>
        <n v="12.551053240742476" u="1"/>
        <n v="2.5585995370347518" u="1"/>
        <n v="-0.30513888888526708" u="1"/>
        <n v="9.6624768518522615" u="1"/>
        <n v="2.4350462962975143" u="1"/>
        <n v="16.589803240742185" u="1"/>
        <n v="33.539594907408173" u="1"/>
        <n v="2.6581828703710926" u="1"/>
        <n v="0.45863425925927004" u="1"/>
        <n v="6.5739814814805868" u="1"/>
        <n v="11.515983796292858" u="1"/>
        <n v="10.691851851850515" u="1"/>
        <n v="3.5891782407416031" u="1"/>
        <n v="8.4884490740732872" u="1"/>
        <n v="15.649791666663077" u="1"/>
        <n v="2.5537152777760639" u="1"/>
        <n v="20.402395833334594" u="1"/>
        <n v="20.56111111111386" u="1"/>
        <n v="10.535486111111823" u="1"/>
        <n v="5.5947685185165028" u="1"/>
        <n v="15.385277777779265" u="1"/>
        <n v="-0.59645833333343035" u="1"/>
        <n v="10.603900462963793" u="1"/>
        <n v="-0.49047453703678912" u="1"/>
        <n v="4.5471412037004484" u="1"/>
        <n v="4.6240393518528435" u="1"/>
        <n v="11.641759259262471" u="1"/>
        <n v="26.383576388885558" u="1"/>
        <n v="5.4627314814788406" u="1"/>
        <n v="7.4413541666654055" u="1"/>
        <n v="-0.58776620370190358" u="1"/>
        <n v="8.3214699074087548" u="1"/>
        <n v="3.4449768518534256" u="1"/>
        <n v="25.454085648147156" u="1"/>
        <n v="2.447962962964084" u="1"/>
        <n v="7.4016203703722567" u="1"/>
        <n v="3.5061111111135688" u="1"/>
        <n v="21.38700231481198" u="1"/>
        <n v="0.53953703703882638" u="1"/>
        <n v="1.5171412037016125" u="1"/>
        <n v="9.6946064814837882" u="1"/>
        <n v="3.4627777777786832" u="1"/>
        <n v="5.5509027777807205" u="1"/>
        <n v="16.667465277780138" u="1"/>
        <n v="3.5360763888893416" u="1"/>
        <n v="16.658981481479714" u="1"/>
        <n v="1.5861574074078817" u="1"/>
        <n v="2.4309143518548808" u="1"/>
        <n v="7.5453703703678912" u="1"/>
        <n v="1.3899884259226383" u="1"/>
        <n v="2.6889004629629198" u="1"/>
        <n v="3.593611111107748" u="1"/>
        <n v="4.5575694444414694" u="1"/>
        <n v="22.313368055554747" u="1"/>
        <n v="26.680439814816054" u="1"/>
        <n v="5.5808680555564933" u="1"/>
        <n v="13.577743055553583" u="1"/>
        <n v="4.3712384259270038" u="1"/>
        <n v="10.382569444445835" u="1"/>
        <n v="6.458009259258688" u="1"/>
        <n v="5.3022337962975143" u="1"/>
        <n v="6.6341319444472902" u="1"/>
        <n v="7.6279050925950287" u="1"/>
        <n v="19.391851851854881" u="1"/>
        <n v="19.383368055554456" u="1"/>
        <n v="6.3798263888893416" u="1"/>
        <n v="0.31891203703708015" u="1"/>
        <n v="2.4835648148145992" u="1"/>
        <n v="7.3492708333360497" u="1"/>
        <n v="0.63123842592904111" u="1"/>
        <n v="4.3230208333334303" u="1"/>
        <n v="10.46225694444729" u="1"/>
        <n v="13.441574074073287" u="1"/>
        <n v="3.4878587962957681" u="1"/>
        <n v="5.4390625000014552" u="1"/>
        <n v="15.31248842592322" u="1"/>
        <n v="13.695034722222772" u="1"/>
        <n v="21.336319444446417" u="1"/>
        <n v="5.6464351851827814" u="1"/>
        <n v="9.4048611111138598" u="1"/>
        <n v="4.5834027777746087" u="1"/>
        <n v="5.6067013888896327" u="1"/>
        <n v="7.546875" u="1"/>
        <n v="11.619537037040573" u="1"/>
        <n v="2.5276504629655392" u="1"/>
        <n v="5.3908449074078817" u="1"/>
        <n v="11.335706018515339" u="1"/>
        <n v="12.512083333334886" u="1"/>
        <n v="10.610798611109203" u="1"/>
        <n v="12.688645833331975" u="1"/>
        <n v="-0.53505787037283881" u="1"/>
        <n v="1.3591550925921183" u="1"/>
        <n v="15.343958333331102" u="1"/>
        <n v="9.4363310185217415" u="1"/>
        <n v="15.304224537037953" u="1"/>
        <n v="6.5279282407427672" u="1"/>
        <n v="8.4360763888907968" u="1"/>
        <n v="11.631249999998545" u="1"/>
        <n v="6.3659259259293322" u="1"/>
        <n v="14.502418981479423" u="1"/>
        <n v="21.302824074075033" u="1"/>
        <n v="11.591516203705396" u="1"/>
        <n v="12.37591435185459" u="1"/>
        <n v="9.388113425928168" u="1"/>
        <n v="10.681562500001746" u="1"/>
        <n v="13.462430555555329" u="1"/>
        <n v="14.6700578703676" u="1"/>
        <n v="14.34605324074073" u="1"/>
        <n v="0.49341435185488081" u="1"/>
        <n v="2.6762847222198616" u="1"/>
        <n v="11.651446759256942" u="1"/>
        <n v="10.642268518517085" u="1"/>
        <n v="0.63144675926014315" u="1"/>
        <n v="7.5342592592569417" u="1"/>
        <n v="8.447789351848769" u="1"/>
        <n v="7.5727083333331393" u="1"/>
        <n v="8.614988425928459" u="1"/>
        <n v="9.5933564814840793" u="1"/>
        <n v="16.482812499998545" u="1"/>
        <n v="15.628888888888469" u="1"/>
        <n v="22.392349537039991" u="1"/>
        <n v="4.5451736111135688" u="1"/>
        <n v="29.298101851854881" u="1"/>
        <n v="30.713101851848478" u="1"/>
        <n v="8.4590624999982538" u="1"/>
        <n v="21.727372685185401" u="1"/>
        <n v="11.691400462965248" u="1"/>
        <n v="27.421493055553583" u="1"/>
        <n v="6.6619097222210257" u="1"/>
        <n v="15.563263888885558" u="1"/>
        <n v="14.630983796298096" u="1"/>
        <n v="24.402881944442925" u="1"/>
        <n v="35.437939814815763" u="1"/>
        <n v="-0.44532407407677965" u="1"/>
        <n v="10.457881944443216" u="1"/>
        <n v="12.427581018520868" u="1"/>
        <n v="2.5932175925918273" u="1"/>
        <n v="1.4729398148119799" u="1"/>
        <n v="14.505868055552128" u="1"/>
        <n v="16.320972222223645" u="1"/>
        <n v="12.672557870369928" u="1"/>
        <n v="31.569363425922347" u="1"/>
        <n v="10.654201388890215" u="1"/>
        <n v="2.4036458333357587" u="1"/>
        <n v="21.358599537037662" u="1"/>
        <n v="23.522268518521741" u="1"/>
        <n v="4.3948842592581059" u="1"/>
        <n v="12.692754629628325" u="1"/>
        <n v="11.674652777779556" u="1"/>
        <n v="12.467974537037662" u="1"/>
        <n v="23.425833333334594" u="1"/>
        <n v="-0.32185185185517184" u="1"/>
        <n v="5.3015509259275859" u="1"/>
        <n v="13.428935185183946" u="1"/>
        <n v="2.3218634259246755" u="1"/>
        <n v="14.398379629630654" u="1"/>
        <n v="21.517974537040573" u="1"/>
        <n v="9.5088541666700621" u="1"/>
        <n v="14.682650462964375" u="1"/>
        <n v="17.538842592592118" u="1"/>
        <n v="17.552245370367018" u="1"/>
        <n v="19.332418981481169" u="1"/>
        <n v="5.6401157407381106" u="1"/>
        <n v="13.596574074072123" u="1"/>
        <n v="33.59143518518249" u="1"/>
        <n v="32.696759259262762" u="1"/>
        <n v="2.409282407410501" u="1"/>
        <n v="13.340983796297223" u="1"/>
        <n v="13.44020833333343" u="1"/>
        <n v="2.6672685185185401" u="1"/>
        <n v="9.6680092592578148" u="1"/>
        <n v="0.54376157407386927" u="1"/>
        <n v="4.4446064814837882" u="1"/>
        <n v="20.571516203701322" u="1"/>
        <n v="2.5016666666633682" u="1"/>
        <n v="8.3348263888910878" u="1"/>
        <n v="22.528252314812562" u="1"/>
        <n v="8.5421990740724141" u="1"/>
        <n v="7.5008217592621804" u="1"/>
        <n v="8.4255671296268702" u="1"/>
        <n v="6.6536458333357587" u="1"/>
        <n v="11.382557870369055" u="1"/>
        <n v="4.5130208333357587" u="1"/>
        <n v="15.624074074075907" u="1"/>
        <n v="-0.60958333333110204" u="1"/>
        <n v="3.5059606481445371" u="1"/>
        <n v="22.599016203705105" u="1"/>
        <n v="5.5137152777751908" u="1"/>
        <n v="31.474907407406135" u="1"/>
        <n v="4.5814351851877291" u="1"/>
        <n v="18.553819444445253" u="1"/>
        <n v="0.42238425926188938" u="1"/>
        <n v="12.579131944446999" u="1"/>
        <n v="14.566678240742476" u="1"/>
        <n v="31.593888888892252" u="1"/>
        <n v="12.363275462965248" u="1"/>
        <n v="13.579826388886431" u="1"/>
        <n v="34.471562500002619" u="1"/>
        <n v="5.5578009259261307" u="1"/>
        <n v="5.7043981481474475" u="1"/>
        <n v="9.6597453703725478" u="1"/>
        <n v="14.432638888887595" u="1"/>
        <n v="5.5039467592578148" u="1"/>
        <n v="4.5486226851862739" u="1"/>
        <n v="17.554224537037953" u="1"/>
        <n v="0.37770833333343035" u="1"/>
        <n v="14.68609953703708" u="1"/>
        <n v="30.448981481480587" u="1"/>
        <n v="-0.49234953703853535" u="1"/>
        <n v="1.3682060185165028" u="1"/>
        <n v="0.67472222222568234" u="1"/>
        <n v="2.5145833333299379" u="1"/>
        <n v="6.5572106481486117" u="1"/>
        <n v="19.458298611112696" u="1"/>
        <n v="11.442708333335759" u="1"/>
        <n v="0.55266203703649808" u="1"/>
        <n v="11.709571759260143" u="1"/>
        <n v="13.588969907410501" u="1"/>
        <n v="14.305393518516212" u="1"/>
        <n v="12.602118055554456" u="1"/>
        <n v="30.414826388885558" u="1"/>
        <n v="0.622488425928168" u="1"/>
        <n v="4.5303703703684732" u="1"/>
        <n v="13.648900462962047" u="1"/>
        <n v="0.48565972222422715" u="1"/>
        <n v="2.5132986111129867" u="1"/>
        <n v="5.3378125000017462" u="1"/>
        <n v="8.3187384259290411" u="1"/>
        <n v="7.5238078703696374" u="1"/>
        <n v="9.7114120370388264" u="1"/>
        <n v="6.6766319444432156" u="1"/>
        <n v="6.3526273148163455" u="1"/>
        <n v="7.5537731481454102" u="1"/>
        <n v="8.4778935185167938" u="1"/>
        <n v="14.336863425924093" u="1"/>
        <n v="15.630312499997672" u="1"/>
        <n v="18.609594907407882" u="1"/>
        <n v="19.587962962963502" u="1"/>
        <n v="21.373055555552128" u="1"/>
        <n v="22.373310185183072" u="1"/>
        <n v="3.6014120370382443" u="1"/>
        <n v="6.3825925925921183" u="1"/>
        <n v="11.40855324074073" u="1"/>
        <n v="2.3690972222248092" u="1"/>
        <n v="3.5005439814849524" u="1"/>
        <n v="11.446157407408464" u="1"/>
        <n v="10.3511574074073" u="1"/>
        <n v="20.355613425927004" u="1"/>
        <n v="9.5270254629649571" u="1"/>
        <n v="11.389016203705978" u="1"/>
        <n v="24.648136574076489" u="1"/>
        <n v="1.6259259259240935" u="1"/>
        <n v="3.6925115740741603" u="1"/>
        <n v="1.6295254629658302" u="1"/>
        <n v="6.4950925925950287" u="1"/>
        <n v="6.5647916666639503" u="1"/>
        <n v="0.31464120370219462" u="1"/>
        <n v="1.4290740740761976" u="1"/>
        <n v="12.517615740740439" u="1"/>
        <n v="14.681284722224518" u="1"/>
        <n v="2.4828819444446708" u="1"/>
        <n v="5.531284722223063" u="1"/>
        <n v="14.37960648148146" u="1"/>
        <n v="13.478576388886722" u="1"/>
        <n v="0.61614583332993789" u="1"/>
        <n v="20.65673611110833" u="1"/>
        <n v="5.5228009259226383" u="1"/>
        <n v="18.598645833335468" u="1"/>
        <n v="7.3394212962957681" u="1"/>
        <n v="13.430358796293149" u="1"/>
        <n v="3.4750115740753245" u="1"/>
        <n v="10.420231481482915" u="1"/>
        <n v="0.53120370370015735" u="1"/>
        <n v="16.483854166668607" u="1"/>
        <n v="6.4140625" u="1"/>
        <n v="26.399733796293731" u="1"/>
        <n v="3.3705439814802958" u="1"/>
        <n v="3.4438425925909542" u="1"/>
        <n v="6.5363310185202863" u="1"/>
        <n v="3.6932638888902147" u="1"/>
        <n v="27.651759259257233" u="1"/>
        <n v="0.63587962962628808" u="1"/>
        <n v="10.568333333336341" u="1"/>
        <n v="13.65535879629897" u="1"/>
        <n v="10.667557870372548" u="1"/>
        <n v="2.4957986111112405" u="1"/>
        <n v="4.5094907407401479" u="1"/>
        <n v="13.422094907407882" u="1"/>
        <n v="26.519375000003492" u="1"/>
        <n v="14.400462962963502" u="1"/>
        <n v="33.506238425929041" u="1"/>
        <n v="15.36990740741021" u="1"/>
        <n v="24.677581018520868" u="1"/>
        <n v="0.37249999999767169" u="1"/>
        <n v="2.356481481481751" u="1"/>
        <n v="3.5349421296268702" u="1"/>
        <n v="7.4575578703734209" u="1"/>
        <n v="29.419664351851679" u="1"/>
        <n v="3.3380902777789743" u="1"/>
        <n v="5.4007523148175096" u="1"/>
        <n v="20.623900462960592" u="1"/>
        <n v="21.403819444443798" u="1"/>
        <n v="-0.41048611111182254" u="1"/>
        <n v="0.62650462963210884" u="1"/>
        <n v="2.6756018518499332" u="1"/>
        <n v="2.6792013888916699" u="1"/>
        <n v="11.532083333331684" u="1"/>
        <n v="10.699027777780429" u="1"/>
        <n v="-0.57895833333168412" u="1"/>
        <n v="0.61781250000058208" u="1"/>
        <n v="0.54156250000232831" u="1"/>
        <n v="11.560763888890506" u="1"/>
        <n v="2.3742824074070086" u="1"/>
        <n v="6.630578703705396" u="1"/>
        <n v="7.6154282407442224" u="1"/>
        <n v="0.5742708333345945" u="1"/>
        <n v="4.6973263888867223" u="1"/>
        <n v="5.5829513888893416" u="1"/>
        <n v="5.6214004629655392" u="1"/>
        <n v="16.314849537040573" u="1"/>
        <n v="21.713425925925549" u="1"/>
        <n v="22.691793981481169" u="1"/>
        <n v="0.53287037037080154" u="1"/>
        <n v="16.292962962965248" u="1"/>
        <n v="8.5073379629611736" u="1"/>
        <n v="17.676712962966121" u="1"/>
        <n v="2.5698495370379533" u="1"/>
        <n v="25.375787037039117" u="1"/>
        <n v="-0.47303240740438923" u="1"/>
        <n v="7.5530902777754818" u="1"/>
        <n v="11.446921296294022" u="1"/>
        <n v="15.404166666667152" u="1"/>
        <n v="14.580034722224809" u="1"/>
        <n v="16.355243055557366" u="1"/>
        <n v="20.528784722220735" u="1"/>
        <n v="21.304259259261016" u="1"/>
        <n v="-0.40038194444787223" u="1"/>
        <n v="4.5794097222242272" u="1"/>
        <n v="10.398009259261016" u="1"/>
        <n v="13.570856481484952" u="1"/>
        <n v="6.6661805555559113" u="1"/>
        <n v="6.7046296296321088" u="1"/>
        <n v="30.550243055557075" u="1"/>
        <n v="12.66134259258979" u="1"/>
        <n v="0.55474537036934635" u="1"/>
        <n v="3.3999768518551718" u="1"/>
        <n v="7.6809953703705105" u="1"/>
        <n v="17.580937500002619" u="1"/>
        <n v="7.7040393518545898" u="1"/>
        <n v="2.6451851851816173" u="1"/>
        <n v="5.5634143518545898" u="1"/>
        <n v="10.387395833335177" u="1"/>
        <n v="21.666527777779265" u="1"/>
        <n v="5.3245138888887595" u="1"/>
        <n v="12.650289351855463" u="1"/>
        <n v="21.658043981478841" u="1"/>
        <n v="0.65942129629547708" u="1"/>
        <n v="10.546111111114442" u="1"/>
        <n v="5.5164814814779675" u="1"/>
        <n v="31.701388888890506" u="1"/>
        <n v="9.5373726851830725" u="1"/>
        <n v="2.4207638888910878" u="1"/>
        <n v="7.4553703703713836" u="1"/>
        <n v="1.3674884259235114" u="1"/>
        <n v="16.498310185183072" u="1"/>
        <n v="27.60797453703708" u="1"/>
        <n v="0.38427083333226619" u="1"/>
        <n v="8.6958333333313931" u="1"/>
        <n v="18.622245370374003" u="1"/>
        <n v="19.415567129632109" u="1"/>
        <n v="3.3481597222198616" u="1"/>
        <n v="13.622523148151231" u="1"/>
        <n v="-0.61119212963239988" u="1"/>
        <n v="21.359375" u="1"/>
        <n v="-0.30961805555853061" u="1"/>
        <n v="4.4590856481445371" u="1"/>
        <n v="6.3680092592621804" u="1"/>
        <n v="16.322407407409628" u="1"/>
        <n v="2.5657175925953197" u="1"/>
        <n v="19.662893518521741" u="1"/>
        <n v="2.6390162037059781" u="1"/>
        <n v="5.5662037037036498" u="1"/>
        <n v="9.6765509259275859" u="1"/>
        <n v="11.664097222223063" u="1"/>
        <n v="17.675787037034752" u="1"/>
        <n v="0.45623842592613073" u="1"/>
        <n v="-0.64175925926247146" u="1"/>
        <n v="-0.41611111110978527" u="1"/>
        <n v="5.5123495370353339" u="1"/>
        <n v="11.655613425922638" u="1"/>
        <n v="1.6031250000014552" u="1"/>
        <n v="7.6516898148183827" u="1"/>
        <n v="24.652303240742185" u="1"/>
        <n v="13.460462962961174" u="1"/>
        <n v="6.4720254629646661" u="1"/>
        <n v="13.389918981483788" u="1"/>
        <n v="10.424444444441178" u="1"/>
        <n v="7.4030208333351766" u="1"/>
        <n v="6.5173958333325572" u="1"/>
        <n v="12.363333333334594" u="1"/>
        <n v="17.690509259256942" u="1"/>
        <n v="5.4000694444475812" u="1"/>
        <n v="0.37202546296612127" u="1"/>
        <n v="1.4158564814788406" u="1"/>
        <n v="9.5605787037056871" u="1"/>
        <n v="17.42599537037313" u="1"/>
        <n v="10.629247685188602" u="1"/>
        <n v="12.539895833331684" u="1"/>
        <n v="4.6071874999979627" u="1"/>
        <n v="8.3355439814840793" u="1"/>
        <n v="-0.57869212963123573" u="1"/>
        <n v="9.4131365740759065" u="1"/>
        <n v="12.42326388888614" u="1"/>
        <n v="13.40163194444176" u="1"/>
        <n v="9.6115856481483206" u="1"/>
        <n v="24.433761574073287" u="1"/>
        <n v="6.3994791666700621" u="1"/>
        <n v="17.651435185187438" u="1"/>
        <n v="13.637685185181908" u="1"/>
        <n v="31.498229166667443" u="1"/>
        <n v="3.6404629629614647" u="1"/>
        <n v="12.51143518518802" u="1"/>
        <n v="14.313935185185983" u="1"/>
        <n v="8.3383333333331393" u="1"/>
        <n v="-0.6419675925935735" u="1"/>
        <n v="0.60671296296641231" u="1"/>
        <n v="-0.56130787036818219" u="1"/>
        <n v="2.6661342592560686" u="1"/>
        <n v="17.683344907403807" u="1"/>
        <n v="3.5744444444426335" u="1"/>
        <n v="13.549733796295186" u="1"/>
        <n v="9.4446064814837882" u="1"/>
        <n v="13.510000000002037" u="1"/>
        <n v="22.367847222223645" u="1"/>
        <n v="3.6704282407372375" u="1"/>
        <n v="4.49490740741021" u="1"/>
        <n v="4.5646064814791316" u="1"/>
        <n v="5.6576041666630772" u="1"/>
        <n v="7.5665277777807205" u="1"/>
        <n v="-0.46855324073840166" u="1"/>
        <n v="10.405567129630072" u="1"/>
        <n v="1.4721064814802958" u="1"/>
        <n v="19.636296296295768" u="1"/>
        <n v="1.3893055555527098" u="1"/>
        <n v="27.679131944445544" u="1"/>
        <n v="14.40533564814541" u="1"/>
        <n v="14.482233796297805" u="1"/>
        <n v="11.593657407407591" u="1"/>
        <n v="27.428020833336632" u="1"/>
        <n v="1.3022222222207347" u="1"/>
        <n v="2.3635300925961928" u="1"/>
        <n v="7.3721527777743177" u="1"/>
        <n v="8.614780092590081" u="1"/>
        <n v="9.3768518518554629" u="1"/>
        <n v="10.368622685185983" u="1"/>
        <n v="12.532291666670062" u="1"/>
        <n v="13.424837962964375" u="1"/>
        <n v="13.524062500000582" u="1"/>
        <n v="17.59226851852145" u="1"/>
        <n v="2.6442013888881775" u="1"/>
        <n v="5.5299189814832062" u="1"/>
        <n v="6.323240740741312" u="1"/>
        <n v="9.4962731481500668" u="1"/>
        <n v="11.474895833336632" u="1"/>
        <n v="0.34380787036934635" u="1"/>
        <n v="2.6166319444455439" u="1"/>
        <n v="12.350034722221608" u="1"/>
        <n v="37.529386574075033" u="1"/>
        <n v="6.5293287037056871" u="1"/>
        <n v="8.5470254629617557" u="1"/>
        <n v="1.5378587962986785" u="1"/>
        <n v="12.526597222218697" u="1"/>
        <n v="4.6729745370394085" u="1"/>
        <n v="11.369537037040573" u="1"/>
        <n v="0.33839120370248565" u="1"/>
        <n v="14.633125000000291" u="1"/>
        <n v="5.5501157407416031" u="1"/>
        <n v="6.5349652777804295" u="1"/>
        <n v="11.321319444446999" u="1"/>
        <n v="20.652592592596193" u="1"/>
        <n v="8.5784953703696374" u="1"/>
        <n v="0.54599537036847323" u="1"/>
        <n v="7.5797453703708015" u="1"/>
        <n v="19.555902777778101" u="1"/>
        <n v="27.316597222219571" u="1"/>
        <n v="15.67377314814803" u="1"/>
        <n v="13.380069444443507" u="1"/>
        <n v="4.614988425928459" u="1"/>
        <n v="13.664340277777228" u="1"/>
        <n v="23.438599537039408" u="1"/>
        <n v="1.5983912037045229" u="1"/>
        <n v="6.56208333333052" u="1"/>
        <n v="24.342418981483206" u="1"/>
        <n v="2.5129166666665697" u="1"/>
        <n v="18.529976851852552" u="1"/>
        <n v="13.391342592592991" u="1"/>
        <n v="1.6210763888884685" u="1"/>
        <n v="6.6304976851824904" u="1"/>
        <n v="12.567210648150649" u="1"/>
        <n v="31.570046296299552" u="1"/>
        <n v="2.6089004629611736" u="1"/>
        <n v="-0.40152777777984738" u="1"/>
        <n v="4.5039930555576575" u="1"/>
        <n v="2.5428819444423425" u="1"/>
        <n v="12.587407407409046" u="1"/>
        <n v="15.59753472221928" u="1"/>
        <n v="19.707453703704232" u="1"/>
        <n v="9.5906828703737119" u="1"/>
        <n v="1.489641203705105" u="1"/>
        <n v="12.470775462963502" u="1"/>
        <n v="27.402083333334303" u="1"/>
        <n v="2.5655671296262881" u="1"/>
        <n v="33.314918981479423" u="1"/>
        <n v="0.35885416666860692" u="1"/>
        <n v="5.5034027777801384" u="1"/>
        <n v="1.5899074074040982" u="1"/>
        <n v="23.581666666665114" u="1"/>
        <n v="6.5879166666636593" u="1"/>
        <n v="14.392696759256069" u="1"/>
        <n v="6.4259143518502242" u="1"/>
        <n v="4.5241898148160544" u="1"/>
        <n v="0.34943287036730908" u="1"/>
        <n v="0.54766203703911742" u="1"/>
        <n v="13.551157407404389" u="1"/>
        <n v="24.357800925929041" u="1"/>
        <n v="-0.46807870370685123" u="1"/>
        <n v="8.3376273148169275" u="1"/>
        <n v="13.403275462966121" u="1"/>
        <n v="13.696469907408755" u="1"/>
        <n v="15.490046296297805" u="1"/>
        <n v="7.7026736111147329" u="1"/>
        <n v="28.461238425923511" u="1"/>
        <n v="13.570914351854299" u="1"/>
        <n v="6.5781481481462833" u="1"/>
        <n v="10.691261574072996" u="1"/>
        <n v="20.665729166663368" u="1"/>
        <n v="7.5475925925929914" u="1"/>
        <n v="12.553252314814017" u="1"/>
        <n v="18.46232638888614" u="1"/>
        <n v="0.53682870370539604" u="1"/>
        <n v="2.3937962962954771" u="1"/>
        <n v="5.6527893518505152" u="1"/>
        <n v="6.2995138888873043" u="1"/>
        <n v="35.478321759255778" u="1"/>
        <n v="-0.56994212963036261" u="1"/>
        <n v="1.5458912037065602" u="1"/>
        <n v="16.34753472221928" u="1"/>
        <n v="6.5683796296289074" u="1"/>
        <n v="3.5863773148157634" u="1"/>
        <n v="7.661377314812853" u="1"/>
        <n v="10.378969907404098" u="1"/>
        <n v="34.597708333334594" u="1"/>
        <n v="6.4517476851833635" u="1"/>
        <n v="27.307627314818092" u="1"/>
        <n v="34.59326388889167" u="1"/>
        <n v="12.417083333333721" u="1"/>
        <n v="1.3760069444469991" u="1"/>
        <n v="23.667812500003492" u="1"/>
        <n v="0.66847222221986158" u="1"/>
        <n v="4.6338425925932825" u="1"/>
        <n v="5.3190162037062692" u="1"/>
        <n v="20.455671296294895" u="1"/>
        <n v="3.5430439814808778" u="1"/>
        <n v="6.3338310185208684" u="1"/>
        <n v="11.328877314816054" u="1"/>
        <n v="3.5657291666648234" u="1"/>
        <n v="12.39754629629897" u="1"/>
        <n v="0.54787037037021946" u="1"/>
        <n v="9.517893518517667" u="1"/>
        <n v="13.574363425927004" u="1"/>
        <n v="6.5642476851862739" u="1"/>
        <n v="7.6572453703702195" u="1"/>
        <n v="-0.58098379629518604" u="1"/>
        <n v="19.601388888891961" u="1"/>
        <n v="13.535069444442343" u="1"/>
        <n v="0.57843750000029104" u="1"/>
        <n v="3.599293981482333" u="1"/>
        <n v="30.451458333336632" u="1"/>
        <n v="-0.33049768518685596" u="1"/>
        <n v="7.5252083333325572" u="1"/>
        <n v="4.6143055555585306" u="1"/>
        <n v="0.53489583333430346" u="1"/>
        <n v="0.36447916666656965" u="1"/>
        <n v="20.593819444446126" u="1"/>
        <n v="6.4762962962995516" u="1"/>
        <n v="4.4438194444446708" u="1"/>
        <n v="9.4104050925961928" u="1"/>
        <n v="7.5538888888913789" u="1"/>
        <n v="1.3494560185208684" u="1"/>
        <n v="4.651192129625997" u="1"/>
        <n v="17.293726851850806" u="1"/>
        <n v="-0.63556712962599704" u="1"/>
        <n v="21.647870370368764" u="1"/>
        <n v="0.63957175926043419" u="1"/>
        <n v="1.6422916666633682" u="1"/>
        <n v="24.604861111110949" u="1"/>
        <n v="9.6687847222201526" u="1"/>
        <n v="6.4280787037059781" u="1"/>
        <n v="5.5809027777795563" u="1"/>
        <n v="10.598495370373712" u="1"/>
        <n v="15.596168981479423" u="1"/>
        <n v="21.441597222219571" u="1"/>
        <n v="5.6108680555553292" u="1"/>
        <n v="-0.55208333333575865" u="1"/>
        <n v="-0.27826388888934162" u="1"/>
        <n v="0.4310300925935735" u="1"/>
        <n v="18.405138888891088" u="1"/>
        <n v="21.393379629625997" u="1"/>
        <n v="12.313043981484952" u="1"/>
        <n v="0.50667824073752854" u="1"/>
        <n v="8.6400694444455439" u="1"/>
        <n v="-0.38762731481256196" u="1"/>
        <n v="7.5810069444414694" u="1"/>
        <n v="18.67879629629897" u="1"/>
        <n v="3.460729166668898" u="1"/>
        <n v="6.6102777777778101" u="1"/>
        <n v="6.4098263888881775" u="1"/>
        <n v="19.630833333336341" u="1"/>
        <n v="20.424155092594447" u="1"/>
        <n v="26.57631944444438" u="1"/>
        <n v="0.31297453703882638" u="1"/>
        <n v="18.604247685187147" u="1"/>
        <n v="2.6868518518531346" u="1"/>
        <n v="18.582361111111823" u="1"/>
        <n v="10.337210648147448" u="1"/>
        <n v="13.433159722218988" u="1"/>
        <n v="2.5248495370396995" u="1"/>
        <n v="0.648472222223063" u="1"/>
        <n v="10.58174768518802" u="1"/>
        <n v="9.6896412037021946" u="1"/>
        <n v="18.446192129631527" u="1"/>
        <n v="16.666018518517376" u="1"/>
        <n v="21.566817129627452" u="1"/>
        <n v="13.589745370372839" u="1"/>
        <n v="14.491215277776064" u="1"/>
        <n v="3.6093634259232203" u="1"/>
        <n v="7.4148726851854008" u="1"/>
        <n v="11.679537037038244" u="1"/>
        <n v="19.460509259261016" u="1"/>
        <n v="29.609652777777228" u="1"/>
        <n v="0.55697916666395031" u="1"/>
        <n v="6.4441435185217415" u="1"/>
        <n v="15.344027777777228" u="1"/>
        <n v="3.450960648151522" u="1"/>
        <n v="7.5371412037056871" u="1"/>
        <n v="4.4724421296268702" u="1"/>
        <n v="5.3580671296294895" u="1"/>
        <n v="5.3965162037056871" u="1"/>
        <n v="6.5976620370347518" u="1"/>
        <n v="11.631319444444671" u="1"/>
        <n v="27.503344907410792" u="1"/>
        <n v="5.6807870370394085" u="1"/>
        <n v="36.426689814812562" u="1"/>
        <n v="4.471157407409919" u="1"/>
        <n v="6.3574768518519704" u="1"/>
        <n v="13.62121527778072" u="1"/>
        <n v="-0.40736111110891216" u="1"/>
        <n v="2.5604513888902147" u="1"/>
        <n v="5.3482986111121136" u="1"/>
        <n v="6.6417476851856918" u="1"/>
        <n v="12.544062499997381" u="1"/>
        <n v="14.414537037038826" u="1"/>
        <n v="18.611145833332557" u="1"/>
        <n v="23.520428240743058" u="1"/>
        <n v="2.3984490740767797" u="1"/>
        <n v="5.5402662037013215" u="1"/>
        <n v="7.5188888888878864" u="1"/>
        <n v="11.495150462964375" u="1"/>
        <n v="16.522685185183946" u="1"/>
        <n v="18.50130787037051" u="1"/>
        <n v="0.3294328703705105" u="1"/>
        <n v="5.3154861111106584" u="1"/>
        <n v="7.6411574074081727" u="1"/>
        <n v="7.4791550925947377" u="1"/>
        <n v="17.408657407409919" u="1"/>
        <n v="28.721215277779265" u="1"/>
        <n v="4.3063078703708015" u="1"/>
        <n v="4.3447569444469991" u="1"/>
        <n v="10.536979166667152" u="1"/>
        <n v="12.524525462962629" u="1"/>
        <n v="17.54548611111386" u="1"/>
        <n v="7.632673611107748" u="1"/>
        <n v="8.5275462962963502" u="1"/>
        <n v="28.461620370369928" u="1"/>
        <n v="4.6833217592575238" u="1"/>
        <n v="11.381307870367891" u="1"/>
        <n v="8.4704050925938645" u="1"/>
        <n v="9.6646296296312357" u="1"/>
        <n v="13.65312499999709" u="1"/>
        <n v="12.535798611112114" u="1"/>
        <n v="13.72153935184906" u="1"/>
        <n v="33.36807870370103" u="1"/>
        <n v="8.6469675925909542" u="1"/>
        <n v="10.5174421296324" u="1"/>
        <n v="27.501759259255778" u="1"/>
        <n v="15.660428240742476" u="1"/>
        <n v="4.6505092592560686" u="1"/>
        <n v="5.3356828703690553" u="1"/>
        <n v="9.3916319444469991" u="1"/>
        <n v="4.4885069444426335" u="1"/>
        <n v="5.5118055555576575" u="1"/>
        <n v="6.4671296296291985" u="1"/>
        <n v="22.438460648147156" u="1"/>
        <n v="8.6756481481497758" u="1"/>
        <n v="0.51724537037080154" u="1"/>
        <n v="7.6285416666651145" u="1"/>
        <n v="9.5110532407416031" u="1"/>
        <n v="6.4958101851880201" u="1"/>
        <n v="13.545636574075615" u="1"/>
        <n v="10.480937499996799" u="1"/>
        <n v="11.441458333334594" u="1"/>
        <n v="1.3411226851821993" u="1"/>
        <n v="21.364317129628034" u="1"/>
        <n v="9.432025462963793" u="1"/>
        <n v="25.29967592592584" u="1"/>
        <n v="17.490763888890797" u="1"/>
        <n v="19.443055555559113" u="1"/>
        <n v="0.45853009259008104" u="1"/>
        <n v="13.647650462960883" u="1"/>
        <n v="25.705717592594738" u="1"/>
        <n v="7.3855092592566507" u="1"/>
        <n v="0.34375" u="1"/>
        <n v="14.361504629632691" u="1"/>
        <n v="14.577800925922929" u="1"/>
        <n v="6.5613773148143082" u="1"/>
        <n v="13.383576388885558" u="1"/>
        <n v="36.299791666664532" u="1"/>
        <n v="8.5932754629611736" u="1"/>
        <n v="0.37973379629693227" u="1"/>
        <n v="3.4634259259255487" u="1"/>
        <n v="11.658414351848478" u="1"/>
        <n v="20.405115740737529" u="1"/>
        <n v="10.649236111108621" u="1"/>
        <n v="1.3013888888890506" u="1"/>
        <n v="9.5319097222236451" u="1"/>
        <n v="13.520405092589499" u="1"/>
        <n v="3.489710648151231" u="1"/>
        <n v="10.316307870372839" u="1"/>
        <n v="20.339050925926131" u="1"/>
        <n v="22.295787037037371" u="1"/>
        <n v="4.387939814812853" u="1"/>
        <n v="17.457268518519413" u="1"/>
        <n v="16.470416666663368" u="1"/>
        <n v="-0.49182870370714227" u="1"/>
        <n v="28.510231481479423" u="1"/>
        <n v="5.4412037037036498" u="1"/>
        <n v="6.3268287037062692" u="1"/>
        <n v="9.5436226851816173" u="1"/>
        <n v="4.594027777777228" u="1"/>
        <n v="5.549351851848769" u="1"/>
        <n v="7.5664236111115315" u="1"/>
        <n v="6.5956944444478722" u="1"/>
        <n v="7.6117939814794227" u="1"/>
        <n v="9.671527777776646" u="1"/>
        <n v="12.357650462960009" u="1"/>
        <n v="0.44228009258949896" u="1"/>
        <n v="7.3959374999976717" u="1"/>
        <n v="20.393506944441469" u="1"/>
        <n v="6.3867592592578148" u="1"/>
        <n v="5.4698842592624715" u="1"/>
        <n v="5.5395833333313931" u="1"/>
        <n v="10.308483796296059" u="1"/>
        <n v="1.5196412037039408" u="1"/>
        <n v="1.4368402777763549" u="1"/>
        <n v="7.5635763888858492" u="1"/>
        <n v="10.367974537039117" u="1"/>
        <n v="1.5502083333340124" u="1"/>
        <n v="11.328935185185401" u="1"/>
        <n v="29.463587962964084" u="1"/>
        <n v="7.5238425925927004" u="1"/>
        <n v="19.491006944444962" u="1"/>
        <n v="26.64342592592584" u="1"/>
        <n v="8.4095486111109494" u="1"/>
        <n v="20.297731481477967" u="1"/>
        <n v="1.6113425925941556" u="1"/>
        <n v="8.5856712962995516" u="1"/>
        <n v="8.6938194444446708" u="1"/>
        <n v="7.5922569444446708" u="1"/>
        <n v="11.673136574070668" u="1"/>
        <n v="1.6419097222242272" u="1"/>
        <n v="13.603101851855172" u="1"/>
        <n v="26.335613425922929" u="1"/>
        <n v="28.499282407407009" u="1"/>
        <n v="12.602847222224227" u="1"/>
        <n v="8.343923611108039" u="1"/>
        <n v="9.3133680555547471" u="1"/>
        <n v="20.457106481480878" u="1"/>
        <n v="16.663020833329938" u="1"/>
        <n v="3.604247685187147" u="1"/>
        <n v="19.40863425925636" u="1"/>
        <n v="20.38700231481198" u="1"/>
        <n v="5.5026388888873043" u="1"/>
        <n v="7.6663078703713836" u="1"/>
        <n v="12.605636574073287" u="1"/>
        <n v="4.5319097222236451" u="1"/>
        <n v="7.3735532407372375" u="1"/>
        <n v="7.4415277777807205" u="1"/>
        <n v="0.31484953704057261" u="1"/>
        <n v="2.5027662037027767" u="1"/>
        <n v="20.634328703701613" u="1"/>
        <n v="19.616226851852844" u="1"/>
        <n v="1.5236574074078817" u="1"/>
        <n v="30.492627314815763" u="1"/>
        <n v="1.3274884259226383" u="1"/>
        <n v="10.647210648145119" u="1"/>
        <n v="5.6010185185150476" u="1"/>
        <n v="2.4367476851839456" u="1"/>
        <n v="5.315462962964375" u="1"/>
        <n v="11.576921296298678" u="1"/>
        <n v="15.565416666664532" u="1"/>
        <n v="0.57156250000116415" u="1"/>
        <n v="12.577615740738111" u="1"/>
        <n v="5.5612847222218988" u="1"/>
        <n v="0.56942129629896954" u="1"/>
        <n v="9.5500810185185401" u="1"/>
        <n v="8.6401273148148903" u="1"/>
        <n v="9.4423726851819083" u="1"/>
        <n v="3.46372685184906" u="1"/>
        <n v="10.511041666664823" u="1"/>
        <n v="20.657534722224227" u="1"/>
        <n v="5.6750694444417604" u="1"/>
        <n v="28.370011574072123" u="1"/>
        <n v="32.447581018517667" u="1"/>
        <n v="17.590706018519995" u="1"/>
        <n v="9.4536458333313931" u="1"/>
        <n v="16.379074074073287" u="1"/>
        <n v="18.582476851850515" u="1"/>
        <n v="10.53123842592322" u="1"/>
        <n v="16.317453703704814" u="1"/>
        <n v="23.676805555558531" u="1"/>
        <n v="33.440011574071832" u="1"/>
        <n v="0.59129629629751435" u="1"/>
        <n v="10.383356481484952" u="1"/>
        <n v="4.4641550925953197" u="1"/>
        <n v="5.6653009259243845" u="1"/>
        <n v="10.451770833336923" u="1"/>
        <n v="0.48461805555416504" u="1"/>
        <n v="1.65122685184906" u="1"/>
        <n v="1.4238078703710926" u="1"/>
        <n v="13.607210648151522" u="1"/>
        <n v="27.304351851853426" u="1"/>
        <n v="1.6817939814791316" u="1"/>
        <n v="22.690613425926131" u="1"/>
        <n v="3.6770949074052623" u="1"/>
        <n v="4.5394907407389837" u="1"/>
        <n v="13.658217592594156" u="1"/>
        <n v="5.7093865740753245" u="1"/>
        <n v="16.481747685182199" u="1"/>
        <n v="17.653645833335759" u="1"/>
        <n v="0.69383101852145046" u="1"/>
        <n v="15.628356481480296" u="1"/>
        <n v="11.347106481480296" u="1"/>
        <n v="19.399004629631236" u="1"/>
        <n v="8.3369791666700621" u="1"/>
        <n v="0.61103009259386454" u="1"/>
        <n v="19.686064814814017" u="1"/>
        <n v="20.465983796297223" u="1"/>
        <n v="2.528599537035916" u="1"/>
        <n v="1.388356481482333" u="1"/>
        <n v="5.5688657407372375" u="1"/>
        <n v="2.5548842592615983" u="1"/>
        <n v="7.523159722222772" u="1"/>
        <n v="-0.39512731481227092" u="1"/>
        <n v="6.5524305555591127" u="1"/>
        <n v="3.5207291666665697" u="1"/>
        <n v="2.523715277777228" u="1"/>
        <n v="7.5146759259223472" u="1"/>
        <n v="-0.47037037037080154" u="1"/>
        <n v="12.416435185186856" u="1"/>
        <n v="13.718807870369346" u="1"/>
        <n v="2.5464004629611736" u="1"/>
        <n v="0.70487268518627388" u="1"/>
        <n v="2.3495486111132777" u="1"/>
        <n v="22.472731481480878" u="1"/>
        <n v="8.3117476851839456" u="1"/>
        <n v="11.683043981480296" u="1"/>
        <n v="9.6736111111094942" u="1"/>
        <n v="31.515821759261598" u="1"/>
        <n v="5.5019560185173759" u="1"/>
        <n v="0.54287037037283881" u="1"/>
        <n v="5.5250000000014552" u="1"/>
        <n v="11.518194444441178" u="1"/>
        <n v="21.495023148148903" u="1"/>
        <n v="27.462141203701322" u="1"/>
        <n v="4.6778240740750334" u="1"/>
        <n v="7.6028472222242272" u="1"/>
        <n v="12.487638888887886" u="1"/>
        <n v="6.3790972222195705" u="1"/>
        <n v="22.649953703701613" u="1"/>
        <n v="0.61123842592496658" u="1"/>
        <n v="4.3153703703719657" u="1"/>
        <n v="15.652002314811398" u="1"/>
        <n v="17.427939814813726" u="1"/>
        <n v="22.385439814817801" u="1"/>
        <n v="-0.34689814814919373" u="1"/>
        <n v="0.57343750000291038" u="1"/>
        <n v="3.6069444444437977" u="1"/>
        <n v="10.506886574075907" u="1"/>
        <n v="14.49538194444176" u="1"/>
        <n v="12.291979166664532" u="1"/>
        <n v="28.401435185187438" u="1"/>
        <n v="2.5244675925932825" u="1"/>
        <n v="5.4140046296306537" u="1"/>
        <n v="11.382025462960883" u="1"/>
        <n v="7.5392245370385353" u="1"/>
        <n v="1.536307870374003" u="1"/>
        <n v="14.51513888889167" u="1"/>
        <n v="13.537210648144537" u="1"/>
        <n v="13.60518518518802" u="1"/>
        <n v="14.69170138888876" u="1"/>
        <n v="5.4824189814826241" u="1"/>
        <n v="3.5514467592583969" u="1"/>
        <n v="10.509675925924967" u="1"/>
        <n v="15.68347222221928" u="1"/>
        <n v="16.327465277776355" u="1"/>
        <n v="6.3211111111086211" u="1"/>
        <n v="12.448564814818383" u="1"/>
        <n v="10.677314814813144" u="1"/>
        <n v="2.3539814814794227" u="1"/>
        <n v="7.3290046296315268" u="1"/>
        <n v="7.6286805555573665" u="1"/>
        <n v="7.6983796296262881" u="1"/>
        <n v="13.332627314812271" u="1"/>
        <n v="15.604444444441469" u="1"/>
        <n v="9.6284027777801384" u="1"/>
        <n v="2.638252314813144" u="1"/>
        <n v="34.312037037037953" u="1"/>
        <n v="2.5495486111103673" u="1"/>
        <n v="5.6646180555544561" u="1"/>
        <n v="8.5799305555556202" u="1"/>
        <n v="12.53717592592875" u="1"/>
        <n v="3.5728472222253913" u="1"/>
        <n v="18.580405092594447" u="1"/>
        <n v="10.541145833332848" u="1"/>
        <n v="35.674560185187147" u="1"/>
        <n v="5.5479861111089122" u="1"/>
        <n v="10.510335648148612" u="1"/>
        <n v="13.696585648147448" u="1"/>
        <n v="0.40675925926188938" u="1"/>
        <n v="3.7036805555544561" u="1"/>
        <n v="10.501412037039699" u="1"/>
        <n v="15.351203703707142" u="1"/>
        <n v="5.5621064814840793" u="1"/>
        <n v="7.5719791666633682" u="1"/>
        <n v="1.4407407407416031" u="1"/>
        <n v="0.68341435184993315" u="1"/>
        <n v="8.3664236111144419" u="1"/>
        <n v="12.363842592589208" u="1"/>
        <n v="21.366412037037662" u="1"/>
        <n v="22.529826388890797" u="1"/>
        <n v="6.3469444444417604" u="1"/>
        <n v="6.5230671296303626" u="1"/>
        <n v="29.634027777778101" u="1"/>
        <n v="8.6024768518545898" u="1"/>
        <n v="9.3189004629603005" u="1"/>
        <n v="12.676793981481751" u="1"/>
        <n v="2.5900347222195705" u="1"/>
        <n v="6.4692129629620467" u="1"/>
        <n v="0.56281250000029104" u="1"/>
        <n v="7.6006597222221899" u="1"/>
        <n v="17.656493055554165" u="1"/>
        <n v="8.6708912037065602" u="1"/>
        <n v="17.418310185188602" u="1"/>
        <n v="27.492905092592991" u="1"/>
        <n v="6.6753009259264218" u="1"/>
        <n v="30.586724537039117" u="1"/>
        <n v="4.4808217592581059" u="1"/>
        <n v="23.425821759257815" u="1"/>
        <n v="12.454803240740148" u="1"/>
        <n v="13.424247685186856" u="1"/>
        <n v="22.399236111108621" u="1"/>
        <n v="3.3314583333340124" u="1"/>
        <n v="5.6960879629623378" u="1"/>
        <n v="-0.43063657407765277" u="1"/>
        <n v="11.397407407406718" u="1"/>
        <n v="21.469745370370219" u="1"/>
        <n v="2.5802662037021946" u="1"/>
        <n v="5.3790046296271612" u="1"/>
        <n v="3.6035648148172186" u="1"/>
        <n v="10.348495370373712" u="1"/>
        <n v="4.6471759259293322" u="1"/>
        <n v="16.569606481483788" u="1"/>
        <n v="16.591493055559113" u="1"/>
        <n v="20.355208333334303" u="1"/>
        <n v="20.373055555552128" u="1"/>
        <n v="8.6233333333366318" u="1"/>
        <n v="-0.42521990741079208" u="1"/>
        <n v="9.6835185185191222" u="1"/>
        <n v="20.443819444444671" u="1"/>
        <n v="0.68508101852057735" u="1"/>
        <n v="3.3719444444432156" u="1"/>
        <n v="19.64201388888614" u="1"/>
        <n v="-0.56916666666802485" u="1"/>
        <n v="4.5989583333357587" u="1"/>
        <n v="11.653657407405262" u="1"/>
        <n v="14.502500000002328" u="1"/>
        <n v="28.341342592590081" u="1"/>
        <n v="5.6381018518513883" u="1"/>
        <n v="0.38254629629955161" u="1"/>
        <n v="1.3054398148160544" u="1"/>
        <n v="2.6207523148113978" u="1"/>
        <n v="6.6614004629664123" u="1"/>
        <n v="20.691145833334303" u="1"/>
        <n v="1.684675925927877" u="1"/>
        <n v="11.605439814811689" u="1"/>
        <n v="13.475914351853135" u="1"/>
        <n v="20.682662037033879" u="1"/>
        <n v="1.5634259259240935" u="1"/>
        <n v="10.673159722224227" u="1"/>
        <n v="30.553888888891379" u="1"/>
        <n v="-0.67024305555241881" u="1"/>
        <n v="0.5194791666654055" u="1"/>
        <n v="0.67424768518685596" u="1"/>
        <n v="5.559918981482042" u="1"/>
        <n v="11.664930555554747" u="1"/>
        <n v="4.7127430555556202" u="1"/>
        <n v="10.664675925923802" u="1"/>
        <n v="10.548043981478259" u="1"/>
        <n v="10.624942129630654" u="1"/>
        <n v="7.3680555555547471" u="1"/>
        <n v="21.64384259259532" u="1"/>
        <n v="11.370046296295186" u="1"/>
        <n v="-0.33372685185167938" u="1"/>
        <n v="21.613472222219571" u="1"/>
        <n v="4.6260763888858492" u="1"/>
        <n v="5.3112499999988358" u="1"/>
        <n v="19.595115740739857" u="1"/>
        <n v="0.65686342592380242" u="1"/>
        <n v="5.5955208333325572" u="1"/>
        <n v="16.589907407404098" u="1"/>
        <n v="33.508553240739275" u="1"/>
        <n v="16.647268518521741" u="1"/>
        <n v="20.450717592590081" u="1"/>
        <n v="1.3659722222218988" u="1"/>
        <n v="12.527326388888469" u="1"/>
        <n v="16.599050925928168" u="1"/>
        <n v="20.402499999996508" u="1"/>
        <n v="0.53052083333022892" u="1"/>
        <n v="5.6242013888913789" u="1"/>
        <n v="15.497719907405553" u="1"/>
        <n v="19.336180555554165" u="1"/>
        <n v="4.5381249999991269" u="1"/>
        <n v="13.47936342592584" u="1"/>
        <n v="1.3886574074058444" u="1"/>
        <n v="0.32089120370073942" u="1"/>
        <n v="1.6153935185211594" u="1"/>
        <n v="2.409247685187438" u="1"/>
        <n v="7.3938888888878864" u="1"/>
        <n v="8.6805787037010305" u="1"/>
        <n v="20.385312500002328" u="1"/>
        <n v="14.323692129626579" u="1"/>
        <n v="7.6781597222216078" u="1"/>
        <n v="4.5437615740738693" u="1"/>
        <n v="14.292881944442343" u="1"/>
        <n v="0.52328703703824431" u="1"/>
        <n v="2.5627662037004484" u="1"/>
        <n v="7.4379745370388264" u="1"/>
        <n v="6.552349537036207" u="1"/>
        <n v="7.3456712962943129" u="1"/>
        <n v="20.417222222218697" u="1"/>
        <n v="11.532210648147156" u="1"/>
        <n v="3.4589120370364981" u="1"/>
        <n v="7.5602430555591127" u="1"/>
        <n v="8.4451851851845277" u="1"/>
        <n v="12.325532407405262" u="1"/>
        <n v="1.5493750000023283" u="1"/>
        <n v="22.677986111113569" u="1"/>
        <n v="1.4317245370402816" u="1"/>
        <n v="12.49317129629344" u="1"/>
        <n v="11.461666666669771" u="1"/>
        <n v="1.5799421296323999" u="1"/>
        <n v="12.345289351855172" u="1"/>
        <n v="12.462361111109203" u="1"/>
        <n v="13.647662037037662" u="1"/>
        <n v="7.3513078703690553" u="1"/>
        <n v="10.65986111111124" u="1"/>
        <n v="4.5639583333322662" u="1"/>
        <n v="12.521851851852261" u="1"/>
        <n v="14.599699074075033" u="1"/>
        <n v="6.5879513888867223" u="1"/>
        <n v="9.4174189814802958" u="1"/>
        <n v="8.4171643518493511" u="1"/>
        <n v="3.5151620370379533" u="1"/>
        <n v="14.452256944445253" u="1"/>
        <n v="17.655081018521741" u="1"/>
        <n v="21.569027777775773" u="1"/>
        <n v="8.5450694444443798" u="1"/>
        <n v="15.580856481479714" u="1"/>
        <n v="2.5671180555582396" u="1"/>
        <n v="6.5243287037010305" u="1"/>
        <n v="9.3893981481451192" u="1"/>
        <n v="11.444918981484079" u="1"/>
        <n v="-0.55874999999650754" u="1"/>
        <n v="14.415312500001164" u="1"/>
        <n v="32.384780092594156" u="1"/>
        <n v="-0.34008101851941319" u="1"/>
        <n v="5.4369675925918273" u="1"/>
        <n v="4.6282407407416031" u="1"/>
        <n v="14.367094907407591" u="1"/>
        <n v="27.633900462962629" u="1"/>
        <n v="5.520787037035916" u="1"/>
        <n v="5.4669328703676001" u="1"/>
        <n v="5.6046064814800047" u="1"/>
        <n v="13.426331018519704" u="1"/>
        <n v="7.5832291666665697" u="1"/>
        <n v="9.4382754629623378" u="1"/>
        <n v="1.5839583333363407" u="1"/>
        <n v="15.396469907405844" u="1"/>
        <n v="6.6125000000029104" u="1"/>
        <n v="0.4493055555576575" u="1"/>
        <n v="6.5201967592583969" u="1"/>
        <n v="15.649930555555329" u="1"/>
        <n v="10.390312499999709" u="1"/>
        <n v="-0.57848379629285773" u="1"/>
        <n v="11.544803240743931" u="1"/>
        <n v="0.40790509259386454" u="1"/>
        <n v="8.6562268518537167" u="1"/>
        <n v="12.644722222219571" u="1"/>
        <n v="15.601712962961756" u="1"/>
        <n v="3.4847453703696374" u="1"/>
        <n v="3.6730324074087548" u="1"/>
        <n v="10.518217592594738" u="1"/>
        <n v="15.592789351852844" u="1"/>
        <n v="5.5409837962943129" u="1"/>
        <n v="18.332534722219862" u="1"/>
        <n v="0.53453703703416977" u="1"/>
        <n v="15.584305555552419" u="1"/>
        <n v="1.479490740741312" u="1"/>
        <n v="13.466724537036498" u="1"/>
        <n v="19.641261574077362" u="1"/>
        <n v="5.55510416666948" u="1"/>
        <n v="10.478923611110076" u="1"/>
        <n v="21.633287037038826" u="1"/>
        <n v="15.504837962966121" u="1"/>
        <n v="16.41127314815094" u="1"/>
        <n v="17.38964120370656" u="1"/>
        <n v="12.468819444446126" u="1"/>
        <n v="1.6060416666659876" u="1"/>
        <n v="11.459641203706269" u="1"/>
        <n v="15.615775462960301" u="1"/>
        <n v="28.319837962961174" u="1"/>
        <n v="5.5907060185199953" u="1"/>
        <n v="7.3688773148169275" u="1"/>
        <n v="0.55427083333051996" u="1"/>
        <n v="12.312893518515921" u="1"/>
        <n v="6.5914004629594274" u="1"/>
        <n v="11.294791666667152" u="1"/>
        <n v="12.58824074074073" u="1"/>
        <n v="20.489039351850806" u="1"/>
        <n v="-0.43105324073985685" u="1"/>
        <n v="7.5608449074061355" u="1"/>
        <n v="7.6377430555585306" u="1"/>
        <n v="17.651030092594738" u="1"/>
        <n v="20.647754629630072" u="1"/>
        <n v="6.513217592590081" u="1"/>
        <n v="7.5069907407378196" u="1"/>
        <n v="11.363206018519122" u="1"/>
        <n v="11.570578703700448" u="1"/>
        <n v="3.5239467592618894" u="1"/>
        <n v="16.404108796297805" u="1"/>
        <n v="17.620659722218988" u="1"/>
        <n v="7.6292592592581059" u="1"/>
        <n v="8.6288657407421852" u="1"/>
        <n v="13.50098379629344" u="1"/>
        <n v="6.3811805555524188" u="1"/>
        <n v="28.545937499999127" u="1"/>
        <n v="33.403263888889342" u="1"/>
        <n v="27.519351851849933" u="1"/>
        <n v="31.675046296295477" u="1"/>
        <n v="7.5810416666645324" u="1"/>
        <n v="16.568402777775191" u="1"/>
        <n v="3.541747685187147" u="1"/>
        <n v="13.382222222222481" u="1"/>
        <n v="-0.4623495370396995" u="1"/>
        <n v="6.533414351848478" u="1"/>
        <n v="22.442650462966412" u="1"/>
        <n v="5.6549884259293322" u="1"/>
        <n v="12.58041666666395" u="1"/>
        <n v="25.598090277781012" u="1"/>
        <n v="5.5626851851848187" u="1"/>
        <n v="0.6081712962986785" u="1"/>
        <n v="14.334259259259852" u="1"/>
        <n v="1.3484722222201526" u="1"/>
        <n v="13.51012731481751" u="1"/>
        <n v="19.547939814816345" u="1"/>
        <n v="0.63728009258920792" u="1"/>
        <n v="15.54868055555562" u="1"/>
        <n v="3.632847222223063" u="1"/>
        <n v="12.336099537038535" u="1"/>
        <n v="7.6692129629664123" u="1"/>
        <n v="13.40476851852145" u="1"/>
        <n v="21.360023148146865" u="1"/>
        <n v="11.6111921296324" u="1"/>
        <n v="13.51291666666657" u="1"/>
        <n v="18.363298611111531" u="1"/>
        <n v="11.494560185186856" u="1"/>
        <n v="6.567731481482042" u="1"/>
        <n v="13.473182870373421" u="1"/>
        <n v="6.3288310185162118" u="1"/>
        <n v="6.4754282407375285" u="1"/>
        <n v="9.6924999999973807" u="1"/>
        <n v="7.4448726851842366" u="1"/>
        <n v="27.543217592596193" u="1"/>
        <n v="8.643587962964375" u="1"/>
        <n v="12.415787037039991" u="1"/>
        <n v="22.51965277778072" u="1"/>
        <n v="-1.1518287037033588" u="1"/>
        <n v="13.678425925929332" u="1"/>
        <n v="20.492812500000582" u="1"/>
        <n v="9.4964004629655392" u="1"/>
        <n v="3.5619444444455439" u="1"/>
        <n v="10.573993055557366" u="1"/>
        <n v="14.454340277778101" u="1"/>
        <n v="0.36744212963094469" u="1"/>
        <n v="0.69118055555736646" u="1"/>
        <n v="1.369872685187147" u="1"/>
        <n v="8.663784722222772" u="1"/>
        <n v="22.3615972222251" u="1"/>
        <n v="15.49219907407678" u="1"/>
        <n v="2.5491666666639503" u="1"/>
        <n v="14.483020833336923" u="1"/>
        <n v="1.4753587962986785" u="1"/>
        <n v="6.4867013888870133" u="1"/>
        <n v="2.5370023148134351" u="1"/>
        <n v="6.5635995370394085" u="1"/>
        <n v="2.5754513888896327" u="1"/>
        <n v="9.6073379629597184" u="1"/>
        <n v="34.521307870367309" u="1"/>
        <n v="0.60623842592758592" u="1"/>
        <n v="1.5407754629632109" u="1"/>
        <n v="13.348726851851097" u="1"/>
        <n v="-0.52958333333663177" u="1"/>
        <n v="4.3063425925938645" u="1"/>
        <n v="6.4854166666700621" u="1"/>
        <n v="19.59523148147855" u="1"/>
        <n v="5.5843865740753245" u="1"/>
        <n v="-0.55869212962716119" u="1"/>
        <n v="7.6468287037059781" u="1"/>
        <n v="12.467453703706269" u="1"/>
        <n v="12.683749999996508" u="1"/>
        <n v="28.550370370372548" u="1"/>
        <n v="-0.2772222222192795" u="1"/>
        <n v="4.4585763888899237" u="1"/>
        <n v="9.656215277776937" u="1"/>
        <n v="20.596145833333139" u="1"/>
        <n v="11.410057870372839" u="1"/>
        <n v="-0.42871527777606389" u="1"/>
        <n v="6.3590162037071423" u="1"/>
        <n v="8.6073032407439314" u="1"/>
        <n v="-0.62196759258949896" u="1"/>
        <n v="4.5269907407418941" u="1"/>
        <n v="4.4346874999973807" u="1"/>
        <n v="7.560162037036207" u="1"/>
        <n v="0.54531249999854481" u="1"/>
        <n v="-0.38731481481227092" u="1"/>
        <n v="6.6591319444414694" u="1"/>
        <n v="4.5185069444414694" u="1"/>
        <n v="3.531527777777228" u="1"/>
        <n v="12.507847222223063" u="1"/>
        <n v="10.7053472222251" u="1"/>
        <n v="15.379016203703941" u="1"/>
        <n v="-0.27253472222218988" u="1"/>
        <n v="15.663287037037662" u="1"/>
        <n v="0.57587962962861639" u="1"/>
        <n v="7.5503935185188311" u="1"/>
        <n v="14.645624999997381" u="1"/>
        <n v="3.6537962962975143" u="1"/>
        <n v="6.5027662037027767" u="1"/>
        <n v="6.302314814813144" u="1"/>
        <n v="7.4722106481494848" u="1"/>
        <n v="0.38462962963239988" u="1"/>
        <n v="2.3481828703734209" u="1"/>
        <n v="6.4630324074096279" u="1"/>
        <n v="3.5144791666680248" u="1"/>
        <n v="28.380706018520868" u="1"/>
        <n v="4.5682291666671517" u="1"/>
        <n v="13.548495370370802" u="1"/>
        <n v="15.635266203702486" u="1"/>
        <n v="29.557523148148903" u="1"/>
        <n v="0.6784143518525525" u="1"/>
        <n v="5.3615509259252576" u="1"/>
        <n v="12.647465277776064" u="1"/>
        <n v="14.332893518519995" u="1"/>
        <n v="29.350590277776064" u="1"/>
        <n v="12.422685185185401" u="1"/>
        <n v="10.327430555553292" u="1"/>
        <n v="21.678506944444962" u="1"/>
        <n v="2.5664351851883112" u="1"/>
        <n v="22.485231481477967" u="1"/>
        <n v="26.442476851851097" u="1"/>
        <n v="19.448773148149485" u="1"/>
        <n v="35.573946759257524" u="1"/>
        <n v="0.36979166666424135" u="1"/>
        <n v="4.6965740740706678" u="1"/>
        <n v="14.373287037036789" u="1"/>
        <n v="-0.50812500000029104" u="1"/>
        <n v="18.687361111107748" u="1"/>
        <n v="4.6337962962934398" u="1"/>
        <n v="11.56160879629897" u="1"/>
        <n v="21.40616898148437" u="1"/>
        <n v="2.3959490740744513" u="1"/>
        <n v="4.6183912037013215" u="1"/>
        <n v="3.5237962962928577" u="1"/>
        <n v="5.4027893518505152" u="1"/>
        <n v="4.594062500000291" u="1"/>
        <n v="6.5342361111106584" u="1"/>
        <n v="12.414861111108621" u="1"/>
        <n v="13.384305555555329" u="1"/>
        <n v="35.637546296296932" u="1"/>
        <n v="21.653495370374003" u="1"/>
        <n v="1.6280092592569417" u="1"/>
        <n v="6.356828703705105" u="1"/>
        <n v="18.648287037038244" u="1"/>
        <n v="3.646064814813144" u="1"/>
        <n v="3.6496643518548808" u="1"/>
        <n v="6.6026504629626288" u="1"/>
        <n v="6.6864699074067175" u="1"/>
        <n v="8.6539351851824904" u="1"/>
        <n v="11.6328125" u="1"/>
        <n v="21.530729166668607" u="1"/>
        <n v="14.612129629625997" u="1"/>
        <n v="-0.60196759259270038" u="1"/>
        <n v="10.692048611112114" u="1"/>
        <n v="8.5744675925961928" u="1"/>
        <n v="4.614259259258688" u="1"/>
        <n v="6.5685532407442224" u="1"/>
        <n v="8.5262500000026193" u="1"/>
        <n v="34.529907407406427" u="1"/>
        <n v="2.6320023148145992" u="1"/>
        <n v="6.5146990740759065" u="1"/>
        <n v="11.70401620370103" u="1"/>
        <n v="8.5088425925932825" u="1"/>
        <n v="7.5153935185153387" u="1"/>
        <n v="9.3705787037033588" u="1"/>
        <n v="11.448425925926131" u="1"/>
        <n v="27.68421296296583" u="1"/>
        <n v="13.603611111109785" u="1"/>
        <n v="-0.31487268518685596" u="1"/>
        <n v="8.6282638888878864" u="1"/>
        <n v="14.564131944447581" u="1"/>
        <n v="16.341284722220735" u="1"/>
        <n v="16.539733796293149" u="1"/>
        <n v="-0.35012731481401715" u="1"/>
        <n v="1.4183912037042319" u="1"/>
        <n v="27.627511574071832" u="1"/>
        <n v="1.5317592592618894" u="1"/>
        <n v="4.6639814814843703" u="1"/>
        <n v="5.6193055555559113" u="1"/>
        <n v="7.3205787037004484" u="1"/>
        <n v="7.5594791666662786" u="1"/>
        <n v="12.369652777779265" u="1"/>
        <n v="17.637083333334886" u="1"/>
        <n v="3.5965625000026193" u="1"/>
        <n v="0.65186342592642177" u="1"/>
        <n v="7.6663425925944466" u="1"/>
        <n v="9.3425578703681822" u="1"/>
        <n v="5.487268518518249" u="1"/>
        <n v="18.342453703706269" u="1"/>
        <n v="12.389849537037662" u="1"/>
        <n v="20.312592592592409" u="1"/>
        <n v="-0.53380787037167465" u="1"/>
        <n v="0.68243055555649335" u="1"/>
        <n v="-0.37741898147942265" u="1"/>
        <n v="13.29366898148146" u="1"/>
        <n v="13.401817129626579" u="1"/>
        <n v="2.5056018518516794" u="1"/>
        <n v="2.3784490740727051" u="1"/>
        <n v="5.3224189814791316" u="1"/>
        <n v="5.3608680555553292" u="1"/>
        <n v="8.4725578703728388" u="1"/>
        <n v="10.667476851849642" u="1"/>
        <n v="0.49278935185429873" u="1"/>
        <n v="5.4062384259232203" u="1"/>
        <n v="10.550844907404098" u="1"/>
        <n v="7.3848611111097853" u="1"/>
        <n v="7.531458333331102" u="1"/>
        <n v="11.520289351850806" u="1"/>
        <n v="2.6627199074064265" u="1"/>
        <n v="3.3478935185194132" u="1"/>
        <n v="11.480555555557657" u="1"/>
        <n v="0.66290509259124519" u="1"/>
        <n v="5.6054050925959018" u="1"/>
        <n v="6.3218287037016125" u="1"/>
        <n v="16.50689814814541" u="1"/>
        <n v="22.627812500002619" u="1"/>
        <n v="0.54739583333139308" u="1"/>
        <n v="8.484270833330811" u="1"/>
        <n v="10.354745370372257" u="1"/>
        <n v="4.5039236111115315" u="1"/>
        <n v="9.5529398148137261" u="1"/>
        <n v="5.5584722222192795" u="1"/>
        <n v="15.59695601851854" u="1"/>
        <n v="-0.48609953703999054" u="1"/>
        <n v="10.513900462960009" u="1"/>
        <n v="27.362071759256651" u="1"/>
        <n v="5.6025578703702195" u="1"/>
        <n v="15.694050925929332" u="1"/>
        <n v="18.583275462966412" u="1"/>
        <n v="27.322337962963502" u="1"/>
        <n v="6.3958796296283253" u="1"/>
        <n v="20.566817129627452" u="1"/>
        <n v="21.690497685187438" u="1"/>
        <n v="2.6529513888890506" u="1"/>
        <n v="11.679664351853717" u="1"/>
        <n v="13.482164351851679" u="1"/>
        <n v="14.667465277780138" u="1"/>
        <n v="0.35989583333139308" u="1"/>
        <n v="5.4166666666642413" u="1"/>
        <n v="10.562777777777228" u="1"/>
        <n v="0.47653935185371665" u="1"/>
        <n v="33.390486111107748" u="1"/>
        <n v="2.5520833333357587" u="1"/>
        <n v="7.5714120370394085" u="1"/>
        <n v="34.47935185184906" u="1"/>
        <n v="4.3447106481471565" u="1"/>
        <n v="4.5836111111129867" u="1"/>
        <n v="11.699861111112114" u="1"/>
        <n v="7.5629282407389837" u="1"/>
        <n v="12.376550925924676" u="1"/>
        <n v="16.474062499997672" u="1"/>
        <n v="29.355416666665406" u="1"/>
        <n v="2.658587962963793" u="1"/>
        <n v="7.523194444445835" u="1"/>
        <n v="14.483078703706269" u="1"/>
        <n v="14.690451388887595" u="1"/>
        <n v="2.346747685187438" u="1"/>
        <n v="19.308287037034461" u="1"/>
        <n v="10.486539351848478" u="1"/>
        <n v="7.3911574074081727" u="1"/>
        <n v="14.642233796294022" u="1"/>
        <n v="28.576157407405844" u="1"/>
        <n v="0.50766203703824431" u="1"/>
        <n v="8.4681828703687643" u="1"/>
        <n v="16.624953703700157" u="1"/>
        <n v="12.524652777778101" u="1"/>
        <n v="20.560312499997963" u="1"/>
        <n v="18.5022222222251" u="1"/>
        <n v="-0.46443287037254777" u="1"/>
        <n v="16.312222222222772" u="1"/>
        <n v="20.48576388888614" u="1"/>
        <n v="-0.49641203703504289" u="1"/>
        <n v="0.60873842592263827" u="1"/>
        <n v="12.652997685181617" u="1"/>
        <n v="28.352037037038826" u="1"/>
        <n v="19.3493402777749" u="1"/>
        <n v="4.6009606481457013" u="1"/>
        <n v="7.3032060185214505" u="1"/>
        <n v="20.309861111112696" u="1"/>
        <n v="26.42229166666948" u="1"/>
        <n v="27.638842592590663" u="1"/>
        <n v="1.5792592592624715" u="1"/>
        <n v="1.6890277777783922" u="1"/>
        <n v="4.3851041666639503" u="1"/>
        <n v="16.489444444443507" u="1"/>
        <n v="27.599108796297514" u="1"/>
        <n v="10.460868055553874" u="1"/>
        <n v="13.332037037034752" u="1"/>
        <n v="21.535555555557949" u="1"/>
        <n v="1.5618749999994179" u="1"/>
        <n v="2.3823495370379533" u="1"/>
        <n v="0.51870370370306773" u="1"/>
        <n v="13.662395833336632" u="1"/>
        <n v="22.65075231481751" u="1"/>
        <n v="0.55796296296466608" u="1"/>
        <n v="3.5101967592563597" u="1"/>
        <n v="3.5486458333325572" u="1"/>
        <n v="23.64252314814803" u="1"/>
        <n v="0.63207175926072523" u="1"/>
        <n v="11.490243055552128" u="1"/>
        <n v="12.351539351853717" u="1"/>
        <n v="13.653912037036207" u="1"/>
        <n v="1.439942129632982" u="1"/>
        <n v="6.6920833333351766" u="1"/>
        <n v="7.4085069444408873" u="1"/>
        <n v="21.597835648150067" u="1"/>
        <n v="27.551550925927586" u="1"/>
        <n v="14.321678240739857" u="1"/>
        <n v="3.6709143518528435" u="1"/>
        <n v="6.4831481481451192" u="1"/>
        <n v="16.504166666665697" u="1"/>
        <n v="21.439780092594447" u="1"/>
        <n v="27.389050925929041" u="1"/>
        <n v="26.573842592595611" u="1"/>
        <n v="18.619618055556202" u="1"/>
        <n v="13.508819444446999" u="1"/>
        <n v="18.611134259255778" u="1"/>
        <n v="9.5207638888896327" u="1"/>
        <n v="10.629166666665697" u="1"/>
        <n v="11.499386574076198" u="1"/>
        <n v="21.541793981479714" u="1"/>
        <n v="1.5185416666645324" u="1"/>
        <n v="6.6353819444411783" u="1"/>
        <n v="0.328125" u="1"/>
        <n v="3.4271296296283253" u="1"/>
        <n v="6.6495023148163455" u="1"/>
        <n v="9.3469907407416031" u="1"/>
        <n v="3.2914120370405726" u="1"/>
        <n v="34.683946759258106" u="1"/>
        <n v="16.545219907406135" u="1"/>
        <n v="18.338796296295186" u="1"/>
        <n v="31.603645833332848" u="1"/>
        <n v="0.47747685185458977" u="1"/>
        <n v="10.60114583333052" u="1"/>
        <n v="3.6105324074087548" u="1"/>
        <n v="-0.32143518518569181" u="1"/>
        <n v="22.591585648151522" u="1"/>
        <n v="-0.43407407407357823" u="1"/>
        <n v="1.4133912037068512" u="1"/>
        <n v="7.6404282407384017" u="1"/>
        <n v="20.33996527778072" u="1"/>
        <n v="13.500995370370219" u="1"/>
        <n v="-0.28003472222189885" u="1"/>
        <n v="8.494837962964084" u="1"/>
        <n v="16.656377314815472" u="1"/>
        <n v="3.6404976851845277" u="1"/>
        <n v="6.6612152777743177" u="1"/>
        <n v="9.4468750000014552" u="1"/>
        <n v="10.34834490740468" u="1"/>
        <n v="14.490636574075324" u="1"/>
        <n v="16.559942129628325" u="1"/>
        <n v="4.4808564814811689" u="1"/>
        <n v="19.490601851852261" u="1"/>
        <n v="1.3779398148180917" u="1"/>
        <n v="11.368796296294022" u="1"/>
        <n v="6.4664004629594274" u="1"/>
        <n v="11.553842592591536" u="1"/>
        <n v="0.53650462962832535" u="1"/>
        <n v="9.3504398148143082" u="1"/>
        <n v="3.6234490740753245" u="1"/>
        <n v="4.5403472222242272" u="1"/>
        <n v="5.5341203703719657" u="1"/>
        <n v="7.4358449074061355" u="1"/>
        <n v="23.527974537035334" u="1"/>
        <n v="-0.34658564814890269" u="1"/>
        <n v="0.34458333333168412" u="1"/>
        <n v="2.6612847222204437" u="1"/>
        <n v="11.505624999997963" u="1"/>
        <n v="18.305960648147448" u="1"/>
        <n v="34.406898148146865" u="1"/>
        <n v="0.56921296296059154" u="1"/>
        <n v="5.3790393518502242" u="1"/>
        <n v="5.5794907407398568" u="1"/>
        <n v="7.5581134259264218" u="1"/>
        <n v="9.388043981482042" u="1"/>
        <n v="27.410671296296641" u="1"/>
        <n v="1.5488425925941556" u="1"/>
        <n v="20.619861111110367" u="1"/>
        <n v="6.5335300925944466" u="1"/>
        <n v="7.5880787037021946" u="1"/>
        <n v="20.571643518516794" u="1"/>
        <n v="20.324976851850806" u="1"/>
        <n v="6.5789004629623378" u="1"/>
        <n v="7.302523148151522" u="1"/>
        <n v="1.6099768518542987" u="1"/>
        <n v="22.462314814816636" u="1"/>
        <n v="28.588148148148321" u="1"/>
        <n v="1.6405439814843703" u="1"/>
        <n v="11.545578703706269" u="1"/>
        <n v="26.539421296292858" u="1"/>
        <n v="4.6059143518505152" u="1"/>
        <n v="8.3419212962980964" u="1"/>
        <n v="12.33041666666395" u="1"/>
        <n v="8.5095601851862739" u="1"/>
        <n v="5.5984027777813026" u="1"/>
        <n v="12.359097222222772" u="1"/>
        <n v="6.6914004629652482" u="1"/>
        <n v="29.540844907409337" u="1"/>
        <n v="-0.40986111111124046" u="1"/>
        <n v="0.41186342592845904" u="1"/>
        <n v="0.69576388888526708" u="1"/>
        <n v="6.4909490740756155" u="1"/>
        <n v="4.6884490740776528" u="1"/>
        <n v="1.3783564814802958" u="1"/>
        <n v="0.37046296296466608" u="1"/>
        <n v="9.4223032407389837" u="1"/>
        <n v="11.400925925925549" u="1"/>
        <n v="16.316388888888469" u="1"/>
        <n v="23.455405092594447" u="1"/>
        <n v="5.5655902777798474" u="1"/>
        <n v="27.589212962964666" u="1"/>
        <n v="17.391851851854881" u="1"/>
        <n v="19.383877314816345" u="1"/>
        <n v="35.588807870371966" u="1"/>
        <n v="2.3607175925935735" u="1"/>
        <n v="3.5391782407386927" u="1"/>
        <n v="8.5499537037030677" u="1"/>
        <n v="5.4720023148183827" u="1"/>
        <n v="6.4881018518499332" u="1"/>
        <n v="17.343634259261307" u="1"/>
        <n v="6.6346990740712499" u="1"/>
        <n v="15.662638888890797" u="1"/>
        <n v="6.3260995370364981" u="1"/>
        <n v="9.4027662037042319" u="1"/>
        <n v="2.5299999999988358" u="1"/>
        <n v="7.5656944444417604" u="1"/>
        <n v="8.3166898148119799" u="1"/>
        <n v="17.678912037037662" u="1"/>
        <n v="38.648472222223063" u="1"/>
        <n v="1.6103935185165028" u="1"/>
        <n v="4.508194444446417" u="1"/>
        <n v="12.333425925928168" u="1"/>
        <n v="-0.63884259259066312" u="1"/>
        <n v="8.6296412037045229" u="1"/>
        <n v="19.521365740743931" u="1"/>
        <n v="8.4048611111138598" u="1"/>
        <n v="8.513009259258979" u="1"/>
        <n v="16.679317129630363" u="1"/>
        <n v="4.6604282407424762" u="1"/>
        <n v="5.7149768518502242" u="1"/>
        <n v="19.609976851854299" u="1"/>
        <n v="31.319432870368473" u="1"/>
        <n v="20.306863425925258" u="1"/>
        <n v="6.5070138888913789" u="1"/>
        <n v="34.371990740743058" u="1"/>
        <n v="7.5231134259229293" u="1"/>
        <n v="14.451666666667734" u="1"/>
        <n v="2.635219907409919" u="1"/>
        <n v="7.444930555553583" u="1"/>
        <n v="7.6453819444432156" u="1"/>
        <n v="2.6963541666700621" u="1"/>
        <n v="3.377928240741312" u="1"/>
        <n v="26.441840277781012" u="1"/>
        <n v="24.600046296298387" u="1"/>
        <n v="0.65174768518772908" u="1"/>
        <n v="10.659930555557366" u="1"/>
        <n v="26.570185185184528" u="1"/>
        <n v="0.53182870370073942" u="1"/>
        <n v="5.5488425925941556" u="1"/>
        <n v="6.5426157407418941" u="1"/>
        <n v="7.5274652777807205" u="1"/>
        <n v="10.36717592592322" u="1"/>
        <n v="13.531099537038244" u="1"/>
        <n v="19.616215277776064" u="1"/>
        <n v="10.64252314814803" u="1"/>
        <n v="20.369803240741021" u="1"/>
        <n v="5.4949884259258397" u="1"/>
        <n v="5.3329861111124046" u="1"/>
        <n v="0.52754629629635019" u="1"/>
        <n v="4.3238078703725478" u="1"/>
        <n v="3.6573148148163455" u="1"/>
        <n v="5.401400462964375" u="1"/>
        <n v="10.554571759261307" u="1"/>
        <n v="12.542118055556784" u="1"/>
        <n v="0.59951388889021473" u="1"/>
        <n v="17.550300925926422" u="1"/>
        <n v="5.69259259258979" u="1"/>
        <n v="0.29870370370190358" u="1"/>
        <n v="8.6358796296262881" u="1"/>
        <n v="6.3380324074096279" u="1"/>
        <n v="0.62353009259095415" u="1"/>
        <n v="31.60468750000291" u="1"/>
        <n v="12.573587962964666" u="1"/>
        <n v="21.658437500002037" u="1"/>
        <n v="9.5088888888858492" u="1"/>
        <n v="14.543726851850806" u="1"/>
        <n v="14.642951388887013" u="1"/>
        <n v="2.4654861111121136" u="1"/>
        <n v="7.5448148148134351" u="1"/>
        <n v="3.4086458333331393" u="1"/>
        <n v="28.489641203705105" u="1"/>
        <n v="4.5954629629632109" u="1"/>
        <n v="16.525034722224518" u="1"/>
        <n v="2.6383680555591127" u="1"/>
        <n v="4.6254282407389837" u="1"/>
        <n v="10.558020833334012" u="1"/>
        <n v="9.4496180555579485" u="1"/>
        <n v="9.3329861111124046" u="1"/>
        <n v="11.527905092589208" u="1"/>
        <n v="21.329398148147448" u="1"/>
        <n v="27.688495370370219" u="1"/>
        <n v="14.467048611113569" u="1"/>
        <n v="8.5003703703696374" u="1"/>
        <n v="22.643043981479423" u="1"/>
        <n v="6.7178356481454102" u="1"/>
        <n v="7.3645601851821993" u="1"/>
        <n v="13.35016203703708" u="1"/>
        <n v="27.35387731481751" u="1"/>
        <n v="9.3531828703708015" u="1"/>
        <n v="13.594699074077653" u="1"/>
        <n v="16.394444444442343" u="1"/>
        <n v="16.561643518522033" u="1"/>
        <n v="4.6994791666656965" u="1"/>
        <n v="0.39655092592875008" u="1"/>
        <n v="0.66513888888584916" u="1"/>
        <n v="34.55517361110833" u="1"/>
        <n v="6.5614699074067175" u="1"/>
        <n v="7.5167939814782585" u="1"/>
        <n v="28.386041666664823" u="1"/>
        <n v="7.6544675925906631" u="1"/>
        <n v="8.5031597222186974" u="1"/>
        <n v="7.492465277777228" u="1"/>
        <n v="3.4826967592598521" u="1"/>
        <n v="12.343773148146283" u="1"/>
        <n v="17.593807870369346" u="1"/>
        <n v="17.571921296294022" u="1"/>
        <n v="-0.46651620370539604" u="1"/>
        <n v="4.4508101851824904" u="1"/>
        <n v="14.566932870373421" u="1"/>
        <n v="15.360254629631527" u="1"/>
        <n v="23.666504629632982" u="1"/>
        <n v="2.6966550925935735" u="1"/>
        <n v="6.6752546296265791" u="1"/>
        <n v="-0.61690972222277196" u="1"/>
        <n v="6.5901504629655392" u="1"/>
        <n v="12.440868055557075" u="1"/>
        <n v="14.342592592591245" u="1"/>
        <n v="26.566793981481169" u="1"/>
        <n v="0.50099537037021946" u="1"/>
        <n v="5.5040740740732872" u="1"/>
        <n v="21.358182870368182" u="1"/>
        <n v="7.320694444446417" u="1"/>
        <n v="6.5119675925961928" u="1"/>
        <n v="8.5346296296265791" u="1"/>
        <n v="4.479490740741312" u="1"/>
        <n v="6.3115162037065602" u="1"/>
        <n v="8.4948958333334303" u="1"/>
        <n v="14.647060185183364" u="1"/>
        <n v="8.3871874999967986" u="1"/>
        <n v="26.558969907404389" u="1"/>
        <n v="-0.64092592592351139" u="1"/>
        <n v="7.6733796296321088" u="1"/>
        <n v="12.619780092594738" u="1"/>
        <n v="13.336203703700448" u="1"/>
        <n v="16.568541666667443" u="1"/>
        <n v="8.6317245370373712" u="1"/>
        <n v="10.425300925926422" u="1"/>
        <n v="12.403923611112987" u="1"/>
        <n v="2.6606018518505152" u="1"/>
        <n v="10.308668981480878" u="1"/>
        <n v="0.56212962963036261" u="1"/>
        <n v="6.3714467592581059" u="1"/>
        <n v="22.43430555555824" u="1"/>
        <n v="23.633009259261598" u="1"/>
        <n v="5.5242708333316841" u="1"/>
        <n v="0.559988425928168" u="1"/>
        <n v="11.355451388888469" u="1"/>
        <n v="13.649155092592991" u="1"/>
        <n v="0.45440972222422715" u="1"/>
        <n v="3.5951967592627625" u="1"/>
        <n v="0.37087962962687016" u="1"/>
        <n v="2.5824189814811689" u="1"/>
        <n v="0.59055555555823958" u="1"/>
        <n v="0.62540509259270038" u="1"/>
        <n v="-0.29222222221869742" u="1"/>
        <n v="2.6087037037068512" u="1"/>
        <n v="2.4082523148172186" u="1"/>
        <n v="31.707754629627743" u="1"/>
        <n v="4.3433217592610163" u="1"/>
        <n v="15.491608796299261" u="1"/>
        <n v="21.510393518517958" u="1"/>
        <n v="0.36546296296000946" u="1"/>
        <n v="27.636226851849642" u="1"/>
        <n v="0.69523148148437031" u="1"/>
        <n v="3.6356828703719657" u="1"/>
        <n v="10.377743055556493" u="1"/>
        <n v="16.649988425924676" u="1"/>
        <n v="8.3817129629605915" u="1"/>
        <n v="5.6039583333331393" u="1"/>
        <n v="16.623657407406427" u="1"/>
        <n v="0.68653935185284354" u="1"/>
        <n v="6.6815509259249666" u="1"/>
        <n v="5.525775462963793" u="1"/>
        <n v="26.645115740742767" u="1"/>
        <n v="7.3039467592607252" u="1"/>
        <n v="9.4879861111112405" u="1"/>
        <n v="8.5780324074075907" u="1"/>
        <n v="10.642476851855463" u="1"/>
        <n v="10.633993055555038" u="1"/>
        <n v="21.348553240743058" u="1"/>
        <n v="23.543472222219862" u="1"/>
        <n v="26.698912037034461" u="1"/>
        <n v="18.308055555557075" u="1"/>
        <n v="3.5611805555527098" u="1"/>
        <n v="3.5996296296289074" u="1"/>
        <n v="13.487754629626579" u="1"/>
        <n v="15.444050925929332" u="1"/>
        <n v="10.40072916666395" u="1"/>
        <n v="13.672800925924093" u="1"/>
        <n v="29.36950231481751" u="1"/>
        <n v="13.348796296297223" u="1"/>
        <n v="14.534097222225682" u="1"/>
        <n v="17.431701388886722" u="1"/>
        <n v="24.5707175925927" u="1"/>
        <n v="14.624837962961465" u="1"/>
        <n v="27.302928240744222" u="1"/>
        <n v="3.6485995370385353" u="1"/>
        <n v="15.495057870371966" u="1"/>
        <n v="6.7158680555585306" u="1"/>
        <n v="5.2916666666642413" u="1"/>
        <n v="15.671620370369055" u="1"/>
        <n v="20.62261574074364" u="1"/>
        <n v="4.4586111111129867" u="1"/>
        <n v="12.351331018515339" u="1"/>
        <n v="0.42732638888992369" u="1"/>
        <n v="14.321030092592991" u="1"/>
        <n v="0.61478009259008104" u="1"/>
        <n v="1.4089583333334303" u="1"/>
        <n v="0.46331018518685596" u="1"/>
        <n v="7.3212962962934398" u="1"/>
        <n v="9.7072916666656965" u="1"/>
        <n v="9.5906597222201526" u="1"/>
        <n v="3.5043981481503579" u="1"/>
        <n v="5.3657175925909542" u="1"/>
        <n v="28.55608796296292" u="1"/>
        <n v="0.68460648148175096" u="1"/>
        <n v="1.5877430555556202" u="1"/>
        <n v="1.622592592590081" u="1"/>
        <n v="5.6499884259246755" u="1"/>
        <n v="6.6348379629635019" u="1"/>
        <n v="13.616319444445253" u="1"/>
        <n v="15.487233796295186" u="1"/>
        <n v="4.3322106481500668" u="1"/>
        <n v="17.495300925926131" u="1"/>
        <n v="33.34563657407125" u="1"/>
        <n v="9.4629745370402816" u="1"/>
        <n v="15.321944444447581" u="1"/>
        <n v="15.4300925925927" u="1"/>
        <n v="9.3463425925947377" u="1"/>
        <n v="2.6487384259235114" u="1"/>
        <n v="5.5320717592621804" u="1"/>
        <n v="7.4183912037042319" u="1"/>
        <n v="8.6214351851886022" u="1"/>
        <n v="10.532083333331684" u="1"/>
        <n v="14.489328703704814" u="1"/>
        <n v="22.471307870371675" u="1"/>
        <n v="-0.67122685185313458" u="1"/>
        <n v="9.6905439814800047" u="1"/>
        <n v="6.346435185187147" u="1"/>
        <n v="10.583090277774318" u="1"/>
        <n v="11.354085648148612" u="1"/>
        <n v="12.561712962960883" u="1"/>
        <n v="3.3027430555521278" u="1"/>
        <n v="9.5515856481506489" u="1"/>
        <n v="5.645856481482042" u="1"/>
        <n v="6.70040509258979" u="1"/>
        <n v="-0.50776620370015735" u="1"/>
        <n v="8.3265509259290411" u="1"/>
        <n v="20.369918981479714" u="1"/>
        <n v="6.5768518518525525" u="1"/>
        <n v="4.5443749999976717" u="1"/>
        <n v="1.6055439814808778" u="1"/>
        <n v="6.2982175925935735" u="1"/>
        <n v="6.5824884259272949" u="1"/>
        <n v="8.3690740740712499" u="1"/>
        <n v="10.446921296294022" u="1"/>
        <n v="2.6005208333299379" u="1"/>
        <n v="2.6389699074061355" u="1"/>
        <n v="3.5088310185165028" u="1"/>
        <n v="6.6367824074040982" u="1"/>
        <n v="0.36712962963065365" u="1"/>
        <n v="12.570856481484952" u="1"/>
        <n v="13.531817129631236" u="1"/>
        <n v="1.6223263888896327" u="1"/>
        <n v="12.630787037036498" u="1"/>
        <n v="6.5342708333337214" u="1"/>
        <n v="12.32910879629344" u="1"/>
        <n v="13.415185185185692" u="1"/>
        <n v="0.60561342592700385" u="1"/>
        <n v="21.31479166666395" u="1"/>
        <n v="3.6922337962969323" u="1"/>
        <n v="16.502604166664241" u="1"/>
        <n v="18.503113425926131" u="1"/>
        <n v="7.4883101851883112" u="1"/>
        <n v="24.408611111110076" u="1"/>
        <n v="0.52281249999941792" u="1"/>
        <n v="11.672615740739275" u="1"/>
        <n v="0.39369212962628808" u="1"/>
        <n v="26.545949074075907" u="1"/>
        <n v="14.327928240738402" u="1"/>
        <n v="11.516250000000582" u="1"/>
        <n v="4.5843287037059781" u="1"/>
        <n v="4.6924768518510973" u="1"/>
        <n v="3.4257638888884685" u="1"/>
        <n v="13.347430555557366" u="1"/>
        <n v="10.359629629630945" u="1"/>
        <n v="11.653078703704523" u="1"/>
        <n v="13.631701388891088" u="1"/>
        <n v="0.46565972222015262" u="1"/>
        <n v="9.4496759259272949" u="1"/>
        <n v="4.5899652777807205" u="1"/>
        <n v="14.416539351848769" u="1"/>
        <n v="2.3242824074040982" u="1"/>
        <n v="-0.46839120370714227" u="1"/>
        <n v="0.65805555555562023" u="1"/>
        <n v="10.518784722218697" u="1"/>
        <n v="16.451261574075033" u="1"/>
        <n v="1.6749768518493511" u="1"/>
        <n v="6.5062499999985448" u="1"/>
        <n v="0.38686342592700385" u="1"/>
        <n v="9.7233333333351766" u="1"/>
        <n v="6.6285185185188311" u="1"/>
        <n v="2.4728356481500668" u="1"/>
        <n v="3.3426967592604342" u="1"/>
        <n v="10.576145833336341" u="1"/>
        <n v="12.577094907406718" u="1"/>
        <n v="26.640798611108039" u="1"/>
        <n v="6.4580324074049713" u="1"/>
        <n v="7.4428819444437977" u="1"/>
        <n v="0.45883101852086838" u="1"/>
        <n v="20.392199074070959" u="1"/>
        <n v="10.627152777778974" u="1"/>
        <n v="4.6785763888910878" u="1"/>
        <n v="7.6035995370402816" u="1"/>
        <n v="8.4237500000017462" u="1"/>
        <n v="9.5102662037024857" u="1"/>
        <n v="6.5559722222242272" u="1"/>
        <n v="29.387071759258106" u="1"/>
        <n v="14.527696759258106" u="1"/>
        <n v="21.578159722223063" u="1"/>
        <n v="5.531388888892252" u="1"/>
        <n v="9.5612731481451192" u="1"/>
        <n v="12.324293981480878" u="1"/>
        <n v="14.703819444446708" u="1"/>
        <n v="35.681064814816636" u="1"/>
        <n v="-0.70221064814541023" u="1"/>
        <n v="0.66695601851824904" u="1"/>
        <n v="5.5383101851839456" u="1"/>
        <n v="19.69663194444729" u="1"/>
        <n v="10.599131944443798" u="1"/>
        <n v="7.5015277777783922" u="1"/>
        <n v="25.430486111108621" u="1"/>
        <n v="10.581724537034461" u="1"/>
        <n v="36.673495370370802" u="1"/>
        <n v="11.343796296299843" u="1"/>
        <n v="16.643206018517958" u="1"/>
        <n v="5.5682754629597184" u="1"/>
        <n v="0.54635416666860692" u="1"/>
        <n v="19.565381944441469" u="1"/>
        <n v="6.5223148148143082" u="1"/>
        <n v="10.295324074075324" u="1"/>
        <n v="0.36733796296175569" u="1"/>
        <n v="11.36399305555824" u="1"/>
        <n v="29.58684027777781" u="1"/>
        <n v="31.565462962964375" u="1"/>
        <n v="25.382928240738693" u="1"/>
        <n v="32.457974537035625" u="1"/>
        <n v="7.6991319444423425" u="1"/>
        <n v="17.613749999996799" u="1"/>
        <n v="9.4363773148143082" u="1"/>
        <n v="11.50082175926218" u="1"/>
        <n v="1.5091087962937308" u="1"/>
        <n v="-0.40204861111124046" u="1"/>
        <n v="0.32666666666773381" u="1"/>
        <n v="5.4418749999967986" u="1"/>
        <n v="6.3659490740756155" u="1"/>
        <n v="19.702870370369055" u="1"/>
        <n v="8.5045370370353339" u="1"/>
        <n v="11.474930555552419" u="1"/>
        <n v="12.336226851854008" u="1"/>
        <n v="22.386863425927004" u="1"/>
        <n v="5.6025925925932825" u="1"/>
        <n v="12.620497685187729" u="1"/>
        <n v="10.326793981483206" u="1"/>
        <n v="13.621192129627161" u="1"/>
        <n v="9.6242129629608826" u="1"/>
        <n v="18.518229166664241" u="1"/>
        <n v="5.362407407410501" u="1"/>
        <n v="5.5941087962928577" u="1"/>
        <n v="8.4076620370396995" u="1"/>
        <n v="12.541469907409919" u="1"/>
        <n v="12.563796296293731" u="1"/>
        <n v="9.476770833331102" u="1"/>
        <n v="9.6618171296286164" u="1"/>
        <n v="12.424837962964375" u="1"/>
        <n v="9.5362615740741603" u="1"/>
        <n v="34.45821759258979" u="1"/>
        <n v="5.4761921296303626" u="1"/>
        <n v="11.407175925924093" u="1"/>
        <n v="13.376875000001746" u="1"/>
        <n v="40.487141203702777" u="1"/>
        <n v="-0.58181712962687016" u="1"/>
        <n v="15.355937499996799" u="1"/>
        <n v="1.640277777776646" u="1"/>
        <n v="2.3893171296294895" u="1"/>
        <n v="7.3227777777792653" u="1"/>
        <n v="10.634050925924385" u="1"/>
        <n v="15.38461805555562" u="1"/>
        <n v="12.387893518520286" u="1"/>
        <n v="21.68839120370103" u="1"/>
        <n v="2.6387384259287501" u="1"/>
        <n v="6.5978703703731298" u="1"/>
        <n v="20.437025462961174" u="1"/>
        <n v="24.394270833334303" u="1"/>
        <n v="0.30714120370248565" u="1"/>
        <n v="6.4671180555524188" u="1"/>
        <n v="12.348599537035625" u="1"/>
        <n v="23.592465277775773" u="1"/>
        <n v="19.555752314816345" u="1"/>
        <n v="2.6424189814788406" u="1"/>
        <n v="19.494131944447872" u="1"/>
        <n v="9.7045601851859828" u="1"/>
        <n v="13.369050925924967" u="1"/>
        <n v="6.5496527777795563" u="1"/>
        <n v="0.67752314815152204" u="1"/>
        <n v="11.342210648144828" u="1"/>
        <n v="15.484502314815472" u="1"/>
        <n v="12.487777777780138" u="1"/>
        <n v="23.496689814812271" u="1"/>
        <n v="34.396990740737238" u="1"/>
        <n v="28.392569444447872" u="1"/>
        <n v="37.697743055556202" u="1"/>
        <n v="12.664340277777228" u="1"/>
        <n v="20.438344907408464" u="1"/>
        <n v="14.7421875" u="1"/>
        <n v="8.6673611111109494" u="1"/>
        <n v="10.645983796297514" u="1"/>
        <n v="24.545821759260434" u="1"/>
        <n v="27.542546296295768" u="1"/>
        <n v="0.48633101851737592" u="1"/>
        <n v="10.353229166663368" u="1"/>
        <n v="4.4830787037062692" u="1"/>
        <n v="8.3259490740747424" u="1"/>
        <n v="0.36754629629285773" u="1"/>
        <n v="35.579166666670062" u="1"/>
        <n v="2.547187500000291" u="1"/>
        <n v="2.5856365740764886" u="1"/>
        <n v="6.4916666666686069" u="1"/>
        <n v="12.35204861110833" u="1"/>
        <n v="19.412418981482915" u="1"/>
        <n v="2.4584837962975143" u="1"/>
        <n v="5.4824884259287501" u="1"/>
        <n v="2.6467708333366318" u="1"/>
        <n v="11.618217592593282" u="1"/>
        <n v="14.59753472221928" u="1"/>
        <n v="21.493055555554747" u="1"/>
        <n v="-0.61405092592758592" u="1"/>
        <n v="10.492407407407882" u="1"/>
        <n v="14.34194444444438" u="1"/>
        <n v="2.5423032407416031" u="1"/>
        <n v="7.6984490740724141" u="1"/>
        <n v="21.3966203703676" u="1"/>
        <n v="17.593171296299261" u="1"/>
        <n v="7.3359953703693463" u="1"/>
        <n v="0.67987268518481869" u="1"/>
        <n v="17.523067129630363" u="1"/>
        <n v="15.371319444442634" u="1"/>
        <n v="2.5111342592572328" u="1"/>
        <n v="4.5940162037004484" u="1"/>
        <n v="14.461365740738984" u="1"/>
        <n v="2.5374189814829151" u="1"/>
        <n v="15.715081018519413" u="1"/>
        <n v="15.598449074073869" u="1"/>
        <n v="28.50148148147855" u="1"/>
        <n v="-0.27878472222073469" u="1"/>
        <n v="6.5175000000017462" u="1"/>
        <n v="6.3554976851883112" u="1"/>
        <n v="10.592291666667734" u="1"/>
        <n v="20.485636574070668" u="1"/>
        <n v="26.421504629630363" u="1"/>
        <n v="2.3981018518534256" u="1"/>
        <n v="9.3761805555550382" u="1"/>
        <n v="3.5992476851824904" u="1"/>
        <n v="-0.35002314814482816" u="1"/>
        <n v="4.5060648148137261" u="1"/>
        <n v="7.3318634259267128" u="1"/>
        <n v="15.47968750000291" u="1"/>
        <n v="19.371099537034752" u="1"/>
        <n v="3.6639814814843703" u="1"/>
        <n v="5.299386574071832" u="1"/>
        <n v="27.462152777778101" u="1"/>
        <n v="4.3825115740764886" u="1"/>
        <n v="24.465428240742767" u="1"/>
        <n v="7.5238310185159207" u="1"/>
        <n v="7.6007291666683159" u="1"/>
        <n v="5.4601041666683159" u="1"/>
        <n v="12.357847222221608" u="1"/>
        <n v="-0.35148148148437031" u="1"/>
        <n v="8.6625462962983875" u="1"/>
        <n v="14.629664351850806" u="1"/>
        <n v="0.64951388888584916" u="1"/>
        <n v="2.4543518518548808" u="1"/>
        <n v="18.393391203702777" u="1"/>
        <n v="21.557314814817801" u="1"/>
        <n v="0.53760416666773381" u="1"/>
        <n v="10.632685185184528" u="1"/>
        <n v="13.318807870367891" u="1"/>
        <n v="10.592951388891379" u="1"/>
        <n v="11.300451388888177" u="1"/>
        <n v="21.500613425923802" u="1"/>
        <n v="2.6114699074096279" u="1"/>
        <n v="6.504884259258688" u="1"/>
        <n v="31.535474537035043" u="1"/>
        <n v="3.5197800925961928" u="1"/>
        <n v="9.3594328703693463" u="1"/>
        <n v="14.601203703707142" u="1"/>
        <n v="0.49195601851533866" u="1"/>
        <n v="1.5744097222195705" u="1"/>
        <n v="15.493750000001455" u="1"/>
        <n v="0.68153935185546288" u="1"/>
        <n v="5.4034027777743177" u="1"/>
        <n v="12.406724537038826" u="1"/>
        <n v="21.501273148147448" u="1"/>
        <n v="1.6049768518496421" u="1"/>
        <n v="6.3728472222210257" u="1"/>
        <n v="15.562164351853426" u="1"/>
        <n v="5.4175231481494848" u="1"/>
        <n v="8.5465740740764886" u="1"/>
        <n v="31.474513888890215" u="1"/>
        <n v="10.331666666665114" u="1"/>
        <n v="12.70270833333052" u="1"/>
        <n v="-0.33450231481401715" u="1"/>
        <n v="13.487106481479714" u="1"/>
        <n v="21.660648148150358" u="1"/>
        <n v="0.54864583333255723" u="1"/>
        <n v="-0.40861111111007631" u="1"/>
        <n v="-0.33523148148378823" u="1"/>
        <n v="11.437939814815763" u="1"/>
        <n v="0.58576388889196096" u="1"/>
        <n v="15.602557870370219" u="1"/>
        <n v="20.537627314814017" u="1"/>
        <n v="1.417025462964375" u="1"/>
        <n v="10.41135416666657" u="1"/>
        <n v="10.704548611109203" u="1"/>
        <n v="22.446145833331684" u="1"/>
        <n v="10.655891203707142" u="1"/>
        <n v="12.526805555557075" u="1"/>
        <n v="3.3897800925915362" u="1"/>
        <n v="5.3510532407381106" u="1"/>
        <n v="20.538287037037662" u="1"/>
        <n v="-0.52952546296000946" u="1"/>
        <n v="18.326400462960009" u="1"/>
        <n v="13.663888888891961" u="1"/>
        <n v="5.5117708333345945" u="1"/>
        <n v="11.39251157407125" u="1"/>
        <n v="2.6421875000014552" u="1"/>
        <n v="4.5876967592557776" u="1"/>
        <n v="5.3113194444449618" u="1"/>
        <n v="10.559456018519995" u="1"/>
        <n v="17.423240740739857" u="1"/>
        <n v="0.35765046296000946" u="1"/>
        <n v="4.6402662037071423" u="1"/>
        <n v="15.594293981484952" u="1"/>
        <n v="10.550972222219571" u="1"/>
        <n v="7.6195833333331393" u="1"/>
        <n v="9.5109837962954771" u="1"/>
        <n v="9.5020601851865649" u="1"/>
        <n v="3.7076157407427672" u="1"/>
        <n v="9.3943518518499332" u="1"/>
        <n v="14.645046296296641" u="1"/>
        <n v="2.5988541666665697" u="1"/>
        <n v="4.6163773148145992" u="1"/>
        <n v="14.343368055553583" u="1"/>
        <n v="24.536585648151231" u="1"/>
        <n v="4.5920486111135688" u="1"/>
        <n v="12.333935185182781" u="1"/>
        <n v="0.58811342592525762" u="1"/>
        <n v="0.62737268518685596" u="1"/>
        <n v="11.600104166667734" u="1"/>
        <n v="1.6178935185162118" u="1"/>
        <n v="6.3617361111100763" u="1"/>
        <n v="0.34968749999825377" u="1"/>
        <n v="6.5467824074075907" u="1"/>
        <n v="-0.49958333333051996" u="1"/>
        <n v="0.46633101852057735" u="1"/>
        <n v="26.657615740739857" u="1"/>
        <n v="8.3084953703728388" u="1"/>
        <n v="16.508472222223645" u="1"/>
        <n v="5.3825231481459923" u="1"/>
        <n v="5.4209722222221899" u="1"/>
        <n v="5.5291203703673091" u="1"/>
        <n v="14.559884259258979" u="1"/>
        <n v="27.609652777777228" u="1"/>
        <n v="12.46462962962687" u="1"/>
        <n v="6.4601157407378196" u="1"/>
        <n v="9.3776041666642413" u="1"/>
        <n v="12.541527777779265" u="1"/>
        <n v="6.2981134259243845" u="1"/>
        <n v="8.5534722222218988" u="1"/>
        <n v="0.60784722222160781" u="1"/>
        <n v="1.5475925925929914" u="1"/>
        <n v="1.6573611111089122" u="1"/>
        <n v="19.704305555555038" u="1"/>
        <n v="5.5347569444420515" u="1"/>
        <n v="12.38560185184906" u="1"/>
        <n v="4.6178819444467081" u="1"/>
        <n v="11.47564814814541" u="1"/>
        <n v="-0.30560185185458977" u="1"/>
        <n v="0.67326388888614019" u="1"/>
        <n v="2.5109027777798474" u="1"/>
        <n v="6.3421990740753245" u="1"/>
        <n v="23.380069444443507" u="1"/>
        <n v="-0.63586805555678438" u="1"/>
        <n v="7.3813425925909542" u="1"/>
        <n v="-0.45422453703940846" u="1"/>
        <n v="5.5788425925929914" u="1"/>
        <n v="7.5574652777795563" u="1"/>
        <n v="14.37549768518511" u="1"/>
        <n v="20.47195601851854" u="1"/>
        <n v="1.7047106481477385" u="1"/>
        <n v="5.6626620370370802" u="1"/>
        <n v="6.6179861111086211" u="1"/>
        <n v="20.432222222225391" u="1"/>
        <n v="28.514791666668316" u="1"/>
        <n v="1.5042592592581059" u="1"/>
        <n v="10.330300925925258" u="1"/>
        <n v="7.3087962962963502" u="1"/>
        <n v="7.4169444444414694" u="1"/>
        <n v="7.455393518517667" u="1"/>
        <n v="10.57483796296583" u="1"/>
        <n v="-0.50297453703387873" u="1"/>
        <n v="0.69299768518249039" u="1"/>
        <n v="8.6646296296312357" u="1"/>
        <n v="15.316921296296641" u="1"/>
        <n v="13.613645833334886" u="1"/>
        <n v="4.6283101851877291" u="1"/>
        <n v="12.595983796294604" u="1"/>
        <n v="2.3233680555567844" u="1"/>
        <n v="13.673576388886431" u="1"/>
        <n v="12.54776620370103" u="1"/>
        <n v="2.715787037035625" u="1"/>
        <n v="16.353530092594156" u="1"/>
        <n v="0.63862268518278142" u="1"/>
        <n v="1.5742939814808778" u="1"/>
        <n v="2.4456365740770707" u="1"/>
        <n v="22.704143518516503" u="1"/>
        <n v="6.5656365740724141" u="1"/>
        <n v="3.4463310185165028" u="1"/>
        <n v="-0.283935185187147" u="1"/>
        <n v="7.6432291666642413" u="1"/>
        <n v="9.6570601851854008" u="1"/>
        <n v="19.575694444443798" u="1"/>
        <n v="33.402986111112114" u="1"/>
        <n v="22.528240740743058" u="1"/>
        <n v="9.7254745370373712" u="1"/>
        <n v="13.705046296294313" u="1"/>
        <n v="16.354189814817801" u="1"/>
        <n v="31.452349537037662" u="1"/>
        <n v="13.389965277776355" u="1"/>
        <n v="0.31791666666686069" u="1"/>
        <n v="16.689467592594156" u="1"/>
        <n v="14.45863425925927" u="1"/>
        <n v="14.634756944447872" u="1"/>
        <n v="28.38552083333343" u="1"/>
        <n v="2.4982870370367891" u="1"/>
        <n v="3.6070486111129867" u="1"/>
        <n v="11.655879629630363" u="1"/>
        <n v="2.6064351851819083" u="1"/>
        <n v="10.569803240738111" u="1"/>
        <n v="15.496493055557949" u="1"/>
        <n v="27.504247685188602" u="1"/>
        <n v="5.3077893518493511" u="1"/>
        <n v="4.4990624999991269" u="1"/>
        <n v="7.5322337962934398" u="1"/>
        <n v="16.346365740741021" u="1"/>
        <n v="7.3702314814800047" u="1"/>
        <n v="10.413437499999418" u="1"/>
        <n v="11.305983796293731" u="1"/>
        <n v="14.478831018517667" u="1"/>
        <n v="5.4300578703696374" u="1"/>
        <n v="8.4040046296286164" u="1"/>
        <n v="15.547500000000582" u="1"/>
        <n v="24.428935185183946" u="1"/>
        <n v="5.3762037037013215" u="1"/>
        <n v="4.5290277777748997" u="1"/>
        <n v="10.649490740739566" u="1"/>
        <n v="27.496423611111823" u="1"/>
        <n v="1.5956944444478722" u="1"/>
        <n v="13.705706018517958" u="1"/>
        <n v="6.4679166666683159" u="1"/>
        <n v="11.610451388885849" u="1"/>
        <n v="8.3075694444414694" u="1"/>
        <n v="15.451064814813435" u="1"/>
        <n v="16.655972222222772" u="1"/>
        <n v="3.593680555553874" u="1"/>
        <n v="10.669687499997963" u="1"/>
        <n v="6.5971064814802958" u="1"/>
        <n v="33.500474537038826" u="1"/>
        <n v="7.3660995370373712" u="1"/>
        <n v="13.677685185182781" u="1"/>
        <n v="14.362858796295768" u="1"/>
        <n v="6.6270717592560686" u="1"/>
        <n v="0.51822916666424135" u="1"/>
        <n v="13.620543981480296" u="1"/>
        <n v="15.559432870373712" u="1"/>
        <n v="5.3777083333334303" u="1"/>
        <n v="17.697280092594156" u="1"/>
        <n v="20.487071759256651" u="1"/>
        <n v="23.664398148146574" u="1"/>
        <n v="26.581655092595611" u="1"/>
        <n v="28.375231481484661" u="1"/>
        <n v="25.594803240739566" u="1"/>
        <n v="27.525208333332557" u="1"/>
        <n v="17.552627314813435" u="1"/>
        <n v="31.473969907405262" u="1"/>
        <n v="10.50549768518249" u="1"/>
        <n v="16.327592592591827" u="1"/>
        <n v="16.697685185186856" u="1"/>
        <n v="17.504409722219862" u="1"/>
        <n v="0.692731481482042" u="1"/>
        <n v="8.7029976851845277" u="1"/>
        <n v="9.4873958333337214" u="1"/>
        <n v="13.513055555558822" u="1"/>
        <n v="-0.64518518518161727" u="1"/>
        <n v="11.318576388890506" u="1"/>
        <n v="0.72329861111211358" u="1"/>
        <n v="0.52712962962687016" u="1"/>
        <n v="5.4432754629597184" u="1"/>
        <n v="26.411331018520286" u="1"/>
        <n v="11.662777777775773" u="1"/>
        <n v="34.58594907407678" u="1"/>
        <n v="6.5349884259267128" u="1"/>
        <n v="11.330289351848478" u="1"/>
        <n v="16.350798611114442" u="1"/>
        <n v="13.584259259259852" u="1"/>
        <n v="9.3030092592598521" u="1"/>
        <n v="22.631307870367891" u="1"/>
        <n v="9.5564699074093369" u="1"/>
        <n v="2.6990393518499332" u="1"/>
        <n v="20.388171296297514" u="1"/>
        <n v="0.51775462963269092" u="1"/>
        <n v="21.503368055557075" u="1"/>
        <n v="25.513749999998254" u="1"/>
        <n v="7.6028125000011642" u="1"/>
        <n v="2.375034722223063" u="1"/>
        <n v="0.69508101851533866" u="1"/>
        <n v="3.4680324074070086" u="1"/>
        <n v="26.364432870374003" u="1"/>
        <n v="3.5761805555521278" u="1"/>
        <n v="10.460289351853135" u="1"/>
        <n v="7.5943287037007394" u="1"/>
        <n v="13.624652777776646" u="1"/>
        <n v="-0.54217592592613073" u="1"/>
        <n v="27.678078703705978" u="1"/>
        <n v="2.5670023148122709" u="1"/>
        <n v="4.3363773148157634" u="1"/>
        <n v="0.53962962963123573" u="1"/>
        <n v="7.4079976851862739" u="1"/>
        <n v="7.5545949074075907" u="1"/>
        <n v="9.5110416666648234" u="1"/>
        <n v="2.5548379629617557" u="1"/>
        <n v="10.372337962966412" u="1"/>
        <n v="14.545879629629781" u="1"/>
        <n v="13.527777777781012" u="1"/>
        <n v="8.6471759259293322" u="1"/>
        <n v="-0.60759259259066312" u="1"/>
        <n v="8.354421296295186" u="1"/>
        <n v="10.648124999999709" u="1"/>
        <n v="21.557824074072414" u="1"/>
        <n v="24.536701388889924" u="1"/>
        <n v="14.312615740738693" u="1"/>
        <n v="6.4672337962983875" u="1"/>
        <n v="12.618263888885849" u="1"/>
        <n v="0.33999999999650754" u="1"/>
        <n v="0.41738425925723277" u="1"/>
        <n v="11.685983796298387" u="1"/>
        <n v="0.52879629629751435" u="1"/>
        <n v="1.534108796295186" u="1"/>
        <n v="10.483275462960592" u="1"/>
        <n v="13.656122685184528" u="1"/>
        <n v="7.4051504629605915" u="1"/>
        <n v="0.56150462962978054" u="1"/>
        <n v="21.373437499998545" u="1"/>
        <n v="11.345011574070668" u="1"/>
        <n v="4.6023958333316841" u="1"/>
        <n v="0.29932870370248565" u="1"/>
        <n v="26.459282407406135" u="1"/>
        <n v="5.6102893518545898" u="1"/>
        <n v="6.4643865740727051" u="1"/>
        <n v="12.649733796293731" u="1"/>
        <n v="11.433182870372548" u="1"/>
        <n v="13.411805555559113" u="1"/>
        <n v="11.325474537035916" u="1"/>
        <n v="24.542939814811689" u="1"/>
        <n v="23.476620370369346" u="1"/>
        <n v="11.493113425924093" u="1"/>
        <n v="22.661412037035916" u="1"/>
        <n v="6.5469212962998427" u="1"/>
        <n v="10.560833333336632" u="1"/>
        <n v="10.668981481481751" u="1"/>
        <n v="11.669236111112696" u="1"/>
        <n v="16.500763888885558" u="1"/>
        <n v="0.58123842592613073" u="1"/>
        <n v="7.4394675925941556" u="1"/>
        <n v="11.552604166667152" u="1"/>
        <n v="21.595092592593573" u="1"/>
        <n v="21.37031250000291" u="1"/>
        <n v="16.316377314811689" u="1"/>
        <n v="8.3776273148178007" u="1"/>
        <n v="13.659571759257233" u="1"/>
        <n v="15.422337962962047" u="1"/>
        <n v="5.5976736111115315" u="1"/>
        <n v="13.610914351855172" u="1"/>
        <n v="3.3318634259267128" u="1"/>
        <n v="7.3758449074084638" u="1"/>
        <n v="15.581053240741312" u="1"/>
        <n v="20.322500000002037" u="1"/>
        <n v="-0.67762731481343508" u="1"/>
        <n v="0.36046296296262881" u="1"/>
        <n v="22.636400462964957" u="1"/>
        <n v="10.367962962962338" u="1"/>
        <n v="0.518171296294895" u="1"/>
        <n v="0.63368055555474712" u="1"/>
        <n v="11.359733796292858" u="1"/>
        <n v="0.52177083333663177" u="1"/>
        <n v="12.622372685182199" u="1"/>
        <n v="25.462141203701322" u="1"/>
        <n v="0.43243055555649335" u="1"/>
        <n v="1.3988078703696374" u="1"/>
        <n v="13.552083333335759" u="1"/>
        <n v="6.6411689814849524" u="1"/>
        <n v="30.574317129627161" u="1"/>
        <n v="0.46440972221898846" u="1"/>
        <n v="15.720671296294313" u="1"/>
        <n v="4.4690162037004484" u="1"/>
        <n v="13.42696759258979" u="1"/>
        <n v="15.48248842592875" u="1"/>
        <n v="22.355578703703941" u="1"/>
        <n v="4.3070138888870133" u="1"/>
        <n v="26.304340277776646" u="1"/>
        <n v="12.593912037038535" u="1"/>
        <n v="20.698831018518831" u="1"/>
        <n v="0.39175925926247146" u="1"/>
        <n v="8.4118865740747424" u="1"/>
        <n v="11.477025462962047" u="1"/>
        <n v="30.596863425926131" u="1"/>
        <n v="8.3810763888905058" u="1"/>
        <n v="6.3925000000017462" u="1"/>
        <n v="10.458923611113278" u="1"/>
        <n v="5.583773148151522" u="1"/>
        <n v="12.329837962963211" u="1"/>
        <n v="13.51513888889167" u="1"/>
        <n v="6.6767708333354676" u="1"/>
        <n v="7.3234953703722567" u="1"/>
        <n v="12.537210648144537" u="1"/>
        <n v="18.359259259261307" u="1"/>
        <n v="19.337627314816928" u="1"/>
        <n v="4.6058449074043892" u="1"/>
        <n v="5.6675925925956108" u="1"/>
        <n v="22.506469907406427" u="1"/>
        <n v="0.49497685184906004" u="1"/>
        <n v="10.694976851853426" u="1"/>
        <n v="16.508981481478259" u="1"/>
        <n v="18.694537037037662" u="1"/>
        <n v="5.5125115740738693" u="1"/>
        <n v="0.34093749999738066" u="1"/>
        <n v="7.6761805555579485" u="1"/>
        <n v="5.497106481481751" u="1"/>
        <n v="9.5606828703676001" u="1"/>
        <n v="8.5291782407439314" u="1"/>
        <n v="-0.45630787037225673" u="1"/>
        <n v="7.5595486111124046" u="1"/>
        <n v="10.598541666666279" u="1"/>
        <n v="10.706689814811398" u="1"/>
        <n v="20.295243055552419" u="1"/>
        <n v="28.593229166668607" u="1"/>
        <n v="1.6781944444446708" u="1"/>
        <n v="5.6262962962937308" u="1"/>
        <n v="8.4040624999979627" u="1"/>
        <n v="4.4794444444414694" u="1"/>
        <n v="29.378067129626288" u="1"/>
        <n v="10.559247685181617" u="1"/>
        <n v="4.6940162037062692" u="1"/>
        <n v="21.569155092591245" u="1"/>
        <n v="6.5803356481483206" u="1"/>
        <n v="14.675208333334012" u="1"/>
        <n v="6.5560069444472902" u="1"/>
        <n v="9.7177083333299379" u="1"/>
        <n v="9.3937037037030677" u="1"/>
        <n v="4.4850810185162118" u="1"/>
        <n v="10.385474537033588" u="1"/>
        <n v="20.617777777777519" u="1"/>
        <n v="6.3401504629655392" u="1"/>
        <n v="12.626041666670062" u="1"/>
        <n v="1.5773263888913789" u="1"/>
        <n v="18.374641203707142" u="1"/>
        <n v="1.4596759259293322" u="1"/>
        <n v="2.317349537035625" u="1"/>
        <n v="4.5534953703681822" u="1"/>
        <n v="11.500231481484661" u="1"/>
        <n v="-0.33283564815064892" u="1"/>
        <n v="1.3768750000017462" u="1"/>
        <n v="9.6123495370338787" u="1"/>
        <n v="15.548217592593573" u="1"/>
        <n v="22.451747685183364" u="1"/>
        <n v="1.5556597222239361" u="1"/>
        <n v="14.607453703705687" u="1"/>
        <n v="17.401851851849642" u="1"/>
        <n v="23.540613425924676" u="1"/>
        <n v="1.6654282407398568" u="1"/>
        <n v="6.414201388892252" u="1"/>
        <n v="9.5333217592560686" u="1"/>
        <n v="18.340486111112114" u="1"/>
        <n v="26.669722222221026" u="1"/>
        <n v="2.4971527777743177" u="1"/>
        <n v="9.6012962962995516" u="1"/>
        <n v="4.627546296294895" u="1"/>
        <n v="6.5677199074052623" u="1"/>
        <n v="6.6061689814814599" u="1"/>
        <n v="0.47403935185138835" u="1"/>
        <n v="10.630671296297805" u="1"/>
        <n v="4.5878125000017462" u="1"/>
        <n v="6.3659837962986785" u="1"/>
        <n v="13.493356481478259" u="1"/>
        <n v="13.561331018521741" u="1"/>
        <n v="24.643541666664532" u="1"/>
        <n v="1.5915277777748997" u="1"/>
        <n v="8.387974537035916" u="1"/>
        <n v="10.357673611113569" u="1"/>
        <n v="12.629490740742767" u="1"/>
        <n v="2.3529513888861402" u="1"/>
        <n v="0.46534722221986158" u="1"/>
        <n v="7.5343171296262881" u="1"/>
        <n v="8.5158796296309447" u="1"/>
        <n v="8.6151041666671517" u="1"/>
        <n v="14.559895833335759" u="1"/>
        <n v="17.513668981482624" u="1"/>
        <n v="19.695185185184528" u="1"/>
        <n v="5.3782870370341698" u="1"/>
        <n v="6.6020370370388264" u="1"/>
        <n v="7.4561342592569417" u="1"/>
        <n v="4.5067824074067175" u="1"/>
        <n v="10.653657407405262" u="1"/>
        <n v="13.502500000002328" u="1"/>
        <n v="15.688495370370219" u="1"/>
        <n v="0.45993055555300089" u="1"/>
        <n v="15.717175925929041" u="1"/>
        <n v="7.4848148148157634" u="1"/>
        <n v="12.328472222223354" u="1"/>
        <n v="13.406064814815181" u="1"/>
        <n v="5.6669097222256823" u="1"/>
        <n v="12.496111111111531" u="1"/>
        <n v="14.474733796298096" u="1"/>
        <n v="8.3140856481477385" u="1"/>
        <n v="17.665219907408755" u="1"/>
        <n v="6.3974537037065602" u="1"/>
        <n v="9.6759490740732872" u="1"/>
        <n v="0.56165509259153623" u="1"/>
        <n v="-0.45724537037312984" u="1"/>
        <n v="5.7037962962931488" u="1"/>
        <n v="31.675173611110949" u="1"/>
        <n v="8.3432060185150476" u="1"/>
        <n v="17.546898148146283" u="1"/>
        <n v="21.477812500001164" u="1"/>
        <n v="35.374317129630072" u="1"/>
        <n v="0.37571759259299142" u="1"/>
        <n v="2.5144212962986785" u="1"/>
        <n v="10.480543981480878" u="1"/>
        <n v="6.4958333333343035" u="1"/>
        <n v="26.54177083333343" u="1"/>
        <n v="11.527326388888469" u="1"/>
        <n v="3.33042824074073" u="1"/>
        <n v="16.569189814814308" u="1"/>
        <n v="21.526689814818383" u="1"/>
        <n v="12.519097222218988" u="1"/>
        <n v="-0.48781250000320142" u="1"/>
        <n v="5.4935763888861402" u="1"/>
        <n v="16.520972222220735" u="1"/>
        <n v="16.494641203702486" u="1"/>
        <n v="7.5560185185167938" u="1"/>
        <n v="37.676608796296932" u="1"/>
        <n v="8.5905324074046803" u="1"/>
        <n v="7.5406134259246755" u="1"/>
        <n v="19.588460648148612" u="1"/>
        <n v="11.31381944444729" u="1"/>
        <n v="29.464606481480587" u="1"/>
        <n v="9.3267129629603005" u="1"/>
        <n v="1.4381597222236451" u="1"/>
        <n v="3.3482291666659876" u="1"/>
        <n v="6.6921527777813026" u="1"/>
        <n v="13.528495370374003" u="1"/>
        <n v="13.705057870371093" u="1"/>
        <n v="22.519780092596193" u="1"/>
        <n v="25.508020833331102" u="1"/>
        <n v="4.5430439814808778" u="1"/>
        <n v="9.5230324074072996" u="1"/>
        <n v="-0.47297453703504289" u="1"/>
        <n v="7.5762152777751908" u="1"/>
        <n v="32.373541666667734" u="1"/>
        <n v="18.466099537035916" u="1"/>
        <n v="9.4748148148137261" u="1"/>
        <n v="9.4837384259226383" u="1"/>
        <n v="14.441238425926713" u="1"/>
        <n v="12.345983796294604" u="1"/>
        <n v="7.2975810185162118" u="1"/>
        <n v="7.4441782407375285" u="1"/>
        <n v="11.413703703707142" u="1"/>
        <n v="27.315659722218697" u="1"/>
        <n v="21.30880787037313" u="1"/>
        <n v="28.646273148151522" u="1"/>
        <n v="-0.46755787036818219" u="1"/>
        <n v="6.5342245370338787" u="1"/>
        <n v="9.3868634259270038" u="1"/>
        <n v="12.482812499998545" u="1"/>
        <n v="7.5036689814805868" u="1"/>
        <n v="14.637997685182199" u="1"/>
        <n v="0.39290509259444661" u="1"/>
        <n v="13.511747685188311" u="1"/>
        <n v="0.69710648147884058" u="1"/>
        <n v="11.326192129628907" u="1"/>
        <n v="15.567708333335759" u="1"/>
        <n v="19.529293981482624" u="1"/>
        <n v="7.6105324074087548" u="1"/>
        <n v="14.373483796298387" u="1"/>
        <n v="21.486030092593865" u="1"/>
        <n v="5.4699074074087548" u="1"/>
        <n v="32.359212962961465" u="1"/>
        <n v="6.5629050925927004" u="1"/>
        <n v="18.66586805555562" u="1"/>
        <n v="7.4554513888870133" u="1"/>
        <n v="12.670648148145119" u="1"/>
        <n v="4.7065509259264218" u="1"/>
        <n v="1.3636574074043892" u="1"/>
        <n v="21.526423611110658" u="1"/>
        <n v="6.5685416666674428" u="1"/>
        <n v="19.521469907405844" u="1"/>
        <n v="20.684884259258979" u="1"/>
        <n v="15.53076388889167" u="1"/>
        <n v="22.390509259261307" u="1"/>
        <n v="24.382534722222772" u="1"/>
        <n v="7.3918287037013215" u="1"/>
        <n v="8.6541319444440887" u="1"/>
        <n v="11.31792824074364" u="1"/>
        <n v="0.67903935185313458" u="1"/>
        <n v="11.525300925924967" u="1"/>
        <n v="15.590694444443216" u="1"/>
        <n v="0.56353009259328246" u="1"/>
        <n v="19.52212962962949" u="1"/>
        <n v="5.5739236111112405" u="1"/>
        <n v="6.5203240740738693" u="1"/>
        <n v="9.4300462962928577" u="1"/>
        <n v="19.698692129626579" u="1"/>
        <n v="10.683761574073287" u="1"/>
        <n v="6.4664699074055534" u="1"/>
        <n v="10.652951388889051" u="1"/>
        <n v="12.55467592592322" u="1"/>
        <n v="6.4805902777807205" u="1"/>
        <n v="19.571006944446708" u="1"/>
        <n v="4.6485648148154723" u="1"/>
        <n v="9.3510185185150476" u="1"/>
        <n v="6.6341087962937308" u="1"/>
        <n v="14.561979166668607" u="1"/>
        <n v="0.48601851851708489" u="1"/>
        <n v="5.4629282407404389" u="1"/>
        <n v="9.4789236111100763" u="1"/>
        <n v="15.414791666669771" u="1"/>
        <n v="1.687395833330811" u="1"/>
        <n v="12.350092592590954" u="1"/>
        <n v="15.699062500003492" u="1"/>
        <n v="3.3570138888899237" u="1"/>
        <n v="5.4475231481483206" u="1"/>
        <n v="19.585069444445253" u="1"/>
        <n v="1.6081944444449618" u="1"/>
        <n v="16.703287037038535" u="1"/>
        <n v="2.4175347222189885" u="1"/>
        <n v="21.467256944444671" u="1"/>
        <n v="11.352187500000582" u="1"/>
        <n v="5.5613078703681822" u="1"/>
        <n v="10.428831018522033" u="1"/>
        <n v="20.392453703701904" u="1"/>
        <n v="2.3166666666656965" u="1"/>
        <n v="3.6485648148154723" u="1"/>
        <n v="9.5188773148183827" u="1"/>
        <n v="0.68579861111356877" u="1"/>
        <n v="2.5434027777810115" u="1"/>
        <n v="25.438564814816345" u="1"/>
        <n v="11.696388888885849" u="1"/>
        <n v="28.611851851848769" u="1"/>
        <n v="17.629652777781303" u="1"/>
        <n v="0.60299768518598285" u="1"/>
        <n v="7.6537152777746087" u="1"/>
        <n v="20.617893518516212" u="1"/>
        <n v="6.5748379629658302" u="1"/>
        <n v="14.488090277780429" u="1"/>
        <n v="23.323773148149485" u="1"/>
        <n v="2.4267708333354676" u="1"/>
        <n v="11.50921296296292" u="1"/>
        <n v="8.4132638888913789" u="1"/>
        <n v="14.380381944443798" u="1"/>
        <n v="26.642372685186274" u="1"/>
        <n v="25.439224537039991" u="1"/>
        <n v="16.299699074072123" u="1"/>
        <n v="1.6302777777746087" u="1"/>
        <n v="-0.39111111110833008" u="1"/>
        <n v="16.436527777776064" u="1"/>
        <n v="19.393518518518249" u="1"/>
        <n v="15.400833333333139" u="1"/>
        <n v="19.345300925924676" u="1"/>
        <n v="-0.58961805555736646" u="1"/>
        <n v="0.58561342592292931" u="1"/>
        <n v="10.619456018517667" u="1"/>
        <n v="10.403599537035916" u="1"/>
        <n v="-0.4310995370396995" u="1"/>
        <n v="4.4698148148163455" u="1"/>
        <n v="8.3852430555562023" u="1"/>
        <n v="13.373993055553001" u="1"/>
        <n v="0.54207175925694173" u="1"/>
        <n v="3.3528819444472902" u="1"/>
        <n v="18.600856481483788" u="1"/>
        <n v="18.622743055559113" u="1"/>
        <n v="15.497928240743931" u="1"/>
        <n v="23.549872685187438" u="1"/>
        <n v="4.5920833333366318" u="1"/>
        <n v="16.595902777778974" u="1"/>
        <n v="8.6212962962963502" u="1"/>
        <n v="16.547685185185401" u="1"/>
        <n v="0.64888888888526708" u="1"/>
        <n v="35.57081018518511" u="1"/>
        <n v="10.465879629628034" u="1"/>
        <n v="11.52114583333605" u="1"/>
        <n v="3.6792824074072996" u="1"/>
        <n v="9.5251157407401479" u="1"/>
        <n v="9.53403935184906" u="1"/>
        <n v="3.5172800925938645" u="1"/>
        <n v="8.5248611111092032" u="1"/>
        <n v="19.496851851850806" u="1"/>
        <n v="3.7019675925912452" u="1"/>
        <n v="22.652291666665406" u="1"/>
        <n v="6.390451388891961" u="1"/>
        <n v="22.586226851854008" u="1"/>
        <n v="2.6543402777751908" u="1"/>
        <n v="13.64151620370103" u="1"/>
        <n v="22.379293981481169" u="1"/>
        <n v="12.424965277779847" u="1"/>
        <n v="1.489675925928168" u="1"/>
        <n v="13.562048611114733" u="1"/>
        <n v="6.62778935184906" u="1"/>
        <n v="14.648564814815472" u="1"/>
        <n v="20.449548611111823" u="1"/>
        <n v="6.5042361111118225" u="1"/>
        <n v="13.56248842592322" u="1"/>
        <n v="2.3914699074084638" u="1"/>
        <n v="6.4119328703673091" u="1"/>
        <n v="34.305775462962629" u="1"/>
        <n v="3.5962152777792653" u="1"/>
        <n v="6.5342013888875954" u="1"/>
        <n v="5.4168750000026193" u="1"/>
        <n v="13.465613425927586" u="1"/>
        <n v="17.669780092590372" u="1"/>
        <n v="19.437025462961174" u="1"/>
        <n v="2.6830208333340124" u="1"/>
        <n v="3.4795833333337214" u="1"/>
        <n v="3.518032407409919" u="1"/>
        <n v="-0.40688657407736173" u="1"/>
        <n v="2.4825694444443798" u="1"/>
        <n v="6.7005555555588217" u="1"/>
        <n v="12.66167824074364" u="1"/>
        <n v="20.671203703706851" u="1"/>
        <n v="4.5214814814826241" u="1"/>
        <n v="4.6296296296277433" u="1"/>
        <n v="-0.36548611111356877" u="1"/>
        <n v="5.5606249999982538" u="1"/>
        <n v="16.41907407407416" u="1"/>
        <n v="13.329884259255778" u="1"/>
        <n v="17.595891203702195" u="1"/>
        <n v="20.367835648146865" u="1"/>
        <n v="6.5685185185211594" u="1"/>
        <n v="12.419930555552128" u="1"/>
        <n v="31.614328703704814" u="1"/>
        <n v="13.682569444441469" u="1"/>
        <n v="32.392546296294313" u="1"/>
        <n v="6.575439814812853" u="1"/>
        <n v="6.6138888888890506" u="1"/>
        <n v="12.380196759258979" u="1"/>
        <n v="13.673645833332557" u="1"/>
        <n v="31.57951388888614" u="1"/>
        <n v="7.5833333333357587" u="1"/>
        <n v="4.5570833333331393" u="1"/>
        <n v="5.5265277777798474" u="1"/>
        <n v="5.4726736111115315" u="1"/>
        <n v="6.4190740740741603" u="1"/>
        <n v="13.360914351855172" u="1"/>
        <n v="17.500115740738693" u="1"/>
        <n v="9.6968634259246755" u="1"/>
        <n v="16.658576388887013" u="1"/>
        <n v="13.537476851852261" u="1"/>
        <n v="0.65945601851854008" u="1"/>
        <n v="17.562395833330811" u="1"/>
        <n v="19.334085648144537" u="1"/>
        <n v="38.5955671296324" u="1"/>
        <n v="0.46201388888584916" u="1"/>
        <n v="0.54394675925868796" u="1"/>
        <n v="3.6147685185205773" u="1"/>
        <n v="7.4569328703728388" u="1"/>
        <n v="-0.58280092592758592" u="1"/>
        <n v="0.42388888888672227" u="1"/>
        <n v="3.6880671296312357" u="1"/>
        <n v="10.686504629629781" u="1"/>
        <n v="23.635092592594447" u="1"/>
        <n v="1.3369907407395658" u="1"/>
        <n v="6.447754629632982" u="1"/>
        <n v="22.626354166663077" u="1"/>
        <n v="8.5912499999976717" u="1"/>
        <n v="7.3787500000034925" u="1"/>
        <n v="7.4868981481486117" u="1"/>
        <n v="1.7083449074052623" u="1"/>
        <n v="10.629363425927295" u="1"/>
        <n v="3.6220486111124046" u="1"/>
        <n v="11.521909722221608" u="1"/>
        <n v="22.69711805555562" u="1"/>
        <n v="19.506863425922347" u="1"/>
        <n v="6.5615393518528435" u="1"/>
        <n v="29.554652777776937" u="1"/>
        <n v="5.6989583333343035" u="1"/>
        <n v="18.612187500002619" u="1"/>
        <n v="-0.64393518518772908" u="1"/>
        <n v="-0.41719907407241408" u="1"/>
        <n v="-0.38194444444525288" u="1"/>
        <n v="25.332893518519995" u="1"/>
        <n v="0.67918981481489027" u="1"/>
        <n v="4.5431828703731298" u="1"/>
        <n v="5.3365046296312357" u="1"/>
        <n v="0.59853009258949896" u="1"/>
        <n v="2.4351041666668607" u="1"/>
        <n v="12.511550925926713" u="1"/>
        <n v="2.3428009259223472" u="1"/>
        <n v="5.328020833330811" u="1"/>
        <n v="21.631458333336923" u="1"/>
        <n v="13.600416666668025" u="1"/>
        <n v="4.3329629629661213" u="1"/>
        <n v="0.62695601851737592" u="1"/>
        <n v="8.309988425928168" u="1"/>
        <n v="18.490081018520868" u="1"/>
        <n v="-0.66366898148407927" u="1"/>
        <n v="2.7144907407418941" u="1"/>
        <n v="4.5703009259232203" u="1"/>
        <n v="5.5640740740709589" u="1"/>
        <n v="9.3790972222195705" u="1"/>
        <n v="8.6631134259223472" u="1"/>
        <n v="21.350636574075907" u="1"/>
        <n v="1.3410069444435067" u="1"/>
        <n v="2.6221874999973807" u="1"/>
        <n v="2.3868865740732872" u="1"/>
        <n v="5.6863425925912452" u="1"/>
        <n v="8.5375578703678912" u="1"/>
        <n v="0.40509259259124519" u="1"/>
        <n v="6.4553356481483206" u="1"/>
        <n v="11.377916666664532" u="1"/>
        <n v="21.637696759258688" u="1"/>
        <n v="27.565081018517958" u="1"/>
        <n v="5.3692592592560686" u="1"/>
        <n v="11.338182870371384" u="1"/>
        <n v="3.6143171296280343" u="1"/>
        <n v="8.3503819444449618" u="1"/>
        <n v="-0.32429398148087785" u="1"/>
        <n v="28.398796296292858" u="1"/>
        <n v="-0.56348379629343981" u="1"/>
        <n v="18.44810185184906" u="1"/>
        <n v="26.340706018519995" u="1"/>
        <n v="20.365104166667152" u="1"/>
        <n v="7.5839351851827814" u="1"/>
        <n v="19.523564814815472" u="1"/>
        <n v="2.3771180555559113" u="1"/>
        <n v="9.5671527777813026" u="1"/>
        <n v="-0.55265046295971842" u="1"/>
        <n v="5.3651273148134351" u="1"/>
        <n v="16.417002314818092" u="1"/>
        <n v="-0.31560185184935108" u="1"/>
        <n v="5.4420254629658302" u="1"/>
        <n v="6.2961226851839456" u="1"/>
        <n v="7.4660185185202863" u="1"/>
        <n v="28.66866898148146" u="1"/>
        <n v="12.498252314813726" u="1"/>
        <n v="8.6179050925929914" u="1"/>
        <n v="10.596527777779556" u="1"/>
        <n v="13.390798611108039" u="1"/>
        <n v="20.476261574076489" u="1"/>
        <n v="10.488819444442925" u="1"/>
        <n v="11.674120370371384" u="1"/>
        <n v="6.4414351851883112" u="1"/>
        <n v="1.6466782407442224" u="1"/>
        <n v="6.4868055555562023" u="1"/>
        <n v="6.5949537037013215" u="1"/>
        <n v="31.441273148149776" u="1"/>
        <n v="0.31291666666948004" u="1"/>
        <n v="7.3254976851821993" u="1"/>
        <n v="13.556307870370802" u="1"/>
        <n v="21.460208333330229" u="1"/>
        <n v="20.61866898147855" u="1"/>
        <n v="0.46153935185429873" u="1"/>
        <n v="-1.2755324074096279" u="1"/>
        <n v="17.512106481481169" u="1"/>
        <n v="24.664525462962047" u="1"/>
        <n v="6.3219560185170849" u="1"/>
        <n v="23.452893518515339" u="1"/>
        <n v="3.5790162037010305" u="1"/>
        <n v="7.6923032407430583" u="1"/>
        <n v="1.6076273148137261" u="1"/>
        <n v="4.3279282407384017" u="1"/>
        <n v="12.441770833334886" u="1"/>
        <n v="13.442465277774318" u="1"/>
        <n v="17.415671296294022" u="1"/>
        <n v="20.354814814818383" u="1"/>
        <n v="7.6299652777743177" u="1"/>
        <n v="3.7012847222213168" u="1"/>
        <n v="8.2973495370388264" u="1"/>
        <n v="3.5392824074078817" u="1"/>
        <n v="3.5777314814840793" u="1"/>
        <n v="6.3506365740759065" u="1"/>
        <n v="4.3181597222210257" u="1"/>
        <n v="12.354259259256651" u="1"/>
        <n v="7.4282291666677338" u="1"/>
        <n v="20.571770833332266" u="1"/>
        <n v="13.422928240739566" u="1"/>
        <n v="14.685567129628907" u="1"/>
        <n v="0.70079861111298669" u="1"/>
        <n v="1.3891087962983875" u="1"/>
        <n v="5.4252777777801384" u="1"/>
        <n v="9.6020717592618894" u="1"/>
        <n v="0.65939814814919373" u="1"/>
        <n v="6.3477893518502242" u="1"/>
        <n v="7.4792361111103673" u="1"/>
        <n v="7.5176851851865649" u="1"/>
        <n v="5.3770601851865649" u="1"/>
        <n v="10.699861111112114" u="1"/>
        <n v="14.580208333332848" u="1"/>
        <n v="9.6906828703722567" u="1"/>
        <n v="12.570775462962047" u="1"/>
        <n v="6.377754629625997" u="1"/>
        <n v="3.4526157407381106" u="1"/>
        <n v="25.350462962960592" u="1"/>
        <n v="17.364988425928459" u="1"/>
        <n v="17.541550925925549" u="1"/>
        <n v="9.3099768518513883" u="1"/>
        <n v="3.6481828703690553" u="1"/>
        <n v="1.6422106481477385" u="1"/>
        <n v="7.3912847222236451" u="1"/>
        <n v="11.357013888889924" u="1"/>
        <n v="22.420462962960301" u="1"/>
        <n v="11.56438657407125" u="1"/>
        <n v="-0.39319444444117835" u="1"/>
        <n v="2.3810185185211594" u="1"/>
        <n v="6.3821064814837882" u="1"/>
        <n v="25.302905092590663" u="1"/>
        <n v="2.4421527777813026" u="1"/>
        <n v="7.4596990740756155" u="1"/>
        <n v="7.5678472222207347" u="1"/>
        <n v="2.7001388888893416" u="1"/>
        <n v="3.6432986111103673" u="1"/>
        <n v="19.622847222221026" u="1"/>
        <n v="20.402766203704232" u="1"/>
        <n v="5.3490393518513883" u="1"/>
        <n v="0.65960648148029577" u="1"/>
        <n v="16.564502314817219" u="1"/>
        <n v="26.673912037040282" u="1"/>
        <n v="1.5334606481483206" u="1"/>
        <n v="2.398819444446417" u="1"/>
        <n v="5.5097569444478722" u="1"/>
        <n v="0.4257638888884685" u="1"/>
        <n v="3.307129629632982" u="1"/>
        <n v="4.5856828703690553" u="1"/>
        <n v="4.6625810185214505" u="1"/>
        <n v="6.5258564814794227" u="1"/>
        <n v="6.5643055555556202" u="1"/>
        <n v="27.37079861111124" u="1"/>
        <n v="5.6632754629608826" u="1"/>
        <n v="7.6034490740712499" u="1"/>
        <n v="1.5196759259270038" u="1"/>
        <n v="1.5945949074084638" u="1"/>
        <n v="12.593981481484661" u="1"/>
        <n v="11.507905092592409" u="1"/>
        <n v="15.573298611110658" u="1"/>
        <n v="24.639247685183364" u="1"/>
        <n v="18.438865740739857" u="1"/>
        <n v="2.6397569444452529" u="1"/>
        <n v="12.352233796293149" u="1"/>
        <n v="15.60197916666948" u="1"/>
        <n v="-0.34569444444787223" u="1"/>
        <n v="7.6078009259290411" u="1"/>
        <n v="16.570740740738984" u="1"/>
        <n v="2.3854513888873043" u="1"/>
        <n v="8.5005671296312357" u="1"/>
        <n v="26.40715277777781" u="1"/>
        <n v="5.5509953703731298" u="1"/>
        <n v="6.4819907407436403" u="1"/>
        <n v="0.51733796296321088" u="1"/>
        <n v="2.6348726851865649" u="1"/>
        <n v="3.5780324074075907" u="1"/>
        <n v="15.379988425927877" u="1"/>
        <n v="8.5118402777807205" u="1"/>
        <n v="9.5125347222201526" u="1"/>
        <n v="11.50008101851563" u="1"/>
        <n v="25.654224537036498" u="1"/>
        <n v="6.5504050925956108" u="1"/>
        <n v="2.565254629625997" u="1"/>
        <n v="2.5688541666677338" u="1"/>
        <n v="11.374525462961174" u="1"/>
        <n v="20.630659722221026" u="1"/>
        <n v="3.6270023148172186" u="1"/>
        <n v="10.442245370373712" u="1"/>
        <n v="14.439664351848478" u="1"/>
        <n v="0.40623842592322035" u="1"/>
        <n v="2.4259374999965075" u="1"/>
        <n v="6.3414699074055534" u="1"/>
        <n v="8.5320370370391174" u="1"/>
        <n v="12.412384259259852" u="1"/>
        <n v="5.5327430555553292" u="1"/>
        <n v="5.5711921296315268" u="1"/>
        <n v="2.6911226851880201" u="1"/>
        <n v="6.6257407407392748" u="1"/>
        <n v="10.394027777780138" u="1"/>
        <n v="12.58002314814803" u="1"/>
        <n v="13.666539351848769" u="1"/>
        <n v="15.3519675925927" u="1"/>
        <n v="-1.3319328703728388" u="1"/>
        <n v="7.5951851851859828" u="1"/>
        <n v="12.472314814811398" u="1"/>
        <n v="3.3953819444432156" u="1"/>
        <n v="-0.48020833333430346" u="1"/>
        <n v="14.334305555552419" u="1"/>
        <n v="21.561469907406718" u="1"/>
        <n v="13.686296296298678" u="1"/>
        <n v="14.470694444447872" u="1"/>
        <n v="7.5015972222245182" u="1"/>
        <n v="9.5131944444437977" u="1"/>
        <n v="11.414918981477967" u="1"/>
        <n v="13.492766203700739" u="1"/>
        <n v="16.683217592595611" u="1"/>
        <n v="7.6392708333369228" u="1"/>
        <n v="2.705324074071541" u="1"/>
        <n v="7.3465162037027767" u="1"/>
        <n v="21.390486111107748" u="1"/>
        <n v="22.562384259261307" u="1"/>
        <n v="-0.39740740740671754" u="1"/>
        <n v="0.63960648148349719" u="1"/>
        <n v="16.53856481481489" u="1"/>
        <n v="2.5696064814837882" u="1"/>
        <n v="1.4803587962960592" u="1"/>
        <n v="8.5068055555530009" u="1"/>
        <n v="23.417986111111531" u="1"/>
        <n v="5.5970254629646661" u="1"/>
        <n v="9.6612962962972233" u="1"/>
        <n v="1.7034953703696374" u="1"/>
        <n v="8.6521180555573665" u="1"/>
        <n v="12.631689814814308" u="1"/>
        <n v="30.500300925923511" u="1"/>
        <n v="0.4673726851833635" u="1"/>
        <n v="0.62877314814977581" u="1"/>
        <n v="20.549606481479714" u="1"/>
        <n v="1.393275462964084" u="1"/>
        <n v="7.4590162037056871" u="1"/>
        <n v="13.57032407407678" u="1"/>
        <n v="6.5733912037030677" u="1"/>
        <n v="7.3667129629611736" u="1"/>
        <n v="10.582523148150358" u="1"/>
        <n v="21.64695601852145" u="1"/>
        <n v="5.6026620370394085" u="1"/>
        <n v="0.42670138888934162" u="1"/>
        <n v="5.3483564814814599" u="1"/>
        <n v="12.621076388888469" u="1"/>
        <n v="0.57868055555445608" u="1"/>
        <n v="5.4860300925938645" u="1"/>
        <n v="7.6651041666700621" u="1"/>
        <n v="9.6332754629620467" u="1"/>
        <n v="2.4987037037062692" u="1"/>
        <n v="12.563935185185983" u="1"/>
        <n v="19.413842592592118" u="1"/>
        <n v="22.591168981482042" u="1"/>
        <n v="26.526527777779847" u="1"/>
        <n v="6.5935879629614647" u="1"/>
        <n v="7.416435185186856" u="1"/>
        <n v="10.537094907405844" u="1"/>
        <n v="11.614687499997672" u="1"/>
        <n v="6.3688078703708015" u="1"/>
        <n v="20.462974537040282" u="1"/>
        <n v="36.588506944441178" u="1"/>
        <n v="10.389652777776064" u="1"/>
        <n v="30.57730324073782" u="1"/>
        <n v="13.505358796297514" u="1"/>
        <n v="5.5361921296280343" u="1"/>
        <n v="13.38872685185197" u="1"/>
        <n v="10.694120370368182" u="1"/>
        <n v="14.457395833334886" u="1"/>
        <n v="17.471828703703068" u="1"/>
        <n v="5.6584606481483206" u="1"/>
        <n v="10.577488425922638" u="1"/>
        <n v="15.534988425926713" u="1"/>
        <n v="16.656620370369637" u="1"/>
        <n v="3.6010185185150476" u="1"/>
        <n v="34.523912037038826" u="1"/>
        <n v="3.4390162037016125" u="1"/>
        <n v="2.3687037037016125" u="1"/>
        <n v="20.654259259259561" u="1"/>
        <n v="4.4090972222256823" u="1"/>
        <n v="0.65299768518161727" u="1"/>
        <n v="10.472129629626579" u="1"/>
        <n v="16.630949074075033" u="1"/>
        <n v="1.3756250000005821" u="1"/>
        <n v="20.566307870372839" u="1"/>
        <n v="4.6010648148148903" u="1"/>
        <n v="10.324247685188311" u="1"/>
        <n v="10.441319444442343" u="1"/>
        <n v="27.300416666665114" u="1"/>
        <n v="20.491759259261016" u="1"/>
        <n v="34.614317129628034" u="1"/>
        <n v="3.4604166666686069" u="1"/>
        <n v="4.4844328703693463" u="1"/>
        <n v="11.470254629632109" u="1"/>
        <n v="23.625312500000291" u="1"/>
        <n v="29.376134259262471" u="1"/>
        <n v="9.3839236111089122" u="1"/>
        <n v="9.3441898148157634" u="1"/>
        <n v="4.40625" u="1"/>
        <n v="21.532407407408755" u="1"/>
        <n v="10.597905092596193" u="1"/>
        <n v="12.499629629630363" u="1"/>
        <n v="17.711990740739566" u="1"/>
        <n v="6.4532870370385353" u="1"/>
        <n v="7.3073842592566507" u="1"/>
        <n v="8.5621412037071423" u="1"/>
        <n v="17.438993055555329" u="1"/>
        <n v="2.6047569444417604" u="1"/>
        <n v="10.572013888886431" u="1"/>
        <n v="6.4986574074064265" u="1"/>
        <n v="10.541203703702195" u="1"/>
        <n v="6.6209259259267128" u="1"/>
        <n v="3.6090509259229293" u="1"/>
        <n v="6.6055208333345945" u="1"/>
        <n v="13.471863425926131" u="1"/>
        <n v="1.3934259259258397" u="1"/>
        <n v="6.2969212962998427" u="1"/>
        <n v="9.3756597222236451" u="1"/>
        <n v="28.364270833335468" u="1"/>
        <n v="28.567164351850806" u="1"/>
        <n v="21.428148148144828" u="1"/>
        <n v="0.66335648148378823" u="1"/>
        <n v="23.35855324073782" u="1"/>
        <n v="28.479212962964084" u="1"/>
        <n v="6.3268865740756155" u="1"/>
        <n v="9.3185185185211594" u="1"/>
        <n v="4.5243865740776528" u="1"/>
        <n v="7.5664814814808778" u="1"/>
        <n v="10.504259259258106" u="1"/>
        <n v="11.572928240741021" u="1"/>
        <n v="7.611851851848769" u="1"/>
        <n v="4.5389467592613073" u="1"/>
        <n v="13.58915509259532" u="1"/>
        <n v="9.5063541666677338" u="1"/>
        <n v="10.592870370368473" u="1"/>
        <n v="13.455115740740439" u="1"/>
        <n v="10.553136574075324" u="1"/>
        <n v="19.411111111112405" u="1"/>
        <n v="4.4676851851836545" u="1"/>
        <n v="6.6467592592598521" u="1"/>
        <n v="-0.56717592592758592" u="1"/>
        <n v="11.405949074076489" u="1"/>
        <n v="7.4854513888858492" u="1"/>
        <n v="9.5265509259261307" u="1"/>
        <n v="13.691168981480587" u="1"/>
        <n v="12.690914351849642" u="1"/>
        <n v="6.6908449074107921" u="1"/>
        <n v="0.63299768518481869" u="1"/>
        <n v="21.588842592595029" u="1"/>
        <n v="-0.41553240740904585" u="1"/>
        <n v="-0.37740740740991896" u="1"/>
        <n v="11.6245949074073" u="1"/>
        <n v="12.318692129629198" u="1"/>
        <n v="10.516192129631236" u="1"/>
        <n v="14.495763888888177" u="1"/>
        <n v="3.6049189814802958" u="1"/>
        <n v="6.3199074074072996" u="1"/>
        <n v="33.557268518517958" u="1"/>
        <n v="0.66356481481489027" u="1"/>
        <n v="14.672326388885267" u="1"/>
        <n v="6.6426273148172186" u="1"/>
        <n v="11.653275462966121" u="1"/>
        <n v="0.3347337962986785" u="1"/>
        <n v="1.3452083333322662" u="1"/>
        <n v="0.62002314814890269" u="1"/>
        <n v="3.5773495370376622" u="1"/>
        <n v="13.40755787037051" u="1"/>
        <n v="12.321481481478259" u="1"/>
        <n v="3.3768981481480296" u="1"/>
        <n v="4.6939699074064265" u="1"/>
        <n v="10.595879629632691" u="1"/>
        <n v="26.600798611114442" u="1"/>
        <n v="11.380717592590372" u="1"/>
        <n v="3.5113310185188311" u="1"/>
        <n v="5.5711111111086211" u="1"/>
        <n v="8.4921412037001573" u="1"/>
        <n v="33.519988425927295" u="1"/>
        <n v="7.6335532407392748" u="1"/>
        <n v="-0.60878472222248092" u="1"/>
        <n v="1.5851273148145992" u="1"/>
        <n v="7.5796990740709589" u="1"/>
        <n v="2.6904398148180917" u="1"/>
        <n v="7.4176967592575238" u="1"/>
        <n v="8.520821759258979" u="1"/>
        <n v="19.488773148150358" u="1"/>
        <n v="2.3017013888893416" u="1"/>
        <n v="6.4623726851859828" u="1"/>
        <n v="7.5553703703699284" u="1"/>
        <n v="10.667083333333721" u="1"/>
        <n v="27.346562500002619" u="1"/>
        <n v="7.6391898148140172" u="1"/>
        <n v="-0.43453703703562496" u="1"/>
        <n v="9.5501967592572328" u="1"/>
        <n v="18.365752314814017" u="1"/>
        <n v="3.6789699074070086" u="1"/>
        <n v="13.575856481482333" u="1"/>
        <n v="0.35587962962745223" u="1"/>
        <n v="17.502326388887013" u="1"/>
        <n v="2.5548032407386927" u="1"/>
        <n v="10.570648148146574" u="1"/>
        <n v="11.36396990740468" u="1"/>
        <n v="0.39586805555882165" u="1"/>
        <n v="2.3195023148145992" u="1"/>
        <n v="21.570069444445835" u="1"/>
        <n v="12.509537037039991" u="1"/>
        <n v="21.323402777779847" u="1"/>
        <n v="10.423206018516794" u="1"/>
        <n v="12.68609953703708" u="1"/>
        <n v="13.479421296295186" u="1"/>
        <n v="2.403321759258688" u="1"/>
        <n v="10.482696759259852" u="1"/>
        <n v="12.569467592591536" u="1"/>
        <n v="-0.50431712962745223" u="1"/>
        <n v="0.6238310185217415" u="1"/>
        <n v="9.4735185185199953" u="1"/>
        <n v="18.415289351854881" u="1"/>
        <n v="3.3464814814797137" u="1"/>
        <n v="0.39045138889196096" u="1"/>
        <n v="6.4882060185191222" u="1"/>
        <n v="0.65293981481227092" u="1"/>
        <n v="7.3807523148134351" u="1"/>
        <n v="3.4076157407398568" u="1"/>
        <n v="12.580740740741021" u="1"/>
        <n v="14.676435185181617" u="1"/>
        <n v="21.474293981482333" u="1"/>
        <n v="27.600127314814017" u="1"/>
        <n v="11.563078703700739" u="1"/>
        <n v="13.334328703705978" u="1"/>
        <n v="-0.34377314814628335" u="1"/>
        <n v="6.5322916666700621" u="1"/>
        <n v="7.325613425928168" u="1"/>
        <n v="8.544467592590081" u="1"/>
        <n v="-0.38376157407765277" u="1"/>
        <n v="0.45914351852115942" u="1"/>
        <n v="6.6704050925909542" u="1"/>
        <n v="0.49439814814832062" u="1"/>
        <n v="9.6815509259249666" u="1"/>
        <n v="15.725567129629781" u="1"/>
        <n v="7.400949074071832" u="1"/>
        <n v="2.6166898148148903" u="1"/>
        <n v="2.4162384259252576" u="1"/>
        <n v="23.515856481484661" u="1"/>
        <n v="3.3978472222224809" u="1"/>
        <n v="16.513668981482624" u="1"/>
        <n v="21.489016203704523" u="1"/>
        <n v="32.620335648149194" u="1"/>
        <n v="0.33421296296000946" u="1"/>
        <n v="3.5861342592615983" u="1"/>
        <n v="7.5685879629600095" u="1"/>
        <n v="11.495324074072414" u="1"/>
        <n v="11.680370370369928" u="1"/>
        <n v="6.3520370370388264" u="1"/>
        <n v="17.668599537035334" u="1"/>
        <n v="5.466412037036207" u="1"/>
        <n v="5.3882291666668607" u="1"/>
        <n v="6.5196759259270038" u="1"/>
        <n v="6.3576736111135688" u="1"/>
        <n v="9.312118055553583" u="1"/>
        <n v="1.3010069444426335" u="1"/>
        <n v="0.61534722222131677" u="1"/>
        <n v="6.5496412037027767" u="1"/>
        <n v="7.6426388888867223" u="1"/>
        <n v="13.622048611112405" u="1"/>
        <n v="1.6723611111083301" u="1"/>
        <n v="1.4100925925959018" u="1"/>
        <n v="0.36550925925985212" u="1"/>
        <n v="25.452499999999418" u="1"/>
        <n v="0.44289351852057735" u="1"/>
        <n v="28.401006944441178" u="1"/>
        <n v="7.51060185184906" u="1"/>
        <n v="14.310011574074451" u="1"/>
        <n v="7.6328703703693463" u="1"/>
        <n v="1.388425925928459" u="1"/>
        <n v="7.5093171296321088" u="1"/>
        <n v="7.5790162037010305" u="1"/>
        <n v="8.4202314814829151" u="1"/>
        <n v="13.702175925922347" u="1"/>
        <n v="7.3785648148113978" u="1"/>
        <n v="7.5162384259238024" u="1"/>
        <n v="5.6145138888896327" u="1"/>
        <n v="4.5668865740735782" u="1"/>
        <n v="15.4162847222251" u="1"/>
        <n v="10.549085648148321" u="1"/>
        <n v="4.5130324074052623" u="1"/>
        <n v="29.627361111110076" u="1"/>
        <n v="4.5968518518493511" u="1"/>
        <n v="9.3155671296262881" u="1"/>
        <n v="5.6047453703722567" u="1"/>
        <n v="2.6076736111135688" u="1"/>
        <n v="17.425046296295477" u="1"/>
        <n v="4.7037152777775191" u="1"/>
        <n v="13.400717592594447" u="1"/>
        <n v="14.518043981479423" u="1"/>
        <n v="24.515844907407882" u="1"/>
        <n v="2.6688078703737119" u="1"/>
        <n v="4.4404861111106584" u="1"/>
        <n v="13.478055555555329" u="1"/>
        <n v="0.38738425925839692" u="1"/>
        <n v="6.6041550925947377" u="1"/>
        <n v="11.697881944441178" u="1"/>
        <n v="12.676249999996799" u="1"/>
        <n v="9.5803009259252576" u="1"/>
        <n v="13.460648148145992" u="1"/>
        <n v="2.5643402777786832" u="1"/>
        <n v="14.615138888890215" u="1"/>
        <n v="22.374722222222772" u="1"/>
        <n v="-0.27060185185109731" u="1"/>
        <n v="6.5956712962943129" u="1"/>
        <n v="8.3463425925947377" u="1"/>
        <n v="13.62828703703417" u="1"/>
        <n v="15.68380787037313" u="1"/>
        <n v="1.5892939814802958" u="1"/>
        <n v="15.567175925927586" u="1"/>
        <n v="-0.53461805555707542" u="1"/>
        <n v="2.6987731481494848" u="1"/>
        <n v="9.6004976851836545" u="1"/>
        <n v="9.6997222222198616" u="1"/>
        <n v="23.640150462961174" u="1"/>
        <n v="7.6104861111089122" u="1"/>
        <n v="1.5022106481483206" u="1"/>
        <n v="15.488148148149776" u="1"/>
        <n v="4.2986805555556202" u="1"/>
        <n v="5.5921296296291985" u="1"/>
        <n v="1.567627314812853" u="1"/>
        <n v="16.536608796297514" u="1"/>
        <n v="2.6205902777801384" u="1"/>
        <n v="8.3183217592595611" u="1"/>
        <n v="8.4264699074046803" u="1"/>
        <n v="8.5033680555570754" u="1"/>
        <n v="9.6117708333331393" u="1"/>
        <n v="12.38371527777781" u="1"/>
        <n v="14.362337962964375" u="1"/>
        <n v="2.528287037035625" u="1"/>
        <n v="-0.29789351851650281" u="1"/>
        <n v="3.5864351851851097" u="1"/>
        <n v="5.5977662037039408" u="1"/>
        <n v="16.577002314814308" u="1"/>
        <n v="1.5111111111109494" u="1"/>
        <n v="-1.2792824074058444" u="1"/>
        <n v="2.3889699074061355" u="1"/>
        <n v="18.5074074074073" u="1"/>
        <n v="1.3533912037019036" u="1"/>
        <n v="10.308657407404098" u="1"/>
        <n v="-0.58706018518569181" u="1"/>
        <n v="-0.45052083333575865" u="1"/>
        <n v="5.6661805555559113" u="1"/>
        <n v="6.351354166668898" u="1"/>
        <n v="10.4847800925927" u="1"/>
        <n v="24.408460648148321" u="1"/>
        <n v="11.639270833336923" u="1"/>
        <n v="0.51040509259473765" u="1"/>
        <n v="-0.29648148148407927" u="1"/>
        <n v="2.5112384259264218" u="1"/>
        <n v="5.5725925925944466" u="1"/>
        <n v="23.681863425925258" u="1"/>
        <n v="9.6723611111083301" u="1"/>
        <n v="15.315034722225391" u="1"/>
        <n v="16.639942129630072" u="1"/>
        <n v="21.403912037036207" u="1"/>
        <n v="4.6472337962986785" u="1"/>
        <n v="35.548391203701613" u="1"/>
        <n v="9.5244791666700621" u="1"/>
        <n v="13.327928240738402" u="1"/>
        <n v="13.512974537035916" u="1"/>
        <n v="15.405775462961174" u="1"/>
        <n v="3.3413657407436403" u="1"/>
        <n v="5.6479282407381106" u="1"/>
        <n v="20.30230324074364" u="1"/>
        <n v="8.6145254629664123" u="1"/>
        <n v="11.309571759258688" u="1"/>
        <n v="1.5410763888867223" u="1"/>
        <n v="15.542604166665114" u="1"/>
        <n v="0.52358796296175569" u="1"/>
        <n v="21.532916666663368" u="1"/>
        <n v="0.67621527778101154" u="1"/>
        <n v="18.51430555555271" u="1"/>
        <n v="21.669745370367309" u="1"/>
        <n v="5.6522800925959018" u="1"/>
        <n v="0.66752314814948477" u="1"/>
        <n v="14.681527777778683" u="1"/>
        <n v="24.503969907404098" u="1"/>
        <n v="14.388773148144537" u="1"/>
        <n v="6.5350578703728388" u="1"/>
        <n v="10.528182870373712" u="1"/>
        <n v="15.701979166668025" u="1"/>
        <n v="1.4106597222198616" u="1"/>
        <n v="21.556122685185983" u="1"/>
        <n v="0.57603009259037208" u="1"/>
        <n v="6.58042824074073" u="1"/>
        <n v="14.44613425926218" u="1"/>
        <n v="28.572372685186565" u="1"/>
        <n v="10.548379629632109" u="1"/>
        <n v="12.617743055554456" u="1"/>
        <n v="20.530196759260434" u="1"/>
        <n v="9.6076157407442224" u="1"/>
        <n v="31.591643518520868" u="1"/>
        <n v="14.55707175925636" u="1"/>
        <n v="4.5138541666674428" u="1"/>
        <n v="9.658622685186856" u="1"/>
        <n v="5.6453009259275859" u="1"/>
        <n v="13.39152777777781" u="1"/>
        <n v="8.3169560185197042" u="1"/>
        <n v="12.58972222221928" u="1"/>
        <n v="-0.59107638888963265" u="1"/>
        <n v="19.394432870372839" u="1"/>
        <n v="20.593136574076198" u="1"/>
        <n v="65.550416666665114" u="1"/>
        <n v="4.4117824074055534" u="1"/>
        <n v="12.510254629632982" u="1"/>
        <n v="-0.29341435185051523" u="1"/>
        <n v="8.5445254629594274" u="1"/>
        <n v="15.381863425922347" u="1"/>
        <n v="0.61763888888526708" u="1"/>
        <n v="4.5725000000020373" u="1"/>
        <n v="27.627233796294604" u="1"/>
        <n v="-0.41005787037283881" u="1"/>
        <n v="0.48543981481634546" u="1"/>
        <n v="1.6108449074090458" u="1"/>
        <n v="7.4052199074067175" u="1"/>
        <n v="10.474930555552419" u="1"/>
        <n v="10.659976851849933" u="1"/>
        <n v="11.521273148151522" u="1"/>
        <n v="10.620243055556784" u="1"/>
        <n v="11.305416666669771" u="1"/>
        <n v="33.536655092590081" u="1"/>
        <n v="12.698090277779556" u="1"/>
        <n v="7.3116319444452529" u="1"/>
        <n v="0.40263888888875954" u="1"/>
        <n v="0.47601851851504762" u="1"/>
        <n v="6.4644560185188311" u="1"/>
        <n v="8.3091319444429246" u="1"/>
        <n v="7.5574537037027767" u="1"/>
        <n v="6.5482754629629198" u="1"/>
        <n v="7.4408217592572328" u="1"/>
        <n v="20.577488425922638" u="1"/>
        <n v="26.513356481482333" u="1"/>
        <n v="2.3673379629617557" u="1"/>
        <n v="15.37359953703708" u="1"/>
        <n v="19.511168981480296" u="1"/>
        <n v="0.43935185185546288" u="1"/>
        <n v="2.536620370367018" u="1"/>
        <n v="7.5476851851854008" u="1"/>
        <n v="0.59383101851562969" u="1"/>
        <n v="6.6620601851827814" u="1"/>
        <n v="9.466412037036207" u="1"/>
        <n v="14.532060185185401" u="1"/>
        <n v="16.589652777780429" u="1"/>
        <n v="11.572939814817801" u="1"/>
        <n v="30.388229166666861" u="1"/>
        <n v="0.38853009259037208" u="1"/>
        <n v="1.6897800925944466" u="1"/>
        <n v="14.495115740741312" u="1"/>
        <n v="7.3828356481462833" u="1"/>
        <n v="11.331192129626288" u="1"/>
        <n v="16.555497685185401" u="1"/>
        <n v="3.6161689814834972" u="1"/>
        <n v="14.464305555557075" u="1"/>
        <n v="0.34712962962657912" u="1"/>
        <n v="7.5051041666665697" u="1"/>
        <n v="2.6069907407436403" u="1"/>
        <n v="26.678969907407009" u="1"/>
        <n v="13.682696759256942" u="1"/>
        <n v="14.543993055558531" u="1"/>
        <n v="9.5775694444455439" u="1"/>
        <n v="15.621585648150358" u="1"/>
        <n v="24.405462962960883" u="1"/>
        <n v="28.547754629631527" u="1"/>
        <n v="-0.64158564814715646" u="1"/>
        <n v="6.648159722222772" u="1"/>
        <n v="9.4698611111089122" u="1"/>
        <n v="14.535509259258106" u="1"/>
        <n v="21.320787037038826" u="1"/>
        <n v="19.685925925929041" u="1"/>
        <n v="6.3541203703716747" u="1"/>
        <n v="8.588587962964084" u="1"/>
        <n v="12.568159722221026" u="1"/>
        <n v="14.546782407407591" u="1"/>
        <n v="28.385254629632982" u="1"/>
        <n v="3.4756481481454102" u="1"/>
        <n v="30.540439814816636" u="1"/>
        <n v="6.5460879629608826" u="1"/>
        <n v="3.5367824074055534" u="1"/>
        <n v="4.4054629629608826" u="1"/>
        <n v="5.5907638888893416" u="1"/>
        <n v="5.6989120370344608" u="1"/>
        <n v="7.6390856481448282" u="1"/>
        <n v="12.312569444446126" u="1"/>
        <n v="19.541273148148321" u="1"/>
        <n v="24.516620370370219" u="1"/>
        <n v="2.4316203703710926" u="1"/>
        <n v="5.4984606481448282" u="1"/>
        <n v="3.3363310185159207" u="1"/>
        <n v="6.5217592592598521" u="1"/>
        <n v="-0.37501157407677965" u="1"/>
        <n v="6.4679050925915362" u="1"/>
        <n v="8.5690509259293322" u="1"/>
        <n v="9.4615972222236451" u="1"/>
        <n v="6.5901736111118225" u="1"/>
        <n v="8.4747453703676001" u="1"/>
        <n v="6.3512731481459923" u="1"/>
        <n v="11.50863425926218" u="1"/>
        <n v="18.563564814816345" u="1"/>
        <n v="13.694629629630072" u="1"/>
        <n v="19.295266203705978" u="1"/>
        <n v="-0.57997685185546288" u="1"/>
        <n v="3.554583333330811" u="1"/>
        <n v="5.6648148148160544" u="1"/>
        <n v="16.475104166667734" u="1"/>
        <n v="7.5511342592581059" u="1"/>
        <n v="10.45123842592875" u="1"/>
        <n v="3.3925810185173759" u="1"/>
        <n v="16.625335648146574" u="1"/>
        <n v="1.5144097222218988" u="1"/>
        <n v="6.4338078703731298" u="1"/>
        <n v="11.628055555556784" u="1"/>
        <n v="7.3648032407436403" u="1"/>
        <n v="11.61957175925636" u="1"/>
        <n v="16.338935185187438" u="1"/>
        <n v="22.491099537037371" u="1"/>
        <n v="-0.32491898148145992" u="1"/>
        <n v="-0.47968750000291038" u="1"/>
        <n v="2.6292245370350429" u="1"/>
        <n v="3.7031365740767797" u="1"/>
        <n v="5.3622916666645324" u="1"/>
        <n v="25.347210648149485" u="1"/>
        <n v="0.32077546296204673" u="1"/>
        <n v="14.695543981484661" u="1"/>
        <n v="5.4845601851848187" u="1"/>
        <n v="17.516412037039117" u="1"/>
        <n v="19.323391203703068" u="1"/>
        <n v="6.6160069444449618" u="1"/>
        <n v="13.569733796299261" u="1"/>
        <n v="21.672106481484661" u="1"/>
        <n v="2.5668055555579485" u="1"/>
        <n v="12.591805555552128" u="1"/>
        <n v="15.440648148149194" u="1"/>
        <n v="6.5916782407439314" u="1"/>
        <n v="1.5538773148145992" u="1"/>
        <n v="11.36677083333052" u="1"/>
        <n v="21.3772222222251" u="1"/>
        <n v="5.6137499999967986" u="1"/>
        <n v="9.5642708333325572" u="1"/>
        <n v="3.5326504629629198" u="1"/>
        <n v="3.5674999999973807" u="1"/>
        <n v="4.4668981481445371" u="1"/>
        <n v="14.599108796297514" u="1"/>
        <n v="22.54555555555271" u="1"/>
        <n v="17.332025462965248" u="1"/>
        <n v="5.3978935185150476" u="1"/>
        <n v="3.5589351851886022" u="1"/>
        <n v="5.4120138888902147" u="1"/>
        <n v="16.455671296294895" u="1"/>
        <n v="0.31281250000029104" u="1"/>
        <n v="7.674907407410501" u="1"/>
        <n v="8.6745138888873043" u="1"/>
        <n v="7.4744560185208684" u="1"/>
        <n v="9.4678356481454102" u="1"/>
        <n v="5.40353009258979" u="1"/>
        <n v="9.6354745370335877" u="1"/>
        <n v="13.60164351851563" u="1"/>
        <n v="0.50353009259561077" u="1"/>
        <n v="-0.30866898148087785" u="1"/>
        <n v="13.476087962961174" u="1"/>
        <n v="3.3499999999985448" u="1"/>
        <n v="8.4104398148119799" u="1"/>
        <n v="4.5166203703702195" u="1"/>
        <n v="26.579143518516503" u="1"/>
        <n v="7.58824074074073" u="1"/>
        <n v="-0.34465277777781012" u="1"/>
        <n v="3.4844328703693463" u="1"/>
        <n v="6.6175115740770707" u="1"/>
        <n v="13.504768518519995" u="1"/>
        <n v="16.553425925929332" u="1"/>
        <n v="5.3937615740724141" u="1"/>
        <n v="13.397060185183364" u="1"/>
        <n v="6.3632060185191222" u="1"/>
        <n v="14.326770833336923" u="1"/>
        <n v="21.406006944445835" u="1"/>
        <n v="9.5677199074052623" u="1"/>
        <n v="11.546342592591827" u="1"/>
        <n v="26.34653935184906" u="1"/>
        <n v="-0.49400462963239988" u="1"/>
        <n v="14.593634259261307" u="1"/>
        <n v="1.5194444444423425" u="1"/>
        <n v="11.429710648146283" u="1"/>
        <n v="18.524224537039117" u="1"/>
        <n v="1.5230439814840793" u="1"/>
        <n v="0.49273148148495238" u="1"/>
        <n v="4.5368171296286164" u="1"/>
        <n v="5.5601157407436403" u="1"/>
        <n v="1.4750925925909542" u="1"/>
        <n v="7.3382870370405726" u="1"/>
        <n v="8.6779629629600095" u="1"/>
        <n v="27.532500000001164" u="1"/>
        <n v="28.31241898148437" u="1"/>
        <n v="20.701956018521741" u="1"/>
        <n v="27.444548611114442" u="1"/>
        <n v="8.5305208333302289" u="1"/>
        <n v="0.36780092592380242" u="1"/>
        <n v="0.54513888889050577" u="1"/>
        <n v="6.4428935185205773" u="1"/>
        <n v="6.5894907407418941" u="1"/>
        <n v="11.53807870370656" u="1"/>
        <n v="8.5502777777801384" u="1"/>
        <n v="10.696539351854881" u="1"/>
        <n v="-0.40251157407328719" u="1"/>
        <n v="4.4942361111097853" u="1"/>
        <n v="6.5113078703725478" u="1"/>
        <n v="31.592418981483206" u="1"/>
        <n v="0.6498148148166365" u="1"/>
        <n v="5.4636805555564933" u="1"/>
        <n v="8.3943518518499332" u="1"/>
        <n v="9.6878009259235114" u="1"/>
        <n v="1.3141087962940219" u="1"/>
        <n v="7.3884490740747424" u="1"/>
        <n v="10.5490972222251" u="1"/>
        <n v="-0.47374999999738066" u="1"/>
        <n v="8.3461342592563597" u="1"/>
        <n v="10.600104166667734" u="1"/>
        <n v="-0.47447916666715173" u="1"/>
        <n v="22.440150462964084" u="1"/>
        <n v="8.5906712962969323" u="1"/>
        <n v="14.548865740740439" u="1"/>
        <n v="7.3940856481494848" u="1"/>
        <n v="11.569988425922929" u="1"/>
        <n v="0.31843749999825377" u="1"/>
        <n v="2.3439699074078817" u="1"/>
        <n v="16.623263888890506" u="1"/>
        <n v="6.4930555555547471" u="1"/>
        <n v="11.345208333332266" u="1"/>
        <n v="17.575300925927877" u="1"/>
        <n v="1.5191782407418941" u="1"/>
        <n v="8.4343055555582396" u="1"/>
        <n v="9.5342245370338787" u="1"/>
        <n v="27.676226851850515" u="1"/>
        <n v="0.46706018518307246" u="1"/>
        <n v="1.5497453703719657" u="1"/>
        <n v="11.473113425927295" u="1"/>
        <n v="8.3091898148122709" u="1"/>
        <n v="11.581261574072414" u="1"/>
        <n v="24.569664351853135" u="1"/>
        <n v="4.5200694444429246" u="1"/>
        <n v="5.6130671296268702" u="1"/>
        <n v="8.3378703703710926" u="1"/>
        <n v="13.588564814817801" u="1"/>
        <n v="12.678611111114151" u="1"/>
        <n v="26.443368055552128" u="1"/>
        <n v="8.50550925925927" u="1"/>
        <n v="33.314085648147739" u="1"/>
        <n v="1.5629282407389837" u="1"/>
        <n v="1.4801273148113978" u="1"/>
        <n v="12.63931712962949" u="1"/>
        <n v="13.423715277778683" u="1"/>
        <n v="13.52293981481489" u="1"/>
        <n v="5.6801967592618894" u="1"/>
        <n v="12.513761574075033" u="1"/>
        <n v="28.67780092592875" u="1"/>
        <n v="16.343101851853135" u="1"/>
        <n v="12.582175925927004" u="1"/>
        <n v="37.40033564814803" u="1"/>
        <n v="-0.34559027777868323" u="1"/>
        <n v="1.4314930555556202" u="1"/>
        <n v="12.551365740742767" u="1"/>
        <n v="27.37821759259532" u="1"/>
        <n v="19.62688657407125" u="1"/>
        <n v="9.5550810185159207" u="1"/>
        <n v="11.425555555557366" u="1"/>
        <n v="0.49221064814628335" u="1"/>
        <n v="10.438703703701322" u="1"/>
        <n v="13.688449074077653" u="1"/>
        <n v="17.357418981482624" u="1"/>
        <n v="0.52728009259590181" u="1"/>
        <n v="21.509074074070668" u="1"/>
        <n v="23.302650462959718" u="1"/>
        <n v="1.4926273148157634" u="1"/>
        <n v="14.365138888890215" u="1"/>
        <n v="-0.41755787037254777" u="1"/>
        <n v="1.6059953703734209" u="1"/>
        <n v="2.5751388888893416" u="1"/>
        <n v="6.56989583333052" u="1"/>
        <n v="14.347731481480878" u="1"/>
        <n v="9.3589814814840793" u="1"/>
        <n v="19.402766203704232" u="1"/>
        <n v="6.4463425925932825" u="1"/>
        <n v="11.644201388888177" u="1"/>
        <n v="35.57392361111124" u="1"/>
        <n v="2.5091203703705105" u="1"/>
        <n v="4.5899884259270038" u="1"/>
        <n v="13.700162037035625" u="1"/>
        <n v="0.58695601851650281" u="1"/>
        <n v="3.344131944446417" u="1"/>
        <n v="18.327962962961465" u="1"/>
        <n v="20.505034722220444" u="1"/>
        <n v="11.573657407410792" u="1"/>
        <n v="2.5318055555544561" u="1"/>
        <n v="6.6524305555576575" u="1"/>
        <n v="7.484201388891961" u="1"/>
        <n v="13.466898148144537" u="1"/>
        <n v="16.605150462964957" u="1"/>
        <n v="5.5893981481494848" u="1"/>
        <n v="12.517210648147739" u="1"/>
        <n v="11.40032407407125" u="1"/>
        <n v="29.597002314818383" u="1"/>
        <n v="2.4920717592613073" u="1"/>
        <n v="5.3804629629594274" u="1"/>
        <n v="19.409004629625997" u="1"/>
        <n v="22.572928240741021" u="1"/>
        <n v="-0.40344907407416031" u="1"/>
        <n v="2.6229050925903721" u="1"/>
        <n v="6.388356481482333" u="1"/>
        <n v="15.386250000003201" u="1"/>
        <n v="5.5411805555559113" u="1"/>
        <n v="24.318287037036498" u="1"/>
        <n v="4.6940046296294895" u="1"/>
        <n v="6.5106250000026193" u="1"/>
        <n v="13.575266203704814" u="1"/>
        <n v="14.359664351854008" u="1"/>
        <n v="17.68619212962949" u="1"/>
        <n v="33.700613425928168" u="1"/>
        <n v="2.4835879629608826" u="1"/>
        <n v="7.549768518518249" u="1"/>
        <n v="4.6542708333363407" u="1"/>
        <n v="0.39603009259008104" u="1"/>
        <n v="6.6782638888907968" u="1"/>
        <n v="27.699166666665406" u="1"/>
        <n v="34.322951388887304" u="1"/>
        <n v="9.5984837962969323" u="1"/>
        <n v="6.3701041666645324" u="1"/>
        <n v="24.614490740743349" u="1"/>
        <n v="1.7023958333302289" u="1"/>
        <n v="3.348564814812562" u="1"/>
        <n v="10.658668981479423" u="1"/>
        <n v="0.3946180555576575" u="1"/>
        <n v="0.63002314815093996" u="1"/>
        <n v="7.6238194444449618" u="1"/>
        <n v="-1.2388657407427672" u="1"/>
        <n v="0.588622685187147" u="1"/>
        <n v="5.3211921296315268" u="1"/>
        <n v="17.515868055554165" u="1"/>
        <n v="7.3990393518542987" u="1"/>
        <n v="7.669189814812853" u="1"/>
        <n v="11.48067129629635" u="1"/>
        <n v="17.652696759258106" u="1"/>
        <n v="13.626932870371093" u="1"/>
        <n v="25.518969907410792" u="1"/>
        <n v="27.528842592590081" u="1"/>
        <n v="3.3315162037033588" u="1"/>
        <n v="11.608576388891379" u="1"/>
        <n v="7.4135995370379533" u="1"/>
        <n v="21.513506944444089" u="1"/>
        <n v="0.3085416666654055" u="1"/>
        <n v="10.383541666669771" u="1"/>
        <n v="12.384490740740148" u="1"/>
        <n v="15.665486111109203" u="1"/>
        <n v="20.650081018517085" u="1"/>
        <n v="24.4356828703676" u="1"/>
        <n v="3.5007986111086211" u="1"/>
        <n v="5.5572453703716747" u="1"/>
        <n v="6.6117939814794227" u="1"/>
        <n v="13.323125000002619" u="1"/>
        <n v="0.38378472222393611" u="1"/>
        <n v="4.6857407407442224" u="1"/>
        <n v="5.679513888891961" u="1"/>
        <n v="18.543773148150649" u="1"/>
        <n v="20.350752314814599" u="1"/>
        <n v="22.347222222218988" u="1"/>
        <n v="7.5273842592578148" u="1"/>
        <n v="15.577534722222481" u="1"/>
        <n v="16.353773148148321" u="1"/>
        <n v="18.557175925925549" u="1"/>
        <n v="6.518206018517958" u="1"/>
        <n v="16.477199074077362" u="1"/>
        <n v="0.49314814814715646" u="1"/>
        <n v="16.675648148149776" u="1"/>
        <n v="14.335092592591536" u="1"/>
        <n v="27.552048611112696" u="1"/>
        <n v="-0.3371064814782585" u="1"/>
        <n v="2.575439814812853" u="1"/>
        <n v="23.308402777780429" u="1"/>
        <n v="1.5581944444420515" u="1"/>
        <n v="10.622384259258979" u="1"/>
        <n v="1.4405439814800047" u="1"/>
        <n v="10.397604166668316" u="1"/>
        <n v="26.640405092592118" u="1"/>
        <n v="3.5100347222251003" u="1"/>
        <n v="33.342511574075615" u="1"/>
        <n v="37.696655092593573" u="1"/>
        <n v="10.474942129629198" u="1"/>
        <n v="10.340902777774318" u="1"/>
        <n v="27.663206018522033" u="1"/>
        <n v="4.659004629625997" u="1"/>
        <n v="7.3228009259255487" u="1"/>
        <n v="4.5354513888887595" u="1"/>
        <n v="5.5203009259275859" u="1"/>
        <n v="17.443958333336923" u="1"/>
        <n v="5.3428935185220325" u="1"/>
        <n v="4.4572685185194132" u="1"/>
        <n v="5.5118171296271612" u="1"/>
        <n v="25.526527777779847" u="1"/>
        <n v="0.65210648148058681" u="1"/>
        <n v="8.53627314815094" u="1"/>
        <n v="22.31438657407125" u="1"/>
        <n v="6.5894097222189885" u="1"/>
        <n v="1.6318287037065602" u="1"/>
        <n v="5.4182291666656965" u="1"/>
        <n v="9.4887499999967986" u="1"/>
        <n v="9.5567245370402816" u="1"/>
        <n v="14.554398148145992" u="1"/>
        <n v="25.381874999999127" u="1"/>
        <n v="0.52790509258920792" u="1"/>
        <n v="28.352268518516212" u="1"/>
        <n v="0.60201388888526708" u="1"/>
        <n v="1.4662268518513883" u="1"/>
        <n v="2.4490393518499332" u="1"/>
        <n v="7.6811226851859828" u="1"/>
        <n v="21.561458333329938" u="1"/>
        <n v="33.342245370367891" u="1"/>
        <n v="2.5223379629605915" u="1"/>
        <n v="12.505231481482042" u="1"/>
        <n v="19.5252546296324" u="1"/>
        <n v="2.3603356481471565" u="1"/>
        <n v="12.379675925927586" u="1"/>
        <n v="12.388599537036498" u="1"/>
        <n v="7.4024884259270038" u="1"/>
        <n v="0.59773148148087785" u="1"/>
        <n v="20.592233796298387" u="1"/>
        <n v="0.71109953703853535" u="1"/>
        <n v="1.4097106481494848" u="1"/>
        <n v="3.4796180555567844" u="1"/>
        <n v="6.4630092592560686" u="1"/>
        <n v="9.6676620370344608" u="1"/>
        <n v="20.398703703700448" u="1"/>
        <n v="6.3394560185188311" u="1"/>
        <n v="6.6775810185208684" u="1"/>
        <n v="33.57730324073782" u="1"/>
        <n v="7.5790509259240935" u="1"/>
        <n v="8.7045717592627625" u="1"/>
        <n v="12.607245370367309" u="1"/>
        <n v="14.555057870369637" u="1"/>
        <n v="22.439606481479132" u="1"/>
        <n v="1.5405439814785495" u="1"/>
        <n v="5.3602430555547471" u="1"/>
        <n v="8.5705324074078817" u="1"/>
        <n v="27.533935185187147" u="1"/>
        <n v="2.5664236111115315" u="1"/>
        <n v="5.4979166666671517" u="1"/>
        <n v="13.528472222220444" u="1"/>
        <n v="3.4747337962980964" u="1"/>
        <n v="5.5363657407433493" u="1"/>
        <n v="10.540671296294022" u="1"/>
        <n v="0.62320601852115942" u="1"/>
        <n v="4.6353356481486117" u="1"/>
        <n v="10.58675925926218" u="1"/>
        <n v="12.596631944441469" u="1"/>
        <n v="9.6088310185150476" u="1"/>
        <n v="1.3706597222189885" u="1"/>
        <n v="2.4882407407421852" u="1"/>
        <n v="3.5970023148183827" u="1"/>
        <n v="18.602002314815763" u="1"/>
        <n v="6.3353240740761976" u="1"/>
        <n v="7.6287731481497758" u="1"/>
        <n v="8.659143518518249" u="1"/>
        <n v="10.637766203704814" u="1"/>
        <n v="19.35559027778072" u="1"/>
        <n v="21.558993055557949" u="1"/>
        <n v="8.3351388888913789" u="1"/>
        <n v="-0.56696759258920792" u="1"/>
        <n v="5.4099652777804295" u="1"/>
        <n v="6.3268402777757728" u="1"/>
        <n v="13.352569444446999" u="1"/>
        <n v="10.364768518520577" u="1"/>
        <n v="22.639374999998836" u="1"/>
        <n v="-0.34131944444379769" u="1"/>
        <n v="9.3471064814802958" u="1"/>
        <n v="21.366122685183655" u="1"/>
        <n v="0.5274305555576575" u="1"/>
        <n v="5.4399305555562023" u="1"/>
        <n v="7.4185532407427672" u="1"/>
        <n v="7.3646990740744513" u="1"/>
        <n v="19.69152777778072" u="1"/>
        <n v="13.295868055553001" u="1"/>
        <n v="-0.59539351851708489" u="1"/>
        <n v="6.3170717592583969" u="1"/>
        <n v="19.643310185187147" u="1"/>
        <n v="15.342905092591536" u="1"/>
        <n v="1.4442939814834972" u="1"/>
        <n v="17.554849537038535" u="1"/>
        <n v="21.543344907404389" u="1"/>
        <n v="30.656539351854008" u="1"/>
        <n v="13.501111111108912" u="1"/>
        <n v="3.4094675925953197" u="1"/>
        <n v="6.4693055555544561" u="1"/>
        <n v="17.295254629629198" u="1"/>
        <n v="21.653842592590081" u="1"/>
        <n v="20.428807870368473" u="1"/>
        <n v="13.305011574077071" u="1"/>
        <n v="14.697685185186856" u="1"/>
        <n v="17.608645833330229" u="1"/>
        <n v="10.416435185186856" u="1"/>
        <n v="12.611354166663659" u="1"/>
        <n v="3.6398842592607252" u="1"/>
        <n v="9.7004513888896327" u="1"/>
        <n v="3.6241203703684732" u="1"/>
        <n v="11.661666666666861" u="1"/>
        <n v="7.6363541666651145" u="1"/>
        <n v="12.514479166668025" u="1"/>
        <n v="7.4359027777754818" u="1"/>
        <n v="2.6918402777810115" u="1"/>
        <n v="4.44810185184906" u="1"/>
        <n v="6.5036226851880201" u="1"/>
        <n v="7.5581712962957681" u="1"/>
        <n v="12.367037037038244" u="1"/>
        <n v="24.625555555554456" u="1"/>
        <n v="5.4175462962957681" u="1"/>
        <n v="9.5866087962931488" u="1"/>
        <n v="14.629930555558531" u="1"/>
        <n v="5.3636921296274522" u="1"/>
        <n v="6.5105439814797137" u="1"/>
        <n v="7.3038657407378196" u="1"/>
        <n v="11.642129629632109" u="1"/>
        <n v="20.588842592595029" u="1"/>
        <n v="33.6231828703676" u="1"/>
        <n v="17.57023148148437" u="1"/>
        <n v="4.3545138888875954" u="1"/>
        <n v="15.375034722223063" u="1"/>
        <n v="9.7145138888881775" u="1"/>
        <n v="11.51701388888614" u="1"/>
        <n v="13.680682870370219" u="1"/>
        <n v="2.6711921296300716" u="1"/>
        <n v="10.477025462962047" u="1"/>
        <n v="7.3479513888887595" u="1"/>
        <n v="22.396481481482624" u="1"/>
        <n v="3.6492013888855581" u="1"/>
        <n v="6.3003240740727051" u="1"/>
        <n v="7.5937731481462833" u="1"/>
        <n v="26.530289351852844" u="1"/>
        <n v="33.528067129627743" u="1"/>
        <n v="-0.35636574074305827" u="1"/>
        <n v="0.70428240740875481" u="1"/>
        <n v="4.53627314815094" u="1"/>
        <n v="7.4317708333328483" u="1"/>
        <n v="13.592731481483497" u="1"/>
        <n v="0.6236226851833635" u="1"/>
        <n v="10.587523148147739" u="1"/>
        <n v="12.651967592595611" u="1"/>
        <n v="18.466226851851388" u="1"/>
        <n v="1.6497800925935735" u="1"/>
        <n v="0.69559027777722804" u="1"/>
        <n v="3.3478819444426335" u="1"/>
        <n v="6.4525578703687643" u="1"/>
        <n v="15.505729166667152" u="1"/>
        <n v="7.6609027777813026" u="1"/>
        <n v="0.61278935184964212" u="1"/>
        <n v="20.683692129627161" u="1"/>
        <n v="5.3267476851833635" u="1"/>
        <n v="7.4519675925912452" u="1"/>
        <n v="2.6962731481471565" u="1"/>
        <n v="8.5585532407421852" u="1"/>
        <n v="-0.461041666669189" u="1"/>
        <n v="3.5697337962992606" u="1"/>
        <n v="0.49429398147913162" u="1"/>
        <n v="4.601840277777228" u="1"/>
        <n v="5.4874652777798474" u="1"/>
        <n v="11.637094907404389" u="1"/>
        <n v="13.507569444445835" u="1"/>
        <n v="0.34425925926188938" u="1"/>
        <n v="9.4028819444429246" u="1"/>
        <n v="9.5021064814791316" u="1"/>
        <n v="10.372326388889633" u="1"/>
        <n v="23.615011574074742" u="1"/>
        <n v="9.471296296294895" u="1"/>
        <n v="30.349120370367018" u="1"/>
        <n v="31.521018518520577" u="1"/>
        <n v="1.3389583333337214" u="1"/>
        <n v="21.363391203703941" u="1"/>
        <n v="24.333784722221026" u="1"/>
        <n v="0.48887731481227092" u="1"/>
        <n v="2.6407754629617557" u="1"/>
        <n v="4.6305208333360497" u="1"/>
        <n v="14.587951388886722" u="1"/>
        <n v="3.5490856481483206" u="1"/>
        <n v="11.600150462960301" u="1"/>
        <n v="6.3548379629646661" u="1"/>
        <n v="5.5076620370382443" u="1"/>
        <n v="7.6552083333299379" u="1"/>
        <n v="7.6398032407378196" u="1"/>
        <n v="7.3696527777792653" u="1"/>
        <n v="3.5093518518551718" u="1"/>
        <n v="29.398402777776937" u="1"/>
        <n v="13.343379629630363" u="1"/>
        <n v="20.42607638888876" u="1"/>
        <n v="13.550752314811689" u="1"/>
        <n v="15.705497685186856" u="1"/>
        <n v="5.4351157407436403" u="1"/>
        <n v="13.334895833329938" u="1"/>
        <n v="0.44278935185138835" u="1"/>
        <n v="24.326620370367891" u="1"/>
        <n v="27.490543981482915" u="1"/>
        <n v="2.5925578703681822" u="1"/>
        <n v="4.4571874999965075" u="1"/>
        <n v="16.702754629630363" u="1"/>
        <n v="27.402592592596193" u="1"/>
        <n v="0.68282407407241408" u="1"/>
        <n v="8.3882291666668607" u="1"/>
        <n v="9.4743055555591127" u="1"/>
        <n v="13.539699074077362" u="1"/>
        <n v="13.638923611113569" u="1"/>
        <n v="1.4665277777748997" u="1"/>
        <n v="8.573275462964375" u="1"/>
        <n v="8.6814236111094942" u="1"/>
        <n v="7.4890740740738693" u="1"/>
        <n v="9.5739699074038072" u="1"/>
        <n v="10.534490740741603" u="1"/>
        <n v="10.642638888886722" u="1"/>
        <n v="11.621006944442343" u="1"/>
        <n v="3.661585648151231" u="1"/>
        <n v="11.396226851851679" u="1"/>
        <n v="8.3686921296321088" u="1"/>
        <n v="12.357187499997963" u="1"/>
        <n v="23.534618055557075" u="1"/>
        <n v="8.3602083333316841" u="1"/>
        <n v="13.710127314814599" u="1"/>
        <n v="21.344618055554747" u="1"/>
        <n v="16.540914351855463" u="1"/>
        <n v="22.693078703705396" u="1"/>
        <n v="5.5845023148140172" u="1"/>
        <n v="-0.35730324074393138" u="1"/>
        <n v="10.367511574077071" u="1"/>
        <n v="6.6620949074058444" u="1"/>
        <n v="11.445104166668898" u="1"/>
        <n v="12.652731481481169" u="1"/>
        <n v="1.3170254629658302" u="1"/>
        <n v="15.609722222223354" u="1"/>
        <n v="3.5522337962975143" u="1"/>
        <n v="14.298865740740439" u="1"/>
        <n v="16.572824074071832" u="1"/>
        <n v="12.397141203706269" u="1"/>
        <n v="34.448310185187438" u="1"/>
        <n v="0.42326388888614019" u="1"/>
        <n v="4.5655555555567844" u="1"/>
        <n v="4.6737037037019036" u="1"/>
        <n v="6.5441782407433493" u="1"/>
        <n v="6.3283217592615983" u="1"/>
        <n v="8.6451388888890506" u="1"/>
        <n v="10.623761574075615" u="1"/>
        <n v="2.6232754629600095" u="1"/>
        <n v="2.661724537036207" u="1"/>
        <n v="18.30099537037313" u="1"/>
        <n v="13.338564814817801" u="1"/>
        <n v="19.654374999998254" u="1"/>
        <n v="25.590243055557949" u="1"/>
        <n v="3.6311689814829151" u="1"/>
        <n v="10.350763888891379" u="1"/>
        <n v="19.381377314814017" u="1"/>
        <n v="0.45383101851621177" u="1"/>
        <n v="20.558194444442051" u="1"/>
        <n v="11.419872685182781" u="1"/>
        <n v="11.496770833335177" u="1"/>
        <n v="20.518460648148903" u="1"/>
        <n v="6.5643750000017462" u="1"/>
        <n v="13.497719907405553" u="1"/>
        <n v="12.349583333336341" u="1"/>
        <n v="22.42697916666657" u="1"/>
        <n v="22.612025462964084" u="1"/>
        <n v="23.427233796297514" u="1"/>
        <n v="-0.55774305555678438" u="1"/>
        <n v="21.408877314817801" u="1"/>
        <n v="7.5791898148163455" u="1"/>
        <n v="0.59085648148175096" u="1"/>
        <n v="14.703217592592409" u="1"/>
        <n v="0.33650462963123573" u="1"/>
        <n v="2.6171064814843703" u="1"/>
        <n v="11.675682870372839" u="1"/>
        <n v="16.49177083333052" u="1"/>
        <n v="16.513657407405844" u="1"/>
        <n v="22.441041666665114" u="1"/>
        <n v="1.3516087962998427" u="1"/>
        <n v="3.3249652777813026" u="1"/>
        <n v="20.400798611110076" u="1"/>
        <n v="10.658020833332557" u="1"/>
        <n v="11.528240740743058" u="1"/>
        <n v="20.382951388892252" u="1"/>
        <n v="2.5126388888893416" u="1"/>
        <n v="7.6391203703678912" u="1"/>
        <n v="19.541412037040573" u="1"/>
        <n v="3.5707870370388264" u="1"/>
        <n v="7.3689699074093369" u="1"/>
        <n v="17.554305555553583" u="1"/>
        <n v="4.4893171296280343" u="1"/>
        <n v="6.4294907407384017" u="1"/>
        <n v="13.45864583333605" u="1"/>
        <n v="4.3273148148145992" u="1"/>
        <n v="5.6207638888881775" u="1"/>
        <n v="12.372569444443798" u="1"/>
        <n v="12.656840277777519" u="1"/>
        <n v="1.3299421296323999" u="1"/>
        <n v="4.6115856481483206" u="1"/>
        <n v="11.570763888885267" u="1"/>
        <n v="27.567280092589499" u="1"/>
        <n v="11.323657407410792" u="1"/>
        <n v="20.560173611112987" u="1"/>
        <n v="4.5872569444472902" u="1"/>
        <n v="10.629999999997381" u="1"/>
        <n v="16.369664351848769" u="1"/>
        <n v="28.439849537040573" u="1"/>
        <n v="7.5281249999970896" u="1"/>
        <n v="12.306944444440887" u="1"/>
        <n v="13.569143518521741" u="1"/>
        <n v="5.6648495370391174" u="1"/>
        <n v="9.4049652777757728" u="1"/>
        <n v="16.488645833334886" u="1"/>
        <n v="13.353287037039991" u="1"/>
        <n v="12.55148148148146" u="1"/>
        <n v="0.47429398148233304" u="1"/>
        <n v="0.51909722221898846" u="1"/>
        <n v="10.610462962962629" u="1"/>
        <n v="5.5397337962931488" u="1"/>
        <n v="6.5335069444408873" u="1"/>
        <n v="9.5154629629614647" u="1"/>
        <n v="8.5062847222216078" u="1"/>
        <n v="20.662847222221899" u="1"/>
        <n v="10.377199074071541" u="1"/>
        <n v="4.4908217592601432" u="1"/>
        <n v="20.500347222223354" u="1"/>
        <n v="31.588125000002037" u="1"/>
        <n v="8.4098495370344608" u="1"/>
        <n v="29.601018518515048" u="1"/>
        <n v="1.2997916666645324" u="1"/>
        <n v="7.5385532407381106" u="1"/>
        <n v="11.63370370370103" u="1"/>
        <n v="4.6430555555562023" u="1"/>
        <n v="8.6459027777746087" u="1"/>
        <n v="1.6362962962957681" u="1"/>
        <n v="25.652916666665988" u="1"/>
        <n v="-0.61039351851650281" u="1"/>
        <n v="5.5740509259267128" u="1"/>
        <n v="5.5586458333345945" u="1"/>
        <n v="9.6837615740732872" u="1"/>
        <n v="12.356481481481751" u="1"/>
        <n v="6.6900925925947377" u="1"/>
        <n v="27.332210648150067" u="1"/>
        <n v="5.5655671296262881" u="1"/>
        <n v="7.3437384259232203" u="1"/>
        <n v="14.493819444447581" u="1"/>
        <n v="12.592534722221899" u="1"/>
        <n v="4.5409837962943129" u="1"/>
        <n v="22.622037037035625" u="1"/>
        <n v="1.3428587962989695" u="1"/>
        <n v="1.4177777777804295" u="1"/>
        <n v="13.427939814813726" u="1"/>
        <n v="8.5473379629620467" u="1"/>
        <n v="10.417812500003492" u="1"/>
        <n v="12.427685185182781" u="1"/>
        <n v="8.6465624999982538" u="1"/>
        <n v="15.375752314816054" u="1"/>
        <n v="5.5699189814840793" u="1"/>
        <n v="30.603252314816928" u="1"/>
        <n v="5.6780671296291985" u="1"/>
        <n v="23.464236111110949" u="1"/>
        <n v="26.558055555557075" u="1"/>
        <n v="2.5825578703734209" u="1"/>
        <n v="10.753090277779847" u="1"/>
        <n v="11.32163194444729" u="1"/>
        <n v="1.544328703705105" u="1"/>
        <n v="9.6362037037033588" u="1"/>
        <n v="11.429780092592409" u="1"/>
        <n v="15.387025462965539" u="1"/>
        <n v="2.6749421296262881" u="1"/>
        <n v="-0.61929398147913162" u="1"/>
        <n v="9.5195717592578148" u="1"/>
        <n v="23.663344907407009" u="1"/>
        <n v="0.33129629629547708" u="1"/>
        <n v="5.5914004629594274" u="1"/>
        <n v="6.3150231481486117" u="1"/>
        <n v="18.666111111109785" u="1"/>
        <n v="5.513217592590081" u="1"/>
        <n v="9.4713541666642413" u="1"/>
        <n v="21.371990740743058" u="1"/>
        <n v="-0.47791666666307719" u="1"/>
        <n v="0.28989583333168412" u="1"/>
        <n v="5.5516666666662786" u="1"/>
        <n v="11.694513888891379" u="1"/>
        <n v="9.500034722223063" u="1"/>
        <n v="33.383159722223354" u="1"/>
        <n v="14.457974537035625" u="1"/>
        <n v="1.395509259258688" u="1"/>
        <n v="-0.60991898148495238" u="1"/>
        <n v="6.512627314812562" u="1"/>
        <n v="9.5595254629661213" u="1"/>
        <n v="10.375173611108039" u="1"/>
        <n v="12.353796296294604" u="1"/>
        <n v="15.52664351851854" u="1"/>
        <n v="34.630740740743931" u="1"/>
        <n v="6.427523148151522" u="1"/>
        <n v="10.637118055557949" u="1"/>
        <n v="-0.75453703703533392" u="1"/>
        <n v="7.48207175925927" u="1"/>
        <n v="20.324178240742185" u="1"/>
        <n v="3.3118981481457013" u="1"/>
        <n v="1.4217939814843703" u="1"/>
        <n v="8.5021296296326909" u="1"/>
        <n v="7.5120370370350429" u="1"/>
        <n v="8.3085995370347518" u="1"/>
        <n v="5.7095370370370802" u="1"/>
        <n v="16.662476851852261" u="1"/>
        <n v="21.598090277781012" u="1"/>
        <n v="-0.55982638888963265" u="1"/>
        <n v="13.343437499999709" u="1"/>
        <n v="29.680659722223936" u="1"/>
        <n v="7.5107523148180917" u="1"/>
        <n v="11.532453703701322" u="1"/>
        <n v="22.334710648145119" u="1"/>
        <n v="7.3799999999973807" u="1"/>
        <n v="20.298506944447581" u="1"/>
        <n v="2.6254398148157634" u="1"/>
        <n v="6.5328240740709589" u="1"/>
        <n v="0.46581018518190831" u="1"/>
        <n v="4.3225000000020373" u="1"/>
        <n v="16.517824074071541" u="1"/>
        <n v="3.3296990740709589" u="1"/>
        <n v="6.3080439814802958" u="1"/>
        <n v="20.611898148148612" u="1"/>
        <n v="-0.58825231481750961" u="1"/>
        <n v="27.332604166665988" u="1"/>
        <n v="6.6307638888902147" u="1"/>
        <n v="19.585312499999418" u="1"/>
        <n v="1.609479166669189" u="1"/>
        <n v="6.3380092592560686" u="1"/>
        <n v="11.396284722221026" u="1"/>
        <n v="21.454097222223936" u="1"/>
        <n v="24.63142361111386" u="1"/>
        <n v="2.3816550925912452" u="1"/>
        <n v="17.655567129630072" u="1"/>
        <n v="-0.69292824074364034" u="1"/>
        <n v="0.68892361110920319" u="1"/>
        <n v="4.5970023148183827" u="1"/>
        <n v="5.6131018518499332" u="1"/>
        <n v="-0.38574074074131204" u="1"/>
        <n v="4.3965509259287501" u="1"/>
        <n v="13.326689814814017" u="1"/>
        <n v="-0.53601851851999527" u="1"/>
        <n v="5.3275462962992606" u="1"/>
        <n v="5.5733680555567844" u="1"/>
        <n v="6.3666898148148903" u="1"/>
        <n v="15.657997685186274" u="1"/>
        <n v="9.6823958333334303" u="1"/>
        <n v="11.669942129628907" u="1"/>
        <n v="8.5739930555573665" u="1"/>
        <n v="4.5487847222248092" u="1"/>
        <n v="23.548796296294313" u="1"/>
        <n v="4.5557060185165028" u="1"/>
        <n v="13.415300925924385" u="1"/>
        <n v="25.487685185187729" u="1"/>
        <n v="12.297974537039408" u="1"/>
        <n v="14.307847222218697" u="1"/>
        <n v="4.4321527777792653" u="1"/>
        <n v="12.690393518518249" u="1"/>
        <n v="28.621238425927004" u="1"/>
        <n v="0.638148148151231" u="1"/>
        <n v="9.5636342592624715" u="1"/>
        <n v="0.59674768518743804" u="1"/>
        <n v="8.5857060185153387" u="1"/>
        <n v="29.326608796298387" u="1"/>
        <n v="1.6315624999988358" u="1"/>
        <n v="2.6298726851819083" u="1"/>
        <n v="5.4469675925938645" u="1"/>
        <n v="10.524594907408755" u="1"/>
        <n v="10.515671296299843" u="1"/>
        <n v="-0.58846064814861165" u="1"/>
        <n v="4.492083333330811" u="1"/>
        <n v="7.4940046296323999" u="1"/>
        <n v="13.662627314814017" u="1"/>
        <n v="0.5118055555576575" u="1"/>
        <n v="4.6682060185194132" u="1"/>
        <n v="7.7013773148137261" u="1"/>
        <n v="14.532847222224518" u="1"/>
        <n v="17.662465277775482" u="1"/>
        <n v="2.4819907407436403" u="1"/>
        <n v="11.644270833334303" u="1"/>
        <n v="7.6475231481454102" u="1"/>
        <n v="-0.36949074074072996" u="1"/>
        <n v="1.2996759259258397" u="1"/>
        <n v="5.3064467592557776" u="1"/>
        <n v="4.5746180555579485" u="1"/>
        <n v="20.298240740739857" u="1"/>
        <n v="24.678715277776064" u="1"/>
        <n v="29.636215277780138" u="1"/>
        <n v="1.4130439814834972" u="1"/>
        <n v="-0.65173611111094942" u="1"/>
        <n v="13.358819444445544" u="1"/>
        <n v="16.459976851852844" u="1"/>
        <n v="1.5133101851824904" u="1"/>
        <n v="13.535381944442634" u="1"/>
        <n v="-0.40219907407299615" u="1"/>
        <n v="23.31751157407416" u="1"/>
        <n v="0.60778935185226146" u="1"/>
        <n v="7.5211226851824904" u="1"/>
        <n v="-1.2729166666686069" u="1"/>
        <n v="9.3051388888852671" u="1"/>
        <n v="9.4812615740738693" u="1"/>
        <n v="30.373495370367891" u="1"/>
        <n v="7.6049421296265791" u="1"/>
        <n v="17.628969907404098" u="1"/>
        <n v="1.6050115740727051" u="1"/>
        <n v="2.6569097222236451" u="1"/>
        <n v="13.615069444444089" u="1"/>
        <n v="1.3739930555530009" u="1"/>
        <n v="3.3769328703710926" u="1"/>
        <n v="7.4275347222210257" u="1"/>
        <n v="1.5222106481451192" u="1"/>
        <n v="4.5320370370391174" u="1"/>
        <n v="17.316238425926713" u="1"/>
        <n v="19.678356481483206" u="1"/>
        <n v="27.417164351849351" u="1"/>
        <n v="33.516319444446708" u="1"/>
        <n v="2.5872916666630772" u="1"/>
        <n v="22.626863425924967" u="1"/>
        <n v="1.6312962962983875" u="1"/>
        <n v="2.590891203704814" u="1"/>
        <n v="11.647719907407009" u="1"/>
        <n v="13.342071759259852" u="1"/>
        <n v="9.4532407407386927" u="1"/>
        <n v="13.410486111111823" u="1"/>
        <n v="21.552060185182199" u="1"/>
        <n v="14.664201388892252" u="1"/>
        <n v="5.3763657407398568" u="1"/>
        <n v="11.482870370367891" u="1"/>
        <n v="13.461493055554456" u="1"/>
        <n v="3.6527199074043892" u="1"/>
        <n v="4.6060879629658302" u="1"/>
        <n v="10.559513888889342" u="1"/>
        <n v="17.652175925926713" u="1"/>
        <n v="1.6444791666654055" u="1"/>
        <n v="5.5370833333363407" u="1"/>
        <n v="5.6067824074052623" u="1"/>
        <n v="0.46533564815035788" u="1"/>
        <n v="12.52072916666657" u="1"/>
        <n v="24.523113425922929" u="1"/>
        <n v="12.489918981482333" u="1"/>
        <n v="17.555740740739566" u="1"/>
        <n v="0.61454861111269565" u="1"/>
        <n v="4.4356018518519704" u="1"/>
        <n v="9.3170717592583969" u="1"/>
        <n v="12.480995370373421" u="1"/>
        <n v="6.4211458333302289" u="1"/>
        <n v="19.446412037039408" u="1"/>
        <n v="6.336041666669189" u="1"/>
        <n v="9.5531249999985448" u="1"/>
        <n v="13.609594907407882" u="1"/>
        <n v="7.3367361111086211" u="1"/>
        <n v="0.67996527777722804" u="1"/>
        <n v="4.5878356481480296" u="1"/>
        <n v="18.309988425928168" u="1"/>
        <n v="8.6034375000017462" u="1"/>
        <n v="10.590983796297223" u="1"/>
        <n v="6.411377314812853" u="1"/>
        <n v="13.521643518521159" u="1"/>
        <n v="-0.3398611111115315" u="1"/>
        <n v="5.6026504629626288" u="1"/>
        <n v="13.590497685181617" u="1"/>
        <n v="20.686168981483206" u="1"/>
        <n v="1.5176620370402816" u="1"/>
        <n v="5.6710648148145992" u="1"/>
        <n v="7.572789351848769" u="1"/>
        <n v="15.668344907404389" u="1"/>
        <n v="-0.48848379629635019" u="1"/>
        <n v="11.387094907404389" u="1"/>
        <n v="14.659166666664532" u="1"/>
        <n v="19.4044328703676" u="1"/>
        <n v="31.699398148150067" u="1"/>
        <n v="2.5293055555521278" u="1"/>
        <n v="19.56759259258979" u="1"/>
        <n v="6.3618750000023283" u="1"/>
        <n v="0.61689814814599231" u="1"/>
        <n v="10.574236111111531" u="1"/>
        <n v="15.424027777778974" u="1"/>
        <n v="7.33824074074073" u="1"/>
        <n v="8.6551041666680248" u="1"/>
        <n v="1.5614120370373712" u="1"/>
        <n v="10.526018518517958" u="1"/>
        <n v="17.722013888887886" u="1"/>
        <n v="17.682280092594738" u="1"/>
        <n v="18.493449074070668" u="1"/>
        <n v="9.5763310185211594" u="1"/>
        <n v="16.475092592590954" u="1"/>
        <n v="22.464097222218697" u="1"/>
        <n v="1.5440277777743177" u="1"/>
        <n v="6.3205787037004484" u="1"/>
        <n v="6.7060763888875954" u="1"/>
        <n v="2.6118402777792653" u="1"/>
        <n v="13.309236111112114" u="1"/>
        <n v="19.339687500003492" u="1"/>
        <n v="6.6663425925944466" u="1"/>
        <n v="20.534351851849351" u="1"/>
        <n v="8.5104513888873043" u="1"/>
        <n v="3.3808333333363407" u="1"/>
        <n v="5.379814814812562" u="1"/>
        <n v="20.644849537035043" u="1"/>
        <n v="14.622881944444089" u="1"/>
        <n v="0.55743055555649335" u="1"/>
        <n v="15.407280092593282" u="1"/>
        <n v="-0.47296296296553919" u="1"/>
        <n v="17.339837962965248" u="1"/>
        <n v="3.3112152777757728" u="1"/>
        <n v="6.541226851848478" u="1"/>
        <n v="31.419895833336341" u="1"/>
        <n v="5.4239004629635019" u="1"/>
        <n v="13.565486111110658" u="1"/>
        <n v="10.577685185184237" u="1"/>
        <n v="12.556307870370802" u="1"/>
        <n v="13.548078703701322" u="1"/>
        <n v="4.6989930555573665" u="1"/>
        <n v="5.4154166666630772" u="1"/>
        <n v="8.65855324074073" u="1"/>
        <n v="16.401863425926422" u="1"/>
        <n v="14.702569444445544" u="1"/>
        <n v="-0.6211111111115315" u="1"/>
        <n v="11.322789351848769" u="1"/>
        <n v="1.648229166668898" u="1"/>
        <n v="3.3063310185170849" u="1"/>
        <n v="0.38488425925606862" u="1"/>
        <n v="-0.42214120370044839" u="1"/>
        <n v="6.5071296296300716" u="1"/>
        <n v="0.57716435185284354" u="1"/>
        <n v="9.5712962962934398" u="1"/>
        <n v="14.321863425924676" u="1"/>
        <n v="1.3998263888861402" u="1"/>
        <n v="2.3198379629611736" u="1"/>
        <n v="9.7166087962978054" u="1"/>
        <n v="19.324699074073578" u="1"/>
        <n v="15.350798611114442" u="1"/>
        <n v="18.690092592594738" u="1"/>
        <n v="0.37946759258920792" u="1"/>
        <n v="11.686747685183946" u="1"/>
        <n v="13.548738425924967" u="1"/>
        <n v="5.6501851851862739" u="1"/>
        <n v="5.596331018517958" u="1"/>
        <n v="7.4980555555521278" u="1"/>
        <n v="25.53914351851563" u="1"/>
        <n v="14.401550925926131" u="1"/>
        <n v="14.50969907407125" u="1"/>
        <n v="5.5720023148169275" u="1"/>
        <n v="8.4348726851821993" u="1"/>
        <n v="14.685821759259852" u="1"/>
        <n v="8.6020717592618894" u="1"/>
        <n v="14.361817129632982" u="1"/>
        <n v="33.529097222221026" u="1"/>
        <n v="6.340995370374003" u="1"/>
        <n v="6.5726967592563597" u="1"/>
        <n v="6.6880439814849524" u="1"/>
        <n v="0.51623842592380242" u="1"/>
        <n v="1.294675925928459" u="1"/>
        <n v="19.546354166668607" u="1"/>
        <n v="1.7008796296286164" u="1"/>
        <n v="0.546805555553874" u="1"/>
        <n v="20.653067129627743" u="1"/>
        <n v="2.5210416666668607" u="1"/>
        <n v="15.627245370371384" u="1"/>
        <n v="19.634965277778974" u="1"/>
        <n v="9.552418981482333" u="1"/>
        <n v="14.541168981479132" u="1"/>
        <n v="5.5153009259229293" u="1"/>
        <n v="7.5708217592618894" u="1"/>
        <n v="-0.58351851852057735" u="1"/>
        <n v="19.525127314816928" u="1"/>
        <n v="10.513379629628616" u="1"/>
        <n v="15.470879629632691" u="1"/>
        <n v="5.6375694444432156" u="1"/>
        <n v="15.363171296296059" u="1"/>
        <n v="5.4755671296297805" u="1"/>
        <n v="5.5140162037059781" u="1"/>
        <n v="7.5623379629614647" u="1"/>
        <n v="17.45855324074364" u="1"/>
        <n v="8.5942476851851097" u="1"/>
        <n v="9.671840277776937" u="1"/>
        <n v="11.348784722220444" u="1"/>
        <n v="11.434606481481751" u="1"/>
        <n v="20.380729166667152" u="1"/>
        <n v="20.587662037039991" u="1"/>
        <n v="0.60793981481401715" u="1"/>
        <n v="1.5477777777778101" u="1"/>
        <n v="14.698194444441469" u="1"/>
        <n v="-0.43718749999970896" u="1"/>
        <n v="0.52513888888643123" u="1"/>
        <n v="6.5972453703725478" u="1"/>
        <n v="13.53265046296292" u="1"/>
        <n v="-0.32127314814715646" u="1"/>
        <n v="14.52442129629344" u="1"/>
        <n v="15.610497685185692" u="1"/>
        <n v="0.43591435185226146" u="1"/>
        <n v="3.6042708333334303" u="1"/>
        <n v="25.489120370373712" u="1"/>
        <n v="18.64160879629344" u="1"/>
        <n v="20.593900462961756" u="1"/>
        <n v="12.341215277774609" u="1"/>
        <n v="15.375104166669189" u="1"/>
        <n v="0.54487268518278142" u="1"/>
        <n v="26.433333333334303" u="1"/>
        <n v="34.404513888890506" u="1"/>
        <n v="11.662395833336632" u="1"/>
        <n v="2.5866087962931488" u="1"/>
        <n v="19.64252314814803" u="1"/>
        <n v="1.3424421296294895" u="1"/>
        <n v="4.599085648151231" u="1"/>
        <n v="6.5392592592615983" u="1"/>
        <n v="8.5579629629646661" u="1"/>
        <n v="26.336898148147156" u="1"/>
        <n v="2.4282060185214505" u="1"/>
        <n v="-0.54018518518569181" u="1"/>
        <n v="1.3381597222251003" u="1"/>
        <n v="9.3338773148134351" u="1"/>
        <n v="15.59375" u="1"/>
        <n v="17.549618055556493" u="1"/>
        <n v="9.4107754629658302" u="1"/>
        <n v="14.692719907405262" u="1"/>
        <n v="19.691400462965248" u="1"/>
        <n v="6.6684490740735782" u="1"/>
        <n v="13.467685185183655" u="1"/>
        <n v="17.66456018518511" u="1"/>
        <n v="0.60814814814511919" u="1"/>
        <n v="9.4707060185173759" u="1"/>
        <n v="-0.38240740740729962" u="1"/>
        <n v="3.6434722222256823" u="1"/>
        <n v="5.6823148148178007" u="1"/>
        <n v="35.58822916666395" u="1"/>
        <n v="0.49304398147796746" u="1"/>
        <n v="0.60960648148466134" u="1"/>
        <n v="16.404710648144828" u="1"/>
        <n v="10.32351851851854" u="1"/>
        <n v="12.487187500002619" u="1"/>
        <n v="9.4135648148148903" u="1"/>
        <n v="13.371249999996508" u="1"/>
        <n v="18.617256944446126" u="1"/>
        <n v="19.617511574077071" u="1"/>
        <n v="9.6585416666639503" u="1"/>
        <n v="19.384247685185983" u="1"/>
        <n v="1.6356134259258397" u="1"/>
        <n v="0.67288194444699911" u="1"/>
        <n v="8.3164351851883112" u="1"/>
        <n v="10.412129629628907" u="1"/>
        <n v="6.4030902777813026" u="1"/>
        <n v="20.697893518517958" u="1"/>
        <n v="2.5108217592569417" u="1"/>
        <n v="5.5628356481465744" u="1"/>
        <n v="9.3855439814797137" u="1"/>
        <n v="20.403009259258397" u="1"/>
        <n v="2.7217939814800047" u="1"/>
        <n v="7.5414583333331393" u="1"/>
        <n v="14.704652777778392" u="1"/>
        <n v="3.6685532407427672" u="1"/>
        <n v="15.6740972222251" u="1"/>
        <n v="1.6487962962928577" u="1"/>
        <n v="12.470439814816928" u="1"/>
        <n v="3.3409490740741603" u="1"/>
        <n v="5.3456944444478722" u="1"/>
        <n v="12.538854166668898" u="1"/>
        <n v="0.36415509258949896" u="1"/>
        <n v="11.336145833331102" u="1"/>
        <n v="13.391666666670062" u="1"/>
        <n v="17.372129629628034" u="1"/>
        <n v="5.3372106481474475" u="1"/>
        <n v="17.535289351850224" u="1"/>
        <n v="5.4364351851836545" u="1"/>
        <n v="7.6001041666677338" u="1"/>
        <n v="0.40414351852086838" u="1"/>
        <n v="0.47752314814715646" u="1"/>
        <n v="14.559999999997672" u="1"/>
        <n v="16.667418981480296" u="1"/>
        <n v="6.590925925927877" u="1"/>
        <n v="22.603287037039991" u="1"/>
        <n v="7.3753240740770707" u="1"/>
        <n v="24.348645833335468" u="1"/>
        <n v="1.6918634259272949" u="1"/>
        <n v="6.5978472222195705" u="1"/>
        <n v="0.60112268518423662" u="1"/>
        <n v="31.607523148144537" u="1"/>
        <n v="1.7224305555573665" u="1"/>
        <n v="18.50138888888614" u="1"/>
        <n v="0.63824074074364034" u="1"/>
        <n v="2.3844212962940219" u="1"/>
        <n v="5.6724884259238024" u="1"/>
        <n v="34.436331018521741" u="1"/>
        <n v="12.661064814812562" u="1"/>
        <n v="6.3038078703684732" u="1"/>
        <n v="23.547500000000582" u="1"/>
        <n v="-0.66694444444146939" u="1"/>
        <n v="-0.32006944444583496" u="1"/>
        <n v="0.31806712962861639" u="1"/>
        <n v="1.5525462962978054" u="1"/>
        <n v="9.5168981481474475" u="1"/>
        <n v="20.687604166669189" u="1"/>
        <n v="0.70365740740817273" u="1"/>
        <n v="1.3599768518542987" u="1"/>
        <n v="13.749930555553874" u="1"/>
        <n v="24.588148148148321" u="1"/>
        <n v="13.326701388890797" u="1"/>
        <n v="15.413472222222481" u="1"/>
        <n v="18.599143518520577" u="1"/>
        <n v="36.372974537036498" u="1"/>
        <n v="15.697743055556202" u="1"/>
        <n v="6.6706134259293322" u="1"/>
        <n v="7.3870370370350429" u="1"/>
        <n v="9.5147685185220325" u="1"/>
        <n v="3.3141319444475812" u="1"/>
        <n v="14.386886574073287" u="1"/>
        <n v="14.571932870370802" u="1"/>
        <n v="12.377453703702486" u="1"/>
        <n v="21.65814814814803" u="1"/>
        <n v="1.4829282407372375" u="1"/>
        <n v="3.5563541666633682" u="1"/>
        <n v="6.4078240740709589" u="1"/>
        <n v="14.338668981479714" u="1"/>
        <n v="17.573217592595029" u="1"/>
        <n v="-0.61402777778130258" u="1"/>
        <n v="2.3973379629605915" u="1"/>
        <n v="5.6983217592569417" u="1"/>
        <n v="12.613506944442634" u="1"/>
        <n v="7.5149421296300716" u="1"/>
        <n v="27.656296296299843" u="1"/>
        <n v="12.487951388888177" u="1"/>
        <n v="17.51651620370103" u="1"/>
        <n v="17.68371527778072" u="1"/>
        <n v="-1.2773842592578148" u="1"/>
        <n v="6.6908101851877291" u="1"/>
        <n v="12.556365740740148" u="1"/>
        <n v="24.404421296298096" u="1"/>
        <n v="3.5899189814808778" u="1"/>
        <n v="3.3546180555567844" u="1"/>
        <n v="4.3497337962980964" u="1"/>
        <n v="14.495694444442051" u="1"/>
        <n v="6.4121759259287501" u="1"/>
        <n v="17.517175925924676" u="1"/>
        <n v="21.302777777775191" u="1"/>
        <n v="9.705393518517667" u="1"/>
        <n v="9.4806134259270038" u="1"/>
        <n v="20.646284722221026" u="1"/>
        <n v="2.6418750000011642" u="1"/>
        <n v="21.417719907403807" u="1"/>
        <n v="0.3345254629603005" u="1"/>
        <n v="6.6495138888858492" u="1"/>
        <n v="7.6728125000008731" u="1"/>
        <n v="9.4323958333334303" u="1"/>
        <n v="10.626620370370802" u="1"/>
        <n v="29.680891203701322" u="1"/>
        <n v="5.6403356481459923" u="1"/>
        <n v="10.695034722222772" u="1"/>
        <n v="20.695162037038244" u="1"/>
        <n v="0.66032407407328719" u="1"/>
        <n v="6.5559259259243845" u="1"/>
        <n v="4.5914236111129867" u="1"/>
        <n v="15.595833333332848" u="1"/>
        <n v="0.58112268518743804" u="1"/>
        <n v="26.477893518516794" u="1"/>
        <n v="5.6305671296286164" u="1"/>
        <n v="15.525289351855463" u="1"/>
        <n v="8.5802430555559113" u="1"/>
        <n v="20.621273148150067" u="1"/>
        <n v="7.4541087962934398" u="1"/>
        <n v="19.414085648146283" u="1"/>
        <n v="28.690439814818092" u="1"/>
        <n v="-0.32569444444379769" u="1"/>
        <n v="22.529791666667734" u="1"/>
        <n v="9.5322800925932825" u="1"/>
        <n v="11.295046296298096" u="1"/>
        <n v="1.5786458333313931" u="1"/>
        <n v="2.5276388888887595" u="1"/>
        <n v="5.5126504629661213" u="1"/>
        <n v="19.462962962963502" u="1"/>
        <n v="17.466493055559113" u="1"/>
        <n v="28.334409722221608" u="1"/>
        <n v="9.6517013888878864" u="1"/>
        <n v="12.608692129630072" u="1"/>
        <n v="1.4123611111135688" u="1"/>
        <n v="2.5766087962983875" u="1"/>
        <n v="27.669432870367018" u="1"/>
        <n v="7.3661574074067175" u="1"/>
        <n v="12.568958333336923" u="1"/>
        <n v="18.300208333334012" u="1"/>
        <n v="21.66258101852145" u="1"/>
        <n v="1.3295601851859828" u="1"/>
        <n v="12.66818287037313" u="1"/>
        <n v="-0.4336458333345945" u="1"/>
        <n v="0.55731481481780065" u="1"/>
        <n v="3.5424537037033588" u="1"/>
        <n v="6.3185300925906631" u="1"/>
        <n v="8.6801273148157634" u="1"/>
        <n v="12.375428240738984" u="1"/>
        <n v="6.4651273148119799" u="1"/>
        <n v="11.551296296296641" u="1"/>
        <n v="0.51591435185400769" u="1"/>
        <n v="4.401400462964375" u="1"/>
        <n v="12.543067129627161" u="1"/>
        <n v="20.367442129630945" u="1"/>
        <n v="7.4730208333348855" u="1"/>
        <n v="11.326516203705978" u="1"/>
        <n v="16.370462962964666" u="1"/>
        <n v="11.503078703703068" u="1"/>
        <n v="10.308854166665697" u="1"/>
        <n v="5.3777662037027767" u="1"/>
        <n v="3.3144328703710926" u="1"/>
        <n v="3.4991203703684732" u="1"/>
        <n v="4.5305902777763549" u="1"/>
        <n v="4.6074884259287501" u="1"/>
        <n v="6.617361111108039" u="1"/>
        <n v="9.5442129629664123" u="1"/>
        <n v="4.6374537037045229" u="1"/>
        <n v="6.4694791666697711" u="1"/>
        <n v="-0.64929398147796746" u="1"/>
        <n v="11.642256944447581" u="1"/>
        <n v="6.3374421296321088" u="1"/>
        <n v="4.5661921296268702" u="1"/>
        <n v="9.4477777777792653" u="1"/>
        <n v="2.4502083333354676" u="1"/>
        <n v="10.516886574070668" u="1"/>
        <n v="14.6502546296324" u="1"/>
        <n v="17.289004629630654" u="1"/>
        <n v="5.6425000000017462" u="1"/>
        <n v="2.3841898148166365" u="1"/>
        <n v="0.41612268518656492" u="1"/>
        <n v="12.51570601851563" u="1"/>
        <n v="3.588935185187438" u="1"/>
        <n v="11.398379629630654" u="1"/>
        <n v="34.617442129630945" u="1"/>
        <n v="4.640243055553583" u="1"/>
        <n v="7.3040393518531346" u="1"/>
        <n v="9.38002314815094" u="1"/>
        <n v="21.397141203706269" u="1"/>
        <n v="13.721203703702486" u="1"/>
        <n v="15.406631944446417" u="1"/>
        <n v="27.540821759255778" u="1"/>
        <n v="15.690902777780138" u="1"/>
        <n v="6.5637268518548808" u="1"/>
        <n v="13.59564814814803" u="1"/>
        <n v="10.508622685185401" u="1"/>
        <n v="8.4133680555532919" u="1"/>
        <n v="9.6075925925906631" u="1"/>
        <n v="28.383020833331102" u="1"/>
        <n v="5.6383680555591127" u="1"/>
        <n v="7.57854166666948" u="1"/>
        <n v="10.559629629628034" u="1"/>
        <n v="48.519351851849933" u="1"/>
        <n v="-0.36803240740846377" u="1"/>
        <n v="5.3456134259249666" u="1"/>
        <n v="6.5309143518534256" u="1"/>
        <n v="14.594212962962047" u="1"/>
        <n v="17.568900462960301" u="1"/>
        <n v="24.50502314815094" u="1"/>
        <n v="2.6324074074072996" u="1"/>
        <n v="10.511412037034461" u="1"/>
        <n v="10.597233796295768" u="1"/>
        <n v="14.369432870371384" u="1"/>
        <n v="2.6202430555567844" u="1"/>
        <n v="7.3696064814794227" u="1"/>
        <n v="7.4080555555556202" u="1"/>
        <n v="9.5791319444469991" u="1"/>
        <n v="10.480601851850224" u="1"/>
        <n v="4.4202546296291985" u="1"/>
        <n v="15.515439814815181" u="1"/>
        <n v="6.6062499999970896" u="1"/>
        <n v="11.657418981478259" u="1"/>
        <n v="13.527893518519704" u="1"/>
        <n v="8.4225115740773617" u="1"/>
        <n v="1.7227314814808778" u="1"/>
        <n v="15.381400462960301" u="1"/>
        <n v="-0.32121527777781012" u="1"/>
        <n v="-0.52247685185284354" u="1"/>
        <n v="0.67324074073985685" u="1"/>
        <n v="8.3742939814837882" u="1"/>
        <n v="4.4104861111118225" u="1"/>
        <n v="14.517534722224809" u="1"/>
        <n v="15.310856481482915" u="1"/>
        <n v="1.6740972222251003" u="1"/>
        <n v="6.5810763888875954" u="1"/>
        <n v="17.728935185186856" u="1"/>
        <n v="9.2955208333369228" u="1"/>
        <n v="4.5396759259238024" u="1"/>
        <n v="-0.58789351851737592" u="1"/>
        <n v="-0.47056712963239988" u="1"/>
        <n v="0.46856481481518131" u="1"/>
        <n v="17.447453703702195" u="1"/>
        <n v="19.624525462961174" u="1"/>
        <n v="20.611377314817219" u="1"/>
        <n v="0.58320601852028631" u="1"/>
        <n v="7.4792592592566507" u="1"/>
        <n v="11.492789351854299" u="1"/>
        <n v="-0.65771990740904585" u="1"/>
        <n v="-0.50295138888759539" u="1"/>
        <n v="0.69297453703620704" u="1"/>
        <n v="-0.38776620370481396" u="1"/>
        <n v="1.5252777777786832" u="1"/>
        <n v="4.6765046296277433" u="1"/>
        <n v="17.461516203700739" u="1"/>
        <n v="26.592557870368182" u="1"/>
        <n v="1.6692129629664123" u="1"/>
        <n v="13.59975694444438" u="1"/>
        <n v="20.700648148151231" u="1"/>
        <n v="8.7102314814837882" u="1"/>
        <n v="9.5035532407418941" u="1"/>
        <n v="8.4943750000020373" u="1"/>
        <n v="13.659247685187438" u="1"/>
        <n v="11.672141203700448" u="1"/>
        <n v="17.462175925924385" u="1"/>
        <n v="7.3528587962937308" u="1"/>
        <n v="10.338958333333721" u="1"/>
        <n v="-0.30569444444699911" u="1"/>
        <n v="20.331215277779847" u="1"/>
        <n v="11.601597222223063" u="1"/>
        <n v="7.6601736111115315" u="1"/>
        <n v="5.5579976851877291" u="1"/>
        <n v="0.33967592592671281" u="1"/>
        <n v="3.3276504629611736" u="1"/>
        <n v="3.5507870370347518" u="1"/>
        <n v="6.4120949074058444" u="1"/>
        <n v="19.618020833331684" u="1"/>
        <n v="6.3582407407375285" u="1"/>
        <n v="1.7050810185173759" u="1"/>
        <n v="14.60067129629897" u="1"/>
        <n v="1.5473611111083301" u="1"/>
        <n v="6.2954629629603005" u="1"/>
        <n v="12.505416666666861" u="1"/>
        <n v="20.336793981477967" u="1"/>
        <n v="21.500208333331102" u="1"/>
        <n v="0.70547453704057261" u="1"/>
        <n v="8.3323148148119799" u="1"/>
        <n v="10.310937499998545" u="1"/>
        <n v="10.595208333332266" u="1"/>
        <n v="12.466122685182199" u="1"/>
        <n v="19.640567129630654" u="1"/>
        <n v="5.5551504629620467" u="1"/>
        <n v="5.3546990740724141" u="1"/>
        <n v="7.2948726851827814" u="1"/>
        <n v="6.5630439814849524" u="1"/>
        <n v="-0.69063657407241408" u="1"/>
        <n v="12.485879629632109" u="1"/>
        <n v="6.6084143518528435" u="1"/>
        <n v="5.398784722223354" u="1"/>
        <n v="5.3064814814788406" u="1"/>
        <n v="8.6257291666697711" u="1"/>
        <n v="26.657476851854881" u="1"/>
        <n v="1.5825462962966412" u="1"/>
        <n v="7.5309259259229293" u="1"/>
        <n v="8.6083217592604342" u="1"/>
        <n v="6.4520486111141508" u="1"/>
        <n v="13.467037037036789" u="1"/>
        <n v="19.673136574070668" u="1"/>
        <n v="5.374895833330811" u="1"/>
        <n v="12.380960648144537" u="1"/>
        <n v="1.6131134259267128" u="1"/>
        <n v="0.60100694444554392" u="1"/>
        <n v="12.440451388887595" u="1"/>
        <n v="26.697870370371675" u="1"/>
        <n v="1.6785300925912452" u="1"/>
        <n v="17.580231481479132" u="1"/>
        <n v="8.6285185185188311" u="1"/>
        <n v="13.586458333331393" u="1"/>
        <n v="3.5815046296265791" u="1"/>
        <n v="13.36167824074073" u="1"/>
        <n v="14.66405092592322" u="1"/>
        <n v="15.349224537036207" u="1"/>
        <n v="19.470902777778974" u="1"/>
        <n v="6.5504282407418941" u="1"/>
        <n v="2.5496412037027767" u="1"/>
        <n v="0.62502314814628335" u="1"/>
        <n v="27.457037037034752" u="1"/>
        <n v="-0.34871527777431766" u="1"/>
        <n v="10.579120370370219" u="1"/>
        <n v="0.54008101851650281" u="1"/>
        <n v="9.3540856481486117" u="1"/>
        <n v="10.462488425924676" u="1"/>
        <n v="13.333657407405553" u="1"/>
        <n v="6.6941782407375285" u="1"/>
        <n v="13.617928240739275" u="1"/>
        <n v="11.491423611114442" u="1"/>
        <n v="9.3058680555550382" u="1"/>
        <n v="8.6117708333331393" u="1"/>
        <n v="5.322546296294604" u="1"/>
        <n v="8.5809606481489027" u="1"/>
        <n v="4.4056712962992606" u="1"/>
        <n v="8.6801851851851097" u="1"/>
        <n v="15.40937500000291" u="1"/>
        <n v="8.3561805555582396" u="1"/>
        <n v="33.563229166669771" u="1"/>
        <n v="20.566006944442051" u="1"/>
        <n v="33.515011574076198" u="1"/>
        <n v="0.49392361110949423" u="1"/>
        <n v="15.500115740738693" u="1"/>
        <n v="15.685162037036207" u="1"/>
        <n v="13.382534722222772" u="1"/>
        <n v="20.689432870371093" u="1"/>
        <n v="11.580034722224809" u="1"/>
        <n v="19.702581018515048" u="1"/>
        <n v="2.5852430555532919" u="1"/>
        <n v="14.451203703705687" u="1"/>
        <n v="6.4980787037056871" u="1"/>
        <n v="3.5668518518505152" u="1"/>
        <n v="17.63600694444176" u="1"/>
        <n v="13.433541666665406" u="1"/>
        <n v="21.545034722221317" u="1"/>
        <n v="16.362754629626579" u="1"/>
        <n v="25.308749999996508" u="1"/>
        <n v="1.5954629629632109" u="1"/>
        <n v="8.3107523148137261" u="1"/>
        <n v="9.5049768518510973" u="1"/>
        <n v="15.540069444446999" u="1"/>
        <n v="16.49958333333052" u="1"/>
        <n v="0.59398148148466134" u="1"/>
        <n v="0.66449074073898373" u="1"/>
        <n v="3.4502199074049713" u="1"/>
        <n v="9.5733912037030677" u="1"/>
        <n v="22.409120370371966" u="1"/>
        <n v="14.53133101851563" u="1"/>
        <n v="13.337106481478259" u="1"/>
        <n v="15.500775462962338" u="1"/>
        <n v="6.6418287037013215" u="1"/>
        <n v="10.309571759258688" u="1"/>
        <n v="17.315451388887595" u="1"/>
        <n v="3.645787037035916" u="1"/>
        <n v="4.6619212962978054" u="1"/>
        <n v="17.659212962964375" u="1"/>
        <n v="5.4463194444469991" u="1"/>
        <n v="5.6467708333366318" u="1"/>
        <n v="27.495625000003201" u="1"/>
        <n v="-0.36303240740380716" u="1"/>
        <n v="0.53960648148495238" u="1"/>
        <n v="14.386238425926422" u="1"/>
        <n v="10.682453703702777" u="1"/>
        <n v="32.537696759260143" u="1"/>
        <n v="11.651898148149485" u="1"/>
        <n v="17.633541666669771" u="1"/>
        <n v="5.7067013888881775" u="1"/>
        <n v="20.397002314814017" u="1"/>
        <n v="5.5446990740747424" u="1"/>
        <n v="20.582048611111531" u="1"/>
        <n v="8.322685185186856" u="1"/>
        <n v="13.496481481481169" u="1"/>
        <n v="6.6133680555576575" u="1"/>
        <n v="12.487303240741312" u="1"/>
        <n v="30.595023148147448" u="1"/>
        <n v="1.6822800925947377" u="1"/>
        <n v="2.6544097222213168" u="1"/>
        <n v="10.546284722222481" u="1"/>
        <n v="6.6817824074096279" u="1"/>
        <n v="25.324791666665988" u="1"/>
        <n v="2.3268055555527098" u="1"/>
        <n v="4.3022569444437977" u="1"/>
        <n v="4.6493055555547471" u="1"/>
        <n v="19.33134259259532" u="1"/>
        <n v="33.483229166668025" u="1"/>
        <n v="11.399097222223645" u="1"/>
        <n v="11.507245370368764" u="1"/>
        <n v="5.54185185184906" u="1"/>
        <n v="38.560590277775191" u="1"/>
        <n v="-0.39505787037342088" u="1"/>
        <n v="6.6732986111092032" u="1"/>
        <n v="9.3807407407439314" u="1"/>
        <n v="24.41718750000291" u="1"/>
        <n v="11.66596064814803" u="1"/>
        <n v="15.623206018521159" u="1"/>
        <n v="7.5888888888875954" u="1"/>
        <n v="6.541261574071541" u="1"/>
        <n v="2.5450578703676001" u="1"/>
        <n v="6.4177083333343035" u="1"/>
        <n v="1.4158101851862739" u="1"/>
        <n v="10.293483796296641" u="1"/>
        <n v="7.348703703704814" u="1"/>
        <n v="11.371076388888469" u="1"/>
        <n v="11.569525462960883" u="1"/>
        <n v="16.441736111111823" u="1"/>
        <n v="23.6075578703676" u="1"/>
        <n v="5.4923495370385353" u="1"/>
        <n v="7.4325231481489027" u="1"/>
        <n v="1.3635763888887595" u="1"/>
        <n v="14.594930555555038" u="1"/>
        <n v="32.644803240742476" u="1"/>
        <n v="2.5437731481506489" u="1"/>
        <n v="3.3403356481503579" u="1"/>
        <n v="11.490497685183072" u="1"/>
        <n v="13.546018518522033" u="1"/>
        <n v="16.318969907406427" u="1"/>
        <n v="0.41747685184964212" u="1"/>
        <n v="2.3781712962954771" u="1"/>
        <n v="2.5280092592583969" u="1"/>
        <n v="15.546967592592409" u="1"/>
        <n v="5.6599884259267128" u="1"/>
        <n v="13.451712962960301" u="1"/>
        <n v="19.404305555552128" u="1"/>
        <n v="20.404560185183072" u="1"/>
        <n v="0.49158564814570127" u="1"/>
        <n v="10.540810185186274" u="1"/>
        <n v="20.549872685187438" u="1"/>
        <n v="18.544918981482624" u="1"/>
        <n v="38.63512731481751" u="1"/>
        <n v="19.708333333335759" u="1"/>
        <n v="20.475324074075615" u="1"/>
        <n v="5.3274999999994179" u="1"/>
        <n v="27.420810185183655" u="1"/>
        <n v="4.6269212962943129" u="1"/>
        <n v="12.354583333333721" u="1"/>
        <n v="16.654907407406427" u="1"/>
        <n v="5.4497685185197042" u="1"/>
        <n v="17.408495370371384" u="1"/>
        <n v="0.62710648147913162" u="1"/>
        <n v="3.6545717592598521" u="1"/>
        <n v="8.5426504629649571" u="1"/>
        <n v="10.327743055553583" u="1"/>
        <n v="4.6864120370373712" u="1"/>
        <n v="5.5720370370399905" u="1"/>
        <n v="7.6588078703716747" u="1"/>
        <n v="16.518738425926131" u="1"/>
        <n v="20.692280092589499" u="1"/>
        <n v="0.37138888888875954" u="1"/>
        <n v="14.461550925923802" u="1"/>
        <n v="1.4990277777760639" u="1"/>
        <n v="2.518240740741021" u="1"/>
        <n v="7.4498726851816173" u="1"/>
        <n v="11.533240740740439" u="1"/>
        <n v="8.6312615740753245" u="1"/>
        <n v="7.4639930555567844" u="1"/>
        <n v="6.6168171296303626" u="1"/>
        <n v="16.334351851852261" u="1"/>
        <n v="1.5253125000017462" u="1"/>
        <n v="9.5064004629603005" u="1"/>
        <n v="15.3653703703676" u="1"/>
        <n v="19.467905092591536" u="1"/>
        <n v="29.352534722223936" u="1"/>
        <n v="11.34606481481751" u="1"/>
        <n v="11.445289351853717" u="1"/>
        <n v="20.618391203701322" u="1"/>
        <n v="11.553437499998836" u="1"/>
        <n v="14.424606481479714" u="1"/>
        <n v="22.350347222221899" u="1"/>
        <n v="0.36670138889166992" u="1"/>
        <n v="3.6063541666662786" u="1"/>
        <n v="5.599155092590081" u="1"/>
        <n v="14.678067129629198" u="1"/>
        <n v="10.68108796296292" u="1"/>
        <n v="0.56189814814570127" u="1"/>
        <n v="3.5403356481474475" u="1"/>
        <n v="5.6675694444420515" u="1"/>
        <n v="11.457002314811689" u="1"/>
        <n v="7.6915624999965075" u="1"/>
        <n v="11.516493055554747" u="1"/>
        <n v="25.480115740741894" u="1"/>
        <n v="-0.31788194444379769" u="1"/>
        <n v="3.6241550925915362" u="1"/>
        <n v="10.399606481478259" u="1"/>
        <n v="24.431643518517376" u="1"/>
        <n v="1.6650462962934398" u="1"/>
        <n v="10.535995370373712" u="1"/>
        <n v="12.437719907407882" u="1"/>
        <n v="6.6810995370396995" u="1"/>
        <n v="6.426793981481751" u="1"/>
        <n v="14.592905092591536" u="1"/>
        <n v="0.62663194444758119" u="1"/>
        <n v="14.45394675926218" u="1"/>
        <n v="6.6726157407392748" u="1"/>
        <n v="7.6959143518542987" u="1"/>
        <n v="14.359641203700448" u="1"/>
        <n v="28.363217592595902" u="1"/>
        <n v="5.6634374999994179" u="1"/>
        <n v="7.4031597222201526" u="1"/>
        <n v="15.613356481480878" u="1"/>
        <n v="21.572407407409628" u="1"/>
        <n v="2.6449421296274522" u="1"/>
        <n v="3.4799537037033588" u="1"/>
        <n v="9.4303819444467081" u="1"/>
        <n v="6.417025462964375" u="1"/>
        <n v="15.681770833332848" u="1"/>
        <n v="-0.651053240741021" u="1"/>
        <n v="4.5376273148140172" u="1"/>
        <n v="34.38782407407416" u="1"/>
        <n v="-0.34517361110920319" u="1"/>
        <n v="0.34717592592642177" u="1"/>
        <n v="2.6712268518531346" u="1"/>
        <n v="10.499490740738111" u="1"/>
        <n v="12.369965277779556" u="1"/>
        <n v="12.555011574077071" u="1"/>
        <n v="11.653981481482333" u="1"/>
        <n v="24.398148148145992" u="1"/>
        <n v="24.543460648150358" u="1"/>
        <n v="5.2912152777789743" u="1"/>
        <n v="8.5406250000014552" u="1"/>
        <n v="11.420717592591245" u="1"/>
        <n v="4.6898611111100763" u="1"/>
        <n v="13.5759027777749" u="1"/>
        <n v="5.6593055555567844" u="1"/>
        <n v="10.588101851848478" u="1"/>
        <n v="11.665254629631818" u="1"/>
        <n v="13.643877314818383" u="1"/>
        <n v="15.329745370370802" u="1"/>
        <n v="21.626863425924967" u="1"/>
        <n v="5.5670023148122709" u="1"/>
        <n v="31.326446759259852" u="1"/>
        <n v="6.6287500000034925" u="1"/>
        <n v="8.5523379629594274" u="1"/>
        <n v="13.40212962962687" u="1"/>
        <n v="5.6354166666642413" u="1"/>
        <n v="8.5126041666662786" u="1"/>
        <n v="14.664768518516212" u="1"/>
        <n v="0.51347222222102573" u="1"/>
        <n v="7.6594097222186974" u="1"/>
        <n v="12.637488425927586" u="1"/>
        <n v="24.576030092590372" u="1"/>
        <n v="0.51133101851883112" u="1"/>
        <n v="11.529085648151522" u="1"/>
        <n v="6.3800810185202863" u="1"/>
        <n v="2.4836921296300716" u="1"/>
        <n v="9.4338310185194132" u="1"/>
        <n v="12.598194444442925" u="1"/>
        <n v="27.432141203702486" u="1"/>
        <n v="13.66686342592584" u="1"/>
        <n v="5.3624189814800047" u="1"/>
        <n v="5.5628703703696374" u="1"/>
        <n v="10.540104166670062" u="1"/>
        <n v="11.648506944446126" u="1"/>
        <n v="4.6618402777748997" u="1"/>
        <n v="10.522696759260725" u="1"/>
        <n v="13.47968750000291" u="1"/>
        <n v="19.341747685182781" u="1"/>
        <n v="6.6161342592604342" u="1"/>
        <n v="7.5330092592557776" u="1"/>
        <n v="20.70361111110833" u="1"/>
        <n v="-0.56846064814453712" u="1"/>
        <n v="10.591111111112696" u="1"/>
        <n v="13.363055555557366" u="1"/>
        <n v="4.5836574074055534" u="1"/>
        <n v="16.658414351848478" u="1"/>
        <n v="3.5179513888870133" u="1"/>
        <n v="6.6076504629600095" u="1"/>
        <n v="7.601423611107748" u="1"/>
        <n v="3.6713888888916699" u="1"/>
        <n v="31.470173611109203" u="1"/>
        <n v="7.4150925925932825" u="1"/>
        <n v="8.4079050925938645" u="1"/>
        <n v="15.560324074074742" u="1"/>
        <n v="8.6921759259275859" u="1"/>
        <n v="0.36222222222568234" u="1"/>
        <n v="3.6053703703728388" u="1"/>
        <n v="8.6836921296271612" u="1"/>
        <n v="30.540682870370802" u="1"/>
        <n v="7.4066087962928577" u="1"/>
        <n v="9.6620601851827814" u="1"/>
        <n v="-0.354074074071832" u="1"/>
        <n v="1.3280092592613073" u="1"/>
        <n v="14.295995370368473" u="1"/>
        <n v="3.6855902777751908" u="1"/>
        <n v="2.6188773148169275" u="1"/>
        <n v="23.437141203707142" u="1"/>
        <n v="12.552986111113569" u="1"/>
        <n v="3.5968865740724141" u="1"/>
        <n v="6.4658449074049713" u="1"/>
        <n v="7.6895949074096279" u="1"/>
        <n v="25.398796296292858" u="1"/>
        <n v="19.40534722222219" u="1"/>
        <n v="21.608749999999418" u="1"/>
        <n v="30.700057870373712" u="1"/>
        <n v="6.4415162037039408" u="1"/>
        <n v="11.544247685182199" u="1"/>
        <n v="13.522870370368764" u="1"/>
        <n v="17.589884259257815" u="1"/>
        <n v="6.5881134259252576" u="1"/>
        <n v="27.3028703703676" u="1"/>
        <n v="34.318761574075324" u="1"/>
        <n v="9.4003356481480296" u="1"/>
        <n v="12.573182870371966" u="1"/>
        <n v="5.5546064814843703" u="1"/>
        <n v="7.5644791666636593" u="1"/>
        <n v="22.627511574071832" u="1"/>
        <n v="1.4466782407398568" u="1"/>
        <n v="34.399548611108912" u="1"/>
        <n v="10.438194444446708" u="1"/>
        <n v="12.524965277778392" u="1"/>
        <n v="-0.46275462963239988" u="1"/>
        <n v="5.5845717592601432" u="1"/>
        <n v="33.567152777781303" u="1"/>
        <n v="12.661793981482333" u="1"/>
        <n v="3.4753703703681822" u="1"/>
        <n v="2.4783564814788406" u="1"/>
        <n v="5.5606828703676001" u="1"/>
        <n v="6.5070833333302289" u="1"/>
        <n v="4.6053587962960592" u="1"/>
        <n v="8.6474074074067175" u="1"/>
        <n v="12.61357638888876" u="1"/>
        <n v="17.379826388889342" u="1"/>
        <n v="-0.37995370370481396" u="1"/>
        <n v="10.518321759256651" u="1"/>
        <n v="26.462650462963211" u="1"/>
        <n v="17.490324074075033" u="1"/>
        <n v="12.457210648150067" u="1"/>
        <n v="0.49131944444525288" u="1"/>
        <n v="12.664583333331393" u="1"/>
        <n v="20.399097222223645" u="1"/>
        <n v="0.30202546296641231" u="1"/>
        <n v="9.4609259259232203" u="1"/>
        <n v="0.3372800925935735" u="1"/>
        <n v="4.6340393518548808" u="1"/>
        <n v="6.6439120370341698" u="1"/>
        <n v="10.538518518515048" u="1"/>
        <n v="3.5664699074040982" u="1"/>
        <n v="13.378437500003201" u="1"/>
        <n v="2.4613078703696374" u="1"/>
        <n v="34.368032407408464" u="1"/>
        <n v="0.36925925925606862" u="1"/>
        <n v="1.3547106481491937" u="1"/>
        <n v="7.5505787037036498" u="1"/>
        <n v="16.667291666664823" u="1"/>
        <n v="24.595185185185983" u="1"/>
        <n v="-0.58116898148000473" u="1"/>
        <n v="3.4271527777746087" u="1"/>
        <n v="10.364745370367018" u="1"/>
        <n v="-0.48462962963094469" u="1"/>
        <n v="2.5487268518554629" u="1"/>
        <n v="3.6538888888899237" u="1"/>
        <n v="12.627638888887304" u="1"/>
        <n v="6.5259953703716747" u="1"/>
        <n v="13.497858796297805" u="1"/>
        <n v="12.596828703703068" u="1"/>
        <n v="8.3924768518554629" u="1"/>
        <n v="-0.33059027777926531" u="1"/>
        <n v="5.6544907407442224" u="1"/>
        <n v="9.393171296294895" u="1"/>
        <n v="0.57648148148291511" u="1"/>
        <n v="4.3071875000023283" u="1"/>
        <n v="8.4832175925912452" u="1"/>
        <n v="8.5824421296274522" u="1"/>
        <n v="17.633391203700739" u="1"/>
        <n v="7.3788078703728388" u="1"/>
        <n v="9.6377083333354676" u="1"/>
        <n v="11.354386574072123" u="1"/>
        <n v="21.38370370370103" u="1"/>
        <n v="6.531631944446417" u="1"/>
        <n v="0.53293981481692754" u="1"/>
        <n v="7.3703240740724141" u="1"/>
        <n v="33.68832175926218" u="1"/>
        <n v="0.60490740741079208" u="1"/>
        <n v="2.5126736111124046" u="1"/>
        <n v="20.604444444441469" u="1"/>
        <n v="5.4601157407378196" u="1"/>
        <n v="15.314421296294313" u="1"/>
        <n v="5.5977893518502242" u="1"/>
        <n v="20.516493055554747" u="1"/>
        <n v="0.55695601851766696" u="1"/>
        <n v="1.6340972222242272" u="1"/>
        <n v="13.648750000000291" u="1"/>
        <n v="5.3960532407436403" u="1"/>
        <n v="8.6823263888873043" u="1"/>
        <n v="4.5488773148172186" u="1"/>
        <n v="14.726342592592118" u="1"/>
        <n v="-0.39099537036963739" u="1"/>
        <n v="6.5433449074043892" u="1"/>
        <n v="11.522685185183946" u="1"/>
        <n v="19.340335648150358" u="1"/>
        <n v="2.4920254629614647" u="1"/>
        <n v="6.6810185185167938" u="1"/>
        <n v="16.335127314814599" u="1"/>
        <n v="13.483900462961174" u="1"/>
        <n v="16.498287037036789" u="1"/>
        <n v="16.705219907409628" u="1"/>
        <n v="2.518310185187147" u="1"/>
        <n v="12.551620370373712" u="1"/>
        <n v="15.647569444445253" u="1"/>
        <n v="0.31634259259590181" u="1"/>
        <n v="13.413356481483788" u="1"/>
        <n v="7.3423032407372375" u="1"/>
        <n v="22.351122685184237" u="1"/>
        <n v="15.559618055558531" u="1"/>
        <n v="22.686400462960592" u="1"/>
        <n v="5.5539236111144419" u="1"/>
        <n v="7.5637962962937308" u="1"/>
        <n v="9.5840162037056871" u="1"/>
        <n v="2.5867245370391174" u="1"/>
        <n v="13.35665509258979" u="1"/>
        <n v="5.3380671296326909" u="1"/>
        <n v="23.352037037038826" u="1"/>
        <n v="13.660682870373421" u="1"/>
        <n v="9.6637037037071423" u="1"/>
        <n v="7.7006249999976717" u="1"/>
        <n v="0.59642361111036735" u="1"/>
        <n v="9.6552199074067175" u="1"/>
        <n v="20.373819444444962" u="1"/>
        <n v="6.6914467592578148" u="1"/>
        <n v="1.3321759259270038" u="1"/>
        <n v="3.5092361111092032" u="1"/>
        <n v="3.6975231481483206" u="1"/>
        <n v="15.465972222220444" u="1"/>
        <n v="7.5729398148178007" u="1"/>
        <n v="5.4323148148178007" u="1"/>
        <n v="5.6935416666674428" u="1"/>
        <n v="8.5502662037033588" u="1"/>
        <n v="19.521331018520868" u="1"/>
        <n v="2.5741087962960592" u="1"/>
        <n v="10.463263888887013" u="1"/>
        <n v="1.6726967592621804" u="1"/>
        <n v="8.5930092592607252" u="1"/>
        <n v="12.502037037040282" u="1"/>
        <n v="0.34384259259240935" u="1"/>
        <n v="4.6137615740735782" u="1"/>
        <n v="0.37368055555270985" u="1"/>
        <n v="0.49319444444699911" u="1"/>
        <n v="17.51611111110833" u="1"/>
        <n v="18.565902777780138" u="1"/>
        <n v="1.3501273148140172" u="1"/>
        <n v="6.5545949074075907" u="1"/>
        <n v="14.368136574077653" u="1"/>
        <n v="14.604189814817801" u="1"/>
        <n v="0.54627314814570127" u="1"/>
        <n v="3.4778356481474475" u="1"/>
        <n v="12.40122685184906" u="1"/>
        <n v="0.50847222222364508" u="1"/>
        <n v="6.388460648151522" u="1"/>
        <n v="0.49267361110833008" u="1"/>
        <n v="0.49340277777810115" u="1"/>
        <n v="0.56091435185226146" u="1"/>
        <n v="2.4467245370396995" u="1"/>
        <n v="4.48667824074073" u="1"/>
        <n v="0.40518518518365454" u="1"/>
        <n v="10.525497685186565" u="1"/>
        <n v="0.56981481481489027" u="1"/>
        <n v="0.68318287037254777" u="1"/>
        <n v="15.679756944446126" u="1"/>
        <n v="6.5693171296297805" u="1"/>
        <n v="3.5214699074058444" u="1"/>
        <n v="12.487372685187438" u="1"/>
        <n v="12.595520833332557" u="1"/>
        <n v="27.550219907410792" u="1"/>
        <n v="2.6309606481445371" u="1"/>
        <n v="11.626736111109494" u="1"/>
        <n v="11.52986111111386" u="1"/>
        <n v="12.374189814814599" u="1"/>
        <n v="7.4227893518545898" u="1"/>
        <n v="6.5825347222198616" u="1"/>
        <n v="5.5294907407442224" u="1"/>
        <n v="14.328240740738693" u="1"/>
        <n v="14.692199074073869" u="1"/>
        <n v="15.516990740739857" u="1"/>
        <n v="16.532673611109203" u="1"/>
        <n v="6.6600347222192795" u="1"/>
        <n v="7.3836574074084638" u="1"/>
        <n v="12.549386574071832" u="1"/>
        <n v="5.2884027777763549" u="1"/>
        <n v="8.3567476851821993" u="1"/>
        <n v="2.3991087962931488" u="1"/>
        <n v="13.482546296298096" u="1"/>
        <n v="3.4988541666680248" u="1"/>
        <n v="5.3602662037010305" u="1"/>
        <n v="3.651087962964084" u="1"/>
        <n v="5.7270717592618894" u="1"/>
        <n v="7.3319097222192795" u="1"/>
        <n v="8.3386342592566507" u="1"/>
        <n v="27.621493055557949" u="1"/>
        <n v="2.6953125" u="1"/>
        <n v="10.516365740739275" u="1"/>
        <n v="1.5328472222245182" u="1"/>
        <n v="0.70729166666569654" u="1"/>
        <n v="9.6726967592621804" u="1"/>
        <n v="12.370092592595029" u="1"/>
        <n v="6.4512962962980964" u="1"/>
        <n v="5.5656712962954771" u="1"/>
        <n v="3.3237847222189885" u="1"/>
        <n v="0.36138888888672227" u="1"/>
        <n v="0.56502314814861165" u="1"/>
        <n v="10.616909722222772" u="1"/>
        <n v="15.418483796296641" u="1"/>
        <n v="1.6634143518531346" u="1"/>
        <n v="8.3170717592583969" u="1"/>
        <n v="1.6939814814832062" u="1"/>
        <n v="10.639456018521741" u="1"/>
        <n v="6.674733796295186" u="1"/>
        <n v="2.3716087962966412" u="1"/>
        <n v="8.5537847222221899" u="1"/>
        <n v="20.559872685182199" u="1"/>
        <n v="16.364444444443507" u="1"/>
        <n v="4.5684259259287501" u="1"/>
        <n v="7.5631481481468654" u="1"/>
        <n v="6.5385648148148903" u="1"/>
        <n v="16.338773148148903" u="1"/>
        <n v="6.5442013888896327" u="1"/>
        <n v="6.5357175925892079" u="1"/>
        <n v="1.4453125" u="1"/>
        <n v="15.524606481478259" u="1"/>
        <n v="2.6412268518542987" u="1"/>
        <n v="14.544108796297223" u="1"/>
        <n v="11.61579861111386" u="1"/>
        <n v="10.382280092591827" u="1"/>
        <n v="10.578599537038826" u="1"/>
        <n v="11.656192129630654" u="1"/>
        <n v="1.3665277777763549" u="1"/>
        <n v="15.352152777777519" u="1"/>
        <n v="18.490567129629198" u="1"/>
        <n v="5.6068865740744513" u="1"/>
        <n v="10.536620370367018" u="1"/>
        <n v="13.308564814811689" u="1"/>
        <n v="20.620740740741894" u="1"/>
        <n v="7.3327083333351766" u="1"/>
        <n v="15.318657407406135" u="1"/>
        <n v="28.567800925928168" u="1"/>
        <n v="3.7041087962934398" u="1"/>
        <n v="0.52758101851941319" u="1"/>
        <n v="4.562708333331102" u="1"/>
        <n v="5.370150462964375" u="1"/>
        <n v="4.5229745370379533" u="1"/>
        <n v="5.5078240740767797" u="1"/>
        <n v="11.442418981481751" u="1"/>
        <n v="3.6161574074067175" u="1"/>
        <n v="6.4946180555562023" u="1"/>
        <n v="7.4555787037024857" u="1"/>
        <n v="7.3773958333331393" u="1"/>
        <n v="7.6616666666668607" u="1"/>
        <n v="1.4190624999973807" u="1"/>
        <n v="5.5210416666668607" u="1"/>
        <n v="6.5601851851824904" u="1"/>
        <n v="3.5282060185199953" u="1"/>
        <n v="6.4807175925961928" u="1"/>
        <n v="28.611041666663368" u="1"/>
        <n v="0.66324074073781958" u="1"/>
        <n v="3.4488194444420515" u="1"/>
        <n v="15.409351851849351" u="1"/>
        <n v="12.31340277777781" u="1"/>
        <n v="15.429108796299261" u="1"/>
        <n v="3.5540393518531346" u="1"/>
        <n v="7.6735995370399905" u="1"/>
        <n v="5.4706365740712499" u="1"/>
        <n v="7.5686805555524188" u="1"/>
        <n v="0.52773148148116888" u="1"/>
        <n v="5.3485879629661213" u="1"/>
        <n v="15.691597222219571" u="1"/>
        <n v="6.5169212962937308" u="1"/>
        <n v="5.3659374999988358" u="1"/>
        <n v="1.3697106481486117" u="1"/>
        <n v="19.466979166667443" u="1"/>
        <n v="2.5175925925941556" u="1"/>
        <n v="9.5520254629664123" u="1"/>
        <n v="1.3480439814811689" u="1"/>
        <n v="1.491979166668898" u="1"/>
        <n v="9.5637384259243845" u="1"/>
        <n v="2.7187962962998427" u="1"/>
        <n v="3.684641203704814" u="1"/>
        <n v="6.4024537037039408" u="1"/>
        <n v="5.5398726851854008" u="1"/>
        <n v="9.4080324074093369" u="1"/>
        <n v="2.3741435185220325" u="1"/>
        <n v="6.6684722222198616" u="1"/>
        <n v="0.5690740740756155" u="1"/>
        <n v="1.6146643518513883" u="1"/>
        <n v="1.304444444445835" u="1"/>
        <n v="6.4143865740770707" u="1"/>
        <n v="6.3989814814849524" u="1"/>
        <n v="2.5619791666686069" u="1"/>
        <n v="13.374965277776937" u="1"/>
        <n v="4.6522800925959018" u="1"/>
        <n v="2.5926967592604342" u="1"/>
        <n v="4.3267129629603005" u="1"/>
        <n v="0.40320601851999527" u="1"/>
        <n v="0.64359953703387873" u="1"/>
        <n v="14.60344907407125" u="1"/>
        <n v="11.351134259261016" u="1"/>
        <n v="0.66479166666977108" u="1"/>
        <n v="10.618402777778101" u="1"/>
        <n v="7.3605439814782585" u="1"/>
        <n v="0.617048611107748" u="1"/>
        <n v="16.512083333334886" u="1"/>
        <n v="12.659965277780429" u="1"/>
        <n v="2.312326388891961" u="1"/>
        <n v="0.40341435185109731" u="1"/>
        <n v="9.5162384259238024" u="1"/>
        <n v="28.614178240743058" u="1"/>
        <n v="6.3431018518531346" u="1"/>
        <n v="0.51403935185226146" u="1"/>
        <n v="0.4231481481474475" u="1"/>
        <n v="14.526064814817801" u="1"/>
        <n v="19.394918981481169" u="1"/>
        <n v="18.513645833336341" u="1"/>
        <n v="1.4694791666697711" u="1"/>
        <n v="0.33238425925810589" u="1"/>
        <n v="9.554826388892252" u="1"/>
        <n v="4.3540277777792653" u="1"/>
        <n v="1.3522453703699284" u="1"/>
        <n v="4.5459953703684732" u="1"/>
        <n v="6.6440393518496421" u="1"/>
        <n v="14.496018518519122" u="1"/>
        <n v="0.50528935185138835" u="1"/>
        <n v="7.4234606481477385" u="1"/>
        <n v="0.679791666669189" u="1"/>
        <n v="10.522685185183946" u="1"/>
        <n v="13.49307870370103" u="1"/>
        <n v="1.4125115740753245" u="1"/>
        <n v="2.3294444444472902" u="1"/>
        <n v="14.658842592594738" u="1"/>
        <n v="10.494664351848769" u="1"/>
        <n v="0.38831018518249039" u="1"/>
        <n v="7.5233449074075907" u="1"/>
        <n v="10.517210648147739" u="1"/>
        <n v="6.5141666666677338" u="1"/>
        <n v="0.4908449074064265" u="1"/>
        <n v="16.594965277778101" u="1"/>
        <n v="1.5874305555553292" u="1"/>
        <n v="0.40877314814861165" u="1"/>
        <n v="24.515694444446126" u="1"/>
        <n v="5.3716087962966412" u="1"/>
        <n v="10.364953703705396" u="1"/>
        <n v="5.4400231481486117" u="1"/>
        <n v="9.5234143518537167" u="1"/>
        <n v="0.66000000000349246" u="1"/>
        <n v="5.5692129629605915" u="1"/>
        <n v="8.5741666666654055" u="1"/>
        <n v="4.7053472222251003" u="1"/>
        <n v="7.4598842592604342" u="1"/>
        <n v="5.5894097222189885" u="1"/>
        <n v="0.49251157407707069" u="1"/>
        <n v="25.551631944443216" u="1"/>
        <n v="1.5659143518496421" u="1"/>
        <n v="16.660752314812271" u="1"/>
        <n v="0.51793981481750961" u="1"/>
        <n v="7.5115509259267128" u="1"/>
        <n v="0.69967592592729488" u="1"/>
        <n v="6.57770833333052" u="1"/>
        <n v="25.648460648146283" u="1"/>
        <n v="0.52684027778013842" u="1"/>
        <n v="0.67145833333051996" u="1"/>
        <n v="30.598136574073578" u="1"/>
        <n v="7.32303240741021" u="1"/>
        <n v="6.6293749999967986" u="1"/>
        <n v="16.529675925929041" u="1"/>
        <n v="0.67098379629896954" u="1"/>
        <n v="9.4409953703725478" u="1"/>
        <n v="0.3137384259243845" u="1"/>
        <n v="7.5108680555567844" u="1"/>
        <n v="5.484027777776646" u="1"/>
        <n v="5.6306249999979627" u="1"/>
        <n v="9.6972453703710926" u="1"/>
        <n v="0.42241898148495238" u="1"/>
        <n v="0.49292824073927477" u="1"/>
        <n v="12.304340277776646" u="1"/>
        <n v="13.648796296292858" u="1"/>
        <n v="1.5957638888867223" u="1"/>
        <n v="9.5525925925903721" u="1"/>
        <n v="10.52203703703708" u="1"/>
        <n v="8.5036805555573665" u="1"/>
        <n v="2.3370949074087548" u="1"/>
        <n v="5.3324537037042319" u="1"/>
        <n v="9.6917708333348855" u="1"/>
        <n v="0.36618055555300089" u="1"/>
        <n v="9.544328703705105" u="1"/>
        <n v="7.4702314814785495" u="1"/>
        <n v="2.4937615740709589" u="1"/>
        <n v="1.6221990740741603" u="1"/>
        <n v="13.284131944441469" u="1"/>
        <n v="15.361979166664241" u="1"/>
        <n v="34.497766203705396" u="1"/>
        <n v="12.431539351855463" u="1"/>
        <n v="4.4133333333302289" u="1"/>
        <n v="4.6906828703722567" u="1"/>
        <n v="14.392754629632691" u="1"/>
        <n v="2.5280787037045229" u="1"/>
        <n v="1.3340624999982538" u="1"/>
        <n v="0.51127314814948477" u="1"/>
        <n v="2.5147106481454102" u="1"/>
        <n v="7.3333796296283253" u="1"/>
        <n v="0.53969907407736173" u="1"/>
        <n v="6.6384374999979627" u="1"/>
        <n v="12.488784722219862" u="1"/>
        <n v="2.3271759259223472" u="1"/>
        <n v="7.3948148148119799" u="1"/>
        <n v="8.5636689814782585" u="1"/>
        <n v="2.3963425925903721" u="1"/>
        <n v="2.6457638888896327" u="1"/>
        <n v="18.686030092590954" u="1"/>
        <n v="0.50231481481750961" u="1"/>
        <n v="12.623587962960301" u="1"/>
        <n v="4.6291666666656965" u="1"/>
        <n v="5.5217129629600095" u="1"/>
        <n v="6.4373032407384017" u="1"/>
        <n v="0.33555555555358296" u="1"/>
        <n v="6.6049421296265791" u="1"/>
        <n v="7.529016203705396" u="1"/>
        <n v="5.4539583333316841" u="1"/>
        <n v="6.5910416666665697" u="1"/>
        <n v="0.39341435184906004" u="1"/>
        <n v="12.314965277779265" u="1"/>
        <n v="1.3984953703693463" u="1"/>
        <n v="7.6560185185153387" u="1"/>
        <n v="1.572997685187147" u="1"/>
        <n v="14.473599537035625" u="1"/>
        <n v="6.5888541666645324" u="1"/>
        <n v="10.379745370373712" u="1"/>
        <n v="11.309895833335759" u="1"/>
        <n v="0.48042824074218515" u="1"/>
        <n v="14.388437499997963" u="1"/>
        <n v="5.4050578703681822" u="1"/>
        <n v="10.638784722221317" u="1"/>
        <n v="6.502407407409919" u="1"/>
        <n v="7.5954050925938645" u="1"/>
        <n v="8.5133796296286164" u="1"/>
        <n v="0.49146990740700858" u="1"/>
        <n v="3.5841087962980964" u="1"/>
        <n v="2.583495370367018" u="1"/>
        <n v="11.458761574074742" u="1"/>
        <n v="13.389166666667734" u="1"/>
        <n v="6.55971064815094" u="1"/>
        <n v="1.6652662037013215" u="1"/>
        <n v="6.6337615740776528" u="1"/>
        <n v="9.7196412037010305" u="1"/>
        <n v="5.3520254629620467" u="1"/>
        <n v="0.69202546296583023" u="1"/>
        <n v="4.5306828703687643" u="1"/>
        <n v="0.56782407407445135" u="1"/>
        <n v="17.592083333336632" u="1"/>
        <n v="0.52642361111065838" u="1"/>
        <n v="0.31342592592409346" u="1"/>
        <n v="5.6195486111100763" u="1"/>
        <n v="0.56803240740555339" u="1"/>
        <n v="5.4777430555550382" u="1"/>
        <n v="4.6062384259275859" u="1"/>
        <n v="6.414375000000291" u="1"/>
        <n v="6.6532754629661213" u="1"/>
        <n v="12.647245370368182" u="1"/>
        <n v="10.512256944442925" u="1"/>
        <n v="2.5479629629626288" u="1"/>
        <n v="19.625555555554456" u="1"/>
        <n v="7.4011689814797137" u="1"/>
        <n v="13.522604166668316" u="1"/>
        <n v="1.7040162037010305" u="1"/>
        <n v="4.3351851851839456" u="1"/>
        <n v="0.61854166666307719" u="1"/>
        <n v="2.6617476851824904" u="1"/>
        <n v="5.565011574071832" u="1"/>
        <n v="7.5436342592583969" u="1"/>
        <n v="17.397141203706269" u="1"/>
        <n v="8.3409837962972233" u="1"/>
        <n v="7.5890046296262881" u="1"/>
        <n v="13.63420138888614" u="1"/>
        <n v="0.5089814814782585" u="1"/>
        <n v="12.577465277776355" u="1"/>
        <n v="4.4098958333343035" u="1"/>
        <n v="17.581261574072414" u="1"/>
        <n v="5.5867129629623378" u="1"/>
        <n v="9.6098611111083301" u="1"/>
        <n v="0.40137731481809169" u="1"/>
        <n v="0.55928240740468027" u="1"/>
        <n v="3.4217245370382443" u="1"/>
        <n v="0.62910879629635019" u="1"/>
        <n v="9.6324074074072996" u="1"/>
        <n v="8.6916435185194132" u="1"/>
        <n v="6.5735069444417604" u="1"/>
        <n v="3.6962268518545898" u="1"/>
        <n v="6.4256250000034925" u="1"/>
        <n v="6.515520833330811" u="1"/>
        <n v="0.33503472222218988" u="1"/>
        <n v="2.3723611111126957" u="1"/>
        <n v="4.3323148148119799" u="1"/>
        <n v="5.7082986111126957" u="1"/>
        <n v="4.6893518518554629" u="1"/>
        <n v="5.5734143518493511" u="1"/>
        <n v="5.5251967592557776" u="1"/>
        <n v="8.4374768518537167" u="1"/>
        <n v="12.338020833332848" u="1"/>
        <n v="0.55053240740380716" u="1"/>
        <n v="21.597789351850224" u="1"/>
        <n v="5.6433333333334303" u="1"/>
        <n v="0.68363425925781485" u="1"/>
        <n v="9.6861574074064265" u="1"/>
        <n v="2.690497685187438" u="1"/>
        <n v="1.5634490740776528" u="1"/>
        <n v="7.4319328703713836" u="1"/>
        <n v="6.3899421296300716" u="1"/>
        <n v="6.5903935185197042" u="1"/>
        <n v="4.596365740741021" u="1"/>
        <n v="4.6773379629594274" u="1"/>
        <n v="0.554548611107748" u="1"/>
        <n v="6.5380439814834972" u="1"/>
        <n v="7.3698148148178007" u="1"/>
        <n v="15.492094907407591" u="1"/>
        <n v="0.58511574073781958" u="1"/>
        <n v="6.6335763888855581" u="1"/>
        <n v="15.61217592592584" u="1"/>
        <n v="0.38862268518278142" u="1"/>
        <n v="5.6287500000034925" u="1"/>
        <n v="1.6116319444408873" u="1"/>
        <n v="22.46604166666657" u="1"/>
        <n v="5.5818171296268702" u="1"/>
        <n v="2.44572916666948" u="1"/>
        <n v="4.5531018518522615" u="1"/>
        <n v="14.655324074075907" u="1"/>
        <n v="10.504768518519995" u="1"/>
        <n v="4.7012037037056871" u="1"/>
        <n v="7.3265509259290411" u="1"/>
        <n v="1.3406134259275859" u="1"/>
        <n v="4.6599074074038072" u="1"/>
        <n v="4.6047685185185401" u="1"/>
        <n v="0.37872685184993315" u="1"/>
        <n v="0.49136574073781958" u="1"/>
        <n v="1.6505671296326909" u="1"/>
        <n v="3.3685416666630772" u="1"/>
        <n v="16.405995370369055" u="1"/>
        <n v="2.5427662037036498" u="1"/>
        <n v="6.6350578703713836" u="1"/>
        <n v="2.5293981481445371" u="1"/>
        <n v="13.554583333330811" u="1"/>
        <n v="0.48219907407474238" u="1"/>
        <n v="6.3655092592598521" u="1"/>
        <n v="6.4638888888875954" u="1"/>
        <n v="14.451458333336632" u="1"/>
        <n v="1.4014467592569417" u="1"/>
        <n v="6.3431249999994179" u="1"/>
        <n v="11.415439814816636" u="1"/>
        <n v="15.315983796295768" u="1"/>
        <n v="19.356203703704523" u="1"/>
        <n v="6.539444444446417" u="1"/>
        <n v="6.4458564814849524" u="1"/>
        <n v="5.5517476851819083" u="1"/>
        <n v="4.625104166669189" u="1"/>
        <n v="6.6336921296315268" u="1"/>
        <n v="5.5378472222218988" u="1"/>
        <n v="9.5626967592615983" u="1"/>
        <n v="14.521296296297805" u="1"/>
        <n v="7.5876736111094942" u="1"/>
        <n v="5.5295833333366318" u="1"/>
        <n v="18.455891203702777" u="1"/>
        <n v="3.4053240740759065" u="1"/>
        <n v="0.40127314814890269" u="1"/>
        <n v="2.5540162037068512" u="1"/>
        <n v="1.5841319444443798" u="1"/>
        <n v="7.3509374999994179" u="1"/>
        <n v="8.640763888892252" u="1"/>
        <n v="0.33893518518743804" u="1"/>
        <n v="0.39064814814628335" u="1"/>
        <n v="0.65410879629780538" u="1"/>
        <n v="6.5115625000034925" u="1"/>
        <n v="6.5812615740724141" u="1"/>
        <n v="15.684108796296641" u="1"/>
        <n v="0.54964120370277669" u="1"/>
        <n v="13.608611111114442" u="1"/>
        <n v="5.64613425925927" u="1"/>
        <n v="7.4542708333319752" u="1"/>
        <n v="8.6315740740756155" u="1"/>
        <n v="5.6420023148166365" u="1"/>
        <n v="6.3725462962975143" u="1"/>
        <n v="5.5638194444472902" u="1"/>
        <n v="15.570925925923802" u="1"/>
        <n v="0.59124999999767169" u="1"/>
        <n v="7.5724074074096279" u="1"/>
        <n v="6.4863310185173759" u="1"/>
        <n v="4.4525694444455439" u="1"/>
        <n v="10.439872685186856" u="1"/>
        <n v="3.3742245370376622" u="1"/>
        <n v="16.342534722221899" u="1"/>
        <n v="2.6230324074058444" u="1"/>
        <n v="1.3353472222224809" u="1"/>
        <n v="18.472048611110949" u="1"/>
        <n v="1.3964814814826241" u="1"/>
        <n v="9.4626041666633682" u="1"/>
        <n v="7.6937731481448282" u="1"/>
        <n v="5.713865740741312" u="1"/>
        <n v="10.648564814815472" u="1"/>
        <n v="22.340416666665988" u="1"/>
        <n v="4.5454745370370802" u="1"/>
        <n v="2.3702314814800047" u="1"/>
        <n v="12.505081018520286" u="1"/>
        <n v="1.4873148148180917" u="1"/>
        <n v="6.6337500000008731" u="1"/>
        <n v="6.5798958333325572" u="1"/>
        <n v="7.5877893518554629" u="1"/>
        <n v="7.6631249999991269" u="1"/>
        <n v="8.6483796296306537" u="1"/>
        <n v="0.533865740741021" u="1"/>
        <n v="0.67420138888701331" u="1"/>
        <n v="7.4431365740747424" u="1"/>
        <n v="6.6854166666671517" u="1"/>
        <n v="1.7233680555582396" u="1"/>
        <n v="25.621469907404389" u="1"/>
        <n v="14.530995370369055" u="1"/>
        <n v="19.355023148149485" u="1"/>
        <n v="5.5741666666654055" u="1"/>
        <n v="2.4040972222210257" u="1"/>
        <n v="6.3816087962986785" u="1"/>
        <n v="7.3097569444435067" u="1"/>
        <n v="16.40625" u="1"/>
        <n v="3.4042592592595611" u="1"/>
        <n v="11.450428240743349" u="1"/>
        <n v="1.3347800925912452" u="1"/>
        <n v="5.6614351851821993" u="1"/>
        <n v="10.53265046296292" u="1"/>
        <n v="6.6664814814794227" u="1"/>
        <n v="6.6567129629620467" u="1"/>
        <n v="2.560231481482333" u="1"/>
        <n v="0.65821759259415558" u="1"/>
        <n v="7.7099768518528435" u="1"/>
        <n v="7.4459027777775191" u="1"/>
        <n v="4.6201041666645324" u="1"/>
        <n v="2.4387152777781012" u="1"/>
        <n v="2.5731481481489027" u="1"/>
        <n v="11.627754629625997" u="1"/>
        <n v="11.517476851855463" u="1"/>
        <n v="0.61702546296146465" u="1"/>
        <n v="10.511087962964666" u="1"/>
        <n v="0.49714120370481396" u="1"/>
        <n v="12.53223379629344" u="1"/>
        <n v="0.49172453703795327" u="1"/>
        <n v="11.395810185182199" u="1"/>
        <n v="12.523969907408173" u="1"/>
        <n v="11.407083333331684" u="1"/>
        <n v="14.707835648150649" u="1"/>
        <n v="13.482800925929041" u="1"/>
        <n v="11.447037037039991" u="1"/>
        <n v="1.6357175925950287" u="1"/>
        <n v="2.4341319444429246" u="1"/>
        <n v="17.433611111111531" u="1"/>
        <n v="9.6681828703731298" u="1"/>
        <n v="0.50505787037400296" u="1"/>
        <n v="2.6085185185220325" u="1"/>
        <n v="5.387731481481751" u="1"/>
        <n v="6.5645486111097853" u="1"/>
        <n v="3.499861111107748" u="1"/>
        <n v="0.62077546296495711" u="1"/>
        <n v="1.6832175925956108" u="1"/>
        <n v="2.656284722223063" u="1"/>
        <n v="5.5909722222204437" u="1"/>
        <n v="0.59041666666598758" u="1"/>
        <n v="7.6282407407416031" u="1"/>
        <n v="4.5322916666700621" u="1"/>
        <n v="2.6643171296309447" u="1"/>
        <n v="5.400949074071832" u="1"/>
        <n v="2.5214004629597184" u="1"/>
        <n v="5.6684722222198616" u="1"/>
        <n v="0.64092592592351139" u="1"/>
        <n v="9.6765046296277433" u="1"/>
        <n v="12.577013888891088" u="1"/>
        <n v="18.475034722221608" u="1"/>
        <n v="16.673634259255778" u="1"/>
        <n v="0.35481481481838273" u="1"/>
        <n v="0.463449074071832" u="1"/>
        <n v="22.663958333330811" u="1"/>
        <n v="1.3253472222204437" u="1"/>
        <n v="13.453472222223354" u="1"/>
        <n v="5.3283796296309447" u="1"/>
        <n v="9.3600578703699284" u="1"/>
        <n v="7.5827893518508063" u="1"/>
        <n v="7.3964583333363407" u="1"/>
        <n v="3.61167824074073" u="1"/>
        <n v="7.5884259259255487" u="1"/>
        <n v="9.6073842592595611" u="1"/>
        <n v="0.63217592592263827" u="1"/>
        <n v="21.531307870369346" u="1"/>
        <n v="4.5085416666697711" u="1"/>
        <n v="10.355937499996799" u="1"/>
        <n v="20.587488425924676" u="1"/>
        <n v="18.582534722219862" u="1"/>
        <n v="0.33008101851737592" u="1"/>
        <n v="7.671562499999709" u="1"/>
        <n v="0.52937499999825377" u="1"/>
        <n v="2.5019328703710926" u="1"/>
        <n v="7.455706018517958" u="1"/>
        <n v="0.32138888888584916" u="1"/>
        <n v="8.6765277777813026" u="1"/>
        <n v="13.359120370369055" u="1"/>
        <n v="1.5957175925941556" u="1"/>
        <n v="5.6049884259264218" u="1"/>
        <n v="0.46859953703824431" u="1"/>
        <n v="25.455451388887013" u="1"/>
        <n v="0.54401620370481396" u="1"/>
        <n v="13.558229166665114" u="1"/>
        <n v="6.3941782407418941" u="1"/>
        <n v="7.5312615740767797" u="1"/>
        <n v="7.3607754629629198" u="1"/>
        <n v="0.66628472222510027" u="1"/>
        <n v="12.501493055555329" u="1"/>
        <n v="20.408194444447872" u="1"/>
        <n v="5.4848842592618894" u="1"/>
        <n v="2.5633680555547471" u="1"/>
        <n v="1.5695833333302289" u="1"/>
        <n v="9.4969444444432156" u="1"/>
        <n v="0.56181712963007158" u="1"/>
        <n v="2.492465277777228" u="1"/>
        <n v="10.597083333334012" u="1"/>
        <n v="13.369027777778683" u="1"/>
        <n v="1.5430324074040982" u="1"/>
        <n v="4.6991435185191222" u="1"/>
        <n v="8.5709027777775191" u="1"/>
        <n v="7.5151736111147329" u="1"/>
        <n v="6.591099537035916" u="1"/>
        <n v="9.3468171296262881" u="1"/>
        <n v="27.645173611112114" u="1"/>
        <n v="0.48599537037080154" u="1"/>
        <n v="0.36179398147942265" u="1"/>
        <n v="0.47516203703708015" u="1"/>
        <n v="0.60509259259561077" u="1"/>
        <n v="9.5437962962969323" u="1"/>
        <n v="8.5374074074061355" u="1"/>
        <n v="1.6920023148122709" u="1"/>
        <n v="6.5973958333343035" u="1"/>
        <n v="5.4031712962969323" u="1"/>
        <n v="8.6170949074075907" u="1"/>
        <n v="6.5261342592566507" u="1"/>
        <n v="6.3243981481500668" u="1"/>
        <n v="13.387858796297223" u="1"/>
        <n v="21.603900462963793" u="1"/>
        <n v="0.41496527777781012" u="1"/>
        <n v="19.480624999996508" u="1"/>
        <n v="5.5512731481503579" u="1"/>
        <n v="0.49020833333634073" u="1"/>
        <n v="8.3362731481465744" u="1"/>
        <n v="9.570451388892252" u="1"/>
        <n v="11.679548611107748" u="1"/>
        <n v="9.5619675925918273" u="1"/>
        <n v="8.5045717592583969" u="1"/>
        <n v="5.4066203703696374" u="1"/>
        <n v="18.518298611110367" u="1"/>
        <n v="3.6941319444449618" u="1"/>
        <n v="14.668009259257815" u="1"/>
        <n v="8.3201851851845277" u="1"/>
        <n v="15.541018518517376" u="1"/>
        <n v="5.5093518518551718" u="1"/>
        <n v="5.3542708333334303" u="1"/>
        <n v="0.30253472222102573" u="1"/>
        <n v="3.5450462962980964" u="1"/>
        <n v="8.5794444444472902" u="1"/>
        <n v="7.6345138888864312" u="1"/>
        <n v="0.52672453703416977" u="1"/>
        <n v="5.5197222222195705" u="1"/>
        <n v="3.4890972222201526" u="1"/>
        <n v="0.38954861111415084" u="1"/>
        <n v="6.4765509259232203" u="1"/>
        <n v="0.58952546296495711" u="1"/>
        <n v="2.5661342592575238" u="1"/>
        <n v="13.38791666666657" u="1"/>
        <n v="15.327245370368473" u="1"/>
        <n v="11.526585648149194" u="1"/>
        <n v="15.506157407406135" u="1"/>
        <n v="0.35846064814541023" u="1"/>
        <n v="5.6539236111129867" u="1"/>
        <n v="18.697222222224809" u="1"/>
        <n v="0.35377314814832062" u="1"/>
        <n v="9.6478472222224809" u="1"/>
        <n v="11.617986111108621" u="1"/>
        <n v="2.661585648151231" u="1"/>
        <n v="4.5029398148180917" u="1"/>
        <n v="6.4487500000032014" u="1"/>
        <n v="9.4942708333328483" u="1"/>
        <n v="6.6706828703681822" u="1"/>
        <n v="4.6125925925953197" u="1"/>
        <n v="3.4398958333331393" u="1"/>
        <n v="7.3517245370385353" u="1"/>
        <n v="5.6391203703678912" u="1"/>
        <n v="6.6085648148145992" u="1"/>
        <n v="0.62940972221986158" u="1"/>
        <n v="4.5573958333334303" u="1"/>
        <n v="22.49859953703708" u="1"/>
        <n v="5.3563541666662786" u="1"/>
        <n v="15.468506944445835" u="1"/>
        <n v="0.52854166666656965" u="1"/>
        <n v="8.4444328703684732" u="1"/>
        <n v="13.422129629630945" u="1"/>
        <n v="12.620324074072414" u="1"/>
        <n v="0.40642361110803904" u="1"/>
        <n v="6.4739004629664123" u="1"/>
        <n v="13.57023148148437" u="1"/>
        <n v="17.409363425926131" u="1"/>
        <n v="7.5145486111141508" u="1"/>
        <n v="0.651018518517958" u="1"/>
        <n v="1.5511342592581059" u="1"/>
        <n v="1.3891319444446708" u="1"/>
        <n v="10.518125000002328" u="1"/>
        <n v="7.6939004629603005" u="1"/>
        <n v="2.3248148148122709" u="1"/>
        <n v="5.5763194444443798" u="1"/>
        <n v="12.334687499998836" u="1"/>
        <n v="2.5920370370367891" u="1"/>
        <n v="4.6083796296297805" u="1"/>
        <n v="2.5559837962937308" u="1"/>
        <n v="2.6434027777795563" u="1"/>
        <n v="16.494328703702195" u="1"/>
        <n v="14.629710648150649" u="1"/>
        <n v="0.65289351851970423" u="1"/>
        <n v="0.52869212962832535" u="1"/>
        <n v="10.539085648146283" u="1"/>
        <n v="5.6153703703676001" u="1"/>
        <n v="18.480509259257815" u="1"/>
        <n v="0.33164351851883112" u="1"/>
        <n v="1.6075347222213168" u="1"/>
        <n v="7.5611805555527098" u="1"/>
        <n v="17.436736111114442" u="1"/>
        <n v="0.68366898148087785" u="1"/>
        <n v="9.3657175925909542" u="1"/>
        <n v="0.56306712963123573" u="1"/>
        <n v="4.4700231481474475" u="1"/>
        <n v="0.4701620370396995" u="1"/>
        <n v="0.57196759259386454" u="1"/>
        <n v="14.571643518516794" u="1"/>
        <n v="0.68533564815152204" u="1"/>
        <n v="0.49458333333313931" u="1"/>
        <n v="4.4630439814791316" u="1"/>
        <n v="15.543877314812562" u="1"/>
        <n v="10.614618055558822" u="1"/>
        <n v="15.709386574075324" u="1"/>
        <n v="16.423946759256069" u="1"/>
        <n v="5.5121759259272949" u="1"/>
        <n v="2.4990509259223472" u="1"/>
        <n v="1.5985185185199953" u="1"/>
        <n v="5.5238888888852671" u="1"/>
        <n v="2.6249189814843703" u="1"/>
        <n v="0.54541666666773381" u="1"/>
        <n v="4.4721296296265791" u="1"/>
        <n v="0.64795138889166992" u="1"/>
        <n v="14.501863425924967" u="1"/>
        <n v="0.62628472222422715" u="1"/>
        <n v="5.5455902777757728" u="1"/>
        <n v="1.3804166666668607" u="1"/>
        <n v="15.47475694444438" u="1"/>
        <n v="0.39861111110803904" u="1"/>
        <n v="12.51563657407678" u="1"/>
        <n v="0.60461805555678438" u="1"/>
        <n v="3.6728472222239361" u="1"/>
        <n v="6.6546527777754818" u="1"/>
        <n v="11.52944444444438" u="1"/>
        <n v="9.6876504629617557" u="1"/>
        <n v="17.429027777776355" u="1"/>
        <n v="5.473703703704814" u="1"/>
        <n v="6.5143518518525525" u="1"/>
        <n v="13.58271990740468" u="1"/>
        <n v="5.3431712962992606" u="1"/>
        <n v="11.632777777776937" u="1"/>
        <n v="7.552210648151231" u="1"/>
        <n v="0.39954861110891216" u="1"/>
        <n v="11.527418981480878" u="1"/>
        <n v="6.4563657407416031" u="1"/>
        <n v="14.672245370369637" u="1"/>
        <n v="12.380891203705687" u="1"/>
        <n v="8.3839120370394085" u="1"/>
        <n v="12.500312500000291" u="1"/>
        <n v="0.42001157407503342" u="1"/>
        <n v="15.624942129630654" u="1"/>
        <n v="4.3528472222242272" u="1"/>
        <n v="17.529629629629198" u="1"/>
        <n v="0.40048611110978527" u="1"/>
        <n v="2.6343055555553292" u="1"/>
        <n v="1.3620486111103673" u="1"/>
        <n v="5.4534259259235114" u="1"/>
        <n v="6.461319444446417" u="1"/>
        <n v="0.68991898147942265" u="1"/>
        <n v="5.5218402777754818" u="1"/>
        <n v="6.3292824074087548" u="1"/>
        <n v="0.67908564814570127" u="1"/>
        <n v="9.3832407407389837" u="1"/>
        <n v="15.409849537034461" u="1"/>
        <n v="9.5111458333340124" u="1"/>
        <n v="1.60658564815094" u="1"/>
        <n v="4.6551273148143082" u="1"/>
        <n v="1.6851851851824904" u="1"/>
        <n v="1.367083333330811" u="1"/>
        <n v="6.5527199074058444" u="1"/>
        <n v="26.636712962965248" u="1"/>
        <n v="11.33685185185459" u="1"/>
        <n v="6.6806250000008731" u="1"/>
        <n v="6.518622685187438" u="1"/>
        <n v="7.6261805555550382" u="1"/>
        <n v="2.3405671296277433" u="1"/>
        <n v="2.5673032407430583" u="1"/>
        <n v="0.39131944444670808" u="1"/>
        <n v="8.5660069444420515" u="1"/>
        <n v="6.4465162037013215" u="1"/>
        <n v="0.55675925925606862" u="1"/>
        <n v="8.5807291666642413" u="1"/>
        <n v="12.452812499999709" u="1"/>
        <n v="3.6763657407427672" u="1"/>
        <n v="6.58635416666948" u="1"/>
        <n v="0.54759259259299142" u="1"/>
        <n v="5.6468749999985448" u="1"/>
        <n v="26.600486111114151" u="1"/>
        <n v="13.329270833331975" u="1"/>
        <n v="5.3556249999965075" u="1"/>
        <n v="7.564664351848478" u="1"/>
        <n v="2.401469907410501" u="1"/>
        <n v="4.4589467592595611" u="1"/>
        <n v="5.6288425925959018" u="1"/>
        <n v="6.3509027777763549" u="1"/>
        <n v="13.616990740738402" u="1"/>
        <n v="0.66351851851504762" u="1"/>
        <n v="4.685231481482333" u="1"/>
        <n v="18.409606481480296" u="1"/>
        <n v="15.411226851851097" u="1"/>
        <n v="2.5018865740712499" u="1"/>
        <n v="14.57861111110833" u="1"/>
        <n v="5.6036111111097853" u="1"/>
        <n v="0.37621527777810115" u="1"/>
        <n v="6.6483912037001573" u="1"/>
        <n v="5.4674421296294895" u="1"/>
        <n v="12.458344907405262" u="1"/>
        <n v="0.56285879629285773" u="1"/>
        <n v="2.5191550925956108" u="1"/>
        <n v="8.325196759258688" u="1"/>
        <n v="12.489814814813144" u="1"/>
        <n v="3.5939004629617557" u="1"/>
        <n v="4.5042939814811689" u="1"/>
        <n v="7.6212847222195705" u="1"/>
        <n v="5.5644791666636593" u="1"/>
        <n v="8.4257407407421852" u="1"/>
        <n v="6.6792361111147329" u="1"/>
        <n v="17.532500000001164" u="1"/>
        <n v="8.5054282407436403" u="1"/>
        <n v="2.5976388888884685" u="1"/>
        <n v="14.406921296293149" u="1"/>
        <n v="18.551261574073578" u="1"/>
        <n v="2.6190393518554629" u="1"/>
        <n v="0.59315972222248092" u="1"/>
        <n v="2.6490046296312357" u="1"/>
        <n v="9.5095717592557776" u="1"/>
        <n v="0.61289351851883112" u="1"/>
        <n v="1.4400347222253913" u="1"/>
        <n v="9.6494097222239361" u="1"/>
        <n v="7.4362152777757728" u="1"/>
        <n v="4.5322337962934398" u="1"/>
        <n v="15.523101851853426" u="1"/>
        <n v="4.3548263888878864" u="1"/>
        <n v="0.58420138889050577" u="1"/>
        <n v="6.4075000000011642" u="1"/>
        <n v="0.41501157407765277" u="1"/>
        <n v="7.5417361111103673" u="1"/>
        <n v="10.355543981480878" u="1"/>
        <n v="13.647812499999418" u="1"/>
        <n v="4.5684953703676001" u="1"/>
        <n v="5.6602083333345945" u="1"/>
        <n v="2.6318055555530009" u="1"/>
        <n v="6.5827199074046803" u="1"/>
        <n v="5.5735416666648234" u="1"/>
        <n v="18.361412037040282" u="1"/>
        <n v="5.539444444446417" u="1"/>
        <n v="1.5622685185153387" u="1"/>
        <n v="1.4446180555532919" u="1"/>
        <n v="10.407870370370802" u="1"/>
        <n v="8.6053703703728388" u="1"/>
        <n v="11.468055555553292" u="1"/>
        <n v="18.59243055555271" u="1"/>
        <n v="3.5096990740712499" u="1"/>
        <n v="10.694930555553583" u="1"/>
        <n v="0.49187499999970896" u="1"/>
        <n v="6.6980092592566507" u="1"/>
        <n v="16.323622685187729" u="1"/>
        <n v="8.4326967592569417" u="1"/>
        <n v="1.6753703703725478" u="1"/>
        <n v="6.5703240740767797" u="1"/>
        <n v="5.713379629632982" u="1"/>
        <n v="14.459965277776064" u="1"/>
        <n v="12.549756944441469" u="1"/>
        <n v="13.482256944444089" u="1"/>
        <n v="8.6526620370350429" u="1"/>
        <n v="11.47517361111386" u="1"/>
        <n v="4.4728819444426335" u="1"/>
        <n v="0.58670138888555812" u="1"/>
        <n v="11.643472222225682" u="1"/>
        <n v="3.5038310185191222" u="1"/>
        <n v="6.7175231481451192" u="1"/>
        <n v="6.5073032407381106" u="1"/>
        <n v="5.5904282407427672" u="1"/>
        <n v="8.3294212962937308" u="1"/>
        <n v="3.5175000000017462" u="1"/>
        <n v="7.708668981482333" u="1"/>
        <n v="3.5090162037013215" u="1"/>
        <n v="12.583310185182199" u="1"/>
        <n v="6.4410532407418941" u="1"/>
      </sharedItems>
    </cacheField>
    <cacheField name="OPORTUNIDAD 2" numFmtId="0">
      <sharedItems containsString="0" containsBlank="1" containsNumber="1" containsInteger="1" minValue="-14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48">
  <r>
    <s v="2019-10-15 14:28:2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2"/>
    <s v="CC "/>
    <s v="79256646       "/>
    <s v="CARLOS         "/>
    <s v="HUMBERTO       "/>
    <s v="FANDIÑO             "/>
    <s v="AGUIRRE             "/>
    <s v="3132042526          "/>
    <s v="CARDIOLOGIA                                                           "/>
    <s v="15/10/19"/>
    <s v="15/10/19"/>
    <s v="01/11/19"/>
    <s v="1961-09-28 00:00:00.000000"/>
    <s v="58"/>
    <s v="M"/>
    <s v="18"/>
    <s v="FABIAN MAURICIO HIGUERA SALAZAR         "/>
    <x v="0"/>
    <s v="CONS-CARDIOLOGIA-2                                          "/>
    <s v="20"/>
    <s v="900298372-9    "/>
    <s v="CAPITAL SALUD EPSS S.A.S"/>
    <s v="3"/>
    <x v="0"/>
    <s v=""/>
    <s v="GCZIZUY   "/>
    <s v=" "/>
  </r>
  <r>
    <s v="2019-10-15 14:32:0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4"/>
    <s v="CC "/>
    <s v="28758318       "/>
    <s v="MARIA          "/>
    <s v="FANNY          "/>
    <s v="ALARCON             "/>
    <s v="MENDOZA             "/>
    <s v="3112834472          "/>
    <s v="CARDIOLOGIA                                                           "/>
    <s v="15/10/19"/>
    <s v="15/10/19"/>
    <s v="05/11/19"/>
    <s v="1962-03-17 00:00:00.000000"/>
    <s v="57"/>
    <s v="F"/>
    <s v="19"/>
    <s v="TATIANA  CARDENAS RIZO                  "/>
    <x v="0"/>
    <s v="CONS-CARDIOLOGIA-2                                          "/>
    <s v="20"/>
    <s v="900298372-9    "/>
    <s v="CAPITAL SALUD EPSS S.A.S"/>
    <s v="3"/>
    <x v="0"/>
    <s v=""/>
    <s v="GCZIZUY   "/>
    <s v=" "/>
  </r>
  <r>
    <s v="2019-10-15 14:38:3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6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15/10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3"/>
    <x v="0"/>
    <s v=""/>
    <s v="GCZIZUY   "/>
    <s v=" "/>
  </r>
  <r>
    <s v="2019-10-15 14:44:09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15/10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4"/>
    <x v="0"/>
    <s v=""/>
    <s v="GCZIZUY   "/>
    <s v=" "/>
  </r>
  <r>
    <s v="2019-10-15 14:54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4"/>
    <s v="CC "/>
    <s v="51563236       "/>
    <s v="MARIA          "/>
    <s v="TERESA         "/>
    <s v="MORENO              "/>
    <s v="CASTRO              "/>
    <s v="NO TIENE            "/>
    <s v="CARDIOLOGIA                                                           "/>
    <s v="15/10/19"/>
    <s v="05/11/19"/>
    <s v="05/11/19"/>
    <s v="1957-07-30 00:00:00.000000"/>
    <s v="62"/>
    <s v="F"/>
    <s v="1"/>
    <s v="TATIANA  CARDENAS RIZO                  "/>
    <x v="0"/>
    <s v="CONS-CARDIOLOGIA-2                                          "/>
    <s v="20"/>
    <s v="900298372-9    "/>
    <s v="CAPITAL SALUD EPSS S.A.S"/>
    <s v="4"/>
    <x v="0"/>
    <s v=""/>
    <s v="F3GO6ZI   "/>
    <s v=" "/>
  </r>
  <r>
    <s v="2019-10-15 15:02:4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s v="CARDIOLOGIA                                                           "/>
    <s v="15/10/19"/>
    <s v="05/11/19"/>
    <s v="05/11/19"/>
    <s v="1965-08-15 00:00:00.000000"/>
    <s v="54"/>
    <s v="M"/>
    <s v="1"/>
    <s v="TATIANA  CARDENAS RIZO                  "/>
    <x v="0"/>
    <s v="CONS-CARDIOLOGIA-2                                          "/>
    <s v="20"/>
    <s v="900298372-9    "/>
    <s v="CAPITAL SALUD EPSS S.A.S"/>
    <s v="6"/>
    <x v="0"/>
    <s v=""/>
    <s v="F3GO6ZI   "/>
    <s v=" "/>
  </r>
  <r>
    <s v="2019-10-15 16:55:3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92"/>
    <s v="CC "/>
    <s v="19197915       "/>
    <s v="JESUS          "/>
    <s v="ENRIQUE        "/>
    <s v="ESCAMILLA           "/>
    <s v="MEDINA              "/>
    <s v="3112008399          "/>
    <s v="CARDIOLOGIA                                                           "/>
    <s v="15/10/19"/>
    <s v="01/11/19"/>
    <s v="01/11/19"/>
    <s v="1953-02-14 00:00:00.000000"/>
    <s v="66"/>
    <s v="M"/>
    <s v="18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.B?:&lt;B?&gt;&lt;"/>
    <s v=" "/>
  </r>
  <r>
    <s v="2019-10-16 07:52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92"/>
    <s v="CC "/>
    <s v="19197915       "/>
    <s v="JESUS          "/>
    <s v="ENRIQUE        "/>
    <s v="ESCAMILLA           "/>
    <s v="MEDINA              "/>
    <s v="3112008399          "/>
    <s v="CARDIOLOGIA                                                           "/>
    <s v="16/10/19"/>
    <s v="01/11/19"/>
    <s v="01/11/19"/>
    <s v="1953-02-14 00:00:00.000000"/>
    <s v="66"/>
    <s v="M"/>
    <s v="18"/>
    <s v="FABIAN MAURICIO HIGUERA SALAZAR         "/>
    <x v="2"/>
    <s v="CONS-CARDIOLOGIA-2                                          "/>
    <s v="20"/>
    <s v="900298372-9    "/>
    <s v="CAPITAL SALUD EPSS S.A.S"/>
    <s v="0"/>
    <x v="1"/>
    <s v="PACIENTE REFIERE QUE NO PUEDE ASISTIR A LA CITA PARA ESTE FECHA"/>
    <s v="..B?:&lt;B?&gt;&lt;"/>
    <s v="2"/>
  </r>
  <r>
    <s v="2019-10-17 07:31:5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31"/>
    <s v="CC "/>
    <s v="49652044       "/>
    <s v="ELIZABETH      "/>
    <s v="               "/>
    <s v="GUERRERO            "/>
    <s v="SANCHEZ             "/>
    <s v="NO TIENE            "/>
    <s v="CARDIOLOGIA                                                           "/>
    <s v="17/10/19"/>
    <s v="17/10/19"/>
    <s v="01/11/19"/>
    <s v="1953-02-28 00:00:00.000000"/>
    <s v="66"/>
    <s v="F"/>
    <s v="1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.B,,,:&lt;:.."/>
    <s v=" "/>
  </r>
  <r>
    <s v="2019-10-17 10:38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464"/>
    <s v="CC "/>
    <s v="19330348       "/>
    <s v="SIERVO         "/>
    <s v="DE JESUS       "/>
    <s v="MURCIA              "/>
    <s v="CHAPARRO            "/>
    <s v="3219915011 PTE      "/>
    <s v="CIRUGIA DEL TORAX                                                     "/>
    <s v="17/10/19"/>
    <s v="31/10/19"/>
    <s v="14/11/19"/>
    <s v="1956-08-16 00:00:00.000000"/>
    <s v="63"/>
    <s v="M"/>
    <s v="3"/>
    <s v="FRANCISCO JOSE PALACIO NIETO            "/>
    <x v="1"/>
    <s v="CONS TORAX 1                                                "/>
    <s v="20"/>
    <s v="830009783-0    "/>
    <s v="CRUZ BLANCA EPS"/>
    <s v="295"/>
    <x v="0"/>
    <s v=""/>
    <s v="CIMA73Y   "/>
    <s v=" "/>
  </r>
  <r>
    <s v="2019-10-17 11:18:5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5"/>
    <s v="CC "/>
    <s v="19407752       "/>
    <s v="JORGE          "/>
    <s v="ENRIQUE        "/>
    <s v="QUIROGA             "/>
    <s v="ARANGUREN           "/>
    <s v="5890484             "/>
    <s v="CARDIOLOGIA                                                           "/>
    <s v="17/10/19"/>
    <s v="17/10/19"/>
    <s v="05/11/19"/>
    <s v="1957-09-26 00:00:00.000000"/>
    <s v="62"/>
    <s v="M"/>
    <s v="18"/>
    <s v="TATIANA  CARDENAS RIZO                  "/>
    <x v="1"/>
    <s v="CONS-CARDIOLOGIA-2                                          "/>
    <s v="20"/>
    <s v="900298372-9    "/>
    <s v="CAPITAL SALUD EPSS S.A.S"/>
    <s v="3"/>
    <x v="0"/>
    <s v=""/>
    <s v=".B,,,:&lt;:.."/>
    <s v=" "/>
  </r>
  <r>
    <s v="2019-10-17 11:52:5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9"/>
    <s v="CC "/>
    <s v="453921         "/>
    <s v="ISRAEL         "/>
    <s v="               "/>
    <s v="TELLEZ              "/>
    <s v="TELLEZ              "/>
    <s v="3102527787          "/>
    <s v="CARDIOLOGIA                                                           "/>
    <s v="17/10/19"/>
    <s v="17/10/19"/>
    <s v="01/11/19"/>
    <s v="1944-10-07 00:00:00.000000"/>
    <s v="75"/>
    <s v="M"/>
    <s v="19"/>
    <s v="FABIAN MAURICIO HIGUERA SALAZAR         "/>
    <x v="1"/>
    <s v="CONS-CARDIOLOGIA-2                                          "/>
    <s v="20"/>
    <s v="900298372-9    "/>
    <s v="CAPITAL SALUD EPSS S.A.S"/>
    <s v="6"/>
    <x v="0"/>
    <s v=""/>
    <s v="F3GO6ZI   "/>
    <s v=" "/>
  </r>
  <r>
    <s v="2019-10-17 14:58:3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90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17/10/19"/>
    <s v="17/10/19"/>
    <s v="01/11/19"/>
    <s v="1954-01-30 00:00:00.000000"/>
    <s v="65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.B,,,:&lt;:.."/>
    <s v=" "/>
  </r>
  <r>
    <s v="2019-10-18 08:55:0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07"/>
    <s v="CC "/>
    <s v="6749453        "/>
    <s v="ALVARO         "/>
    <s v="               "/>
    <s v="SUPELANO            "/>
    <s v="SOLER               "/>
    <s v="3202229149          "/>
    <s v="CARDIOLOGIA                                                           "/>
    <s v="18/10/19"/>
    <s v="18/10/19"/>
    <s v="01/11/19"/>
    <s v="1948-11-27 00:00:00.000000"/>
    <s v="71"/>
    <s v="M"/>
    <s v="6"/>
    <s v="FABIAN MAURICIO HIGUERA SALAZAR         "/>
    <x v="1"/>
    <s v="CONS-CARDIOLOGIA-2                                          "/>
    <s v="20"/>
    <s v="900298372-9    "/>
    <s v="CAPITAL SALUD EPSS S.A.S"/>
    <s v="1269"/>
    <x v="0"/>
    <s v=""/>
    <s v=".B,,,:&lt;:.."/>
    <s v=" "/>
  </r>
  <r>
    <s v="2019-10-18 10:51:3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16"/>
    <s v="CC "/>
    <s v="19422439       "/>
    <s v="LUIS           "/>
    <s v="MIGUEL         "/>
    <s v="PRIETO              "/>
    <s v="AVELLANEDA          "/>
    <s v="3115411166          "/>
    <s v="CARDIOLOGIA                                                           "/>
    <s v="18/10/19"/>
    <s v="05/11/19"/>
    <s v="05/11/19"/>
    <s v="1960-02-08 00:00:00.000000"/>
    <s v="59"/>
    <s v="M"/>
    <s v="18"/>
    <s v="TATIANA  CARDENAS RIZO                  "/>
    <x v="0"/>
    <s v="CONS-CARDIOLOGIA-2                                          "/>
    <s v="20"/>
    <s v="900298372-9    "/>
    <s v="CAPITAL SALUD EPSS S.A.S"/>
    <s v="664"/>
    <x v="0"/>
    <s v=""/>
    <s v="CIMA73Y   "/>
    <s v=" "/>
  </r>
  <r>
    <s v="2019-10-18 13:08:1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25"/>
    <s v="CC "/>
    <s v="80353874       "/>
    <s v="GUILLERMO      "/>
    <s v="ALFONSO        "/>
    <s v="PADILLA             "/>
    <s v="CABEZAS             "/>
    <s v="1                   "/>
    <s v="CARDIOLOGIA                                                           "/>
    <s v="18/10/19"/>
    <s v="18/10/19"/>
    <s v="05/11/19"/>
    <s v="1966-10-18 00:00:00.000000"/>
    <s v="53"/>
    <s v="M"/>
    <s v="430"/>
    <s v="TATIANA  CARDENAS RIZO                  "/>
    <x v="3"/>
    <s v="CONS-CARDIOLOGIA-2                                          "/>
    <s v="20"/>
    <s v="830009783-0    "/>
    <s v="CRUZ BLANCA EPS"/>
    <s v="0"/>
    <x v="0"/>
    <s v=""/>
    <s v="GCZIZUY   "/>
    <s v=" "/>
  </r>
  <r>
    <s v="2019-10-21 14:51:0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82"/>
    <s v="CC "/>
    <s v="3268963        "/>
    <s v="ROBERTO        "/>
    <s v="               "/>
    <s v="PINZON              "/>
    <s v="BELTRAN             "/>
    <s v="7849572             "/>
    <s v="CARDIOLOGIA                                                           "/>
    <s v="21/10/19"/>
    <s v="07/11/19"/>
    <s v="07/11/19"/>
    <s v="1937-02-18 00:00:00.000000"/>
    <s v="82"/>
    <s v="M"/>
    <s v="7"/>
    <s v="TATIANA  CARDENAS RIZO                  "/>
    <x v="1"/>
    <s v="CONS-CARDIOLOGIA-2                                          "/>
    <s v="20"/>
    <s v="900298372-9    "/>
    <s v="CAPITAL SALUD EPSS S.A.S"/>
    <s v="243"/>
    <x v="0"/>
    <s v=""/>
    <s v="CIMA73Y   "/>
    <s v=" "/>
  </r>
  <r>
    <s v="2019-10-22 08:12:1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5"/>
    <s v="CC "/>
    <s v="41422563       "/>
    <s v="ANA            "/>
    <s v="LUCIA          "/>
    <s v="GIL                 "/>
    <s v="HERNANDEZ           "/>
    <s v="3125185515          "/>
    <s v="CARDIOLOGIA                                                           "/>
    <s v="22/10/19"/>
    <s v="07/11/19"/>
    <s v="07/11/19"/>
    <s v="1947-02-21 00:00:00.000000"/>
    <s v="72"/>
    <s v="F"/>
    <s v="18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CIMA73Y   "/>
    <s v=" "/>
  </r>
  <r>
    <s v="2019-10-22 09:13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9"/>
    <s v="CC "/>
    <s v="17090564       "/>
    <s v="CARLOS         "/>
    <s v="ALBERTO        "/>
    <s v="MONROY              "/>
    <s v="ALVARADO            "/>
    <s v="3003004031 PTE      "/>
    <s v="CARDIOLOGIA                                                           "/>
    <s v="22/10/19"/>
    <s v="07/11/19"/>
    <s v="07/11/19"/>
    <s v="1943-06-01 00:00:00.000000"/>
    <s v="76"/>
    <s v="M"/>
    <s v="18"/>
    <s v="TATIANA  CARDENAS RIZO                  "/>
    <x v="1"/>
    <s v="CONS-CARDIOLOGIA-2                                          "/>
    <s v="20"/>
    <s v="900298372-9    "/>
    <s v="CAPITAL SALUD EPSS S.A.S"/>
    <s v="916"/>
    <x v="0"/>
    <s v=""/>
    <s v="CIMA73Y   "/>
    <s v=" "/>
  </r>
  <r>
    <s v="2019-10-22 09:40:1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603"/>
    <s v="CC "/>
    <s v="6454124        "/>
    <s v="DORANCE        "/>
    <s v="               "/>
    <s v="ZABALA              "/>
    <s v="VELEZ               "/>
    <s v="3213034908          "/>
    <s v="CARDIOLOGIA                                                           "/>
    <s v="22/10/19"/>
    <s v="07/11/19"/>
    <s v="07/11/19"/>
    <s v="1947-04-04 00:00:00.000000"/>
    <s v="72"/>
    <s v="M"/>
    <s v="19"/>
    <s v="TATIANA  CARDENAS RIZO                  "/>
    <x v="1"/>
    <s v="CONS-CARDIOLOGIA-2                                          "/>
    <s v="20"/>
    <s v="900298372-9    "/>
    <s v="CAPITAL SALUD EPSS S.A.S"/>
    <s v="246"/>
    <x v="0"/>
    <s v=""/>
    <s v="CIMA73Y   "/>
    <s v=" "/>
  </r>
  <r>
    <s v="2019-10-22 10:23:1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6"/>
    <s v="CC "/>
    <s v="19236871       "/>
    <s v="MANUEL         "/>
    <s v="               "/>
    <s v="CASTRO              "/>
    <s v="RIVERA              "/>
    <s v="3142302797          "/>
    <s v="CARDIOLOGIA                                                           "/>
    <s v="22/10/19"/>
    <s v="22/10/19"/>
    <s v="06/11/19"/>
    <s v="1953-02-20 00:00:00.000000"/>
    <s v="66"/>
    <s v="M"/>
    <s v="5"/>
    <s v="FABIAN MAURICIO HIGUERA SALAZAR         "/>
    <x v="1"/>
    <s v="CONS-CARDIOLOGIA-2                                          "/>
    <s v="20"/>
    <s v="900298372-9    "/>
    <s v="CAPITAL SALUD EPSS S.A.S"/>
    <s v="106"/>
    <x v="0"/>
    <s v=""/>
    <s v=".B,,,:&lt;:.."/>
    <s v=" "/>
  </r>
  <r>
    <s v="2019-10-22 10:46:2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9"/>
    <s v="CC "/>
    <s v="19075654       "/>
    <s v="JAIME          "/>
    <s v="               "/>
    <s v="RODRIGUEZ           "/>
    <s v="                    "/>
    <s v="1                   "/>
    <s v="CARDIOLOGIA                                                           "/>
    <s v="22/10/19"/>
    <s v="22/10/19"/>
    <s v="21/11/19"/>
    <s v="1949-02-26 00:00:00.000000"/>
    <s v="70"/>
    <s v="M"/>
    <s v="19"/>
    <s v="TATIANA  CARDENAS RIZO                  "/>
    <x v="0"/>
    <s v="CONS-CARDIOLOGIA-2                                          "/>
    <s v="20"/>
    <s v="900298372-9    "/>
    <s v="CAPITAL SALUD EPSS S.A.S"/>
    <s v="5"/>
    <x v="0"/>
    <s v=""/>
    <s v=".B,,,:&lt;:.."/>
    <s v=" "/>
  </r>
  <r>
    <s v="2019-10-22 11:07:59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2612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22/10/19"/>
    <s v="05/11/19"/>
    <s v="05/11/19"/>
    <s v="1936-10-24 00:00:00.000000"/>
    <s v="83"/>
    <s v="M"/>
    <s v="12"/>
    <s v="YURANI TATIANA MURCIA BUSTOS            "/>
    <x v="0"/>
    <s v="CONS-ENFERMERIA-4                                           "/>
    <s v="20"/>
    <s v="900298372-9    "/>
    <s v="CAPITAL SALUD EPSS S.A.S"/>
    <s v="181"/>
    <x v="0"/>
    <s v=""/>
    <s v="CIMA73Y   "/>
    <s v=" "/>
  </r>
  <r>
    <s v="2019-10-22 11:10:24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2613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22/10/19"/>
    <s v="06/11/19"/>
    <s v="06/11/19"/>
    <s v="1936-10-24 00:00:00.000000"/>
    <s v="83"/>
    <s v="M"/>
    <s v="12"/>
    <s v="SANDRA  GAITAN                          "/>
    <x v="0"/>
    <s v="CONS-ENFERMERIA-1                                           "/>
    <s v="20"/>
    <s v="900298372-9    "/>
    <s v="CAPITAL SALUD EPSS S.A.S"/>
    <s v="0"/>
    <x v="0"/>
    <s v=""/>
    <s v="CIMA73Y   "/>
    <s v=" "/>
  </r>
  <r>
    <s v="2019-10-22 11:38:22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22/10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0"/>
    <s v=""/>
    <s v=".B,,,:&lt;:.."/>
    <s v=" "/>
  </r>
  <r>
    <s v="2019-10-22 12:00:5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18"/>
    <s v="CC "/>
    <s v="3231502        "/>
    <s v="WILLIAM        "/>
    <s v="               "/>
    <s v="ARENAS              "/>
    <s v="                    "/>
    <s v="3042003589          "/>
    <s v="CARDIOLOGIA                                                           "/>
    <s v="22/10/19"/>
    <s v="06/11/19"/>
    <s v="06/11/19"/>
    <s v="1942-05-16 00:00:00.000000"/>
    <s v="77"/>
    <s v="M"/>
    <s v="8"/>
    <s v="FABIAN MAURICIO HIGUERA SALAZAR         "/>
    <x v="1"/>
    <s v="CONS-CARDIOLOGIA-2                                          "/>
    <s v="20"/>
    <s v="900298372-9    "/>
    <s v="CAPITAL SALUD EPSS S.A.S"/>
    <s v="125"/>
    <x v="0"/>
    <s v=""/>
    <s v="CIMA73Y   "/>
    <s v=" "/>
  </r>
  <r>
    <s v="2019-10-22 12:49:1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22/10/19"/>
    <s v="22/10/19"/>
    <s v="06/11/19"/>
    <s v="1955-02-28 00:00:00.000000"/>
    <s v="64"/>
    <s v="M"/>
    <s v="11"/>
    <s v="FABIAN MAURICIO HIGUERA SALAZAR         "/>
    <x v="1"/>
    <s v="CONS-CARDIOLOGIA-2                                          "/>
    <s v="20"/>
    <s v="900298372-9    "/>
    <s v="CAPITAL SALUD EPSS S.A.S"/>
    <s v="362"/>
    <x v="0"/>
    <s v=""/>
    <s v=".B,,,:&lt;:.."/>
    <s v=" "/>
  </r>
  <r>
    <s v="2019-10-22 12:49:3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22/10/19"/>
    <s v="22/10/19"/>
    <s v="06/11/19"/>
    <s v="1955-02-28 00:00:00.000000"/>
    <s v="64"/>
    <s v="M"/>
    <s v="11"/>
    <s v="FABIAN MAURICIO HIGUERA SALAZAR         "/>
    <x v="1"/>
    <s v="CONS-CARDIOLOGIA-2                                          "/>
    <s v="20"/>
    <s v="900298372-9    "/>
    <s v="CAPITAL SALUD EPSS S.A.S"/>
    <s v="362"/>
    <x v="0"/>
    <s v="MODIFICACIÒN: _x000d__x000a_Procedimiento 881205 a 890328"/>
    <s v=".B,,,:&lt;:.."/>
    <s v=" "/>
  </r>
  <r>
    <s v="2019-10-22 12:49:53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2621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22/10/19"/>
    <s v="22/10/19"/>
    <s v="06/11/19"/>
    <s v="1955-02-28 00:00:00.000000"/>
    <s v="64"/>
    <s v="M"/>
    <s v="11"/>
    <s v="FABIAN MAURICIO HIGUERA SALAZAR         "/>
    <x v="0"/>
    <s v="CONS-CARDIOLOGIA-2                                          "/>
    <s v="20"/>
    <s v="900298372-9    "/>
    <s v="CAPITAL SALUD EPSS S.A.S"/>
    <s v="361"/>
    <x v="0"/>
    <s v=""/>
    <s v=".B,,,:&lt;:.."/>
    <s v=" "/>
  </r>
  <r>
    <s v="2019-10-23 11:01:2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5"/>
    <s v="CC "/>
    <s v="41576263       "/>
    <s v="MARGARITA      "/>
    <s v="               "/>
    <s v="BOLIVAR             "/>
    <s v="DE ABRIL            "/>
    <s v="7511614             "/>
    <s v="GERIATRIA CLINICA                                                     "/>
    <s v="23/10/19"/>
    <s v="23/10/19"/>
    <s v="05/11/19"/>
    <s v="1952-12-08 00:00:00.000000"/>
    <s v="67"/>
    <s v="F"/>
    <s v="1"/>
    <s v="JUNIOR  CASTELLANOS DAZA                "/>
    <x v="1"/>
    <s v="CONS-GERIATRIA-1                                            "/>
    <s v="30"/>
    <s v="860007373-4    "/>
    <s v="PARTICULAR - FHSC"/>
    <s v="3"/>
    <x v="0"/>
    <s v=""/>
    <s v="GCZIZUY   "/>
    <s v=" "/>
  </r>
  <r>
    <s v="2019-10-23 11:02:3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6"/>
    <s v="CC "/>
    <s v="11251079       "/>
    <s v="JAIME          "/>
    <s v="               "/>
    <s v="BOLIVAR             "/>
    <s v="                    "/>
    <s v="3102004044          "/>
    <s v="GERIATRIA CLINICA                                                     "/>
    <s v="23/10/19"/>
    <s v="23/10/19"/>
    <s v="05/11/19"/>
    <s v="1955-03-29 00:00:00.000000"/>
    <s v="64"/>
    <s v="M"/>
    <s v="1"/>
    <s v="JUNIOR  CASTELLANOS DAZA                "/>
    <x v="1"/>
    <s v="CONS-GERIATRIA-1                                            "/>
    <s v="30"/>
    <s v="860007373-4    "/>
    <s v="PARTICULAR - FHSC"/>
    <s v="3"/>
    <x v="0"/>
    <s v=""/>
    <s v="GCZIZUY   "/>
    <s v=" "/>
  </r>
  <r>
    <s v="2019-10-23 11:43:3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1"/>
    <s v="CC "/>
    <s v="28780325       "/>
    <s v="ISABELINA      "/>
    <s v="               "/>
    <s v="ROJAS               "/>
    <s v="                    "/>
    <s v="3218162111          "/>
    <s v="GERIATRIA CLINICA                                                     "/>
    <s v="23/10/19"/>
    <s v="05/11/19"/>
    <s v="05/11/19"/>
    <s v="1938-07-26 00:00:00.000000"/>
    <s v="81"/>
    <s v="F"/>
    <s v="349"/>
    <s v="JUNIOR  CASTELLANOS DAZA                "/>
    <x v="0"/>
    <s v="CONS-GERIATRIA-1                                            "/>
    <s v="30"/>
    <s v="800251440-6    "/>
    <s v="EPS SANITAS"/>
    <s v="1"/>
    <x v="0"/>
    <s v=""/>
    <s v=".B,,:Ñ;:&gt;&lt;"/>
    <s v=" "/>
  </r>
  <r>
    <s v="2019-10-23 12:00:1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3"/>
    <s v="CC "/>
    <s v="36161436       "/>
    <s v="AMANDA         "/>
    <s v="               "/>
    <s v="DAZA                "/>
    <s v="VARGAS              "/>
    <s v="7284957             "/>
    <s v="GERIATRIA CLINICA                                                     "/>
    <s v="23/10/19"/>
    <s v="05/11/19"/>
    <s v="05/11/19"/>
    <s v="1953-05-03 00:00:00.000000"/>
    <s v="66"/>
    <s v="F"/>
    <s v="1"/>
    <s v="JUNIOR  CASTELLANOS DAZA                "/>
    <x v="0"/>
    <s v="CONS-GERIATRIA-1                                            "/>
    <s v="30"/>
    <s v="800130907-4    "/>
    <s v="SALUD TOTAL"/>
    <s v="1"/>
    <x v="0"/>
    <s v=""/>
    <s v=".B,,:Ñ;:&gt;&lt;"/>
    <s v=" "/>
  </r>
  <r>
    <s v="2019-10-23 12:05:4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4"/>
    <s v="CC "/>
    <s v="28512367       "/>
    <s v="MARIA          "/>
    <s v="AMELIA         "/>
    <s v="GOMEZ               "/>
    <s v="DE HERRERA          "/>
    <s v="3228178072          "/>
    <s v="GERIATRIA CLINICA                                                     "/>
    <s v="23/10/19"/>
    <s v="06/11/19"/>
    <s v="06/11/19"/>
    <s v="1926-12-25 00:00:00.000000"/>
    <s v="93"/>
    <s v="F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.B,,:Ñ;:&gt;&lt;"/>
    <s v=" "/>
  </r>
  <r>
    <s v="2019-10-23 12:25:5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6"/>
    <s v="CC "/>
    <s v="240063         "/>
    <s v="FLORENTINO     "/>
    <s v="               "/>
    <s v="CHAVES              "/>
    <s v="                    "/>
    <s v="3016007809          "/>
    <s v="GERIATRIA CLINICA                                                     "/>
    <s v="23/10/19"/>
    <s v="05/11/19"/>
    <s v="05/11/19"/>
    <s v="1939-06-06 00:00:00.000000"/>
    <s v="80"/>
    <s v="F"/>
    <s v="1"/>
    <s v="JUNIOR  CASTELLANOS DAZA                "/>
    <x v="2"/>
    <s v="CONS-GERIATRIA-1                                            "/>
    <s v="30"/>
    <s v="800251440-6    "/>
    <s v="EPS SANITAS"/>
    <s v="0"/>
    <x v="0"/>
    <s v=""/>
    <s v=".B,,:Ñ;:&gt;&lt;"/>
    <s v=" "/>
  </r>
  <r>
    <s v="2019-10-23 13:15:0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70"/>
    <s v="CC "/>
    <s v="79457606       "/>
    <s v="JUAN           "/>
    <s v="CARLOS         "/>
    <s v="PARRAGA             "/>
    <s v="HERRERA             "/>
    <s v="3156402549          "/>
    <s v="CARDIOLOGIA                                                           "/>
    <s v="23/10/19"/>
    <s v="23/10/19"/>
    <s v="07/11/19"/>
    <s v="1966-12-12 00:00:00.000000"/>
    <s v="53"/>
    <s v="M"/>
    <s v="312"/>
    <s v="TATIANA  CARDENAS RIZO                  "/>
    <x v="1"/>
    <s v="CONS-CARDIOLOGIA-2                                          "/>
    <s v="20"/>
    <s v="900298372-9    "/>
    <s v="CAPITAL SALUD EPSS S.A.S"/>
    <s v="269"/>
    <x v="0"/>
    <s v=""/>
    <s v=".B,,,:&lt;:.."/>
    <s v=" "/>
  </r>
  <r>
    <s v="2019-10-23 14:11:1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3"/>
    <s v="CC "/>
    <s v="2879741        "/>
    <s v="LUIS           "/>
    <s v="EDUARDO        "/>
    <s v="GALINDO             "/>
    <s v="CANDELO             "/>
    <s v="2738342             "/>
    <s v="GERIATRIA CLINICA                                                     "/>
    <s v="23/10/19"/>
    <s v="05/11/19"/>
    <s v="05/11/19"/>
    <s v="1939-02-16 00:00:00.000000"/>
    <s v="80"/>
    <s v="M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..B?:&lt;B?&gt;&lt;"/>
    <s v=" "/>
  </r>
  <r>
    <s v="2019-10-23 14:13:0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5"/>
    <s v="CC "/>
    <s v="41349941       "/>
    <s v="NOHEMI         "/>
    <s v="               "/>
    <s v="ROSAS               "/>
    <s v="DE VERA             "/>
    <s v="3114955636          "/>
    <s v="GERIATRIA CLINICA                                                     "/>
    <s v="23/10/19"/>
    <s v="06/11/19"/>
    <s v="06/11/19"/>
    <s v="1945-12-08 00:00:00.000000"/>
    <s v="74"/>
    <s v="F"/>
    <s v="1"/>
    <s v="JUNIOR  CASTELLANOS DAZA                "/>
    <x v="1"/>
    <s v="CONS-GERIATRIA-1                                            "/>
    <s v="30"/>
    <s v="800251440-6    "/>
    <s v="EPS SANITAS"/>
    <s v="1"/>
    <x v="0"/>
    <s v=""/>
    <s v=".B,,:Ñ;:&gt;&lt;"/>
    <s v=" "/>
  </r>
  <r>
    <s v="2019-10-23 14:48:3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9"/>
    <s v="CC "/>
    <s v="171355         "/>
    <s v="FRANCISCO      "/>
    <s v="FILIBERTO      "/>
    <s v="NIÑO                "/>
    <s v="MALDONADO           "/>
    <s v="3618404             "/>
    <s v="GERIATRIA CLINICA                                                     "/>
    <s v="23/10/19"/>
    <s v="06/11/19"/>
    <s v="06/11/19"/>
    <s v="1927-08-22 00:00:00.000000"/>
    <s v="92"/>
    <s v="M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..B?:&lt;B?&gt;&lt;"/>
    <s v=" "/>
  </r>
  <r>
    <s v="2019-10-23 14:58:3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0"/>
    <s v="CC "/>
    <s v="20671126       "/>
    <s v="MARGARITA      "/>
    <s v="DE JESUS       "/>
    <s v="RODRIGUEZ           "/>
    <s v="DE GONZALEZ         "/>
    <s v="7570180             "/>
    <s v="GERIATRIA CLINICA                                                     "/>
    <s v="23/10/19"/>
    <s v="06/11/19"/>
    <s v="06/11/19"/>
    <s v="1934-12-03 00:00:00.000000"/>
    <s v="85"/>
    <s v="F"/>
    <s v="1"/>
    <s v="JUNIOR  CASTELLANOS DAZA                "/>
    <x v="1"/>
    <s v="CONS-GERIATRIA-1                                            "/>
    <s v="30"/>
    <s v="800251440-6    "/>
    <s v="EPS SANITAS"/>
    <s v="1"/>
    <x v="0"/>
    <s v=""/>
    <s v="..B?:&lt;B?&gt;&lt;"/>
    <s v=" "/>
  </r>
  <r>
    <s v="2019-10-23 15:00:3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1"/>
    <s v="CC "/>
    <s v="24883314       "/>
    <s v="ISABEL         "/>
    <s v="               "/>
    <s v="VALENCIA            "/>
    <s v="OSORIO              "/>
    <s v="3118457365          "/>
    <s v="GERIATRIA CLINICA                                                     "/>
    <s v="23/10/19"/>
    <s v="13/11/19"/>
    <s v="13/11/19"/>
    <s v="1930-12-31 00:00:00.000000"/>
    <s v="89"/>
    <s v="F"/>
    <s v="7"/>
    <s v="JUNIOR  CASTELLANOS DAZA                "/>
    <x v="0"/>
    <s v="CONS-GERIATRIA-1                                            "/>
    <s v="30"/>
    <s v="900298372-9    "/>
    <s v="CAPITAL SALUD EPSS S.A.S"/>
    <s v="281"/>
    <x v="0"/>
    <s v=""/>
    <s v="CIMA73Y   "/>
    <s v=" "/>
  </r>
  <r>
    <s v="2019-10-23 15:07:2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2"/>
    <s v="CC "/>
    <s v="1321188        "/>
    <s v="JOSE           "/>
    <s v="LEONIDAS       "/>
    <s v="GOMEZ               "/>
    <s v="GARCIA              "/>
    <s v="3183898480 HIJA PAUL"/>
    <s v="GERIATRIA CLINICA                                                     "/>
    <s v="23/10/19"/>
    <s v="06/11/19"/>
    <s v="06/11/19"/>
    <s v="1926-03-04 00:00:00.000000"/>
    <s v="93"/>
    <s v="M"/>
    <s v="19"/>
    <s v="JUNIOR  CASTELLANOS DAZA                "/>
    <x v="1"/>
    <s v="CONS-GERIATRIA-1                                            "/>
    <s v="30"/>
    <s v="800251440-6    "/>
    <s v="EPS SANITAS"/>
    <s v="2"/>
    <x v="0"/>
    <s v=""/>
    <s v="..B?:&lt;B?&gt;&lt;"/>
    <s v=" "/>
  </r>
  <r>
    <s v="2019-10-23 15:28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85"/>
    <s v="CC "/>
    <s v="14205324       "/>
    <s v="PEDRO          "/>
    <s v="IGNACIO        "/>
    <s v="ARDILA              "/>
    <s v="AREVALO             "/>
    <s v="3105365913          "/>
    <s v="CARDIOLOGIA                                                           "/>
    <s v="23/10/19"/>
    <s v="06/11/19"/>
    <s v="13/11/19"/>
    <s v="1949-03-14 00:00:00.000000"/>
    <s v="70"/>
    <s v="M"/>
    <s v="5"/>
    <s v="FABIAN MAURICIO HIGUERA SALAZAR         "/>
    <x v="1"/>
    <s v="CONS-CARDIOLOGIA-2                                          "/>
    <s v="20"/>
    <s v="900298372-9    "/>
    <s v="CAPITAL SALUD EPSS S.A.S"/>
    <s v="425"/>
    <x v="0"/>
    <s v=""/>
    <s v="..B?:&lt;B?&gt;&lt;"/>
    <s v=" "/>
  </r>
  <r>
    <s v="2019-10-23 15:30:2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6"/>
    <s v="CC "/>
    <s v="20244719       "/>
    <s v="MARIA          "/>
    <s v="HELENA         "/>
    <s v="ALBARRACIN          "/>
    <s v="CHIQUILLO           "/>
    <s v="3103270831          "/>
    <s v="GERIATRIA CLINICA                                                     "/>
    <s v="23/10/19"/>
    <s v="06/11/19"/>
    <s v="06/11/19"/>
    <s v="1933-05-28 00:00:00.000000"/>
    <s v="86"/>
    <s v="F"/>
    <s v="9"/>
    <s v="JUNIOR  CASTELLANOS DAZA                "/>
    <x v="3"/>
    <s v="CONS-GERIATRIA-1                                            "/>
    <s v="30"/>
    <s v="800251440-6    "/>
    <s v="EPS SANITAS"/>
    <s v="0"/>
    <x v="0"/>
    <s v=""/>
    <s v=".BBÑ:Ñ¤¤;."/>
    <s v=" "/>
  </r>
  <r>
    <s v="2019-10-23 16:08:3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0"/>
    <s v="CC "/>
    <s v="23482649       "/>
    <s v="TULIA          "/>
    <s v="MARIA          "/>
    <s v="RODRIGUEZ           "/>
    <s v="DE CASTELLANOS      "/>
    <s v="3123773287          "/>
    <s v="GERIATRIA CLINICA                                                     "/>
    <s v="23/10/19"/>
    <s v="23/10/19"/>
    <s v="06/11/19"/>
    <s v="1934-07-17 00:00:00.000000"/>
    <s v="85"/>
    <s v="F"/>
    <s v="1"/>
    <s v="JUNIOR  CASTELLANOS DAZA                "/>
    <x v="0"/>
    <s v="CONS-GERIATRIA-1                                            "/>
    <s v="30"/>
    <s v="900298372-9    "/>
    <s v="CAPITAL SALUD EPSS S.A.S"/>
    <s v="86"/>
    <x v="0"/>
    <s v=""/>
    <s v=".BÑ,¤.:&gt;BB"/>
    <s v=" "/>
  </r>
  <r>
    <s v="2019-10-23 16:40:2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1"/>
    <s v="CC "/>
    <s v="21028474       "/>
    <s v="MARIA          "/>
    <s v="MERCEDES ABIGAI"/>
    <s v="CORTES              "/>
    <s v="DE CARDENAS         "/>
    <s v="3115249139          "/>
    <s v="GERIATRIA CLINICA                                                     "/>
    <s v="23/10/19"/>
    <s v="06/11/19"/>
    <s v="06/11/19"/>
    <s v="1930-10-29 00:00:00.000000"/>
    <s v="89"/>
    <s v="F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..B?:&lt;B?&gt;&lt;"/>
    <s v=" "/>
  </r>
  <r>
    <s v="2019-10-24 07:04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94"/>
    <s v="CC "/>
    <s v="79320177       "/>
    <s v="ORLANDO        "/>
    <s v="               "/>
    <s v="MOLINA              "/>
    <s v="                    "/>
    <s v="3103208912          "/>
    <s v="CARDIOLOGIA                                                           "/>
    <s v="24/10/19"/>
    <s v="12/11/19"/>
    <s v="12/11/19"/>
    <s v="1964-02-02 00:00:00.000000"/>
    <s v="55"/>
    <s v="M"/>
    <s v="18"/>
    <s v="TATIANA  CARDENAS RIZO                  "/>
    <x v="1"/>
    <s v="CONS-CARDIOLOGIA-2                                          "/>
    <s v="20"/>
    <s v="900298372-9    "/>
    <s v="CAPITAL SALUD EPSS S.A.S"/>
    <s v="253"/>
    <x v="0"/>
    <s v=""/>
    <s v="CIMA73Y   "/>
    <s v=" "/>
  </r>
  <r>
    <s v="2019-10-24 07:06:2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5"/>
    <s v="CC "/>
    <s v="20181635       "/>
    <s v="MARIA          "/>
    <s v="SILVINA        "/>
    <s v="TORRES              "/>
    <s v="DE MARTINEZ         "/>
    <s v="6619997             "/>
    <s v="GERIATRIA CLINICA                                                     "/>
    <s v="24/10/19"/>
    <s v="13/11/19"/>
    <s v="13/11/19"/>
    <s v="1923-12-06 00:00:00.000000"/>
    <s v="96"/>
    <s v="F"/>
    <s v="1"/>
    <s v="JUNIOR  CASTELLANOS DAZA                "/>
    <x v="2"/>
    <s v="CONS-GERIATRIA-1                                            "/>
    <s v="30"/>
    <s v="800251440-6    "/>
    <s v="EPS SANITAS"/>
    <s v="0"/>
    <x v="0"/>
    <s v=""/>
    <s v="F3XOA3C   "/>
    <s v=" "/>
  </r>
  <r>
    <s v="2019-10-24 07:41:02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24/10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0"/>
    <s v=""/>
    <s v="..B?:&lt;B?&gt;&lt;"/>
    <s v=" "/>
  </r>
  <r>
    <s v="2019-10-24 07:46:1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7"/>
    <s v="CC "/>
    <s v="20236253       "/>
    <s v="MARIA          "/>
    <s v="LUISA          "/>
    <s v="VILLALBA            "/>
    <s v="DE PEÑALOZA         "/>
    <s v="3209818459          "/>
    <s v="GERIATRIA CLINICA                                                     "/>
    <s v="24/10/19"/>
    <s v="24/10/19"/>
    <s v="07/11/19"/>
    <s v="1932-05-22 00:00:00.000000"/>
    <s v="87"/>
    <s v="F"/>
    <s v="1"/>
    <s v="JUNIOR  CASTELLANOS DAZA                "/>
    <x v="0"/>
    <s v="CONS-GERIATRIA-2                                            "/>
    <s v="30"/>
    <s v="800251440-6    "/>
    <s v="EPS SANITAS"/>
    <s v="1"/>
    <x v="0"/>
    <s v=""/>
    <s v=".BÑ,¤.:&gt;BB"/>
    <s v=" "/>
  </r>
  <r>
    <s v="2019-10-24 07:53:1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8"/>
    <s v="CC "/>
    <s v="69766          "/>
    <s v="LUIS           "/>
    <s v="RAFAEL         "/>
    <s v="SANCHEZ             "/>
    <s v="SANCHEZ             "/>
    <s v="3726764             "/>
    <s v="GERIATRIA CLINICA                                                     "/>
    <s v="24/10/19"/>
    <s v="07/11/19"/>
    <s v="07/11/19"/>
    <s v="1925-04-01 00:00:00.000000"/>
    <s v="94"/>
    <s v="F"/>
    <s v="1"/>
    <s v="JUNIOR  CASTELLANOS DAZA                "/>
    <x v="0"/>
    <s v="CONS-GERIATRIA-2                                            "/>
    <s v="30"/>
    <s v="800251440-6    "/>
    <s v="EPS SANITAS"/>
    <s v="4"/>
    <x v="0"/>
    <s v=""/>
    <s v="..B?:&lt;B?&gt;&lt;"/>
    <s v=" "/>
  </r>
  <r>
    <s v="2019-10-24 08:03:5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9"/>
    <s v="CC "/>
    <s v="2850352        "/>
    <s v="EFRAIN         "/>
    <s v="               "/>
    <s v="VALENZUELA          "/>
    <s v="BUSTAMANTE          "/>
    <s v="3163992354          "/>
    <s v="GERIATRIA CLINICA                                                     "/>
    <s v="24/10/19"/>
    <s v="24/10/19"/>
    <s v="07/11/19"/>
    <s v="1934-11-27 00:00:00.000000"/>
    <s v="85"/>
    <s v="M"/>
    <s v="1"/>
    <s v="JUNIOR  CASTELLANOS DAZA                "/>
    <x v="0"/>
    <s v="CONS-GERIATRIA-2                                            "/>
    <s v="30"/>
    <s v="900298372-9    "/>
    <s v="CAPITAL SALUD EPSS S.A.S"/>
    <s v="4"/>
    <x v="0"/>
    <s v=""/>
    <s v=".BÑ,¤.:&gt;BB"/>
    <s v=" "/>
  </r>
  <r>
    <s v="2019-10-24 08:31:1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0"/>
    <s v="CC "/>
    <s v="21223934       "/>
    <s v="ANA            "/>
    <s v="SOFIA          "/>
    <s v="PEREZ               "/>
    <s v="DE CONTRERAS        "/>
    <s v="3114876231          "/>
    <s v="GERIATRIA CLINICA                                                     "/>
    <s v="24/10/19"/>
    <s v="07/11/19"/>
    <s v="07/11/19"/>
    <s v="1941-12-07 00:00:00.000000"/>
    <s v="78"/>
    <s v="F"/>
    <s v="1"/>
    <s v="JUNIOR  CASTELLANOS DAZA                "/>
    <x v="0"/>
    <s v="CONS-GERIATRIA-2                                            "/>
    <s v="30"/>
    <s v="900298372-9    "/>
    <s v="CAPITAL SALUD EPSS S.A.S"/>
    <s v="711"/>
    <x v="0"/>
    <s v=""/>
    <s v="CIMA73Y   "/>
    <s v=" "/>
  </r>
  <r>
    <s v="2019-10-24 08:52:5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1"/>
    <s v="CC "/>
    <s v="20065303       "/>
    <s v="LUTMILA        "/>
    <s v="               "/>
    <s v="TORRES              "/>
    <s v="DE NARIÑO           "/>
    <s v="3102321344          "/>
    <s v="GERIATRIA CLINICA                                                     "/>
    <s v="24/10/19"/>
    <s v="07/11/19"/>
    <s v="07/11/19"/>
    <s v="1936-02-15 00:00:00.000000"/>
    <s v="83"/>
    <s v="F"/>
    <s v="1"/>
    <s v="JUNIOR  CASTELLANOS DAZA                "/>
    <x v="0"/>
    <s v="CONS-GERIATRIA-2                                            "/>
    <s v="30"/>
    <s v="800251440-6    "/>
    <s v="EPS SANITAS"/>
    <s v="2"/>
    <x v="0"/>
    <s v=""/>
    <s v="..B?:&lt;B?&gt;&lt;"/>
    <s v=" "/>
  </r>
  <r>
    <s v="2019-10-24 09:08:2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3"/>
    <s v="CC "/>
    <s v="20143065       "/>
    <s v="PASCUALA       "/>
    <s v="               "/>
    <s v="NIEVES              "/>
    <s v="CHACON              "/>
    <s v="3108241102          "/>
    <s v="CARDIOLOGIA                                                           "/>
    <s v="24/10/19"/>
    <s v="06/11/19"/>
    <s v="06/11/19"/>
    <s v="1935-10-23 00:00:00.000000"/>
    <s v="84"/>
    <s v="F"/>
    <s v="754"/>
    <s v="FABIAN MAURICIO HIGUERA SALAZAR         "/>
    <x v="1"/>
    <s v="CONS-CARDIOLOGIA-2                                          "/>
    <s v="20"/>
    <s v="900298372-9    "/>
    <s v="CAPITAL SALUD EPSS S.A.S"/>
    <s v="212"/>
    <x v="0"/>
    <s v=""/>
    <s v="F3XOA3C   "/>
    <s v=" "/>
  </r>
  <r>
    <s v="2019-10-24 09:08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3"/>
    <s v="CC "/>
    <s v="20143065       "/>
    <s v="PASCUALA       "/>
    <s v="               "/>
    <s v="NIEVES              "/>
    <s v="CHACON              "/>
    <s v="3108241102          "/>
    <s v="CARDIOLOGIA                                                           "/>
    <s v="24/10/19"/>
    <s v="06/11/19"/>
    <s v="06/11/19"/>
    <s v="1935-10-23 00:00:00.000000"/>
    <s v="84"/>
    <s v="F"/>
    <s v="754"/>
    <s v="FABIAN MAURICIO HIGUERA SALAZAR         "/>
    <x v="1"/>
    <s v="CONS-CARDIOLOGIA-2                                          "/>
    <s v="20"/>
    <s v="900298372-9    "/>
    <s v="CAPITAL SALUD EPSS S.A.S"/>
    <s v="212"/>
    <x v="0"/>
    <s v="MODIFICACIÒN: _x000d__x000a_Procedimiento 890228 a 890328"/>
    <s v="F3XOA3C   "/>
    <s v=" "/>
  </r>
  <r>
    <s v="2019-10-24 09:09:2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04"/>
    <s v="CC "/>
    <s v="50563          "/>
    <s v="JUSTINO        "/>
    <s v="               "/>
    <s v="BARRERA             "/>
    <s v="HERNANDEZ           "/>
    <s v="5166749 - 9218958   "/>
    <s v="GERIATRIA CLINICA                                                     "/>
    <s v="24/10/19"/>
    <s v="13/11/19"/>
    <s v="13/11/19"/>
    <s v="1923-08-02 00:00:00.000000"/>
    <s v="96"/>
    <s v="M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..B?:&lt;B?&gt;&lt;"/>
    <s v=" "/>
  </r>
  <r>
    <s v="2019-10-24 09:30:3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5"/>
    <s v="CC "/>
    <s v="24195854       "/>
    <s v="CELMIRA        "/>
    <s v="               "/>
    <s v="GOMEZ               "/>
    <s v="SALAMANCA           "/>
    <s v="3208817609          "/>
    <s v="GERIATRIA CLINICA                                                     "/>
    <s v="24/10/19"/>
    <s v="13/11/19"/>
    <s v="13/11/19"/>
    <s v="1939-10-23 00:00:00.000000"/>
    <s v="80"/>
    <s v="F"/>
    <s v="804"/>
    <s v="JUNIOR  CASTELLANOS DAZA                "/>
    <x v="0"/>
    <s v="CONS-GERIATRIA-1                                            "/>
    <s v="30"/>
    <s v="800251440-6    "/>
    <s v="EPS SANITAS"/>
    <s v="4"/>
    <x v="0"/>
    <s v=""/>
    <s v="F3XOA3C   "/>
    <s v=" "/>
  </r>
  <r>
    <s v="2019-10-24 09:31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06"/>
    <s v="CC "/>
    <s v="316867         "/>
    <s v="OCTAVIO        "/>
    <s v="               "/>
    <s v="MORATO              "/>
    <s v="RIOS                "/>
    <s v="3218281806          "/>
    <s v="CIRUGIA GENERAL                                                       "/>
    <s v="24/10/19"/>
    <s v="05/11/19"/>
    <s v="05/11/19"/>
    <s v="1958-01-08 00:00:00.000000"/>
    <s v="61"/>
    <s v="M"/>
    <s v="1"/>
    <s v="JAVIER OSWALDO LAMBIS MARTINEZ          "/>
    <x v="1"/>
    <s v="CONS-CX GENERAL-5                                           "/>
    <s v="10"/>
    <s v="900298372-9    "/>
    <s v="CAPITAL SALUD EPSS S.A.S"/>
    <s v="594"/>
    <x v="0"/>
    <s v=""/>
    <s v="CIMA73Y   "/>
    <s v=" "/>
  </r>
  <r>
    <s v="2019-10-24 09:34:0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7"/>
    <s v="CC "/>
    <s v="19299540       "/>
    <s v="JOSE           "/>
    <s v="MANUEL         "/>
    <s v="CALDERON            "/>
    <s v="PUERTO              "/>
    <s v="3134642462PTE       "/>
    <s v="CARDIOLOGIA                                                           "/>
    <s v="24/10/19"/>
    <s v="06/11/19"/>
    <s v="06/11/19"/>
    <s v="1957-03-13 00:00:00.000000"/>
    <s v="62"/>
    <s v="M"/>
    <s v="19"/>
    <s v="FABIAN MAURICIO HIGUERA SALAZAR         "/>
    <x v="1"/>
    <s v="CONS-CARDIOLOGIA-2                                          "/>
    <s v="20"/>
    <s v="900298372-9    "/>
    <s v="CAPITAL SALUD EPSS S.A.S"/>
    <s v="603"/>
    <x v="0"/>
    <s v=""/>
    <s v="F3XOA3C   "/>
    <s v=" "/>
  </r>
  <r>
    <s v="2019-10-24 09:38:0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9"/>
    <s v="CC "/>
    <s v="20308293       "/>
    <s v="MARIA          "/>
    <s v="BERTILDE       "/>
    <s v="RODRIGUEZ           "/>
    <s v="DE URRECO           "/>
    <s v="3184518470          "/>
    <s v="GERIATRIA CLINICA                                                     "/>
    <s v="24/10/19"/>
    <s v="07/11/19"/>
    <s v="07/11/19"/>
    <s v="1938-09-14 00:00:00.000000"/>
    <s v="81"/>
    <s v="F"/>
    <s v="16"/>
    <s v="JUNIOR  CASTELLANOS DAZA                "/>
    <x v="0"/>
    <s v="CONS-GERIATRIA-2                                            "/>
    <s v="30"/>
    <s v="800251440-6    "/>
    <s v="EPS SANITAS"/>
    <s v="2"/>
    <x v="0"/>
    <s v=""/>
    <s v="..B?:&lt;B?&gt;&lt;"/>
    <s v=" "/>
  </r>
  <r>
    <s v="2019-10-24 09:47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0"/>
    <s v="CC "/>
    <s v="1012401194     "/>
    <s v="MIGUEL         "/>
    <s v="ANGEL          "/>
    <s v="CONTRERAS           "/>
    <s v="LANDINEZ            "/>
    <s v="3202880769          "/>
    <s v="CIRUGIA DE LA MANO                                                    "/>
    <s v="24/10/19"/>
    <s v="07/11/19"/>
    <s v="07/11/19"/>
    <s v="1993-07-06 00:00:00.000000"/>
    <s v="26"/>
    <s v="M"/>
    <s v="1"/>
    <s v="JOAQUIN  CASTRO                         "/>
    <x v="1"/>
    <s v="CONS-CX DE MANO-1                                           "/>
    <s v="15"/>
    <s v="800130907-4    "/>
    <s v="SALUD TOTAL"/>
    <s v="67"/>
    <x v="0"/>
    <s v=""/>
    <s v="CIMA73Y   "/>
    <s v=" "/>
  </r>
  <r>
    <s v="2019-10-24 09:55:5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1"/>
    <s v="CC "/>
    <s v="28916581       "/>
    <s v="MARIA          "/>
    <s v="CIELO          "/>
    <s v="TAPIERO             "/>
    <s v="MONTIEL             "/>
    <s v="3164343886          "/>
    <s v="CARDIOLOGIA                                                           "/>
    <s v="24/10/19"/>
    <s v="08/11/19"/>
    <s v="08/11/19"/>
    <s v="1973-04-30 00:00:00.000000"/>
    <s v="4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..B?:&lt;B?&gt;&lt;"/>
    <s v=" "/>
  </r>
  <r>
    <s v="2019-10-24 09:56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2"/>
    <s v="CC "/>
    <s v="28860350       "/>
    <s v="GILMA          "/>
    <s v="               "/>
    <s v="OTAVO               "/>
    <s v="DE OTAVO            "/>
    <s v="3118217055          "/>
    <s v="ORTOPEDIA Y TRAUMATOLOGIA                                             "/>
    <s v="24/10/19"/>
    <s v="24/10/19"/>
    <s v="14/11/19"/>
    <s v="1934-07-20 00:00:00.000000"/>
    <s v="85"/>
    <s v="F"/>
    <s v="4"/>
    <s v="PEDRO ANTONIO CORDOBA ANGARITA          "/>
    <x v="1"/>
    <s v="CONS-ORTOPEDIA-2                                            "/>
    <s v="20"/>
    <s v="900298372-9    "/>
    <s v="CAPITAL SALUD EPSS S.A.S"/>
    <s v="151"/>
    <x v="0"/>
    <s v=""/>
    <s v=".BÑ,¤.:&gt;BB"/>
    <s v=" "/>
  </r>
  <r>
    <s v="2019-10-24 10:17:3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13"/>
    <s v="CC "/>
    <s v="41771942       "/>
    <s v="ANA            "/>
    <s v="DELIA          "/>
    <s v="CORTES              "/>
    <s v="AGUILAR             "/>
    <s v="3124541805          "/>
    <s v="GERIATRIA CLINICA                                                     "/>
    <s v="24/10/19"/>
    <s v="13/11/19"/>
    <s v="13/11/19"/>
    <s v="1957-04-27 00:00:00.000000"/>
    <s v="62"/>
    <s v="F"/>
    <s v="11"/>
    <s v="JUNIOR  CASTELLANOS DAZA                "/>
    <x v="0"/>
    <s v="CONS-GERIATRIA-1                                            "/>
    <s v="30"/>
    <s v="900372442-2    "/>
    <s v="SALUD TOTAL DEL REGIMEN SUBSIDIADO SAS"/>
    <s v="268"/>
    <x v="0"/>
    <s v=""/>
    <s v="F3XOA3C   "/>
    <s v=" "/>
  </r>
  <r>
    <s v="2019-10-24 10:21:30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24/10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0"/>
    <s v="MODIFICACIÒN: _x000d__x000a_Autoriza  a REUBICAR AGENDA PARA EL 6/11"/>
    <s v="GCZIZUY   "/>
    <s v=" "/>
  </r>
  <r>
    <s v="2019-10-24 10:38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4"/>
    <s v="CC "/>
    <s v="51665412       "/>
    <s v="ALEJANDRINA    "/>
    <s v="               "/>
    <s v="PRADA               "/>
    <s v="CARREÑO             "/>
    <s v="3107751059          "/>
    <s v="CIRUGIA GENERAL                                                       "/>
    <s v="24/10/19"/>
    <s v="05/11/19"/>
    <s v="05/11/19"/>
    <s v="1962-07-08 00:00:00.000000"/>
    <s v="57"/>
    <s v="F"/>
    <s v="5"/>
    <s v="JAVIER OSWALDO LAMBIS MARTINEZ          "/>
    <x v="1"/>
    <s v="CONS-CX GENERAL-5                                           "/>
    <s v="10"/>
    <s v="900156264-2    "/>
    <s v="NUEVA EPS S.A"/>
    <s v="385"/>
    <x v="0"/>
    <s v=""/>
    <s v="F3XOA3C   "/>
    <s v=" "/>
  </r>
  <r>
    <s v="2019-10-24 11:0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8"/>
    <s v="CC "/>
    <s v="25123398       "/>
    <s v="JOSEFINA       "/>
    <s v="               "/>
    <s v="GIRALDO             "/>
    <s v="DE YEPES            "/>
    <s v="2053978             "/>
    <s v="CIRUGIA GENERAL                                                       "/>
    <s v="24/10/19"/>
    <s v="05/11/19"/>
    <s v="05/11/19"/>
    <s v="1931-06-19 00:00:00.000000"/>
    <s v="88"/>
    <s v="F"/>
    <s v="18"/>
    <s v="JAVIER OSWALDO LAMBIS MARTINEZ          "/>
    <x v="2"/>
    <s v="CONS-CX GENERAL-5                                           "/>
    <s v="10"/>
    <s v="900156264-2    "/>
    <s v="NUEVA EPS S.A"/>
    <s v="0"/>
    <x v="0"/>
    <s v=""/>
    <s v="CIMA73Y   "/>
    <s v=" "/>
  </r>
  <r>
    <s v="2019-10-24 11:14:3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9"/>
    <s v="CC "/>
    <s v="21106793       "/>
    <s v="EDILMA         "/>
    <s v="               "/>
    <s v="CRUZ                "/>
    <s v="AGUDELO             "/>
    <s v="3114876356          "/>
    <s v="CARDIOLOGIA                                                           "/>
    <s v="24/10/19"/>
    <s v="08/11/19"/>
    <s v="08/11/19"/>
    <s v="1939-07-19 00:00:00.000000"/>
    <s v="80"/>
    <s v="F"/>
    <s v="1"/>
    <s v="FABIAN MAURICIO HIGUERA SALAZAR         "/>
    <x v="1"/>
    <s v="CONS-CARDIOLOGIA-2                                          "/>
    <s v="20"/>
    <s v="900298372-9    "/>
    <s v="CAPITAL SALUD EPSS S.A.S"/>
    <s v="963"/>
    <x v="0"/>
    <s v=""/>
    <s v="CIMA73Y   "/>
    <s v=" "/>
  </r>
  <r>
    <s v="2019-10-24 12:20:1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21"/>
    <s v="CC "/>
    <s v="96343086       "/>
    <s v="ALVARO         "/>
    <s v="               "/>
    <s v="RUEDA               "/>
    <s v="GUERRERO            "/>
    <s v="3202211327          "/>
    <s v="ORTOPEDIA Y TRAUMATOLOGIA                                             "/>
    <s v="24/10/19"/>
    <s v="24/10/19"/>
    <s v="08/11/19"/>
    <s v="1980-11-28 00:00:00.000000"/>
    <s v="39"/>
    <s v="M"/>
    <s v="5"/>
    <s v="LUZ STELLA FIERRO LEAL                  "/>
    <x v="2"/>
    <s v="CONS-ORTOPEDIA-1                                            "/>
    <s v="20"/>
    <s v="901037916-1    "/>
    <s v="ADMINISTRADORA DE LOS RECURSOS DEL SISTEMA GENERAL DE SEGURIDAD SOCIAL EN SALUD"/>
    <s v="0"/>
    <x v="0"/>
    <s v=""/>
    <s v="F3GO6ZI   "/>
    <s v=" "/>
  </r>
  <r>
    <s v="2019-10-24 12:21:5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21"/>
    <s v="CC "/>
    <s v="96343086       "/>
    <s v="ALVARO         "/>
    <s v="               "/>
    <s v="RUEDA               "/>
    <s v="GUERRERO            "/>
    <s v="3202211327          "/>
    <s v="ORTOPEDIA Y TRAUMATOLOGIA                                             "/>
    <s v="24/10/19"/>
    <s v="24/10/19"/>
    <s v="08/11/19"/>
    <s v="1980-11-28 00:00:00.000000"/>
    <s v="39"/>
    <s v="M"/>
    <s v="5"/>
    <s v="LUZ STELLA FIERRO LEAL                  "/>
    <x v="2"/>
    <s v="CONS-ORTOPEDIA-1                                            "/>
    <s v="20"/>
    <s v="901037916-1    "/>
    <s v="ADMINISTRADORA DE LOS RECURSOS DEL SISTEMA GENERAL DE SEGURIDAD SOCIAL EN SALUD"/>
    <s v="0"/>
    <x v="0"/>
    <s v="MODIFICACIÒN: _x000d__x000a_Procedimiento 890280 a 890380"/>
    <s v="F3GO6ZI   "/>
    <s v=" "/>
  </r>
  <r>
    <s v="2019-10-24 12:41:0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722"/>
    <s v="CC "/>
    <s v="1121911217     "/>
    <s v="EDITHSON       "/>
    <s v="JAVIER         "/>
    <s v="HUERFANO            "/>
    <s v="CARRILLO            "/>
    <s v="3012931588          "/>
    <s v="ORTOPEDIA Y TRAUMATOLOGIA                                             "/>
    <s v="24/10/19"/>
    <s v="08/11/19"/>
    <s v="08/11/19"/>
    <s v="1994-05-03 00:00:00.000000"/>
    <s v="25"/>
    <s v="M"/>
    <s v="18"/>
    <s v="LUZ STELLA FIERRO LEAL                  "/>
    <x v="2"/>
    <s v="CONS-ORTOPEDIA-1                                            "/>
    <s v="20"/>
    <s v="891700037-9    "/>
    <s v="MAPFRE SEGUROS GENERALES DE COLOMBIA SA"/>
    <s v="0"/>
    <x v="0"/>
    <s v=""/>
    <s v="F3GO6ZI   "/>
    <s v=" "/>
  </r>
  <r>
    <s v="2019-10-24 14:11:2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25"/>
    <s v="CC "/>
    <s v="20100536       "/>
    <s v="BENILDA        "/>
    <s v="               "/>
    <s v="MOYANO              "/>
    <s v="                    "/>
    <s v="6878202             "/>
    <s v="GERIATRIA CLINICA                                                     "/>
    <s v="24/10/19"/>
    <s v="13/11/19"/>
    <s v="13/11/19"/>
    <s v="1937-05-09 00:00:00.000000"/>
    <s v="82"/>
    <s v="F"/>
    <s v="11"/>
    <s v="JUNIOR  CASTELLANOS DAZA                "/>
    <x v="0"/>
    <s v="CONS-GERIATRIA-1                                            "/>
    <s v="30"/>
    <s v="900298372-9    "/>
    <s v="CAPITAL SALUD EPSS S.A.S"/>
    <s v="1"/>
    <x v="0"/>
    <s v=""/>
    <s v=".BBÑ:Ñ¤¤;."/>
    <s v=" "/>
  </r>
  <r>
    <s v="2019-10-24 14:32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28"/>
    <s v="CC "/>
    <s v="79508369       "/>
    <s v="ARNULFO        "/>
    <s v="               "/>
    <s v="DUARTE              "/>
    <s v="AMADO               "/>
    <s v="3118243380          "/>
    <s v="CIRUGIA DE LA MANO                                                    "/>
    <s v="24/10/19"/>
    <s v="31/10/19"/>
    <s v="07/11/19"/>
    <s v="1970-04-03 00:00:00.000000"/>
    <s v="49"/>
    <s v="M"/>
    <s v="1"/>
    <s v="JOAQUIN  CASTRO                         "/>
    <x v="1"/>
    <s v="CONS-CX DE MANO-1                                           "/>
    <s v="15"/>
    <s v="900156264-2    "/>
    <s v="NUEVA EPS S.A"/>
    <s v="766"/>
    <x v="0"/>
    <s v=""/>
    <s v="CIMA73Y   "/>
    <s v=" "/>
  </r>
  <r>
    <s v="2019-10-24 14:40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30"/>
    <s v="CC "/>
    <s v="20737097       "/>
    <s v="EVANGELINA     "/>
    <s v="               "/>
    <s v="CAMARGO             "/>
    <s v="BOJACA              "/>
    <s v="3228131691          "/>
    <s v="CIRUGIA GENERAL                                                       "/>
    <s v="24/10/19"/>
    <s v="05/11/19"/>
    <s v="05/11/19"/>
    <s v="1960-05-29 00:00:00.000000"/>
    <s v="59"/>
    <s v="F"/>
    <s v="430"/>
    <s v="JAVIER OSWALDO LAMBIS MARTINEZ          "/>
    <x v="1"/>
    <s v="CONS-CX GENERAL-5                                           "/>
    <s v="10"/>
    <s v="900156264-2    "/>
    <s v="NUEVA EPS S.A"/>
    <s v="112"/>
    <x v="0"/>
    <s v=""/>
    <s v="CIMA73Y   "/>
    <s v=" "/>
  </r>
  <r>
    <s v="2019-10-24 15:04:1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1"/>
    <s v="CC "/>
    <s v="19316231       "/>
    <s v="ABELARDO       "/>
    <s v="               "/>
    <s v="BOLAÑOS             "/>
    <s v="VILLALBA            "/>
    <s v="3504798110          "/>
    <s v="GERIATRIA CLINICA                                                     "/>
    <s v="24/10/19"/>
    <s v="24/10/19"/>
    <s v="13/11/19"/>
    <s v="1945-05-20 00:00:00.000000"/>
    <s v="74"/>
    <s v="M"/>
    <s v="1"/>
    <s v="JUNIOR  CASTELLANOS DAZA                "/>
    <x v="3"/>
    <s v="CONS-GERIATRIA-1                                            "/>
    <s v="30"/>
    <s v="900298372-9    "/>
    <s v="CAPITAL SALUD EPSS S.A.S"/>
    <s v="0"/>
    <x v="0"/>
    <s v=""/>
    <s v=".BÑ,¤.:&gt;BB"/>
    <s v=" "/>
  </r>
  <r>
    <s v="2019-10-24 15:11:3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32"/>
    <s v="CC "/>
    <s v="1000578349     "/>
    <s v="DANIEL         "/>
    <s v="ALEJANDRO      "/>
    <s v="ZULETA              "/>
    <s v="SIERRA              "/>
    <s v="2788022             "/>
    <s v="CIRUGIA DE LA MANO                                                    "/>
    <s v="24/10/19"/>
    <s v="07/11/19"/>
    <s v="07/11/19"/>
    <s v="1999-10-15 00:00:00.000000"/>
    <s v="20"/>
    <s v="M"/>
    <s v="4"/>
    <s v="JOAQUIN  CASTRO                         "/>
    <x v="0"/>
    <s v="CONS-CX DE MANO-1                                           "/>
    <s v="15"/>
    <s v="800130907-4    "/>
    <s v="SALUD TOTAL"/>
    <s v="64"/>
    <x v="0"/>
    <s v=""/>
    <s v="CIMA73Y   "/>
    <s v=" "/>
  </r>
  <r>
    <s v="2019-10-24 15:29:3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3"/>
    <s v="CC "/>
    <s v="20157716       "/>
    <s v="ROSA           "/>
    <s v="               "/>
    <s v="GARCIA              "/>
    <s v="                    "/>
    <s v="7656740             "/>
    <s v="GERIATRIA CLINICA                                                     "/>
    <s v="24/10/19"/>
    <s v="24/10/19"/>
    <s v="13/11/19"/>
    <s v="1927-11-11 00:00:00.000000"/>
    <s v="92"/>
    <s v="F"/>
    <s v="1"/>
    <s v="JUNIOR  CASTELLANOS DAZA                "/>
    <x v="0"/>
    <s v="CONS-GERIATRIA-1                                            "/>
    <s v="30"/>
    <s v="900298372-9    "/>
    <s v="CAPITAL SALUD EPSS S.A.S"/>
    <s v="1"/>
    <x v="0"/>
    <s v=""/>
    <s v=".BÑ,¤.:&gt;BB"/>
    <s v=" "/>
  </r>
  <r>
    <s v="2019-10-24 15:57:5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34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24/10/19"/>
    <s v="08/11/19"/>
    <s v="08/11/19"/>
    <s v="1945-01-08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CIMA73Y   "/>
    <s v=" "/>
  </r>
  <r>
    <s v="2019-10-24 16:24:0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5"/>
    <s v="CC "/>
    <s v="41376938       "/>
    <s v="FELISA         "/>
    <s v="               "/>
    <s v="GOMEZ               "/>
    <s v="DE SOSA             "/>
    <s v="3172858219          "/>
    <s v="GERIATRIA CLINICA                                                     "/>
    <s v="24/10/19"/>
    <s v="20/11/19"/>
    <s v="20/11/19"/>
    <s v="1935-05-10 00:00:00.000000"/>
    <s v="84"/>
    <s v="F"/>
    <s v="1"/>
    <s v="JUNIOR  CASTELLANOS DAZA                "/>
    <x v="3"/>
    <s v="CONS-GERIATRIA-1                                            "/>
    <s v="30"/>
    <s v="800130907-4    "/>
    <s v="SALUD TOTAL"/>
    <s v="0"/>
    <x v="0"/>
    <s v=""/>
    <s v="F3XOA3C   "/>
    <s v=" "/>
  </r>
  <r>
    <s v="2019-10-24 16:32:4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7"/>
    <s v="CC "/>
    <s v="23595872       "/>
    <s v="INELDA         "/>
    <s v="               "/>
    <s v="SUAREZ              "/>
    <s v="PEREZ               "/>
    <s v="3108026453          "/>
    <s v="GERIATRIA CLINICA                                                     "/>
    <s v="24/10/19"/>
    <s v="20/11/19"/>
    <s v="20/11/19"/>
    <s v="1945-10-13 00:00:00.000000"/>
    <s v="74"/>
    <s v="F"/>
    <s v="18"/>
    <s v="JUNIOR  CASTELLANOS DAZA                "/>
    <x v="0"/>
    <s v="CONS-GERIATRIA-1                                            "/>
    <s v="30"/>
    <s v="900298372-9    "/>
    <s v="CAPITAL SALUD EPSS S.A.S"/>
    <s v="299"/>
    <x v="0"/>
    <s v=""/>
    <s v="..B?:&lt;B?&gt;&lt;"/>
    <s v=" "/>
  </r>
  <r>
    <s v="2019-10-24 16:40:2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8"/>
    <s v="CC "/>
    <s v="20110798       "/>
    <s v="ANA            "/>
    <s v="SILVIA         "/>
    <s v="MOJICA              "/>
    <s v="DE FERRO            "/>
    <s v="3112661138          "/>
    <s v="GERIATRIA CLINICA                                                     "/>
    <s v="24/10/19"/>
    <s v="20/11/19"/>
    <s v="20/11/19"/>
    <s v="1926-12-17 00:00:00.000000"/>
    <s v="93"/>
    <s v="F"/>
    <s v="8"/>
    <s v="JUNIOR  CASTELLANOS DAZA                "/>
    <x v="1"/>
    <s v="CONS-GERIATRIA-1                                            "/>
    <s v="30"/>
    <s v="800251440-6    "/>
    <s v="EPS SANITAS"/>
    <s v="3"/>
    <x v="0"/>
    <s v=""/>
    <s v="F3XOA3C   "/>
    <s v=" "/>
  </r>
  <r>
    <s v="2019-10-24 16:40:4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8"/>
    <s v="CC "/>
    <s v="20110798       "/>
    <s v="ANA            "/>
    <s v="SILVIA         "/>
    <s v="MOJICA              "/>
    <s v="DE FERRO            "/>
    <s v="3112661138          "/>
    <s v="GERIATRIA CLINICA                                                     "/>
    <s v="24/10/19"/>
    <s v="20/11/19"/>
    <s v="20/11/19"/>
    <s v="1926-12-17 00:00:00.000000"/>
    <s v="93"/>
    <s v="F"/>
    <s v="8"/>
    <s v="JUNIOR  CASTELLANOS DAZA                "/>
    <x v="1"/>
    <s v="CONS-GERIATRIA-1                                            "/>
    <s v="30"/>
    <s v="800251440-6    "/>
    <s v="EPS SANITAS"/>
    <s v="3"/>
    <x v="0"/>
    <s v="MODIFICACIÒN: _x000d__x000a_Procedimiento 890249 a 890349"/>
    <s v="F3XOA3C   "/>
    <s v=" "/>
  </r>
  <r>
    <s v="2019-10-25 07:10:4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9"/>
    <s v="CC "/>
    <s v="41331687       "/>
    <s v="ANA            "/>
    <s v="EDITH          "/>
    <s v="SANCHEZ             "/>
    <s v="DE ROMERO           "/>
    <s v="3132132968          "/>
    <s v="GERIATRIA CLINICA                                                     "/>
    <s v="25/10/19"/>
    <s v="20/11/19"/>
    <s v="20/11/19"/>
    <s v="1944-12-21 00:00:00.000000"/>
    <s v="75"/>
    <s v="F"/>
    <s v="1"/>
    <s v="JUNIOR  CASTELLANOS DAZA                "/>
    <x v="1"/>
    <s v="CONS-GERIATRIA-1                                            "/>
    <s v="30"/>
    <s v="800251440-6    "/>
    <s v="EPS SANITAS"/>
    <s v="2"/>
    <x v="0"/>
    <s v=""/>
    <s v="..B?:&lt;B?&gt;&lt;"/>
    <s v=" "/>
  </r>
  <r>
    <s v="2019-10-25 07:57:5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40"/>
    <s v="CC "/>
    <s v="20212715       "/>
    <s v="MARIA          "/>
    <s v="ODILIA         "/>
    <s v="BUITRAGO            "/>
    <s v="RODRIGUEZ           "/>
    <s v="3193210942          "/>
    <s v="CARDIOLOGIA                                                           "/>
    <s v="25/10/19"/>
    <s v="20/11/19"/>
    <s v="20/11/19"/>
    <s v="1930-11-02 00:00:00.000000"/>
    <s v="89"/>
    <s v="F"/>
    <s v="1"/>
    <s v="FABIAN MAURICIO HIGUERA SALAZAR         "/>
    <x v="3"/>
    <s v="CONS-CARDIOLOGIA-2                                          "/>
    <s v="20"/>
    <s v="900298372-9    "/>
    <s v="CAPITAL SALUD EPSS S.A.S"/>
    <s v="0"/>
    <x v="0"/>
    <s v=""/>
    <s v="F3XOA3C   "/>
    <s v=" "/>
  </r>
  <r>
    <s v="2019-10-25 07:59:4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1"/>
    <s v="CC "/>
    <s v="20212715       "/>
    <s v="MARIA          "/>
    <s v="ODILIA         "/>
    <s v="BUITRAGO            "/>
    <s v="RODRIGUEZ           "/>
    <s v="3193210942          "/>
    <s v="GERIATRIA CLINICA                                                     "/>
    <s v="25/10/19"/>
    <s v="20/11/19"/>
    <s v="20/11/19"/>
    <s v="1930-11-02 00:00:00.000000"/>
    <s v="89"/>
    <s v="F"/>
    <s v="1"/>
    <s v="JUNIOR  CASTELLANOS DAZA                "/>
    <x v="3"/>
    <s v="CONS-GERIATRIA-1                                            "/>
    <s v="30"/>
    <s v="900298372-9    "/>
    <s v="CAPITAL SALUD EPSS S.A.S"/>
    <s v="0"/>
    <x v="0"/>
    <s v=""/>
    <s v="F3XOA3C   "/>
    <s v=" "/>
  </r>
  <r>
    <s v="2019-10-25 08:00:1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1"/>
    <s v="CC "/>
    <s v="20212715       "/>
    <s v="MARIA          "/>
    <s v="ODILIA         "/>
    <s v="BUITRAGO            "/>
    <s v="RODRIGUEZ           "/>
    <s v="3193210942          "/>
    <s v="GERIATRIA CLINICA                                                     "/>
    <s v="25/10/19"/>
    <s v="20/11/19"/>
    <s v="20/11/19"/>
    <s v="1930-11-02 00:00:00.000000"/>
    <s v="89"/>
    <s v="F"/>
    <s v="1"/>
    <s v="JUNIOR  CASTELLANOS DAZA                "/>
    <x v="3"/>
    <s v="CONS-GERIATRIA-1                                            "/>
    <s v="30"/>
    <s v="900298372-9    "/>
    <s v="CAPITAL SALUD EPSS S.A.S"/>
    <s v="0"/>
    <x v="0"/>
    <s v="MODIFICACIÒN: _x000d__x000a_Procedimiento 890249 a 890349"/>
    <s v="F3XOA3C   "/>
    <s v=" "/>
  </r>
  <r>
    <s v="2019-10-25 08:10:20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s v="NEUROCIRUGIA                                                          "/>
    <s v="25/10/19"/>
    <s v="08/11/19"/>
    <s v="08/11/19"/>
    <s v="1992-08-07 00:00:00.000000"/>
    <s v="27"/>
    <s v="F"/>
    <s v="1"/>
    <s v="MANUEL ALEJANDRO BERNAL SANCHEZ         "/>
    <x v="0"/>
    <s v="CONS-NEUROCIRUGIA-1                                         "/>
    <s v="20"/>
    <s v="860037013-6    "/>
    <s v="SEGUROS MUNDIAL"/>
    <s v="116"/>
    <x v="0"/>
    <s v=""/>
    <s v="CIMA73Y   "/>
    <s v=" "/>
  </r>
  <r>
    <s v="2019-10-25 08:24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44"/>
    <s v="CC "/>
    <s v="17193605       "/>
    <s v="MARTIN         "/>
    <s v="               "/>
    <s v="PEÑA                "/>
    <s v="SANDOVAL            "/>
    <s v="2704747             "/>
    <s v="ORTOPEDIA Y TRAUMATOLOGIA                                             "/>
    <s v="25/10/19"/>
    <s v="08/11/19"/>
    <s v="08/11/19"/>
    <s v="1948-01-19 00:00:00.000000"/>
    <s v="71"/>
    <s v="M"/>
    <s v="6"/>
    <s v="LUZ STELLA FIERRO LEAL                  "/>
    <x v="2"/>
    <s v="CONS-ORTOPEDIA-1                                            "/>
    <s v="20"/>
    <s v="900156264-2    "/>
    <s v="NUEVA EPS S.A"/>
    <s v="0"/>
    <x v="0"/>
    <s v=""/>
    <s v="..B?:&lt;B?&gt;&lt;"/>
    <s v=" "/>
  </r>
  <r>
    <s v="2019-10-25 08:38:3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5"/>
    <s v="CC "/>
    <s v="41383877       "/>
    <s v="MARIA          "/>
    <s v="DEL TRANSITO   "/>
    <s v="SOPO                "/>
    <s v="DE CASTEÑEDA        "/>
    <s v="8275091             "/>
    <s v="GERIATRIA CLINICA                                                     "/>
    <s v="25/10/19"/>
    <s v="20/11/19"/>
    <s v="20/11/19"/>
    <s v="1943-09-02 00:00:00.000000"/>
    <s v="76"/>
    <s v="F"/>
    <s v="1"/>
    <s v="JUNIOR  CASTELLANOS DAZA                "/>
    <x v="3"/>
    <s v="CONS-GERIATRIA-1                                            "/>
    <s v="30"/>
    <s v="800251440-6    "/>
    <s v="EPS SANITAS"/>
    <s v="0"/>
    <x v="0"/>
    <s v=""/>
    <s v=".BBÑ:Ñ¤¤;."/>
    <s v=" "/>
  </r>
  <r>
    <s v="2019-10-25 08:41:2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5"/>
    <s v="CC "/>
    <s v="41383877       "/>
    <s v="MARIA          "/>
    <s v="DEL TRANSITO   "/>
    <s v="SOPO                "/>
    <s v="DE CASTEÑEDA        "/>
    <s v="8275091             "/>
    <s v="GERIATRIA CLINICA                                                     "/>
    <s v="25/10/19"/>
    <s v="20/11/19"/>
    <s v="20/11/19"/>
    <s v="1943-09-02 00:00:00.000000"/>
    <s v="76"/>
    <s v="F"/>
    <s v="1"/>
    <s v="JUNIOR  CASTELLANOS DAZA                "/>
    <x v="3"/>
    <s v="CONS-GERIATRIA-1                                            "/>
    <s v="30"/>
    <s v="800251440-6    "/>
    <s v="EPS SANITAS"/>
    <s v="0"/>
    <x v="0"/>
    <s v=""/>
    <s v=".BBÑ:Ñ¤¤;."/>
    <s v=" "/>
  </r>
  <r>
    <s v="2019-10-25 08:49:4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46"/>
    <s v="CC "/>
    <s v="3045456        "/>
    <s v="JAIRO          "/>
    <s v="               "/>
    <s v="CARRILLO            "/>
    <s v="FUENTES             "/>
    <s v="1                   "/>
    <s v="UROLOGIA                                                              "/>
    <s v="25/10/19"/>
    <s v="01/11/19"/>
    <s v="01/11/19"/>
    <s v="1945-12-17 00:00:00.000000"/>
    <s v="74"/>
    <s v="M"/>
    <s v="1"/>
    <s v="OSCAR AMBROSIO SUAREZ RODRIGUEZ         "/>
    <x v="1"/>
    <s v="CONS-UROLOGIA-5                                             "/>
    <s v="20"/>
    <s v="900298372-9    "/>
    <s v="CAPITAL SALUD EPSS S.A.S"/>
    <s v="2"/>
    <x v="0"/>
    <s v=""/>
    <s v="CIMA73Y   "/>
    <s v=" "/>
  </r>
  <r>
    <s v="2019-10-25 08:57:32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25/10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0"/>
    <s v=""/>
    <s v="F3XOA3C   "/>
    <s v=" "/>
  </r>
  <r>
    <s v="2019-10-25 08:58:11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25/10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0"/>
    <s v=""/>
    <s v="F3XOA3C   "/>
    <s v=" "/>
  </r>
  <r>
    <s v="2019-10-25 09:03:4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9"/>
    <s v="CC "/>
    <s v="20543152       "/>
    <s v="BARBARA        "/>
    <s v="               "/>
    <s v="NIÑO                "/>
    <s v="DE ESQUIVEL         "/>
    <s v="3182703039          "/>
    <s v="GERIATRIA CLINICA                                                     "/>
    <s v="25/10/19"/>
    <s v="20/11/19"/>
    <s v="20/11/19"/>
    <s v="1941-11-04 00:00:00.000000"/>
    <s v="78"/>
    <s v="F"/>
    <s v="1"/>
    <s v="JUNIOR  CASTELLANOS DAZA                "/>
    <x v="1"/>
    <s v="CONS-GERIATRIA-1                                            "/>
    <s v="30"/>
    <s v="800251440-6    "/>
    <s v="EPS SANITAS"/>
    <s v="2"/>
    <x v="0"/>
    <s v=""/>
    <s v="..B?:&lt;B?&gt;&lt;"/>
    <s v=" "/>
  </r>
  <r>
    <s v="2019-10-25 09:08:03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s v="DERMATOLOGIA                                                          "/>
    <s v="25/10/19"/>
    <s v="07/11/19"/>
    <s v="07/11/19"/>
    <s v="1952-07-21 00:00:00.000000"/>
    <s v="67"/>
    <s v="F"/>
    <s v="269"/>
    <s v="JHON ALEXANDER ALARCON MEJIA            "/>
    <x v="0"/>
    <s v="CONS-DERMATOLOGIA-1                                         "/>
    <s v="10"/>
    <s v="813005431-3    "/>
    <s v="SOCIEDAD CLINICA EMCOSALUD S.A."/>
    <s v="10"/>
    <x v="0"/>
    <s v=""/>
    <s v="F3XOA3C   "/>
    <s v=" "/>
  </r>
  <r>
    <s v="2019-10-25 09:12:3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2"/>
    <s v="CC "/>
    <s v="142775         "/>
    <s v="JOSE           "/>
    <s v="DOLORES        "/>
    <s v="RIOS                "/>
    <s v="TRUJILLO            "/>
    <s v="2567293             "/>
    <s v="GERIATRIA CLINICA                                                     "/>
    <s v="25/10/19"/>
    <s v="20/11/19"/>
    <s v="20/11/19"/>
    <s v="1925-12-20 00:00:00.000000"/>
    <s v="94"/>
    <s v="M"/>
    <s v="1"/>
    <s v="JUNIOR  CASTELLANOS DAZA                "/>
    <x v="0"/>
    <s v="CONS-GERIATRIA-1                                            "/>
    <s v="30"/>
    <s v="800251440-6    "/>
    <s v="EPS SANITAS"/>
    <s v="2"/>
    <x v="0"/>
    <s v=""/>
    <s v="..B?:&lt;B?&gt;&lt;"/>
    <s v=" "/>
  </r>
  <r>
    <s v="2019-10-25 09:14:13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54"/>
    <s v="CC "/>
    <s v="79373140       "/>
    <s v="OTONIEL        "/>
    <s v="               "/>
    <s v="ESPINOSA            "/>
    <s v="MOSQUERA            "/>
    <s v="3214269909 PTE      "/>
    <s v="NEUROCIRUGIA                                                          "/>
    <s v="25/10/19"/>
    <s v="27/11/19"/>
    <s v="27/11/19"/>
    <s v="1966-02-02 00:00:00.000000"/>
    <s v="53"/>
    <s v="M"/>
    <s v="18"/>
    <s v="MANUEL ALEJANDRO BERNAL SANCHEZ         "/>
    <x v="3"/>
    <s v="CONS-NEUROCIRUGIA-1                                         "/>
    <s v="20"/>
    <s v="860009578-6    "/>
    <s v="SEGUROS DEL ESTADO"/>
    <s v="0"/>
    <x v="0"/>
    <s v=""/>
    <s v="CIMA73Y   "/>
    <s v=" "/>
  </r>
  <r>
    <s v="2019-10-25 09:16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55"/>
    <s v="CC "/>
    <s v="347971         "/>
    <s v="PEDRO          "/>
    <s v="               "/>
    <s v="MAYORGA             "/>
    <s v="MORALES             "/>
    <s v="3125299837          "/>
    <s v="UROLOGIA                                                              "/>
    <s v="25/10/19"/>
    <s v="25/10/19"/>
    <s v="01/11/19"/>
    <s v="1958-01-06 00:00:00.000000"/>
    <s v="61"/>
    <s v="M"/>
    <s v="18"/>
    <s v="OSCAR AMBROSIO SUAREZ RODRIGUEZ         "/>
    <x v="1"/>
    <s v="CONS-UROLOGIA-5                                             "/>
    <s v="20"/>
    <s v="900298372-9    "/>
    <s v="CAPITAL SALUD EPSS S.A.S"/>
    <s v="113"/>
    <x v="0"/>
    <s v=""/>
    <s v=".B,,,:&lt;:.."/>
    <s v=" "/>
  </r>
  <r>
    <s v="2019-10-25 10:02:0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56"/>
    <s v="CC "/>
    <s v="19196863       "/>
    <s v="RAFAEL         "/>
    <s v="               "/>
    <s v="MADOLET             "/>
    <s v="GARCIA              "/>
    <s v="3114426166 HERMANA  "/>
    <s v="CARDIOLOGIA                                                           "/>
    <s v="25/10/19"/>
    <s v="08/11/19"/>
    <s v="08/11/19"/>
    <s v="1953-02-08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F3XOA3C   "/>
    <s v=" "/>
  </r>
  <r>
    <s v="2019-10-25 10:15:3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57"/>
    <s v="CC "/>
    <s v="19373352       "/>
    <s v="OCTAVIO        "/>
    <s v="               "/>
    <s v="AVELLANEDA          "/>
    <s v="RAMIREZ             "/>
    <s v="3176645758          "/>
    <s v="UROLOGIA                                                              "/>
    <s v="25/10/19"/>
    <s v="01/11/19"/>
    <s v="01/11/19"/>
    <s v="1955-12-16 00:00:00.000000"/>
    <s v="64"/>
    <s v="M"/>
    <s v="4"/>
    <s v="OSCAR AMBROSIO SUAREZ RODRIGUEZ         "/>
    <x v="1"/>
    <s v="CONS-UROLOGIA-5                                             "/>
    <s v="20"/>
    <s v="900298372-9    "/>
    <s v="CAPITAL SALUD EPSS S.A.S"/>
    <s v="417"/>
    <x v="0"/>
    <s v=""/>
    <s v=".BBÑ:Ñ¤¤;."/>
    <s v=" "/>
  </r>
  <r>
    <s v="2019-10-25 10:55:0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9"/>
    <s v="CC "/>
    <s v="20665041       "/>
    <s v="FLORINDA       "/>
    <s v="               "/>
    <s v="LEON                "/>
    <s v="DE MANCERA          "/>
    <s v="2372281             "/>
    <s v="GERIATRIA CLINICA                                                     "/>
    <s v="25/10/19"/>
    <s v="21/11/19"/>
    <s v="21/11/19"/>
    <s v="1932-11-20 00:00:00.000000"/>
    <s v="87"/>
    <s v="F"/>
    <s v="16"/>
    <s v="JUNIOR  CASTELLANOS DAZA                "/>
    <x v="0"/>
    <s v="CONS-GERIATRIA-1                                            "/>
    <s v="30"/>
    <s v="800251440-6    "/>
    <s v="EPS SANITAS"/>
    <s v="4"/>
    <x v="0"/>
    <s v=""/>
    <s v="..B?:&lt;B?&gt;&lt;"/>
    <s v=" "/>
  </r>
  <r>
    <s v="2019-10-25 10:59:4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60"/>
    <s v="CC "/>
    <s v="293324         "/>
    <s v="VICTORINO      "/>
    <s v="EDUARDO        "/>
    <s v="MANCERA             "/>
    <s v="LEON                "/>
    <s v="2372281             "/>
    <s v="GERIATRIA CLINICA                                                     "/>
    <s v="25/10/19"/>
    <s v="21/11/19"/>
    <s v="21/11/19"/>
    <s v="1934-11-21 00:00:00.000000"/>
    <s v="85"/>
    <s v="M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..B?:&lt;B?&gt;&lt;"/>
    <s v=" "/>
  </r>
  <r>
    <s v="2019-10-25 11:06:5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61"/>
    <s v="CC "/>
    <s v="20081924       "/>
    <s v="OBDULIA        "/>
    <s v="               "/>
    <s v="MORALES             "/>
    <s v="DE PACHECO          "/>
    <s v="99897213            "/>
    <s v="GERIATRIA CLINICA                                                     "/>
    <s v="25/10/19"/>
    <s v="21/11/19"/>
    <s v="21/11/19"/>
    <s v="1934-07-12 00:00:00.000000"/>
    <s v="85"/>
    <s v="F"/>
    <s v="19"/>
    <s v="JUNIOR  CASTELLANOS DAZA                "/>
    <x v="2"/>
    <s v="CONS-GERIATRIA-1                                            "/>
    <s v="30"/>
    <s v="800251440-6    "/>
    <s v="EPS SANITAS"/>
    <s v="0"/>
    <x v="0"/>
    <s v=""/>
    <s v=".B,,:Ñ;:&gt;&lt;"/>
    <s v=" "/>
  </r>
  <r>
    <s v="2019-10-25 12:54:2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6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25/10/19"/>
    <s v="22/11/19"/>
    <s v="22/11/19"/>
    <s v="1996-08-30 00:00:00.000000"/>
    <s v="23"/>
    <s v="M"/>
    <s v="18"/>
    <s v="LUZ STELLA FIERRO LEAL                  "/>
    <x v="2"/>
    <s v="CONS-ORTOPEDIA-1                                            "/>
    <s v="20"/>
    <s v="860009578-6    "/>
    <s v="SEGUROS DEL ESTADO"/>
    <s v="0"/>
    <x v="0"/>
    <s v=""/>
    <s v="CIMA73Y   "/>
    <s v=" "/>
  </r>
  <r>
    <s v="2019-10-25 13:24:2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68"/>
    <s v="CC "/>
    <s v="20313428       "/>
    <s v="HILDA          "/>
    <s v="FLOR           "/>
    <s v="SALCEDO             "/>
    <s v="                    "/>
    <s v="3166237578 HIJA     "/>
    <s v="GERIATRIA CLINICA                                                     "/>
    <s v="25/10/19"/>
    <s v="25/10/19"/>
    <s v="21/11/19"/>
    <s v="1942-11-17 00:00:00.000000"/>
    <s v="77"/>
    <s v="F"/>
    <s v="1"/>
    <s v="JUNIOR  CASTELLANOS DAZA                "/>
    <x v="2"/>
    <s v="CONS-GERIATRIA-1                                            "/>
    <s v="30"/>
    <s v="900298372-9    "/>
    <s v="CAPITAL SALUD EPSS S.A.S"/>
    <s v="0"/>
    <x v="0"/>
    <s v=""/>
    <s v=".B,,,:&lt;:.."/>
    <s v=" "/>
  </r>
  <r>
    <s v="2019-10-25 13:26:0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25/10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0"/>
    <s v=""/>
    <s v=".BBÑ:Ñ¤¤;."/>
    <s v=" "/>
  </r>
  <r>
    <s v="2019-10-25 13:28:3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25/10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0"/>
    <s v="MODIFICACIÒN: _x000d__x000a_Procedimiento 890280 a 890380"/>
    <s v=".BBÑ:Ñ¤¤;."/>
    <s v=" "/>
  </r>
  <r>
    <s v="2019-10-25 14:01:5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72"/>
    <s v="CC "/>
    <s v="1031178032     "/>
    <s v="KEVIN          "/>
    <s v="ANDRES         "/>
    <s v="OSPINO              "/>
    <s v="BARROS              "/>
    <s v="3053278957          "/>
    <s v="CIRUGIA DE LA MANO                                                    "/>
    <s v="25/10/19"/>
    <s v="07/11/19"/>
    <s v="07/11/19"/>
    <s v="1998-07-26 00:00:00.000000"/>
    <s v="21"/>
    <s v="M"/>
    <s v="18"/>
    <s v="JOAQUIN  CASTRO                         "/>
    <x v="0"/>
    <s v="CONS-CX DE MANO-1                                           "/>
    <s v="15"/>
    <s v="800130907-4    "/>
    <s v="SALUD TOTAL"/>
    <s v="131"/>
    <x v="0"/>
    <s v=""/>
    <s v=".BBÑ:Ñ¤¤;."/>
    <s v=" "/>
  </r>
  <r>
    <s v="2019-10-25 14:32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73"/>
    <s v="CC "/>
    <s v="1031172510     "/>
    <s v="ANDRES         "/>
    <s v="FELIPE         "/>
    <s v="DIAZ                "/>
    <s v="GONZALEZ            "/>
    <s v="3138397695          "/>
    <s v="ORTOPEDIA Y TRAUMATOLOGIA                                             "/>
    <s v="25/10/19"/>
    <s v="25/10/19"/>
    <s v="14/11/19"/>
    <s v="1997-11-12 00:00:00.000000"/>
    <s v="22"/>
    <s v="M"/>
    <s v="7"/>
    <s v="PEDRO ANTONIO CORDOBA ANGARITA          "/>
    <x v="1"/>
    <s v="CONS-ORTOPEDIA-2                                            "/>
    <s v="20"/>
    <s v="900156264-2    "/>
    <s v="NUEVA EPS S.A"/>
    <s v="210"/>
    <x v="0"/>
    <s v=""/>
    <s v=".B,,,:&lt;:.."/>
    <s v=" "/>
  </r>
  <r>
    <s v="2019-10-25 14:34:18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2774"/>
    <s v="CC "/>
    <s v="21164513       "/>
    <s v="LILIA          "/>
    <s v="MARINA         "/>
    <s v="RIAÑO               "/>
    <s v="DE ANGEL            "/>
    <s v="8523125             "/>
    <s v="CIRUGIA DEL TORAX                                                     "/>
    <s v="25/10/19"/>
    <s v="14/11/19"/>
    <s v="14/11/19"/>
    <s v="1947-01-21 00:00:00.000000"/>
    <s v="72"/>
    <s v="F"/>
    <s v="1"/>
    <s v="FRANCISCO JOSE PALACIO NIETO            "/>
    <x v="0"/>
    <s v="CONS TORAX 1                                                "/>
    <s v="20"/>
    <s v="901127521-0    "/>
    <s v="UNION TEMPORAL SERVISALUD SAN JOSE"/>
    <s v="1"/>
    <x v="0"/>
    <s v=""/>
    <s v="CIMA73Y   "/>
    <s v=" "/>
  </r>
  <r>
    <s v="2019-10-25 14:35:3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5"/>
    <s v="CC "/>
    <s v="17184714       "/>
    <s v="ROSENDO        "/>
    <s v="               "/>
    <s v="CUBILLOS            "/>
    <s v="CUBILLOS            "/>
    <s v="3372445             "/>
    <s v="CARDIOLOGIA                                                           "/>
    <s v="25/10/19"/>
    <s v="25/10/19"/>
    <s v="12/11/19"/>
    <s v="1947-10-05 00:00:00.000000"/>
    <s v="72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Ñ,¤.:&gt;BB"/>
    <s v=" "/>
  </r>
  <r>
    <s v="2019-10-25 14:39:5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7"/>
    <s v="CC "/>
    <s v="13953163       "/>
    <s v="EPAMINONDAS    "/>
    <s v="               "/>
    <s v="CASTAÑEDA           "/>
    <s v="RINCON              "/>
    <s v="3112501265          "/>
    <s v="CARDIOLOGIA                                                           "/>
    <s v="25/10/19"/>
    <s v="08/11/19"/>
    <s v="08/11/19"/>
    <s v="1962-10-10 00:00:00.000000"/>
    <s v="57"/>
    <s v="M"/>
    <s v="1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B,,:Ñ;:&gt;&lt;"/>
    <s v=" "/>
  </r>
  <r>
    <s v="2019-10-25 16:09:06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781"/>
    <s v="CC "/>
    <s v="52525856       "/>
    <s v="ADRIANA        "/>
    <s v="MARCELA        "/>
    <s v="AGUDELO             "/>
    <s v="ROA                 "/>
    <s v="3103221717          "/>
    <s v="CIRUGIA GENERAL                                                       "/>
    <s v="25/10/19"/>
    <s v="12/11/19"/>
    <s v="12/11/19"/>
    <s v="1979-06-22 00:00:00.000000"/>
    <s v="40"/>
    <s v="F"/>
    <s v="15"/>
    <s v="WILLIAN FERNANDO YAÑEZ SALAZAR          "/>
    <x v="3"/>
    <s v="CONS-CX GENERAL-2                                           "/>
    <s v="15"/>
    <s v="800251440-6    "/>
    <s v="EPS SANITAS"/>
    <s v="0"/>
    <x v="0"/>
    <s v=""/>
    <s v="CIMA73Y   "/>
    <s v=" "/>
  </r>
  <r>
    <s v="2019-10-25 16:21:2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2"/>
    <s v="CC "/>
    <s v="19054148       "/>
    <s v="JORGE          "/>
    <s v="ELIECER        "/>
    <s v="REYES               "/>
    <s v="DIAZ                "/>
    <s v="2984429             "/>
    <s v="GERIATRIA CLINICA                                                     "/>
    <s v="25/10/19"/>
    <s v="25/10/19"/>
    <s v="21/11/19"/>
    <s v="1948-09-01 00:00:00.000000"/>
    <s v="71"/>
    <s v="M"/>
    <s v="1"/>
    <s v="JUNIOR  CASTELLANOS DAZA                "/>
    <x v="0"/>
    <s v="CONS-GERIATRIA-1                                            "/>
    <s v="30"/>
    <s v="800130907-4    "/>
    <s v="SALUD TOTAL"/>
    <s v="145"/>
    <x v="0"/>
    <s v=""/>
    <s v=".BÑ,¤.:&gt;BB"/>
    <s v=" "/>
  </r>
  <r>
    <s v="2019-10-25 16:28:0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83"/>
    <s v="CC "/>
    <s v="28502238       "/>
    <s v="LUZ            "/>
    <s v="MARINA         "/>
    <s v="MEDINA              "/>
    <s v="BONILLA             "/>
    <s v="3103252202          "/>
    <s v="GERIATRIA CLINICA                                                     "/>
    <s v="25/10/19"/>
    <s v="21/11/19"/>
    <s v="21/11/19"/>
    <s v="1934-12-31 00:00:00.000000"/>
    <s v="85"/>
    <s v="F"/>
    <s v="8"/>
    <s v="JUNIOR  CASTELLANOS DAZA                "/>
    <x v="2"/>
    <s v="CONS-GERIATRIA-1                                            "/>
    <s v="30"/>
    <s v="900298372-9    "/>
    <s v="CAPITAL SALUD EPSS S.A.S"/>
    <s v="0"/>
    <x v="0"/>
    <s v=""/>
    <s v="F3XOA3C   "/>
    <s v=" "/>
  </r>
  <r>
    <s v="2019-10-25 16:31:1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84"/>
    <s v="CC "/>
    <s v="20064621       "/>
    <s v="MARIA          "/>
    <s v="OBDULIA        "/>
    <s v="BOJACA              "/>
    <s v="ROJAS               "/>
    <s v="3152417023          "/>
    <s v="GERIATRIA CLINICA                                                     "/>
    <s v="25/10/19"/>
    <s v="21/11/19"/>
    <s v="21/11/19"/>
    <s v="1928-04-05 00:00:00.000000"/>
    <s v="91"/>
    <s v="F"/>
    <s v="1"/>
    <s v="JUNIOR  CASTELLANOS DAZA                "/>
    <x v="2"/>
    <s v="CONS-GERIATRIA-1                                            "/>
    <s v="30"/>
    <s v="900298372-9    "/>
    <s v="CAPITAL SALUD EPSS S.A.S"/>
    <s v="0"/>
    <x v="0"/>
    <s v=""/>
    <s v="..B?:&lt;B?&gt;&lt;"/>
    <s v=" "/>
  </r>
  <r>
    <s v="2019-10-26 07:39:5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85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26/10/19"/>
    <s v="26/10/19"/>
    <s v="22/11/19"/>
    <s v="1970-11-12 00:00:00.000000"/>
    <s v="49"/>
    <s v="M"/>
    <s v="1"/>
    <s v="LUZ STELLA FIERRO LEAL                  "/>
    <x v="2"/>
    <s v="CONS-ORTOPEDIA-1                                            "/>
    <s v="20"/>
    <s v="900298372-9    "/>
    <s v="CAPITAL SALUD EPSS S.A.S"/>
    <s v="0"/>
    <x v="0"/>
    <s v=""/>
    <s v=".B,,,:&lt;:.."/>
    <s v=" "/>
  </r>
  <r>
    <s v="2019-10-26 08:59:0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s v="GERIATRIA CLINICA                                                     "/>
    <s v="26/10/19"/>
    <s v="21/11/19"/>
    <s v="21/11/19"/>
    <s v="1932-06-16 00:00:00.000000"/>
    <s v="87"/>
    <s v="F"/>
    <s v="18"/>
    <s v="JUNIOR  CASTELLANOS DAZA                "/>
    <x v="0"/>
    <s v="CONS-GERIATRIA-1                                            "/>
    <s v="30"/>
    <s v="800130907-4    "/>
    <s v="SALUD TOTAL"/>
    <s v="3"/>
    <x v="0"/>
    <s v=""/>
    <s v=".BBÑ:Ñ¤¤;."/>
    <s v=" "/>
  </r>
  <r>
    <s v="2019-10-26 09:19:1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87"/>
    <s v="CC "/>
    <s v="79402667       "/>
    <s v="CARLOS         "/>
    <s v="               "/>
    <s v="RODRIGUEZ           "/>
    <s v="ROMERO              "/>
    <s v="3090274             "/>
    <s v="UROLOGIA                                                              "/>
    <s v="26/10/19"/>
    <s v="26/10/19"/>
    <s v="01/11/19"/>
    <s v="1965-08-11 00:00:00.000000"/>
    <s v="54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0"/>
    <s v=""/>
    <s v=".BÑ,¤.:&gt;BB"/>
    <s v=" "/>
  </r>
  <r>
    <s v="2019-10-26 10:41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88"/>
    <s v="CC "/>
    <s v="39646111       "/>
    <s v="MARIA          "/>
    <s v="IDALID         "/>
    <s v="GARCIA              "/>
    <s v="LUNA                "/>
    <s v="3197741654          "/>
    <s v="CIRUGIA GENERAL                                                       "/>
    <s v="26/10/19"/>
    <s v="26/10/19"/>
    <s v="12/11/19"/>
    <s v="1966-06-10 00:00:00.000000"/>
    <s v="53"/>
    <s v="F"/>
    <s v="1"/>
    <s v="WILLIAN FERNANDO YAÑEZ SALAZAR          "/>
    <x v="2"/>
    <s v="CONS-CX GENERAL-2                                           "/>
    <s v="15"/>
    <s v="830009783-0    "/>
    <s v="CRUZ BLANCA EPS"/>
    <s v="0"/>
    <x v="0"/>
    <s v=""/>
    <s v=".B,,,:&lt;:.."/>
    <s v=" "/>
  </r>
  <r>
    <s v="2019-10-26 11:03:3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0"/>
    <s v="CC "/>
    <s v="20815670       "/>
    <s v="CONCEPCION     "/>
    <s v="               "/>
    <s v="MARTINEZ            "/>
    <s v="DE GUTIERREZ        "/>
    <s v="3142157426          "/>
    <s v="GERIATRIA CLINICA                                                     "/>
    <s v="26/10/19"/>
    <s v="21/11/19"/>
    <s v="21/11/19"/>
    <s v="1941-12-08 00:00:00.000000"/>
    <s v="78"/>
    <s v="F"/>
    <s v="1"/>
    <s v="JUNIOR  CASTELLANOS DAZA                "/>
    <x v="2"/>
    <s v="CONS-GERIATRIA-1                                            "/>
    <s v="30"/>
    <s v="900298372-9    "/>
    <s v="CAPITAL SALUD EPSS S.A.S"/>
    <s v="0"/>
    <x v="0"/>
    <s v=""/>
    <s v=".BÑ,¤.:&gt;BB"/>
    <s v=" "/>
  </r>
  <r>
    <s v="2019-10-26 11:10:4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1"/>
    <s v="CC "/>
    <s v="122538         "/>
    <s v="LUIS           "/>
    <s v="ALFREDO        "/>
    <s v="ROLDAN              "/>
    <s v="HERNANDEZ           "/>
    <s v="2986587             "/>
    <s v="GERIATRIA CLINICA                                                     "/>
    <s v="26/10/19"/>
    <s v="21/11/19"/>
    <s v="21/11/19"/>
    <s v="1993-04-10 00:00:00.000000"/>
    <s v="26"/>
    <s v="M"/>
    <s v="9"/>
    <s v="JUNIOR  CASTELLANOS DAZA                "/>
    <x v="2"/>
    <s v="CONS-GERIATRIA-1                                            "/>
    <s v="30"/>
    <s v="800251440-6    "/>
    <s v="EPS SANITAS"/>
    <s v="0"/>
    <x v="0"/>
    <s v=""/>
    <s v=".BBÑ:Ñ¤¤;."/>
    <s v=" "/>
  </r>
  <r>
    <s v="2019-10-26 11:55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s v="CARDIOLOGIA                                                           "/>
    <s v="26/10/19"/>
    <s v="05/11/19"/>
    <s v="05/11/19"/>
    <s v="1965-08-15 00:00:00.000000"/>
    <s v="54"/>
    <s v="M"/>
    <s v="1"/>
    <s v="TATIANA  CARDENAS RIZO                  "/>
    <x v="0"/>
    <s v="CONS-CARDIOLOGIA-2                                          "/>
    <s v="20"/>
    <s v="900298372-9    "/>
    <s v="CAPITAL SALUD EPSS S.A.S"/>
    <s v="6"/>
    <x v="0"/>
    <s v="MODIFICACIÒN: _x000d__x000a_Autoriza  a COBRAR EXAMEN YA REALIZADO"/>
    <s v="GCZIZUY   "/>
    <s v=" "/>
  </r>
  <r>
    <s v="2019-10-26 12:35:5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2"/>
    <s v="CC "/>
    <s v="245791         "/>
    <s v="LUIS           "/>
    <s v="ALBERTO        "/>
    <s v="RIVERO              "/>
    <s v="MORALES             "/>
    <s v="3213565514          "/>
    <s v="GERIATRIA CLINICA                                                     "/>
    <s v="26/10/19"/>
    <s v="15/11/19"/>
    <s v="27/11/19"/>
    <s v="1931-08-21 00:00:00.000000"/>
    <s v="88"/>
    <s v="M"/>
    <s v="1"/>
    <s v="JUNIOR  CASTELLANOS DAZA                "/>
    <x v="0"/>
    <s v="CONS-GERIATRIA-1                                            "/>
    <s v="30"/>
    <s v="800251440-6    "/>
    <s v="EPS SANITAS"/>
    <s v="0"/>
    <x v="0"/>
    <s v=""/>
    <s v=".B,,,:&lt;:.."/>
    <s v=" "/>
  </r>
  <r>
    <s v="2019-10-28 07:02:1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95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28/10/19"/>
    <s v="28/10/19"/>
    <s v="08/11/19"/>
    <s v="1971-08-04 00:00:00.000000"/>
    <s v="48"/>
    <s v="F"/>
    <s v="1"/>
    <s v="FABIAN MAURICIO HIGUERA SALAZAR         "/>
    <x v="1"/>
    <s v="CONS-CARDIOLOGIA-2                                          "/>
    <s v="20"/>
    <s v="900298372-9    "/>
    <s v="CAPITAL SALUD EPSS S.A.S"/>
    <s v="5"/>
    <x v="0"/>
    <s v=""/>
    <s v=".B,,,:&lt;:.."/>
    <s v=" "/>
  </r>
  <r>
    <s v="2019-10-28 07:02:50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796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28/10/19"/>
    <s v="28/10/19"/>
    <s v="08/11/19"/>
    <s v="1971-08-04 00:00:00.000000"/>
    <s v="48"/>
    <s v="F"/>
    <s v="1"/>
    <s v="FABIAN MAURICIO HIGUERA SALAZAR         "/>
    <x v="0"/>
    <s v="CONS-CARDIOLOGIA-2                                          "/>
    <s v="20"/>
    <s v="900298372-9    "/>
    <s v="CAPITAL SALUD EPSS S.A.S"/>
    <s v="4"/>
    <x v="0"/>
    <s v=""/>
    <s v=".B,,,:&lt;:.."/>
    <s v=" "/>
  </r>
  <r>
    <s v="2019-10-28 07:03:4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7"/>
    <s v="CC "/>
    <s v="17049760       "/>
    <s v="ALBERTO        "/>
    <s v="               "/>
    <s v="SEPULVEDA           "/>
    <s v="PAREDES             "/>
    <s v="3214618478          "/>
    <s v="GERIATRIA CLINICA                                                     "/>
    <s v="28/10/19"/>
    <s v="21/11/19"/>
    <s v="27/11/19"/>
    <s v="1941-07-11 00:00:00.000000"/>
    <s v="78"/>
    <s v="M"/>
    <s v="1"/>
    <s v="JUNIOR  CASTELLANOS DAZA                "/>
    <x v="0"/>
    <s v="CONS-GERIATRIA-1                                            "/>
    <s v="30"/>
    <s v="800251440-6    "/>
    <s v="EPS SANITAS"/>
    <s v="0"/>
    <x v="0"/>
    <s v=""/>
    <s v="F3XOA3C   "/>
    <s v=" "/>
  </r>
  <r>
    <s v="2019-10-28 07:04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98"/>
    <s v="CC "/>
    <s v="35488879       "/>
    <s v="BLANCA         "/>
    <s v="LILIA          "/>
    <s v="RODRIGUEZ           "/>
    <s v="DE TAFUR            "/>
    <s v="3118402261          "/>
    <s v="CIRUGIA GENERAL                                                       "/>
    <s v="28/10/19"/>
    <s v="05/11/19"/>
    <s v="05/11/19"/>
    <s v="1960-03-24 00:00:00.000000"/>
    <s v="59"/>
    <s v="F"/>
    <s v="19"/>
    <s v="JAVIER OSWALDO LAMBIS MARTINEZ          "/>
    <x v="1"/>
    <s v="CONS-CX GENERAL-5                                           "/>
    <s v="10"/>
    <s v="900156264-2    "/>
    <s v="NUEVA EPS S.A"/>
    <s v="155"/>
    <x v="0"/>
    <s v=""/>
    <s v=".BÑ,¤.:&gt;BB"/>
    <s v=" "/>
  </r>
  <r>
    <s v="2019-10-28 07:25:0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21"/>
    <s v="CC "/>
    <s v="96343086       "/>
    <s v="ALVARO         "/>
    <s v="               "/>
    <s v="RUEDA               "/>
    <s v="GUERRERO            "/>
    <s v="3202211327          "/>
    <s v="ORTOPEDIA Y TRAUMATOLOGIA                                             "/>
    <s v="28/10/19"/>
    <s v="24/10/19"/>
    <s v="08/11/19"/>
    <s v="1980-11-28 00:00:00.000000"/>
    <s v="39"/>
    <s v="M"/>
    <s v="5"/>
    <s v="LUZ STELLA FIERRO LEAL                  "/>
    <x v="2"/>
    <s v="CONS-ORTOPEDIA-1                                            "/>
    <s v="20"/>
    <s v="901037916-1    "/>
    <s v="ADMINISTRADORA DE LOS RECURSOS DEL SISTEMA GENERAL DE SEGURIDAD SOCIAL EN SALUD"/>
    <s v="0"/>
    <x v="1"/>
    <s v="PACIENTE PIDE CITA CON FECHA MAS PRONTA."/>
    <s v="F3GO6ZI   "/>
    <s v="2"/>
  </r>
  <r>
    <s v="2019-10-28 07:26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1"/>
    <s v="CC "/>
    <s v="23635133       "/>
    <s v="PAULINA        "/>
    <s v="               "/>
    <s v="USSA                "/>
    <s v="BARRERA             "/>
    <s v="3108052880          "/>
    <s v="ORTOPEDIA Y TRAUMATOLOGIA                                             "/>
    <s v="28/10/19"/>
    <s v="28/10/19"/>
    <s v="08/11/19"/>
    <s v="1935-08-17 00:00:00.000000"/>
    <s v="84"/>
    <s v="F"/>
    <s v="18"/>
    <s v="LUZ STELLA FIERRO LEAL                  "/>
    <x v="2"/>
    <s v="CONS-ORTOPEDIA-1                                            "/>
    <s v="20"/>
    <s v="900156264-2    "/>
    <s v="NUEVA EPS S.A"/>
    <s v="0"/>
    <x v="0"/>
    <s v=""/>
    <s v=".B,,,:&lt;:.."/>
    <s v=" "/>
  </r>
  <r>
    <s v="2019-10-28 07:31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s v="ORTOPEDIA Y TRAUMATOLOGIA                                             "/>
    <s v="28/10/19"/>
    <s v="28/10/19"/>
    <s v="07/11/19"/>
    <s v="1985-07-29 00:00:00.000000"/>
    <s v="34"/>
    <s v="M"/>
    <s v="18"/>
    <s v="WILSON FERNANDO BALLESTEROS GONZALEZ    "/>
    <x v="0"/>
    <s v="CONS-ORTOPEDIA-1                                            "/>
    <s v="20"/>
    <s v="860002184-6    "/>
    <s v="AXA SEGUROS COLPATRIA S.A."/>
    <s v="19"/>
    <x v="0"/>
    <s v=""/>
    <s v=".B,,,:&lt;:.."/>
    <s v=" "/>
  </r>
  <r>
    <s v="2019-10-28 07:37:4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28/10/19"/>
    <s v="28/10/19"/>
    <s v="07/11/19"/>
    <s v="1970-11-12 00:00:00.000000"/>
    <s v="49"/>
    <s v="M"/>
    <s v="1"/>
    <s v="WILSON FERNANDO BALLESTEROS GONZALEZ    "/>
    <x v="0"/>
    <s v="CONS-ORTOPEDIA-1                                            "/>
    <s v="20"/>
    <s v="900298372-9    "/>
    <s v="CAPITAL SALUD EPSS S.A.S"/>
    <s v="72"/>
    <x v="0"/>
    <s v=""/>
    <s v=".B,,,:&lt;:.."/>
    <s v=" "/>
  </r>
  <r>
    <s v="2019-10-28 07:38:5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28/10/19"/>
    <s v="28/10/19"/>
    <s v="07/11/19"/>
    <s v="1970-11-12 00:00:00.000000"/>
    <s v="49"/>
    <s v="M"/>
    <s v="1"/>
    <s v="WILSON FERNANDO BALLESTEROS GONZALEZ    "/>
    <x v="0"/>
    <s v="CONS-ORTOPEDIA-1                                            "/>
    <s v="20"/>
    <s v="900298372-9    "/>
    <s v="CAPITAL SALUD EPSS S.A.S"/>
    <s v="72"/>
    <x v="0"/>
    <s v="MODIFICACIÒN: _x000d__x000a_Procedimiento 890280 a 890380_x000d__x000a_Nro autorización  a 1905174735"/>
    <s v=".B,,,:&lt;:.."/>
    <s v=" "/>
  </r>
  <r>
    <s v="2019-10-28 07:39:2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85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28/10/19"/>
    <s v="26/10/19"/>
    <s v="22/11/19"/>
    <s v="1970-11-12 00:00:00.000000"/>
    <s v="49"/>
    <s v="M"/>
    <s v="1"/>
    <s v="LUZ STELLA FIERRO LEAL                  "/>
    <x v="2"/>
    <s v="CONS-ORTOPEDIA-1                                            "/>
    <s v="20"/>
    <s v="900298372-9    "/>
    <s v="CAPITAL SALUD EPSS S.A.S"/>
    <s v="0"/>
    <x v="1"/>
    <s v="SE CONFIRMA CAMBIO DE ITA CON EL SR EDGAR ´PEÑA HERMANO"/>
    <s v=".B,,,:&lt;:.."/>
    <s v="2"/>
  </r>
  <r>
    <s v="2019-10-28 07:47:5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722"/>
    <s v="CC "/>
    <s v="1121911217     "/>
    <s v="EDITHSON       "/>
    <s v="JAVIER         "/>
    <s v="HUERFANO            "/>
    <s v="CARRILLO            "/>
    <s v="3012931588          "/>
    <s v="ORTOPEDIA Y TRAUMATOLOGIA                                             "/>
    <s v="28/10/19"/>
    <s v="08/11/19"/>
    <s v="08/11/19"/>
    <s v="1994-05-03 00:00:00.000000"/>
    <s v="25"/>
    <s v="M"/>
    <s v="18"/>
    <s v="LUZ STELLA FIERRO LEAL                  "/>
    <x v="2"/>
    <s v="CONS-ORTOPEDIA-1                                            "/>
    <s v="20"/>
    <s v="891700037-9    "/>
    <s v="MAPFRE SEGUROS GENERALES DE COLOMBIA SA"/>
    <s v="0"/>
    <x v="1"/>
    <s v="CITA MAL ASIGNADA"/>
    <s v="F3GO6ZI   "/>
    <s v="2"/>
  </r>
  <r>
    <s v="2019-10-28 07:59:0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05"/>
    <s v="CC "/>
    <s v="19339827       "/>
    <s v="OLEGARIO       "/>
    <s v="ALFONSO        "/>
    <s v="GALLO               "/>
    <s v="ARAQUE              "/>
    <s v="3143543614          "/>
    <s v="CARDIOLOGIA                                                           "/>
    <s v="28/10/19"/>
    <s v="13/11/19"/>
    <s v="13/11/19"/>
    <s v="1958-08-28 00:00:00.000000"/>
    <s v="61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.B?:&lt;B?&gt;&lt;"/>
    <s v=" "/>
  </r>
  <r>
    <s v="2019-10-28 08:09:1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05"/>
    <s v="CC "/>
    <s v="19339827       "/>
    <s v="OLEGARIO       "/>
    <s v="ALFONSO        "/>
    <s v="GALLO               "/>
    <s v="ARAQUE              "/>
    <s v="3143543614          "/>
    <s v="CARDIOLOGIA                                                           "/>
    <s v="28/10/19"/>
    <s v="13/11/19"/>
    <s v="13/11/19"/>
    <s v="1958-08-28 00:00:00.000000"/>
    <s v="61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PACIENTE TIENE AUTORIZACION POR CONTROL Y NO HA SIDO ATENDIDO POR PRIMERA VEZ EN CARDIOLOGIA POR CONSULTA EXTERNA.. SE LE INFORMA QUE DEBE ACERCARSE A LA EPS PARA HACER EL CAMBIO DE AUTORIZACION."/>
    <s v="..B?:&lt;B?&gt;&lt;"/>
    <s v="2"/>
  </r>
  <r>
    <s v="2019-10-28 08:24:5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06"/>
    <s v="CC "/>
    <s v="28645772       "/>
    <s v="BENITA         "/>
    <s v="               "/>
    <s v="CAPERA              "/>
    <s v="                    "/>
    <s v="3133708793          "/>
    <s v="GERIATRIA CLINICA                                                     "/>
    <s v="28/10/19"/>
    <s v="27/11/19"/>
    <s v="27/11/19"/>
    <s v="1933-03-21 00:00:00.000000"/>
    <s v="86"/>
    <s v="F"/>
    <s v="7"/>
    <s v="JUNIOR  CASTELLANOS DAZA                "/>
    <x v="0"/>
    <s v="CONS-GERIATRIA-1                                            "/>
    <s v="30"/>
    <s v="900298372-9    "/>
    <s v="CAPITAL SALUD EPSS S.A.S"/>
    <s v="0"/>
    <x v="0"/>
    <s v=""/>
    <s v=".BÑ,¤.:&gt;BB"/>
    <s v=" "/>
  </r>
  <r>
    <s v="2019-10-28 08:26:1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1"/>
    <s v="CC "/>
    <s v="122538         "/>
    <s v="LUIS           "/>
    <s v="ALFREDO        "/>
    <s v="ROLDAN              "/>
    <s v="HERNANDEZ           "/>
    <s v="2986587             "/>
    <s v="GERIATRIA CLINICA                                                     "/>
    <s v="28/10/19"/>
    <s v="21/11/19"/>
    <s v="21/11/19"/>
    <s v="1993-04-10 00:00:00.000000"/>
    <s v="26"/>
    <s v="M"/>
    <s v="9"/>
    <s v="JUNIOR  CASTELLANOS DAZA                "/>
    <x v="2"/>
    <s v="CONS-GERIATRIA-1                                            "/>
    <s v="30"/>
    <s v="800251440-6    "/>
    <s v="EPS SANITAS"/>
    <s v="0"/>
    <x v="0"/>
    <s v=""/>
    <s v=".BÑ,¤.:&gt;BB"/>
    <s v=" "/>
  </r>
  <r>
    <s v="2019-10-28 08:28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7"/>
    <s v="CC "/>
    <s v="1033720893     "/>
    <s v="JOSE           "/>
    <s v="DANIEL         "/>
    <s v="MARIN               "/>
    <s v="CANACUE             "/>
    <s v="3107986563          "/>
    <s v="CIRUGIA DE LA MANO                                                    "/>
    <s v="28/10/19"/>
    <s v="07/11/19"/>
    <s v="07/11/19"/>
    <s v="1989-09-12 00:00:00.000000"/>
    <s v="30"/>
    <s v="M"/>
    <s v="313"/>
    <s v="JOAQUIN  CASTRO                         "/>
    <x v="1"/>
    <s v="CONS-CX DE MANO-1                                           "/>
    <s v="15"/>
    <s v="900298372-9    "/>
    <s v="CAPITAL SALUD EPSS S.A.S"/>
    <s v="160"/>
    <x v="0"/>
    <s v=""/>
    <s v="..B?:&lt;B?&gt;&lt;"/>
    <s v=" "/>
  </r>
  <r>
    <s v="2019-10-28 08:28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8"/>
    <s v="CC "/>
    <s v="41381054       "/>
    <s v="MERCEDES       "/>
    <s v="               "/>
    <s v="VALCARCEL           "/>
    <s v="DE BARRETO          "/>
    <s v="3659391             "/>
    <s v="CIRUGIA GENERAL                                                       "/>
    <s v="28/10/19"/>
    <s v="12/11/19"/>
    <s v="12/11/19"/>
    <s v="1946-09-11 00:00:00.000000"/>
    <s v="73"/>
    <s v="F"/>
    <s v="4"/>
    <s v="WILLIAN FERNANDO YAÑEZ SALAZAR          "/>
    <x v="1"/>
    <s v="CONS-CX GENERAL-2                                           "/>
    <s v="15"/>
    <s v="900156264-2    "/>
    <s v="NUEVA EPS S.A"/>
    <s v="177"/>
    <x v="0"/>
    <s v=""/>
    <s v=".B,,:Ñ;:&gt;&lt;"/>
    <s v=" "/>
  </r>
  <r>
    <s v="2019-10-28 08:30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9"/>
    <s v="CC "/>
    <s v="1121911217     "/>
    <s v="EDITHSON       "/>
    <s v="JAVIER         "/>
    <s v="HUERFANO            "/>
    <s v="CARRILLO            "/>
    <s v="3012931588          "/>
    <s v="ORTOPEDIA Y TRAUMATOLOGIA                                             "/>
    <s v="28/10/19"/>
    <s v="14/11/19"/>
    <s v="14/11/19"/>
    <s v="1994-05-03 00:00:00.000000"/>
    <s v="25"/>
    <s v="M"/>
    <s v="18"/>
    <s v="KAROL GABRIELA RUBIANO ORTIZ            "/>
    <x v="1"/>
    <s v="CONS-ORTOPEDIA-1                                            "/>
    <s v="20"/>
    <s v="891700037-9    "/>
    <s v="MAPFRE SEGUROS GENERALES DE COLOMBIA SA"/>
    <s v="27"/>
    <x v="0"/>
    <s v=""/>
    <s v="CIMA73Y   "/>
    <s v=" "/>
  </r>
  <r>
    <s v="2019-10-28 08:38:3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0"/>
    <s v="CC "/>
    <s v="2873881        "/>
    <s v="ARTURO         "/>
    <s v="ALFONSO        "/>
    <s v="ACEVEDO             "/>
    <s v="PLAZAS              "/>
    <s v="2071356             "/>
    <s v="GERIATRIA CLINICA                                                     "/>
    <s v="28/10/19"/>
    <s v="27/11/19"/>
    <s v="27/11/19"/>
    <s v="1935-12-17 00:00:00.000000"/>
    <s v="84"/>
    <s v="M"/>
    <s v="4"/>
    <s v="JUNIOR  CASTELLANOS DAZA                "/>
    <x v="0"/>
    <s v="CONS-GERIATRIA-1                                            "/>
    <s v="30"/>
    <s v="800130907-4    "/>
    <s v="SALUD TOTAL"/>
    <s v="0"/>
    <x v="0"/>
    <s v=""/>
    <s v=".BBÑ:Ñ¤¤;."/>
    <s v=" "/>
  </r>
  <r>
    <s v="2019-10-28 08:41:2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s v="GERIATRIA CLINICA                                                     "/>
    <s v="28/10/19"/>
    <s v="05/11/19"/>
    <s v="27/11/19"/>
    <s v="1947-02-16 00:00:00.000000"/>
    <s v="72"/>
    <s v="F"/>
    <s v="8"/>
    <s v="JUNIOR  CASTELLANOS DAZA                "/>
    <x v="1"/>
    <s v="CONS-GERIATRIA-1                                            "/>
    <s v="30"/>
    <s v="900298372-9    "/>
    <s v="CAPITAL SALUD EPSS S.A.S"/>
    <s v="437"/>
    <x v="0"/>
    <s v=""/>
    <s v="..B?:&lt;B?&gt;&lt;"/>
    <s v=" "/>
  </r>
  <r>
    <s v="2019-10-28 08:54:2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12"/>
    <s v="CC "/>
    <s v="1013605452     "/>
    <s v="HECTOR         "/>
    <s v="ALBEIRO        "/>
    <s v="BALLESTEROS         "/>
    <s v="CABANZO             "/>
    <s v="3165723200          "/>
    <s v="ORTOPEDIA Y TRAUMATOLOGIA                                             "/>
    <s v="28/10/19"/>
    <s v="14/11/19"/>
    <s v="14/11/19"/>
    <s v="1989-06-11 00:00:00.000000"/>
    <s v="30"/>
    <s v="M"/>
    <s v="1"/>
    <s v="WILSON FERNANDO BALLESTEROS GONZALEZ    "/>
    <x v="0"/>
    <s v="CONS-ORTOPEDIA-1                                            "/>
    <s v="20"/>
    <s v="860037013-6    "/>
    <s v="SEGUROS MUNDIAL"/>
    <s v="354"/>
    <x v="0"/>
    <s v=""/>
    <s v="CIMA73Y   "/>
    <s v=" "/>
  </r>
  <r>
    <s v="2019-10-28 09:12:5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4"/>
    <s v="CC "/>
    <s v="24110234       "/>
    <s v="ELVIRA         "/>
    <s v="               "/>
    <s v="MONROY              "/>
    <s v="DE TORRES           "/>
    <s v="3114929278          "/>
    <s v="GERIATRIA CLINICA                                                     "/>
    <s v="28/10/19"/>
    <s v="27/11/19"/>
    <s v="27/11/19"/>
    <s v="1929-04-20 00:00:00.000000"/>
    <s v="90"/>
    <s v="F"/>
    <s v="6"/>
    <s v="JUNIOR  CASTELLANOS DAZA                "/>
    <x v="0"/>
    <s v="CONS-GERIATRIA-1                                            "/>
    <s v="30"/>
    <s v="900298372-9    "/>
    <s v="CAPITAL SALUD EPSS S.A.S"/>
    <s v="354"/>
    <x v="0"/>
    <s v=""/>
    <s v=".BBÑ:Ñ¤¤;."/>
    <s v=" "/>
  </r>
  <r>
    <s v="2019-10-28 09:15:0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5"/>
    <s v="CC "/>
    <s v="23776746       "/>
    <s v="MATILDE        "/>
    <s v="               "/>
    <s v="CETINA              "/>
    <s v="DE SUAREZ           "/>
    <s v="3124251739          "/>
    <s v="GERIATRIA CLINICA                                                     "/>
    <s v="28/10/19"/>
    <s v="21/11/19"/>
    <s v="27/11/19"/>
    <s v="1967-10-28 00:00:00.000000"/>
    <s v="52"/>
    <s v="F"/>
    <s v="7"/>
    <s v="JUNIOR  CASTELLANOS DAZA                "/>
    <x v="3"/>
    <s v="CONS-GERIATRIA-1                                            "/>
    <s v="30"/>
    <s v="800251440-6    "/>
    <s v="EPS SANITAS"/>
    <s v="0"/>
    <x v="0"/>
    <s v=""/>
    <s v="F3XOA3C   "/>
    <s v=" "/>
  </r>
  <r>
    <s v="2019-10-28 09:16:1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6"/>
    <s v="CC "/>
    <s v="20080183       "/>
    <s v="MARIA          "/>
    <s v="DE JESUS       "/>
    <s v="GUTIERREZ           "/>
    <s v="SANCHEZ             "/>
    <s v="3134844765          "/>
    <s v="GERIATRIA CLINICA                                                     "/>
    <s v="28/10/19"/>
    <s v="27/11/19"/>
    <s v="27/11/19"/>
    <s v="1935-03-17 00:00:00.000000"/>
    <s v="84"/>
    <s v="F"/>
    <s v="18"/>
    <s v="JUNIOR  CASTELLANOS DAZA                "/>
    <x v="0"/>
    <s v="CONS-GERIATRIA-1                                            "/>
    <s v="30"/>
    <s v="900298372-9    "/>
    <s v="CAPITAL SALUD EPSS S.A.S"/>
    <s v="324"/>
    <x v="0"/>
    <s v=""/>
    <s v="CIMA73Y   "/>
    <s v=" "/>
  </r>
  <r>
    <s v="2019-10-28 09:40:00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s v="DERMATOLOGIA                                                          "/>
    <s v="28/10/19"/>
    <s v="28/10/19"/>
    <s v="07/11/19"/>
    <s v="1927-09-13 00:00:00.000000"/>
    <s v="92"/>
    <s v="F"/>
    <s v="8"/>
    <s v="JHON ALEXANDER ALARCON MEJIA            "/>
    <x v="0"/>
    <s v="CONS-DERMATOLOGIA-1                                         "/>
    <s v="10"/>
    <s v="900156264-2    "/>
    <s v="NUEVA EPS S.A"/>
    <s v="155"/>
    <x v="0"/>
    <s v=""/>
    <s v=".B,,,:&lt;:.."/>
    <s v=" "/>
  </r>
  <r>
    <s v="2019-10-28 09:40:21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s v="DERMATOLOGIA                                                          "/>
    <s v="28/10/19"/>
    <s v="28/10/19"/>
    <s v="07/11/19"/>
    <s v="1927-09-13 00:00:00.000000"/>
    <s v="92"/>
    <s v="F"/>
    <s v="8"/>
    <s v="JHON ALEXANDER ALARCON MEJIA            "/>
    <x v="0"/>
    <s v="CONS-DERMATOLOGIA-1                                         "/>
    <s v="10"/>
    <s v="900156264-2    "/>
    <s v="NUEVA EPS S.A"/>
    <s v="155"/>
    <x v="0"/>
    <s v=""/>
    <s v=".B,,,:&lt;:.."/>
    <s v=" "/>
  </r>
  <r>
    <s v="2019-10-28 09:40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18"/>
    <s v="CC "/>
    <s v="20024329       "/>
    <s v="IRENE          "/>
    <s v="               "/>
    <s v="PACHECO             "/>
    <s v="DE RUIZ             "/>
    <s v="3118101672 NUERA    "/>
    <s v="CARDIOLOGIA                                                           "/>
    <s v="28/10/19"/>
    <s v="01/11/19"/>
    <s v="13/11/19"/>
    <s v="1929-09-06 00:00:00.000000"/>
    <s v="90"/>
    <s v="F"/>
    <s v="18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.B,,:Ñ;:&gt;&lt;"/>
    <s v=" "/>
  </r>
  <r>
    <s v="2019-10-28 09:44:42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28/10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4"/>
    <x v="0"/>
    <s v="MODIFICACIÒN: _x000d__x000a_Procedimiento 895001 a 881202"/>
    <s v="GCZIZUY   "/>
    <s v=" "/>
  </r>
  <r>
    <s v="2019-10-28 09:52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1"/>
    <s v="CC "/>
    <s v="52059564       "/>
    <s v="ANA            "/>
    <s v="JUDIT          "/>
    <s v="CHALA               "/>
    <s v="GARZON              "/>
    <s v="3118794831          "/>
    <s v="CIRUGIA GENERAL                                                       "/>
    <s v="28/10/19"/>
    <s v="28/10/19"/>
    <s v="12/11/19"/>
    <s v="1971-08-18 00:00:00.000000"/>
    <s v="48"/>
    <s v="F"/>
    <s v="4"/>
    <s v="WILLIAN FERNANDO YAÑEZ SALAZAR          "/>
    <x v="1"/>
    <s v="CONS-CX GENERAL-2                                           "/>
    <s v="15"/>
    <s v="900156264-2    "/>
    <s v="NUEVA EPS S.A"/>
    <s v="881"/>
    <x v="0"/>
    <s v=""/>
    <s v=".B,,,:&lt;:.."/>
    <s v=" "/>
  </r>
  <r>
    <s v="2019-10-28 10:01:1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2"/>
    <s v="CC "/>
    <s v="24883785       "/>
    <s v="ORLANDA        "/>
    <s v="               "/>
    <s v="GIRALDO             "/>
    <s v="GIRALDO             "/>
    <s v="7169561             "/>
    <s v="CARDIOLOGIA                                                           "/>
    <s v="28/10/19"/>
    <s v="13/11/19"/>
    <s v="13/11/19"/>
    <s v="1955-09-17 00:00:00.000000"/>
    <s v="64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CIMA73Y   "/>
    <s v=" "/>
  </r>
  <r>
    <s v="2019-10-28 10:11:2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23"/>
    <s v="CC "/>
    <s v="1024551756     "/>
    <s v="DANIEL         "/>
    <s v="STEVEN         "/>
    <s v="BARRERA             "/>
    <s v="MANRIQUE            "/>
    <s v="3197400198 PTE      "/>
    <s v="CIRUGIA DE LA MANO                                                    "/>
    <s v="28/10/19"/>
    <s v="07/11/19"/>
    <s v="07/11/19"/>
    <s v="1994-04-29 00:00:00.000000"/>
    <s v="25"/>
    <s v="M"/>
    <s v="754"/>
    <s v="JOAQUIN  CASTRO                         "/>
    <x v="1"/>
    <s v="CONS-CX DE MANO-1                                           "/>
    <s v="15"/>
    <s v="890903407-9    "/>
    <s v="COMPAÑIA SURAMERICANA DE SEGUROS S.A."/>
    <s v="527"/>
    <x v="0"/>
    <s v=""/>
    <s v="F3XOA3C   "/>
    <s v=" "/>
  </r>
  <r>
    <s v="2019-10-28 10:21:0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6"/>
    <s v="CC "/>
    <s v="79313901       "/>
    <s v="NESTOR         "/>
    <s v="GERMAN         "/>
    <s v="AMAYA               "/>
    <s v="CADENA              "/>
    <s v="3197303480          "/>
    <s v="CARDIOLOGIA                                                           "/>
    <s v="28/10/19"/>
    <s v="13/11/19"/>
    <s v="13/11/19"/>
    <s v="1964-06-11 00:00:00.000000"/>
    <s v="55"/>
    <s v="M"/>
    <s v="6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F3XOA3C   "/>
    <s v=" "/>
  </r>
  <r>
    <s v="2019-10-28 10:21:1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27"/>
    <s v="CC "/>
    <s v="19147132       "/>
    <s v="ELIECER        "/>
    <s v="               "/>
    <s v="BUITRAGO            "/>
    <s v="PATIÑO              "/>
    <s v="3210132133          "/>
    <s v="UROLOGIA                                                              "/>
    <s v="28/10/19"/>
    <s v="01/11/19"/>
    <s v="01/11/19"/>
    <s v="1951-09-21 00:00:00.000000"/>
    <s v="68"/>
    <s v="M"/>
    <s v="1"/>
    <s v="OSCAR AMBROSIO SUAREZ RODRIGUEZ         "/>
    <x v="1"/>
    <s v="CONS-UROLOGIA-5                                             "/>
    <s v="20"/>
    <s v="860007373-4    "/>
    <s v="PARTICULAR - FHSC"/>
    <s v="147"/>
    <x v="0"/>
    <s v=""/>
    <s v=".B,,:Ñ;:&gt;&lt;"/>
    <s v=" "/>
  </r>
  <r>
    <s v="2019-10-28 10:27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8"/>
    <s v="CC "/>
    <s v="3816489        "/>
    <s v="OWEN           "/>
    <s v="               "/>
    <s v="BERMUDEZ            "/>
    <s v="CENTENO             "/>
    <s v="3123911529          "/>
    <s v="CIRUGIA GENERAL                                                       "/>
    <s v="28/10/19"/>
    <s v="28/10/19"/>
    <s v="12/11/19"/>
    <s v="1963-01-06 00:00:00.000000"/>
    <s v="56"/>
    <s v="M"/>
    <s v="817"/>
    <s v="WILLIAN FERNANDO YAÑEZ SALAZAR          "/>
    <x v="1"/>
    <s v="CONS-CX GENERAL-2                                           "/>
    <s v="15"/>
    <s v="900156264-2    "/>
    <s v="NUEVA EPS S.A"/>
    <s v="159"/>
    <x v="0"/>
    <s v=""/>
    <s v=".B,,,:&lt;:.."/>
    <s v=" "/>
  </r>
  <r>
    <s v="2019-10-28 10:40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0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28/10/19"/>
    <s v="28/10/19"/>
    <s v="05/11/19"/>
    <s v="1964-06-22 00:00:00.000000"/>
    <s v="55"/>
    <s v="M"/>
    <s v="7"/>
    <s v="JAVIER OSWALDO LAMBIS MARTINEZ          "/>
    <x v="1"/>
    <s v="CONS-CX GENERAL-5                                           "/>
    <s v="10"/>
    <s v="900298372-9    "/>
    <s v="CAPITAL SALUD EPSS S.A.S"/>
    <s v="198"/>
    <x v="0"/>
    <s v=""/>
    <s v=".B,,,:&lt;:.."/>
    <s v=" "/>
  </r>
  <r>
    <s v="2019-10-28 10:44:0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31"/>
    <s v="CC "/>
    <s v="39720265       "/>
    <s v="BERTHA         "/>
    <s v="INES           "/>
    <s v="PIÑEROS             "/>
    <s v="HERRERA             "/>
    <s v="3106292803          "/>
    <s v="CARDIOLOGIA                                                           "/>
    <s v="28/10/19"/>
    <s v="12/11/19"/>
    <s v="12/11/19"/>
    <s v="1967-03-17 00:00:00.000000"/>
    <s v="52"/>
    <s v="F"/>
    <s v="19"/>
    <s v="TATIANA  CARDENAS RIZO                  "/>
    <x v="1"/>
    <s v="CONS-CARDIOLOGIA-2                                          "/>
    <s v="20"/>
    <s v="900298372-9    "/>
    <s v="CAPITAL SALUD EPSS S.A.S"/>
    <s v="4"/>
    <x v="0"/>
    <s v=""/>
    <s v=".BÑ,¤.:&gt;BB"/>
    <s v=" "/>
  </r>
  <r>
    <s v="2019-10-28 11:05:3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7"/>
    <s v="CC "/>
    <s v="17049760       "/>
    <s v="ALBERTO        "/>
    <s v="               "/>
    <s v="SEPULVEDA           "/>
    <s v="PAREDES             "/>
    <s v="3214618478          "/>
    <s v="GERIATRIA CLINICA                                                     "/>
    <s v="28/10/19"/>
    <s v="21/11/19"/>
    <s v="27/11/19"/>
    <s v="1941-07-11 00:00:00.000000"/>
    <s v="78"/>
    <s v="M"/>
    <s v="1"/>
    <s v="JUNIOR  CASTELLANOS DAZA                "/>
    <x v="0"/>
    <s v="CONS-GERIATRIA-1                                            "/>
    <s v="30"/>
    <s v="800251440-6    "/>
    <s v="EPS SANITAS"/>
    <s v="0"/>
    <x v="0"/>
    <s v="MODIFICACIÒN: _x000d__x000a_Contrato CS0101 a 245"/>
    <s v=".BÑ,¤.:&gt;BB"/>
    <s v=" "/>
  </r>
  <r>
    <s v="2019-10-28 11:07:4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1"/>
    <s v="CC "/>
    <s v="122538         "/>
    <s v="LUIS           "/>
    <s v="ALFREDO        "/>
    <s v="ROLDAN              "/>
    <s v="HERNANDEZ           "/>
    <s v="2986587             "/>
    <s v="GERIATRIA CLINICA                                                     "/>
    <s v="28/10/19"/>
    <s v="21/11/19"/>
    <s v="21/11/19"/>
    <s v="1993-04-10 00:00:00.000000"/>
    <s v="26"/>
    <s v="M"/>
    <s v="9"/>
    <s v="JUNIOR  CASTELLANOS DAZA                "/>
    <x v="2"/>
    <s v="CONS-GERIATRIA-1                                            "/>
    <s v="30"/>
    <s v="800251440-6    "/>
    <s v="EPS SANITAS"/>
    <s v="0"/>
    <x v="0"/>
    <s v="MODIFICACIÒN: _x000d__x000a_Contrato CS0111 a 245"/>
    <s v=".BBÑ:Ñ¤¤;."/>
    <s v=" "/>
  </r>
  <r>
    <s v="2019-10-28 11:12:5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3"/>
    <s v="CC "/>
    <s v="1023923783     "/>
    <s v="DANIEL         "/>
    <s v="HUMBERTO       "/>
    <s v="GUTIERREZ           "/>
    <s v="TENJO               "/>
    <s v="8012432             "/>
    <s v="CIRUGIA DE LA MANO                                                    "/>
    <s v="28/10/19"/>
    <s v="07/11/19"/>
    <s v="07/11/19"/>
    <s v="1993-03-15 00:00:00.000000"/>
    <s v="26"/>
    <s v="M"/>
    <s v="18"/>
    <s v="JOAQUIN  CASTRO                         "/>
    <x v="0"/>
    <s v="CONS-CX DE MANO-1                                           "/>
    <s v="15"/>
    <s v="860002184-6    "/>
    <s v="AXA SEGUROS COLPATRIA S.A."/>
    <s v="80"/>
    <x v="0"/>
    <s v=""/>
    <s v="..B?:&lt;B?&gt;&lt;"/>
    <s v=" "/>
  </r>
  <r>
    <s v="2019-10-28 11:24:0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4"/>
    <s v="CC "/>
    <s v="1013651792     "/>
    <s v="JUAN           "/>
    <s v="DAVID          "/>
    <s v="MORENO              "/>
    <s v="DIMAS               "/>
    <s v="3132861343          "/>
    <s v="CIRUGIA DE LA MANO                                                    "/>
    <s v="28/10/19"/>
    <s v="07/11/19"/>
    <s v="07/11/19"/>
    <s v="1994-08-20 00:00:00.000000"/>
    <s v="25"/>
    <s v="M"/>
    <s v="18"/>
    <s v="JOAQUIN  CASTRO                         "/>
    <x v="1"/>
    <s v="CONS-CX DE MANO-1                                           "/>
    <s v="15"/>
    <s v="860037013-6    "/>
    <s v="SEGUROS MUNDIAL"/>
    <s v="149"/>
    <x v="0"/>
    <s v=""/>
    <s v="CIMA73Y   "/>
    <s v=" "/>
  </r>
  <r>
    <s v="2019-10-28 11:35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5"/>
    <s v="CC "/>
    <s v="20094239       "/>
    <s v="MARIA          "/>
    <s v="EMMA           "/>
    <s v="ACERO               "/>
    <s v="DE ALARCON          "/>
    <s v="3102724291          "/>
    <s v="CIRUGIA GENERAL                                                       "/>
    <s v="28/10/19"/>
    <s v="28/10/19"/>
    <s v="12/11/19"/>
    <s v="1931-08-19 00:00:00.000000"/>
    <s v="88"/>
    <s v="F"/>
    <s v="878"/>
    <s v="WILLIAN FERNANDO YAÑEZ SALAZAR          "/>
    <x v="1"/>
    <s v="CONS-CX GENERAL-2                                           "/>
    <s v="15"/>
    <s v="813005431-3    "/>
    <s v="SOCIEDAD CLINICA EMCOSALUD S.A."/>
    <s v="483"/>
    <x v="0"/>
    <s v=""/>
    <s v=".B,,,:&lt;:.."/>
    <s v=" "/>
  </r>
  <r>
    <s v="2019-10-28 12:02:3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37"/>
    <s v="CC "/>
    <s v="28811836       "/>
    <s v="AYDEE          "/>
    <s v="               "/>
    <s v="MENDIETA            "/>
    <s v="VALENCIA            "/>
    <s v="3202421012          "/>
    <s v="ORTOPEDIA Y TRAUMATOLOGIA                                             "/>
    <s v="28/10/19"/>
    <s v="14/11/19"/>
    <s v="14/11/19"/>
    <s v="1946-10-12 00:00:00.000000"/>
    <s v="73"/>
    <s v="F"/>
    <s v="18"/>
    <s v="WILSON FERNANDO BALLESTEROS GONZALEZ    "/>
    <x v="1"/>
    <s v="CONS-ORTOPEDIA-1                                            "/>
    <s v="20"/>
    <s v="900298372-9    "/>
    <s v="CAPITAL SALUD EPSS S.A.S"/>
    <s v="119"/>
    <x v="0"/>
    <s v=""/>
    <s v="CIMA73Y   "/>
    <s v=" "/>
  </r>
  <r>
    <s v="2019-10-28 12:10:51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38"/>
    <s v="CC "/>
    <s v="30709037       "/>
    <s v="ELIZABETH      "/>
    <s v="               "/>
    <s v="MONTILLA            "/>
    <s v="DE SALAZAR          "/>
    <s v="3043415276          "/>
    <s v="CIRUGIA DEL TORAX                                                     "/>
    <s v="28/10/19"/>
    <s v="21/11/19"/>
    <s v="20/11/19"/>
    <s v="1949-02-13 00:00:00.000000"/>
    <s v="70"/>
    <s v="F"/>
    <s v="8"/>
    <s v="LIZETH  RODRIGUEZ SANCHEZ               "/>
    <x v="1"/>
    <s v="CONS TORAX 1                                                "/>
    <s v="20"/>
    <s v="800130907-4    "/>
    <s v="SALUD TOTAL"/>
    <s v="557"/>
    <x v="0"/>
    <s v=""/>
    <s v="CIMA73Y   "/>
    <s v=" "/>
  </r>
  <r>
    <s v="2019-10-28 12:36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9"/>
    <s v="CC "/>
    <s v="1000000332     "/>
    <s v="ANDERSON       "/>
    <s v="ALEXANDER      "/>
    <s v="LADINO              "/>
    <s v="RODRIGUEZ           "/>
    <s v="3023623537          "/>
    <s v="ORTOPEDIA Y TRAUMATOLOGIA                                             "/>
    <s v="28/10/19"/>
    <s v="14/11/19"/>
    <s v="14/11/19"/>
    <s v="1999-12-17 00:00:00.000000"/>
    <s v="20"/>
    <s v="M"/>
    <s v="1"/>
    <s v="KAROL GABRIELA RUBIANO ORTIZ            "/>
    <x v="1"/>
    <s v="CONS-ORTOPEDIA-1                                            "/>
    <s v="20"/>
    <s v="860009578-6    "/>
    <s v="SEGUROS DEL ESTADO"/>
    <s v="149"/>
    <x v="0"/>
    <s v=""/>
    <s v="CIMA73Y   "/>
    <s v=" "/>
  </r>
  <r>
    <s v="2019-10-28 13:04:5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40"/>
    <s v="CC "/>
    <s v="39686538       "/>
    <s v="MARTHA         "/>
    <s v="OLGA           "/>
    <s v="LOZANO              "/>
    <s v="ORTIZ               "/>
    <s v="3134761317          "/>
    <s v="ORTOPEDIA Y TRAUMATOLOGIA                                             "/>
    <s v="28/10/19"/>
    <s v="14/11/19"/>
    <s v="14/11/19"/>
    <s v="1963-06-17 00:00:00.000000"/>
    <s v="56"/>
    <s v="F"/>
    <s v="1"/>
    <s v="WILSON FERNANDO BALLESTEROS GONZALEZ    "/>
    <x v="3"/>
    <s v="CONS-ORTOPEDIA-1                                            "/>
    <s v="20"/>
    <s v="900156264-2    "/>
    <s v="NUEVA EPS S.A"/>
    <s v="0"/>
    <x v="0"/>
    <s v=""/>
    <s v="..B?:&lt;B?&gt;&lt;"/>
    <s v=" "/>
  </r>
  <r>
    <s v="2019-10-28 13:46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47"/>
    <s v="CC "/>
    <s v="19483510       "/>
    <s v="LUIS           "/>
    <s v="MIGUEL         "/>
    <s v="RODRIGUEZ           "/>
    <s v="MEDINA              "/>
    <s v="3005410313          "/>
    <s v="CARDIOLOGIA                                                           "/>
    <s v="28/10/19"/>
    <s v="12/11/19"/>
    <s v="12/11/19"/>
    <s v="1962-06-22 00:00:00.000000"/>
    <s v="57"/>
    <s v="M"/>
    <s v="19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BÑ:Ñ¤¤;."/>
    <s v=" "/>
  </r>
  <r>
    <s v="2019-10-28 13:47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48"/>
    <s v="CC "/>
    <s v="1012377015     "/>
    <s v="MARIA          "/>
    <s v="LIZETH         "/>
    <s v="GUALTERO            "/>
    <s v="MONTEALEGRE         "/>
    <s v="3232388907          "/>
    <s v="ORTOPEDIA Y TRAUMATOLOGIA                                             "/>
    <s v="28/10/19"/>
    <s v="18/11/19"/>
    <s v="18/11/19"/>
    <s v="1991-05-21 00:00:00.000000"/>
    <s v="28"/>
    <s v="F"/>
    <s v="8"/>
    <s v="MOHAMED ABDALA ALKHATIB HERNANDEZ       "/>
    <x v="1"/>
    <s v="CONS-ORTOPEDIA-2                                            "/>
    <s v="20"/>
    <s v="800130907-4    "/>
    <s v="SALUD TOTAL"/>
    <s v="98"/>
    <x v="0"/>
    <s v=""/>
    <s v="..B?:&lt;B?&gt;&lt;"/>
    <s v=" "/>
  </r>
  <r>
    <s v="2019-10-28 14:41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6"/>
    <s v="CC "/>
    <s v="65736992       "/>
    <s v="MARIA          "/>
    <s v="LYDA           "/>
    <s v="CAPERA              "/>
    <s v="RIVAS               "/>
    <s v="7565939             "/>
    <s v="ORTOPEDIA Y TRAUMATOLOGIA                                             "/>
    <s v="28/10/19"/>
    <s v="18/11/19"/>
    <s v="18/11/19"/>
    <s v="1958-06-29 00:00:00.000000"/>
    <s v="61"/>
    <s v="F"/>
    <s v="9"/>
    <s v="MOHAMED ABDALA ALKHATIB HERNANDEZ       "/>
    <x v="1"/>
    <s v="CONS-ORTOPEDIA-2                                            "/>
    <s v="20"/>
    <s v="901037916-1    "/>
    <s v="ADMINISTRADORA DE LOS RECURSOS DEL SISTEMA GENERAL DE SEGURIDAD SOCIAL EN SALUD"/>
    <s v="58"/>
    <x v="0"/>
    <s v=""/>
    <s v=".B,,:Ñ;:&gt;&lt;"/>
    <s v=" "/>
  </r>
  <r>
    <s v="2019-10-28 15:26:4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28/10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0"/>
    <s v=""/>
    <s v=".B,,:Ñ;:&gt;&lt;"/>
    <s v=" "/>
  </r>
  <r>
    <s v="2019-10-28 15:28:1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8"/>
    <s v="CC "/>
    <s v="41560402       "/>
    <s v="HILDA          "/>
    <s v="MARIA          "/>
    <s v="RODRIGUEZ           "/>
    <s v="RODRIGUEZ           "/>
    <s v="2090930             "/>
    <s v="ORTOPEDIA Y TRAUMATOLOGIA                                             "/>
    <s v="28/10/19"/>
    <s v="14/11/19"/>
    <s v="14/11/19"/>
    <s v="1952-05-17 00:00:00.000000"/>
    <s v="67"/>
    <s v="F"/>
    <s v="1"/>
    <s v="KAROL GABRIELA RUBIANO ORTIZ            "/>
    <x v="1"/>
    <s v="CONS-ORTOPEDIA-1                                            "/>
    <s v="20"/>
    <s v="860007373-4    "/>
    <s v="PARTICULAR - FHSC"/>
    <s v="260"/>
    <x v="0"/>
    <s v=""/>
    <s v="..B?:&lt;B?&gt;&lt;"/>
    <s v=" "/>
  </r>
  <r>
    <s v="2019-10-28 15:36:06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s v="DERMATOLOGIA                                                          "/>
    <s v="28/10/19"/>
    <s v="07/11/19"/>
    <s v="07/11/19"/>
    <s v="1952-07-21 00:00:00.000000"/>
    <s v="67"/>
    <s v="F"/>
    <s v="269"/>
    <s v="JHON ALEXANDER ALARCON MEJIA            "/>
    <x v="0"/>
    <s v="CONS-DERMATOLOGIA-1                                         "/>
    <s v="10"/>
    <s v="813005431-3    "/>
    <s v="SOCIEDAD CLINICA EMCOSALUD S.A."/>
    <s v="10"/>
    <x v="0"/>
    <s v="MODIFICACIÒN: _x000d__x000a_Nro autorización 20523723 a 201910144397_x000d__x000a_Autoriza  a 14/11/2019"/>
    <s v="..B?:&lt;B?&gt;&lt;"/>
    <s v=" "/>
  </r>
  <r>
    <s v="2019-10-28 16:24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9"/>
    <s v="CC "/>
    <s v="1023002277     "/>
    <s v="EYDER          "/>
    <s v="WILINTON       "/>
    <s v="CARRILLO            "/>
    <s v="CEPEDA              "/>
    <s v="3503348322          "/>
    <s v="ORTOPEDIA Y TRAUMATOLOGIA                                             "/>
    <s v="28/10/19"/>
    <s v="28/10/19"/>
    <s v="14/11/19"/>
    <s v="1995-02-25 00:00:00.000000"/>
    <s v="24"/>
    <s v="M"/>
    <s v="1"/>
    <s v="KAROL GABRIELA RUBIANO ORTIZ            "/>
    <x v="1"/>
    <s v="CONS-ORTOPEDIA-1                                            "/>
    <s v="20"/>
    <s v="860009578-6    "/>
    <s v="SEGUROS DEL ESTADO"/>
    <s v="151"/>
    <x v="0"/>
    <s v=""/>
    <s v=".B,,,:&lt;:.."/>
    <s v=" "/>
  </r>
  <r>
    <s v="2019-10-29 07:10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0"/>
    <s v="CC "/>
    <s v="52176425       "/>
    <s v="MARIA          "/>
    <s v="DORIS          "/>
    <s v="RODRIGUEZ           "/>
    <s v="BERMUDEZ            "/>
    <s v="3118757208          "/>
    <s v="CARDIOLOGIA                                                           "/>
    <s v="29/10/19"/>
    <s v="12/11/19"/>
    <s v="12/11/19"/>
    <s v="1973-02-13 00:00:00.000000"/>
    <s v="46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BÑ:Ñ¤¤;."/>
    <s v=" "/>
  </r>
  <r>
    <s v="2019-10-29 07:10:4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85"/>
    <s v="CC "/>
    <s v="14205324       "/>
    <s v="PEDRO          "/>
    <s v="IGNACIO        "/>
    <s v="ARDILA              "/>
    <s v="AREVALO             "/>
    <s v="3105365913          "/>
    <s v="CARDIOLOGIA                                                           "/>
    <s v="29/10/19"/>
    <s v="06/11/19"/>
    <s v="13/11/19"/>
    <s v="1949-03-14 00:00:00.000000"/>
    <s v="70"/>
    <s v="M"/>
    <s v="5"/>
    <s v="FABIAN MAURICIO HIGUERA SALAZAR         "/>
    <x v="1"/>
    <s v="CONS-CARDIOLOGIA-2                                          "/>
    <s v="20"/>
    <s v="900298372-9    "/>
    <s v="CAPITAL SALUD EPSS S.A.S"/>
    <s v="425"/>
    <x v="2"/>
    <s v="SE COMUNICA LA SRA ROCIO ARDILA SOLICITA TRASLADO DE CITA YA QUE SE ENCUENTRA PENDIENTE LA TOMA DE UN EXAMEN _x000d__x000a_TRASLADO: _x000d__x000a_Fecha/Hora 06/11/19 12:10:00 a 13/11/19 12:30:00"/>
    <s v=".B,,:Ñ;:&gt;&lt;"/>
    <s v="2"/>
  </r>
  <r>
    <s v="2019-10-29 07:20:58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61"/>
    <s v="CC "/>
    <s v="19394600       "/>
    <s v="VICTOR         "/>
    <s v="EVELIO         "/>
    <s v="OSSA                "/>
    <s v="SANCHEZ             "/>
    <s v="NO TIENE            "/>
    <s v="CIRUGIA DEL TORAX                                                     "/>
    <s v="29/10/19"/>
    <s v="14/11/19"/>
    <s v="14/11/19"/>
    <s v="1959-02-23 00:00:00.000000"/>
    <s v="60"/>
    <s v="M"/>
    <s v="7"/>
    <s v="FRANCISCO JOSE PALACIO NIETO            "/>
    <x v="1"/>
    <s v="CONS TORAX 1                                                "/>
    <s v="20"/>
    <s v="901127521-0    "/>
    <s v="UNION TEMPORAL SERVISALUD SAN JOSE"/>
    <s v="2"/>
    <x v="0"/>
    <s v=""/>
    <s v=".B,,:Ñ;:&gt;&lt;"/>
    <s v=" "/>
  </r>
  <r>
    <s v="2019-10-29 07:48:0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62"/>
    <s v="CC "/>
    <s v="16708203       "/>
    <s v="FERNANDO       "/>
    <s v="               "/>
    <s v="PAEZ                "/>
    <s v="MUÑOZ               "/>
    <s v="1                   "/>
    <s v="UROLOGIA                                                              "/>
    <s v="29/10/19"/>
    <s v="01/11/19"/>
    <s v="01/11/19"/>
    <s v="1967-12-15 00:00:00.000000"/>
    <s v="52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0"/>
    <s v=""/>
    <s v="..B?:&lt;B?&gt;&lt;"/>
    <s v=" "/>
  </r>
  <r>
    <s v="2019-10-29 07:49:3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3"/>
    <s v="CC "/>
    <s v="19339827       "/>
    <s v="OLEGARIO       "/>
    <s v="ALFONSO        "/>
    <s v="GALLO               "/>
    <s v="ARAQUE              "/>
    <s v="3143543614          "/>
    <s v="CARDIOLOGIA                                                           "/>
    <s v="29/10/19"/>
    <s v="29/10/19"/>
    <s v="13/11/19"/>
    <s v="1958-08-28 00:00:00.000000"/>
    <s v="61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BÑ,¤.:&gt;BB"/>
    <s v=" "/>
  </r>
  <r>
    <s v="2019-10-29 08:07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4"/>
    <s v="CC "/>
    <s v="1126449765     "/>
    <s v="AURA           "/>
    <s v="MAGALI         "/>
    <s v="VALLEJO             "/>
    <s v="ORTIZ               "/>
    <s v="3108016640          "/>
    <s v="CIRUGIA GENERAL                                                       "/>
    <s v="29/10/19"/>
    <s v="29/10/19"/>
    <s v="12/11/19"/>
    <s v="1989-06-05 00:00:00.000000"/>
    <s v="30"/>
    <s v="F"/>
    <s v="8"/>
    <s v="WILLIAN FERNANDO YAÑEZ SALAZAR          "/>
    <x v="1"/>
    <s v="CONS-CX GENERAL-2                                           "/>
    <s v="15"/>
    <s v="900156264-2    "/>
    <s v="NUEVA EPS S.A"/>
    <s v="197"/>
    <x v="0"/>
    <s v=""/>
    <s v=".B,,,:&lt;:.."/>
    <s v=" "/>
  </r>
  <r>
    <s v="2019-10-29 08:17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5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29/10/19"/>
    <s v="26/11/19"/>
    <s v="26/11/19"/>
    <s v="1951-01-13 00:00:00.000000"/>
    <s v="68"/>
    <s v="M"/>
    <s v="1"/>
    <s v="MARY  FONSECA RAMOS                     "/>
    <x v="2"/>
    <s v="CONS-NEUROCIRUGIA-1                                         "/>
    <s v="20"/>
    <s v="900156264-2    "/>
    <s v="NUEVA EPS S.A"/>
    <s v="0"/>
    <x v="0"/>
    <s v=""/>
    <s v="CIMA73Y   "/>
    <s v=" "/>
  </r>
  <r>
    <s v="2019-10-29 08:23:30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s v="CIRUGIA DE LA MANO                                                    "/>
    <s v="29/10/19"/>
    <s v="07/11/19"/>
    <s v="07/11/19"/>
    <s v="1972-07-04 00:00:00.000000"/>
    <s v="47"/>
    <s v="M"/>
    <s v="7"/>
    <s v="JOAQUIN  CASTRO                         "/>
    <x v="0"/>
    <s v="CONS-CX DE MANO-1                                           "/>
    <s v="15"/>
    <s v="800130907-4    "/>
    <s v="SALUD TOTAL"/>
    <s v="225"/>
    <x v="0"/>
    <s v=""/>
    <s v="CIMA73Y   "/>
    <s v=" "/>
  </r>
  <r>
    <s v="2019-10-29 08:24:1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s v="ORTOPEDIA Y TRAUMATOLOGIA                                             "/>
    <s v="29/10/19"/>
    <s v="19/11/19"/>
    <s v="19/11/19"/>
    <s v="1980-02-14 00:00:00.000000"/>
    <s v="39"/>
    <s v="F"/>
    <s v="1"/>
    <s v="CATHERINE NOVOA                         "/>
    <x v="0"/>
    <s v="CONS-ORTOPEDIA-2                                            "/>
    <s v="20"/>
    <s v="860009578-6    "/>
    <s v="SEGUROS DEL ESTADO"/>
    <s v="136"/>
    <x v="0"/>
    <s v=""/>
    <s v="CIMA73Y   "/>
    <s v=" "/>
  </r>
  <r>
    <s v="2019-10-29 08:37:2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s v="CIRUGIA DE LA MANO                                                    "/>
    <s v="29/10/19"/>
    <s v="07/11/19"/>
    <s v="07/11/19"/>
    <s v="1972-07-04 00:00:00.000000"/>
    <s v="47"/>
    <s v="M"/>
    <s v="7"/>
    <s v="JOAQUIN  CASTRO                         "/>
    <x v="0"/>
    <s v="CONS-CX DE MANO-1                                           "/>
    <s v="15"/>
    <s v="800130907-4    "/>
    <s v="SALUD TOTAL"/>
    <s v="225"/>
    <x v="0"/>
    <s v="MODIFICACIÒN: _x000d__x000a_Nro autorización  a 1935977300"/>
    <s v="CIMA73Y   "/>
    <s v=" "/>
  </r>
  <r>
    <s v="2019-10-29 08:44:3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871"/>
    <s v="CC "/>
    <s v="2283758        "/>
    <s v="RODRIGO        "/>
    <s v="               "/>
    <s v="TRUJILLO            "/>
    <s v="TRUJILLO            "/>
    <s v="3133294796 esposa   "/>
    <s v="UROLOGIA                                                              "/>
    <s v="29/10/19"/>
    <s v="14/11/19"/>
    <s v="14/11/19"/>
    <s v="1949-05-26 00:00:00.000000"/>
    <s v="70"/>
    <s v="M"/>
    <s v="19"/>
    <s v="CARLOS VINICIO NAVA LUGO                "/>
    <x v="1"/>
    <s v="CONS-UROLOGIA-2                                             "/>
    <s v="15"/>
    <s v="900298372-9    "/>
    <s v="CAPITAL SALUD EPSS S.A.S"/>
    <s v="3"/>
    <x v="0"/>
    <s v=""/>
    <s v="CIMA73Y   "/>
    <s v=" "/>
  </r>
  <r>
    <s v="2019-10-29 08:53:19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72"/>
    <s v="CC "/>
    <s v="1071940621     "/>
    <s v="WILFREDY       "/>
    <s v="               "/>
    <s v="VARGAS              "/>
    <s v="RODRIGUEZ           "/>
    <s v="3102185748          "/>
    <s v="NEUROLOGIA                                                            "/>
    <s v="29/10/19"/>
    <s v="13/11/19"/>
    <s v="13/11/19"/>
    <s v="1990-12-13 00:00:00.000000"/>
    <s v="29"/>
    <s v="M"/>
    <s v="1"/>
    <s v="LUIS  FONTANILLA DIAZ                   "/>
    <x v="1"/>
    <s v="CONS-NEUROLOGIA-1                                           "/>
    <s v="30"/>
    <s v="860007373-4    "/>
    <s v="PARTICULAR - FHSC"/>
    <s v="2"/>
    <x v="0"/>
    <s v=""/>
    <s v=".B,,:Ñ;:&gt;&lt;"/>
    <s v=" "/>
  </r>
  <r>
    <s v="2019-10-29 08:53:2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73"/>
    <s v="CC "/>
    <s v="1026586999     "/>
    <s v="CRISTIAN       "/>
    <s v="CAMILO         "/>
    <s v="SANCHEZ             "/>
    <s v="TORRES              "/>
    <s v="3013511032          "/>
    <s v="CIRUGIA DE LA MANO                                                    "/>
    <s v="29/10/19"/>
    <s v="29/10/19"/>
    <s v="07/11/19"/>
    <s v="1996-06-03 00:00:00.000000"/>
    <s v="23"/>
    <s v="M"/>
    <s v="1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35"/>
    <x v="0"/>
    <s v=""/>
    <s v=".BÑ,¤.:&gt;BB"/>
    <s v=" "/>
  </r>
  <r>
    <s v="2019-10-29 08:54:1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4"/>
    <s v="CC "/>
    <s v="51665412       "/>
    <s v="ALEJANDRINA    "/>
    <s v="               "/>
    <s v="PRADA               "/>
    <s v="CARREÑO             "/>
    <s v="3107751059          "/>
    <s v="CIRUGIA GENERAL                                                       "/>
    <s v="29/10/19"/>
    <s v="05/11/19"/>
    <s v="05/11/19"/>
    <s v="1962-07-08 00:00:00.000000"/>
    <s v="57"/>
    <s v="F"/>
    <s v="5"/>
    <s v="JAVIER OSWALDO LAMBIS MARTINEZ          "/>
    <x v="1"/>
    <s v="CONS-CX GENERAL-5                                           "/>
    <s v="10"/>
    <s v="900156264-2    "/>
    <s v="NUEVA EPS S.A"/>
    <s v="385"/>
    <x v="0"/>
    <s v="MODIFICACIÒN: _x000d__x000a_Autoriza  a 07+00"/>
    <s v=".B,,,:&lt;:.."/>
    <s v=" "/>
  </r>
  <r>
    <s v="2019-10-29 08:57:1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875"/>
    <s v="CC "/>
    <s v="3161558        "/>
    <s v="JOSE           "/>
    <s v="WENCESLAO      "/>
    <s v="RODRIGUEZ           "/>
    <s v="BARRAGAN            "/>
    <s v="7069692             "/>
    <s v="NEUROCIRUGIA                                                          "/>
    <s v="29/10/19"/>
    <s v="08/11/19"/>
    <s v="08/11/19"/>
    <s v="1952-05-15 00:00:00.000000"/>
    <s v="67"/>
    <s v="M"/>
    <s v="1"/>
    <s v="MANUEL ALEJANDRO BERNAL SANCHEZ         "/>
    <x v="2"/>
    <s v="CONS-NEUROCIRUGIA-1                                         "/>
    <s v="20"/>
    <s v="800251440-6    "/>
    <s v="EPS SANITAS"/>
    <s v="0"/>
    <x v="0"/>
    <s v=""/>
    <s v=".BBÑ:Ñ¤¤;."/>
    <s v=" "/>
  </r>
  <r>
    <s v="2019-10-29 09:01:51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875"/>
    <s v="CC "/>
    <s v="3161558        "/>
    <s v="JOSE           "/>
    <s v="WENCESLAO      "/>
    <s v="RODRIGUEZ           "/>
    <s v="BARRAGAN            "/>
    <s v="7069692             "/>
    <s v="NEUROCIRUGIA                                                          "/>
    <s v="29/10/19"/>
    <s v="08/11/19"/>
    <s v="08/11/19"/>
    <s v="1952-05-15 00:00:00.000000"/>
    <s v="67"/>
    <s v="M"/>
    <s v="1"/>
    <s v="MANUEL ALEJANDRO BERNAL SANCHEZ         "/>
    <x v="2"/>
    <s v="CONS-NEUROCIRUGIA-1                                         "/>
    <s v="20"/>
    <s v="800251440-6    "/>
    <s v="EPS SANITAS"/>
    <s v="0"/>
    <x v="0"/>
    <s v="MODIFICACIÒN: _x000d__x000a_Autoriza  a YA FACTURADA"/>
    <s v=".B,,,:&lt;:.."/>
    <s v=" "/>
  </r>
  <r>
    <s v="2019-10-29 09:03:4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875"/>
    <s v="CC "/>
    <s v="3161558        "/>
    <s v="JOSE           "/>
    <s v="WENCESLAO      "/>
    <s v="RODRIGUEZ           "/>
    <s v="BARRAGAN            "/>
    <s v="7069692             "/>
    <s v="NEUROCIRUGIA                                                          "/>
    <s v="29/10/19"/>
    <s v="08/11/19"/>
    <s v="08/11/19"/>
    <s v="1952-05-15 00:00:00.000000"/>
    <s v="67"/>
    <s v="M"/>
    <s v="1"/>
    <s v="MANUEL ALEJANDRO BERNAL SANCHEZ         "/>
    <x v="2"/>
    <s v="CONS-NEUROCIRUGIA-1                                         "/>
    <s v="20"/>
    <s v="800251440-6    "/>
    <s v="EPS SANITAS"/>
    <s v="0"/>
    <x v="0"/>
    <s v="MODIFICACIÒN: _x000d__x000a_Nro autorización 115514395 a CONFIRMADA_x000d__x000a_Autoriza YA FACTURADA a"/>
    <s v=".BBÑ:Ñ¤¤;."/>
    <s v=" "/>
  </r>
  <r>
    <s v="2019-10-29 09:39:1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76"/>
    <s v="CC "/>
    <s v="19197915       "/>
    <s v="JESUS          "/>
    <s v="ENRIQUE        "/>
    <s v="ESCAMILLA           "/>
    <s v="MEDINA              "/>
    <s v="3112008399          "/>
    <s v="CARDIOLOGIA                                                           "/>
    <s v="29/10/19"/>
    <s v="13/11/19"/>
    <s v="13/11/19"/>
    <s v="1953-02-14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7"/>
    <x v="0"/>
    <s v=""/>
    <s v=".BBÑ:Ñ¤¤;."/>
    <s v=" "/>
  </r>
  <r>
    <s v="2019-10-29 09:42:18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29/10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2"/>
    <s v="AGENDA NO SE LLENA _x000d__x000a_TRASLADO: _x000d__x000a_Consultorio 49 sede 001 a consultorio 48 sede 001_x000d__x000a_Fecha/Hora 30/10/19 09:20:00 a 06/11/19 09:20:00"/>
    <s v="F3GO6ZI   "/>
    <s v="1"/>
  </r>
  <r>
    <s v="2019-10-29 09:46:4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29/10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2"/>
    <s v="PTE REPROGRAMA CITA _x000d__x000a_TRASLADO: _x000d__x000a_Consultorio 219 sede 001 a consultorio 73 sede 001_x000d__x000a_Fecha/Hora 29/10/19 09:40:00 a 05/11/19 09:00:00"/>
    <s v="CIMA73Y   "/>
    <s v="2"/>
  </r>
  <r>
    <s v="2019-10-29 09:47:5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29/10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0"/>
    <s v="MODIFICACIÒN: _x000d__x000a_Procedimiento 890380 a 890280"/>
    <s v="CIMA73Y   "/>
    <s v=" "/>
  </r>
  <r>
    <s v="2019-10-29 10:11:29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29/10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2"/>
    <s v="NO SE LLENO LA AGENDA_x000d__x000a_TRASLADO: _x000d__x000a_Consultorio 49 sede 001 a consultorio 48 sede 001_x000d__x000a_Fecha/Hora 30/10/19 09:40:00 a 06/11/19 09:40:00"/>
    <s v="F3GO6ZI   "/>
    <s v="1"/>
  </r>
  <r>
    <s v="2019-10-29 10:16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0"/>
    <s v="CC "/>
    <s v="9856145        "/>
    <s v="LUIS           "/>
    <s v="ALBERTO        "/>
    <s v="QUINTERO            "/>
    <s v="MUÑOZ               "/>
    <s v="3133579704          "/>
    <s v="CIRUGIA GENERAL                                                       "/>
    <s v="29/10/19"/>
    <s v="12/11/19"/>
    <s v="12/11/19"/>
    <s v="1967-11-10 00:00:00.000000"/>
    <s v="52"/>
    <s v="M"/>
    <s v="19"/>
    <s v="WILLIAN FERNANDO YAÑEZ SALAZAR          "/>
    <x v="1"/>
    <s v="CONS-CX GENERAL-2                                           "/>
    <s v="15"/>
    <s v="900156264-2    "/>
    <s v="NUEVA EPS S.A"/>
    <s v="102"/>
    <x v="0"/>
    <s v=""/>
    <s v="CIMA73Y   "/>
    <s v=" "/>
  </r>
  <r>
    <s v="2019-10-29 10:18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1"/>
    <s v="CC "/>
    <s v="51835539       "/>
    <s v="CLAUDIA        "/>
    <s v="MARCELA        "/>
    <s v="MORA                "/>
    <s v="HERRERA             "/>
    <s v="3134237898          "/>
    <s v="CIRUGIA GENERAL                                                       "/>
    <s v="29/10/19"/>
    <s v="12/11/19"/>
    <s v="12/11/19"/>
    <s v="1966-04-20 00:00:00.000000"/>
    <s v="53"/>
    <s v="F"/>
    <s v="1"/>
    <s v="WILLIAN FERNANDO YAÑEZ SALAZAR          "/>
    <x v="1"/>
    <s v="CONS-CX GENERAL-2                                           "/>
    <s v="15"/>
    <s v="900156264-2    "/>
    <s v="NUEVA EPS S.A"/>
    <s v="33"/>
    <x v="0"/>
    <s v=""/>
    <s v="CIMA73Y   "/>
    <s v=" "/>
  </r>
  <r>
    <s v="2019-10-29 10:24:12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882"/>
    <s v="CC "/>
    <s v="134220         "/>
    <s v="LUIS           "/>
    <s v="DANIEL         "/>
    <s v="GANTIVA             "/>
    <s v="                    "/>
    <s v="3114734560          "/>
    <s v="DERMATOLOGIA                                                          "/>
    <s v="29/10/19"/>
    <s v="29/10/19"/>
    <s v="07/11/19"/>
    <s v="1933-10-15 00:00:00.000000"/>
    <s v="86"/>
    <s v="M"/>
    <s v="1"/>
    <s v="JHON ALEXANDER ALARCON MEJIA            "/>
    <x v="0"/>
    <s v="CONS-DERMATOLOGIA-1                                         "/>
    <s v="10"/>
    <s v="900298372-9    "/>
    <s v="CAPITAL SALUD EPSS S.A.S"/>
    <s v="1"/>
    <x v="0"/>
    <s v=""/>
    <s v=".BÑ,¤.:&gt;BB"/>
    <s v=" "/>
  </r>
  <r>
    <s v="2019-10-29 10:35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3"/>
    <s v="CC "/>
    <s v="24779570       "/>
    <s v="MARTHA         "/>
    <s v="               "/>
    <s v="MAZO                "/>
    <s v="DE GRISALES         "/>
    <s v="3126837187          "/>
    <s v="CIRUGIA GENERAL                                                       "/>
    <s v="29/10/19"/>
    <s v="29/10/19"/>
    <s v="12/11/19"/>
    <s v="1945-11-10 00:00:00.000000"/>
    <s v="74"/>
    <s v="F"/>
    <s v="8"/>
    <s v="WILLIAN FERNANDO YAÑEZ SALAZAR          "/>
    <x v="1"/>
    <s v="CONS-CX GENERAL-2                                           "/>
    <s v="15"/>
    <s v="900298372-9    "/>
    <s v="CAPITAL SALUD EPSS S.A.S"/>
    <s v="145"/>
    <x v="0"/>
    <s v=""/>
    <s v=".B,,,:&lt;:.."/>
    <s v=" "/>
  </r>
  <r>
    <s v="2019-10-29 11:01:41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84"/>
    <s v="CC "/>
    <s v="19454513       "/>
    <s v="JOHN           "/>
    <s v="JAIRO          "/>
    <s v="ANGULO              "/>
    <s v="                    "/>
    <s v="3205254015          "/>
    <s v="NEUROLOGIA                                                            "/>
    <s v="29/10/19"/>
    <s v="13/11/19"/>
    <s v="13/11/19"/>
    <s v="1960-12-15 00:00:00.000000"/>
    <s v="59"/>
    <s v="M"/>
    <s v="18"/>
    <s v="LUIS  FONTANILLA DIAZ                   "/>
    <x v="2"/>
    <s v="CONS-NEUROLOGIA-1                                           "/>
    <s v="30"/>
    <s v="890903407-9    "/>
    <s v="COMPAÑIA SURAMERICANA DE SEGUROS S.A."/>
    <s v="0"/>
    <x v="0"/>
    <s v=""/>
    <s v=".BBÑ:Ñ¤¤;."/>
    <s v=" "/>
  </r>
  <r>
    <s v="2019-10-29 11:18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5"/>
    <s v="CC "/>
    <s v="81740338       "/>
    <s v="JHONATAMM      "/>
    <s v="ALEXANDER      "/>
    <s v="VELOZA              "/>
    <s v="GUZMAN              "/>
    <s v="3126456781          "/>
    <s v="ORTOPEDIA Y TRAUMATOLOGIA                                             "/>
    <s v="29/10/19"/>
    <s v="29/10/19"/>
    <s v="06/11/19"/>
    <s v="1984-09-01 00:00:00.000000"/>
    <s v="35"/>
    <s v="F"/>
    <s v="290"/>
    <s v="SERGIO ARTURO LONDOÑO LUNA              "/>
    <x v="1"/>
    <s v="CONS-ORTOPEDIA-2                                            "/>
    <s v="15"/>
    <s v="900156264-2    "/>
    <s v="NUEVA EPS S.A"/>
    <s v="240"/>
    <x v="0"/>
    <s v=""/>
    <s v=".B,,,:&lt;:.."/>
    <s v=" "/>
  </r>
  <r>
    <s v="2019-10-29 11:21:3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86"/>
    <s v="CC "/>
    <s v="17179515       "/>
    <s v="BENJAMIN       "/>
    <s v="               "/>
    <s v="MONTENEGRO          "/>
    <s v="ORTIZ               "/>
    <s v="3212324914          "/>
    <s v="CARDIOLOGIA                                                           "/>
    <s v="29/10/19"/>
    <s v="29/10/19"/>
    <s v="06/11/19"/>
    <s v="1946-09-27 00:00:00.000000"/>
    <s v="73"/>
    <s v="M"/>
    <s v="1"/>
    <s v="FABIAN MAURICIO HIGUERA SALAZAR         "/>
    <x v="1"/>
    <s v="CONS-CARDIOLOGIA-2                                          "/>
    <s v="20"/>
    <s v="900298372-9    "/>
    <s v="CAPITAL SALUD EPSS S.A.S"/>
    <s v="159"/>
    <x v="0"/>
    <s v=""/>
    <s v=".B,,,:&lt;:.."/>
    <s v=" "/>
  </r>
  <r>
    <s v="2019-10-29 11:29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8"/>
    <s v="CC "/>
    <s v="1023912465     "/>
    <s v="LEYDI          "/>
    <s v="JOHANA         "/>
    <s v="VELASQUEZ           "/>
    <s v="COLORADO            "/>
    <s v="3144755626          "/>
    <s v="CIRUGIA GENERAL                                                       "/>
    <s v="29/10/19"/>
    <s v="29/10/19"/>
    <s v="12/11/19"/>
    <s v="1991-09-22 00:00:00.000000"/>
    <s v="28"/>
    <s v="F"/>
    <s v="19"/>
    <s v="WILLIAN FERNANDO YAÑEZ SALAZAR          "/>
    <x v="1"/>
    <s v="CONS-CX GENERAL-2                                           "/>
    <s v="15"/>
    <s v="800130907-4    "/>
    <s v="SALUD TOTAL"/>
    <s v="149"/>
    <x v="0"/>
    <s v=""/>
    <s v=".B,,,:&lt;:.."/>
    <s v=" "/>
  </r>
  <r>
    <s v="2019-10-29 11:33:2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89"/>
    <s v="CC "/>
    <s v="23798545       "/>
    <s v="MARIA  ANA     "/>
    <s v="ELSA           "/>
    <s v="MARTINEZ            "/>
    <s v="DUARTE              "/>
    <s v="6946125             "/>
    <s v="ORTOPEDIA Y TRAUMATOLOGIA                                             "/>
    <s v="29/10/19"/>
    <s v="29/10/19"/>
    <s v="05/11/19"/>
    <s v="1955-11-06 00:00:00.000000"/>
    <s v="64"/>
    <s v="F"/>
    <s v="1"/>
    <s v="PEDRO ALFONSO OCAMPO CHAPARRO           "/>
    <x v="2"/>
    <s v="CONS-ORTOPEDIA-1                                            "/>
    <s v="15"/>
    <s v="900298372-9    "/>
    <s v="CAPITAL SALUD EPSS S.A.S"/>
    <s v="0"/>
    <x v="0"/>
    <s v=""/>
    <s v=".BÑ,¤.:&gt;BB"/>
    <s v=" "/>
  </r>
  <r>
    <s v="2019-10-29 11:46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0"/>
    <s v="CC "/>
    <s v="1023929053     "/>
    <s v="JOSE           "/>
    <s v="OSWALDO        "/>
    <s v="QUINTERO            "/>
    <s v="MARENTES            "/>
    <s v="3219556232          "/>
    <s v="ORTOPEDIA Y TRAUMATOLOGIA                                             "/>
    <s v="29/10/19"/>
    <s v="08/11/19"/>
    <s v="08/11/19"/>
    <s v="1993-10-03 00:00:00.000000"/>
    <s v="26"/>
    <s v="M"/>
    <s v="8"/>
    <s v="LUZ STELLA FIERRO LEAL                  "/>
    <x v="2"/>
    <s v="CONS-ORTOPEDIA-1                                            "/>
    <s v="20"/>
    <s v="860009578-6    "/>
    <s v="SEGUROS DEL ESTADO"/>
    <s v="0"/>
    <x v="0"/>
    <s v=""/>
    <s v=".B,,:Ñ;:&gt;&lt;"/>
    <s v=" "/>
  </r>
  <r>
    <s v="2019-10-29 11:50:4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91"/>
    <s v="CC "/>
    <s v="8233587        "/>
    <s v="TULIO          "/>
    <s v="ASDRUBAL       "/>
    <s v="GUTIERREZ           "/>
    <s v="MUÑOZ               "/>
    <s v="3132593585          "/>
    <s v="UROLOGIA                                                              "/>
    <s v="29/10/19"/>
    <s v="01/11/19"/>
    <s v="01/11/19"/>
    <s v="1942-03-13 00:00:00.000000"/>
    <s v="77"/>
    <s v="M"/>
    <s v="13"/>
    <s v="OSCAR AMBROSIO SUAREZ RODRIGUEZ         "/>
    <x v="2"/>
    <s v="CONS-UROLOGIA-5                                             "/>
    <s v="20"/>
    <s v="860007373-4    "/>
    <s v="PARTICULAR - FHSC"/>
    <s v="0"/>
    <x v="0"/>
    <s v=""/>
    <s v="..B?:&lt;B?&gt;&lt;"/>
    <s v=" "/>
  </r>
  <r>
    <s v="2019-10-29 11:53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2"/>
    <s v="CC "/>
    <s v="1023932474     "/>
    <s v="SEBASTIAN      "/>
    <s v="CAMILO         "/>
    <s v="MICAN               "/>
    <s v="HERNANDEZ           "/>
    <s v="3209766443          "/>
    <s v="CIRUGIA DE LA MANO                                                    "/>
    <s v="29/10/19"/>
    <s v="07/11/19"/>
    <s v="07/11/19"/>
    <s v="1994-04-14 00:00:00.000000"/>
    <s v="25"/>
    <s v="M"/>
    <s v="18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83"/>
    <x v="0"/>
    <s v=""/>
    <s v=".B,,:Ñ;:&gt;&lt;"/>
    <s v=" "/>
  </r>
  <r>
    <s v="2019-10-29 12:01:27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2893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29/10/19"/>
    <s v="05/11/19"/>
    <s v="05/11/19"/>
    <s v="1935-07-10 00:00:00.000000"/>
    <s v="84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0"/>
    <s v=""/>
    <s v="CIMA73Y   "/>
    <s v=" "/>
  </r>
  <r>
    <s v="2019-10-29 12:24:4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94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29/10/19"/>
    <s v="22/11/19"/>
    <s v="22/11/19"/>
    <s v="1964-02-12 00:00:00.000000"/>
    <s v="55"/>
    <s v="F"/>
    <s v="1"/>
    <s v="LUZ STELLA FIERRO LEAL                  "/>
    <x v="2"/>
    <s v="CONS-ORTOPEDIA-1                                            "/>
    <s v="20"/>
    <s v="860009578-6    "/>
    <s v="SEGUROS DEL ESTADO"/>
    <s v="0"/>
    <x v="0"/>
    <s v=""/>
    <s v="..B?:&lt;B?&gt;&lt;"/>
    <s v=" "/>
  </r>
  <r>
    <s v="2019-10-29 12:25:2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94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29/10/19"/>
    <s v="22/11/19"/>
    <s v="22/11/19"/>
    <s v="1964-02-12 00:00:00.000000"/>
    <s v="55"/>
    <s v="F"/>
    <s v="1"/>
    <s v="LUZ STELLA FIERRO LEAL                  "/>
    <x v="2"/>
    <s v="CONS-ORTOPEDIA-1                                            "/>
    <s v="20"/>
    <s v="860009578-6    "/>
    <s v="SEGUROS DEL ESTADO"/>
    <s v="0"/>
    <x v="1"/>
    <s v="ES CITA POST OPERATORIO"/>
    <s v="..B?:&lt;B?&gt;&lt;"/>
    <s v="1"/>
  </r>
  <r>
    <s v="2019-10-29 12:25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5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29/10/19"/>
    <s v="22/11/19"/>
    <s v="22/11/19"/>
    <s v="1964-02-12 00:00:00.000000"/>
    <s v="55"/>
    <s v="F"/>
    <s v="1"/>
    <s v="LUZ STELLA FIERRO LEAL                  "/>
    <x v="2"/>
    <s v="CONS-ORTOPEDIA-1                                            "/>
    <s v="20"/>
    <s v="860009578-6    "/>
    <s v="SEGUROS DEL ESTADO"/>
    <s v="0"/>
    <x v="0"/>
    <s v=""/>
    <s v="..B?:&lt;B?&gt;&lt;"/>
    <s v=" "/>
  </r>
  <r>
    <s v="2019-10-29 12:27:1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96"/>
    <s v="CC "/>
    <s v="41603510       "/>
    <s v="MARIA          "/>
    <s v="DEL CARMEN     "/>
    <s v="MAHECHA             "/>
    <s v="GARZON              "/>
    <s v="3115430812 pte      "/>
    <s v="CIRUGIA DE LA MANO                                                    "/>
    <s v="29/10/19"/>
    <s v="29/10/19"/>
    <s v="07/11/19"/>
    <s v="1953-08-16 00:00:00.000000"/>
    <s v="66"/>
    <s v="F"/>
    <s v="16"/>
    <s v="JOAQUIN  CASTRO                         "/>
    <x v="0"/>
    <s v="CONS-CX DE MANO-1                                           "/>
    <s v="15"/>
    <s v="813005431-3    "/>
    <s v="SOCIEDAD CLINICA EMCOSALUD S.A."/>
    <s v="61"/>
    <x v="0"/>
    <s v=""/>
    <s v=".BÑ,¤.:&gt;BB"/>
    <s v=" "/>
  </r>
  <r>
    <s v="2019-10-29 12:29:5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s v="ORTOPEDIA Y TRAUMATOLOGIA                                             "/>
    <s v="29/10/19"/>
    <s v="29/10/19"/>
    <s v="05/11/19"/>
    <s v="1953-08-16 00:00:00.000000"/>
    <s v="66"/>
    <s v="F"/>
    <s v="16"/>
    <s v="CATHERINE NOVOA                         "/>
    <x v="0"/>
    <s v="CONS-ORTOPEDIA-2                                            "/>
    <s v="20"/>
    <s v="813005431-3    "/>
    <s v="SOCIEDAD CLINICA EMCOSALUD S.A."/>
    <s v="60"/>
    <x v="0"/>
    <s v=""/>
    <s v=".BÑ,¤.:&gt;BB"/>
    <s v=" "/>
  </r>
  <r>
    <s v="2019-10-29 13:50:13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899"/>
    <s v="CC "/>
    <s v="1031176710     "/>
    <s v="BRAYAM         "/>
    <s v="HELI           "/>
    <s v="VANEGAS             "/>
    <s v="SEGURA              "/>
    <s v="3228587703          "/>
    <s v="NEUROLOGIA                                                            "/>
    <s v="29/10/19"/>
    <s v="29/10/19"/>
    <s v="07/11/19"/>
    <s v="1998-08-13 00:00:00.000000"/>
    <s v="21"/>
    <s v="M"/>
    <s v="18"/>
    <s v="LUISA FERNANDA ECHAVARRIRA PLATA        "/>
    <x v="0"/>
    <s v="CONS-NEUROLOGIA-1                                           "/>
    <s v="20"/>
    <s v="900298372-9    "/>
    <s v="CAPITAL SALUD EPSS S.A.S"/>
    <s v="641"/>
    <x v="0"/>
    <s v=""/>
    <s v="F3GO6ZI   "/>
    <s v=" "/>
  </r>
  <r>
    <s v="2019-10-29 14:11:2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00"/>
    <s v="CC "/>
    <s v="23798545       "/>
    <s v="MARIA  ANA     "/>
    <s v="ELSA           "/>
    <s v="MARTINEZ            "/>
    <s v="DUARTE              "/>
    <s v="6946125             "/>
    <s v="ORTOPEDIA Y TRAUMATOLOGIA                                             "/>
    <s v="29/10/19"/>
    <s v="29/10/19"/>
    <s v="14/11/19"/>
    <s v="1955-11-06 00:00:00.000000"/>
    <s v="64"/>
    <s v="F"/>
    <s v="1"/>
    <s v="KAROL GABRIELA RUBIANO ORTIZ            "/>
    <x v="2"/>
    <s v="CONS-ORTOPEDIA-1                                            "/>
    <s v="20"/>
    <s v="900298372-9    "/>
    <s v="CAPITAL SALUD EPSS S.A.S"/>
    <s v="0"/>
    <x v="0"/>
    <s v=""/>
    <s v=".BÑ,¤.:&gt;BB"/>
    <s v=" "/>
  </r>
  <r>
    <s v="2019-10-29 14:13:2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89"/>
    <s v="CC "/>
    <s v="23798545       "/>
    <s v="MARIA  ANA     "/>
    <s v="ELSA           "/>
    <s v="MARTINEZ            "/>
    <s v="DUARTE              "/>
    <s v="6946125             "/>
    <s v="ORTOPEDIA Y TRAUMATOLOGIA                                             "/>
    <s v="29/10/19"/>
    <s v="29/10/19"/>
    <s v="05/11/19"/>
    <s v="1955-11-06 00:00:00.000000"/>
    <s v="64"/>
    <s v="F"/>
    <s v="1"/>
    <s v="PEDRO ALFONSO OCAMPO CHAPARRO           "/>
    <x v="2"/>
    <s v="CONS-ORTOPEDIA-1                                            "/>
    <s v="15"/>
    <s v="900298372-9    "/>
    <s v="CAPITAL SALUD EPSS S.A.S"/>
    <s v="0"/>
    <x v="1"/>
    <s v="MEDICO CANCELA AGENDA INDICA MARCELA PEDRAZA AGENDAMIENTO CON OTRO ORTOPEDISTA GENERAL"/>
    <s v=".BÑ,¤.:&gt;BB"/>
    <s v="3"/>
  </r>
  <r>
    <s v="2019-10-29 14:13:47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01"/>
    <s v="CC "/>
    <s v="79373140       "/>
    <s v="OTONIEL        "/>
    <s v="               "/>
    <s v="ESPINOSA            "/>
    <s v="MOSQUERA            "/>
    <s v="3214269909 PTE      "/>
    <s v="OTORRINOLARINGOLOGIA                                                  "/>
    <s v="29/10/19"/>
    <s v="05/11/19"/>
    <s v="05/11/19"/>
    <s v="1966-02-02 00:00:00.000000"/>
    <s v="53"/>
    <s v="M"/>
    <s v="18"/>
    <s v="MARY EUGENIA POSADA                     "/>
    <x v="3"/>
    <s v="CONS-OTORRINOLARINGOLOGIA-1                                 "/>
    <s v="20"/>
    <s v="860009578-6    "/>
    <s v="SEGUROS DEL ESTADO"/>
    <s v="0"/>
    <x v="0"/>
    <s v=""/>
    <s v="CIMA73Y   "/>
    <s v=" "/>
  </r>
  <r>
    <s v="2019-10-29 14:28:5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02"/>
    <s v="CC "/>
    <s v="23660155       "/>
    <s v="MARIA          "/>
    <s v="ZOILA          "/>
    <s v="RODRIGUEZ           "/>
    <s v="CUEVAS              "/>
    <s v="4781235             "/>
    <s v="UROLOGIA                                                              "/>
    <s v="29/10/19"/>
    <s v="29/10/19"/>
    <s v="01/11/19"/>
    <s v="1956-08-15 00:00:00.000000"/>
    <s v="63"/>
    <s v="F"/>
    <s v="1"/>
    <s v="OSCAR AMBROSIO SUAREZ RODRIGUEZ         "/>
    <x v="3"/>
    <s v="CONS-UROLOGIA-5                                             "/>
    <s v="20"/>
    <s v="900298372-9    "/>
    <s v="CAPITAL SALUD EPSS S.A.S"/>
    <s v="0"/>
    <x v="0"/>
    <s v=""/>
    <s v=".BÑ,¤.:&gt;BB"/>
    <s v=" "/>
  </r>
  <r>
    <s v="2019-10-29 14:55:0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04"/>
    <s v="CC "/>
    <s v="80241248       "/>
    <s v="RONALD         "/>
    <s v="ANDRES         "/>
    <s v="JIMENEZ             "/>
    <s v="CRUZ                "/>
    <s v="3143961114          "/>
    <s v="ORTOPEDIA Y TRAUMATOLOGIA                                             "/>
    <s v="29/10/19"/>
    <s v="14/11/19"/>
    <s v="14/11/19"/>
    <s v="1981-11-08 00:00:00.000000"/>
    <s v="38"/>
    <s v="M"/>
    <s v="18"/>
    <s v="KAROL GABRIELA RUBIANO ORTIZ            "/>
    <x v="3"/>
    <s v="CONS-ORTOPEDIA-1                                            "/>
    <s v="20"/>
    <s v="830113831-0    "/>
    <s v="ALIANSALUD EPS"/>
    <s v="0"/>
    <x v="0"/>
    <s v=""/>
    <s v="..B?:&lt;B?&gt;&lt;"/>
    <s v=" "/>
  </r>
  <r>
    <s v="2019-10-29 15:04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5"/>
    <s v="CC "/>
    <s v="1000148073     "/>
    <s v="JESSETH        "/>
    <s v="DANIELA        "/>
    <s v="AGUILAR             "/>
    <s v="RAMIREZ             "/>
    <s v="3176985979          "/>
    <s v="CIRUGIA GENERAL                                                       "/>
    <s v="29/10/19"/>
    <s v="05/11/19"/>
    <s v="05/11/19"/>
    <s v="1999-01-21 00:00:00.000000"/>
    <s v="20"/>
    <s v="F"/>
    <s v="3"/>
    <s v="RICARDO  HERRERA RAMIREZ                "/>
    <x v="1"/>
    <s v="CONS-CX GENERAL-2                                           "/>
    <s v="20"/>
    <s v="900156264-2    "/>
    <s v="NUEVA EPS S.A"/>
    <s v="66"/>
    <x v="0"/>
    <s v=""/>
    <s v=".B,,:Ñ;:&gt;&lt;"/>
    <s v=" "/>
  </r>
  <r>
    <s v="2019-10-29 15:09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6"/>
    <s v="CC "/>
    <s v="41453673       "/>
    <s v="ODALINDA       "/>
    <s v="               "/>
    <s v="HERNANDEZ           "/>
    <s v="DE DIAZ             "/>
    <s v="3003113435          "/>
    <s v="CIRUGIA GENERAL                                                       "/>
    <s v="29/10/19"/>
    <s v="05/11/19"/>
    <s v="05/11/19"/>
    <s v="1949-06-18 00:00:00.000000"/>
    <s v="70"/>
    <s v="F"/>
    <s v="19"/>
    <s v="RICARDO  HERRERA RAMIREZ                "/>
    <x v="1"/>
    <s v="CONS-CX GENERAL-2                                           "/>
    <s v="20"/>
    <s v="900156264-2    "/>
    <s v="NUEVA EPS S.A"/>
    <s v="203"/>
    <x v="0"/>
    <s v=""/>
    <s v=".B,,:Ñ;:&gt;&lt;"/>
    <s v=" "/>
  </r>
  <r>
    <s v="2019-10-29 15:17:00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07"/>
    <s v="CC "/>
    <s v="60277780       "/>
    <s v="MARIA          "/>
    <s v="GRACIELA       "/>
    <s v="JAIMES              "/>
    <s v="                    "/>
    <s v="4832841             "/>
    <s v="DERMATOLOGIA                                                          "/>
    <s v="29/10/19"/>
    <s v="07/11/19"/>
    <s v="07/11/19"/>
    <s v="1959-12-20 00:00:00.000000"/>
    <s v="60"/>
    <s v="F"/>
    <s v="6"/>
    <s v="JHON ALEXANDER ALARCON MEJIA            "/>
    <x v="1"/>
    <s v="CONS-DERMATOLOGIA-1                                         "/>
    <s v="10"/>
    <s v="860007373-4    "/>
    <s v="PARTICULAR - FHSC"/>
    <s v="5"/>
    <x v="0"/>
    <s v=""/>
    <s v="CIMA73Y   "/>
    <s v=" "/>
  </r>
  <r>
    <s v="2019-10-29 15:31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9"/>
    <s v="CC "/>
    <s v="52286228       "/>
    <s v="MARTHA         "/>
    <s v="LILIANA        "/>
    <s v="SIERRA              "/>
    <s v="                    "/>
    <s v="3214928972          "/>
    <s v="ORTOPEDIA Y TRAUMATOLOGIA                                             "/>
    <s v="29/10/19"/>
    <s v="06/11/19"/>
    <s v="06/11/19"/>
    <s v="1969-02-24 00:00:00.000000"/>
    <s v="50"/>
    <s v="F"/>
    <s v="19"/>
    <s v="SERGIO ARTURO LONDOÑO LUNA              "/>
    <x v="1"/>
    <s v="CONS-ORTOPEDIA-2                                            "/>
    <s v="15"/>
    <s v="800130907-4    "/>
    <s v="SALUD TOTAL"/>
    <s v="602"/>
    <x v="0"/>
    <s v=""/>
    <s v="CIMA73Y   "/>
    <s v=" "/>
  </r>
  <r>
    <s v="2019-10-29 15:45:4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2"/>
    <s v="CC "/>
    <s v="41420471       "/>
    <s v="BLANCA         "/>
    <s v="MARINA         "/>
    <s v="BUITRAGO            "/>
    <s v="DE PEÑARETE         "/>
    <s v="7723638             "/>
    <s v="ORTOPEDIA Y TRAUMATOLOGIA                                             "/>
    <s v="29/10/19"/>
    <s v="05/11/19"/>
    <s v="05/11/19"/>
    <s v="1948-09-25 00:00:00.000000"/>
    <s v="71"/>
    <s v="F"/>
    <s v="1"/>
    <s v="CATHERINE NOVOA                         "/>
    <x v="0"/>
    <s v="CONS-ORTOPEDIA-2                                            "/>
    <s v="20"/>
    <s v="813005431-3    "/>
    <s v="SOCIEDAD CLINICA EMCOSALUD S.A."/>
    <s v="5"/>
    <x v="0"/>
    <s v=""/>
    <s v=".B,,:Ñ;:&gt;&lt;"/>
    <s v=" "/>
  </r>
  <r>
    <s v="2019-10-29 15:47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3"/>
    <s v="CC "/>
    <s v="20518599       "/>
    <s v="ASCENCION      "/>
    <s v="               "/>
    <s v="OVALLE              "/>
    <s v="DE HERRERA          "/>
    <s v="3115377570 EQUIVOCAD"/>
    <s v="CIRUGIA GENERAL                                                       "/>
    <s v="29/10/19"/>
    <s v="29/10/19"/>
    <s v="12/11/19"/>
    <s v="1926-06-21 00:00:00.000000"/>
    <s v="93"/>
    <s v="F"/>
    <s v="1"/>
    <s v="WILLIAN FERNANDO YAÑEZ SALAZAR          "/>
    <x v="1"/>
    <s v="CONS-CX GENERAL-2                                           "/>
    <s v="15"/>
    <s v="900156264-2    "/>
    <s v="NUEVA EPS S.A"/>
    <s v="288"/>
    <x v="0"/>
    <s v=""/>
    <s v=".B,,,:&lt;:.."/>
    <s v=" "/>
  </r>
  <r>
    <s v="2019-10-29 16:09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4"/>
    <s v="CC "/>
    <s v="41434858       "/>
    <s v="RAQUEL         "/>
    <s v="               "/>
    <s v="JURADO              "/>
    <s v="GARZON              "/>
    <s v="3642824             "/>
    <s v="ORTOPEDIA Y TRAUMATOLOGIA                                             "/>
    <s v="29/10/19"/>
    <s v="14/11/19"/>
    <s v="14/11/19"/>
    <s v="1948-12-29 00:00:00.000000"/>
    <s v="71"/>
    <s v="F"/>
    <s v="4"/>
    <s v="PEDRO ANTONIO CORDOBA ANGARITA          "/>
    <x v="1"/>
    <s v="CONS-ORTOPEDIA-2                                            "/>
    <s v="20"/>
    <s v="900156264-2    "/>
    <s v="NUEVA EPS S.A"/>
    <s v="132"/>
    <x v="0"/>
    <s v=""/>
    <s v="..B?:&lt;B?&gt;&lt;"/>
    <s v=" "/>
  </r>
  <r>
    <s v="2019-10-29 16:19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15"/>
    <s v="CC "/>
    <s v="2910537        "/>
    <s v="EMILIO         "/>
    <s v="               "/>
    <s v="PARRA               "/>
    <s v="PARDO               "/>
    <s v="3183632217          "/>
    <s v="CARDIOLOGIA                                                           "/>
    <s v="29/10/19"/>
    <s v="15/11/19"/>
    <s v="15/11/19"/>
    <s v="1937-06-27 00:00:00.000000"/>
    <s v="82"/>
    <s v="M"/>
    <s v="7"/>
    <s v="FABIAN MAURICIO HIGUERA SALAZAR         "/>
    <x v="0"/>
    <s v="CONS-CARDIOLOGIA-2                                          "/>
    <s v="20"/>
    <s v="900298372-9    "/>
    <s v="CAPITAL SALUD EPSS S.A.S"/>
    <s v="2"/>
    <x v="0"/>
    <s v=""/>
    <s v=".B,,:Ñ;:&gt;&lt;"/>
    <s v=" "/>
  </r>
  <r>
    <s v="2019-10-29 16:55:44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16"/>
    <s v="CC "/>
    <s v="41306524       "/>
    <s v="ALICIA         "/>
    <s v="               "/>
    <s v="GUEVARA             "/>
    <s v="DE SOSSA            "/>
    <s v="3134256526          "/>
    <s v="DERMATOLOGIA                                                          "/>
    <s v="29/10/19"/>
    <s v="07/11/19"/>
    <s v="07/11/19"/>
    <s v="1938-10-01 00:00:00.000000"/>
    <s v="81"/>
    <s v="F"/>
    <s v="1"/>
    <s v="JHON ALEXANDER ALARCON MEJIA            "/>
    <x v="1"/>
    <s v="CONS-DERMATOLOGIA-1                                         "/>
    <s v="10"/>
    <s v="860007373-4    "/>
    <s v="PARTICULAR - FHSC"/>
    <s v="1"/>
    <x v="0"/>
    <s v=""/>
    <s v=".B,,:Ñ;:&gt;&lt;"/>
    <s v=" "/>
  </r>
  <r>
    <s v="2019-10-30 07:08:2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17"/>
    <s v="CC "/>
    <s v="35507423       "/>
    <s v="ROSALBA        "/>
    <s v="               "/>
    <s v="RINCON              "/>
    <s v="PRIETO              "/>
    <s v="3144053334          "/>
    <s v="CARDIOLOGIA                                                           "/>
    <s v="30/10/19"/>
    <s v="12/11/19"/>
    <s v="12/11/19"/>
    <s v="1965-12-06 00:00:00.000000"/>
    <s v="54"/>
    <s v="F"/>
    <s v="18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BÑ:Ñ¤¤;."/>
    <s v=" "/>
  </r>
  <r>
    <s v="2019-10-30 07:12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8"/>
    <s v="CC "/>
    <s v="93116473       "/>
    <s v="EDGAR          "/>
    <s v="               "/>
    <s v="ROJAS               "/>
    <s v="ROJAS               "/>
    <s v="3005604572          "/>
    <s v="CIRUGIA GENERAL                                                       "/>
    <s v="30/10/19"/>
    <s v="30/10/19"/>
    <s v="12/11/19"/>
    <s v="1957-09-11 00:00:00.000000"/>
    <s v="62"/>
    <s v="M"/>
    <s v="268"/>
    <s v="WILLIAN FERNANDO YAÑEZ SALAZAR          "/>
    <x v="1"/>
    <s v="CONS-CX GENERAL-2                                           "/>
    <s v="15"/>
    <s v="900156264-2    "/>
    <s v="NUEVA EPS S.A"/>
    <s v="86"/>
    <x v="0"/>
    <s v=""/>
    <s v=".BÑ,¤.:&gt;BB"/>
    <s v=" "/>
  </r>
  <r>
    <s v="2019-10-30 07:23:0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9"/>
    <s v="CC "/>
    <s v="79385233       "/>
    <s v="CAMILO         "/>
    <s v="               "/>
    <s v="CAPADOR             "/>
    <s v="HERNANDEZ           "/>
    <s v="3142015834          "/>
    <s v="ORTOPEDIA Y TRAUMATOLOGIA                                             "/>
    <s v="30/10/19"/>
    <s v="06/11/19"/>
    <s v="06/11/19"/>
    <s v="1966-03-04 00:00:00.000000"/>
    <s v="53"/>
    <s v="M"/>
    <s v="1"/>
    <s v="SERGIO ARTURO LONDOÑO LUNA              "/>
    <x v="1"/>
    <s v="CONS-ORTOPEDIA-2                                            "/>
    <s v="15"/>
    <s v="860009578-6    "/>
    <s v="SEGUROS DEL ESTADO"/>
    <s v="89"/>
    <x v="0"/>
    <s v=""/>
    <s v=".B,,:Ñ;:&gt;&lt;"/>
    <s v=" "/>
  </r>
  <r>
    <s v="2019-10-30 07:38:0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921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30/10/19"/>
    <s v="30/10/19"/>
    <s v="14/11/19"/>
    <s v="1941-09-19 00:00:00.000000"/>
    <s v="78"/>
    <s v="M"/>
    <s v="1"/>
    <s v="CARLOS VINICIO NAVA LUGO                "/>
    <x v="2"/>
    <s v="CONS-UROLOGIA-2                                             "/>
    <s v="15"/>
    <s v="900298372-9    "/>
    <s v="CAPITAL SALUD EPSS S.A.S"/>
    <s v="0"/>
    <x v="0"/>
    <s v=""/>
    <s v=".B,,,:&lt;:.."/>
    <s v=" "/>
  </r>
  <r>
    <s v="2019-10-30 08:04:5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00"/>
    <s v="CC "/>
    <s v="23798545       "/>
    <s v="MARIA  ANA     "/>
    <s v="ELSA           "/>
    <s v="MARTINEZ            "/>
    <s v="DUARTE              "/>
    <s v="6946125             "/>
    <s v="ORTOPEDIA Y TRAUMATOLOGIA                                             "/>
    <s v="30/10/19"/>
    <s v="29/10/19"/>
    <s v="14/11/19"/>
    <s v="1955-11-06 00:00:00.000000"/>
    <s v="64"/>
    <s v="F"/>
    <s v="1"/>
    <s v="KAROL GABRIELA RUBIANO ORTIZ            "/>
    <x v="2"/>
    <s v="CONS-ORTOPEDIA-1                                            "/>
    <s v="20"/>
    <s v="900298372-9    "/>
    <s v="CAPITAL SALUD EPSS S.A.S"/>
    <s v="0"/>
    <x v="1"/>
    <s v="PTE SS CAMBIO DE FECHA SE LE CRUZ CON OTRA CITA"/>
    <s v=".B,,,:&lt;:.."/>
    <s v="2"/>
  </r>
  <r>
    <s v="2019-10-30 08:13:2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24"/>
    <s v="CC "/>
    <s v="19217463       "/>
    <s v="MAURICIO       "/>
    <s v="               "/>
    <s v="CALDERON            "/>
    <s v="DUQUE               "/>
    <s v="8259272             "/>
    <s v="ORTOPEDIA Y TRAUMATOLOGIA                                             "/>
    <s v="30/10/19"/>
    <s v="30/10/19"/>
    <s v="05/11/19"/>
    <s v="1953-04-28 00:00:00.000000"/>
    <s v="66"/>
    <s v="M"/>
    <s v="286"/>
    <s v="CATHERINE NOVOA                         "/>
    <x v="0"/>
    <s v="CONS-ORTOPEDIA-2                                            "/>
    <s v="20"/>
    <s v="813005431-3    "/>
    <s v="SOCIEDAD CLINICA EMCOSALUD S.A."/>
    <s v="168"/>
    <x v="0"/>
    <s v=""/>
    <s v=".BÑ,¤.:&gt;BB"/>
    <s v=" "/>
  </r>
  <r>
    <s v="2019-10-30 08:22:51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5"/>
    <s v="CC "/>
    <s v="20799310       "/>
    <s v="MARIA          "/>
    <s v="NOEMI          "/>
    <s v="CASTAÑEDA           "/>
    <s v="DE CORREDOR         "/>
    <s v="7686766             "/>
    <s v="NEUROLOGIA                                                            "/>
    <s v="30/10/19"/>
    <s v="07/11/19"/>
    <s v="07/11/19"/>
    <s v="1936-03-03 00:00:00.000000"/>
    <s v="83"/>
    <s v="F"/>
    <s v="513"/>
    <s v="LUISA FERNANDA ECHAVARRIRA PLATA        "/>
    <x v="0"/>
    <s v="CONS-NEUROLOGIA-1                                           "/>
    <s v="20"/>
    <s v="900298372-9    "/>
    <s v="CAPITAL SALUD EPSS S.A.S"/>
    <s v="111"/>
    <x v="0"/>
    <s v=""/>
    <s v=".B,,:Ñ;:&gt;&lt;"/>
    <s v=" "/>
  </r>
  <r>
    <s v="2019-10-30 08:24:1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26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30/10/19"/>
    <s v="30/10/19"/>
    <s v="15/11/19"/>
    <s v="1951-04-15 00:00:00.000000"/>
    <s v="68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0"/>
    <s v=""/>
    <s v=".B,,,:&lt;:.."/>
    <s v=" "/>
  </r>
  <r>
    <s v="2019-10-30 08:28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27"/>
    <s v="CC "/>
    <s v="20302097       "/>
    <s v="MARIA          "/>
    <s v="EDOXIA         "/>
    <s v="MANRIQUE            "/>
    <s v="DE GARCIA           "/>
    <s v="2077089             "/>
    <s v="ORTOPEDIA Y TRAUMATOLOGIA                                             "/>
    <s v="30/10/19"/>
    <s v="06/11/19"/>
    <s v="06/11/19"/>
    <s v="1942-06-26 00:00:00.000000"/>
    <s v="77"/>
    <s v="F"/>
    <s v="4"/>
    <s v="SERGIO ARTURO LONDOÑO LUNA              "/>
    <x v="1"/>
    <s v="CONS-ORTOPEDIA-2                                            "/>
    <s v="15"/>
    <s v="900156264-2    "/>
    <s v="NUEVA EPS S.A"/>
    <s v="617"/>
    <x v="0"/>
    <s v=""/>
    <s v="F3XOA3C   "/>
    <s v=" "/>
  </r>
  <r>
    <s v="2019-10-30 09:14:52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9"/>
    <s v="CC "/>
    <s v="14446282       "/>
    <s v="SAULO          "/>
    <s v="               "/>
    <s v="PARRA               "/>
    <s v="CAICEDO             "/>
    <s v="3143361974          "/>
    <s v="NEUROLOGIA                                                            "/>
    <s v="30/10/19"/>
    <s v="13/11/19"/>
    <s v="13/11/19"/>
    <s v="1945-06-12 00:00:00.000000"/>
    <s v="74"/>
    <s v="M"/>
    <s v="572"/>
    <s v="LUIS  FONTANILLA DIAZ                   "/>
    <x v="1"/>
    <s v="CONS-NEUROLOGIA-1                                           "/>
    <s v="30"/>
    <s v="813005431-3    "/>
    <s v="SOCIEDAD CLINICA EMCOSALUD S.A."/>
    <s v="4"/>
    <x v="0"/>
    <s v=""/>
    <s v=".B,,:Ñ;:&gt;&lt;"/>
    <s v=" "/>
  </r>
  <r>
    <s v="2019-10-30 09:17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0"/>
    <s v="CC "/>
    <s v="2894861        "/>
    <s v="FRANCISCO      "/>
    <s v="               "/>
    <s v="VALERO              "/>
    <s v="CANO                "/>
    <s v="3114841725          "/>
    <s v="ORTOPEDIA Y TRAUMATOLOGIA                                             "/>
    <s v="30/10/19"/>
    <s v="30/10/19"/>
    <s v="06/11/19"/>
    <s v="1937-11-18 00:00:00.000000"/>
    <s v="82"/>
    <s v="M"/>
    <s v="8"/>
    <s v="SERGIO ARTURO LONDOÑO LUNA              "/>
    <x v="1"/>
    <s v="CONS-ORTOPEDIA-2                                            "/>
    <s v="15"/>
    <s v="900156264-2    "/>
    <s v="NUEVA EPS S.A"/>
    <s v="166"/>
    <x v="0"/>
    <s v=""/>
    <s v=".B,,,:&lt;:.."/>
    <s v=" "/>
  </r>
  <r>
    <s v="2019-10-30 09:51:19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2934"/>
    <s v="CC "/>
    <s v="1121897887     "/>
    <s v="OSCAR          "/>
    <s v="JAVIER         "/>
    <s v="MORALES             "/>
    <s v="ORTIZ               "/>
    <s v="3142779202          "/>
    <s v="CIRUGIA PLASTICA                                                      "/>
    <s v="30/10/19"/>
    <s v="30/10/19"/>
    <s v="06/11/19"/>
    <s v="1991-12-12 00:00:00.000000"/>
    <s v="28"/>
    <s v="M"/>
    <s v="313"/>
    <s v="LILIANA  TELLO QUIJANO                  "/>
    <x v="1"/>
    <s v="CONS-CX PLASTICA-1                                          "/>
    <s v="20"/>
    <s v="900372442-2    "/>
    <s v="SALUD TOTAL DEL REGIMEN SUBSIDIADO SAS"/>
    <s v="167"/>
    <x v="0"/>
    <s v=""/>
    <s v=".B,,,:&lt;:.."/>
    <s v=" "/>
  </r>
  <r>
    <s v="2019-10-30 10:18:1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6"/>
    <s v="CC "/>
    <s v="1033781475     "/>
    <s v="MIGUEL         "/>
    <s v="ANGEL          "/>
    <s v="GARCIA              "/>
    <s v="FARFAN              "/>
    <s v="3114887832          "/>
    <s v="CIRUGIA DE LA MANO                                                    "/>
    <s v="30/10/19"/>
    <s v="14/11/19"/>
    <s v="14/11/19"/>
    <s v="1995-10-27 00:00:00.000000"/>
    <s v="24"/>
    <s v="M"/>
    <s v="754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156"/>
    <x v="0"/>
    <s v=""/>
    <s v=",BKK?&lt;PK  "/>
    <s v=" "/>
  </r>
  <r>
    <s v="2019-10-30 11:05:3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8"/>
    <s v="CC "/>
    <s v="5710050        "/>
    <s v="ARECIO         "/>
    <s v="               "/>
    <s v="MORALES             "/>
    <s v="VELASCO             "/>
    <s v="3144303725          "/>
    <s v="CIRUGIA DE LA MANO                                                    "/>
    <s v="30/10/19"/>
    <s v="07/11/19"/>
    <s v="07/11/19"/>
    <s v="1947-08-13 00:00:00.000000"/>
    <s v="72"/>
    <s v="M"/>
    <s v="8"/>
    <s v="JOAQUIN  CASTRO                         "/>
    <x v="0"/>
    <s v="CONS-CX DE MANO-1                                           "/>
    <s v="15"/>
    <s v="813005431-3    "/>
    <s v="SOCIEDAD CLINICA EMCOSALUD S.A."/>
    <s v="239"/>
    <x v="0"/>
    <s v=""/>
    <s v=",BKK?&lt;PK  "/>
    <s v=" "/>
  </r>
  <r>
    <s v="2019-10-30 11:25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9"/>
    <s v="CC "/>
    <s v="52277801       "/>
    <s v="CLAUDIA        "/>
    <s v="ESPERANZA      "/>
    <s v="CARVAJAL            "/>
    <s v="MONROY              "/>
    <s v="3124473034          "/>
    <s v="CIRUGIA GENERAL                                                       "/>
    <s v="30/10/19"/>
    <s v="12/11/19"/>
    <s v="12/11/19"/>
    <s v="1975-11-01 00:00:00.000000"/>
    <s v="44"/>
    <s v="F"/>
    <s v="4"/>
    <s v="JAVIER OSWALDO LAMBIS MARTINEZ          "/>
    <x v="1"/>
    <s v="CONS-CX GENERAL-5                                           "/>
    <s v="10"/>
    <s v="901127521-0    "/>
    <s v="UNION TEMPORAL SERVISALUD SAN JOSE"/>
    <s v="103"/>
    <x v="0"/>
    <s v=""/>
    <s v="F3XOA3C   "/>
    <s v=" "/>
  </r>
  <r>
    <s v="2019-10-30 11:33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2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30/10/19"/>
    <s v="05/11/19"/>
    <s v="05/11/19"/>
    <s v="1976-06-16 00:00:00.000000"/>
    <s v="43"/>
    <s v="F"/>
    <s v="11"/>
    <s v="RICARDO  HERRERA RAMIREZ                "/>
    <x v="1"/>
    <s v="CONS-CX GENERAL-2                                           "/>
    <s v="20"/>
    <s v="800130907-4    "/>
    <s v="SALUD TOTAL"/>
    <s v="253"/>
    <x v="0"/>
    <s v=""/>
    <s v=".B,,:Ñ;:&gt;&lt;"/>
    <s v=" "/>
  </r>
  <r>
    <s v="2019-10-30 11:41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4"/>
    <s v="CC "/>
    <s v="79611894       "/>
    <s v="NICOLAS        "/>
    <s v="               "/>
    <s v="RAMOS               "/>
    <s v="FLOREZ              "/>
    <s v="3112173186          "/>
    <s v="CIRUGIA GENERAL                                                       "/>
    <s v="30/10/19"/>
    <s v="12/11/19"/>
    <s v="12/11/19"/>
    <s v="1973-10-19 00:00:00.000000"/>
    <s v="46"/>
    <s v="M"/>
    <s v="4"/>
    <s v="WILLIAN FERNANDO YAÑEZ SALAZAR          "/>
    <x v="1"/>
    <s v="CONS-CX GENERAL-2                                           "/>
    <s v="15"/>
    <s v="901127521-0    "/>
    <s v="UNION TEMPORAL SERVISALUD SAN JOSE"/>
    <s v="569"/>
    <x v="0"/>
    <s v=""/>
    <s v=",BKK?&lt;PK  "/>
    <s v=" "/>
  </r>
  <r>
    <s v="2019-10-30 11:49:0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945"/>
    <s v="CC "/>
    <s v="24129382       "/>
    <s v="BLANCA         "/>
    <s v="EMMA           "/>
    <s v="TRIANA              "/>
    <s v="RIVERA              "/>
    <s v="3202824434          "/>
    <s v="NEUROCIRUGIA                                                          "/>
    <s v="30/10/19"/>
    <s v="08/11/19"/>
    <s v="08/11/19"/>
    <s v="1938-10-10 00:00:00.000000"/>
    <s v="81"/>
    <s v="F"/>
    <s v="15"/>
    <s v="MANUEL ALEJANDRO BERNAL SANCHEZ         "/>
    <x v="0"/>
    <s v="CONS-NEUROCIRUGIA-1                                         "/>
    <s v="20"/>
    <s v="890903407-9    "/>
    <s v="COMPAÑIA SURAMERICANA DE SEGUROS S.A."/>
    <s v="209"/>
    <x v="0"/>
    <s v=""/>
    <s v=",BKK?&lt;PK  "/>
    <s v=" "/>
  </r>
  <r>
    <s v="2019-10-30 12:13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6"/>
    <s v="CC "/>
    <s v="51946291       "/>
    <s v="MARTA          "/>
    <s v="LUCIA          "/>
    <s v="MENDOZA             "/>
    <s v="GARCIA              "/>
    <s v="3645578             "/>
    <s v="CIRUGIA GENERAL                                                       "/>
    <s v="30/10/19"/>
    <s v="30/10/19"/>
    <s v="12/11/19"/>
    <s v="1969-06-19 00:00:00.000000"/>
    <s v="50"/>
    <s v="F"/>
    <s v="1"/>
    <s v="WILLIAN FERNANDO YAÑEZ SALAZAR          "/>
    <x v="1"/>
    <s v="CONS-CX GENERAL-2                                           "/>
    <s v="15"/>
    <s v="900156264-2    "/>
    <s v="NUEVA EPS S.A"/>
    <s v="174"/>
    <x v="0"/>
    <s v=""/>
    <s v=".B,,,:&lt;:.."/>
    <s v=" "/>
  </r>
  <r>
    <s v="2019-10-30 14:09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s v="CARDIOLOGIA                                                           "/>
    <s v="30/10/19"/>
    <s v="30/10/19"/>
    <s v="15/11/19"/>
    <s v="1987-10-01 00:00:00.000000"/>
    <s v="32"/>
    <s v="F"/>
    <s v="1"/>
    <s v="FABIAN MAURICIO HIGUERA SALAZAR         "/>
    <x v="0"/>
    <s v="CONS-CARDIOLOGIA-2                                          "/>
    <s v="20"/>
    <s v="900298372-9    "/>
    <s v="CAPITAL SALUD EPSS S.A.S"/>
    <s v="5"/>
    <x v="0"/>
    <s v=""/>
    <s v=".B,,,:&lt;:.."/>
    <s v=" "/>
  </r>
  <r>
    <s v="2019-10-30 14:33:50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955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30/10/19"/>
    <s v="06/11/19"/>
    <s v="06/11/19"/>
    <s v="1953-11-03 00:00:00.000000"/>
    <s v="66"/>
    <s v="F"/>
    <s v="10"/>
    <s v="LILIANA  TELLO QUIJANO                  "/>
    <x v="0"/>
    <s v="CONS-CX PLASTICA-1                                          "/>
    <s v="20"/>
    <s v="813005431-3    "/>
    <s v="SOCIEDAD CLINICA EMCOSALUD S.A."/>
    <s v="604"/>
    <x v="0"/>
    <s v=""/>
    <s v=".B,,:Ñ;:&gt;&lt;"/>
    <s v=" "/>
  </r>
  <r>
    <s v="2019-10-30 15:01:3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6"/>
    <s v="CC "/>
    <s v="28824051       "/>
    <s v="ANA            "/>
    <s v="ROSA           "/>
    <s v="FARFAN              "/>
    <s v="DE DUARTE           "/>
    <s v="7162432             "/>
    <s v="CARDIOLOGIA                                                           "/>
    <s v="30/10/19"/>
    <s v="12/11/19"/>
    <s v="14/11/19"/>
    <s v="1937-07-30 00:00:00.000000"/>
    <s v="82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.BBÑ:Ñ¤¤;."/>
    <s v=" "/>
  </r>
  <r>
    <s v="2019-10-30 15:33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0"/>
    <s v="CC "/>
    <s v="35324101       "/>
    <s v="AMANDA         "/>
    <s v="               "/>
    <s v="JAIMES              "/>
    <s v="                    "/>
    <s v="4962541             "/>
    <s v="CIRUGIA GENERAL                                                       "/>
    <s v="30/10/19"/>
    <s v="30/10/19"/>
    <s v="12/11/19"/>
    <s v="1958-06-29 00:00:00.000000"/>
    <s v="61"/>
    <s v="F"/>
    <s v="4"/>
    <s v="WILLIAN FERNANDO YAÑEZ SALAZAR          "/>
    <x v="1"/>
    <s v="CONS-CX GENERAL-2                                           "/>
    <s v="15"/>
    <s v="900156264-2    "/>
    <s v="NUEVA EPS S.A"/>
    <s v="259"/>
    <x v="0"/>
    <s v=""/>
    <s v=".B,,,:&lt;:.."/>
    <s v=" "/>
  </r>
  <r>
    <s v="2019-10-30 16:21:1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1"/>
    <s v="CC "/>
    <s v="2865253        "/>
    <s v="LUIS           "/>
    <s v="EDUARDO        "/>
    <s v="PEREZ               "/>
    <s v="GOMEZ               "/>
    <s v="3733613             "/>
    <s v="CARDIOLOGIA                                                           "/>
    <s v="30/10/19"/>
    <s v="30/10/19"/>
    <s v="14/11/19"/>
    <s v="1935-12-22 00:00:00.000000"/>
    <s v="84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Ñ,¤.:&gt;BB"/>
    <s v=" "/>
  </r>
  <r>
    <s v="2019-10-30 16:41:2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2"/>
    <s v="CC "/>
    <s v="52109135       "/>
    <s v="ROSANA         "/>
    <s v="               "/>
    <s v="POVEDA              "/>
    <s v="                    "/>
    <s v="3212259336          "/>
    <s v="CARDIOLOGIA                                                           "/>
    <s v="30/10/19"/>
    <s v="15/11/19"/>
    <s v="15/11/19"/>
    <s v="1973-04-07 00:00:00.000000"/>
    <s v="46"/>
    <s v="F"/>
    <s v="6"/>
    <s v="FABIAN MAURICIO HIGUERA SALAZAR         "/>
    <x v="0"/>
    <s v="CONS-CARDIOLOGIA-2                                          "/>
    <s v="20"/>
    <s v="900298372-9    "/>
    <s v="CAPITAL SALUD EPSS S.A.S"/>
    <s v="1"/>
    <x v="0"/>
    <s v=""/>
    <s v=".B,,:Ñ;:&gt;&lt;"/>
    <s v=" "/>
  </r>
  <r>
    <s v="2019-10-31 07:30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464"/>
    <s v="CC "/>
    <s v="19330348       "/>
    <s v="SIERVO         "/>
    <s v="DE JESUS       "/>
    <s v="MURCIA              "/>
    <s v="CHAPARRO            "/>
    <s v="3219915011 PTE      "/>
    <s v="CIRUGIA DEL TORAX                                                     "/>
    <s v="31/10/19"/>
    <s v="31/10/19"/>
    <s v="14/11/19"/>
    <s v="1956-08-16 00:00:00.000000"/>
    <s v="63"/>
    <s v="M"/>
    <s v="3"/>
    <s v="FRANCISCO JOSE PALACIO NIETO            "/>
    <x v="1"/>
    <s v="CONS TORAX 1                                                "/>
    <s v="20"/>
    <s v="830009783-0    "/>
    <s v="CRUZ BLANCA EPS"/>
    <s v="295"/>
    <x v="3"/>
    <s v=""/>
    <s v=".B,,,:&lt;:.."/>
    <s v=" "/>
  </r>
  <r>
    <s v="2019-10-31 07:34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3"/>
    <s v="CC "/>
    <s v="41368798       "/>
    <s v="ANA            "/>
    <s v="GRICELDA       "/>
    <s v="FORERO              "/>
    <s v="                    "/>
    <s v="3175915391          "/>
    <s v="CIRUGIA GENERAL                                                       "/>
    <s v="31/10/19"/>
    <s v="05/11/19"/>
    <s v="05/11/19"/>
    <s v="1936-06-16 00:00:00.000000"/>
    <s v="83"/>
    <s v="F"/>
    <s v="4"/>
    <s v="RICARDO  HERRERA RAMIREZ                "/>
    <x v="1"/>
    <s v="CONS-CX GENERAL-2                                           "/>
    <s v="20"/>
    <s v="900156264-2    "/>
    <s v="NUEVA EPS S.A"/>
    <s v="330"/>
    <x v="0"/>
    <s v=""/>
    <s v="CIMA73Y   "/>
    <s v=" "/>
  </r>
  <r>
    <s v="2019-10-31 07:56:2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31/10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0"/>
    <s v=""/>
    <s v=".B,,:Ñ;:&gt;&lt;"/>
    <s v=" "/>
  </r>
  <r>
    <s v="2019-10-31 08:10:0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5"/>
    <s v="CC "/>
    <s v="52014603       "/>
    <s v="MARIA          "/>
    <s v="OMAIRA         "/>
    <s v="ESCOBAR             "/>
    <s v="CAÑON               "/>
    <s v="1                   "/>
    <s v="UROLOGIA                                                              "/>
    <s v="31/10/19"/>
    <s v="08/11/19"/>
    <s v="08/11/19"/>
    <s v="1966-09-07 00:00:00.000000"/>
    <s v="53"/>
    <s v="F"/>
    <s v="1"/>
    <s v="OSCAR AMBROSIO SUAREZ RODRIGUEZ         "/>
    <x v="2"/>
    <s v="CONS-UROLOGIA-5                                             "/>
    <s v="20"/>
    <s v="900298372-9    "/>
    <s v="CAPITAL SALUD EPSS S.A.S"/>
    <s v="0"/>
    <x v="0"/>
    <s v=""/>
    <s v="..B?:&lt;B?&gt;&lt;"/>
    <s v=" "/>
  </r>
  <r>
    <s v="2019-10-31 08:14:5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66"/>
    <s v="CC "/>
    <s v="20382084       "/>
    <s v="MATILDE        "/>
    <s v="               "/>
    <s v="SILVA               "/>
    <s v="DE SALAMANCA        "/>
    <s v="3133258982          "/>
    <s v="OTORRINOLARINGOLOGIA                                                  "/>
    <s v="31/10/19"/>
    <s v="08/11/19"/>
    <s v="08/11/19"/>
    <s v="1942-12-22 00:00:00.000000"/>
    <s v="77"/>
    <s v="F"/>
    <s v="1"/>
    <s v="MARIA ANGELICA LUQUE CARRILLO           "/>
    <x v="0"/>
    <s v="CONS-OTORRINOLARINGOLOGIA-3                                 "/>
    <s v="20"/>
    <s v="813005431-3    "/>
    <s v="SOCIEDAD CLINICA EMCOSALUD S.A."/>
    <s v="194"/>
    <x v="0"/>
    <s v=""/>
    <s v=".B,,:Ñ;:&gt;&lt;"/>
    <s v=" "/>
  </r>
  <r>
    <s v="2019-10-31 08:15:0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67"/>
    <s v="CC "/>
    <s v="41361191       "/>
    <s v="ANA            "/>
    <s v="CLOVIS         "/>
    <s v="BUSTOS              "/>
    <s v="JIMENEZ             "/>
    <s v="7651729             "/>
    <s v="CARDIOLOGIA                                                           "/>
    <s v="31/10/19"/>
    <s v="31/10/19"/>
    <s v="15/11/19"/>
    <s v="1945-09-01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0"/>
    <s v=""/>
    <s v=".B,,,:&lt;:.."/>
    <s v=" "/>
  </r>
  <r>
    <s v="2019-10-31 08:23:3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9"/>
    <s v="CC "/>
    <s v="5878030        "/>
    <s v="IGNACIO        "/>
    <s v="               "/>
    <s v="CORTAZAR            "/>
    <s v="                    "/>
    <s v="3043287282          "/>
    <s v="UROLOGIA                                                              "/>
    <s v="31/10/19"/>
    <s v="01/11/19"/>
    <s v="01/11/19"/>
    <s v="1958-01-12 00:00:00.000000"/>
    <s v="61"/>
    <s v="M"/>
    <s v="5"/>
    <s v="OSCAR AMBROSIO SUAREZ RODRIGUEZ         "/>
    <x v="1"/>
    <s v="CONS-UROLOGIA-5                                             "/>
    <s v="20"/>
    <s v="900298372-9    "/>
    <s v="CAPITAL SALUD EPSS S.A.S"/>
    <s v="1"/>
    <x v="0"/>
    <s v=""/>
    <s v=".BBÑ:Ñ¤¤;."/>
    <s v=" "/>
  </r>
  <r>
    <s v="2019-10-31 08:33:5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91"/>
    <s v="CC "/>
    <s v="8233587        "/>
    <s v="TULIO          "/>
    <s v="ASDRUBAL       "/>
    <s v="GUTIERREZ           "/>
    <s v="MUÑOZ               "/>
    <s v="3132593585          "/>
    <s v="UROLOGIA                                                              "/>
    <s v="31/10/19"/>
    <s v="01/11/19"/>
    <s v="01/11/19"/>
    <s v="1942-03-13 00:00:00.000000"/>
    <s v="77"/>
    <s v="M"/>
    <s v="13"/>
    <s v="OSCAR AMBROSIO SUAREZ RODRIGUEZ         "/>
    <x v="2"/>
    <s v="CONS-UROLOGIA-5                                             "/>
    <s v="20"/>
    <s v="860007373-4    "/>
    <s v="PARTICULAR - FHSC"/>
    <s v="0"/>
    <x v="1"/>
    <s v="CONSTANZA ESPOSA REFIERE QUE EL PACIENTE LO MAS PROBABLE ES QUE SE ACERQUE POR UREGENCIAS YA QUE SE ENCUENTRA EN ESTADO DE SALUD DELICADO."/>
    <s v="..B?:&lt;B?&gt;&lt;"/>
    <s v="2"/>
  </r>
  <r>
    <s v="2019-10-31 08:38:5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971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31/10/19"/>
    <s v="31/10/19"/>
    <s v="14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4"/>
    <x v="0"/>
    <s v=""/>
    <s v=".B,,,:&lt;:.."/>
    <s v=" "/>
  </r>
  <r>
    <s v="2019-10-31 08:46:2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72"/>
    <s v="CC "/>
    <s v="20471283       "/>
    <s v="LUZ            "/>
    <s v="MARINA         "/>
    <s v="LOZADA              "/>
    <s v="                    "/>
    <s v="3138602506          "/>
    <s v="ORTOPEDIA Y TRAUMATOLOGIA                                             "/>
    <s v="31/10/19"/>
    <s v="31/10/19"/>
    <s v="05/11/19"/>
    <s v="1959-07-21 00:00:00.000000"/>
    <s v="60"/>
    <s v="F"/>
    <s v="377"/>
    <s v="ALFONSO ANDRES MARTINEZ NUÑEZ           "/>
    <x v="0"/>
    <s v="ORTOPEDIA                                                   "/>
    <s v="20"/>
    <s v="900298372-9    "/>
    <s v="CAPITAL SALUD EPSS S.A.S"/>
    <s v="97"/>
    <x v="0"/>
    <s v=""/>
    <s v=".B,,,:&lt;:.."/>
    <s v=" "/>
  </r>
  <r>
    <s v="2019-10-31 08:47:0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72"/>
    <s v="CC "/>
    <s v="20471283       "/>
    <s v="LUZ            "/>
    <s v="MARINA         "/>
    <s v="LOZADA              "/>
    <s v="                    "/>
    <s v="3138602506          "/>
    <s v="ORTOPEDIA Y TRAUMATOLOGIA                                             "/>
    <s v="31/10/19"/>
    <s v="31/10/19"/>
    <s v="05/11/19"/>
    <s v="1959-07-21 00:00:00.000000"/>
    <s v="60"/>
    <s v="F"/>
    <s v="377"/>
    <s v="ALFONSO ANDRES MARTINEZ NUÑEZ           "/>
    <x v="0"/>
    <s v="ORTOPEDIA                                                   "/>
    <s v="20"/>
    <s v="900298372-9    "/>
    <s v="CAPITAL SALUD EPSS S.A.S"/>
    <s v="97"/>
    <x v="0"/>
    <s v="MODIFICACIÒN: _x000d__x000a_Nro autorización  a 1906724486"/>
    <s v=".B,,,:&lt;:.."/>
    <s v=" "/>
  </r>
  <r>
    <s v="2019-10-31 08:50:47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31/10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0"/>
    <s v=""/>
    <s v="F3XOA3C   "/>
    <s v=" "/>
  </r>
  <r>
    <s v="2019-10-31 08:51:11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31/10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0"/>
    <s v="MODIFICACIÒN: _x000d__x000a_Procedimiento 890233 a 890333"/>
    <s v="F3XOA3C   "/>
    <s v=" "/>
  </r>
  <r>
    <s v="2019-10-31 08:57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5"/>
    <s v="CC "/>
    <s v="51740199       "/>
    <s v="LUZ            "/>
    <s v="STELLA         "/>
    <s v="OSPINA              "/>
    <s v="                    "/>
    <s v="3507082731          "/>
    <s v="NEUROCIRUGIA                                                          "/>
    <s v="31/10/19"/>
    <s v="08/11/19"/>
    <s v="27/11/19"/>
    <s v="1962-05-05 00:00:00.000000"/>
    <s v="57"/>
    <s v="F"/>
    <s v="18"/>
    <s v="MANUEL ALEJANDRO BERNAL SANCHEZ         "/>
    <x v="2"/>
    <s v="CONS-NEUROCIRUGIA-1                                         "/>
    <s v="20"/>
    <s v="900156264-2    "/>
    <s v="NUEVA EPS S.A"/>
    <s v="0"/>
    <x v="0"/>
    <s v=""/>
    <s v="F3XOA3C   "/>
    <s v=" "/>
  </r>
  <r>
    <s v="2019-10-31 08:59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5"/>
    <s v="CC "/>
    <s v="51740199       "/>
    <s v="LUZ            "/>
    <s v="STELLA         "/>
    <s v="OSPINA              "/>
    <s v="                    "/>
    <s v="3507082731          "/>
    <s v="NEUROCIRUGIA                                                          "/>
    <s v="31/10/19"/>
    <s v="08/11/19"/>
    <s v="27/11/19"/>
    <s v="1962-05-05 00:00:00.000000"/>
    <s v="57"/>
    <s v="F"/>
    <s v="18"/>
    <s v="MANUEL ALEJANDRO BERNAL SANCHEZ         "/>
    <x v="2"/>
    <s v="CONS-NEUROCIRUGIA-1                                         "/>
    <s v="20"/>
    <s v="900156264-2    "/>
    <s v="NUEVA EPS S.A"/>
    <s v="0"/>
    <x v="2"/>
    <s v="CITA PARA MAS DE 1 MES_x000d__x000a_TRASLADO: _x000d__x000a_Fecha/Hora 08/11/19 08:00:00 a 27/11/19 07:20:00"/>
    <s v="F3XOA3C   "/>
    <s v="1"/>
  </r>
  <r>
    <s v="2019-10-31 09:01:0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76"/>
    <s v="CC "/>
    <s v="23605523       "/>
    <s v="MARIA          "/>
    <s v="FLOR ANGELA    "/>
    <s v="PINTO               "/>
    <s v="LOZANO              "/>
    <s v="3222103909          "/>
    <s v="CARDIOLOGIA                                                           "/>
    <s v="31/10/19"/>
    <s v="31/10/19"/>
    <s v="14/11/19"/>
    <s v="1947-12-23 00:00:00.000000"/>
    <s v="7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Ñ,¤.:&gt;BB"/>
    <s v=" "/>
  </r>
  <r>
    <s v="2019-10-31 09:15:0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77"/>
    <s v="CC "/>
    <s v="1018494943     "/>
    <s v="MICHEL         "/>
    <s v="JAVIER         "/>
    <s v="GOMEZ               "/>
    <s v="POVEDA              "/>
    <s v="3125972298          "/>
    <s v="ORTOPEDIA Y TRAUMATOLOGIA                                             "/>
    <s v="31/10/19"/>
    <s v="05/11/19"/>
    <s v="05/11/19"/>
    <s v="1997-06-09 00:00:00.000000"/>
    <s v="22"/>
    <s v="M"/>
    <s v="11"/>
    <s v="ALFONSO ANDRES MARTINEZ NUÑEZ           "/>
    <x v="0"/>
    <s v="ORTOPEDIA                                                   "/>
    <s v="20"/>
    <s v="800251440-6    "/>
    <s v="EPS SANITAS"/>
    <s v="1418"/>
    <x v="0"/>
    <s v=""/>
    <s v="CIMA73Y   "/>
    <s v=" "/>
  </r>
  <r>
    <s v="2019-10-31 09:27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8"/>
    <s v="CC "/>
    <s v="41388681       "/>
    <s v="MARIA          "/>
    <s v="ISABEL         "/>
    <s v="PIRAVAGUEN          "/>
    <s v="DE MORA             "/>
    <s v="3125172108 nuera    "/>
    <s v="ORTOPEDIA Y TRAUMATOLOGIA                                             "/>
    <s v="31/10/19"/>
    <s v="05/11/19"/>
    <s v="05/11/19"/>
    <s v="1946-11-05 00:00:00.000000"/>
    <s v="73"/>
    <s v="F"/>
    <s v="3"/>
    <s v="CATHERINE NOVOA                         "/>
    <x v="1"/>
    <s v="CONS-ORTOPEDIA-2                                            "/>
    <s v="20"/>
    <s v="860037013-6    "/>
    <s v="SEGUROS MUNDIAL"/>
    <s v="225"/>
    <x v="0"/>
    <s v=""/>
    <s v="CIMA73Y   "/>
    <s v=" "/>
  </r>
  <r>
    <s v="2019-10-31 09:32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464"/>
    <s v="CC "/>
    <s v="19330348       "/>
    <s v="SIERVO         "/>
    <s v="DE JESUS       "/>
    <s v="MURCIA              "/>
    <s v="CHAPARRO            "/>
    <s v="3219915011 PTE      "/>
    <s v="CIRUGIA DEL TORAX                                                     "/>
    <s v="31/10/19"/>
    <s v="31/10/19"/>
    <s v="14/11/19"/>
    <s v="1956-08-16 00:00:00.000000"/>
    <s v="63"/>
    <s v="M"/>
    <s v="3"/>
    <s v="FRANCISCO JOSE PALACIO NIETO            "/>
    <x v="1"/>
    <s v="CONS TORAX 1                                                "/>
    <s v="20"/>
    <s v="830009783-0    "/>
    <s v="CRUZ BLANCA EPS"/>
    <s v="295"/>
    <x v="2"/>
    <s v="MEDICO LLEGA TARDE A CONSULTA PACIENTE O PUEDE ESPERAR REPROGRAMA CITA _x000d__x000a_TRASLADO: _x000d__x000a_Fecha/Hora 31/10/19 08:20:00 a 14/11/19 09:00:00"/>
    <s v="CIMA73Y   "/>
    <s v="1"/>
  </r>
  <r>
    <s v="2019-10-31 10:02:17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2980"/>
    <s v="CC "/>
    <s v="1022371152     "/>
    <s v="OSCAR          "/>
    <s v="EDUARDO        "/>
    <s v="CAMELO              "/>
    <s v="GARCIA              "/>
    <s v="3138834490          "/>
    <s v="RADIOLOGIA E IMAGENES DIAGNOSTICAS                                    "/>
    <s v="31/10/19"/>
    <s v="05/11/19"/>
    <s v="05/11/19"/>
    <s v="1991-10-03 00:00:00.000000"/>
    <s v="28"/>
    <s v="M"/>
    <s v="754"/>
    <s v="GERMAN  PARDO PARDO                     "/>
    <x v="0"/>
    <s v="CONSULTORIO RADIOLOGIA-2                                    "/>
    <s v="15"/>
    <s v="860009578-6    "/>
    <s v="SEGUROS DEL ESTADO"/>
    <s v="0"/>
    <x v="0"/>
    <s v=""/>
    <s v=".BBÑ:Ñ¤¤;."/>
    <s v=" "/>
  </r>
  <r>
    <s v="2019-10-31 10:05:2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81"/>
    <s v="CC "/>
    <s v="1022371152     "/>
    <s v="OSCAR          "/>
    <s v="EDUARDO        "/>
    <s v="CAMELO              "/>
    <s v="GARCIA              "/>
    <s v="3138834490          "/>
    <s v="CIRUGIA DE LA MANO                                                    "/>
    <s v="31/10/19"/>
    <s v="07/11/19"/>
    <s v="07/11/19"/>
    <s v="1991-10-03 00:00:00.000000"/>
    <s v="28"/>
    <s v="M"/>
    <s v="754"/>
    <s v="JOAQUIN  CASTRO                         "/>
    <x v="1"/>
    <s v="CONS-CX DE MANO-1                                           "/>
    <s v="15"/>
    <s v="860009578-6    "/>
    <s v="SEGUROS DEL ESTADO"/>
    <s v="74"/>
    <x v="0"/>
    <s v=""/>
    <s v=".BBÑ:Ñ¤¤;."/>
    <s v=" "/>
  </r>
  <r>
    <s v="2019-10-31 10:08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82"/>
    <s v="CC "/>
    <s v="39719444       "/>
    <s v="MARTHA         "/>
    <s v="LUCIA          "/>
    <s v="GOMEZ               "/>
    <s v="BUITRAGO            "/>
    <s v="7724045             "/>
    <s v="CIRUGIA PLASTICA                                                      "/>
    <s v="31/10/19"/>
    <s v="31/10/19"/>
    <s v="01/11/19"/>
    <s v="1965-01-28 00:00:00.000000"/>
    <s v="54"/>
    <s v="F"/>
    <s v="18"/>
    <s v="DEMETRIO MIGUEL DIAZ ARIAS              "/>
    <x v="1"/>
    <s v="CONS-CX PLASTICA-1                                          "/>
    <s v="10"/>
    <s v="900298372-9    "/>
    <s v="CAPITAL SALUD EPSS S.A.S"/>
    <s v="55"/>
    <x v="0"/>
    <s v=""/>
    <s v=".B,,,:&lt;:.."/>
    <s v=" "/>
  </r>
  <r>
    <s v="2019-10-31 10:18:0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83"/>
    <s v="CC "/>
    <s v="52715996       "/>
    <s v="DIANA          "/>
    <s v="HERLEDI        "/>
    <s v="VARGAS              "/>
    <s v="RUBIO               "/>
    <s v="3045412075          "/>
    <s v="CIRUGIA DE CABEZA Y CUELLO                                            "/>
    <s v="31/10/19"/>
    <s v="14/11/19"/>
    <s v="14/11/19"/>
    <s v="1978-03-25 00:00:00.000000"/>
    <s v="41"/>
    <s v="F"/>
    <s v="1"/>
    <s v="LINA MARCELA GIRALDO RENDON             "/>
    <x v="0"/>
    <s v="CONS-CABEZA Y CUELLO-2                                      "/>
    <s v="15"/>
    <s v="900298372-9    "/>
    <s v="CAPITAL SALUD EPSS S.A.S"/>
    <s v="2"/>
    <x v="0"/>
    <s v=""/>
    <s v="..B?:&lt;B?&gt;&lt;"/>
    <s v=" "/>
  </r>
  <r>
    <s v="2019-10-31 10:27:41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985"/>
    <s v="CC "/>
    <s v="1033726477     "/>
    <s v="LISIETH        "/>
    <s v="PAOLA          "/>
    <s v="MORENO              "/>
    <s v="RODRIGUEZ           "/>
    <s v="12042705            "/>
    <s v="CIRUGIA GENERAL                                                       "/>
    <s v="31/10/19"/>
    <s v="06/11/19"/>
    <s v="06/11/19"/>
    <s v="1990-10-31 00:00:00.000000"/>
    <s v="29"/>
    <s v="F"/>
    <s v="6"/>
    <s v="ABEL JOSE HERRERA RAMIREZ               "/>
    <x v="0"/>
    <s v="CONS-CX GENERAL-2                                           "/>
    <s v="15"/>
    <s v="900298372-9    "/>
    <s v="CAPITAL SALUD EPSS S.A.S"/>
    <s v="1"/>
    <x v="0"/>
    <s v=""/>
    <s v=".BBÑ:Ñ¤¤;."/>
    <s v=" "/>
  </r>
  <r>
    <s v="2019-10-31 11:14:5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7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31/10/19"/>
    <s v="05/11/19"/>
    <s v="05/11/19"/>
    <s v="1960-06-05 00:00:00.000000"/>
    <s v="59"/>
    <s v="F"/>
    <s v="11"/>
    <s v="ALFONSO ANDRES MARTINEZ NUÑEZ           "/>
    <x v="2"/>
    <s v="ORTOPEDIA                                                   "/>
    <s v="20"/>
    <s v="901037916-1    "/>
    <s v="ADMINISTRADORA DE LOS RECURSOS DEL SISTEMA GENERAL DE SEGURIDAD SOCIAL EN SALUD"/>
    <s v="0"/>
    <x v="0"/>
    <s v=""/>
    <s v="F3XOA3C   "/>
    <s v=" "/>
  </r>
  <r>
    <s v="2019-10-31 11:15:3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7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31/10/19"/>
    <s v="05/11/19"/>
    <s v="05/11/19"/>
    <s v="1960-06-05 00:00:00.000000"/>
    <s v="59"/>
    <s v="F"/>
    <s v="11"/>
    <s v="ALFONSO ANDRES MARTINEZ NUÑEZ           "/>
    <x v="2"/>
    <s v="ORTOPEDIA                                                   "/>
    <s v="20"/>
    <s v="901037916-1    "/>
    <s v="ADMINISTRADORA DE LOS RECURSOS DEL SISTEMA GENERAL DE SEGURIDAD SOCIAL EN SALUD"/>
    <s v="0"/>
    <x v="1"/>
    <s v="TIENE TERAPIA"/>
    <s v="F3XOA3C   "/>
    <s v="2"/>
  </r>
  <r>
    <s v="2019-10-31 11:16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8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31/10/19"/>
    <s v="14/11/19"/>
    <s v="14/11/19"/>
    <s v="1960-06-05 00:00:00.000000"/>
    <s v="59"/>
    <s v="F"/>
    <s v="1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62"/>
    <x v="0"/>
    <s v=""/>
    <s v="F3XOA3C   "/>
    <s v=" "/>
  </r>
  <r>
    <s v="2019-10-31 11:31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89"/>
    <s v="CC "/>
    <s v="52128232       "/>
    <s v="OLGA           "/>
    <s v="MARIA          "/>
    <s v="MENDIETA            "/>
    <s v="BRAVO               "/>
    <s v="5774843             "/>
    <s v="CARDIOLOGIA                                                           "/>
    <s v="31/10/19"/>
    <s v="31/10/19"/>
    <s v="15/11/19"/>
    <s v="1966-12-18 00:00:00.000000"/>
    <s v="53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0"/>
    <s v=""/>
    <s v=".BÑ,¤.:&gt;BB"/>
    <s v=" "/>
  </r>
  <r>
    <s v="2019-10-31 11:50:0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91"/>
    <s v="CC "/>
    <s v="80264283       "/>
    <s v="EPAMINONDAS    "/>
    <s v="               "/>
    <s v="CARO                "/>
    <s v="REYES               "/>
    <s v="3103485980          "/>
    <s v="CARDIOLOGIA                                                           "/>
    <s v="31/10/19"/>
    <s v="14/11/19"/>
    <s v="14/11/19"/>
    <s v="1962-12-20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CIMA73Y   "/>
    <s v=" "/>
  </r>
  <r>
    <s v="2019-10-31 11:52:0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92"/>
    <s v="CC "/>
    <s v="189351         "/>
    <s v="AURELANO       "/>
    <s v="               "/>
    <s v="VILLARRAGA          "/>
    <s v="ALDANA              "/>
    <s v="3204479570          "/>
    <s v="UROLOGIA                                                              "/>
    <s v="31/10/19"/>
    <s v="01/11/19"/>
    <s v="01/11/19"/>
    <s v="1929-06-07 00:00:00.000000"/>
    <s v="90"/>
    <s v="M"/>
    <s v="8"/>
    <s v="OSCAR AMBROSIO SUAREZ RODRIGUEZ         "/>
    <x v="1"/>
    <s v="CONS-UROLOGIA-5                                             "/>
    <s v="20"/>
    <s v="900298372-9    "/>
    <s v="CAPITAL SALUD EPSS S.A.S"/>
    <s v="9"/>
    <x v="0"/>
    <s v=""/>
    <s v=".BBÑ:Ñ¤¤;."/>
    <s v=" "/>
  </r>
  <r>
    <s v="2019-10-31 11:53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3"/>
    <s v="CC "/>
    <s v="1000774014     "/>
    <s v="DERLY          "/>
    <s v="JOHANA         "/>
    <s v="ESPINOSA            "/>
    <s v="RODRIGUEZ           "/>
    <s v="3123088997          "/>
    <s v="CIRUGIA GENERAL                                                       "/>
    <s v="31/10/19"/>
    <s v="05/11/19"/>
    <s v="05/11/19"/>
    <s v="2000-12-30 00:00:00.000000"/>
    <s v="19"/>
    <s v="F"/>
    <s v="1"/>
    <s v="RICARDO  HERRERA RAMIREZ                "/>
    <x v="1"/>
    <s v="CONS-CX GENERAL-2                                           "/>
    <s v="20"/>
    <s v="900156264-2    "/>
    <s v="NUEVA EPS S.A"/>
    <s v="57"/>
    <x v="0"/>
    <s v=""/>
    <s v="CIMA73Y   "/>
    <s v=" "/>
  </r>
  <r>
    <s v="2019-10-31 11:56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4"/>
    <s v="CC "/>
    <s v="80808753       "/>
    <s v="JULIO          "/>
    <s v="OSCAR          "/>
    <s v="RODRIGUEZ           "/>
    <s v="ACOSTA              "/>
    <s v="3208696517          "/>
    <s v="CIRUGIA GENERAL                                                       "/>
    <s v="31/10/19"/>
    <s v="08/11/19"/>
    <s v="08/11/19"/>
    <s v="1984-04-06 00:00:00.000000"/>
    <s v="35"/>
    <s v="M"/>
    <s v="4"/>
    <s v="ANIBAL  BARBOSA BELTRAN                 "/>
    <x v="1"/>
    <s v="CONS-CX GENERAL-3                                           "/>
    <s v="20"/>
    <s v="830009783-0    "/>
    <s v="CRUZ BLANCA EPS"/>
    <s v="166"/>
    <x v="0"/>
    <s v=""/>
    <s v="CIMA73Y   "/>
    <s v=" "/>
  </r>
  <r>
    <s v="2019-10-31 12:10:4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96"/>
    <s v="CC "/>
    <s v="1031182767     "/>
    <s v="LEIDER         "/>
    <s v="DINEY          "/>
    <s v="TIMOTE              "/>
    <s v="OSPINA              "/>
    <s v="3107678906          "/>
    <s v="ORTOPEDIA Y TRAUMATOLOGIA                                             "/>
    <s v="31/10/19"/>
    <s v="05/11/19"/>
    <s v="05/11/19"/>
    <s v="1999-08-15 00:00:00.000000"/>
    <s v="20"/>
    <s v="M"/>
    <s v="1"/>
    <s v="ALFONSO ANDRES MARTINEZ NUÑEZ           "/>
    <x v="2"/>
    <s v="ORTOPEDIA                                                   "/>
    <s v="20"/>
    <s v="900298372-9    "/>
    <s v="CAPITAL SALUD EPSS S.A.S"/>
    <s v="0"/>
    <x v="0"/>
    <s v=""/>
    <s v="CIMA73Y   "/>
    <s v=" "/>
  </r>
  <r>
    <s v="2019-10-31 12:17:0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96"/>
    <s v="CC "/>
    <s v="1031182767     "/>
    <s v="LEIDER         "/>
    <s v="DINEY          "/>
    <s v="TIMOTE              "/>
    <s v="OSPINA              "/>
    <s v="3107678906          "/>
    <s v="ORTOPEDIA Y TRAUMATOLOGIA                                             "/>
    <s v="31/10/19"/>
    <s v="05/11/19"/>
    <s v="05/11/19"/>
    <s v="1999-08-15 00:00:00.000000"/>
    <s v="20"/>
    <s v="M"/>
    <s v="1"/>
    <s v="ALFONSO ANDRES MARTINEZ NUÑEZ           "/>
    <x v="2"/>
    <s v="ORTOPEDIA                                                   "/>
    <s v="20"/>
    <s v="900298372-9    "/>
    <s v="CAPITAL SALUD EPSS S.A.S"/>
    <s v="0"/>
    <x v="1"/>
    <s v="PTE ADELANTA CITA"/>
    <s v="CIMA73Y   "/>
    <s v="2"/>
  </r>
  <r>
    <s v="2019-10-31 12:21:38.000000"/>
    <s v="895004   "/>
    <s v="MONITOREO AMBULATORIO DE PRESION ARTERIAL SISTEMICA                                                                                                                                                                                             "/>
    <s v="542999"/>
    <s v="CC "/>
    <s v="19226077       "/>
    <s v="MIGUEL         "/>
    <s v="ANTONIO        "/>
    <s v="RODRIGUEZ           "/>
    <s v="CAMPOS              "/>
    <s v="3132343314          "/>
    <s v="ENFERMERIA                                                            "/>
    <s v="31/10/19"/>
    <s v="05/11/19"/>
    <s v="05/11/19"/>
    <s v="1951-12-31 00:00:00.000000"/>
    <s v="68"/>
    <s v="M"/>
    <s v="1"/>
    <s v="YURANI TATIANA MURCIA BUSTOS            "/>
    <x v="0"/>
    <s v="CONS-ENFERMERIA-4                                           "/>
    <s v="20"/>
    <s v="900298372-9    "/>
    <s v="CAPITAL SALUD EPSS S.A.S"/>
    <s v="2"/>
    <x v="0"/>
    <s v=""/>
    <s v="CIMA73Y   "/>
    <s v=" "/>
  </r>
  <r>
    <s v="2019-10-31 12:23:42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00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31/10/19"/>
    <s v="05/11/19"/>
    <s v="05/11/19"/>
    <s v="1951-12-31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3"/>
    <x v="0"/>
    <s v=""/>
    <s v="CIMA73Y   "/>
    <s v=" "/>
  </r>
  <r>
    <s v="2019-10-31 12:25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01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31/10/19"/>
    <s v="18/11/19"/>
    <s v="18/11/19"/>
    <s v="1951-12-31 00:00:00.000000"/>
    <s v="68"/>
    <s v="M"/>
    <s v="1"/>
    <s v="FABIAN MAURICIO HIGUERA SALAZAR         "/>
    <x v="1"/>
    <s v="CONS-CARDIOLOGIA-2                                          "/>
    <s v="20"/>
    <s v="900298372-9    "/>
    <s v="CAPITAL SALUD EPSS S.A.S"/>
    <s v="4"/>
    <x v="0"/>
    <s v=""/>
    <s v="CIMA73Y   "/>
    <s v=" "/>
  </r>
  <r>
    <s v="2019-10-31 12:34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2"/>
    <s v="CC "/>
    <s v="1016115174     "/>
    <s v="PEDRO          "/>
    <s v="JULIO          "/>
    <s v="QUINTANA            "/>
    <s v="JARAMILLO           "/>
    <s v="3103485425          "/>
    <s v="CIRUGIA PLASTICA                                                      "/>
    <s v="31/10/19"/>
    <s v="31/10/19"/>
    <s v="08/11/19"/>
    <s v="1977-01-18 00:00:00.000000"/>
    <s v="42"/>
    <s v="M"/>
    <s v="9"/>
    <s v="DEMETRIO MIGUEL DIAZ ARIAS              "/>
    <x v="1"/>
    <s v="CONS-CX PLASTICA-1                                          "/>
    <s v="10"/>
    <s v="800130907-4    "/>
    <s v="SALUD TOTAL"/>
    <s v="122"/>
    <x v="0"/>
    <s v=""/>
    <s v=".B,,,:&lt;:.."/>
    <s v=" "/>
  </r>
  <r>
    <s v="2019-10-31 12:38:1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03"/>
    <s v="CC "/>
    <s v="21126212       "/>
    <s v="CHIQUINQUIRA   "/>
    <s v="               "/>
    <s v="GONZALEZ            "/>
    <s v="DE PIÑEROS          "/>
    <s v="3102265677          "/>
    <s v="CARDIOLOGIA                                                           "/>
    <s v="31/10/19"/>
    <s v="18/11/19"/>
    <s v="18/11/19"/>
    <s v="1941-07-01 00:00:00.000000"/>
    <s v="78"/>
    <s v="F"/>
    <s v="224"/>
    <s v="FABIAN MAURICIO HIGUERA SALAZAR         "/>
    <x v="2"/>
    <s v="CONS-CARDIOLOGIA-2                                          "/>
    <s v="20"/>
    <s v="860007373-4    "/>
    <s v="PARTICULAR - FHSC"/>
    <s v="0"/>
    <x v="0"/>
    <s v=""/>
    <s v="..B?:&lt;B?&gt;&lt;"/>
    <s v=" "/>
  </r>
  <r>
    <s v="2019-10-31 12:40:43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04"/>
    <s v="CC "/>
    <s v="51733750       "/>
    <s v="MARIA          "/>
    <s v="RUTH           "/>
    <s v="SALDAÑA             "/>
    <s v="PARADA              "/>
    <s v="3107574892          "/>
    <s v="GASTROENTEROLOGIA Y ENDOSCOPIA DIGESTIVA                              "/>
    <s v="31/10/19"/>
    <s v="14/11/19"/>
    <s v="14/11/19"/>
    <s v="1964-05-09 00:00:00.000000"/>
    <s v="55"/>
    <s v="F"/>
    <s v="175"/>
    <s v="JOSE HUMBERTO BAEZ BLANCO               "/>
    <x v="2"/>
    <s v="CONS-GASTROENTEROLOGO-2                                     "/>
    <s v="20"/>
    <s v="860007373-4    "/>
    <s v="PARTICULAR - FHSC"/>
    <s v="0"/>
    <x v="0"/>
    <s v=""/>
    <s v="CIMA73Y   "/>
    <s v=" "/>
  </r>
  <r>
    <s v="2019-10-31 13:07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5"/>
    <s v="CC "/>
    <s v="79250385       "/>
    <s v="FLORENTINO     "/>
    <s v="               "/>
    <s v="TORRES              "/>
    <s v="CASTILLO            "/>
    <s v="3002211255          "/>
    <s v="CIRUGIA PLASTICA                                                      "/>
    <s v="31/10/19"/>
    <s v="31/10/19"/>
    <s v="08/11/19"/>
    <s v="1955-05-22 00:00:00.000000"/>
    <s v="64"/>
    <s v="M"/>
    <s v="18"/>
    <s v="DEMETRIO MIGUEL DIAZ ARIAS              "/>
    <x v="1"/>
    <s v="CONS-CX PLASTICA-1                                          "/>
    <s v="10"/>
    <s v="900156264-2    "/>
    <s v="NUEVA EPS S.A"/>
    <s v="2123"/>
    <x v="0"/>
    <s v=""/>
    <s v=".B,,,:&lt;:.."/>
    <s v=" "/>
  </r>
  <r>
    <s v="2019-10-31 13:10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6"/>
    <s v="CC "/>
    <s v="79250385       "/>
    <s v="FLORENTINO     "/>
    <s v="               "/>
    <s v="TORRES              "/>
    <s v="CASTILLO            "/>
    <s v="3002211255          "/>
    <s v="ORTOPEDIA Y TRAUMATOLOGIA                                             "/>
    <s v="31/10/19"/>
    <s v="31/10/19"/>
    <s v="14/11/19"/>
    <s v="1955-05-22 00:00:00.000000"/>
    <s v="64"/>
    <s v="M"/>
    <s v="18"/>
    <s v="WILSON FERNANDO BALLESTEROS GONZALEZ    "/>
    <x v="3"/>
    <s v="CONS-ORTOPEDIA-1                                            "/>
    <s v="20"/>
    <s v="900156264-2    "/>
    <s v="NUEVA EPS S.A"/>
    <s v="0"/>
    <x v="0"/>
    <s v=""/>
    <s v=".B,,,:&lt;:.."/>
    <s v=" "/>
  </r>
  <r>
    <s v="2019-10-31 13:18:0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s v="ORTOPEDIA Y TRAUMATOLOGIA                                             "/>
    <s v="31/10/19"/>
    <s v="31/10/19"/>
    <s v="28/11/19"/>
    <s v="1966-03-13 00:00:00.000000"/>
    <s v="53"/>
    <s v="F"/>
    <s v="18"/>
    <s v="KAROL GABRIELA RUBIANO ORTIZ            "/>
    <x v="1"/>
    <s v="CONS-ORTOPEDIA-1                                            "/>
    <s v="20"/>
    <s v="890903407-9    "/>
    <s v="COMPAÑIA SURAMERICANA DE SEGUROS S.A."/>
    <s v="129"/>
    <x v="0"/>
    <s v=""/>
    <s v=".B,,,:&lt;:.."/>
    <s v=" "/>
  </r>
  <r>
    <s v="2019-10-31 13:46:27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008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31/10/19"/>
    <s v="31/10/19"/>
    <s v="07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7"/>
    <x v="0"/>
    <s v=""/>
    <s v=".B,,,:&lt;:.."/>
    <s v=" "/>
  </r>
  <r>
    <s v="2019-10-31 14:20:21.000000"/>
    <s v="890342   "/>
    <s v="CONSULTA DE CONTROL O DE SEGUIMIENTO POR ESPECIALISTA EN DERMATOLOGIA                                                                                                                                                                           "/>
    <s v="543009"/>
    <s v="CC "/>
    <s v="20520370       "/>
    <s v="ANA            "/>
    <s v="ROSA           "/>
    <s v="CASTRO              "/>
    <s v="DE CASTILLO         "/>
    <s v="3153935122          "/>
    <s v="DERMATOLOGIA                                                          "/>
    <s v="31/10/19"/>
    <s v="07/11/19"/>
    <s v="07/11/19"/>
    <s v="1942-10-02 00:00:00.000000"/>
    <s v="77"/>
    <s v="F"/>
    <s v="269"/>
    <s v="JHON ALEXANDER ALARCON MEJIA            "/>
    <x v="1"/>
    <s v="CONS-DERMATOLOGIA-1                                         "/>
    <s v="10"/>
    <s v="813005431-3    "/>
    <s v="SOCIEDAD CLINICA EMCOSALUD S.A."/>
    <s v="25"/>
    <x v="0"/>
    <s v=""/>
    <s v="CIMA73Y   "/>
    <s v=" "/>
  </r>
  <r>
    <s v="2019-10-31 14:27:1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0"/>
    <s v="CC "/>
    <s v="4297936        "/>
    <s v="DANYS          "/>
    <s v="EDILSON        "/>
    <s v="LEGUIZAMON          "/>
    <s v="AGUIRRE             "/>
    <s v="7132280             "/>
    <s v="ORTOPEDIA Y TRAUMATOLOGIA                                             "/>
    <s v="31/10/19"/>
    <s v="31/10/19"/>
    <s v="21/11/19"/>
    <s v="1977-08-11 00:00:00.000000"/>
    <s v="42"/>
    <s v="M"/>
    <s v="8"/>
    <s v="WILSON FERNANDO BALLESTEROS GONZALEZ    "/>
    <x v="0"/>
    <s v="CONS-ORTOPEDIA-1                                            "/>
    <s v="20"/>
    <s v="860002400-2    "/>
    <s v="LA PREVISORA"/>
    <s v="105"/>
    <x v="0"/>
    <s v=""/>
    <s v=".B,,,:&lt;:.."/>
    <s v=" "/>
  </r>
  <r>
    <s v="2019-10-31 14:42:4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11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31/10/19"/>
    <s v="07/11/19"/>
    <s v="07/11/19"/>
    <s v="2010-03-01 00:00:00.000000"/>
    <s v="9"/>
    <s v="F"/>
    <s v="19"/>
    <s v="WILSON FERNANDO BALLESTEROS GONZALEZ    "/>
    <x v="3"/>
    <s v="CONS-ORTOPEDIA-1                                            "/>
    <s v="20"/>
    <s v="860009174      "/>
    <s v="SEGUROS DE VIDA DEL ESTADO"/>
    <s v="0"/>
    <x v="0"/>
    <s v=""/>
    <s v=",BKK?&lt;PK  "/>
    <s v=" "/>
  </r>
  <r>
    <s v="2019-10-31 14:44:51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12"/>
    <s v="TI "/>
    <s v="1082954363     "/>
    <s v="VALERIE        "/>
    <s v="JULIANNY       "/>
    <s v="RUBIO               "/>
    <s v="ECHEVERRIA          "/>
    <s v="3143584335          "/>
    <s v="RADIOLOGIA E IMAGENES DIAGNOSTICAS                                    "/>
    <s v="31/10/19"/>
    <s v="07/11/19"/>
    <s v="07/11/19"/>
    <s v="2010-03-01 00:00:00.000000"/>
    <s v="9"/>
    <s v="F"/>
    <s v="19"/>
    <s v="GYDNEA LOURDES AGUIRRE DAVILA           "/>
    <x v="4"/>
    <s v="CONSULTORIO RADIOLOGIA                                      "/>
    <s v="10"/>
    <s v="860009174      "/>
    <s v="SEGUROS DE VIDA DEL ESTADO"/>
    <s v="0"/>
    <x v="0"/>
    <s v=""/>
    <s v=",BKK?&lt;PK  "/>
    <s v=" "/>
  </r>
  <r>
    <s v="2019-10-31 14:52:36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013"/>
    <s v="CC "/>
    <s v="20521157       "/>
    <s v="MONICA         "/>
    <s v="               "/>
    <s v="MORENO              "/>
    <s v="                    "/>
    <s v="3173867461          "/>
    <s v="NEUROLOGIA                                                            "/>
    <s v="31/10/19"/>
    <s v="31/10/19"/>
    <s v="13/11/19"/>
    <s v="1947-03-05 00:00:00.000000"/>
    <s v="72"/>
    <s v="F"/>
    <s v="269"/>
    <s v="LUIS  FONTANILLA DIAZ                   "/>
    <x v="0"/>
    <s v="CONS-NEUROLOGIA-1                                           "/>
    <s v="30"/>
    <s v="813005431-3    "/>
    <s v="SOCIEDAD CLINICA EMCOSALUD S.A."/>
    <s v="12"/>
    <x v="0"/>
    <s v=""/>
    <s v=".BÑ,¤.:&gt;BB"/>
    <s v=" "/>
  </r>
  <r>
    <s v="2019-10-31 14:55:2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4"/>
    <s v="CC "/>
    <s v="4413362        "/>
    <s v="GUSTAVO        "/>
    <s v="               "/>
    <s v="ROMERO              "/>
    <s v="GAITAN              "/>
    <s v="3114420212          "/>
    <s v="NEUROCIRUGIA                                                          "/>
    <s v="31/10/19"/>
    <s v="12/11/19"/>
    <s v="12/11/19"/>
    <s v="1946-04-17 00:00:00.000000"/>
    <s v="73"/>
    <s v="M"/>
    <s v="718"/>
    <s v="MARY  FONSECA RAMOS                     "/>
    <x v="0"/>
    <s v="CONS-NEUROCIRUGIA-1                                         "/>
    <s v="20"/>
    <s v="813005431-3    "/>
    <s v="SOCIEDAD CLINICA EMCOSALUD S.A."/>
    <s v="184"/>
    <x v="0"/>
    <s v=""/>
    <s v=".B,,:Ñ;:&gt;&lt;"/>
    <s v=" "/>
  </r>
  <r>
    <s v="2019-10-31 15:13:5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5"/>
    <s v="CC "/>
    <s v="52014603       "/>
    <s v="MARIA          "/>
    <s v="OMAIRA         "/>
    <s v="ESCOBAR             "/>
    <s v="CAÑON               "/>
    <s v="1                   "/>
    <s v="UROLOGIA                                                              "/>
    <s v="31/10/19"/>
    <s v="08/11/19"/>
    <s v="08/11/19"/>
    <s v="1966-09-07 00:00:00.000000"/>
    <s v="53"/>
    <s v="F"/>
    <s v="1"/>
    <s v="OSCAR AMBROSIO SUAREZ RODRIGUEZ         "/>
    <x v="2"/>
    <s v="CONS-UROLOGIA-5                                             "/>
    <s v="20"/>
    <s v="900298372-9    "/>
    <s v="CAPITAL SALUD EPSS S.A.S"/>
    <s v="0"/>
    <x v="1"/>
    <s v="INDICAN CANCELAR CITA POR ALTA MEDICA HOSPITAL MEISSEN DR CELIS, CORREO REFERENCIA Y CONTRAREFERENCIA - CORREO"/>
    <s v="..B?:&lt;B?&gt;&lt;"/>
    <s v="2"/>
  </r>
  <r>
    <s v="2019-10-31 15:14:3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5"/>
    <s v="CC "/>
    <s v="52098911       "/>
    <s v="EMILCE         "/>
    <s v="               "/>
    <s v="TORRES              "/>
    <s v="PARRA               "/>
    <s v="3118786918          "/>
    <s v="NEUROCIRUGIA                                                          "/>
    <s v="31/10/19"/>
    <s v="31/10/19"/>
    <s v="12/11/19"/>
    <s v="1972-09-09 00:00:00.000000"/>
    <s v="47"/>
    <s v="F"/>
    <s v="1"/>
    <s v="MARY  FONSECA RAMOS                     "/>
    <x v="0"/>
    <s v="CONS-NEUROCIRUGIA-1                                         "/>
    <s v="20"/>
    <s v="900298372-9    "/>
    <s v="CAPITAL SALUD EPSS S.A.S"/>
    <s v="1091"/>
    <x v="0"/>
    <s v=""/>
    <s v=".B,,,:&lt;:.."/>
    <s v=" "/>
  </r>
  <r>
    <s v="2019-10-31 15:20:4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6"/>
    <s v="CC "/>
    <s v="1023871999     "/>
    <s v="VERONICA       "/>
    <s v="JAZMIN         "/>
    <s v="SUAREZ              "/>
    <s v="HUERFANO            "/>
    <s v="no tiene            "/>
    <s v="ORTOPEDIA Y TRAUMATOLOGIA                                             "/>
    <s v="31/10/19"/>
    <s v="05/11/19"/>
    <s v="05/11/19"/>
    <s v="1986-04-26 00:00:00.000000"/>
    <s v="33"/>
    <s v="F"/>
    <s v="18"/>
    <s v="ALFONSO ANDRES MARTINEZ NUÑEZ           "/>
    <x v="1"/>
    <s v="ORTOPEDIA                                                   "/>
    <s v="20"/>
    <s v="860009578-6    "/>
    <s v="SEGUROS DEL ESTADO"/>
    <s v="401"/>
    <x v="0"/>
    <s v=""/>
    <s v="CIMA73Y   "/>
    <s v=" "/>
  </r>
  <r>
    <s v="2019-10-31 15:34:19.000000"/>
    <s v="882317   "/>
    <s v="ECOGRAFIA DOPPLER DE VASOS VENOSOS DE MIEMBROS INFERIORES                                                                                                                                                                                       "/>
    <s v="543017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31/10/19"/>
    <s v="01/11/19"/>
    <s v="01/11/19"/>
    <s v="1986-04-26 00:00:00.000000"/>
    <s v="33"/>
    <s v="F"/>
    <s v="18"/>
    <s v="JAIME ENRIQUE GOMEZ NAVARRO             "/>
    <x v="2"/>
    <s v="CONS-CX VASC PERIFERICO-1                                   "/>
    <s v="20"/>
    <s v="860009578-6    "/>
    <s v="SEGUROS DEL ESTADO"/>
    <s v="0"/>
    <x v="0"/>
    <s v=""/>
    <s v="CIMA73Y   "/>
    <s v=" "/>
  </r>
  <r>
    <s v="2019-10-31 15:35:43.000000"/>
    <s v="882317   "/>
    <s v="ECOGRAFIA DOPPLER DE VASOS VENOSOS DE MIEMBROS INFERIORES                                                                                                                                                                                       "/>
    <s v="543017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31/10/19"/>
    <s v="01/11/19"/>
    <s v="01/11/19"/>
    <s v="1986-04-26 00:00:00.000000"/>
    <s v="33"/>
    <s v="F"/>
    <s v="18"/>
    <s v="JAIME ENRIQUE GOMEZ NAVARRO             "/>
    <x v="2"/>
    <s v="CONS-CX VASC PERIFERICO-1                                   "/>
    <s v="20"/>
    <s v="860009578-6    "/>
    <s v="SEGUROS DEL ESTADO"/>
    <s v="0"/>
    <x v="1"/>
    <s v="PTE"/>
    <s v="CIMA73Y   "/>
    <s v="2"/>
  </r>
  <r>
    <s v="2019-10-31 15:36:34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018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31/10/19"/>
    <s v="05/11/19"/>
    <s v="05/11/19"/>
    <s v="1986-04-26 00:00:00.000000"/>
    <s v="33"/>
    <s v="F"/>
    <s v="18"/>
    <s v="JAIME ENRIQUE GOMEZ NAVARRO             "/>
    <x v="1"/>
    <s v="CONS-CX VASC PERIFERICO-1                                   "/>
    <s v="20"/>
    <s v="860009578-6    "/>
    <s v="SEGUROS DEL ESTADO"/>
    <s v="400"/>
    <x v="0"/>
    <s v=""/>
    <s v="CIMA73Y   "/>
    <s v=" "/>
  </r>
  <r>
    <s v="2019-10-31 15:50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19"/>
    <s v="CC "/>
    <s v="17021046       "/>
    <s v="ISMAEL         "/>
    <s v="DARIO          "/>
    <s v="NAVARRETE           "/>
    <s v="CARDENAS            "/>
    <s v="3156784884          "/>
    <s v="CIRUGIA GENERAL                                                       "/>
    <s v="31/10/19"/>
    <s v="08/11/19"/>
    <s v="08/11/19"/>
    <s v="1940-08-10 00:00:00.000000"/>
    <s v="79"/>
    <s v="M"/>
    <s v="8"/>
    <s v="ANIBAL  BARBOSA BELTRAN                 "/>
    <x v="1"/>
    <s v="CONS-CX GENERAL-3                                           "/>
    <s v="20"/>
    <s v="900156264-2    "/>
    <s v="NUEVA EPS S.A"/>
    <s v="2867"/>
    <x v="0"/>
    <s v=""/>
    <s v="CIMA73Y   "/>
    <s v=" "/>
  </r>
  <r>
    <s v="2019-10-31 16:35:2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20"/>
    <s v="CC "/>
    <s v="20662360       "/>
    <s v="BETTY          "/>
    <s v="               "/>
    <s v="PUENTES             "/>
    <s v="PULECIO             "/>
    <s v="4159450             "/>
    <s v="CIRUGIA DE CABEZA Y CUELLO                                            "/>
    <s v="31/10/19"/>
    <s v="14/11/19"/>
    <s v="14/11/19"/>
    <s v="1966-11-06 00:00:00.000000"/>
    <s v="53"/>
    <s v="F"/>
    <s v="9"/>
    <s v="LINA MARCELA GIRALDO RENDON             "/>
    <x v="0"/>
    <s v="CONS-CABEZA Y CUELLO-2                                      "/>
    <s v="15"/>
    <s v="900298372-9    "/>
    <s v="CAPITAL SALUD EPSS S.A.S"/>
    <s v="2"/>
    <x v="0"/>
    <s v=""/>
    <s v="..B?:&lt;B?&gt;&lt;"/>
    <s v=" "/>
  </r>
  <r>
    <s v="2019-11-01 06:40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82"/>
    <s v="CC "/>
    <s v="39719444       "/>
    <s v="MARTHA         "/>
    <s v="LUCIA          "/>
    <s v="GOMEZ               "/>
    <s v="BUITRAGO            "/>
    <s v="7724045             "/>
    <s v="CIRUGIA PLASTICA                                                      "/>
    <s v="01/11/19"/>
    <s v="31/10/19"/>
    <s v="01/11/19"/>
    <s v="1965-01-28 00:00:00.000000"/>
    <s v="54"/>
    <s v="F"/>
    <s v="18"/>
    <s v="DEMETRIO MIGUEL DIAZ ARIAS              "/>
    <x v="1"/>
    <s v="CONS-CX PLASTICA-1                                          "/>
    <s v="10"/>
    <s v="900298372-9    "/>
    <s v="CAPITAL SALUD EPSS S.A.S"/>
    <s v="55"/>
    <x v="3"/>
    <s v=""/>
    <s v=".B,,,:&lt;:.."/>
    <s v=" "/>
  </r>
  <r>
    <s v="2019-11-01 06:49:2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21"/>
    <s v="CC "/>
    <s v="4112608        "/>
    <s v="JOSE           "/>
    <s v="BENITO         "/>
    <s v="CAMACHO             "/>
    <s v="RUIZ                "/>
    <s v="3045691631pte       "/>
    <s v="CARDIOLOGIA                                                           "/>
    <s v="01/11/19"/>
    <s v="14/11/19"/>
    <s v="14/11/19"/>
    <s v="1955-12-10 00:00:00.000000"/>
    <s v="64"/>
    <s v="M"/>
    <s v="5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CIMA73Y   "/>
    <s v=" "/>
  </r>
  <r>
    <s v="2019-11-01 07:03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2"/>
    <s v="CC "/>
    <s v="5711316        "/>
    <s v="LUIS           "/>
    <s v="GUSTAVO        "/>
    <s v="CONTRERAS           "/>
    <s v="PACHECO             "/>
    <s v="3106743372          "/>
    <s v="CIRUGIA GENERAL                                                       "/>
    <s v="01/11/19"/>
    <s v="01/11/19"/>
    <s v="05/11/19"/>
    <s v="1955-12-15 00:00:00.000000"/>
    <s v="64"/>
    <s v="M"/>
    <s v="11"/>
    <s v="RICARDO  HERRERA RAMIREZ                "/>
    <x v="1"/>
    <s v="CONS-CX GENERAL-2                                           "/>
    <s v="20"/>
    <s v="900298372-9    "/>
    <s v="CAPITAL SALUD EPSS S.A.S"/>
    <s v="801"/>
    <x v="0"/>
    <s v=""/>
    <s v=".BÑ,¤.:&gt;BB"/>
    <s v=" "/>
  </r>
  <r>
    <s v="2019-11-01 07:19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82"/>
    <s v="CC "/>
    <s v="39719444       "/>
    <s v="MARTHA         "/>
    <s v="LUCIA          "/>
    <s v="GOMEZ               "/>
    <s v="BUITRAGO            "/>
    <s v="7724045             "/>
    <s v="CIRUGIA PLASTICA                                                      "/>
    <s v="01/11/19"/>
    <s v="31/10/19"/>
    <s v="01/11/19"/>
    <s v="1965-01-28 00:00:00.000000"/>
    <s v="54"/>
    <s v="F"/>
    <s v="18"/>
    <s v="DEMETRIO MIGUEL DIAZ ARIAS              "/>
    <x v="1"/>
    <s v="CONS-CX PLASTICA-1                                          "/>
    <s v="10"/>
    <s v="900298372-9    "/>
    <s v="CAPITAL SALUD EPSS S.A.S"/>
    <s v="55"/>
    <x v="4"/>
    <s v=""/>
    <s v="GY8YGCZ   "/>
    <s v=" "/>
  </r>
  <r>
    <s v="2019-11-01 07:24:2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01/11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0"/>
    <s v="MODIFICACIÒN: _x000d__x000a_Autoriza  a 7+00"/>
    <s v="GCZIZUY   "/>
    <s v=" "/>
  </r>
  <r>
    <s v="2019-11-01 07:24:4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01/11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0"/>
    <s v="MODIFICACIÒN: _x000d__x000a_Autoriza 7+00 a 6+30"/>
    <s v="GCZIZUY   "/>
    <s v=" "/>
  </r>
  <r>
    <s v="2019-11-01 07:58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3"/>
    <s v="CC "/>
    <s v="46667476       "/>
    <s v="MARTHA         "/>
    <s v="CECILIA        "/>
    <s v="GUTIERREZ           "/>
    <s v="SANDOVAL            "/>
    <s v="3132061553          "/>
    <s v="CIRUGIA GENERAL                                                       "/>
    <s v="01/11/19"/>
    <s v="08/11/19"/>
    <s v="08/11/19"/>
    <s v="1972-01-25 00:00:00.000000"/>
    <s v="47"/>
    <s v="F"/>
    <s v="8"/>
    <s v="ANIBAL  BARBOSA BELTRAN                 "/>
    <x v="1"/>
    <s v="CONS-CX GENERAL-3                                           "/>
    <s v="20"/>
    <s v="901127521-0    "/>
    <s v="UNION TEMPORAL SERVISALUD SAN JOSE"/>
    <s v="125"/>
    <x v="0"/>
    <s v=""/>
    <s v=".B,,:Ñ;:&gt;&lt;"/>
    <s v=" "/>
  </r>
  <r>
    <s v="2019-11-01 07:59:5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24"/>
    <s v="CC "/>
    <s v="14279523       "/>
    <s v="FLORESMIRO     "/>
    <s v="               "/>
    <s v="DUCUARA             "/>
    <s v="ROMERO              "/>
    <s v="3202041319 PTE      "/>
    <s v="CIRUGIA DE LA MANO                                                    "/>
    <s v="01/11/19"/>
    <s v="14/11/19"/>
    <s v="14/11/19"/>
    <s v="1975-06-07 00:00:00.000000"/>
    <s v="44"/>
    <s v="M"/>
    <s v="7"/>
    <s v="JOAQUIN  CASTRO                         "/>
    <x v="0"/>
    <s v="CONS-CX DE MANO-1                                           "/>
    <s v="15"/>
    <s v="800130907-4    "/>
    <s v="SALUD TOTAL"/>
    <s v="128"/>
    <x v="0"/>
    <s v=""/>
    <s v=".BBÑ:Ñ¤¤;."/>
    <s v=" "/>
  </r>
  <r>
    <s v="2019-11-01 08:11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5"/>
    <s v="CC "/>
    <s v="20545622       "/>
    <s v="ROSA           "/>
    <s v="ALIRIA         "/>
    <s v="AGUDELO             "/>
    <s v="GARAY               "/>
    <s v="7573779             "/>
    <s v="CIRUGIA PLASTICA                                                      "/>
    <s v="01/11/19"/>
    <s v="08/11/19"/>
    <s v="08/11/19"/>
    <s v="1955-02-08 00:00:00.000000"/>
    <s v="64"/>
    <s v="F"/>
    <s v="5"/>
    <s v="DEMETRIO MIGUEL DIAZ ARIAS              "/>
    <x v="1"/>
    <s v="CONS-CX PLASTICA-1                                          "/>
    <s v="10"/>
    <s v="901127521-0    "/>
    <s v="UNION TEMPORAL SERVISALUD SAN JOSE"/>
    <s v="229"/>
    <x v="0"/>
    <s v=""/>
    <s v="..B?:&lt;B?&gt;&lt;"/>
    <s v=" "/>
  </r>
  <r>
    <s v="2019-11-01 08:15:5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26"/>
    <s v="CC "/>
    <s v="21126212       "/>
    <s v="CHIQUINQUIRA   "/>
    <s v="               "/>
    <s v="GONZALEZ            "/>
    <s v="DE PIÑEROS          "/>
    <s v="3102265677          "/>
    <s v="CARDIOLOGIA                                                           "/>
    <s v="01/11/19"/>
    <s v="14/11/19"/>
    <s v="14/11/19"/>
    <s v="1941-07-01 00:00:00.000000"/>
    <s v="78"/>
    <s v="F"/>
    <s v="224"/>
    <s v="TATIANA  CARDENAS RIZO                  "/>
    <x v="1"/>
    <s v="CONS-CARDIOLOGIA-2                                          "/>
    <s v="20"/>
    <s v="860007373-4    "/>
    <s v="PARTICULAR - FHSC"/>
    <s v="2"/>
    <x v="0"/>
    <s v=""/>
    <s v="CIMA73Y   "/>
    <s v=" "/>
  </r>
  <r>
    <s v="2019-11-01 08:2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7"/>
    <s v="CC "/>
    <s v="3243401        "/>
    <s v="JOSE           "/>
    <s v="IGNACIO        "/>
    <s v="BAUTISTA            "/>
    <s v="GALEANO             "/>
    <s v="3203464163          "/>
    <s v="CIRUGIA GENERAL                                                       "/>
    <s v="01/11/19"/>
    <s v="01/11/19"/>
    <s v="06/11/19"/>
    <s v="1942-09-16 00:00:00.000000"/>
    <s v="77"/>
    <s v="M"/>
    <s v="473"/>
    <s v="ABEL JOSE HERRERA RAMIREZ               "/>
    <x v="2"/>
    <s v="CONS-CX GENERAL-2                                           "/>
    <s v="15"/>
    <s v="900156264-2    "/>
    <s v="NUEVA EPS S.A"/>
    <s v="0"/>
    <x v="0"/>
    <s v=""/>
    <s v=".BÑ,¤.:&gt;BB"/>
    <s v=" "/>
  </r>
  <r>
    <s v="2019-11-01 08:26:2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028"/>
    <s v="CC "/>
    <s v="23909919       "/>
    <s v="MARIA          "/>
    <s v="ANTONIA        "/>
    <s v="GOMEZ DE            "/>
    <s v="AVELLANEDA          "/>
    <s v="4649299             "/>
    <s v="DOLOR Y CUIDADOS PALEATIVOS                                           "/>
    <s v="01/11/19"/>
    <s v="06/11/19"/>
    <s v="06/11/19"/>
    <s v="1932-12-31 00:00:00.000000"/>
    <s v="87"/>
    <s v="F"/>
    <s v="18"/>
    <s v="YOHANNY  ANDRADE PARRA                  "/>
    <x v="1"/>
    <s v="CONS-CUIDADOS PALEATIVOS-1                                  "/>
    <s v="30"/>
    <s v="900298372-9    "/>
    <s v="CAPITAL SALUD EPSS S.A.S"/>
    <s v="2"/>
    <x v="0"/>
    <s v=""/>
    <s v="CIMA73Y   "/>
    <s v=" "/>
  </r>
  <r>
    <s v="2019-11-01 08:26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7"/>
    <s v="CC "/>
    <s v="3243401        "/>
    <s v="JOSE           "/>
    <s v="IGNACIO        "/>
    <s v="BAUTISTA            "/>
    <s v="GALEANO             "/>
    <s v="3203464163          "/>
    <s v="CIRUGIA GENERAL                                                       "/>
    <s v="01/11/19"/>
    <s v="01/11/19"/>
    <s v="06/11/19"/>
    <s v="1942-09-16 00:00:00.000000"/>
    <s v="77"/>
    <s v="M"/>
    <s v="473"/>
    <s v="ABEL JOSE HERRERA RAMIREZ               "/>
    <x v="2"/>
    <s v="CONS-CX GENERAL-2                                           "/>
    <s v="15"/>
    <s v="900156264-2    "/>
    <s v="NUEVA EPS S.A"/>
    <s v="0"/>
    <x v="1"/>
    <s v="7543943 CANCELA LA CITA NO LE SIRVE EL HORARIO"/>
    <s v=".BÑ,¤.:&gt;BB"/>
    <s v="2"/>
  </r>
  <r>
    <s v="2019-11-01 08:29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29"/>
    <s v="CC "/>
    <s v="79978475       "/>
    <s v="JAIME          "/>
    <s v="ALFONSO        "/>
    <s v="MONTERO             "/>
    <s v="CANO                "/>
    <s v="3658952             "/>
    <s v="ORTOPEDIA Y TRAUMATOLOGIA                                             "/>
    <s v="01/11/19"/>
    <s v="12/11/19"/>
    <s v="12/11/19"/>
    <s v="1981-01-11 00:00:00.000000"/>
    <s v="38"/>
    <s v="M"/>
    <s v="1"/>
    <s v="ALFONSO ANDRES MARTINEZ NUÑEZ           "/>
    <x v="0"/>
    <s v="ORTOPEDIA                                                   "/>
    <s v="20"/>
    <s v="900298372-9    "/>
    <s v="CAPITAL SALUD EPSS S.A.S"/>
    <s v="4"/>
    <x v="0"/>
    <s v=""/>
    <s v="CIMA73Y   "/>
    <s v=" "/>
  </r>
  <r>
    <s v="2019-11-01 08:40:31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875"/>
    <s v="CC "/>
    <s v="3161558        "/>
    <s v="JOSE           "/>
    <s v="WENCESLAO      "/>
    <s v="RODRIGUEZ           "/>
    <s v="BARRAGAN            "/>
    <s v="7069692             "/>
    <s v="NEUROCIRUGIA                                                          "/>
    <s v="01/11/19"/>
    <s v="08/11/19"/>
    <s v="08/11/19"/>
    <s v="1952-05-15 00:00:00.000000"/>
    <s v="67"/>
    <s v="M"/>
    <s v="1"/>
    <s v="MANUEL ALEJANDRO BERNAL SANCHEZ         "/>
    <x v="2"/>
    <s v="CONS-NEUROCIRUGIA-1                                         "/>
    <s v="20"/>
    <s v="800251440-6    "/>
    <s v="EPS SANITAS"/>
    <s v="0"/>
    <x v="1"/>
    <s v="CANCELA LA SRA. ADRIANA RODRIGUEZ. SE CONFIRMA CANCELACION, PTE FUERA DE LA CIUDAD Y NO PUEDE VIAJAR EN ESTA FECHA"/>
    <s v=",BKK?&lt;PK  "/>
    <s v="2"/>
  </r>
  <r>
    <s v="2019-11-01 08:50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30"/>
    <s v="CC "/>
    <s v="80185695       "/>
    <s v="CARLOS         "/>
    <s v="GIOVANNY       "/>
    <s v="SANABRIA            "/>
    <s v="AVELLANEDA          "/>
    <s v="3214654066          "/>
    <s v="CIRUGIA DE LA MANO                                                    "/>
    <s v="01/11/19"/>
    <s v="07/11/19"/>
    <s v="07/11/19"/>
    <s v="1982-05-30 00:00:00.000000"/>
    <s v="37"/>
    <s v="M"/>
    <s v="754"/>
    <s v="JOAQUIN  CASTRO                         "/>
    <x v="1"/>
    <s v="CONS-CX DE MANO-1                                           "/>
    <s v="15"/>
    <s v="900298372-9    "/>
    <s v="CAPITAL SALUD EPSS S.A.S"/>
    <s v="33"/>
    <x v="0"/>
    <s v=""/>
    <s v="..B?:&lt;B?&gt;&lt;"/>
    <s v=" "/>
  </r>
  <r>
    <s v="2019-11-01 08:51:2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1"/>
    <s v="CC "/>
    <s v="4263318        "/>
    <s v="CIRO           "/>
    <s v="ALFONSO        "/>
    <s v="LOPEZ               "/>
    <s v="GONZALEZ            "/>
    <s v="2482013             "/>
    <s v="CARDIOLOGIA                                                           "/>
    <s v="01/11/19"/>
    <s v="19/11/19"/>
    <s v="19/11/19"/>
    <s v="1955-03-16 00:00:00.000000"/>
    <s v="64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.B,,:Ñ;:&gt;&lt;"/>
    <s v=" "/>
  </r>
  <r>
    <s v="2019-11-01 08:51:41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32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01/11/19"/>
    <s v="01/11/19"/>
    <s v="01/11/19"/>
    <s v="1949-08-20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12"/>
    <x v="0"/>
    <s v=""/>
    <s v="CIMA73Y   "/>
    <s v=" "/>
  </r>
  <r>
    <s v="2019-11-01 08:51:49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32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01/11/19"/>
    <s v="01/11/19"/>
    <s v="01/11/19"/>
    <s v="1949-08-20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12"/>
    <x v="3"/>
    <s v=""/>
    <s v="CIMA73Y   "/>
    <s v=" "/>
  </r>
  <r>
    <s v="2019-11-01 08:52:26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32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01/11/19"/>
    <s v="01/11/19"/>
    <s v="01/11/19"/>
    <s v="1949-08-20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12"/>
    <x v="3"/>
    <s v="MODIFICACIÒN: _x000d__x000a_Procedimiento 890228 a 881205"/>
    <s v="CIMA73Y   "/>
    <s v=" "/>
  </r>
  <r>
    <s v="2019-11-01 09:04:07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33"/>
    <s v="CC "/>
    <s v="20735111       "/>
    <s v="MARIA          "/>
    <s v="DIOFELINA      "/>
    <s v="SUAREZ              "/>
    <s v="DE SOTELO           "/>
    <s v="3124689424          "/>
    <s v="GASTROENTEROLOGIA Y ENDOSCOPIA DIGESTIVA                              "/>
    <s v="01/11/19"/>
    <s v="01/11/19"/>
    <s v="14/11/19"/>
    <s v="1944-01-24 00:00:00.000000"/>
    <s v="75"/>
    <s v="F"/>
    <s v="1"/>
    <s v="JOSE HUMBERTO BAEZ BLANCO               "/>
    <x v="0"/>
    <s v="CONS-GASTROENTEROLOGO-2                                     "/>
    <s v="20"/>
    <s v="813005431-3    "/>
    <s v="SOCIEDAD CLINICA EMCOSALUD S.A."/>
    <s v="20"/>
    <x v="0"/>
    <s v=""/>
    <s v="F3GO6ZI   "/>
    <s v=" "/>
  </r>
  <r>
    <s v="2019-11-01 09:11:31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34"/>
    <s v="CC "/>
    <s v="19402180       "/>
    <s v="JORGE          "/>
    <s v="ENRIQUE        "/>
    <s v="GONZALEZ            "/>
    <s v="TOME                "/>
    <s v="3123422107          "/>
    <s v="RADIOLOGIA E IMAGENES DIAGNOSTICAS                                    "/>
    <s v="01/11/19"/>
    <s v="05/11/19"/>
    <s v="05/11/19"/>
    <s v="1960-06-06 00:00:00.000000"/>
    <s v="59"/>
    <s v="M"/>
    <s v="16"/>
    <s v="GERMAN  PARDO PARDO                     "/>
    <x v="0"/>
    <s v="CONSULTORIO RADIOLOGIA-2                                    "/>
    <s v="15"/>
    <s v="860007373-4    "/>
    <s v="PARTICULAR - FHSC"/>
    <s v="0"/>
    <x v="0"/>
    <s v=""/>
    <s v="CIMA73Y   "/>
    <s v=" "/>
  </r>
  <r>
    <s v="2019-11-01 09:23:1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5"/>
    <s v="CC "/>
    <s v="20970025       "/>
    <s v="CARLINA        "/>
    <s v="               "/>
    <s v="GARCIA              "/>
    <s v="SARMIENTO           "/>
    <s v="2469911             "/>
    <s v="CARDIOLOGIA                                                           "/>
    <s v="01/11/19"/>
    <s v="01/11/19"/>
    <s v="19/11/19"/>
    <s v="1936-07-05 00:00:00.000000"/>
    <s v="83"/>
    <s v="F"/>
    <s v="4"/>
    <s v="TATIANA  CARDENAS RIZO                  "/>
    <x v="1"/>
    <s v="CONS-CARDIOLOGIA-2                                          "/>
    <s v="20"/>
    <s v="900298372-9    "/>
    <s v="CAPITAL SALUD EPSS S.A.S"/>
    <s v="15"/>
    <x v="0"/>
    <s v=""/>
    <s v="F3GO6ZI   "/>
    <s v=" "/>
  </r>
  <r>
    <s v="2019-11-01 09:24:4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2"/>
    <s v="CC "/>
    <s v="79256646       "/>
    <s v="CARLOS         "/>
    <s v="HUMBERTO       "/>
    <s v="FANDIÑO             "/>
    <s v="AGUIRRE             "/>
    <s v="3132042526          "/>
    <s v="CARDIOLOGIA                                                           "/>
    <s v="01/11/19"/>
    <s v="15/10/19"/>
    <s v="01/11/19"/>
    <s v="1961-09-28 00:00:00.000000"/>
    <s v="58"/>
    <s v="M"/>
    <s v="18"/>
    <s v="FABIAN MAURICIO HIGUERA SALAZAR         "/>
    <x v="0"/>
    <s v="CONS-CARDIOLOGIA-2                                          "/>
    <s v="20"/>
    <s v="900298372-9    "/>
    <s v="CAPITAL SALUD EPSS S.A.S"/>
    <s v="3"/>
    <x v="0"/>
    <s v="MODIFICACIÒN: _x000d__x000a_Nro autorización TRAMITE INTERNO a 1904820035"/>
    <s v="CIMA73Y   "/>
    <s v=" "/>
  </r>
  <r>
    <s v="2019-11-01 09:24:5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2"/>
    <s v="CC "/>
    <s v="79256646       "/>
    <s v="CARLOS         "/>
    <s v="HUMBERTO       "/>
    <s v="FANDIÑO             "/>
    <s v="AGUIRRE             "/>
    <s v="3132042526          "/>
    <s v="CARDIOLOGIA                                                           "/>
    <s v="01/11/19"/>
    <s v="15/10/19"/>
    <s v="01/11/19"/>
    <s v="1961-09-28 00:00:00.000000"/>
    <s v="58"/>
    <s v="M"/>
    <s v="18"/>
    <s v="FABIAN MAURICIO HIGUERA SALAZAR         "/>
    <x v="0"/>
    <s v="CONS-CARDIOLOGIA-2                                          "/>
    <s v="20"/>
    <s v="900298372-9    "/>
    <s v="CAPITAL SALUD EPSS S.A.S"/>
    <s v="3"/>
    <x v="3"/>
    <s v=""/>
    <s v="CIMA73Y   "/>
    <s v=" "/>
  </r>
  <r>
    <s v="2019-11-01 09:25:0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s v="ORTOPEDIA Y TRAUMATOLOGIA                                             "/>
    <s v="01/11/19"/>
    <s v="29/10/19"/>
    <s v="05/11/19"/>
    <s v="1953-08-16 00:00:00.000000"/>
    <s v="66"/>
    <s v="F"/>
    <s v="16"/>
    <s v="CATHERINE NOVOA                         "/>
    <x v="0"/>
    <s v="CONS-ORTOPEDIA-2                                            "/>
    <s v="20"/>
    <s v="813005431-3    "/>
    <s v="SOCIEDAD CLINICA EMCOSALUD S.A."/>
    <s v="60"/>
    <x v="0"/>
    <s v="MODIFICACIÒN: _x000d__x000a_Autoriza  a 06+50"/>
    <s v=".B,,:Ñ;:&gt;&lt;"/>
    <s v=" "/>
  </r>
  <r>
    <s v="2019-11-01 09:25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s v="ORTOPEDIA Y TRAUMATOLOGIA                                             "/>
    <s v="01/11/19"/>
    <s v="29/10/19"/>
    <s v="05/11/19"/>
    <s v="1953-08-16 00:00:00.000000"/>
    <s v="66"/>
    <s v="F"/>
    <s v="16"/>
    <s v="CATHERINE NOVOA                         "/>
    <x v="0"/>
    <s v="CONS-ORTOPEDIA-2                                            "/>
    <s v="20"/>
    <s v="813005431-3    "/>
    <s v="SOCIEDAD CLINICA EMCOSALUD S.A."/>
    <s v="60"/>
    <x v="0"/>
    <s v="MODIFICACIÒN: _x000d__x000a_Autoriza 06+50 a 06+50 AUT MARCELA"/>
    <s v=".B,,:Ñ;:&gt;&lt;"/>
    <s v=" "/>
  </r>
  <r>
    <s v="2019-11-01 09:30:3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2"/>
    <s v="CC "/>
    <s v="41420471       "/>
    <s v="BLANCA         "/>
    <s v="MARINA         "/>
    <s v="BUITRAGO            "/>
    <s v="DE PEÑARETE         "/>
    <s v="7723638             "/>
    <s v="ORTOPEDIA Y TRAUMATOLOGIA                                             "/>
    <s v="01/11/19"/>
    <s v="05/11/19"/>
    <s v="05/11/19"/>
    <s v="1948-09-25 00:00:00.000000"/>
    <s v="71"/>
    <s v="F"/>
    <s v="1"/>
    <s v="CATHERINE NOVOA                         "/>
    <x v="0"/>
    <s v="CONS-ORTOPEDIA-2                                            "/>
    <s v="20"/>
    <s v="813005431-3    "/>
    <s v="SOCIEDAD CLINICA EMCOSALUD S.A."/>
    <s v="5"/>
    <x v="0"/>
    <s v="MODIFICACIÒN: _x000d__x000a_Autoriza  a 07+10 AUT MARCELA"/>
    <s v=".B,,:Ñ;:&gt;&lt;"/>
    <s v=" "/>
  </r>
  <r>
    <s v="2019-11-01 09:31:5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24"/>
    <s v="CC "/>
    <s v="19217463       "/>
    <s v="MAURICIO       "/>
    <s v="               "/>
    <s v="CALDERON            "/>
    <s v="DUQUE               "/>
    <s v="8259272             "/>
    <s v="ORTOPEDIA Y TRAUMATOLOGIA                                             "/>
    <s v="01/11/19"/>
    <s v="30/10/19"/>
    <s v="05/11/19"/>
    <s v="1953-04-28 00:00:00.000000"/>
    <s v="66"/>
    <s v="M"/>
    <s v="286"/>
    <s v="CATHERINE NOVOA                         "/>
    <x v="0"/>
    <s v="CONS-ORTOPEDIA-2                                            "/>
    <s v="20"/>
    <s v="813005431-3    "/>
    <s v="SOCIEDAD CLINICA EMCOSALUD S.A."/>
    <s v="168"/>
    <x v="0"/>
    <s v="MODIFICACIÒN: _x000d__x000a_Autoriza 07-11-2019 VENCE AU a 07+30 ** 07-11-2019 VENCE AU/"/>
    <s v=".B,,:Ñ;:&gt;&lt;"/>
    <s v=" "/>
  </r>
  <r>
    <s v="2019-11-01 09:32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8"/>
    <s v="CC "/>
    <s v="41388681       "/>
    <s v="MARIA          "/>
    <s v="ISABEL         "/>
    <s v="PIRAVAGUEN          "/>
    <s v="DE MORA             "/>
    <s v="3125172108 nuera    "/>
    <s v="ORTOPEDIA Y TRAUMATOLOGIA                                             "/>
    <s v="01/11/19"/>
    <s v="05/11/19"/>
    <s v="05/11/19"/>
    <s v="1946-11-05 00:00:00.000000"/>
    <s v="73"/>
    <s v="F"/>
    <s v="3"/>
    <s v="CATHERINE NOVOA                         "/>
    <x v="1"/>
    <s v="CONS-ORTOPEDIA-2                                            "/>
    <s v="20"/>
    <s v="860037013-6    "/>
    <s v="SEGUROS MUNDIAL"/>
    <s v="225"/>
    <x v="0"/>
    <s v="MODIFICACIÒN: _x000d__x000a_Autoriza  a 07+50 AUT. MARCELA"/>
    <s v=".B,,:Ñ;:&gt;&lt;"/>
    <s v=" "/>
  </r>
  <r>
    <s v="2019-11-01 09:48:0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36"/>
    <s v="CC "/>
    <s v="39747789       "/>
    <s v="LUZ            "/>
    <s v="ESPERANZA      "/>
    <s v="GONZALEZ            "/>
    <s v="CASTRO              "/>
    <s v="4722744             "/>
    <s v="CIRUGIA DE CABEZA Y CUELLO                                            "/>
    <s v="01/11/19"/>
    <s v="01/11/19"/>
    <s v="14/11/19"/>
    <s v="1962-08-02 00:00:00.000000"/>
    <s v="57"/>
    <s v="F"/>
    <s v="16"/>
    <s v="LINA MARCELA GIRALDO RENDON             "/>
    <x v="0"/>
    <s v="CONS-CABEZA Y CUELLO-5                                      "/>
    <s v="15"/>
    <s v="900298372-9    "/>
    <s v="CAPITAL SALUD EPSS S.A.S"/>
    <s v="6"/>
    <x v="0"/>
    <s v=""/>
    <s v=".B,,,:&lt;:.."/>
    <s v=" "/>
  </r>
  <r>
    <s v="2019-11-01 09:51:1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37"/>
    <s v="CC "/>
    <s v="1097992208     "/>
    <s v="WILLIAN        "/>
    <s v="DAVID          "/>
    <s v="HOLGUIN             "/>
    <s v="RODRIGUEZ           "/>
    <s v="3115605030          "/>
    <s v="CIRUGIA DE LA MANO                                                    "/>
    <s v="01/11/19"/>
    <s v="14/11/19"/>
    <s v="14/11/19"/>
    <s v="1988-08-15 00:00:00.000000"/>
    <s v="31"/>
    <s v="M"/>
    <s v="19"/>
    <s v="JOAQUIN  CASTRO                         "/>
    <x v="1"/>
    <s v="CONS-CX DE MANO-1                                           "/>
    <s v="15"/>
    <s v="800130907-4    "/>
    <s v="SALUD TOTAL"/>
    <s v="158"/>
    <x v="0"/>
    <s v=""/>
    <s v="CIMA73Y   "/>
    <s v=" "/>
  </r>
  <r>
    <s v="2019-11-01 09:59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38"/>
    <s v="CC "/>
    <s v="42786400       "/>
    <s v="NIDIA          "/>
    <s v="JANNETH        "/>
    <s v="PRIETO              "/>
    <s v="PULIDO              "/>
    <s v="NO TIENE            "/>
    <s v="ORTOPEDIA Y TRAUMATOLOGIA                                             "/>
    <s v="01/11/19"/>
    <s v="14/11/19"/>
    <s v="14/11/19"/>
    <s v="1970-07-14 00:00:00.000000"/>
    <s v="49"/>
    <s v="F"/>
    <s v="1"/>
    <s v="KAROL GABRIELA RUBIANO ORTIZ            "/>
    <x v="3"/>
    <s v="CONS-ORTOPEDIA-1                                            "/>
    <s v="20"/>
    <s v="860007373-4    "/>
    <s v="PARTICULAR - FHSC"/>
    <s v="0"/>
    <x v="0"/>
    <s v=""/>
    <s v="..B?:&lt;B?&gt;&lt;"/>
    <s v=" "/>
  </r>
  <r>
    <s v="2019-11-01 10:03:2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39"/>
    <s v="CC "/>
    <s v="20316092       "/>
    <s v="MARIA          "/>
    <s v="DEL CARMEN     "/>
    <s v="SANCHEZ             "/>
    <s v="VANEGAS             "/>
    <s v="3102045001          "/>
    <s v="ENFERMERIA                                                            "/>
    <s v="01/11/19"/>
    <s v="01/11/19"/>
    <s v="01/11/19"/>
    <s v="1935-01-18 00:00:00.000000"/>
    <s v="84"/>
    <s v="F"/>
    <s v="18"/>
    <s v="SANDRA  GAITAN                          "/>
    <x v="4"/>
    <s v="CONS-ENFERMERIA-1                                           "/>
    <s v="20"/>
    <s v="900156264-2    "/>
    <s v="NUEVA EPS S.A"/>
    <s v="0"/>
    <x v="0"/>
    <s v=""/>
    <s v="CIMA73Y   "/>
    <s v=" "/>
  </r>
  <r>
    <s v="2019-11-01 10:03:2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39"/>
    <s v="CC "/>
    <s v="20316092       "/>
    <s v="MARIA          "/>
    <s v="DEL CARMEN     "/>
    <s v="SANCHEZ             "/>
    <s v="VANEGAS             "/>
    <s v="3102045001          "/>
    <s v="ENFERMERIA                                                            "/>
    <s v="01/11/19"/>
    <s v="01/11/19"/>
    <s v="01/11/19"/>
    <s v="1935-01-18 00:00:00.000000"/>
    <s v="84"/>
    <s v="F"/>
    <s v="18"/>
    <s v="SANDRA  GAITAN                          "/>
    <x v="4"/>
    <s v="CONS-ENFERMERIA-1                                           "/>
    <s v="20"/>
    <s v="900156264-2    "/>
    <s v="NUEVA EPS S.A"/>
    <s v="0"/>
    <x v="3"/>
    <s v=""/>
    <s v="CIMA73Y   "/>
    <s v=" "/>
  </r>
  <r>
    <s v="2019-11-01 10:04:19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40"/>
    <s v="CC "/>
    <s v="20326875       "/>
    <s v="BLANCA         "/>
    <s v="SOFIA          "/>
    <s v="LOPEZ               "/>
    <s v="                    "/>
    <s v="3128915158          "/>
    <s v="GASTROENTEROLOGIA Y ENDOSCOPIA DIGESTIVA                              "/>
    <s v="01/11/19"/>
    <s v="14/11/19"/>
    <s v="14/11/19"/>
    <s v="1941-09-12 00:00:00.000000"/>
    <s v="78"/>
    <s v="F"/>
    <s v="8"/>
    <s v="JOSE HUMBERTO BAEZ BLANCO               "/>
    <x v="0"/>
    <s v="CONS-GASTROENTEROLOGO-2                                     "/>
    <s v="20"/>
    <s v="900298372-9    "/>
    <s v="CAPITAL SALUD EPSS S.A.S"/>
    <s v="95"/>
    <x v="0"/>
    <s v=""/>
    <s v=".BBÑ:Ñ¤¤;."/>
    <s v=" "/>
  </r>
  <r>
    <s v="2019-11-01 10:12:2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s v="CIRUGIA DE LA MANO                                                    "/>
    <s v="01/11/19"/>
    <s v="01/11/19"/>
    <s v="14/11/19"/>
    <s v="1986-05-15 00:00:00.000000"/>
    <s v="33"/>
    <s v="M"/>
    <s v="754"/>
    <s v="JOAQUIN  CASTRO                         "/>
    <x v="0"/>
    <s v="CONS-CX DE MANO-1                                           "/>
    <s v="15"/>
    <s v="860009578-6    "/>
    <s v="SEGUROS DEL ESTADO"/>
    <s v="89"/>
    <x v="0"/>
    <s v=""/>
    <s v=".B,,,:&lt;:.."/>
    <s v=" "/>
  </r>
  <r>
    <s v="2019-11-01 10:13:17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2"/>
    <s v="CC "/>
    <s v="17136717       "/>
    <s v="ROBERTO        "/>
    <s v="               "/>
    <s v="HERNANDEZ           "/>
    <s v="MALDONADO           "/>
    <s v="1                   "/>
    <s v="CARDIOLOGIA                                                           "/>
    <s v="01/11/19"/>
    <s v="06/11/19"/>
    <s v="06/11/19"/>
    <s v="1946-01-05 00:00:00.000000"/>
    <s v="73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CIMA73Y   "/>
    <s v=" "/>
  </r>
  <r>
    <s v="2019-11-01 10:13:4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s v="CIRUGIA DE LA MANO                                                    "/>
    <s v="01/11/19"/>
    <s v="01/11/19"/>
    <s v="14/11/19"/>
    <s v="1986-05-15 00:00:00.000000"/>
    <s v="33"/>
    <s v="M"/>
    <s v="754"/>
    <s v="JOAQUIN  CASTRO                         "/>
    <x v="0"/>
    <s v="CONS-CX DE MANO-1                                           "/>
    <s v="15"/>
    <s v="860009578-6    "/>
    <s v="SEGUROS DEL ESTADO"/>
    <s v="89"/>
    <x v="0"/>
    <s v="MODIFICACIÒN: _x000d__x000a_Autoriza  a P. SOAT"/>
    <s v=".B,,,:&lt;:.."/>
    <s v=" "/>
  </r>
  <r>
    <s v="2019-11-01 10:15:51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32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01/11/19"/>
    <s v="01/11/19"/>
    <s v="01/11/19"/>
    <s v="1949-08-20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12"/>
    <x v="4"/>
    <s v=""/>
    <s v="5ZQC0CM   "/>
    <s v=" "/>
  </r>
  <r>
    <s v="2019-11-01 10:21:33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043"/>
    <s v="CC "/>
    <s v="19056368       "/>
    <s v="JESUS          "/>
    <s v="ALBERTO        "/>
    <s v="MARIN               "/>
    <s v="                    "/>
    <s v="7181124             "/>
    <s v="OTORRINOLARINGOLOGIA                                                  "/>
    <s v="01/11/19"/>
    <s v="08/11/19"/>
    <s v="08/11/19"/>
    <s v="1948-01-27 00:00:00.000000"/>
    <s v="71"/>
    <s v="M"/>
    <s v="19"/>
    <s v="MARIA ANGELICA LUQUE CARRILLO           "/>
    <x v="0"/>
    <s v="CONS-OTORRINOLARINGOLOGIA-3                                 "/>
    <s v="20"/>
    <s v="900298372-9    "/>
    <s v="CAPITAL SALUD EPSS S.A.S"/>
    <s v="4"/>
    <x v="0"/>
    <s v=""/>
    <s v="CIMA73Y   "/>
    <s v=" "/>
  </r>
  <r>
    <s v="2019-11-01 10:25:5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44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01/11/19"/>
    <s v="06/11/19"/>
    <s v="06/11/19"/>
    <s v="1943-12-24 00:00:00.000000"/>
    <s v="76"/>
    <s v="F"/>
    <s v="9"/>
    <s v="SERGIO ARTURO LONDOÑO LUNA              "/>
    <x v="0"/>
    <s v="CONS-ORTOPEDIA-2                                            "/>
    <s v="15"/>
    <s v="860007373-4    "/>
    <s v="PARTICULAR - FHSC"/>
    <s v="0"/>
    <x v="0"/>
    <s v=""/>
    <s v="..B?:&lt;B?&gt;&lt;"/>
    <s v=" "/>
  </r>
  <r>
    <s v="2019-11-01 10:35:3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45"/>
    <s v="CC "/>
    <s v="1023974654     "/>
    <s v="KEVIN          "/>
    <s v="ALEXANDER      "/>
    <s v="CHAVES              "/>
    <s v="BETANCUR            "/>
    <s v="3203076357          "/>
    <s v="ORTOPEDIA Y TRAUMATOLOGIA                                             "/>
    <s v="01/11/19"/>
    <s v="01/11/19"/>
    <s v="14/11/19"/>
    <s v="1998-08-27 00:00:00.000000"/>
    <s v="21"/>
    <s v="M"/>
    <s v="4"/>
    <s v="KAROL GABRIELA RUBIANO ORTIZ            "/>
    <x v="0"/>
    <s v="CONS-ORTOPEDIA-1                                            "/>
    <s v="20"/>
    <s v="900298372-9    "/>
    <s v="CAPITAL SALUD EPSS S.A.S"/>
    <s v="15"/>
    <x v="0"/>
    <s v=""/>
    <s v=".BÑ,¤.:&gt;BB"/>
    <s v=" "/>
  </r>
  <r>
    <s v="2019-11-01 10:45:48.000000"/>
    <s v="883235   "/>
    <s v="RESONANCIA MAGNETICA DE COLUMNA SACROCOXIGEA CON CONTRASTE                                                                                                                                                                                      "/>
    <s v="543046"/>
    <s v="CC "/>
    <s v="28739105       "/>
    <s v="MARIA          "/>
    <s v="LIGIA          "/>
    <s v="VASQUEZ             "/>
    <s v="DE GARCES           "/>
    <s v="3213751983 hermana  "/>
    <s v="RADIOLOGIA E IMAGENES DIAGNOSTICAS                                    "/>
    <s v="01/11/19"/>
    <s v="07/11/19"/>
    <s v="07/11/19"/>
    <s v="1952-08-04 00:00:00.000000"/>
    <s v="67"/>
    <s v="F"/>
    <s v="1"/>
    <s v="GYDNEA LOURDES AGUIRRE DAVILA           "/>
    <x v="0"/>
    <s v="CONSULTORIO RADIOLOGIA                                      "/>
    <s v="10"/>
    <s v="900298372-9    "/>
    <s v="CAPITAL SALUD EPSS S.A.S"/>
    <s v="0"/>
    <x v="0"/>
    <s v=""/>
    <s v=",BKK?&lt;PK  "/>
    <s v=" "/>
  </r>
  <r>
    <s v="2019-11-01 10:48:37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7"/>
    <s v="CC "/>
    <s v="1030533218     "/>
    <s v="ARNOLD         "/>
    <s v="URIEL          "/>
    <s v="CERON               "/>
    <s v="SANCHEZ             "/>
    <s v="5655635             "/>
    <s v="CARDIOLOGIA                                                           "/>
    <s v="01/11/19"/>
    <s v="06/11/19"/>
    <s v="06/11/19"/>
    <s v="1986-09-30 00:00:00.000000"/>
    <s v="33"/>
    <s v="M"/>
    <s v="1"/>
    <s v="FABIAN MAURICIO HIGUERA SALAZAR         "/>
    <x v="0"/>
    <s v="CONS-CARDIOLOGIA-2                                          "/>
    <s v="20"/>
    <s v="900298372-9    "/>
    <s v="CAPITAL SALUD EPSS S.A.S"/>
    <s v="0"/>
    <x v="0"/>
    <s v=""/>
    <s v="CIMA73Y   "/>
    <s v=" "/>
  </r>
  <r>
    <s v="2019-11-01 10:53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48"/>
    <s v="CC "/>
    <s v="79800098       "/>
    <s v="MILTON         "/>
    <s v="EFRAIN         "/>
    <s v="PINTO               "/>
    <s v="GUIZA               "/>
    <s v="3003198789          "/>
    <s v="ORTOPEDIA Y TRAUMATOLOGIA                                             "/>
    <s v="01/11/19"/>
    <s v="14/11/19"/>
    <s v="14/11/19"/>
    <s v="1975-07-05 00:00:00.000000"/>
    <s v="44"/>
    <s v="M"/>
    <s v="1"/>
    <s v="WILSON FERNANDO BALLESTEROS GONZALEZ    "/>
    <x v="1"/>
    <s v="CONS-ORTOPEDIA-1                                            "/>
    <s v="20"/>
    <s v="830113831-0    "/>
    <s v="ALIANSALUD EPS"/>
    <s v="74"/>
    <x v="0"/>
    <s v=""/>
    <s v="CIMA73Y   "/>
    <s v=" "/>
  </r>
  <r>
    <s v="2019-11-01 11:04:13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049"/>
    <s v="CC "/>
    <s v="65736992       "/>
    <s v="MARIA          "/>
    <s v="LYDA           "/>
    <s v="CAPERA              "/>
    <s v="RIVAS               "/>
    <s v="7565939             "/>
    <s v="RADIOLOGIA E IMAGENES DIAGNOSTICAS                                    "/>
    <s v="01/11/19"/>
    <s v="05/11/19"/>
    <s v="05/11/19"/>
    <s v="1958-06-29 00:00:00.000000"/>
    <s v="61"/>
    <s v="F"/>
    <s v="9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0"/>
    <s v=""/>
    <s v=".BBÑ:Ñ¤¤;."/>
    <s v=" "/>
  </r>
  <r>
    <s v="2019-11-01 11:04:4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90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01/11/19"/>
    <s v="17/10/19"/>
    <s v="01/11/19"/>
    <s v="1954-01-30 00:00:00.000000"/>
    <s v="65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01 11:07:3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90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01/11/19"/>
    <s v="17/10/19"/>
    <s v="01/11/19"/>
    <s v="1954-01-30 00:00:00.000000"/>
    <s v="65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01 11:12:1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31"/>
    <s v="CC "/>
    <s v="49652044       "/>
    <s v="ELIZABETH      "/>
    <s v="               "/>
    <s v="GUERRERO            "/>
    <s v="SANCHEZ             "/>
    <s v="NO TIENE            "/>
    <s v="CARDIOLOGIA                                                           "/>
    <s v="01/11/19"/>
    <s v="17/10/19"/>
    <s v="01/11/19"/>
    <s v="1953-02-28 00:00:00.000000"/>
    <s v="66"/>
    <s v="F"/>
    <s v="1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,BKK?&lt;PK  "/>
    <s v=" "/>
  </r>
  <r>
    <s v="2019-11-01 11:12:4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50"/>
    <s v="CC "/>
    <s v="17062493       "/>
    <s v="LUIS           "/>
    <s v="               "/>
    <s v="ARAQUE              "/>
    <s v="                    "/>
    <s v="7662176             "/>
    <s v="UROLOGIA                                                              "/>
    <s v="01/11/19"/>
    <s v="08/11/19"/>
    <s v="08/11/19"/>
    <s v="1942-07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0"/>
    <s v=""/>
    <s v="CIMA73Y   "/>
    <s v=" "/>
  </r>
  <r>
    <s v="2019-11-01 11:19:3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31"/>
    <s v="CC "/>
    <s v="49652044       "/>
    <s v="ELIZABETH      "/>
    <s v="               "/>
    <s v="GUERRERO            "/>
    <s v="SANCHEZ             "/>
    <s v="NO TIENE            "/>
    <s v="CARDIOLOGIA                                                           "/>
    <s v="01/11/19"/>
    <s v="17/10/19"/>
    <s v="01/11/19"/>
    <s v="1953-02-28 00:00:00.000000"/>
    <s v="66"/>
    <s v="F"/>
    <s v="1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01 11:23:4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2"/>
    <s v="CC "/>
    <s v="79256646       "/>
    <s v="CARLOS         "/>
    <s v="HUMBERTO       "/>
    <s v="FANDIÑO             "/>
    <s v="AGUIRRE             "/>
    <s v="3132042526          "/>
    <s v="CARDIOLOGIA                                                           "/>
    <s v="01/11/19"/>
    <s v="15/10/19"/>
    <s v="01/11/19"/>
    <s v="1961-09-28 00:00:00.000000"/>
    <s v="58"/>
    <s v="M"/>
    <s v="18"/>
    <s v="FABIAN MAURICIO HIGUERA SALAZAR         "/>
    <x v="0"/>
    <s v="CONS-CARDIOLOGIA-2                                          "/>
    <s v="20"/>
    <s v="900298372-9    "/>
    <s v="CAPITAL SALUD EPSS S.A.S"/>
    <s v="3"/>
    <x v="4"/>
    <s v=""/>
    <s v="5ZQC0CM   "/>
    <s v=" "/>
  </r>
  <r>
    <s v="2019-11-01 11:34:33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1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1/11/19"/>
    <s v="06/11/19"/>
    <s v="06/11/19"/>
    <s v="1942-04-22 00:00:00.000000"/>
    <s v="77"/>
    <s v="M"/>
    <s v="1"/>
    <s v="YURANI TATIANA MURCIA BUSTOS            "/>
    <x v="2"/>
    <s v="CONS-ENFERMERIA-4                                           "/>
    <s v="20"/>
    <s v="900298372-9    "/>
    <s v="CAPITAL SALUD EPSS S.A.S"/>
    <s v="0"/>
    <x v="0"/>
    <s v=""/>
    <s v="CIMA73Y   "/>
    <s v=" "/>
  </r>
  <r>
    <s v="2019-11-01 11:35:45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1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1/11/19"/>
    <s v="06/11/19"/>
    <s v="06/11/19"/>
    <s v="1942-04-22 00:00:00.000000"/>
    <s v="77"/>
    <s v="M"/>
    <s v="1"/>
    <s v="YURANI TATIANA MURCIA BUSTOS            "/>
    <x v="2"/>
    <s v="CONS-ENFERMERIA-4                                           "/>
    <s v="20"/>
    <s v="900298372-9    "/>
    <s v="CAPITAL SALUD EPSS S.A.S"/>
    <s v="0"/>
    <x v="1"/>
    <s v="PTE PTE"/>
    <s v="CIMA73Y   "/>
    <s v="2"/>
  </r>
  <r>
    <s v="2019-11-01 11:36:48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2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1/11/19"/>
    <s v="07/11/19"/>
    <s v="07/11/19"/>
    <s v="1942-04-22 00:00:00.000000"/>
    <s v="77"/>
    <s v="M"/>
    <s v="1"/>
    <s v="YURANI TATIANA MURCIA BUSTOS            "/>
    <x v="1"/>
    <s v="CONS-ENFERMERIA-4                                           "/>
    <s v="20"/>
    <s v="900298372-9    "/>
    <s v="CAPITAL SALUD EPSS S.A.S"/>
    <s v="3"/>
    <x v="0"/>
    <s v=""/>
    <s v="CIMA73Y   "/>
    <s v=" "/>
  </r>
  <r>
    <s v="2019-11-01 11:38:36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053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1/11/19"/>
    <s v="07/11/19"/>
    <s v="07/11/19"/>
    <s v="1942-04-22 00:00:00.000000"/>
    <s v="77"/>
    <s v="M"/>
    <s v="1"/>
    <s v="SANDRA  GAITAN                          "/>
    <x v="0"/>
    <s v="CONS-ENFERMERIA-1                                           "/>
    <s v="20"/>
    <s v="900298372-9    "/>
    <s v="CAPITAL SALUD EPSS S.A.S"/>
    <s v="0"/>
    <x v="0"/>
    <s v=""/>
    <s v="CIMA73Y   "/>
    <s v=" "/>
  </r>
  <r>
    <s v="2019-11-01 11:40:42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54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01/11/19"/>
    <s v="07/11/19"/>
    <s v="07/11/19"/>
    <s v="1942-04-22 00:00:00.000000"/>
    <s v="77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0"/>
    <s v=""/>
    <s v="CIMA73Y   "/>
    <s v=" "/>
  </r>
  <r>
    <s v="2019-11-01 11:41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31"/>
    <s v="CC "/>
    <s v="49652044       "/>
    <s v="ELIZABETH      "/>
    <s v="               "/>
    <s v="GUERRERO            "/>
    <s v="SANCHEZ             "/>
    <s v="NO TIENE            "/>
    <s v="CARDIOLOGIA                                                           "/>
    <s v="01/11/19"/>
    <s v="17/10/19"/>
    <s v="01/11/19"/>
    <s v="1953-02-28 00:00:00.000000"/>
    <s v="66"/>
    <s v="F"/>
    <s v="1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01 11:41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55"/>
    <s v="CC "/>
    <s v="3048339        "/>
    <s v="JOSE           "/>
    <s v="VICENTE        "/>
    <s v="DIAZ                "/>
    <s v="AREVALO             "/>
    <s v="3202601845          "/>
    <s v="ORTOPEDIA Y TRAUMATOLOGIA                                             "/>
    <s v="01/11/19"/>
    <s v="14/11/19"/>
    <s v="14/11/19"/>
    <s v="1961-11-21 00:00:00.000000"/>
    <s v="58"/>
    <s v="M"/>
    <s v="1"/>
    <s v="WILSON FERNANDO BALLESTEROS GONZALEZ    "/>
    <x v="1"/>
    <s v="CONS-ORTOPEDIA-1                                            "/>
    <s v="20"/>
    <s v="900298372-9    "/>
    <s v="CAPITAL SALUD EPSS S.A.S"/>
    <s v="121"/>
    <x v="0"/>
    <s v=""/>
    <s v=",BKK?&lt;PK  "/>
    <s v=" "/>
  </r>
  <r>
    <s v="2019-11-01 11:43:2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56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01/11/19"/>
    <s v="18/11/19"/>
    <s v="18/11/19"/>
    <s v="1942-04-22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4"/>
    <x v="0"/>
    <s v=""/>
    <s v="CIMA73Y   "/>
    <s v=" "/>
  </r>
  <r>
    <s v="2019-11-01 11:51:2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57"/>
    <s v="CC "/>
    <s v="52729507       "/>
    <s v="LILIANA        "/>
    <s v="MARCELA        "/>
    <s v="PLAZAS              "/>
    <s v="CADENA              "/>
    <s v="3227054             "/>
    <s v="CIRUGIA DE CABEZA Y CUELLO                                            "/>
    <s v="01/11/19"/>
    <s v="01/11/19"/>
    <s v="14/11/19"/>
    <s v="1982-01-02 00:00:00.000000"/>
    <s v="37"/>
    <s v="F"/>
    <s v="19"/>
    <s v="LINA MARCELA GIRALDO RENDON             "/>
    <x v="0"/>
    <s v="CONS-CABEZA Y CUELLO-5                                      "/>
    <s v="15"/>
    <s v="900298372-9    "/>
    <s v="CAPITAL SALUD EPSS S.A.S"/>
    <s v="4"/>
    <x v="0"/>
    <s v=""/>
    <s v=".B,,,:&lt;:.."/>
    <s v=" "/>
  </r>
  <r>
    <s v="2019-11-01 11:57:0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6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3"/>
    <x v="0"/>
    <s v="MODIFICACIÒN: _x000d__x000a_Nro autorización TRAMITE INTERNO a 1906661168"/>
    <s v="CIMA73Y   "/>
    <s v=" "/>
  </r>
  <r>
    <s v="2019-11-01 11:57:1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6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3"/>
    <x v="3"/>
    <s v=""/>
    <s v="CIMA73Y   "/>
    <s v=" "/>
  </r>
  <r>
    <s v="2019-11-01 11:57:33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4"/>
    <x v="0"/>
    <s v="MODIFICACIÒN: _x000d__x000a_Nro autorización TRAM. INTERNO a 1906662020"/>
    <s v="CIMA73Y   "/>
    <s v=" "/>
  </r>
  <r>
    <s v="2019-11-01 11:57:4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9"/>
    <s v="CC "/>
    <s v="453921         "/>
    <s v="ISRAEL         "/>
    <s v="               "/>
    <s v="TELLEZ              "/>
    <s v="TELLEZ              "/>
    <s v="3102527787          "/>
    <s v="CARDIOLOGIA                                                           "/>
    <s v="01/11/19"/>
    <s v="17/10/19"/>
    <s v="01/11/19"/>
    <s v="1944-10-07 00:00:00.000000"/>
    <s v="75"/>
    <s v="M"/>
    <s v="19"/>
    <s v="FABIAN MAURICIO HIGUERA SALAZAR         "/>
    <x v="1"/>
    <s v="CONS-CARDIOLOGIA-2                                          "/>
    <s v="20"/>
    <s v="900298372-9    "/>
    <s v="CAPITAL SALUD EPSS S.A.S"/>
    <s v="6"/>
    <x v="3"/>
    <s v=""/>
    <s v=",BKK?&lt;PK  "/>
    <s v=" "/>
  </r>
  <r>
    <s v="2019-11-01 11:57:40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4"/>
    <x v="3"/>
    <s v=""/>
    <s v="CIMA73Y   "/>
    <s v=" "/>
  </r>
  <r>
    <s v="2019-11-01 11:59:5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6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3"/>
    <x v="5"/>
    <s v=""/>
    <s v=".BÑ,¤Ñ¤:.."/>
    <s v=" "/>
  </r>
  <r>
    <s v="2019-11-01 12:00:1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46"/>
    <s v="CC "/>
    <s v="3045456        "/>
    <s v="JAIRO          "/>
    <s v="               "/>
    <s v="CARRILLO            "/>
    <s v="FUENTES             "/>
    <s v="1                   "/>
    <s v="UROLOGIA                                                              "/>
    <s v="01/11/19"/>
    <s v="01/11/19"/>
    <s v="01/11/19"/>
    <s v="1945-12-17 00:00:00.000000"/>
    <s v="74"/>
    <s v="M"/>
    <s v="1"/>
    <s v="OSCAR AMBROSIO SUAREZ RODRIGUEZ         "/>
    <x v="1"/>
    <s v="CONS-UROLOGIA-5                                             "/>
    <s v="20"/>
    <s v="900298372-9    "/>
    <s v="CAPITAL SALUD EPSS S.A.S"/>
    <s v="2"/>
    <x v="3"/>
    <s v=""/>
    <s v=",BKK?&lt;PK  "/>
    <s v=" "/>
  </r>
  <r>
    <s v="2019-11-01 12:00:28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4"/>
    <x v="5"/>
    <s v=""/>
    <s v=".BÑ,¤Ñ¤:.."/>
    <s v=" "/>
  </r>
  <r>
    <s v="2019-11-01 12:01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55"/>
    <s v="CC "/>
    <s v="347971         "/>
    <s v="PEDRO          "/>
    <s v="               "/>
    <s v="MAYORGA             "/>
    <s v="MORALES             "/>
    <s v="3125299837          "/>
    <s v="UROLOGIA                                                              "/>
    <s v="01/11/19"/>
    <s v="25/10/19"/>
    <s v="01/11/19"/>
    <s v="1958-01-06 00:00:00.000000"/>
    <s v="61"/>
    <s v="M"/>
    <s v="18"/>
    <s v="OSCAR AMBROSIO SUAREZ RODRIGUEZ         "/>
    <x v="1"/>
    <s v="CONS-UROLOGIA-5                                             "/>
    <s v="20"/>
    <s v="900298372-9    "/>
    <s v="CAPITAL SALUD EPSS S.A.S"/>
    <s v="113"/>
    <x v="3"/>
    <s v=""/>
    <s v=",BKK?&lt;PK  "/>
    <s v=" "/>
  </r>
  <r>
    <s v="2019-11-01 12:02:0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9"/>
    <s v="CC "/>
    <s v="453921         "/>
    <s v="ISRAEL         "/>
    <s v="               "/>
    <s v="TELLEZ              "/>
    <s v="TELLEZ              "/>
    <s v="3102527787          "/>
    <s v="CARDIOLOGIA                                                           "/>
    <s v="01/11/19"/>
    <s v="17/10/19"/>
    <s v="01/11/19"/>
    <s v="1944-10-07 00:00:00.000000"/>
    <s v="75"/>
    <s v="M"/>
    <s v="19"/>
    <s v="FABIAN MAURICIO HIGUERA SALAZAR         "/>
    <x v="1"/>
    <s v="CONS-CARDIOLOGIA-2                                          "/>
    <s v="20"/>
    <s v="900298372-9    "/>
    <s v="CAPITAL SALUD EPSS S.A.S"/>
    <s v="6"/>
    <x v="5"/>
    <s v=""/>
    <s v=".BÑ,¤Ñ¤:.."/>
    <s v=" "/>
  </r>
  <r>
    <s v="2019-11-01 12:03:3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46"/>
    <s v="CC "/>
    <s v="3045456        "/>
    <s v="JAIRO          "/>
    <s v="               "/>
    <s v="CARRILLO            "/>
    <s v="FUENTES             "/>
    <s v="1                   "/>
    <s v="UROLOGIA                                                              "/>
    <s v="01/11/19"/>
    <s v="01/11/19"/>
    <s v="01/11/19"/>
    <s v="1945-12-17 00:00:00.000000"/>
    <s v="74"/>
    <s v="M"/>
    <s v="1"/>
    <s v="OSCAR AMBROSIO SUAREZ RODRIGUEZ         "/>
    <x v="1"/>
    <s v="CONS-UROLOGIA-5                                             "/>
    <s v="20"/>
    <s v="900298372-9    "/>
    <s v="CAPITAL SALUD EPSS S.A.S"/>
    <s v="2"/>
    <x v="5"/>
    <s v=""/>
    <s v=".BÑ,¤Ñ¤:.."/>
    <s v=" "/>
  </r>
  <r>
    <s v="2019-11-01 12:09:0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2"/>
    <s v="CC "/>
    <s v="79256646       "/>
    <s v="CARLOS         "/>
    <s v="HUMBERTO       "/>
    <s v="FANDIÑO             "/>
    <s v="AGUIRRE             "/>
    <s v="3132042526          "/>
    <s v="CARDIOLOGIA                                                           "/>
    <s v="01/11/19"/>
    <s v="15/10/19"/>
    <s v="01/11/19"/>
    <s v="1961-09-28 00:00:00.000000"/>
    <s v="58"/>
    <s v="M"/>
    <s v="18"/>
    <s v="FABIAN MAURICIO HIGUERA SALAZAR         "/>
    <x v="0"/>
    <s v="CONS-CARDIOLOGIA-2                                          "/>
    <s v="20"/>
    <s v="900298372-9    "/>
    <s v="CAPITAL SALUD EPSS S.A.S"/>
    <s v="3"/>
    <x v="5"/>
    <s v=""/>
    <s v=".BÑ,¤Ñ¤:.."/>
    <s v=" "/>
  </r>
  <r>
    <s v="2019-11-01 12:13:5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07"/>
    <s v="CC "/>
    <s v="6749453        "/>
    <s v="ALVARO         "/>
    <s v="               "/>
    <s v="SUPELANO            "/>
    <s v="SOLER               "/>
    <s v="3202229149          "/>
    <s v="CARDIOLOGIA                                                           "/>
    <s v="01/11/19"/>
    <s v="18/10/19"/>
    <s v="01/11/19"/>
    <s v="1948-11-27 00:00:00.000000"/>
    <s v="71"/>
    <s v="M"/>
    <s v="6"/>
    <s v="FABIAN MAURICIO HIGUERA SALAZAR         "/>
    <x v="1"/>
    <s v="CONS-CARDIOLOGIA-2                                          "/>
    <s v="20"/>
    <s v="900298372-9    "/>
    <s v="CAPITAL SALUD EPSS S.A.S"/>
    <s v="1269"/>
    <x v="3"/>
    <s v=""/>
    <s v=",BKK?&lt;PK  "/>
    <s v=" "/>
  </r>
  <r>
    <s v="2019-11-01 12:24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07"/>
    <s v="CC "/>
    <s v="6749453        "/>
    <s v="ALVARO         "/>
    <s v="               "/>
    <s v="SUPELANO            "/>
    <s v="SOLER               "/>
    <s v="3202229149          "/>
    <s v="CARDIOLOGIA                                                           "/>
    <s v="01/11/19"/>
    <s v="18/10/19"/>
    <s v="01/11/19"/>
    <s v="1948-11-27 00:00:00.000000"/>
    <s v="71"/>
    <s v="M"/>
    <s v="6"/>
    <s v="FABIAN MAURICIO HIGUERA SALAZAR         "/>
    <x v="1"/>
    <s v="CONS-CARDIOLOGIA-2                                          "/>
    <s v="20"/>
    <s v="900298372-9    "/>
    <s v="CAPITAL SALUD EPSS S.A.S"/>
    <s v="1269"/>
    <x v="5"/>
    <s v=""/>
    <s v=".BÑ,¤Ñ¤:.."/>
    <s v=" "/>
  </r>
  <r>
    <s v="2019-11-01 12:29:3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90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01/11/19"/>
    <s v="17/10/19"/>
    <s v="01/11/19"/>
    <s v="1954-01-30 00:00:00.000000"/>
    <s v="65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01 12:43:3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8"/>
    <s v="TI "/>
    <s v="1000860035     "/>
    <s v="EDGAR          "/>
    <s v="ADRIAN         "/>
    <s v="ROMERO              "/>
    <s v="HERNANDEZ           "/>
    <s v="4714957             "/>
    <s v="CLINICA DE HERIDAS                                                    "/>
    <s v="01/11/19"/>
    <s v="01/11/19"/>
    <s v="01/11/19"/>
    <s v="2003-01-02 00:00:00.000000"/>
    <s v="16"/>
    <s v="M"/>
    <s v="6"/>
    <s v="LUZ ALBENIS GARIBELLO LONDOÑO           "/>
    <x v="1"/>
    <s v="CONS-CLINICAHERIDAS-1                                       "/>
    <s v="20"/>
    <s v="860007373-4    "/>
    <s v="PARTICULAR - FHSC"/>
    <s v="141"/>
    <x v="0"/>
    <s v=""/>
    <s v=",BKK?&lt;PK  "/>
    <s v=" "/>
  </r>
  <r>
    <s v="2019-11-01 12:43:5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8"/>
    <s v="TI "/>
    <s v="1000860035     "/>
    <s v="EDGAR          "/>
    <s v="ADRIAN         "/>
    <s v="ROMERO              "/>
    <s v="HERNANDEZ           "/>
    <s v="4714957             "/>
    <s v="CLINICA DE HERIDAS                                                    "/>
    <s v="01/11/19"/>
    <s v="01/11/19"/>
    <s v="01/11/19"/>
    <s v="2003-01-02 00:00:00.000000"/>
    <s v="16"/>
    <s v="M"/>
    <s v="6"/>
    <s v="LUZ ALBENIS GARIBELLO LONDOÑO           "/>
    <x v="1"/>
    <s v="CONS-CLINICAHERIDAS-1                                       "/>
    <s v="20"/>
    <s v="860007373-4    "/>
    <s v="PARTICULAR - FHSC"/>
    <s v="141"/>
    <x v="3"/>
    <s v=""/>
    <s v=",BKK?&lt;PK  "/>
    <s v=" "/>
  </r>
  <r>
    <s v="2019-11-01 12:47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9"/>
    <s v="CC "/>
    <s v="453921         "/>
    <s v="ISRAEL         "/>
    <s v="               "/>
    <s v="TELLEZ              "/>
    <s v="TELLEZ              "/>
    <s v="3102527787          "/>
    <s v="CARDIOLOGIA                                                           "/>
    <s v="01/11/19"/>
    <s v="17/10/19"/>
    <s v="01/11/19"/>
    <s v="1944-10-07 00:00:00.000000"/>
    <s v="75"/>
    <s v="M"/>
    <s v="19"/>
    <s v="FABIAN MAURICIO HIGUERA SALAZAR         "/>
    <x v="1"/>
    <s v="CONS-CARDIOLOGIA-2                                          "/>
    <s v="20"/>
    <s v="900298372-9    "/>
    <s v="CAPITAL SALUD EPSS S.A.S"/>
    <s v="6"/>
    <x v="4"/>
    <s v=""/>
    <s v="5ZQC0CM   "/>
    <s v=" "/>
  </r>
  <r>
    <s v="2019-11-01 12:47:5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8"/>
    <s v="TI "/>
    <s v="1000860035     "/>
    <s v="EDGAR          "/>
    <s v="ADRIAN         "/>
    <s v="ROMERO              "/>
    <s v="HERNANDEZ           "/>
    <s v="4714957             "/>
    <s v="CLINICA DE HERIDAS                                                    "/>
    <s v="01/11/19"/>
    <s v="01/11/19"/>
    <s v="01/11/19"/>
    <s v="2003-01-02 00:00:00.000000"/>
    <s v="16"/>
    <s v="M"/>
    <s v="6"/>
    <s v="LUZ ALBENIS GARIBELLO LONDOÑO           "/>
    <x v="1"/>
    <s v="CONS-CLINICAHERIDAS-1                                       "/>
    <s v="20"/>
    <s v="860007373-4    "/>
    <s v="PARTICULAR - FHSC"/>
    <s v="141"/>
    <x v="5"/>
    <s v=""/>
    <s v=".BÑ,¤Ñ¤:.."/>
    <s v=" "/>
  </r>
  <r>
    <s v="2019-11-01 12:53:2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57"/>
    <s v="CC "/>
    <s v="19373352       "/>
    <s v="OCTAVIO        "/>
    <s v="               "/>
    <s v="AVELLANEDA          "/>
    <s v="RAMIREZ             "/>
    <s v="3176645758          "/>
    <s v="UROLOGIA                                                              "/>
    <s v="01/11/19"/>
    <s v="01/11/19"/>
    <s v="01/11/19"/>
    <s v="1955-12-16 00:00:00.000000"/>
    <s v="64"/>
    <s v="M"/>
    <s v="4"/>
    <s v="OSCAR AMBROSIO SUAREZ RODRIGUEZ         "/>
    <x v="1"/>
    <s v="CONS-UROLOGIA-5                                             "/>
    <s v="20"/>
    <s v="900298372-9    "/>
    <s v="CAPITAL SALUD EPSS S.A.S"/>
    <s v="417"/>
    <x v="3"/>
    <s v=""/>
    <s v=",BKK?&lt;PK  "/>
    <s v=" "/>
  </r>
  <r>
    <s v="2019-11-01 12:54:1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46"/>
    <s v="CC "/>
    <s v="3045456        "/>
    <s v="JAIRO          "/>
    <s v="               "/>
    <s v="CARRILLO            "/>
    <s v="FUENTES             "/>
    <s v="1                   "/>
    <s v="UROLOGIA                                                              "/>
    <s v="01/11/19"/>
    <s v="01/11/19"/>
    <s v="01/11/19"/>
    <s v="1945-12-17 00:00:00.000000"/>
    <s v="74"/>
    <s v="M"/>
    <s v="1"/>
    <s v="OSCAR AMBROSIO SUAREZ RODRIGUEZ         "/>
    <x v="1"/>
    <s v="CONS-UROLOGIA-5                                             "/>
    <s v="20"/>
    <s v="900298372-9    "/>
    <s v="CAPITAL SALUD EPSS S.A.S"/>
    <s v="2"/>
    <x v="4"/>
    <s v=""/>
    <s v="&lt;D?ÑKÑD   "/>
    <s v=" "/>
  </r>
  <r>
    <s v="2019-11-01 12:54:4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9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1/11/19"/>
    <s v="01/11/19"/>
    <s v="01/11/19"/>
    <s v="1955-12-16 00:00:00.000000"/>
    <s v="64"/>
    <s v="M"/>
    <s v="4"/>
    <s v="LUZ ALBENIS GARIBELLO LONDOÑO           "/>
    <x v="1"/>
    <s v="CONS-CLINICAHERIDAS-1                                       "/>
    <s v="20"/>
    <s v="900298372-9    "/>
    <s v="CAPITAL SALUD EPSS S.A.S"/>
    <s v="418"/>
    <x v="0"/>
    <s v=""/>
    <s v=",BKK?&lt;PK  "/>
    <s v=" "/>
  </r>
  <r>
    <s v="2019-11-01 12:54:5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9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1/11/19"/>
    <s v="01/11/19"/>
    <s v="01/11/19"/>
    <s v="1955-12-16 00:00:00.000000"/>
    <s v="64"/>
    <s v="M"/>
    <s v="4"/>
    <s v="LUZ ALBENIS GARIBELLO LONDOÑO           "/>
    <x v="1"/>
    <s v="CONS-CLINICAHERIDAS-1                                       "/>
    <s v="20"/>
    <s v="900298372-9    "/>
    <s v="CAPITAL SALUD EPSS S.A.S"/>
    <s v="418"/>
    <x v="3"/>
    <s v=""/>
    <s v=",BKK?&lt;PK  "/>
    <s v=" "/>
  </r>
  <r>
    <s v="2019-11-01 12:56:2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9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1/11/19"/>
    <s v="01/11/19"/>
    <s v="01/11/19"/>
    <s v="1955-12-16 00:00:00.000000"/>
    <s v="64"/>
    <s v="M"/>
    <s v="4"/>
    <s v="LUZ ALBENIS GARIBELLO LONDOÑO           "/>
    <x v="1"/>
    <s v="CONS-CLINICAHERIDAS-1                                       "/>
    <s v="20"/>
    <s v="900298372-9    "/>
    <s v="CAPITAL SALUD EPSS S.A.S"/>
    <s v="418"/>
    <x v="5"/>
    <s v=""/>
    <s v=".BÑ,¤Ñ¤:.."/>
    <s v=" "/>
  </r>
  <r>
    <s v="2019-11-01 12:56:5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57"/>
    <s v="CC "/>
    <s v="19373352       "/>
    <s v="OCTAVIO        "/>
    <s v="               "/>
    <s v="AVELLANEDA          "/>
    <s v="RAMIREZ             "/>
    <s v="3176645758          "/>
    <s v="UROLOGIA                                                              "/>
    <s v="01/11/19"/>
    <s v="01/11/19"/>
    <s v="01/11/19"/>
    <s v="1955-12-16 00:00:00.000000"/>
    <s v="64"/>
    <s v="M"/>
    <s v="4"/>
    <s v="OSCAR AMBROSIO SUAREZ RODRIGUEZ         "/>
    <x v="1"/>
    <s v="CONS-UROLOGIA-5                                             "/>
    <s v="20"/>
    <s v="900298372-9    "/>
    <s v="CAPITAL SALUD EPSS S.A.S"/>
    <s v="417"/>
    <x v="5"/>
    <s v=""/>
    <s v=".BÑ,¤Ñ¤:.."/>
    <s v=" "/>
  </r>
  <r>
    <s v="2019-11-01 13:00:1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60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01/11/19"/>
    <s v="14/11/19"/>
    <s v="14/11/19"/>
    <s v="1954-07-07 00:00:00.000000"/>
    <s v="65"/>
    <s v="M"/>
    <s v="1"/>
    <s v="CARLOS VINICIO NAVA LUGO                "/>
    <x v="1"/>
    <s v="CONS-UROLOGIA-2                                             "/>
    <s v="15"/>
    <s v="900298372-9    "/>
    <s v="CAPITAL SALUD EPSS S.A.S"/>
    <s v="1"/>
    <x v="0"/>
    <s v=""/>
    <s v="..B?:&lt;B?&gt;&lt;"/>
    <s v=" "/>
  </r>
  <r>
    <s v="2019-11-01 13:09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6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3"/>
    <x v="4"/>
    <s v=""/>
    <s v="5ZQC0CM   "/>
    <s v=" "/>
  </r>
  <r>
    <s v="2019-11-01 13:15:1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87"/>
    <s v="CC "/>
    <s v="79402667       "/>
    <s v="CARLOS         "/>
    <s v="               "/>
    <s v="RODRIGUEZ           "/>
    <s v="ROMERO              "/>
    <s v="3090274             "/>
    <s v="UROLOGIA                                                              "/>
    <s v="01/11/19"/>
    <s v="26/10/19"/>
    <s v="01/11/19"/>
    <s v="1965-08-11 00:00:00.000000"/>
    <s v="54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3"/>
    <s v=""/>
    <s v="CIMA73Y   "/>
    <s v=" "/>
  </r>
  <r>
    <s v="2019-11-01 13:17:0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87"/>
    <s v="CC "/>
    <s v="79402667       "/>
    <s v="CARLOS         "/>
    <s v="               "/>
    <s v="RODRIGUEZ           "/>
    <s v="ROMERO              "/>
    <s v="3090274             "/>
    <s v="UROLOGIA                                                              "/>
    <s v="01/11/19"/>
    <s v="26/10/19"/>
    <s v="01/11/19"/>
    <s v="1965-08-11 00:00:00.000000"/>
    <s v="54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5"/>
    <s v=""/>
    <s v=".BÑ,¤Ñ¤:.."/>
    <s v=" "/>
  </r>
  <r>
    <s v="2019-11-01 13:20:5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57"/>
    <s v="CC "/>
    <s v="19373352       "/>
    <s v="OCTAVIO        "/>
    <s v="               "/>
    <s v="AVELLANEDA          "/>
    <s v="RAMIREZ             "/>
    <s v="3176645758          "/>
    <s v="UROLOGIA                                                              "/>
    <s v="01/11/19"/>
    <s v="01/11/19"/>
    <s v="01/11/19"/>
    <s v="1955-12-16 00:00:00.000000"/>
    <s v="64"/>
    <s v="M"/>
    <s v="4"/>
    <s v="OSCAR AMBROSIO SUAREZ RODRIGUEZ         "/>
    <x v="1"/>
    <s v="CONS-UROLOGIA-5                                             "/>
    <s v="20"/>
    <s v="900298372-9    "/>
    <s v="CAPITAL SALUD EPSS S.A.S"/>
    <s v="417"/>
    <x v="4"/>
    <s v=""/>
    <s v="&lt;D?ÑKÑD   "/>
    <s v=" "/>
  </r>
  <r>
    <s v="2019-11-01 13:26:3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27"/>
    <s v="CC "/>
    <s v="19147132       "/>
    <s v="ELIECER        "/>
    <s v="               "/>
    <s v="BUITRAGO            "/>
    <s v="PATIÑO              "/>
    <s v="3210132133          "/>
    <s v="UROLOGIA                                                              "/>
    <s v="01/11/19"/>
    <s v="01/11/19"/>
    <s v="01/11/19"/>
    <s v="1951-09-21 00:00:00.000000"/>
    <s v="68"/>
    <s v="M"/>
    <s v="1"/>
    <s v="OSCAR AMBROSIO SUAREZ RODRIGUEZ         "/>
    <x v="1"/>
    <s v="CONS-UROLOGIA-5                                             "/>
    <s v="20"/>
    <s v="860007373-4    "/>
    <s v="PARTICULAR - FHSC"/>
    <s v="147"/>
    <x v="0"/>
    <s v="MODIFICACIÒN: _x000d__x000a_Procedimiento 890394 a 890294"/>
    <s v="CIMA73Y   "/>
    <s v=" "/>
  </r>
  <r>
    <s v="2019-11-01 13:26:4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27"/>
    <s v="CC "/>
    <s v="19147132       "/>
    <s v="ELIECER        "/>
    <s v="               "/>
    <s v="BUITRAGO            "/>
    <s v="PATIÑO              "/>
    <s v="3210132133          "/>
    <s v="UROLOGIA                                                              "/>
    <s v="01/11/19"/>
    <s v="01/11/19"/>
    <s v="01/11/19"/>
    <s v="1951-09-21 00:00:00.000000"/>
    <s v="68"/>
    <s v="M"/>
    <s v="1"/>
    <s v="OSCAR AMBROSIO SUAREZ RODRIGUEZ         "/>
    <x v="1"/>
    <s v="CONS-UROLOGIA-5                                             "/>
    <s v="20"/>
    <s v="860007373-4    "/>
    <s v="PARTICULAR - FHSC"/>
    <s v="147"/>
    <x v="3"/>
    <s v=""/>
    <s v="CIMA73Y   "/>
    <s v=" "/>
  </r>
  <r>
    <s v="2019-11-01 13:31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1"/>
    <s v="CC "/>
    <s v="79213725       "/>
    <s v="URIEL          "/>
    <s v="ALBERTO        "/>
    <s v="ARISTIZABAL         "/>
    <s v="MUÑOZ               "/>
    <s v="3215119593          "/>
    <s v="CIRUGIA PLASTICA                                                      "/>
    <s v="01/11/19"/>
    <s v="08/11/19"/>
    <s v="08/11/19"/>
    <s v="1977-02-22 00:00:00.000000"/>
    <s v="42"/>
    <s v="M"/>
    <s v="1"/>
    <s v="DEMETRIO MIGUEL DIAZ ARIAS              "/>
    <x v="1"/>
    <s v="CONS-CX PLASTICA-1                                          "/>
    <s v="15"/>
    <s v="900156264-2    "/>
    <s v="NUEVA EPS S.A"/>
    <s v="232"/>
    <x v="0"/>
    <s v=""/>
    <s v="CIMA73Y   "/>
    <s v=" "/>
  </r>
  <r>
    <s v="2019-11-01 13:33:2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27"/>
    <s v="CC "/>
    <s v="19147132       "/>
    <s v="ELIECER        "/>
    <s v="               "/>
    <s v="BUITRAGO            "/>
    <s v="PATIÑO              "/>
    <s v="3210132133          "/>
    <s v="UROLOGIA                                                              "/>
    <s v="01/11/19"/>
    <s v="01/11/19"/>
    <s v="01/11/19"/>
    <s v="1951-09-21 00:00:00.000000"/>
    <s v="68"/>
    <s v="M"/>
    <s v="1"/>
    <s v="OSCAR AMBROSIO SUAREZ RODRIGUEZ         "/>
    <x v="1"/>
    <s v="CONS-UROLOGIA-5                                             "/>
    <s v="20"/>
    <s v="860007373-4    "/>
    <s v="PARTICULAR - FHSC"/>
    <s v="147"/>
    <x v="5"/>
    <s v=""/>
    <s v=".BÑ,¤Ñ¤:.."/>
    <s v=" "/>
  </r>
  <r>
    <s v="2019-11-01 13:34:1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07"/>
    <s v="CC "/>
    <s v="6749453        "/>
    <s v="ALVARO         "/>
    <s v="               "/>
    <s v="SUPELANO            "/>
    <s v="SOLER               "/>
    <s v="3202229149          "/>
    <s v="CARDIOLOGIA                                                           "/>
    <s v="01/11/19"/>
    <s v="18/10/19"/>
    <s v="01/11/19"/>
    <s v="1948-11-27 00:00:00.000000"/>
    <s v="71"/>
    <s v="M"/>
    <s v="6"/>
    <s v="FABIAN MAURICIO HIGUERA SALAZAR         "/>
    <x v="1"/>
    <s v="CONS-CARDIOLOGIA-2                                          "/>
    <s v="20"/>
    <s v="900298372-9    "/>
    <s v="CAPITAL SALUD EPSS S.A.S"/>
    <s v="1269"/>
    <x v="4"/>
    <s v=""/>
    <s v="5ZQC0CM   "/>
    <s v=" "/>
  </r>
  <r>
    <s v="2019-11-01 13:40:2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87"/>
    <s v="CC "/>
    <s v="79402667       "/>
    <s v="CARLOS         "/>
    <s v="               "/>
    <s v="RODRIGUEZ           "/>
    <s v="ROMERO              "/>
    <s v="3090274             "/>
    <s v="UROLOGIA                                                              "/>
    <s v="01/11/19"/>
    <s v="26/10/19"/>
    <s v="01/11/19"/>
    <s v="1965-08-11 00:00:00.000000"/>
    <s v="54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4"/>
    <s v=""/>
    <s v="&lt;D?ÑKÑD   "/>
    <s v=" "/>
  </r>
  <r>
    <s v="2019-11-01 13:46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55"/>
    <s v="CC "/>
    <s v="347971         "/>
    <s v="PEDRO          "/>
    <s v="               "/>
    <s v="MAYORGA             "/>
    <s v="MORALES             "/>
    <s v="3125299837          "/>
    <s v="UROLOGIA                                                              "/>
    <s v="01/11/19"/>
    <s v="25/10/19"/>
    <s v="01/11/19"/>
    <s v="1958-01-06 00:00:00.000000"/>
    <s v="61"/>
    <s v="M"/>
    <s v="18"/>
    <s v="OSCAR AMBROSIO SUAREZ RODRIGUEZ         "/>
    <x v="1"/>
    <s v="CONS-UROLOGIA-5                                             "/>
    <s v="20"/>
    <s v="900298372-9    "/>
    <s v="CAPITAL SALUD EPSS S.A.S"/>
    <s v="113"/>
    <x v="4"/>
    <s v=""/>
    <s v="&lt;D?ÑKÑD   "/>
    <s v=" "/>
  </r>
  <r>
    <s v="2019-11-01 14:00:4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27"/>
    <s v="CC "/>
    <s v="19147132       "/>
    <s v="ELIECER        "/>
    <s v="               "/>
    <s v="BUITRAGO            "/>
    <s v="PATIÑO              "/>
    <s v="3210132133          "/>
    <s v="UROLOGIA                                                              "/>
    <s v="01/11/19"/>
    <s v="01/11/19"/>
    <s v="01/11/19"/>
    <s v="1951-09-21 00:00:00.000000"/>
    <s v="68"/>
    <s v="M"/>
    <s v="1"/>
    <s v="OSCAR AMBROSIO SUAREZ RODRIGUEZ         "/>
    <x v="1"/>
    <s v="CONS-UROLOGIA-5                                             "/>
    <s v="20"/>
    <s v="860007373-4    "/>
    <s v="PARTICULAR - FHSC"/>
    <s v="147"/>
    <x v="4"/>
    <s v=""/>
    <s v="&lt;D?ÑKÑD   "/>
    <s v=" "/>
  </r>
  <r>
    <s v="2019-11-01 14:29:1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9"/>
    <s v="CC "/>
    <s v="5878030        "/>
    <s v="IGNACIO        "/>
    <s v="               "/>
    <s v="CORTAZAR            "/>
    <s v="                    "/>
    <s v="3043287282          "/>
    <s v="UROLOGIA                                                              "/>
    <s v="01/11/19"/>
    <s v="01/11/19"/>
    <s v="01/11/19"/>
    <s v="1958-01-12 00:00:00.000000"/>
    <s v="61"/>
    <s v="M"/>
    <s v="5"/>
    <s v="OSCAR AMBROSIO SUAREZ RODRIGUEZ         "/>
    <x v="1"/>
    <s v="CONS-UROLOGIA-5                                             "/>
    <s v="20"/>
    <s v="900298372-9    "/>
    <s v="CAPITAL SALUD EPSS S.A.S"/>
    <s v="1"/>
    <x v="3"/>
    <s v=""/>
    <s v=",BKK?&lt;PK  "/>
    <s v=" "/>
  </r>
  <r>
    <s v="2019-11-01 14:30:0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92"/>
    <s v="CC "/>
    <s v="189351         "/>
    <s v="AURELANO       "/>
    <s v="               "/>
    <s v="VILLARRAGA          "/>
    <s v="ALDANA              "/>
    <s v="3204479570          "/>
    <s v="UROLOGIA                                                              "/>
    <s v="01/11/19"/>
    <s v="01/11/19"/>
    <s v="01/11/19"/>
    <s v="1929-06-07 00:00:00.000000"/>
    <s v="90"/>
    <s v="M"/>
    <s v="8"/>
    <s v="OSCAR AMBROSIO SUAREZ RODRIGUEZ         "/>
    <x v="1"/>
    <s v="CONS-UROLOGIA-5                                             "/>
    <s v="20"/>
    <s v="900298372-9    "/>
    <s v="CAPITAL SALUD EPSS S.A.S"/>
    <s v="9"/>
    <x v="0"/>
    <s v="MODIFICACIÒN: _x000d__x000a_Nro autorización 1906740463 a"/>
    <s v="CIMA73Y   "/>
    <s v=" "/>
  </r>
  <r>
    <s v="2019-11-01 14:30:1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92"/>
    <s v="CC "/>
    <s v="189351         "/>
    <s v="AURELANO       "/>
    <s v="               "/>
    <s v="VILLARRAGA          "/>
    <s v="ALDANA              "/>
    <s v="3204479570          "/>
    <s v="UROLOGIA                                                              "/>
    <s v="01/11/19"/>
    <s v="01/11/19"/>
    <s v="01/11/19"/>
    <s v="1929-06-07 00:00:00.000000"/>
    <s v="90"/>
    <s v="M"/>
    <s v="8"/>
    <s v="OSCAR AMBROSIO SUAREZ RODRIGUEZ         "/>
    <x v="1"/>
    <s v="CONS-UROLOGIA-5                                             "/>
    <s v="20"/>
    <s v="900298372-9    "/>
    <s v="CAPITAL SALUD EPSS S.A.S"/>
    <s v="9"/>
    <x v="3"/>
    <s v=""/>
    <s v="CIMA73Y   "/>
    <s v=" "/>
  </r>
  <r>
    <s v="2019-11-01 14:35:0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9"/>
    <s v="CC "/>
    <s v="5878030        "/>
    <s v="IGNACIO        "/>
    <s v="               "/>
    <s v="CORTAZAR            "/>
    <s v="                    "/>
    <s v="3043287282          "/>
    <s v="UROLOGIA                                                              "/>
    <s v="01/11/19"/>
    <s v="01/11/19"/>
    <s v="01/11/19"/>
    <s v="1958-01-12 00:00:00.000000"/>
    <s v="61"/>
    <s v="M"/>
    <s v="5"/>
    <s v="OSCAR AMBROSIO SUAREZ RODRIGUEZ         "/>
    <x v="1"/>
    <s v="CONS-UROLOGIA-5                                             "/>
    <s v="20"/>
    <s v="900298372-9    "/>
    <s v="CAPITAL SALUD EPSS S.A.S"/>
    <s v="1"/>
    <x v="5"/>
    <s v=""/>
    <s v=".BÑ,¤Ñ¤:.."/>
    <s v=" "/>
  </r>
  <r>
    <s v="2019-11-01 14:46:4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62"/>
    <s v="CC "/>
    <s v="16708203       "/>
    <s v="FERNANDO       "/>
    <s v="               "/>
    <s v="PAEZ                "/>
    <s v="MUÑOZ               "/>
    <s v="1                   "/>
    <s v="UROLOGIA                                                              "/>
    <s v="01/11/19"/>
    <s v="01/11/19"/>
    <s v="01/11/19"/>
    <s v="1967-12-15 00:00:00.000000"/>
    <s v="52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3"/>
    <s v=""/>
    <s v="CIMA73Y   "/>
    <s v=" "/>
  </r>
  <r>
    <s v="2019-11-01 14:48:0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62"/>
    <s v="CC "/>
    <s v="16708203       "/>
    <s v="FERNANDO       "/>
    <s v="               "/>
    <s v="PAEZ                "/>
    <s v="MUÑOZ               "/>
    <s v="1                   "/>
    <s v="UROLOGIA                                                              "/>
    <s v="01/11/19"/>
    <s v="01/11/19"/>
    <s v="01/11/19"/>
    <s v="1967-12-15 00:00:00.000000"/>
    <s v="52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5"/>
    <s v=""/>
    <s v=".BÑ,¤Ñ¤:.."/>
    <s v=" "/>
  </r>
  <r>
    <s v="2019-11-01 14:49:1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9"/>
    <s v="CC "/>
    <s v="5878030        "/>
    <s v="IGNACIO        "/>
    <s v="               "/>
    <s v="CORTAZAR            "/>
    <s v="                    "/>
    <s v="3043287282          "/>
    <s v="UROLOGIA                                                              "/>
    <s v="01/11/19"/>
    <s v="01/11/19"/>
    <s v="01/11/19"/>
    <s v="1958-01-12 00:00:00.000000"/>
    <s v="61"/>
    <s v="M"/>
    <s v="5"/>
    <s v="OSCAR AMBROSIO SUAREZ RODRIGUEZ         "/>
    <x v="1"/>
    <s v="CONS-UROLOGIA-5                                             "/>
    <s v="20"/>
    <s v="900298372-9    "/>
    <s v="CAPITAL SALUD EPSS S.A.S"/>
    <s v="1"/>
    <x v="4"/>
    <s v=""/>
    <s v="&lt;D?ÑKÑD   "/>
    <s v=" "/>
  </r>
  <r>
    <s v="2019-11-01 14:59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2"/>
    <s v="CC "/>
    <s v="19157536       "/>
    <s v="JORGE          "/>
    <s v="DANILO         "/>
    <s v="DIAZ                "/>
    <s v="SANCHEZ             "/>
    <s v="3143476951          "/>
    <s v="CIRUGIA GENERAL                                                       "/>
    <s v="01/11/19"/>
    <s v="05/11/19"/>
    <s v="06/11/19"/>
    <s v="1952-03-02 00:00:00.000000"/>
    <s v="67"/>
    <s v="M"/>
    <s v="754"/>
    <s v="ABEL JOSE HERRERA RAMIREZ               "/>
    <x v="1"/>
    <s v="CONS-CX GENERAL-2                                           "/>
    <s v="15"/>
    <s v="900372442-2    "/>
    <s v="SALUD TOTAL DEL REGIMEN SUBSIDIADO SAS"/>
    <s v="849"/>
    <x v="0"/>
    <s v=""/>
    <s v="CIMA73Y   "/>
    <s v=" "/>
  </r>
  <r>
    <s v="2019-11-01 15:05:07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063"/>
    <s v="CC "/>
    <s v="80912022       "/>
    <s v="WILMER         "/>
    <s v="ENRIQUE        "/>
    <s v="RAMIREZ             "/>
    <s v="ORTIZ               "/>
    <s v="3103327068          "/>
    <s v="PSICOLOGIA                                                            "/>
    <s v="01/11/19"/>
    <s v="06/11/19"/>
    <s v="06/11/19"/>
    <s v="1985-07-18 00:00:00.000000"/>
    <s v="34"/>
    <s v="M"/>
    <s v="19"/>
    <s v="LORENA  ALMECIGA PINTO                  "/>
    <x v="1"/>
    <s v="CONS-PSICOLOGIA-1                                           "/>
    <s v="60"/>
    <s v="900298372-9    "/>
    <s v="CAPITAL SALUD EPSS S.A.S"/>
    <s v="360"/>
    <x v="0"/>
    <s v=""/>
    <s v=",BKK?&lt;PK  "/>
    <s v=" "/>
  </r>
  <r>
    <s v="2019-11-01 15:06:1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9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1/11/19"/>
    <s v="01/11/19"/>
    <s v="01/11/19"/>
    <s v="1955-12-16 00:00:00.000000"/>
    <s v="64"/>
    <s v="M"/>
    <s v="4"/>
    <s v="LUZ ALBENIS GARIBELLO LONDOÑO           "/>
    <x v="1"/>
    <s v="CONS-CLINICAHERIDAS-1                                       "/>
    <s v="20"/>
    <s v="900298372-9    "/>
    <s v="CAPITAL SALUD EPSS S.A.S"/>
    <s v="418"/>
    <x v="4"/>
    <s v=""/>
    <s v=",K?:Ñ:ÑK  "/>
    <s v=" "/>
  </r>
  <r>
    <s v="2019-11-01 15:07:3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8"/>
    <s v="TI "/>
    <s v="1000860035     "/>
    <s v="EDGAR          "/>
    <s v="ADRIAN         "/>
    <s v="ROMERO              "/>
    <s v="HERNANDEZ           "/>
    <s v="4714957             "/>
    <s v="CLINICA DE HERIDAS                                                    "/>
    <s v="01/11/19"/>
    <s v="01/11/19"/>
    <s v="01/11/19"/>
    <s v="2003-01-02 00:00:00.000000"/>
    <s v="16"/>
    <s v="M"/>
    <s v="6"/>
    <s v="LUZ ALBENIS GARIBELLO LONDOÑO           "/>
    <x v="1"/>
    <s v="CONS-CLINICAHERIDAS-1                                       "/>
    <s v="20"/>
    <s v="860007373-4    "/>
    <s v="PARTICULAR - FHSC"/>
    <s v="141"/>
    <x v="4"/>
    <s v=""/>
    <s v=",K?:Ñ:ÑK  "/>
    <s v=" "/>
  </r>
  <r>
    <s v="2019-11-01 15:10:1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92"/>
    <s v="CC "/>
    <s v="189351         "/>
    <s v="AURELANO       "/>
    <s v="               "/>
    <s v="VILLARRAGA          "/>
    <s v="ALDANA              "/>
    <s v="3204479570          "/>
    <s v="UROLOGIA                                                              "/>
    <s v="01/11/19"/>
    <s v="01/11/19"/>
    <s v="01/11/19"/>
    <s v="1929-06-07 00:00:00.000000"/>
    <s v="90"/>
    <s v="M"/>
    <s v="8"/>
    <s v="OSCAR AMBROSIO SUAREZ RODRIGUEZ         "/>
    <x v="1"/>
    <s v="CONS-UROLOGIA-5                                             "/>
    <s v="20"/>
    <s v="900298372-9    "/>
    <s v="CAPITAL SALUD EPSS S.A.S"/>
    <s v="9"/>
    <x v="4"/>
    <s v=""/>
    <s v="&lt;D?ÑKÑD   "/>
    <s v=" "/>
  </r>
  <r>
    <s v="2019-11-01 15:24:1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064"/>
    <s v="CC "/>
    <s v="20075932       "/>
    <s v="ANA            "/>
    <s v="ROSA           "/>
    <s v="CARRASCO            "/>
    <s v="DE TORRES           "/>
    <s v="3106980687          "/>
    <s v="NEUROLOGIA                                                            "/>
    <s v="01/11/19"/>
    <s v="01/11/19"/>
    <s v="07/11/19"/>
    <s v="1930-12-31 00:00:00.000000"/>
    <s v="89"/>
    <s v="F"/>
    <s v="1"/>
    <s v="LUISA FERNANDA ECHAVARRIRA PLATA        "/>
    <x v="0"/>
    <s v="CONS-NEUROLOGIA-1                                           "/>
    <s v="20"/>
    <s v="900298372-9    "/>
    <s v="CAPITAL SALUD EPSS S.A.S"/>
    <s v="1"/>
    <x v="0"/>
    <s v=""/>
    <s v="GCZIZUY   "/>
    <s v=" "/>
  </r>
  <r>
    <s v="2019-11-01 15:28:17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5"/>
    <s v="TI "/>
    <s v="1030544064     "/>
    <s v="JUAN           "/>
    <s v="SEBASTIAN      "/>
    <s v="MORENO              "/>
    <s v="CUELLAR             "/>
    <s v="2077362             "/>
    <s v="PSICOLOGIA                                                            "/>
    <s v="01/11/19"/>
    <s v="06/11/19"/>
    <s v="06/11/19"/>
    <s v="2006-01-30 00:00:00.000000"/>
    <s v="13"/>
    <s v="M"/>
    <s v="1"/>
    <s v="LORENA  ALMECIGA PINTO                  "/>
    <x v="2"/>
    <s v="CONS-PSICOLOGIA-1                                           "/>
    <s v="60"/>
    <s v="860007373-4    "/>
    <s v="PARTICULAR - FHSC"/>
    <s v="0"/>
    <x v="0"/>
    <s v=""/>
    <s v="CIMA73Y   "/>
    <s v=" "/>
  </r>
  <r>
    <s v="2019-11-01 15:28:20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s v="CARDIOLOGIA                                                           "/>
    <s v="01/11/19"/>
    <s v="15/10/19"/>
    <s v="01/11/19"/>
    <s v="1946-02-21 00:00:00.000000"/>
    <s v="73"/>
    <s v="F"/>
    <s v="7"/>
    <s v="FABIAN MAURICIO HIGUERA SALAZAR         "/>
    <x v="1"/>
    <s v="CONS-CARDIOLOGIA-2                                          "/>
    <s v="20"/>
    <s v="900298372-9    "/>
    <s v="CAPITAL SALUD EPSS S.A.S"/>
    <s v="4"/>
    <x v="4"/>
    <s v=""/>
    <s v="5ZQC0CM   "/>
    <s v=" "/>
  </r>
  <r>
    <s v="2019-11-01 15:28:34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5"/>
    <s v="TI "/>
    <s v="1030544064     "/>
    <s v="JUAN           "/>
    <s v="SEBASTIAN      "/>
    <s v="MORENO              "/>
    <s v="CUELLAR             "/>
    <s v="2077362             "/>
    <s v="PSICOLOGIA                                                            "/>
    <s v="01/11/19"/>
    <s v="06/11/19"/>
    <s v="06/11/19"/>
    <s v="2006-01-30 00:00:00.000000"/>
    <s v="13"/>
    <s v="M"/>
    <s v="1"/>
    <s v="LORENA  ALMECIGA PINTO                  "/>
    <x v="2"/>
    <s v="CONS-PSICOLOGIA-1                                           "/>
    <s v="60"/>
    <s v="860007373-4    "/>
    <s v="PARTICULAR - FHSC"/>
    <s v="0"/>
    <x v="1"/>
    <s v="PTE"/>
    <s v="CIMA73Y   "/>
    <s v="2"/>
  </r>
  <r>
    <s v="2019-11-01 15:29:1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62"/>
    <s v="CC "/>
    <s v="16708203       "/>
    <s v="FERNANDO       "/>
    <s v="               "/>
    <s v="PAEZ                "/>
    <s v="MUÑOZ               "/>
    <s v="1                   "/>
    <s v="UROLOGIA                                                              "/>
    <s v="01/11/19"/>
    <s v="01/11/19"/>
    <s v="01/11/19"/>
    <s v="1967-12-15 00:00:00.000000"/>
    <s v="52"/>
    <s v="M"/>
    <s v="1"/>
    <s v="OSCAR AMBROSIO SUAREZ RODRIGUEZ         "/>
    <x v="1"/>
    <s v="CONS-UROLOGIA-5                                             "/>
    <s v="20"/>
    <s v="900298372-9    "/>
    <s v="CAPITAL SALUD EPSS S.A.S"/>
    <s v="1"/>
    <x v="4"/>
    <s v=""/>
    <s v="&lt;D?ÑKÑD   "/>
    <s v=" "/>
  </r>
  <r>
    <s v="2019-11-01 15:30:33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6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01/11/19"/>
    <s v="06/11/19"/>
    <s v="06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1"/>
    <x v="0"/>
    <s v=""/>
    <s v="CIMA73Y   "/>
    <s v=" "/>
  </r>
  <r>
    <s v="2019-11-01 15:42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7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01/11/19"/>
    <s v="01/11/19"/>
    <s v="12/11/19"/>
    <s v="1951-01-13 00:00:00.000000"/>
    <s v="68"/>
    <s v="M"/>
    <s v="1"/>
    <s v="MARY  FONSECA RAMOS                     "/>
    <x v="2"/>
    <s v="CONS-NEUROCIRUGIA-1                                         "/>
    <s v="20"/>
    <s v="900156264-2    "/>
    <s v="NUEVA EPS S.A"/>
    <s v="0"/>
    <x v="0"/>
    <s v=""/>
    <s v=".B,,,:&lt;:.."/>
    <s v=" "/>
  </r>
  <r>
    <s v="2019-11-01 15:42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7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01/11/19"/>
    <s v="01/11/19"/>
    <s v="12/11/19"/>
    <s v="1951-01-13 00:00:00.000000"/>
    <s v="68"/>
    <s v="M"/>
    <s v="1"/>
    <s v="MARY  FONSECA RAMOS                     "/>
    <x v="2"/>
    <s v="CONS-NEUROCIRUGIA-1                                         "/>
    <s v="20"/>
    <s v="900156264-2    "/>
    <s v="NUEVA EPS S.A"/>
    <s v="0"/>
    <x v="1"/>
    <s v="SE ADELANTA CITA CON LA SRA MARIA CONTRERAS HIJA"/>
    <s v=".B,,,:&lt;:.."/>
    <s v="2"/>
  </r>
  <r>
    <s v="2019-11-01 15:43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5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01/11/19"/>
    <s v="26/11/19"/>
    <s v="26/11/19"/>
    <s v="1951-01-13 00:00:00.000000"/>
    <s v="68"/>
    <s v="M"/>
    <s v="1"/>
    <s v="MARY  FONSECA RAMOS                     "/>
    <x v="2"/>
    <s v="CONS-NEUROCIRUGIA-1                                         "/>
    <s v="20"/>
    <s v="900156264-2    "/>
    <s v="NUEVA EPS S.A"/>
    <s v="0"/>
    <x v="1"/>
    <s v="SE ADELANTA CITA X LA ORDEN MEDICA DICE 15 DIAS"/>
    <s v=".B,,,:&lt;:.."/>
    <s v="2"/>
  </r>
  <r>
    <s v="2019-11-01 15:43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8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01/11/19"/>
    <s v="01/11/19"/>
    <s v="12/11/19"/>
    <s v="1951-01-13 00:00:00.000000"/>
    <s v="68"/>
    <s v="M"/>
    <s v="1"/>
    <s v="MARY  FONSECA RAMOS                     "/>
    <x v="1"/>
    <s v="CONS-NEUROCIRUGIA-1                                         "/>
    <s v="20"/>
    <s v="900156264-2    "/>
    <s v="NUEVA EPS S.A"/>
    <s v="82"/>
    <x v="0"/>
    <s v=""/>
    <s v=".B,,,:&lt;:.."/>
    <s v=" "/>
  </r>
  <r>
    <s v="2019-11-01 15:48:3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6"/>
    <s v="CC "/>
    <s v="240063         "/>
    <s v="FLORENTINO     "/>
    <s v="               "/>
    <s v="CHAVES              "/>
    <s v="                    "/>
    <s v="3016007809          "/>
    <s v="GERIATRIA CLINICA                                                     "/>
    <s v="01/11/19"/>
    <s v="05/11/19"/>
    <s v="05/11/19"/>
    <s v="1939-06-06 00:00:00.000000"/>
    <s v="80"/>
    <s v="F"/>
    <s v="1"/>
    <s v="JUNIOR  CASTELLANOS DAZA                "/>
    <x v="2"/>
    <s v="CONS-GERIATRIA-1                                            "/>
    <s v="30"/>
    <s v="800251440-6    "/>
    <s v="EPS SANITAS"/>
    <s v="0"/>
    <x v="1"/>
    <s v="CANCELAN CITA YA QUE POR HORARIO NO ES POSIBLE QUE ALCANCEN A LLEGAR"/>
    <s v=".BÑ,¤.:&gt;BB"/>
    <s v="2"/>
  </r>
  <r>
    <s v="2019-11-01 16:00:4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69"/>
    <s v="CC "/>
    <s v="1070926465     "/>
    <s v="FARYD          "/>
    <s v="ERNESTO        "/>
    <s v="QUINTERO            "/>
    <s v="MARTINEZ            "/>
    <s v="3114789486          "/>
    <s v="ORTOPEDIA Y TRAUMATOLOGIA                                             "/>
    <s v="01/11/19"/>
    <s v="12/11/19"/>
    <s v="12/11/19"/>
    <s v="1998-04-27 00:00:00.000000"/>
    <s v="21"/>
    <s v="M"/>
    <s v="4"/>
    <s v="ALFONSO ANDRES MARTINEZ NUÑEZ           "/>
    <x v="3"/>
    <s v="ORTOPEDIA                                                   "/>
    <s v="20"/>
    <s v="901037916-1    "/>
    <s v="ADMINISTRADORA DE LOS RECURSOS DEL SISTEMA GENERAL DE SEGURIDAD SOCIAL EN SALUD"/>
    <s v="0"/>
    <x v="0"/>
    <s v=""/>
    <s v="CIMA73Y   "/>
    <s v=" "/>
  </r>
  <r>
    <s v="2019-11-01 16:03:33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70"/>
    <s v="CC "/>
    <s v="1070926465     "/>
    <s v="FARYD          "/>
    <s v="ERNESTO        "/>
    <s v="QUINTERO            "/>
    <s v="MARTINEZ            "/>
    <s v="3114789486          "/>
    <s v="RADIOLOGIA E IMAGENES DIAGNOSTICAS                                    "/>
    <s v="01/11/19"/>
    <s v="12/11/19"/>
    <s v="12/11/19"/>
    <s v="1998-04-27 00:00:00.000000"/>
    <s v="21"/>
    <s v="M"/>
    <s v="4"/>
    <s v="GERMAN  PARDO PARDO                     "/>
    <x v="3"/>
    <s v="CONSULTORIO RADIOLOGIA-2                                    "/>
    <s v="15"/>
    <s v="901037916-1    "/>
    <s v="ADMINISTRADORA DE LOS RECURSOS DEL SISTEMA GENERAL DE SEGURIDAD SOCIAL EN SALUD"/>
    <s v="0"/>
    <x v="0"/>
    <s v=""/>
    <s v="CIMA73Y   "/>
    <s v=" "/>
  </r>
  <r>
    <s v="2019-11-01 16:06:2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1"/>
    <s v="CC "/>
    <s v="52284610       "/>
    <s v="MIRTA          "/>
    <s v="DORIS          "/>
    <s v="POBLADOR            "/>
    <s v="RODIGUEZ            "/>
    <s v="3202301615          "/>
    <s v="ORTOPEDIA Y TRAUMATOLOGIA                                             "/>
    <s v="01/11/19"/>
    <s v="19/11/19"/>
    <s v="19/11/19"/>
    <s v="1977-10-25 00:00:00.000000"/>
    <s v="42"/>
    <s v="F"/>
    <s v="15"/>
    <s v="CATHERINE NOVOA                         "/>
    <x v="1"/>
    <s v="CONS-ORTOPEDIA-2                                            "/>
    <s v="20"/>
    <s v="860007373-4    "/>
    <s v="PARTICULAR - FHSC"/>
    <s v="18"/>
    <x v="0"/>
    <s v=""/>
    <s v="CIMA73Y   "/>
    <s v=" "/>
  </r>
  <r>
    <s v="2019-11-01 16:13:0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01/11/19"/>
    <s v="19/11/19"/>
    <s v="19/11/19"/>
    <s v="1995-01-16 00:00:00.000000"/>
    <s v="24"/>
    <s v="M"/>
    <s v="286"/>
    <s v="ALFONSO ANDRES MARTINEZ NUÑEZ           "/>
    <x v="3"/>
    <s v="ORTOPEDIA                                                   "/>
    <s v="20"/>
    <s v="901037916-1    "/>
    <s v="ADMINISTRADORA DE LOS RECURSOS DEL SISTEMA GENERAL DE SEGURIDAD SOCIAL EN SALUD"/>
    <s v="0"/>
    <x v="0"/>
    <s v=""/>
    <s v=",BKK?&lt;PK  "/>
    <s v=" "/>
  </r>
  <r>
    <s v="2019-11-01 16:15:27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73"/>
    <s v="CC "/>
    <s v="1073516012     "/>
    <s v="JOHAN          "/>
    <s v="SEBASTIAN      "/>
    <s v="BELTRAN             "/>
    <s v="CASTILLO            "/>
    <s v="3203736596          "/>
    <s v="RADIOLOGIA E IMAGENES DIAGNOSTICAS                                    "/>
    <s v="01/11/19"/>
    <s v="19/11/19"/>
    <s v="19/11/19"/>
    <s v="1995-01-16 00:00:00.000000"/>
    <s v="24"/>
    <s v="M"/>
    <s v="286"/>
    <s v="GERMAN  PARDO PARDO                     "/>
    <x v="3"/>
    <s v="CONSULTORIO RADIOLOGIA-2                                    "/>
    <s v="15"/>
    <s v="901037916-1    "/>
    <s v="ADMINISTRADORA DE LOS RECURSOS DEL SISTEMA GENERAL DE SEGURIDAD SOCIAL EN SALUD"/>
    <s v="0"/>
    <x v="0"/>
    <s v=""/>
    <s v=",BKK?&lt;PK  "/>
    <s v=" "/>
  </r>
  <r>
    <s v="2019-11-01 16:20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74"/>
    <s v="CC "/>
    <s v="2632902        "/>
    <s v="JOSE           "/>
    <s v="VICTOR         "/>
    <s v="MOSCOSO             "/>
    <s v="SALCEDO             "/>
    <s v="4644970             "/>
    <s v="CARDIOLOGIA                                                           "/>
    <s v="01/11/19"/>
    <s v="01/11/19"/>
    <s v="19/11/19"/>
    <s v="1933-03-23 00:00:00.000000"/>
    <s v="86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.BÑ,¤.:&gt;BB"/>
    <s v=" "/>
  </r>
  <r>
    <s v="2019-11-01 16:45:0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75"/>
    <s v="CC "/>
    <s v="1006513149     "/>
    <s v="SANDRA         "/>
    <s v="PATRICIA       "/>
    <s v="CASTRO              "/>
    <s v="HURTADO             "/>
    <s v="3227215360          "/>
    <s v="UROLOGIA                                                              "/>
    <s v="01/11/19"/>
    <s v="08/11/19"/>
    <s v="08/11/19"/>
    <s v="1991-08-16 00:00:00.000000"/>
    <s v="28"/>
    <s v="F"/>
    <s v="1"/>
    <s v="OSCAR AMBROSIO SUAREZ RODRIGUEZ         "/>
    <x v="0"/>
    <s v="CONS-UROLOGIA-5                                             "/>
    <s v="20"/>
    <s v="900298372-9    "/>
    <s v="CAPITAL SALUD EPSS S.A.S"/>
    <s v="2"/>
    <x v="0"/>
    <s v=""/>
    <s v="..B?:&lt;B?&gt;&lt;"/>
    <s v=" "/>
  </r>
  <r>
    <s v="2019-11-01 16:55:0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76"/>
    <s v="CC "/>
    <s v="1000993083     "/>
    <s v="JUAN           "/>
    <s v="SEBASTIAN      "/>
    <s v="CASTELLANOS         "/>
    <s v="RAMOS               "/>
    <s v="3133068673          "/>
    <s v="ORTOPEDIA Y TRAUMATOLOGIA                                             "/>
    <s v="01/11/19"/>
    <s v="14/11/19"/>
    <s v="14/11/19"/>
    <s v="2001-03-01 00:00:00.000000"/>
    <s v="18"/>
    <s v="M"/>
    <s v="18"/>
    <s v="KAROL GABRIELA RUBIANO ORTIZ            "/>
    <x v="1"/>
    <s v="CONS-ORTOPEDIA-1                                            "/>
    <s v="20"/>
    <s v="860002180-7    "/>
    <s v="SEGUROS COMERCIALES BOLIVAR"/>
    <s v="153"/>
    <x v="0"/>
    <s v=""/>
    <s v="F3GO6ZI   "/>
    <s v=" "/>
  </r>
  <r>
    <s v="2019-11-02 06:53:4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02"/>
    <s v="CC "/>
    <s v="23660155       "/>
    <s v="MARIA          "/>
    <s v="ZOILA          "/>
    <s v="RODRIGUEZ           "/>
    <s v="CUEVAS              "/>
    <s v="4781235             "/>
    <s v="UROLOGIA                                                              "/>
    <s v="02/11/19"/>
    <s v="29/10/19"/>
    <s v="01/11/19"/>
    <s v="1956-08-15 00:00:00.000000"/>
    <s v="63"/>
    <s v="F"/>
    <s v="1"/>
    <s v="OSCAR AMBROSIO SUAREZ RODRIGUEZ         "/>
    <x v="3"/>
    <s v="CONS-UROLOGIA-5                                             "/>
    <s v="20"/>
    <s v="900298372-9    "/>
    <s v="CAPITAL SALUD EPSS S.A.S"/>
    <s v="0"/>
    <x v="6"/>
    <s v="CITA CON MULTA AUTOMATICA."/>
    <s v=",,,,      "/>
    <s v="1"/>
  </r>
  <r>
    <s v="2019-11-02 09:49:2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7"/>
    <s v="CC "/>
    <s v="20220757       "/>
    <s v="MARIA          "/>
    <s v="POLONIA        "/>
    <s v="ROJAS               "/>
    <s v="DE ROJAS            "/>
    <s v="3132558052          "/>
    <s v="ORTOPEDIA Y TRAUMATOLOGIA                                             "/>
    <s v="02/11/19"/>
    <s v="02/11/19"/>
    <s v="14/11/19"/>
    <s v="1938-11-02 00:00:00.000000"/>
    <s v="81"/>
    <s v="F"/>
    <s v="269"/>
    <s v="KAROL GABRIELA RUBIANO ORTIZ            "/>
    <x v="1"/>
    <s v="CONS-ORTOPEDIA-1                                            "/>
    <s v="20"/>
    <s v="813005431-3    "/>
    <s v="SOCIEDAD CLINICA EMCOSALUD S.A."/>
    <s v="103"/>
    <x v="0"/>
    <s v=""/>
    <s v="F3GO6ZI   "/>
    <s v=" "/>
  </r>
  <r>
    <s v="2019-11-02 10:34:4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78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02/11/19"/>
    <s v="08/11/19"/>
    <s v="08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8"/>
    <x v="0"/>
    <s v=""/>
    <s v="CIMA73Y   "/>
    <s v=" "/>
  </r>
  <r>
    <s v="2019-11-02 10:37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79"/>
    <s v="CC "/>
    <s v="1078349724     "/>
    <s v="BRAYAN         "/>
    <s v="NORBEY         "/>
    <s v="CARDENAS            "/>
    <s v="RUIZ                "/>
    <s v="3203077294          "/>
    <s v="CIRUGIA DE LA MANO                                                    "/>
    <s v="02/11/19"/>
    <s v="14/11/19"/>
    <s v="14/11/19"/>
    <s v="1997-03-31 00:00:00.000000"/>
    <s v="22"/>
    <s v="M"/>
    <s v="772"/>
    <s v="JOAQUIN  CASTRO                         "/>
    <x v="1"/>
    <s v="CONS-CX DE MANO-1                                           "/>
    <s v="15"/>
    <s v="900156264-2    "/>
    <s v="NUEVA EPS S.A"/>
    <s v="130"/>
    <x v="0"/>
    <s v=""/>
    <s v="CIMA73Y   "/>
    <s v=" "/>
  </r>
  <r>
    <s v="2019-11-02 10:54:5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80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02/11/19"/>
    <s v="12/11/19"/>
    <s v="12/11/19"/>
    <s v="1956-04-21 00:00:00.000000"/>
    <s v="63"/>
    <s v="F"/>
    <s v="18"/>
    <s v="ALFONSO ANDRES MARTINEZ NUÑEZ           "/>
    <x v="2"/>
    <s v="ORTOPEDIA                                                   "/>
    <s v="20"/>
    <s v="900298372-9    "/>
    <s v="CAPITAL SALUD EPSS S.A.S"/>
    <s v="0"/>
    <x v="0"/>
    <s v=""/>
    <s v="F3GO6ZI   "/>
    <s v=" "/>
  </r>
  <r>
    <s v="2019-11-02 10:55:2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80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02/11/19"/>
    <s v="12/11/19"/>
    <s v="12/11/19"/>
    <s v="1956-04-21 00:00:00.000000"/>
    <s v="63"/>
    <s v="F"/>
    <s v="18"/>
    <s v="ALFONSO ANDRES MARTINEZ NUÑEZ           "/>
    <x v="2"/>
    <s v="ORTOPEDIA                                                   "/>
    <s v="20"/>
    <s v="900298372-9    "/>
    <s v="CAPITAL SALUD EPSS S.A.S"/>
    <s v="0"/>
    <x v="2"/>
    <m/>
    <s v="F3GO6ZI   "/>
    <s v="2"/>
  </r>
  <r>
    <s v="2019-11-02 11:12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8"/>
    <s v="CC "/>
    <s v="25123398       "/>
    <s v="JOSEFINA       "/>
    <s v="               "/>
    <s v="GIRALDO             "/>
    <s v="DE YEPES            "/>
    <s v="2053978             "/>
    <s v="CIRUGIA GENERAL                                                       "/>
    <s v="02/11/19"/>
    <s v="05/11/19"/>
    <s v="05/11/19"/>
    <s v="1931-06-19 00:00:00.000000"/>
    <s v="88"/>
    <s v="F"/>
    <s v="18"/>
    <s v="JAVIER OSWALDO LAMBIS MARTINEZ          "/>
    <x v="2"/>
    <s v="CONS-CX GENERAL-5                                           "/>
    <s v="10"/>
    <s v="900156264-2    "/>
    <s v="NUEVA EPS S.A"/>
    <s v="0"/>
    <x v="1"/>
    <s v="HIJA REFIERE QUE LA PACIENTE SE ENCUENTRA HOSPITALIZADA EN LA FHSC POR TAL MOTIVO SE CANCELA LA CITA HASTA LA QUE LE DEN SALIDA A LA PACIENTE."/>
    <s v="..B?:&lt;B?&gt;&lt;"/>
    <s v="2"/>
  </r>
  <r>
    <s v="2019-11-02 11:15:1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081"/>
    <s v="CC "/>
    <s v="28200          "/>
    <s v="HEBERTO        "/>
    <s v="               "/>
    <s v="GONZALES            "/>
    <s v="RUBIANO             "/>
    <s v="3123369330          "/>
    <s v="GERIATRIA CLINICA                                                     "/>
    <s v="02/11/19"/>
    <s v="05/11/19"/>
    <s v="05/11/19"/>
    <s v="1929-11-02 00:00:00.000000"/>
    <s v="90"/>
    <s v="M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F3GO6ZI   "/>
    <s v=" "/>
  </r>
  <r>
    <s v="2019-11-02 11:52:1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82"/>
    <s v="CC "/>
    <s v="27968780       "/>
    <s v="MARIA          "/>
    <s v="BERNARDA       "/>
    <s v="GALVIS              "/>
    <s v="OSMA                "/>
    <s v="3199738092          "/>
    <s v="CARDIOLOGIA                                                           "/>
    <s v="02/11/19"/>
    <s v="18/11/19"/>
    <s v="18/11/19"/>
    <s v="1957-08-22 00:00:00.000000"/>
    <s v="62"/>
    <s v="F"/>
    <s v="1"/>
    <s v="FABIAN MAURICIO HIGUERA SALAZAR         "/>
    <x v="1"/>
    <s v="CONS-CARDIOLOGIA-2                                          "/>
    <s v="20"/>
    <s v="900298372-9    "/>
    <s v="CAPITAL SALUD EPSS S.A.S"/>
    <s v="2"/>
    <x v="0"/>
    <s v=""/>
    <s v="..B?:&lt;B?&gt;&lt;"/>
    <s v=" "/>
  </r>
  <r>
    <s v="2019-11-02 11:55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3"/>
    <s v="CC "/>
    <s v="2852156        "/>
    <s v="LUIS           "/>
    <s v="ENRIQUE        "/>
    <s v="NOVA                "/>
    <s v="LOPEZ               "/>
    <s v="7824732             "/>
    <s v="CIRUGIA GENERAL                                                       "/>
    <s v="02/11/19"/>
    <s v="06/11/19"/>
    <s v="06/11/19"/>
    <s v="1935-09-02 00:00:00.000000"/>
    <s v="84"/>
    <s v="M"/>
    <s v="19"/>
    <s v="ABEL JOSE HERRERA RAMIREZ               "/>
    <x v="1"/>
    <s v="CONS-CX GENERAL-2                                           "/>
    <s v="15"/>
    <s v="900156264-2    "/>
    <s v="NUEVA EPS S.A"/>
    <s v="1056"/>
    <x v="0"/>
    <s v=""/>
    <s v="CIMA73Y   "/>
    <s v=" "/>
  </r>
  <r>
    <s v="2019-11-02 12:24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4"/>
    <s v="CC "/>
    <s v="5906619        "/>
    <s v="NOLBERTO       "/>
    <s v="               "/>
    <s v="LINARES             "/>
    <s v="BABATIBA            "/>
    <s v="3206467000 equivocad"/>
    <s v="CIRUGIA DE LA MANO                                                    "/>
    <s v="02/11/19"/>
    <s v="14/11/19"/>
    <s v="14/11/19"/>
    <s v="1959-07-07 00:00:00.000000"/>
    <s v="60"/>
    <s v="M"/>
    <s v="168"/>
    <s v="JOAQUIN  CASTRO                         "/>
    <x v="3"/>
    <s v="CONS-CX DE MANO-1                                           "/>
    <s v="15"/>
    <s v="900298372-9    "/>
    <s v="CAPITAL SALUD EPSS S.A.S"/>
    <s v="0"/>
    <x v="0"/>
    <s v=""/>
    <s v="CIMA73Y   "/>
    <s v=" "/>
  </r>
  <r>
    <s v="2019-11-02 12:38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5"/>
    <s v="CC "/>
    <s v="1033731988     "/>
    <s v="WINER          "/>
    <s v="ALEXANDER      "/>
    <s v="HERRERA             "/>
    <s v="LEYTON              "/>
    <s v="3195301087 novia    "/>
    <s v="CIRUGIA DE LA MANO                                                    "/>
    <s v="02/11/19"/>
    <s v="14/11/19"/>
    <s v="14/11/19"/>
    <s v="1991-04-04 00:00:00.000000"/>
    <s v="28"/>
    <s v="M"/>
    <s v="1"/>
    <s v="JOAQUIN  CASTRO                         "/>
    <x v="1"/>
    <s v="CONS-CX DE MANO-1                                           "/>
    <s v="15"/>
    <s v="900298372-9    "/>
    <s v="CAPITAL SALUD EPSS S.A.S"/>
    <s v="158"/>
    <x v="0"/>
    <s v=""/>
    <s v="CIMA73Y   "/>
    <s v=" "/>
  </r>
  <r>
    <s v="2019-11-02 12:40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6"/>
    <s v="CC "/>
    <s v="1033731988     "/>
    <s v="WINER          "/>
    <s v="ALEXANDER      "/>
    <s v="HERRERA             "/>
    <s v="LEYTON              "/>
    <s v="3195301087 novia    "/>
    <s v="ORTOPEDIA Y TRAUMATOLOGIA                                             "/>
    <s v="02/11/19"/>
    <s v="18/11/19"/>
    <s v="18/11/19"/>
    <s v="1991-04-04 00:00:00.000000"/>
    <s v="28"/>
    <s v="M"/>
    <s v="1"/>
    <s v="MOHAMED ABDALA ALKHATIB HERNANDEZ       "/>
    <x v="2"/>
    <s v="CONS-ORTOPEDIA-2                                            "/>
    <s v="20"/>
    <s v="900298372-9    "/>
    <s v="CAPITAL SALUD EPSS S.A.S"/>
    <s v="0"/>
    <x v="0"/>
    <s v=""/>
    <s v="CIMA73Y   "/>
    <s v=" "/>
  </r>
  <r>
    <s v="2019-11-02 12:59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7"/>
    <s v="CC "/>
    <s v="1003243258     "/>
    <s v="JUAN           "/>
    <s v="CARLOS         "/>
    <s v="JIMENEZ             "/>
    <s v="LOPEZ               "/>
    <s v="3144525603          "/>
    <s v="CIRUGIA DE LA MANO                                                    "/>
    <s v="02/11/19"/>
    <s v="14/11/19"/>
    <s v="14/11/19"/>
    <s v="2000-12-22 00:00:00.000000"/>
    <s v="19"/>
    <s v="M"/>
    <s v="1"/>
    <s v="JOAQUIN  CASTRO                         "/>
    <x v="3"/>
    <s v="CONS-CX DE MANO-1                                           "/>
    <s v="15"/>
    <s v="900298372-9    "/>
    <s v="CAPITAL SALUD EPSS S.A.S"/>
    <s v="0"/>
    <x v="0"/>
    <s v=""/>
    <s v="CIMA73Y   "/>
    <s v=" "/>
  </r>
  <r>
    <s v="2019-11-02 13:00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8"/>
    <s v="CC "/>
    <s v="1003243258     "/>
    <s v="JUAN           "/>
    <s v="CARLOS         "/>
    <s v="JIMENEZ             "/>
    <s v="LOPEZ               "/>
    <s v="3144525603          "/>
    <s v="CIRUGIA PLASTICA                                                      "/>
    <s v="02/11/19"/>
    <s v="08/11/19"/>
    <s v="08/11/19"/>
    <s v="2000-12-22 00:00:00.000000"/>
    <s v="19"/>
    <s v="M"/>
    <s v="1"/>
    <s v="DEMETRIO MIGUEL DIAZ ARIAS              "/>
    <x v="3"/>
    <s v="CONS-CX PLASTICA-1                                          "/>
    <s v="10"/>
    <s v="900298372-9    "/>
    <s v="CAPITAL SALUD EPSS S.A.S"/>
    <s v="0"/>
    <x v="0"/>
    <s v=""/>
    <s v="CIMA73Y   "/>
    <s v=" "/>
  </r>
  <r>
    <s v="2019-11-05 06:42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30"/>
    <s v="CC "/>
    <s v="20737097       "/>
    <s v="EVANGELINA     "/>
    <s v="               "/>
    <s v="CAMARGO             "/>
    <s v="BOJACA              "/>
    <s v="3228131691          "/>
    <s v="CIRUGIA GENERAL                                                       "/>
    <s v="05/11/19"/>
    <s v="05/11/19"/>
    <s v="05/11/19"/>
    <s v="1960-05-29 00:00:00.000000"/>
    <s v="59"/>
    <s v="F"/>
    <s v="430"/>
    <s v="JAVIER OSWALDO LAMBIS MARTINEZ          "/>
    <x v="1"/>
    <s v="CONS-CX GENERAL-5                                           "/>
    <s v="10"/>
    <s v="900156264-2    "/>
    <s v="NUEVA EPS S.A"/>
    <s v="112"/>
    <x v="3"/>
    <s v=""/>
    <s v="CIMA73Y   "/>
    <s v=" "/>
  </r>
  <r>
    <s v="2019-11-05 06:44:06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2893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5/11/19"/>
    <s v="05/11/19"/>
    <s v="05/11/19"/>
    <s v="1935-07-10 00:00:00.000000"/>
    <s v="84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0"/>
    <s v="MODIFICACIÒN: _x000d__x000a_Nro autorización  a 1906689655"/>
    <s v="CIMA73Y   "/>
    <s v=" "/>
  </r>
  <r>
    <s v="2019-11-05 06:44:20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2893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5/11/19"/>
    <s v="05/11/19"/>
    <s v="05/11/19"/>
    <s v="1935-07-10 00:00:00.000000"/>
    <s v="84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3"/>
    <s v=""/>
    <s v="CIMA73Y   "/>
    <s v=" "/>
  </r>
  <r>
    <s v="2019-11-05 06:47:21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89"/>
    <s v="CC "/>
    <s v="19366622       "/>
    <s v="HERNANDO       "/>
    <s v="               "/>
    <s v="MALAGON             "/>
    <s v="AMAYA               "/>
    <s v="3112384038          "/>
    <s v="RADIOLOGIA E IMAGENES DIAGNOSTICAS                                    "/>
    <s v="05/11/19"/>
    <s v="05/11/19"/>
    <s v="05/11/19"/>
    <s v="1956-01-19 00:00:00.000000"/>
    <s v="63"/>
    <s v="M"/>
    <s v="1"/>
    <s v="GERMAN  PARDO PARDO                     "/>
    <x v="0"/>
    <s v="CONSULTORIO RADIOLOGIA-2                                    "/>
    <s v="15"/>
    <s v="900298372-9    "/>
    <s v="CAPITAL SALUD EPSS S.A.S"/>
    <s v="0"/>
    <x v="0"/>
    <s v=""/>
    <s v="CIMA73Y   "/>
    <s v=" "/>
  </r>
  <r>
    <s v="2019-11-05 06:47:28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89"/>
    <s v="CC "/>
    <s v="19366622       "/>
    <s v="HERNANDO       "/>
    <s v="               "/>
    <s v="MALAGON             "/>
    <s v="AMAYA               "/>
    <s v="3112384038          "/>
    <s v="RADIOLOGIA E IMAGENES DIAGNOSTICAS                                    "/>
    <s v="05/11/19"/>
    <s v="05/11/19"/>
    <s v="05/11/19"/>
    <s v="1956-01-19 00:00:00.000000"/>
    <s v="63"/>
    <s v="M"/>
    <s v="1"/>
    <s v="GERMAN  PARDO PARDO                     "/>
    <x v="0"/>
    <s v="CONSULTORIO RADIOLOGIA-2                                    "/>
    <s v="15"/>
    <s v="900298372-9    "/>
    <s v="CAPITAL SALUD EPSS S.A.S"/>
    <s v="0"/>
    <x v="3"/>
    <s v=""/>
    <s v="CIMA73Y   "/>
    <s v=" "/>
  </r>
  <r>
    <s v="2019-11-05 06:48:40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0"/>
    <s v="CC "/>
    <s v="19366622       "/>
    <s v="HERNANDO       "/>
    <s v="               "/>
    <s v="MALAGON             "/>
    <s v="AMAYA               "/>
    <s v="3112384038          "/>
    <s v="UROLOGIA                                                              "/>
    <s v="05/11/19"/>
    <s v="08/11/19"/>
    <s v="22/11/19"/>
    <s v="1956-01-19 00:00:00.000000"/>
    <s v="63"/>
    <s v="M"/>
    <s v="1"/>
    <s v="OSCAR AMBROSIO SUAREZ RODRIGUEZ         "/>
    <x v="2"/>
    <s v="CONS-UROLOGIA-5                                             "/>
    <s v="20"/>
    <s v="900298372-9    "/>
    <s v="CAPITAL SALUD EPSS S.A.S"/>
    <s v="0"/>
    <x v="0"/>
    <s v=""/>
    <s v="CIMA73Y   "/>
    <s v=" "/>
  </r>
  <r>
    <s v="2019-11-05 06:50:1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s v="ORTOPEDIA Y TRAUMATOLOGIA                                             "/>
    <s v="05/11/19"/>
    <s v="29/10/19"/>
    <s v="05/11/19"/>
    <s v="1953-08-16 00:00:00.000000"/>
    <s v="66"/>
    <s v="F"/>
    <s v="16"/>
    <s v="CATHERINE NOVOA                         "/>
    <x v="0"/>
    <s v="CONS-ORTOPEDIA-2                                            "/>
    <s v="20"/>
    <s v="813005431-3    "/>
    <s v="SOCIEDAD CLINICA EMCOSALUD S.A."/>
    <s v="60"/>
    <x v="3"/>
    <s v=""/>
    <s v="CIMA73Y   "/>
    <s v=" "/>
  </r>
  <r>
    <s v="2019-11-05 06:50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0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05/11/19"/>
    <s v="28/10/19"/>
    <s v="05/11/19"/>
    <s v="1964-06-22 00:00:00.000000"/>
    <s v="55"/>
    <s v="M"/>
    <s v="7"/>
    <s v="JAVIER OSWALDO LAMBIS MARTINEZ          "/>
    <x v="1"/>
    <s v="CONS-CX GENERAL-5                                           "/>
    <s v="10"/>
    <s v="900298372-9    "/>
    <s v="CAPITAL SALUD EPSS S.A.S"/>
    <s v="198"/>
    <x v="3"/>
    <s v=""/>
    <s v="CIMA73Y   "/>
    <s v=" "/>
  </r>
  <r>
    <s v="2019-11-05 06:52:26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049"/>
    <s v="CC "/>
    <s v="65736992       "/>
    <s v="MARIA          "/>
    <s v="LYDA           "/>
    <s v="CAPERA              "/>
    <s v="RIVAS               "/>
    <s v="7565939             "/>
    <s v="RADIOLOGIA E IMAGENES DIAGNOSTICAS                                    "/>
    <s v="05/11/19"/>
    <s v="05/11/19"/>
    <s v="05/11/19"/>
    <s v="1958-06-29 00:00:00.000000"/>
    <s v="61"/>
    <s v="F"/>
    <s v="9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0"/>
    <s v=""/>
    <s v="CIMA73Y   "/>
    <s v=" "/>
  </r>
  <r>
    <s v="2019-11-05 06:52:47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049"/>
    <s v="CC "/>
    <s v="65736992       "/>
    <s v="MARIA          "/>
    <s v="LYDA           "/>
    <s v="CAPERA              "/>
    <s v="RIVAS               "/>
    <s v="7565939             "/>
    <s v="RADIOLOGIA E IMAGENES DIAGNOSTICAS                                    "/>
    <s v="05/11/19"/>
    <s v="05/11/19"/>
    <s v="05/11/19"/>
    <s v="1958-06-29 00:00:00.000000"/>
    <s v="61"/>
    <s v="F"/>
    <s v="9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3"/>
    <s v=""/>
    <s v="CIMA73Y   "/>
    <s v=" "/>
  </r>
  <r>
    <s v="2019-11-05 06:53:2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05/11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3"/>
    <s v=""/>
    <s v="CIMA73Y   "/>
    <s v=" "/>
  </r>
  <r>
    <s v="2019-11-05 06:55:30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091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05/11/19"/>
    <s v="08/11/19"/>
    <s v="08/11/19"/>
    <s v="1964-01-29 00:00:00.000000"/>
    <s v="55"/>
    <s v="M"/>
    <s v="10"/>
    <s v="MARIA ANGELICA LUQUE CARRILLO           "/>
    <x v="2"/>
    <s v="CONS-OTORRINOLARINGOLOGIA-3                                 "/>
    <s v="20"/>
    <s v="800251440-6    "/>
    <s v="EPS SANITAS"/>
    <s v="0"/>
    <x v="0"/>
    <s v=""/>
    <s v="CIMA73Y   "/>
    <s v=" "/>
  </r>
  <r>
    <s v="2019-11-05 06:55:55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091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05/11/19"/>
    <s v="08/11/19"/>
    <s v="08/11/19"/>
    <s v="1964-01-29 00:00:00.000000"/>
    <s v="55"/>
    <s v="M"/>
    <s v="10"/>
    <s v="MARIA ANGELICA LUQUE CARRILLO           "/>
    <x v="2"/>
    <s v="CONS-OTORRINOLARINGOLOGIA-3                                 "/>
    <s v="20"/>
    <s v="800251440-6    "/>
    <s v="EPS SANITAS"/>
    <s v="0"/>
    <x v="1"/>
    <s v="PTE"/>
    <s v="CIMA73Y   "/>
    <s v="2"/>
  </r>
  <r>
    <s v="2019-11-05 06:57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06"/>
    <s v="CC "/>
    <s v="316867         "/>
    <s v="OCTAVIO        "/>
    <s v="               "/>
    <s v="MORATO              "/>
    <s v="RIOS                "/>
    <s v="3218281806          "/>
    <s v="CIRUGIA GENERAL                                                       "/>
    <s v="05/11/19"/>
    <s v="05/11/19"/>
    <s v="05/11/19"/>
    <s v="1958-01-08 00:00:00.000000"/>
    <s v="61"/>
    <s v="M"/>
    <s v="1"/>
    <s v="JAVIER OSWALDO LAMBIS MARTINEZ          "/>
    <x v="1"/>
    <s v="CONS-CX GENERAL-5                                           "/>
    <s v="10"/>
    <s v="900298372-9    "/>
    <s v="CAPITAL SALUD EPSS S.A.S"/>
    <s v="594"/>
    <x v="3"/>
    <s v=""/>
    <s v="CIMA73Y   "/>
    <s v=" "/>
  </r>
  <r>
    <s v="2019-11-05 07:03:2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98"/>
    <s v="CC "/>
    <s v="35488879       "/>
    <s v="BLANCA         "/>
    <s v="LILIA          "/>
    <s v="RODRIGUEZ           "/>
    <s v="DE TAFUR            "/>
    <s v="3118402261          "/>
    <s v="CIRUGIA GENERAL                                                       "/>
    <s v="05/11/19"/>
    <s v="05/11/19"/>
    <s v="05/11/19"/>
    <s v="1960-03-24 00:00:00.000000"/>
    <s v="59"/>
    <s v="F"/>
    <s v="19"/>
    <s v="JAVIER OSWALDO LAMBIS MARTINEZ          "/>
    <x v="1"/>
    <s v="CONS-CX GENERAL-5                                           "/>
    <s v="10"/>
    <s v="900156264-2    "/>
    <s v="NUEVA EPS S.A"/>
    <s v="155"/>
    <x v="3"/>
    <s v=""/>
    <s v=",BKK?&lt;PK  "/>
    <s v=" "/>
  </r>
  <r>
    <s v="2019-11-05 07:04:51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34"/>
    <s v="CC "/>
    <s v="19402180       "/>
    <s v="JORGE          "/>
    <s v="ENRIQUE        "/>
    <s v="GONZALEZ            "/>
    <s v="TOME                "/>
    <s v="3123422107          "/>
    <s v="RADIOLOGIA E IMAGENES DIAGNOSTICAS                                    "/>
    <s v="05/11/19"/>
    <s v="05/11/19"/>
    <s v="05/11/19"/>
    <s v="1960-06-06 00:00:00.000000"/>
    <s v="59"/>
    <s v="M"/>
    <s v="16"/>
    <s v="GERMAN  PARDO PARDO                     "/>
    <x v="0"/>
    <s v="CONSULTORIO RADIOLOGIA-2                                    "/>
    <s v="15"/>
    <s v="860007373-4    "/>
    <s v="PARTICULAR - FHSC"/>
    <s v="0"/>
    <x v="3"/>
    <s v=""/>
    <s v=",BKK?&lt;PK  "/>
    <s v=" "/>
  </r>
  <r>
    <s v="2019-11-05 07:05:1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92"/>
    <s v="CC "/>
    <s v="65749125       "/>
    <s v="MARIA          "/>
    <s v="LILIA          "/>
    <s v="BARBOSA             "/>
    <s v="SALINAS             "/>
    <s v="3133144205          "/>
    <s v="ORTOPEDIA Y TRAUMATOLOGIA                                             "/>
    <s v="05/11/19"/>
    <s v="14/11/19"/>
    <s v="14/11/19"/>
    <s v="1969-05-25 00:00:00.000000"/>
    <s v="50"/>
    <s v="F"/>
    <s v="1"/>
    <s v="KAROL GABRIELA RUBIANO ORTIZ            "/>
    <x v="0"/>
    <s v="CONS-ORTOPEDIA-1                                            "/>
    <s v="20"/>
    <s v="800251440-6    "/>
    <s v="EPS SANITAS"/>
    <s v="18"/>
    <x v="0"/>
    <s v=""/>
    <s v="F3GO6ZI   "/>
    <s v=" "/>
  </r>
  <r>
    <s v="2019-11-05 07:07:1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24"/>
    <s v="CC "/>
    <s v="19217463       "/>
    <s v="MAURICIO       "/>
    <s v="               "/>
    <s v="CALDERON            "/>
    <s v="DUQUE               "/>
    <s v="8259272             "/>
    <s v="ORTOPEDIA Y TRAUMATOLOGIA                                             "/>
    <s v="05/11/19"/>
    <s v="30/10/19"/>
    <s v="05/11/19"/>
    <s v="1953-04-28 00:00:00.000000"/>
    <s v="66"/>
    <s v="M"/>
    <s v="286"/>
    <s v="CATHERINE NOVOA                         "/>
    <x v="0"/>
    <s v="CONS-ORTOPEDIA-2                                            "/>
    <s v="20"/>
    <s v="813005431-3    "/>
    <s v="SOCIEDAD CLINICA EMCOSALUD S.A."/>
    <s v="168"/>
    <x v="3"/>
    <s v=""/>
    <s v=",BKK?&lt;PK  "/>
    <s v=" "/>
  </r>
  <r>
    <s v="2019-11-05 07:08:0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s v="ORTOPEDIA Y TRAUMATOLOGIA                                             "/>
    <s v="05/11/19"/>
    <s v="29/10/19"/>
    <s v="05/11/19"/>
    <s v="1953-08-16 00:00:00.000000"/>
    <s v="66"/>
    <s v="F"/>
    <s v="16"/>
    <s v="CATHERINE NOVOA                         "/>
    <x v="0"/>
    <s v="CONS-ORTOPEDIA-2                                            "/>
    <s v="20"/>
    <s v="813005431-3    "/>
    <s v="SOCIEDAD CLINICA EMCOSALUD S.A."/>
    <s v="60"/>
    <x v="4"/>
    <s v=""/>
    <s v=",B??&lt;BKK  "/>
    <s v=" "/>
  </r>
  <r>
    <s v="2019-11-05 07:09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4"/>
    <s v="CC "/>
    <s v="51665412       "/>
    <s v="ALEJANDRINA    "/>
    <s v="               "/>
    <s v="PRADA               "/>
    <s v="CARREÑO             "/>
    <s v="3107751059          "/>
    <s v="CIRUGIA GENERAL                                                       "/>
    <s v="05/11/19"/>
    <s v="05/11/19"/>
    <s v="05/11/19"/>
    <s v="1962-07-08 00:00:00.000000"/>
    <s v="57"/>
    <s v="F"/>
    <s v="5"/>
    <s v="JAVIER OSWALDO LAMBIS MARTINEZ          "/>
    <x v="1"/>
    <s v="CONS-CX GENERAL-5                                           "/>
    <s v="10"/>
    <s v="900156264-2    "/>
    <s v="NUEVA EPS S.A"/>
    <s v="385"/>
    <x v="3"/>
    <s v=""/>
    <s v=",BKK?&lt;PK  "/>
    <s v=" "/>
  </r>
  <r>
    <s v="2019-11-05 07:10:4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2"/>
    <s v="CC "/>
    <s v="41420471       "/>
    <s v="BLANCA         "/>
    <s v="MARINA         "/>
    <s v="BUITRAGO            "/>
    <s v="DE PEÑARETE         "/>
    <s v="7723638             "/>
    <s v="ORTOPEDIA Y TRAUMATOLOGIA                                             "/>
    <s v="05/11/19"/>
    <s v="05/11/19"/>
    <s v="05/11/19"/>
    <s v="1948-09-25 00:00:00.000000"/>
    <s v="71"/>
    <s v="F"/>
    <s v="1"/>
    <s v="CATHERINE NOVOA                         "/>
    <x v="0"/>
    <s v="CONS-ORTOPEDIA-2                                            "/>
    <s v="20"/>
    <s v="813005431-3    "/>
    <s v="SOCIEDAD CLINICA EMCOSALUD S.A."/>
    <s v="5"/>
    <x v="3"/>
    <s v=""/>
    <s v=",BKK?&lt;PK  "/>
    <s v=" "/>
  </r>
  <r>
    <s v="2019-11-05 07:10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8"/>
    <s v="CC "/>
    <s v="41388681       "/>
    <s v="MARIA          "/>
    <s v="ISABEL         "/>
    <s v="PIRAVAGUEN          "/>
    <s v="DE MORA             "/>
    <s v="3125172108 nuera    "/>
    <s v="ORTOPEDIA Y TRAUMATOLOGIA                                             "/>
    <s v="05/11/19"/>
    <s v="05/11/19"/>
    <s v="05/11/19"/>
    <s v="1946-11-05 00:00:00.000000"/>
    <s v="73"/>
    <s v="F"/>
    <s v="3"/>
    <s v="CATHERINE NOVOA                         "/>
    <x v="1"/>
    <s v="CONS-ORTOPEDIA-2                                            "/>
    <s v="20"/>
    <s v="860037013-6    "/>
    <s v="SEGUROS MUNDIAL"/>
    <s v="225"/>
    <x v="3"/>
    <s v=""/>
    <s v="CIMA73Y   "/>
    <s v=" "/>
  </r>
  <r>
    <s v="2019-11-05 07:11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06"/>
    <s v="CC "/>
    <s v="316867         "/>
    <s v="OCTAVIO        "/>
    <s v="               "/>
    <s v="MORATO              "/>
    <s v="RIOS                "/>
    <s v="3218281806          "/>
    <s v="CIRUGIA GENERAL                                                       "/>
    <s v="05/11/19"/>
    <s v="05/11/19"/>
    <s v="05/11/19"/>
    <s v="1958-01-08 00:00:00.000000"/>
    <s v="61"/>
    <s v="M"/>
    <s v="1"/>
    <s v="JAVIER OSWALDO LAMBIS MARTINEZ          "/>
    <x v="1"/>
    <s v="CONS-CX GENERAL-5                                           "/>
    <s v="10"/>
    <s v="900298372-9    "/>
    <s v="CAPITAL SALUD EPSS S.A.S"/>
    <s v="594"/>
    <x v="4"/>
    <s v=""/>
    <s v="FZ¡CXZ8   "/>
    <s v=" "/>
  </r>
  <r>
    <s v="2019-11-05 07:11:53.000000"/>
    <s v="895004   "/>
    <s v="MONITOREO AMBULATORIO DE PRESION ARTERIAL SISTEMICA                                                                                                                                                                                             "/>
    <s v="542999"/>
    <s v="CC "/>
    <s v="19226077       "/>
    <s v="MIGUEL         "/>
    <s v="ANTONIO        "/>
    <s v="RODRIGUEZ           "/>
    <s v="CAMPOS              "/>
    <s v="3132343314          "/>
    <s v="ENFERMERIA                                                            "/>
    <s v="05/11/19"/>
    <s v="05/11/19"/>
    <s v="05/11/19"/>
    <s v="1951-12-31 00:00:00.000000"/>
    <s v="68"/>
    <s v="M"/>
    <s v="1"/>
    <s v="YURANI TATIANA MURCIA BUSTOS            "/>
    <x v="0"/>
    <s v="CONS-ENFERMERIA-4                                           "/>
    <s v="20"/>
    <s v="900298372-9    "/>
    <s v="CAPITAL SALUD EPSS S.A.S"/>
    <s v="2"/>
    <x v="3"/>
    <s v=""/>
    <s v="CIMA73Y   "/>
    <s v=" "/>
  </r>
  <r>
    <s v="2019-11-05 07:12:05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00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05/11/19"/>
    <s v="05/11/19"/>
    <s v="05/11/19"/>
    <s v="1951-12-31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3"/>
    <x v="3"/>
    <s v=""/>
    <s v="CIMA73Y   "/>
    <s v=" "/>
  </r>
  <r>
    <s v="2019-11-05 07:14:37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2980"/>
    <s v="CC "/>
    <s v="1022371152     "/>
    <s v="OSCAR          "/>
    <s v="EDUARDO        "/>
    <s v="CAMELO              "/>
    <s v="GARCIA              "/>
    <s v="3138834490          "/>
    <s v="RADIOLOGIA E IMAGENES DIAGNOSTICAS                                    "/>
    <s v="05/11/19"/>
    <s v="05/11/19"/>
    <s v="05/11/19"/>
    <s v="1991-10-03 00:00:00.000000"/>
    <s v="28"/>
    <s v="M"/>
    <s v="754"/>
    <s v="GERMAN  PARDO PARDO                     "/>
    <x v="0"/>
    <s v="CONSULTORIO RADIOLOGIA-2                                    "/>
    <s v="15"/>
    <s v="860009578-6    "/>
    <s v="SEGUROS DEL ESTADO"/>
    <s v="0"/>
    <x v="0"/>
    <s v=""/>
    <s v="CIMA73Y   "/>
    <s v=" "/>
  </r>
  <r>
    <s v="2019-11-05 07:14:57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2980"/>
    <s v="CC "/>
    <s v="1022371152     "/>
    <s v="OSCAR          "/>
    <s v="EDUARDO        "/>
    <s v="CAMELO              "/>
    <s v="GARCIA              "/>
    <s v="3138834490          "/>
    <s v="RADIOLOGIA E IMAGENES DIAGNOSTICAS                                    "/>
    <s v="05/11/19"/>
    <s v="05/11/19"/>
    <s v="05/11/19"/>
    <s v="1991-10-03 00:00:00.000000"/>
    <s v="28"/>
    <s v="M"/>
    <s v="754"/>
    <s v="GERMAN  PARDO PARDO                     "/>
    <x v="0"/>
    <s v="CONSULTORIO RADIOLOGIA-2                                    "/>
    <s v="15"/>
    <s v="860009578-6    "/>
    <s v="SEGUROS DEL ESTADO"/>
    <s v="0"/>
    <x v="3"/>
    <s v=""/>
    <s v="CIMA73Y   "/>
    <s v=" "/>
  </r>
  <r>
    <s v="2019-11-05 07:17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30"/>
    <s v="CC "/>
    <s v="20737097       "/>
    <s v="EVANGELINA     "/>
    <s v="               "/>
    <s v="CAMARGO             "/>
    <s v="BOJACA              "/>
    <s v="3228131691          "/>
    <s v="CIRUGIA GENERAL                                                       "/>
    <s v="05/11/19"/>
    <s v="05/11/19"/>
    <s v="05/11/19"/>
    <s v="1960-05-29 00:00:00.000000"/>
    <s v="59"/>
    <s v="F"/>
    <s v="430"/>
    <s v="JAVIER OSWALDO LAMBIS MARTINEZ          "/>
    <x v="1"/>
    <s v="CONS-CX GENERAL-5                                           "/>
    <s v="10"/>
    <s v="900156264-2    "/>
    <s v="NUEVA EPS S.A"/>
    <s v="112"/>
    <x v="4"/>
    <s v=""/>
    <s v="FZ¡CXZ8   "/>
    <s v=" "/>
  </r>
  <r>
    <s v="2019-11-05 07:22:0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05/11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4"/>
    <s v=""/>
    <s v=",B??&lt;BKK  "/>
    <s v=" "/>
  </r>
  <r>
    <s v="2019-11-05 07:23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98"/>
    <s v="CC "/>
    <s v="35488879       "/>
    <s v="BLANCA         "/>
    <s v="LILIA          "/>
    <s v="RODRIGUEZ           "/>
    <s v="DE TAFUR            "/>
    <s v="3118402261          "/>
    <s v="CIRUGIA GENERAL                                                       "/>
    <s v="05/11/19"/>
    <s v="05/11/19"/>
    <s v="05/11/19"/>
    <s v="1960-03-24 00:00:00.000000"/>
    <s v="59"/>
    <s v="F"/>
    <s v="19"/>
    <s v="JAVIER OSWALDO LAMBIS MARTINEZ          "/>
    <x v="1"/>
    <s v="CONS-CX GENERAL-5                                           "/>
    <s v="10"/>
    <s v="900156264-2    "/>
    <s v="NUEVA EPS S.A"/>
    <s v="155"/>
    <x v="4"/>
    <s v=""/>
    <s v="FZ¡CXZ8   "/>
    <s v=" "/>
  </r>
  <r>
    <s v="2019-11-05 07:27:05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89"/>
    <s v="CC "/>
    <s v="19366622       "/>
    <s v="HERNANDO       "/>
    <s v="               "/>
    <s v="MALAGON             "/>
    <s v="AMAYA               "/>
    <s v="3112384038          "/>
    <s v="RADIOLOGIA E IMAGENES DIAGNOSTICAS                                    "/>
    <s v="05/11/19"/>
    <s v="05/11/19"/>
    <s v="05/11/19"/>
    <s v="1956-01-19 00:00:00.000000"/>
    <s v="63"/>
    <s v="M"/>
    <s v="1"/>
    <s v="GERMAN  PARDO PARDO                     "/>
    <x v="0"/>
    <s v="CONSULTORIO RADIOLOGIA-2                                    "/>
    <s v="15"/>
    <s v="900298372-9    "/>
    <s v="CAPITAL SALUD EPSS S.A.S"/>
    <s v="0"/>
    <x v="5"/>
    <s v=""/>
    <s v=".BÑ,¤Ñ¤:.."/>
    <s v=" "/>
  </r>
  <r>
    <s v="2019-11-05 07:27:34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2612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05/11/19"/>
    <s v="05/11/19"/>
    <s v="05/11/19"/>
    <s v="1936-10-24 00:00:00.000000"/>
    <s v="83"/>
    <s v="M"/>
    <s v="12"/>
    <s v="YURANI TATIANA MURCIA BUSTOS            "/>
    <x v="0"/>
    <s v="CONS-ENFERMERIA-4                                           "/>
    <s v="20"/>
    <s v="900298372-9    "/>
    <s v="CAPITAL SALUD EPSS S.A.S"/>
    <s v="181"/>
    <x v="3"/>
    <s v=""/>
    <s v=",BKK?&lt;PK  "/>
    <s v=" "/>
  </r>
  <r>
    <s v="2019-11-05 07:29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4"/>
    <s v="CC "/>
    <s v="51665412       "/>
    <s v="ALEJANDRINA    "/>
    <s v="               "/>
    <s v="PRADA               "/>
    <s v="CARREÑO             "/>
    <s v="3107751059          "/>
    <s v="CIRUGIA GENERAL                                                       "/>
    <s v="05/11/19"/>
    <s v="05/11/19"/>
    <s v="05/11/19"/>
    <s v="1962-07-08 00:00:00.000000"/>
    <s v="57"/>
    <s v="F"/>
    <s v="5"/>
    <s v="JAVIER OSWALDO LAMBIS MARTINEZ          "/>
    <x v="1"/>
    <s v="CONS-CX GENERAL-5                                           "/>
    <s v="10"/>
    <s v="900156264-2    "/>
    <s v="NUEVA EPS S.A"/>
    <s v="385"/>
    <x v="4"/>
    <s v=""/>
    <s v="FZ¡CXZ8   "/>
    <s v=" "/>
  </r>
  <r>
    <s v="2019-11-05 07:33:43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34"/>
    <s v="CC "/>
    <s v="19402180       "/>
    <s v="JORGE          "/>
    <s v="ENRIQUE        "/>
    <s v="GONZALEZ            "/>
    <s v="TOME                "/>
    <s v="3123422107          "/>
    <s v="RADIOLOGIA E IMAGENES DIAGNOSTICAS                                    "/>
    <s v="05/11/19"/>
    <s v="05/11/19"/>
    <s v="05/11/19"/>
    <s v="1960-06-06 00:00:00.000000"/>
    <s v="59"/>
    <s v="M"/>
    <s v="16"/>
    <s v="GERMAN  PARDO PARDO                     "/>
    <x v="0"/>
    <s v="CONSULTORIO RADIOLOGIA-2                                    "/>
    <s v="15"/>
    <s v="860007373-4    "/>
    <s v="PARTICULAR - FHSC"/>
    <s v="0"/>
    <x v="5"/>
    <s v=""/>
    <s v=".BÑ,¤Ñ¤:.."/>
    <s v=" "/>
  </r>
  <r>
    <s v="2019-11-05 07:34:01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93"/>
    <s v="CC "/>
    <s v="79429332       "/>
    <s v="ORLANDO        "/>
    <s v="               "/>
    <s v="ALVARADO            "/>
    <s v="CORTES              "/>
    <s v="3125877166          "/>
    <s v="ENFERMERIA                                                            "/>
    <s v="05/11/19"/>
    <s v="06/11/19"/>
    <s v="06/11/19"/>
    <s v="1966-09-13 00:00:00.000000"/>
    <s v="53"/>
    <s v="M"/>
    <s v="19"/>
    <s v="YURANI TATIANA MURCIA BUSTOS            "/>
    <x v="1"/>
    <s v="CONS-ENFERMERIA-4                                           "/>
    <s v="20"/>
    <s v="900298372-9    "/>
    <s v="CAPITAL SALUD EPSS S.A.S"/>
    <s v="185"/>
    <x v="0"/>
    <s v=""/>
    <s v="CIMA73Y   "/>
    <s v=" "/>
  </r>
  <r>
    <s v="2019-11-05 07:34:19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94"/>
    <s v="CC "/>
    <s v="1026296593     "/>
    <s v="ERIKA          "/>
    <s v="PATRICIA       "/>
    <s v="CRUZ                "/>
    <s v="NAVARRETE           "/>
    <s v="3112244995          "/>
    <s v="GASTROENTEROLOGIA Y ENDOSCOPIA DIGESTIVA                              "/>
    <s v="05/11/19"/>
    <s v="05/11/19"/>
    <s v="14/11/19"/>
    <s v="1996-08-16 00:00:00.000000"/>
    <s v="23"/>
    <s v="F"/>
    <s v="18"/>
    <s v="JOSE HUMBERTO BAEZ BLANCO               "/>
    <x v="0"/>
    <s v="CONS-GASTROENTEROLOGO-2                                     "/>
    <s v="20"/>
    <s v="900298372-9    "/>
    <s v="CAPITAL SALUD EPSS S.A.S"/>
    <s v="332"/>
    <x v="0"/>
    <s v=""/>
    <s v=".BÑ,¤.:&gt;BB"/>
    <s v=" "/>
  </r>
  <r>
    <s v="2019-11-05 07:43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0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05/11/19"/>
    <s v="28/10/19"/>
    <s v="05/11/19"/>
    <s v="1964-06-22 00:00:00.000000"/>
    <s v="55"/>
    <s v="M"/>
    <s v="7"/>
    <s v="JAVIER OSWALDO LAMBIS MARTINEZ          "/>
    <x v="1"/>
    <s v="CONS-CX GENERAL-5                                           "/>
    <s v="10"/>
    <s v="900298372-9    "/>
    <s v="CAPITAL SALUD EPSS S.A.S"/>
    <s v="198"/>
    <x v="4"/>
    <s v=""/>
    <s v="FZ¡CXZ8   "/>
    <s v=" "/>
  </r>
  <r>
    <s v="2019-11-05 07:45:3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2"/>
    <s v="CC "/>
    <s v="41420471       "/>
    <s v="BLANCA         "/>
    <s v="MARINA         "/>
    <s v="BUITRAGO            "/>
    <s v="DE PEÑARETE         "/>
    <s v="7723638             "/>
    <s v="ORTOPEDIA Y TRAUMATOLOGIA                                             "/>
    <s v="05/11/19"/>
    <s v="05/11/19"/>
    <s v="05/11/19"/>
    <s v="1948-09-25 00:00:00.000000"/>
    <s v="71"/>
    <s v="F"/>
    <s v="1"/>
    <s v="CATHERINE NOVOA                         "/>
    <x v="0"/>
    <s v="CONS-ORTOPEDIA-2                                            "/>
    <s v="20"/>
    <s v="813005431-3    "/>
    <s v="SOCIEDAD CLINICA EMCOSALUD S.A."/>
    <s v="5"/>
    <x v="4"/>
    <s v=""/>
    <s v=",B??&lt;BKK  "/>
    <s v=" "/>
  </r>
  <r>
    <s v="2019-11-05 07:49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95"/>
    <s v="CC "/>
    <s v="79728934       "/>
    <s v="EMILIANO       "/>
    <s v="               "/>
    <s v="FORERO              "/>
    <s v="MORENO              "/>
    <s v="3134919791          "/>
    <s v="CIRUGIA PLASTICA                                                      "/>
    <s v="05/11/19"/>
    <s v="08/11/19"/>
    <s v="08/11/19"/>
    <s v="1977-09-10 00:00:00.000000"/>
    <s v="42"/>
    <s v="M"/>
    <s v="8"/>
    <s v="DEMETRIO MIGUEL DIAZ ARIAS              "/>
    <x v="1"/>
    <s v="CONS-CX PLASTICA-1                                          "/>
    <s v="10"/>
    <s v="800130907-4    "/>
    <s v="SALUD TOTAL"/>
    <s v="348"/>
    <x v="0"/>
    <s v=""/>
    <s v="CIMA73Y   "/>
    <s v=" "/>
  </r>
  <r>
    <s v="2019-11-05 07:51:31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5/11/19"/>
    <s v="08/11/19"/>
    <s v="08/11/19"/>
    <s v="1935-07-10 00:00:00.000000"/>
    <s v="84"/>
    <s v="M"/>
    <s v="1"/>
    <s v="MARIA ANGELICA LUQUE CARRILLO           "/>
    <x v="0"/>
    <s v="CONS-OTORRINOLARINGOLOGIA-3                                 "/>
    <s v="20"/>
    <s v="900298372-9    "/>
    <s v="CAPITAL SALUD EPSS S.A.S"/>
    <s v="1"/>
    <x v="0"/>
    <s v=""/>
    <s v="CIMA73Y   "/>
    <s v=" "/>
  </r>
  <r>
    <s v="2019-11-05 07:52:45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5/11/19"/>
    <s v="08/11/19"/>
    <s v="08/11/19"/>
    <s v="1935-07-10 00:00:00.000000"/>
    <s v="84"/>
    <s v="M"/>
    <s v="1"/>
    <s v="MARIA ANGELICA LUQUE CARRILLO           "/>
    <x v="0"/>
    <s v="CONS-OTORRINOLARINGOLOGIA-3                                 "/>
    <s v="20"/>
    <s v="900298372-9    "/>
    <s v="CAPITAL SALUD EPSS S.A.S"/>
    <s v="1"/>
    <x v="0"/>
    <s v="MODIFICACIÒN: _x000d__x000a_Procedimiento 890282 a 965201_x000d__x000a_Nro autorización  a 1906689655."/>
    <s v="CIMA73Y   "/>
    <s v=" "/>
  </r>
  <r>
    <s v="2019-11-05 07:53:12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2893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5/11/19"/>
    <s v="05/11/19"/>
    <s v="05/11/19"/>
    <s v="1935-07-10 00:00:00.000000"/>
    <s v="84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1"/>
    <s v="PTE SE REPROGRAMA CITA PTE SIN PREPARACION"/>
    <s v="CIMA73Y   "/>
    <s v="2"/>
  </r>
  <r>
    <s v="2019-11-05 08:08:10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097"/>
    <s v="CC "/>
    <s v="51859448       "/>
    <s v="FLORALBA       "/>
    <s v="               "/>
    <s v="PALACIO             "/>
    <s v="ALDANA              "/>
    <s v="3102004853          "/>
    <s v="CIRUGIA GENERAL                                                       "/>
    <s v="05/11/19"/>
    <s v="06/11/19"/>
    <s v="06/11/19"/>
    <s v="1966-03-20 00:00:00.000000"/>
    <s v="53"/>
    <s v="F"/>
    <s v="4"/>
    <s v="ABEL JOSE HERRERA RAMIREZ               "/>
    <x v="1"/>
    <s v="CONS-CX GENERAL-2                                           "/>
    <s v="15"/>
    <s v="800251440-6    "/>
    <s v="EPS SANITAS"/>
    <s v="156"/>
    <x v="0"/>
    <s v=""/>
    <s v="CIMA73Y   "/>
    <s v=" "/>
  </r>
  <r>
    <s v="2019-11-05 08:08:50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2612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05/11/19"/>
    <s v="05/11/19"/>
    <s v="05/11/19"/>
    <s v="1936-10-24 00:00:00.000000"/>
    <s v="83"/>
    <s v="M"/>
    <s v="12"/>
    <s v="YURANI TATIANA MURCIA BUSTOS            "/>
    <x v="0"/>
    <s v="CONS-ENFERMERIA-4                                           "/>
    <s v="20"/>
    <s v="900298372-9    "/>
    <s v="CAPITAL SALUD EPSS S.A.S"/>
    <s v="181"/>
    <x v="4"/>
    <s v=""/>
    <s v=".B.Ñ,¤B?,;"/>
    <s v=" "/>
  </r>
  <r>
    <s v="2019-11-05 08:08:52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2612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05/11/19"/>
    <s v="05/11/19"/>
    <s v="05/11/19"/>
    <s v="1936-10-24 00:00:00.000000"/>
    <s v="83"/>
    <s v="M"/>
    <s v="12"/>
    <s v="YURANI TATIANA MURCIA BUSTOS            "/>
    <x v="0"/>
    <s v="CONS-ENFERMERIA-4                                           "/>
    <s v="20"/>
    <s v="900298372-9    "/>
    <s v="CAPITAL SALUD EPSS S.A.S"/>
    <s v="181"/>
    <x v="4"/>
    <s v=""/>
    <s v=".B.Ñ,¤B?,;"/>
    <s v=" "/>
  </r>
  <r>
    <s v="2019-11-05 08:12:41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018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05/11/19"/>
    <s v="05/11/19"/>
    <s v="05/11/19"/>
    <s v="1986-04-26 00:00:00.000000"/>
    <s v="33"/>
    <s v="F"/>
    <s v="18"/>
    <s v="JAIME ENRIQUE GOMEZ NAVARRO             "/>
    <x v="1"/>
    <s v="CONS-CX VASC PERIFERICO-1                                   "/>
    <s v="20"/>
    <s v="860009578-6    "/>
    <s v="SEGUROS DEL ESTADO"/>
    <s v="400"/>
    <x v="3"/>
    <s v=""/>
    <s v="CIMA73Y   "/>
    <s v=" "/>
  </r>
  <r>
    <s v="2019-11-05 08:12:4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6"/>
    <s v="CC "/>
    <s v="1023871999     "/>
    <s v="VERONICA       "/>
    <s v="JAZMIN         "/>
    <s v="SUAREZ              "/>
    <s v="HUERFANO            "/>
    <s v="no tiene            "/>
    <s v="ORTOPEDIA Y TRAUMATOLOGIA                                             "/>
    <s v="05/11/19"/>
    <s v="05/11/19"/>
    <s v="05/11/19"/>
    <s v="1986-04-26 00:00:00.000000"/>
    <s v="33"/>
    <s v="F"/>
    <s v="18"/>
    <s v="ALFONSO ANDRES MARTINEZ NUÑEZ           "/>
    <x v="1"/>
    <s v="ORTOPEDIA                                                   "/>
    <s v="20"/>
    <s v="860009578-6    "/>
    <s v="SEGUROS DEL ESTADO"/>
    <s v="401"/>
    <x v="3"/>
    <s v=""/>
    <s v="CIMA73Y   "/>
    <s v=" "/>
  </r>
  <r>
    <s v="2019-11-05 08:12:58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018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05/11/19"/>
    <s v="05/11/19"/>
    <s v="05/11/19"/>
    <s v="1986-04-26 00:00:00.000000"/>
    <s v="33"/>
    <s v="F"/>
    <s v="18"/>
    <s v="JAIME ENRIQUE GOMEZ NAVARRO             "/>
    <x v="1"/>
    <s v="CONS-CX VASC PERIFERICO-1                                   "/>
    <s v="20"/>
    <s v="860009578-6    "/>
    <s v="SEGUROS DEL ESTADO"/>
    <s v="400"/>
    <x v="3"/>
    <s v=""/>
    <s v="CIMA73Y   "/>
    <s v=" "/>
  </r>
  <r>
    <s v="2019-11-05 08:13:2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6"/>
    <s v="CC "/>
    <s v="1023871999     "/>
    <s v="VERONICA       "/>
    <s v="JAZMIN         "/>
    <s v="SUAREZ              "/>
    <s v="HUERFANO            "/>
    <s v="no tiene            "/>
    <s v="ORTOPEDIA Y TRAUMATOLOGIA                                             "/>
    <s v="05/11/19"/>
    <s v="05/11/19"/>
    <s v="05/11/19"/>
    <s v="1986-04-26 00:00:00.000000"/>
    <s v="33"/>
    <s v="F"/>
    <s v="18"/>
    <s v="ALFONSO ANDRES MARTINEZ NUÑEZ           "/>
    <x v="1"/>
    <s v="ORTOPEDIA                                                   "/>
    <s v="20"/>
    <s v="860009578-6    "/>
    <s v="SEGUROS DEL ESTADO"/>
    <s v="401"/>
    <x v="3"/>
    <s v=""/>
    <s v="CIMA73Y   "/>
    <s v=" "/>
  </r>
  <r>
    <s v="2019-11-05 08:16:4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8"/>
    <s v="CC "/>
    <s v="23443041       "/>
    <s v="LEONOR         "/>
    <s v="               "/>
    <s v="GALEANO             "/>
    <s v="DE MORENO           "/>
    <s v="3103306170 HIJA     "/>
    <s v="UROLOGIA                                                              "/>
    <s v="05/11/19"/>
    <s v="22/11/19"/>
    <s v="22/11/19"/>
    <s v="1942-05-21 00:00:00.000000"/>
    <s v="77"/>
    <s v="F"/>
    <s v="19"/>
    <s v="OSCAR AMBROSIO SUAREZ RODRIGUEZ         "/>
    <x v="2"/>
    <s v="CONS-UROLOGIA-5                                             "/>
    <s v="20"/>
    <s v="900298372-9    "/>
    <s v="CAPITAL SALUD EPSS S.A.S"/>
    <s v="0"/>
    <x v="0"/>
    <s v=""/>
    <s v="F3GO6ZI   "/>
    <s v=" "/>
  </r>
  <r>
    <s v="2019-11-05 08:16:4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24"/>
    <s v="CC "/>
    <s v="19217463       "/>
    <s v="MAURICIO       "/>
    <s v="               "/>
    <s v="CALDERON            "/>
    <s v="DUQUE               "/>
    <s v="8259272             "/>
    <s v="ORTOPEDIA Y TRAUMATOLOGIA                                             "/>
    <s v="05/11/19"/>
    <s v="30/10/19"/>
    <s v="05/11/19"/>
    <s v="1953-04-28 00:00:00.000000"/>
    <s v="66"/>
    <s v="M"/>
    <s v="286"/>
    <s v="CATHERINE NOVOA                         "/>
    <x v="0"/>
    <s v="CONS-ORTOPEDIA-2                                            "/>
    <s v="20"/>
    <s v="813005431-3    "/>
    <s v="SOCIEDAD CLINICA EMCOSALUD S.A."/>
    <s v="168"/>
    <x v="4"/>
    <s v=""/>
    <s v=",B??&lt;BKK  "/>
    <s v=" "/>
  </r>
  <r>
    <s v="2019-11-05 08:18:4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99"/>
    <s v="CC "/>
    <s v="41481382       "/>
    <s v="ANA            "/>
    <s v="BALBINA        "/>
    <s v="CALLEJAS            "/>
    <s v="DE BAUTISTA         "/>
    <s v="3144508764          "/>
    <s v="CARDIOLOGIA                                                           "/>
    <s v="05/11/19"/>
    <s v="19/11/19"/>
    <s v="19/11/19"/>
    <s v="1949-12-09 00:00:00.000000"/>
    <s v="70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CIMA73Y   "/>
    <s v=" "/>
  </r>
  <r>
    <s v="2019-11-05 08:19:59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018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05/11/19"/>
    <s v="05/11/19"/>
    <s v="05/11/19"/>
    <s v="1986-04-26 00:00:00.000000"/>
    <s v="33"/>
    <s v="F"/>
    <s v="18"/>
    <s v="JAIME ENRIQUE GOMEZ NAVARRO             "/>
    <x v="1"/>
    <s v="CONS-CX VASC PERIFERICO-1                                   "/>
    <s v="20"/>
    <s v="860009578-6    "/>
    <s v="SEGUROS DEL ESTADO"/>
    <s v="400"/>
    <x v="5"/>
    <s v=""/>
    <s v=".BÑ,¤Ñ¤:.."/>
    <s v=" "/>
  </r>
  <r>
    <s v="2019-11-05 08:20:05.000000"/>
    <s v="895004   "/>
    <s v="MONITOREO AMBULATORIO DE PRESION ARTERIAL SISTEMICA                                                                                                                                                                                             "/>
    <s v="542999"/>
    <s v="CC "/>
    <s v="19226077       "/>
    <s v="MIGUEL         "/>
    <s v="ANTONIO        "/>
    <s v="RODRIGUEZ           "/>
    <s v="CAMPOS              "/>
    <s v="3132343314          "/>
    <s v="ENFERMERIA                                                            "/>
    <s v="05/11/19"/>
    <s v="05/11/19"/>
    <s v="05/11/19"/>
    <s v="1951-12-31 00:00:00.000000"/>
    <s v="68"/>
    <s v="M"/>
    <s v="1"/>
    <s v="YURANI TATIANA MURCIA BUSTOS            "/>
    <x v="0"/>
    <s v="CONS-ENFERMERIA-4                                           "/>
    <s v="20"/>
    <s v="900298372-9    "/>
    <s v="CAPITAL SALUD EPSS S.A.S"/>
    <s v="2"/>
    <x v="4"/>
    <s v=""/>
    <s v=".B.Ñ,¤B?,;"/>
    <s v=" "/>
  </r>
  <r>
    <s v="2019-11-05 08:20:08.000000"/>
    <s v="895004   "/>
    <s v="MONITOREO AMBULATORIO DE PRESION ARTERIAL SISTEMICA                                                                                                                                                                                             "/>
    <s v="542999"/>
    <s v="CC "/>
    <s v="19226077       "/>
    <s v="MIGUEL         "/>
    <s v="ANTONIO        "/>
    <s v="RODRIGUEZ           "/>
    <s v="CAMPOS              "/>
    <s v="3132343314          "/>
    <s v="ENFERMERIA                                                            "/>
    <s v="05/11/19"/>
    <s v="05/11/19"/>
    <s v="05/11/19"/>
    <s v="1951-12-31 00:00:00.000000"/>
    <s v="68"/>
    <s v="M"/>
    <s v="1"/>
    <s v="YURANI TATIANA MURCIA BUSTOS            "/>
    <x v="0"/>
    <s v="CONS-ENFERMERIA-4                                           "/>
    <s v="20"/>
    <s v="900298372-9    "/>
    <s v="CAPITAL SALUD EPSS S.A.S"/>
    <s v="2"/>
    <x v="4"/>
    <s v=""/>
    <s v=".B.Ñ,¤B?,;"/>
    <s v=" "/>
  </r>
  <r>
    <s v="2019-11-05 08:20:3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6"/>
    <s v="CC "/>
    <s v="1023871999     "/>
    <s v="VERONICA       "/>
    <s v="JAZMIN         "/>
    <s v="SUAREZ              "/>
    <s v="HUERFANO            "/>
    <s v="no tiene            "/>
    <s v="ORTOPEDIA Y TRAUMATOLOGIA                                             "/>
    <s v="05/11/19"/>
    <s v="05/11/19"/>
    <s v="05/11/19"/>
    <s v="1986-04-26 00:00:00.000000"/>
    <s v="33"/>
    <s v="F"/>
    <s v="18"/>
    <s v="ALFONSO ANDRES MARTINEZ NUÑEZ           "/>
    <x v="1"/>
    <s v="ORTOPEDIA                                                   "/>
    <s v="20"/>
    <s v="860009578-6    "/>
    <s v="SEGUROS DEL ESTADO"/>
    <s v="401"/>
    <x v="5"/>
    <s v=""/>
    <s v=".BÑ,¤Ñ¤:.."/>
    <s v=" "/>
  </r>
  <r>
    <s v="2019-11-05 08:21:22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05/11/19"/>
    <s v="27/11/19"/>
    <s v="13/11/19"/>
    <s v="1961-03-06 00:00:00.000000"/>
    <s v="58"/>
    <s v="F"/>
    <s v="3"/>
    <s v="YOHANNY  ANDRADE PARRA                  "/>
    <x v="0"/>
    <s v="CONS-CUIDADOS PALEATIVOS-1                                  "/>
    <s v="30"/>
    <s v="860009578-6    "/>
    <s v="SEGUROS DEL ESTADO"/>
    <s v="66"/>
    <x v="0"/>
    <s v=""/>
    <s v="CIMA73Y   "/>
    <s v=" "/>
  </r>
  <r>
    <s v="2019-11-05 08:31:13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101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05/11/19"/>
    <s v="05/11/19"/>
    <s v="14/11/19"/>
    <s v="1949-04-30 00:00:00.000000"/>
    <s v="70"/>
    <s v="F"/>
    <s v="1"/>
    <s v="JOSE HUMBERTO BAEZ BLANCO               "/>
    <x v="2"/>
    <s v="CONS-GASTROENTEROLOGO-2                                     "/>
    <s v="20"/>
    <s v="813005431-3    "/>
    <s v="SOCIEDAD CLINICA EMCOSALUD S.A."/>
    <s v="0"/>
    <x v="0"/>
    <s v=""/>
    <s v=".BÑ,¤.:&gt;BB"/>
    <s v=" "/>
  </r>
  <r>
    <s v="2019-11-05 08:31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72"/>
    <s v="CC "/>
    <s v="20471283       "/>
    <s v="LUZ            "/>
    <s v="MARINA         "/>
    <s v="LOZADA              "/>
    <s v="                    "/>
    <s v="3138602506          "/>
    <s v="ORTOPEDIA Y TRAUMATOLOGIA                                             "/>
    <s v="05/11/19"/>
    <s v="31/10/19"/>
    <s v="05/11/19"/>
    <s v="1959-07-21 00:00:00.000000"/>
    <s v="60"/>
    <s v="F"/>
    <s v="377"/>
    <s v="ALFONSO ANDRES MARTINEZ NUÑEZ           "/>
    <x v="0"/>
    <s v="ORTOPEDIA                                                   "/>
    <s v="20"/>
    <s v="900298372-9    "/>
    <s v="CAPITAL SALUD EPSS S.A.S"/>
    <s v="97"/>
    <x v="3"/>
    <s v=""/>
    <s v="CIMA73Y   "/>
    <s v=" "/>
  </r>
  <r>
    <s v="2019-11-05 08:33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8"/>
    <s v="CC "/>
    <s v="41388681       "/>
    <s v="MARIA          "/>
    <s v="ISABEL         "/>
    <s v="PIRAVAGUEN          "/>
    <s v="DE MORA             "/>
    <s v="3125172108 nuera    "/>
    <s v="ORTOPEDIA Y TRAUMATOLOGIA                                             "/>
    <s v="05/11/19"/>
    <s v="05/11/19"/>
    <s v="05/11/19"/>
    <s v="1946-11-05 00:00:00.000000"/>
    <s v="73"/>
    <s v="F"/>
    <s v="3"/>
    <s v="CATHERINE NOVOA                         "/>
    <x v="1"/>
    <s v="CONS-ORTOPEDIA-2                                            "/>
    <s v="20"/>
    <s v="860037013-6    "/>
    <s v="SEGUROS MUNDIAL"/>
    <s v="225"/>
    <x v="4"/>
    <s v=""/>
    <s v=",B??&lt;BKK  "/>
    <s v=" "/>
  </r>
  <r>
    <s v="2019-11-05 08:33:40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0"/>
    <s v="CC "/>
    <s v="19366622       "/>
    <s v="HERNANDO       "/>
    <s v="               "/>
    <s v="MALAGON             "/>
    <s v="AMAYA               "/>
    <s v="3112384038          "/>
    <s v="UROLOGIA                                                              "/>
    <s v="05/11/19"/>
    <s v="08/11/19"/>
    <s v="22/11/19"/>
    <s v="1956-01-19 00:00:00.000000"/>
    <s v="63"/>
    <s v="M"/>
    <s v="1"/>
    <s v="OSCAR AMBROSIO SUAREZ RODRIGUEZ         "/>
    <x v="2"/>
    <s v="CONS-UROLOGIA-5                                             "/>
    <s v="20"/>
    <s v="900298372-9    "/>
    <s v="CAPITAL SALUD EPSS S.A.S"/>
    <s v="0"/>
    <x v="2"/>
    <s v="PACIENTE REPROGRAMA CITA POR FALTA DE EXAMES _x000d__x000a_TRASLADO: _x000d__x000a_Fecha/Hora 08/11/19 14:00:00 a 22/11/19 13:20:00"/>
    <s v="CIMA73Y   "/>
    <s v="2"/>
  </r>
  <r>
    <s v="2019-11-05 08:36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02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05/11/19"/>
    <s v="14/11/19"/>
    <s v="14/11/19"/>
    <s v="1961-03-10 00:00:00.000000"/>
    <s v="58"/>
    <s v="M"/>
    <s v="7"/>
    <s v="LINA MARCELA GIRALDO RENDON             "/>
    <x v="1"/>
    <s v="CONS-CABEZA Y CUELLO-5                                      "/>
    <s v="15"/>
    <s v="900298372-9    "/>
    <s v="CAPITAL SALUD EPSS S.A.S"/>
    <s v="19"/>
    <x v="0"/>
    <s v=""/>
    <s v="CIMA73Y   "/>
    <s v=" "/>
  </r>
  <r>
    <s v="2019-11-05 08:38:0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77"/>
    <s v="CC "/>
    <s v="1018494943     "/>
    <s v="MICHEL         "/>
    <s v="JAVIER         "/>
    <s v="GOMEZ               "/>
    <s v="POVEDA              "/>
    <s v="3125972298          "/>
    <s v="ORTOPEDIA Y TRAUMATOLOGIA                                             "/>
    <s v="05/11/19"/>
    <s v="05/11/19"/>
    <s v="05/11/19"/>
    <s v="1997-06-09 00:00:00.000000"/>
    <s v="22"/>
    <s v="M"/>
    <s v="11"/>
    <s v="ALFONSO ANDRES MARTINEZ NUÑEZ           "/>
    <x v="0"/>
    <s v="ORTOPEDIA                                                   "/>
    <s v="20"/>
    <s v="800251440-6    "/>
    <s v="EPS SANITAS"/>
    <s v="1418"/>
    <x v="3"/>
    <s v=""/>
    <s v="CIMA73Y   "/>
    <s v=" "/>
  </r>
  <r>
    <s v="2019-11-05 08:46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4"/>
    <s v="CC "/>
    <s v="28758318       "/>
    <s v="MARIA          "/>
    <s v="FANNY          "/>
    <s v="ALARCON             "/>
    <s v="MENDOZA             "/>
    <s v="3112834472          "/>
    <s v="CARDIOLOGIA                                                           "/>
    <s v="05/11/19"/>
    <s v="15/10/19"/>
    <s v="05/11/19"/>
    <s v="1962-03-17 00:00:00.000000"/>
    <s v="57"/>
    <s v="F"/>
    <s v="19"/>
    <s v="TATIANA  CARDENAS RIZO                  "/>
    <x v="0"/>
    <s v="CONS-CARDIOLOGIA-2                                          "/>
    <s v="20"/>
    <s v="900298372-9    "/>
    <s v="CAPITAL SALUD EPSS S.A.S"/>
    <s v="3"/>
    <x v="0"/>
    <s v="MODIFICACIÒN: _x000d__x000a_Nro autorización TRAMITE INTERNO a 1906661221"/>
    <s v="CIMA73Y   "/>
    <s v=" "/>
  </r>
  <r>
    <s v="2019-11-05 08:46:5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4"/>
    <s v="CC "/>
    <s v="28758318       "/>
    <s v="MARIA          "/>
    <s v="FANNY          "/>
    <s v="ALARCON             "/>
    <s v="MENDOZA             "/>
    <s v="3112834472          "/>
    <s v="CARDIOLOGIA                                                           "/>
    <s v="05/11/19"/>
    <s v="15/10/19"/>
    <s v="05/11/19"/>
    <s v="1962-03-17 00:00:00.000000"/>
    <s v="57"/>
    <s v="F"/>
    <s v="19"/>
    <s v="TATIANA  CARDENAS RIZO                  "/>
    <x v="0"/>
    <s v="CONS-CARDIOLOGIA-2                                          "/>
    <s v="20"/>
    <s v="900298372-9    "/>
    <s v="CAPITAL SALUD EPSS S.A.S"/>
    <s v="3"/>
    <x v="3"/>
    <s v=""/>
    <s v="CIMA73Y   "/>
    <s v=" "/>
  </r>
  <r>
    <s v="2019-11-05 08:51:5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03"/>
    <s v="CC "/>
    <s v="20773823       "/>
    <s v="BENILDA        "/>
    <s v="               "/>
    <s v="PICO                "/>
    <s v="DE RATIVA           "/>
    <s v="NO tiene            "/>
    <s v="CARDIOLOGIA                                                           "/>
    <s v="05/11/19"/>
    <s v="19/11/19"/>
    <s v="19/11/19"/>
    <s v="1950-11-29 00:00:00.000000"/>
    <s v="69"/>
    <s v="F"/>
    <s v="386"/>
    <s v="TATIANA  CARDENAS RIZO                  "/>
    <x v="1"/>
    <s v="CONS-CARDIOLOGIA-2                                          "/>
    <s v="20"/>
    <s v="900298372-9    "/>
    <s v="CAPITAL SALUD EPSS S.A.S"/>
    <s v="4"/>
    <x v="0"/>
    <s v=""/>
    <s v="CIMA73Y   "/>
    <s v=" "/>
  </r>
  <r>
    <s v="2019-11-05 08:52:35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04"/>
    <s v="CC "/>
    <s v="1136910798     "/>
    <s v="MARIA          "/>
    <s v="ESTEFANIA      "/>
    <s v="ARANGO              "/>
    <s v="VARGAS              "/>
    <s v="3214690594          "/>
    <s v="INFECTOLOGIA                                                          "/>
    <s v="05/11/19"/>
    <s v="05/11/19"/>
    <s v="06/11/19"/>
    <s v="1994-04-02 00:00:00.000000"/>
    <s v="25"/>
    <s v="M"/>
    <s v="1"/>
    <s v="JAIME  SARAVIA GOMEZ                    "/>
    <x v="3"/>
    <s v="CONS-INFECTOLOGIA-3                                         "/>
    <s v="30"/>
    <s v="900298372-9    "/>
    <s v="CAPITAL SALUD EPSS S.A.S"/>
    <s v="0"/>
    <x v="0"/>
    <s v=""/>
    <s v=".B,,,:&lt;:.."/>
    <s v=" "/>
  </r>
  <r>
    <s v="2019-11-05 09:00:2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4"/>
    <s v="CC "/>
    <s v="51563236       "/>
    <s v="MARIA          "/>
    <s v="TERESA         "/>
    <s v="MORENO              "/>
    <s v="CASTRO              "/>
    <s v="NO TIENE            "/>
    <s v="CARDIOLOGIA                                                           "/>
    <s v="05/11/19"/>
    <s v="05/11/19"/>
    <s v="05/11/19"/>
    <s v="1957-07-30 00:00:00.000000"/>
    <s v="62"/>
    <s v="F"/>
    <s v="1"/>
    <s v="TATIANA  CARDENAS RIZO                  "/>
    <x v="0"/>
    <s v="CONS-CARDIOLOGIA-2                                          "/>
    <s v="20"/>
    <s v="900298372-9    "/>
    <s v="CAPITAL SALUD EPSS S.A.S"/>
    <s v="4"/>
    <x v="0"/>
    <s v="MODIFICACIÒN: _x000d__x000a_Nro autorización TRAMITE INTERNO a 1906661255"/>
    <s v="CIMA73Y   "/>
    <s v=" "/>
  </r>
  <r>
    <s v="2019-11-05 09:00:3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4"/>
    <s v="CC "/>
    <s v="51563236       "/>
    <s v="MARIA          "/>
    <s v="TERESA         "/>
    <s v="MORENO              "/>
    <s v="CASTRO              "/>
    <s v="NO TIENE            "/>
    <s v="CARDIOLOGIA                                                           "/>
    <s v="05/11/19"/>
    <s v="05/11/19"/>
    <s v="05/11/19"/>
    <s v="1957-07-30 00:00:00.000000"/>
    <s v="62"/>
    <s v="F"/>
    <s v="1"/>
    <s v="TATIANA  CARDENAS RIZO                  "/>
    <x v="0"/>
    <s v="CONS-CARDIOLOGIA-2                                          "/>
    <s v="20"/>
    <s v="900298372-9    "/>
    <s v="CAPITAL SALUD EPSS S.A.S"/>
    <s v="4"/>
    <x v="3"/>
    <s v=""/>
    <s v="CIMA73Y   "/>
    <s v=" "/>
  </r>
  <r>
    <s v="2019-11-05 09:06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16"/>
    <s v="CC "/>
    <s v="19422439       "/>
    <s v="LUIS           "/>
    <s v="MIGUEL         "/>
    <s v="PRIETO              "/>
    <s v="AVELLANEDA          "/>
    <s v="3115411166          "/>
    <s v="CARDIOLOGIA                                                           "/>
    <s v="05/11/19"/>
    <s v="05/11/19"/>
    <s v="05/11/19"/>
    <s v="1960-02-08 00:00:00.000000"/>
    <s v="59"/>
    <s v="M"/>
    <s v="18"/>
    <s v="TATIANA  CARDENAS RIZO                  "/>
    <x v="0"/>
    <s v="CONS-CARDIOLOGIA-2                                          "/>
    <s v="20"/>
    <s v="900298372-9    "/>
    <s v="CAPITAL SALUD EPSS S.A.S"/>
    <s v="664"/>
    <x v="3"/>
    <s v=""/>
    <s v="CIMA73Y   "/>
    <s v=" "/>
  </r>
  <r>
    <s v="2019-11-05 09:10:3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72"/>
    <s v="CC "/>
    <s v="20471283       "/>
    <s v="LUZ            "/>
    <s v="MARINA         "/>
    <s v="LOZADA              "/>
    <s v="                    "/>
    <s v="3138602506          "/>
    <s v="ORTOPEDIA Y TRAUMATOLOGIA                                             "/>
    <s v="05/11/19"/>
    <s v="31/10/19"/>
    <s v="05/11/19"/>
    <s v="1959-07-21 00:00:00.000000"/>
    <s v="60"/>
    <s v="F"/>
    <s v="377"/>
    <s v="ALFONSO ANDRES MARTINEZ NUÑEZ           "/>
    <x v="0"/>
    <s v="ORTOPEDIA                                                   "/>
    <s v="20"/>
    <s v="900298372-9    "/>
    <s v="CAPITAL SALUD EPSS S.A.S"/>
    <s v="97"/>
    <x v="4"/>
    <s v=""/>
    <s v=":.K.&lt;,.K  "/>
    <s v=" "/>
  </r>
  <r>
    <s v="2019-11-05 09:19:3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05"/>
    <s v="CC "/>
    <s v="19452820       "/>
    <s v="EDGAR          "/>
    <s v="ALBERTO        "/>
    <s v="FOGLIA              "/>
    <s v="ARIAS               "/>
    <s v="3208757709          "/>
    <s v="UROLOGIA                                                              "/>
    <s v="05/11/19"/>
    <s v="08/11/19"/>
    <s v="08/11/19"/>
    <s v="1960-07-06 00:00:00.000000"/>
    <s v="59"/>
    <s v="M"/>
    <s v="15"/>
    <s v="OSCAR AMBROSIO SUAREZ RODRIGUEZ         "/>
    <x v="1"/>
    <s v="CONS-UROLOGIA-5                                             "/>
    <s v="20"/>
    <s v="900298372-9    "/>
    <s v="CAPITAL SALUD EPSS S.A.S"/>
    <s v="489"/>
    <x v="0"/>
    <s v=""/>
    <s v="CIMA73Y   "/>
    <s v=" "/>
  </r>
  <r>
    <s v="2019-11-05 09:20:2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6"/>
    <s v="CC "/>
    <s v="52702136       "/>
    <s v="JOHANA         "/>
    <s v="ALEXANDRA      "/>
    <s v="GOMEZ               "/>
    <s v="MURCIA              "/>
    <s v="3212167371          "/>
    <s v="INFECTOLOGIA                                                          "/>
    <s v="05/11/19"/>
    <s v="05/11/19"/>
    <s v="06/11/19"/>
    <s v="1979-02-19 00:00:00.000000"/>
    <s v="40"/>
    <s v="F"/>
    <s v="1"/>
    <s v="JAIME  SARAVIA GOMEZ                    "/>
    <x v="0"/>
    <s v="CONS-INFECTOLOGIA-3                                         "/>
    <s v="30"/>
    <s v="900298372-9    "/>
    <s v="CAPITAL SALUD EPSS S.A.S"/>
    <s v="14"/>
    <x v="0"/>
    <s v=""/>
    <s v="F3GO6ZI   "/>
    <s v=" "/>
  </r>
  <r>
    <s v="2019-11-05 09:23:33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107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05/11/19"/>
    <s v="05/11/19"/>
    <s v="12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0"/>
    <x v="0"/>
    <s v=""/>
    <s v=".B,,,:&lt;:.."/>
    <s v=" "/>
  </r>
  <r>
    <s v="2019-11-05 09:23:45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018"/>
    <s v="CC "/>
    <s v="1023871999     "/>
    <s v="VERONICA       "/>
    <s v="JAZMIN         "/>
    <s v="SUAREZ              "/>
    <s v="HUERFANO            "/>
    <s v="no tiene            "/>
    <s v="CIRUGIA VASCULAR Y ANGIOLOGIA                                         "/>
    <s v="05/11/19"/>
    <s v="05/11/19"/>
    <s v="05/11/19"/>
    <s v="1986-04-26 00:00:00.000000"/>
    <s v="33"/>
    <s v="F"/>
    <s v="18"/>
    <s v="JAIME ENRIQUE GOMEZ NAVARRO             "/>
    <x v="1"/>
    <s v="CONS-CX VASC PERIFERICO-1                                   "/>
    <s v="20"/>
    <s v="860009578-6    "/>
    <s v="SEGUROS DEL ESTADO"/>
    <s v="400"/>
    <x v="4"/>
    <s v=""/>
    <s v="FZC8M48   "/>
    <s v=" "/>
  </r>
  <r>
    <s v="2019-11-05 09:24:2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77"/>
    <s v="CC "/>
    <s v="1018494943     "/>
    <s v="MICHEL         "/>
    <s v="JAVIER         "/>
    <s v="GOMEZ               "/>
    <s v="POVEDA              "/>
    <s v="3125972298          "/>
    <s v="ORTOPEDIA Y TRAUMATOLOGIA                                             "/>
    <s v="05/11/19"/>
    <s v="05/11/19"/>
    <s v="05/11/19"/>
    <s v="1997-06-09 00:00:00.000000"/>
    <s v="22"/>
    <s v="M"/>
    <s v="11"/>
    <s v="ALFONSO ANDRES MARTINEZ NUÑEZ           "/>
    <x v="0"/>
    <s v="ORTOPEDIA                                                   "/>
    <s v="20"/>
    <s v="800251440-6    "/>
    <s v="EPS SANITAS"/>
    <s v="1418"/>
    <x v="4"/>
    <s v=""/>
    <s v=":.K.&lt;,.K  "/>
    <s v=" "/>
  </r>
  <r>
    <s v="2019-11-05 09:33:3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8"/>
    <s v="CC "/>
    <s v="41413153       "/>
    <s v="RUBIELA        "/>
    <s v="               "/>
    <s v="MUÑOZ               "/>
    <s v="                    "/>
    <s v="3212407156          "/>
    <s v="INFECTOLOGIA                                                          "/>
    <s v="05/11/19"/>
    <s v="06/11/19"/>
    <s v="06/11/19"/>
    <s v="1940-07-09 00:00:00.000000"/>
    <s v="79"/>
    <s v="F"/>
    <s v="1"/>
    <s v="JAIME  SARAVIA GOMEZ                    "/>
    <x v="1"/>
    <s v="CONS-INFECTOLOGIA-3                                         "/>
    <s v="30"/>
    <s v="900298372-9    "/>
    <s v="CAPITAL SALUD EPSS S.A.S"/>
    <s v="1"/>
    <x v="0"/>
    <s v=""/>
    <s v="..B?:&lt;B?&gt;&lt;"/>
    <s v=" "/>
  </r>
  <r>
    <s v="2019-11-05 09:35:4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4"/>
    <s v="CC "/>
    <s v="51563236       "/>
    <s v="MARIA          "/>
    <s v="TERESA         "/>
    <s v="MORENO              "/>
    <s v="CASTRO              "/>
    <s v="NO TIENE            "/>
    <s v="CARDIOLOGIA                                                           "/>
    <s v="05/11/19"/>
    <s v="05/11/19"/>
    <s v="05/11/19"/>
    <s v="1957-07-30 00:00:00.000000"/>
    <s v="62"/>
    <s v="F"/>
    <s v="1"/>
    <s v="TATIANA  CARDENAS RIZO                  "/>
    <x v="0"/>
    <s v="CONS-CARDIOLOGIA-2                                          "/>
    <s v="20"/>
    <s v="900298372-9    "/>
    <s v="CAPITAL SALUD EPSS S.A.S"/>
    <s v="4"/>
    <x v="4"/>
    <s v=""/>
    <s v="EZEC7ZA   "/>
    <s v=" "/>
  </r>
  <r>
    <s v="2019-11-05 09:36:15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9"/>
    <s v="CC "/>
    <s v="40421228       "/>
    <s v="LUZ            "/>
    <s v="MERY           "/>
    <s v="HERNANDEZ           "/>
    <s v="OLAYA               "/>
    <s v="3182733241          "/>
    <s v="INFECTOLOGIA                                                          "/>
    <s v="05/11/19"/>
    <s v="05/11/19"/>
    <s v="07/11/19"/>
    <s v="1976-05-20 00:00:00.000000"/>
    <s v="43"/>
    <s v="F"/>
    <s v="689"/>
    <s v="JAIME  SARAVIA GOMEZ                    "/>
    <x v="0"/>
    <s v="CONS-INFECTOLOGIA-3                                         "/>
    <s v="30"/>
    <s v="900298372-9    "/>
    <s v="CAPITAL SALUD EPSS S.A.S"/>
    <s v="1"/>
    <x v="0"/>
    <s v=""/>
    <s v=".BÑ,¤.:&gt;BB"/>
    <s v=" "/>
  </r>
  <r>
    <s v="2019-11-05 09:48:41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10"/>
    <s v="CC "/>
    <s v="41100150       "/>
    <s v="ALICIA         "/>
    <s v="HORTUA         "/>
    <s v="SIERRA              "/>
    <s v="                    "/>
    <s v="3118862087          "/>
    <s v="INFECTOLOGIA                                                          "/>
    <s v="05/11/19"/>
    <s v="05/11/19"/>
    <s v="07/11/19"/>
    <s v="1949-03-08 00:00:00.000000"/>
    <s v="70"/>
    <s v="F"/>
    <s v="4"/>
    <s v="JAIME  SARAVIA GOMEZ                    "/>
    <x v="0"/>
    <s v="CONS-INFECTOLOGIA-3                                         "/>
    <s v="30"/>
    <s v="900298372-9    "/>
    <s v="CAPITAL SALUD EPSS S.A.S"/>
    <s v="2"/>
    <x v="0"/>
    <s v=""/>
    <s v=".BÑ,¤.:&gt;BB"/>
    <s v=" "/>
  </r>
  <r>
    <s v="2019-11-05 09:49:0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s v="CARDIOLOGIA                                                           "/>
    <s v="05/11/19"/>
    <s v="05/11/19"/>
    <s v="05/11/19"/>
    <s v="1965-08-15 00:00:00.000000"/>
    <s v="54"/>
    <s v="M"/>
    <s v="1"/>
    <s v="TATIANA  CARDENAS RIZO                  "/>
    <x v="0"/>
    <s v="CONS-CARDIOLOGIA-2                                          "/>
    <s v="20"/>
    <s v="900298372-9    "/>
    <s v="CAPITAL SALUD EPSS S.A.S"/>
    <s v="6"/>
    <x v="0"/>
    <s v="MODIFICACIÒN: _x000d__x000a_Nro autorización TRAMITE INTERNO a 1906661298"/>
    <s v="CIMA73Y   "/>
    <s v=" "/>
  </r>
  <r>
    <s v="2019-11-05 09:49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s v="CARDIOLOGIA                                                           "/>
    <s v="05/11/19"/>
    <s v="05/11/19"/>
    <s v="05/11/19"/>
    <s v="1965-08-15 00:00:00.000000"/>
    <s v="54"/>
    <s v="M"/>
    <s v="1"/>
    <s v="TATIANA  CARDENAS RIZO                  "/>
    <x v="0"/>
    <s v="CONS-CARDIOLOGIA-2                                          "/>
    <s v="20"/>
    <s v="900298372-9    "/>
    <s v="CAPITAL SALUD EPSS S.A.S"/>
    <s v="6"/>
    <x v="3"/>
    <s v=""/>
    <s v="CIMA73Y   "/>
    <s v=" "/>
  </r>
  <r>
    <s v="2019-11-05 09:49:2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4"/>
    <s v="CC "/>
    <s v="28758318       "/>
    <s v="MARIA          "/>
    <s v="FANNY          "/>
    <s v="ALARCON             "/>
    <s v="MENDOZA             "/>
    <s v="3112834472          "/>
    <s v="CARDIOLOGIA                                                           "/>
    <s v="05/11/19"/>
    <s v="15/10/19"/>
    <s v="05/11/19"/>
    <s v="1962-03-17 00:00:00.000000"/>
    <s v="57"/>
    <s v="F"/>
    <s v="19"/>
    <s v="TATIANA  CARDENAS RIZO                  "/>
    <x v="0"/>
    <s v="CONS-CARDIOLOGIA-2                                          "/>
    <s v="20"/>
    <s v="900298372-9    "/>
    <s v="CAPITAL SALUD EPSS S.A.S"/>
    <s v="3"/>
    <x v="4"/>
    <s v=""/>
    <s v="EZEC7ZA   "/>
    <s v=" "/>
  </r>
  <r>
    <s v="2019-11-05 09:50:2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5"/>
    <s v="CC "/>
    <s v="19407752       "/>
    <s v="JORGE          "/>
    <s v="ENRIQUE        "/>
    <s v="QUIROGA             "/>
    <s v="ARANGUREN           "/>
    <s v="5890484             "/>
    <s v="CARDIOLOGIA                                                           "/>
    <s v="05/11/19"/>
    <s v="17/10/19"/>
    <s v="05/11/19"/>
    <s v="1957-09-26 00:00:00.000000"/>
    <s v="62"/>
    <s v="M"/>
    <s v="18"/>
    <s v="TATIANA  CARDENAS RIZO                  "/>
    <x v="1"/>
    <s v="CONS-CARDIOLOGIA-2                                          "/>
    <s v="20"/>
    <s v="900298372-9    "/>
    <s v="CAPITAL SALUD EPSS S.A.S"/>
    <s v="3"/>
    <x v="3"/>
    <s v=""/>
    <s v="CIMA73Y   "/>
    <s v=" "/>
  </r>
  <r>
    <s v="2019-11-05 09:53:5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5"/>
    <s v="CC "/>
    <s v="19407752       "/>
    <s v="JORGE          "/>
    <s v="ENRIQUE        "/>
    <s v="QUIROGA             "/>
    <s v="ARANGUREN           "/>
    <s v="5890484             "/>
    <s v="CARDIOLOGIA                                                           "/>
    <s v="05/11/19"/>
    <s v="17/10/19"/>
    <s v="05/11/19"/>
    <s v="1957-09-26 00:00:00.000000"/>
    <s v="62"/>
    <s v="M"/>
    <s v="18"/>
    <s v="TATIANA  CARDENAS RIZO                  "/>
    <x v="1"/>
    <s v="CONS-CARDIOLOGIA-2                                          "/>
    <s v="20"/>
    <s v="900298372-9    "/>
    <s v="CAPITAL SALUD EPSS S.A.S"/>
    <s v="3"/>
    <x v="5"/>
    <s v=""/>
    <s v=".BÑ,¤Ñ¤:.."/>
    <s v=" "/>
  </r>
  <r>
    <s v="2019-11-05 09:58:34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11"/>
    <s v="CC "/>
    <s v="21169970       "/>
    <s v="BLANCA         "/>
    <s v="LUCILA         "/>
    <s v="QUEVEDO             "/>
    <s v="MORENO              "/>
    <s v="7807942             "/>
    <s v="DOLOR Y CUIDADOS PALEATIVOS                                           "/>
    <s v="05/11/19"/>
    <s v="13/11/19"/>
    <s v="13/11/19"/>
    <s v="1932-11-28 00:00:00.000000"/>
    <s v="87"/>
    <s v="F"/>
    <s v="8"/>
    <s v="YOHANNY  ANDRADE PARRA                  "/>
    <x v="1"/>
    <s v="CONS-CUIDADOS PALEATIVOS-1                                  "/>
    <s v="30"/>
    <s v="900298372-9    "/>
    <s v="CAPITAL SALUD EPSS S.A.S"/>
    <s v="611"/>
    <x v="0"/>
    <s v=""/>
    <s v="CIMA73Y   "/>
    <s v=" "/>
  </r>
  <r>
    <s v="2019-11-05 10:03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2"/>
    <s v="CC "/>
    <s v="80119217       "/>
    <s v="EDWIN          "/>
    <s v="ENRIQUE        "/>
    <s v="PRESIGA             "/>
    <s v="VELEZ               "/>
    <s v="3203502027          "/>
    <s v="ORTOPEDIA Y TRAUMATOLOGIA                                             "/>
    <s v="05/11/19"/>
    <s v="12/11/19"/>
    <s v="12/11/19"/>
    <s v="1983-05-06 00:00:00.000000"/>
    <s v="36"/>
    <s v="M"/>
    <s v="18"/>
    <s v="ALFONSO ANDRES MARTINEZ NUÑEZ           "/>
    <x v="1"/>
    <s v="ORTOPEDIA                                                   "/>
    <s v="20"/>
    <s v="830009783-0    "/>
    <s v="CRUZ BLANCA EPS"/>
    <s v="410"/>
    <x v="0"/>
    <s v=""/>
    <s v="CIMA73Y   "/>
    <s v=" "/>
  </r>
  <r>
    <s v="2019-11-05 10:04:55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00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05/11/19"/>
    <s v="05/11/19"/>
    <s v="05/11/19"/>
    <s v="1951-12-31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3"/>
    <x v="4"/>
    <s v=""/>
    <s v="EZEC7ZA   "/>
    <s v=" "/>
  </r>
  <r>
    <s v="2019-11-05 10:13:5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6"/>
    <s v="CC "/>
    <s v="1023871999     "/>
    <s v="VERONICA       "/>
    <s v="JAZMIN         "/>
    <s v="SUAREZ              "/>
    <s v="HUERFANO            "/>
    <s v="no tiene            "/>
    <s v="ORTOPEDIA Y TRAUMATOLOGIA                                             "/>
    <s v="05/11/19"/>
    <s v="05/11/19"/>
    <s v="05/11/19"/>
    <s v="1986-04-26 00:00:00.000000"/>
    <s v="33"/>
    <s v="F"/>
    <s v="18"/>
    <s v="ALFONSO ANDRES MARTINEZ NUÑEZ           "/>
    <x v="1"/>
    <s v="ORTOPEDIA                                                   "/>
    <s v="20"/>
    <s v="860009578-6    "/>
    <s v="SEGUROS DEL ESTADO"/>
    <s v="401"/>
    <x v="4"/>
    <s v=""/>
    <s v=":.K.&lt;,.K  "/>
    <s v=" "/>
  </r>
  <r>
    <s v="2019-11-05 10:20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3"/>
    <s v="CC "/>
    <s v="41422375       "/>
    <s v="MARIA          "/>
    <s v="DEL TRANSITO   "/>
    <s v="JIMENEZ             "/>
    <s v="DE ORTIZ            "/>
    <s v="3613962             "/>
    <s v="CIRUGIA PLASTICA                                                      "/>
    <s v="05/11/19"/>
    <s v="05/11/19"/>
    <s v="08/11/19"/>
    <s v="1948-05-22 00:00:00.000000"/>
    <s v="71"/>
    <s v="F"/>
    <s v="18"/>
    <s v="DEMETRIO MIGUEL DIAZ ARIAS              "/>
    <x v="1"/>
    <s v="CONS-CX PLASTICA-1                                          "/>
    <s v="10"/>
    <s v="813005431-3    "/>
    <s v="SOCIEDAD CLINICA EMCOSALUD S.A."/>
    <s v="73"/>
    <x v="0"/>
    <s v=""/>
    <s v=".BÑ,¤.:&gt;BB"/>
    <s v=" "/>
  </r>
  <r>
    <s v="2019-11-05 10:36:1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16"/>
    <s v="CC "/>
    <s v="19422439       "/>
    <s v="LUIS           "/>
    <s v="MIGUEL         "/>
    <s v="PRIETO              "/>
    <s v="AVELLANEDA          "/>
    <s v="3115411166          "/>
    <s v="CARDIOLOGIA                                                           "/>
    <s v="05/11/19"/>
    <s v="05/11/19"/>
    <s v="05/11/19"/>
    <s v="1960-02-08 00:00:00.000000"/>
    <s v="59"/>
    <s v="M"/>
    <s v="18"/>
    <s v="TATIANA  CARDENAS RIZO                  "/>
    <x v="0"/>
    <s v="CONS-CARDIOLOGIA-2                                          "/>
    <s v="20"/>
    <s v="900298372-9    "/>
    <s v="CAPITAL SALUD EPSS S.A.S"/>
    <s v="664"/>
    <x v="4"/>
    <s v=""/>
    <s v="EZEC7ZA   "/>
    <s v=" "/>
  </r>
  <r>
    <s v="2019-11-05 10:44:40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114"/>
    <s v="CC "/>
    <s v="79050245       "/>
    <s v="JAIRO          "/>
    <s v="               "/>
    <s v="GOMEZ               "/>
    <s v="GOMEZ               "/>
    <s v="3125471908  HERMANO "/>
    <s v="NEUROLOGIA                                                            "/>
    <s v="05/11/19"/>
    <s v="05/11/19"/>
    <s v="13/11/19"/>
    <s v="1967-05-25 00:00:00.000000"/>
    <s v="52"/>
    <s v="M"/>
    <s v="10"/>
    <s v="LUIS  FONTANILLA DIAZ                   "/>
    <x v="0"/>
    <s v="CONS-NEUROLOGIA-1                                           "/>
    <s v="30"/>
    <s v="813005431-3    "/>
    <s v="SOCIEDAD CLINICA EMCOSALUD S.A."/>
    <s v="953"/>
    <x v="0"/>
    <s v=""/>
    <s v=".B,,,:&lt;:.."/>
    <s v=" "/>
  </r>
  <r>
    <s v="2019-11-05 10:45:1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114"/>
    <s v="CC "/>
    <s v="79050245       "/>
    <s v="JAIRO          "/>
    <s v="               "/>
    <s v="GOMEZ               "/>
    <s v="GOMEZ               "/>
    <s v="3125471908  HERMANO "/>
    <s v="NEUROLOGIA                                                            "/>
    <s v="05/11/19"/>
    <s v="05/11/19"/>
    <s v="13/11/19"/>
    <s v="1967-05-25 00:00:00.000000"/>
    <s v="52"/>
    <s v="M"/>
    <s v="10"/>
    <s v="LUIS  FONTANILLA DIAZ                   "/>
    <x v="0"/>
    <s v="CONS-NEUROLOGIA-1                                           "/>
    <s v="30"/>
    <s v="813005431-3    "/>
    <s v="SOCIEDAD CLINICA EMCOSALUD S.A."/>
    <s v="953"/>
    <x v="0"/>
    <s v="MODIFICACIÒN: _x000d__x000a_Nro autorización  a 7010084073"/>
    <s v=".B,,,:&lt;:.."/>
    <s v=" "/>
  </r>
  <r>
    <s v="2019-11-05 10:47:05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5"/>
    <s v="CC "/>
    <s v="79339333       "/>
    <s v="CARLOS         "/>
    <s v="EDUARDO        "/>
    <s v="BELTRAN             "/>
    <s v="GARZON              "/>
    <s v="9360849             "/>
    <s v="INFECTOLOGIA                                                          "/>
    <s v="05/11/19"/>
    <s v="05/11/19"/>
    <s v="07/11/19"/>
    <s v="1965-06-09 00:00:00.000000"/>
    <s v="54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0"/>
    <s v=""/>
    <s v=".BÑ,¤.:&gt;BB"/>
    <s v=" "/>
  </r>
  <r>
    <s v="2019-11-05 10:50:44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6"/>
    <s v="CC "/>
    <s v="1033781245     "/>
    <s v="JHON           "/>
    <s v="JAIRO          "/>
    <s v="TORRES              "/>
    <s v="ABELLA              "/>
    <s v="3193934461          "/>
    <s v="INFECTOLOGIA                                                          "/>
    <s v="05/11/19"/>
    <s v="13/11/19"/>
    <s v="13/11/19"/>
    <s v="1995-08-13 00:00:00.000000"/>
    <s v="24"/>
    <s v="M"/>
    <s v="6"/>
    <s v="JAIME  SARAVIA GOMEZ                    "/>
    <x v="0"/>
    <s v="CONS-INFECTOLOGIA-3                                         "/>
    <s v="30"/>
    <s v="900298372-9    "/>
    <s v="CAPITAL SALUD EPSS S.A.S"/>
    <s v="2105"/>
    <x v="0"/>
    <s v=""/>
    <s v="CIMA73Y   "/>
    <s v=" "/>
  </r>
  <r>
    <s v="2019-11-05 10:53:01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3117"/>
    <s v="CC "/>
    <s v="1033781245     "/>
    <s v="JHON           "/>
    <s v="JAIRO          "/>
    <s v="TORRES              "/>
    <s v="ABELLA              "/>
    <s v="3193934461          "/>
    <s v="CIRUGIA DEL TORAX                                                     "/>
    <s v="05/11/19"/>
    <s v="14/11/19"/>
    <s v="14/11/19"/>
    <s v="1995-08-13 00:00:00.000000"/>
    <s v="24"/>
    <s v="M"/>
    <s v="6"/>
    <s v="FRANCISCO JOSE PALACIO NIETO            "/>
    <x v="1"/>
    <s v="CONS TORAX 1                                                "/>
    <s v="20"/>
    <s v="900298372-9    "/>
    <s v="CAPITAL SALUD EPSS S.A.S"/>
    <s v="2106"/>
    <x v="0"/>
    <s v=""/>
    <s v="CIMA73Y   "/>
    <s v=" "/>
  </r>
  <r>
    <s v="2019-11-05 10:55:24.000000"/>
    <s v="871121   "/>
    <s v="RADIOGRAFIA DE TORAX (P.A. O A.P. Y LATERAL, DECUBITO LATERAL , OBLICUAS O LATERAL)                                                                                                                                                             "/>
    <s v="543118"/>
    <s v="CC "/>
    <s v="1033781245     "/>
    <s v="JHON           "/>
    <s v="JAIRO          "/>
    <s v="TORRES              "/>
    <s v="ABELLA              "/>
    <s v="3193934461          "/>
    <s v="RADIOLOGIA E IMAGENES DIAGNOSTICAS                                    "/>
    <s v="05/11/19"/>
    <s v="13/11/19"/>
    <s v="13/11/19"/>
    <s v="1995-08-13 00:00:00.000000"/>
    <s v="24"/>
    <s v="M"/>
    <s v="6"/>
    <s v="GERMAN  PARDO PARDO                     "/>
    <x v="0"/>
    <s v="CONSULTORIO RADIOLOGIA                                      "/>
    <s v="10"/>
    <s v="900298372-9    "/>
    <s v="CAPITAL SALUD EPSS S.A.S"/>
    <s v="0"/>
    <x v="0"/>
    <s v=""/>
    <s v="CIMA73Y   "/>
    <s v=" "/>
  </r>
  <r>
    <s v="2019-11-05 10:57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9"/>
    <s v="CC "/>
    <s v="20333044       "/>
    <s v="MARIA          "/>
    <s v="INES           "/>
    <s v="ROJAS               "/>
    <s v="ESGUERRA            "/>
    <s v="3639748             "/>
    <s v="ORTOPEDIA Y TRAUMATOLOGIA                                             "/>
    <s v="05/11/19"/>
    <s v="21/11/19"/>
    <s v="21/11/19"/>
    <s v="1942-11-14 00:00:00.000000"/>
    <s v="77"/>
    <s v="F"/>
    <s v="1"/>
    <s v="WILSON FERNANDO BALLESTEROS GONZALEZ    "/>
    <x v="1"/>
    <s v="CONS-ORTOPEDIA-1                                            "/>
    <s v="20"/>
    <s v="900156264-2    "/>
    <s v="NUEVA EPS S.A"/>
    <s v="208"/>
    <x v="0"/>
    <s v=""/>
    <s v="..B?:&lt;B?&gt;&lt;"/>
    <s v=" "/>
  </r>
  <r>
    <s v="2019-11-05 11:15:0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0"/>
    <s v="CC "/>
    <s v="80055608       "/>
    <s v="RAFAEL         "/>
    <s v="ENRIQUE        "/>
    <s v="SILVA               "/>
    <s v="PORRAS              "/>
    <s v="2003846             "/>
    <s v="INFECTOLOGIA                                                          "/>
    <s v="05/11/19"/>
    <s v="05/11/19"/>
    <s v="13/11/19"/>
    <s v="1979-10-25 00:00:00.000000"/>
    <s v="40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0"/>
    <s v=""/>
    <s v=".B,,,:&lt;:.."/>
    <s v=" "/>
  </r>
  <r>
    <s v="2019-11-05 11:16:4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s v="CARDIOLOGIA                                                           "/>
    <s v="05/11/19"/>
    <s v="05/11/19"/>
    <s v="05/11/19"/>
    <s v="1965-08-15 00:00:00.000000"/>
    <s v="54"/>
    <s v="M"/>
    <s v="1"/>
    <s v="TATIANA  CARDENAS RIZO                  "/>
    <x v="0"/>
    <s v="CONS-CARDIOLOGIA-2                                          "/>
    <s v="20"/>
    <s v="900298372-9    "/>
    <s v="CAPITAL SALUD EPSS S.A.S"/>
    <s v="6"/>
    <x v="4"/>
    <s v=""/>
    <s v="EZEC7ZA   "/>
    <s v=" "/>
  </r>
  <r>
    <s v="2019-11-05 11:17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1"/>
    <s v="CC "/>
    <s v="1018445585     "/>
    <s v="WUILLIAN       "/>
    <s v="HERNAN         "/>
    <s v="PALACIOS            "/>
    <s v="MORENO              "/>
    <s v="3228927301          "/>
    <s v="CIRUGIA PLASTICA                                                      "/>
    <s v="05/11/19"/>
    <s v="08/11/19"/>
    <s v="08/11/19"/>
    <s v="1991-07-22 00:00:00.000000"/>
    <s v="28"/>
    <s v="M"/>
    <s v="18"/>
    <s v="DEMETRIO MIGUEL DIAZ ARIAS              "/>
    <x v="1"/>
    <s v="CONS-CX PLASTICA-1                                          "/>
    <s v="15"/>
    <s v="800246953-2    "/>
    <s v="FONDO FINANCIERO DISTRITAL DE SALUD"/>
    <s v="63"/>
    <x v="0"/>
    <s v=""/>
    <s v="CIMA73Y   "/>
    <s v=" "/>
  </r>
  <r>
    <s v="2019-11-05 11:19:5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s v="ORTOPEDIA Y TRAUMATOLOGIA                                             "/>
    <s v="05/11/19"/>
    <s v="19/11/19"/>
    <s v="19/11/19"/>
    <s v="1980-02-14 00:00:00.000000"/>
    <s v="39"/>
    <s v="F"/>
    <s v="1"/>
    <s v="CATHERINE NOVOA                         "/>
    <x v="0"/>
    <s v="CONS-ORTOPEDIA-2                                            "/>
    <s v="20"/>
    <s v="860009578-6    "/>
    <s v="SEGUROS DEL ESTADO"/>
    <s v="136"/>
    <x v="0"/>
    <s v="MODIFICACIÒN: _x000d__x000a_Autoriza  a INICIA A LAS 10+20"/>
    <s v="GCZIZUY   "/>
    <s v=" "/>
  </r>
  <r>
    <s v="2019-11-05 11:23:28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22"/>
    <s v="CC "/>
    <s v="40432150       "/>
    <s v="MARICELA       "/>
    <s v="               "/>
    <s v="DIAZ                "/>
    <s v="PADILLA             "/>
    <s v="3102583750 PTE      "/>
    <s v="INFECTOLOGIA                                                          "/>
    <s v="05/11/19"/>
    <s v="05/11/19"/>
    <s v="14/11/19"/>
    <s v="1980-01-11 00:00:00.000000"/>
    <s v="39"/>
    <s v="F"/>
    <s v="6"/>
    <s v="JAIME  SARAVIA GOMEZ                    "/>
    <x v="1"/>
    <s v="CONS-INFECTOLOGIA-3                                         "/>
    <s v="30"/>
    <s v="900298372-9    "/>
    <s v="CAPITAL SALUD EPSS S.A.S"/>
    <s v="3221"/>
    <x v="0"/>
    <s v=""/>
    <s v=".B,,,:&lt;:.."/>
    <s v=" "/>
  </r>
  <r>
    <s v="2019-11-05 11:27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6"/>
    <s v="CC "/>
    <s v="41453673       "/>
    <s v="ODALINDA       "/>
    <s v="               "/>
    <s v="HERNANDEZ           "/>
    <s v="DE DIAZ             "/>
    <s v="3003113435          "/>
    <s v="CIRUGIA GENERAL                                                       "/>
    <s v="05/11/19"/>
    <s v="05/11/19"/>
    <s v="05/11/19"/>
    <s v="1949-06-18 00:00:00.000000"/>
    <s v="70"/>
    <s v="F"/>
    <s v="19"/>
    <s v="RICARDO  HERRERA RAMIREZ                "/>
    <x v="1"/>
    <s v="CONS-CX GENERAL-2                                           "/>
    <s v="20"/>
    <s v="900156264-2    "/>
    <s v="NUEVA EPS S.A"/>
    <s v="203"/>
    <x v="3"/>
    <s v=""/>
    <s v=",BKK?&lt;PK  "/>
    <s v=" "/>
  </r>
  <r>
    <s v="2019-11-05 11:36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3"/>
    <s v="CC "/>
    <s v="52800483       "/>
    <s v="MATILDE        "/>
    <s v="               "/>
    <s v="VELASQUEZ           "/>
    <s v="RIASCOS             "/>
    <s v="3134205239          "/>
    <s v="CIRUGIA GENERAL                                                       "/>
    <s v="05/11/19"/>
    <s v="15/11/19"/>
    <s v="15/11/19"/>
    <s v="1980-01-06 00:00:00.000000"/>
    <s v="39"/>
    <s v="F"/>
    <s v="799"/>
    <s v="ANIBAL  BARBOSA BELTRAN                 "/>
    <x v="2"/>
    <s v="CONS-CX GENERAL-3                                           "/>
    <s v="20"/>
    <s v="900156264-2    "/>
    <s v="NUEVA EPS S.A"/>
    <s v="0"/>
    <x v="0"/>
    <s v=""/>
    <s v="CIMA73Y   "/>
    <s v=" "/>
  </r>
  <r>
    <s v="2019-11-05 11:40:1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24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05/11/19"/>
    <s v="08/11/19"/>
    <s v="08/11/19"/>
    <s v="1978-02-23 00:00:00.000000"/>
    <s v="41"/>
    <s v="M"/>
    <s v="1"/>
    <s v="OSCAR AMBROSIO SUAREZ RODRIGUEZ         "/>
    <x v="2"/>
    <s v="CONS-UROLOGIA-5                                             "/>
    <s v="20"/>
    <s v="900298372-9    "/>
    <s v="CAPITAL SALUD EPSS S.A.S"/>
    <s v="0"/>
    <x v="0"/>
    <s v=""/>
    <s v="CIMA73Y   "/>
    <s v=" "/>
  </r>
  <r>
    <s v="2019-11-05 11:54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5"/>
    <s v="CC "/>
    <s v="1000148073     "/>
    <s v="JESSETH        "/>
    <s v="DANIELA        "/>
    <s v="AGUILAR             "/>
    <s v="RAMIREZ             "/>
    <s v="3176985979          "/>
    <s v="CIRUGIA GENERAL                                                       "/>
    <s v="05/11/19"/>
    <s v="05/11/19"/>
    <s v="05/11/19"/>
    <s v="1999-01-21 00:00:00.000000"/>
    <s v="20"/>
    <s v="F"/>
    <s v="3"/>
    <s v="RICARDO  HERRERA RAMIREZ                "/>
    <x v="1"/>
    <s v="CONS-CX GENERAL-2                                           "/>
    <s v="20"/>
    <s v="900156264-2    "/>
    <s v="NUEVA EPS S.A"/>
    <s v="66"/>
    <x v="3"/>
    <s v=""/>
    <s v="CIMA73Y   "/>
    <s v=" "/>
  </r>
  <r>
    <s v="2019-11-05 12:00:5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5"/>
    <s v="CC "/>
    <s v="19407752       "/>
    <s v="JORGE          "/>
    <s v="ENRIQUE        "/>
    <s v="QUIROGA             "/>
    <s v="ARANGUREN           "/>
    <s v="5890484             "/>
    <s v="CARDIOLOGIA                                                           "/>
    <s v="05/11/19"/>
    <s v="17/10/19"/>
    <s v="05/11/19"/>
    <s v="1957-09-26 00:00:00.000000"/>
    <s v="62"/>
    <s v="M"/>
    <s v="18"/>
    <s v="TATIANA  CARDENAS RIZO                  "/>
    <x v="1"/>
    <s v="CONS-CARDIOLOGIA-2                                          "/>
    <s v="20"/>
    <s v="900298372-9    "/>
    <s v="CAPITAL SALUD EPSS S.A.S"/>
    <s v="3"/>
    <x v="4"/>
    <s v=""/>
    <s v="EZEC7ZA   "/>
    <s v=" "/>
  </r>
  <r>
    <s v="2019-11-05 12:03:03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125"/>
    <s v="CC "/>
    <s v="1073130499     "/>
    <s v="EDNA           "/>
    <s v="FAISURY        "/>
    <s v="HERRERA             "/>
    <s v="ALONZO              "/>
    <s v="3112391905          "/>
    <s v="DOLOR Y CUIDADOS PALEATIVOS                                           "/>
    <s v="05/11/19"/>
    <s v="06/11/19"/>
    <s v="06/11/19"/>
    <s v="1988-09-02 00:00:00.000000"/>
    <s v="31"/>
    <s v="F"/>
    <s v="1"/>
    <s v="YOHANNY  ANDRADE PARRA                  "/>
    <x v="1"/>
    <s v="CONS-CUIDADOS PALEATIVOS-1                                  "/>
    <s v="30"/>
    <s v="860007373-4    "/>
    <s v="PARTICULAR - FHSC"/>
    <s v="1"/>
    <x v="0"/>
    <s v=""/>
    <s v="F3GO6ZI   "/>
    <s v=" "/>
  </r>
  <r>
    <s v="2019-11-05 12:07:13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26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05/11/19"/>
    <s v="15/11/19"/>
    <s v="15/11/19"/>
    <s v="1957-05-24 00:00:00.000000"/>
    <s v="62"/>
    <s v="M"/>
    <s v="8"/>
    <s v="JAIME ENRIQUE GOMEZ NAVARRO             "/>
    <x v="0"/>
    <s v="CONS-CX VASC PERIFERICO-1                                   "/>
    <s v="20"/>
    <s v="900298372-9    "/>
    <s v="CAPITAL SALUD EPSS S.A.S"/>
    <s v="0"/>
    <x v="0"/>
    <s v=""/>
    <s v="CIMA73Y   "/>
    <s v=" "/>
  </r>
  <r>
    <s v="2019-11-05 12:09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2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05/11/19"/>
    <s v="05/11/19"/>
    <s v="05/11/19"/>
    <s v="1976-06-16 00:00:00.000000"/>
    <s v="43"/>
    <s v="F"/>
    <s v="11"/>
    <s v="RICARDO  HERRERA RAMIREZ                "/>
    <x v="1"/>
    <s v="CONS-CX GENERAL-2                                           "/>
    <s v="20"/>
    <s v="800130907-4    "/>
    <s v="SALUD TOTAL"/>
    <s v="253"/>
    <x v="3"/>
    <s v=""/>
    <s v="CIMA73Y   "/>
    <s v=" "/>
  </r>
  <r>
    <s v="2019-11-05 12:10:2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5"/>
    <s v="CC "/>
    <s v="1000148073     "/>
    <s v="JESSETH        "/>
    <s v="DANIELA        "/>
    <s v="AGUILAR             "/>
    <s v="RAMIREZ             "/>
    <s v="3176985979          "/>
    <s v="CIRUGIA GENERAL                                                       "/>
    <s v="05/11/19"/>
    <s v="05/11/19"/>
    <s v="05/11/19"/>
    <s v="1999-01-21 00:00:00.000000"/>
    <s v="20"/>
    <s v="F"/>
    <s v="3"/>
    <s v="RICARDO  HERRERA RAMIREZ                "/>
    <x v="1"/>
    <s v="CONS-CX GENERAL-2                                           "/>
    <s v="20"/>
    <s v="900156264-2    "/>
    <s v="NUEVA EPS S.A"/>
    <s v="66"/>
    <x v="4"/>
    <s v=""/>
    <s v="AC7Z0YA   "/>
    <s v=" "/>
  </r>
  <r>
    <s v="2019-11-05 12:20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3"/>
    <s v="CC "/>
    <s v="41368798       "/>
    <s v="ANA            "/>
    <s v="GRICELDA       "/>
    <s v="FORERO              "/>
    <s v="                    "/>
    <s v="3175915391          "/>
    <s v="CIRUGIA GENERAL                                                       "/>
    <s v="05/11/19"/>
    <s v="05/11/19"/>
    <s v="05/11/19"/>
    <s v="1936-06-16 00:00:00.000000"/>
    <s v="83"/>
    <s v="F"/>
    <s v="4"/>
    <s v="RICARDO  HERRERA RAMIREZ                "/>
    <x v="1"/>
    <s v="CONS-CX GENERAL-2                                           "/>
    <s v="20"/>
    <s v="900156264-2    "/>
    <s v="NUEVA EPS S.A"/>
    <s v="330"/>
    <x v="3"/>
    <s v=""/>
    <s v="CIMA73Y   "/>
    <s v=" "/>
  </r>
  <r>
    <s v="2019-11-05 12:27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2"/>
    <s v="CC "/>
    <s v="5711316        "/>
    <s v="LUIS           "/>
    <s v="GUSTAVO        "/>
    <s v="CONTRERAS           "/>
    <s v="PACHECO             "/>
    <s v="3106743372          "/>
    <s v="CIRUGIA GENERAL                                                       "/>
    <s v="05/11/19"/>
    <s v="01/11/19"/>
    <s v="05/11/19"/>
    <s v="1955-12-15 00:00:00.000000"/>
    <s v="64"/>
    <s v="M"/>
    <s v="11"/>
    <s v="RICARDO  HERRERA RAMIREZ                "/>
    <x v="1"/>
    <s v="CONS-CX GENERAL-2                                           "/>
    <s v="20"/>
    <s v="900298372-9    "/>
    <s v="CAPITAL SALUD EPSS S.A.S"/>
    <s v="801"/>
    <x v="3"/>
    <s v=""/>
    <s v="CIMA73Y   "/>
    <s v=" "/>
  </r>
  <r>
    <s v="2019-11-05 12:32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6"/>
    <s v="CC "/>
    <s v="41453673       "/>
    <s v="ODALINDA       "/>
    <s v="               "/>
    <s v="HERNANDEZ           "/>
    <s v="DE DIAZ             "/>
    <s v="3003113435          "/>
    <s v="CIRUGIA GENERAL                                                       "/>
    <s v="05/11/19"/>
    <s v="05/11/19"/>
    <s v="05/11/19"/>
    <s v="1949-06-18 00:00:00.000000"/>
    <s v="70"/>
    <s v="F"/>
    <s v="19"/>
    <s v="RICARDO  HERRERA RAMIREZ                "/>
    <x v="1"/>
    <s v="CONS-CX GENERAL-2                                           "/>
    <s v="20"/>
    <s v="900156264-2    "/>
    <s v="NUEVA EPS S.A"/>
    <s v="203"/>
    <x v="4"/>
    <s v=""/>
    <s v="AC7Z0YA   "/>
    <s v=" "/>
  </r>
  <r>
    <s v="2019-11-05 12:34:4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7"/>
    <s v="CC "/>
    <s v="18590345       "/>
    <s v="JAIME          "/>
    <s v="               "/>
    <s v="RIVERA              "/>
    <s v="GARCIA              "/>
    <s v="no tiene            "/>
    <s v="INFECTOLOGIA                                                          "/>
    <s v="05/11/19"/>
    <s v="13/11/19"/>
    <s v="13/11/19"/>
    <s v="1961-11-27 00:00:00.000000"/>
    <s v="58"/>
    <s v="M"/>
    <s v="1"/>
    <s v="JAIME  SARAVIA GOMEZ                    "/>
    <x v="0"/>
    <s v="CONS-INFECTOLOGIA-3                                         "/>
    <s v="30"/>
    <s v="900298372-9    "/>
    <s v="CAPITAL SALUD EPSS S.A.S"/>
    <s v="4"/>
    <x v="0"/>
    <s v=""/>
    <s v="F3GO6ZI   "/>
    <s v=" "/>
  </r>
  <r>
    <s v="2019-11-05 12:43:1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28"/>
    <s v="CC "/>
    <s v="19070222       "/>
    <s v="LEONIDAS       "/>
    <s v="               "/>
    <s v="MARTINEZ            "/>
    <s v="UMAÑA               "/>
    <s v="3123468053          "/>
    <s v="CLINICA DE HERIDAS                                                    "/>
    <s v="05/11/19"/>
    <s v="05/11/19"/>
    <s v="05/11/19"/>
    <s v="1946-12-20 00:00:00.000000"/>
    <s v="73"/>
    <s v="M"/>
    <s v="4"/>
    <s v="LUZ ALBENIS GARIBELLO LONDOÑO           "/>
    <x v="1"/>
    <s v="CONS-CLINICAHERIDAS-1                                       "/>
    <s v="20"/>
    <s v="900156264-2    "/>
    <s v="NUEVA EPS S.A"/>
    <s v="1073"/>
    <x v="0"/>
    <s v=""/>
    <s v="CIMA73Y   "/>
    <s v=" "/>
  </r>
  <r>
    <s v="2019-11-05 12:43:2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28"/>
    <s v="CC "/>
    <s v="19070222       "/>
    <s v="LEONIDAS       "/>
    <s v="               "/>
    <s v="MARTINEZ            "/>
    <s v="UMAÑA               "/>
    <s v="3123468053          "/>
    <s v="CLINICA DE HERIDAS                                                    "/>
    <s v="05/11/19"/>
    <s v="05/11/19"/>
    <s v="05/11/19"/>
    <s v="1946-12-20 00:00:00.000000"/>
    <s v="73"/>
    <s v="M"/>
    <s v="4"/>
    <s v="LUZ ALBENIS GARIBELLO LONDOÑO           "/>
    <x v="1"/>
    <s v="CONS-CLINICAHERIDAS-1                                       "/>
    <s v="20"/>
    <s v="900156264-2    "/>
    <s v="NUEVA EPS S.A"/>
    <s v="1073"/>
    <x v="3"/>
    <s v=""/>
    <s v="CIMA73Y   "/>
    <s v=" "/>
  </r>
  <r>
    <s v="2019-11-05 12:55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2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05/11/19"/>
    <s v="05/11/19"/>
    <s v="05/11/19"/>
    <s v="1976-06-16 00:00:00.000000"/>
    <s v="43"/>
    <s v="F"/>
    <s v="11"/>
    <s v="RICARDO  HERRERA RAMIREZ                "/>
    <x v="1"/>
    <s v="CONS-CX GENERAL-2                                           "/>
    <s v="20"/>
    <s v="800130907-4    "/>
    <s v="SALUD TOTAL"/>
    <s v="253"/>
    <x v="4"/>
    <s v=""/>
    <s v="AC7Z0YA   "/>
    <s v=" "/>
  </r>
  <r>
    <s v="2019-11-05 13:01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9"/>
    <s v="CC "/>
    <s v="1018484040     "/>
    <s v="JEFERSON       "/>
    <s v="               "/>
    <s v="CASTRO              "/>
    <s v="GOMEZ               "/>
    <s v="3142459156          "/>
    <s v="CIRUGIA DE LA MANO                                                    "/>
    <s v="05/11/19"/>
    <s v="14/11/19"/>
    <s v="14/11/19"/>
    <s v="1996-03-27 00:00:00.000000"/>
    <s v="23"/>
    <s v="M"/>
    <s v="11"/>
    <s v="JOAQUIN  CASTRO                         "/>
    <x v="1"/>
    <s v="CONS-CX DE MANO-1                                           "/>
    <s v="15"/>
    <s v="860009578-6    "/>
    <s v="SEGUROS DEL ESTADO"/>
    <s v="94"/>
    <x v="0"/>
    <s v=""/>
    <s v="CIMA73Y   "/>
    <s v=" "/>
  </r>
  <r>
    <s v="2019-11-05 13:06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3"/>
    <s v="CC "/>
    <s v="1000774014     "/>
    <s v="DERLY          "/>
    <s v="JOHANA         "/>
    <s v="ESPINOSA            "/>
    <s v="RODRIGUEZ           "/>
    <s v="3123088997          "/>
    <s v="CIRUGIA GENERAL                                                       "/>
    <s v="05/11/19"/>
    <s v="05/11/19"/>
    <s v="05/11/19"/>
    <s v="2000-12-30 00:00:00.000000"/>
    <s v="19"/>
    <s v="F"/>
    <s v="1"/>
    <s v="RICARDO  HERRERA RAMIREZ                "/>
    <x v="1"/>
    <s v="CONS-CX GENERAL-2                                           "/>
    <s v="20"/>
    <s v="900156264-2    "/>
    <s v="NUEVA EPS S.A"/>
    <s v="57"/>
    <x v="3"/>
    <s v=""/>
    <s v="CIMA73Y   "/>
    <s v=" "/>
  </r>
  <r>
    <s v="2019-11-05 13:09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2"/>
    <s v="CC "/>
    <s v="5711316        "/>
    <s v="LUIS           "/>
    <s v="GUSTAVO        "/>
    <s v="CONTRERAS           "/>
    <s v="PACHECO             "/>
    <s v="3106743372          "/>
    <s v="CIRUGIA GENERAL                                                       "/>
    <s v="05/11/19"/>
    <s v="01/11/19"/>
    <s v="05/11/19"/>
    <s v="1955-12-15 00:00:00.000000"/>
    <s v="64"/>
    <s v="M"/>
    <s v="11"/>
    <s v="RICARDO  HERRERA RAMIREZ                "/>
    <x v="1"/>
    <s v="CONS-CX GENERAL-2                                           "/>
    <s v="20"/>
    <s v="900298372-9    "/>
    <s v="CAPITAL SALUD EPSS S.A.S"/>
    <s v="801"/>
    <x v="4"/>
    <s v=""/>
    <s v="AC7Z0YA   "/>
    <s v=" "/>
  </r>
  <r>
    <s v="2019-11-05 13:21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3"/>
    <s v="CC "/>
    <s v="41368798       "/>
    <s v="ANA            "/>
    <s v="GRICELDA       "/>
    <s v="FORERO              "/>
    <s v="                    "/>
    <s v="3175915391          "/>
    <s v="CIRUGIA GENERAL                                                       "/>
    <s v="05/11/19"/>
    <s v="05/11/19"/>
    <s v="05/11/19"/>
    <s v="1936-06-16 00:00:00.000000"/>
    <s v="83"/>
    <s v="F"/>
    <s v="4"/>
    <s v="RICARDO  HERRERA RAMIREZ                "/>
    <x v="1"/>
    <s v="CONS-CX GENERAL-2                                           "/>
    <s v="20"/>
    <s v="900156264-2    "/>
    <s v="NUEVA EPS S.A"/>
    <s v="330"/>
    <x v="4"/>
    <s v=""/>
    <s v="AC7Z0YA   "/>
    <s v=" "/>
  </r>
  <r>
    <s v="2019-11-05 13:21:2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30"/>
    <s v="CC "/>
    <s v="1023923560     "/>
    <s v="JOHAN          "/>
    <s v="STEVEN         "/>
    <s v="MOLINA              "/>
    <s v="                    "/>
    <s v="3142073174          "/>
    <s v="CARDIOLOGIA                                                           "/>
    <s v="05/11/19"/>
    <s v="05/11/19"/>
    <s v="19/11/19"/>
    <s v="1993-03-20 00:00:00.000000"/>
    <s v="26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Ñ,¤.:&gt;BB"/>
    <s v=" "/>
  </r>
  <r>
    <s v="2019-11-05 13:26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3"/>
    <s v="CC "/>
    <s v="1000774014     "/>
    <s v="DERLY          "/>
    <s v="JOHANA         "/>
    <s v="ESPINOSA            "/>
    <s v="RODRIGUEZ           "/>
    <s v="3123088997          "/>
    <s v="CIRUGIA GENERAL                                                       "/>
    <s v="05/11/19"/>
    <s v="05/11/19"/>
    <s v="05/11/19"/>
    <s v="2000-12-30 00:00:00.000000"/>
    <s v="19"/>
    <s v="F"/>
    <s v="1"/>
    <s v="RICARDO  HERRERA RAMIREZ                "/>
    <x v="1"/>
    <s v="CONS-CX GENERAL-2                                           "/>
    <s v="20"/>
    <s v="900156264-2    "/>
    <s v="NUEVA EPS S.A"/>
    <s v="57"/>
    <x v="4"/>
    <s v=""/>
    <s v="AC7Z0YA   "/>
    <s v=" "/>
  </r>
  <r>
    <s v="2019-11-05 13:44:40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31"/>
    <s v="CC "/>
    <s v="1000123928     "/>
    <s v="LEIDY          "/>
    <s v="GIOVANA        "/>
    <s v="ROZO                "/>
    <s v="GOMEZ               "/>
    <s v="3114510802 ELIZETH C"/>
    <s v="INFECTOLOGIA                                                          "/>
    <s v="05/11/19"/>
    <s v="05/11/19"/>
    <s v="14/11/19"/>
    <s v="2000-07-28 00:00:00.000000"/>
    <s v="19"/>
    <s v="M"/>
    <s v="2"/>
    <s v="JAIME  SARAVIA GOMEZ                    "/>
    <x v="0"/>
    <s v="CONS-INFECTOLOGIA-3                                         "/>
    <s v="30"/>
    <s v="900298372-9    "/>
    <s v="CAPITAL SALUD EPSS S.A.S"/>
    <s v="6"/>
    <x v="0"/>
    <s v=""/>
    <s v=".BÑ,¤.:&gt;BB"/>
    <s v=" "/>
  </r>
  <r>
    <s v="2019-11-05 13:46:1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3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5/11/19"/>
    <s v="05/11/19"/>
    <s v="05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19"/>
    <x v="0"/>
    <s v=""/>
    <s v=",BKK?&lt;PK  "/>
    <s v=" "/>
  </r>
  <r>
    <s v="2019-11-05 13:46:3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3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5/11/19"/>
    <s v="05/11/19"/>
    <s v="05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19"/>
    <x v="3"/>
    <s v=""/>
    <s v=",BKK?&lt;PK  "/>
    <s v=" "/>
  </r>
  <r>
    <s v="2019-11-05 13:48:0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5"/>
    <s v="CC "/>
    <s v="41576263       "/>
    <s v="MARGARITA      "/>
    <s v="               "/>
    <s v="BOLIVAR             "/>
    <s v="DE ABRIL            "/>
    <s v="7511614             "/>
    <s v="GERIATRIA CLINICA                                                     "/>
    <s v="05/11/19"/>
    <s v="23/10/19"/>
    <s v="05/11/19"/>
    <s v="1952-12-08 00:00:00.000000"/>
    <s v="67"/>
    <s v="F"/>
    <s v="1"/>
    <s v="JUNIOR  CASTELLANOS DAZA                "/>
    <x v="1"/>
    <s v="CONS-GERIATRIA-1                                            "/>
    <s v="30"/>
    <s v="860007373-4    "/>
    <s v="PARTICULAR - FHSC"/>
    <s v="3"/>
    <x v="3"/>
    <s v=""/>
    <s v=",BKK?&lt;PK  "/>
    <s v=" "/>
  </r>
  <r>
    <s v="2019-11-05 13:48:4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6"/>
    <s v="CC "/>
    <s v="11251079       "/>
    <s v="JAIME          "/>
    <s v="               "/>
    <s v="BOLIVAR             "/>
    <s v="                    "/>
    <s v="3102004044          "/>
    <s v="GERIATRIA CLINICA                                                     "/>
    <s v="05/11/19"/>
    <s v="23/10/19"/>
    <s v="05/11/19"/>
    <s v="1955-03-29 00:00:00.000000"/>
    <s v="64"/>
    <s v="M"/>
    <s v="1"/>
    <s v="JUNIOR  CASTELLANOS DAZA                "/>
    <x v="1"/>
    <s v="CONS-GERIATRIA-1                                            "/>
    <s v="30"/>
    <s v="860007373-4    "/>
    <s v="PARTICULAR - FHSC"/>
    <s v="3"/>
    <x v="3"/>
    <s v=""/>
    <s v=",BKK?&lt;PK  "/>
    <s v=" "/>
  </r>
  <r>
    <s v="2019-11-05 13:54:2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5"/>
    <s v="CC "/>
    <s v="41576263       "/>
    <s v="MARGARITA      "/>
    <s v="               "/>
    <s v="BOLIVAR             "/>
    <s v="DE ABRIL            "/>
    <s v="7511614             "/>
    <s v="GERIATRIA CLINICA                                                     "/>
    <s v="05/11/19"/>
    <s v="23/10/19"/>
    <s v="05/11/19"/>
    <s v="1952-12-08 00:00:00.000000"/>
    <s v="67"/>
    <s v="F"/>
    <s v="1"/>
    <s v="JUNIOR  CASTELLANOS DAZA                "/>
    <x v="1"/>
    <s v="CONS-GERIATRIA-1                                            "/>
    <s v="30"/>
    <s v="860007373-4    "/>
    <s v="PARTICULAR - FHSC"/>
    <s v="3"/>
    <x v="5"/>
    <s v=""/>
    <s v=".BÑ,¤Ñ¤:.."/>
    <s v=" "/>
  </r>
  <r>
    <s v="2019-11-05 13:55:3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s v="ORTOPEDIA Y TRAUMATOLOGIA                                             "/>
    <s v="05/11/19"/>
    <s v="29/10/19"/>
    <s v="05/11/19"/>
    <s v="1999-04-19 00:00:00.000000"/>
    <s v="20"/>
    <s v="M"/>
    <s v="1"/>
    <s v="CATHERINE NOVOA                         "/>
    <x v="0"/>
    <s v="CONS-ORTOPEDIA-2                                            "/>
    <s v="20"/>
    <s v="860007373-4    "/>
    <s v="PARTICULAR - FHSC"/>
    <s v="17"/>
    <x v="5"/>
    <s v=""/>
    <s v=".BÑ,¤Ñ¤:.."/>
    <s v=" "/>
  </r>
  <r>
    <s v="2019-11-05 13:55:5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6"/>
    <s v="CC "/>
    <s v="11251079       "/>
    <s v="JAIME          "/>
    <s v="               "/>
    <s v="BOLIVAR             "/>
    <s v="                    "/>
    <s v="3102004044          "/>
    <s v="GERIATRIA CLINICA                                                     "/>
    <s v="05/11/19"/>
    <s v="23/10/19"/>
    <s v="05/11/19"/>
    <s v="1955-03-29 00:00:00.000000"/>
    <s v="64"/>
    <s v="M"/>
    <s v="1"/>
    <s v="JUNIOR  CASTELLANOS DAZA                "/>
    <x v="1"/>
    <s v="CONS-GERIATRIA-1                                            "/>
    <s v="30"/>
    <s v="860007373-4    "/>
    <s v="PARTICULAR - FHSC"/>
    <s v="3"/>
    <x v="5"/>
    <s v=""/>
    <s v=".BÑ,¤Ñ¤:.."/>
    <s v=" "/>
  </r>
  <r>
    <s v="2019-11-05 13:55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3"/>
    <s v="CC "/>
    <s v="1031125007     "/>
    <s v="ARNOL          "/>
    <s v="ALFONSO        "/>
    <s v="MUÑOZ               "/>
    <s v="MORERA              "/>
    <s v="3202329358          "/>
    <s v="UROLOGIA                                                              "/>
    <s v="05/11/19"/>
    <s v="08/11/19"/>
    <s v="08/11/19"/>
    <s v="1983-09-04 00:00:00.000000"/>
    <s v="36"/>
    <s v="M"/>
    <s v="18"/>
    <s v="OSCAR AMBROSIO SUAREZ RODRIGUEZ         "/>
    <x v="1"/>
    <s v="CONS-UROLOGIA-5                                             "/>
    <s v="20"/>
    <s v="900156264-2    "/>
    <s v="NUEVA EPS S.A"/>
    <s v="152"/>
    <x v="0"/>
    <s v=""/>
    <s v=",BKK?&lt;PK  "/>
    <s v=" "/>
  </r>
  <r>
    <s v="2019-11-05 13:56:5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28"/>
    <s v="CC "/>
    <s v="19070222       "/>
    <s v="LEONIDAS       "/>
    <s v="               "/>
    <s v="MARTINEZ            "/>
    <s v="UMAÑA               "/>
    <s v="3123468053          "/>
    <s v="CLINICA DE HERIDAS                                                    "/>
    <s v="05/11/19"/>
    <s v="05/11/19"/>
    <s v="05/11/19"/>
    <s v="1946-12-20 00:00:00.000000"/>
    <s v="73"/>
    <s v="M"/>
    <s v="4"/>
    <s v="LUZ ALBENIS GARIBELLO LONDOÑO           "/>
    <x v="1"/>
    <s v="CONS-CLINICAHERIDAS-1                                       "/>
    <s v="20"/>
    <s v="900156264-2    "/>
    <s v="NUEVA EPS S.A"/>
    <s v="1073"/>
    <x v="4"/>
    <s v=""/>
    <s v=",K?:Ñ:ÑK  "/>
    <s v=" "/>
  </r>
  <r>
    <s v="2019-11-05 13:57:0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3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5/11/19"/>
    <s v="05/11/19"/>
    <s v="05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19"/>
    <x v="5"/>
    <s v=""/>
    <s v=".BÑ,¤Ñ¤:.."/>
    <s v=" "/>
  </r>
  <r>
    <s v="2019-11-05 14:06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4"/>
    <s v="CC "/>
    <s v="41701085       "/>
    <s v="MARIA          "/>
    <s v="ELENA          "/>
    <s v="ESPAÑOL             "/>
    <s v="                    "/>
    <s v="6633621             "/>
    <s v="ORTOPEDIA Y TRAUMATOLOGIA                                             "/>
    <s v="05/11/19"/>
    <s v="14/11/19"/>
    <s v="14/11/19"/>
    <s v="1951-09-10 00:00:00.000000"/>
    <s v="68"/>
    <s v="F"/>
    <s v="8"/>
    <s v="PEDRO ANTONIO CORDOBA ANGARITA          "/>
    <x v="1"/>
    <s v="CONS-ORTOPEDIA-2                                            "/>
    <s v="10"/>
    <s v="900156264-2    "/>
    <s v="NUEVA EPS S.A"/>
    <s v="216"/>
    <x v="0"/>
    <s v=""/>
    <s v=",BKK?&lt;PK  "/>
    <s v=" "/>
  </r>
  <r>
    <s v="2019-11-05 14:19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5"/>
    <s v="CC "/>
    <s v="80007953       "/>
    <s v="NELSON         "/>
    <s v="               "/>
    <s v="ROBLEDO             "/>
    <s v="CIFUENTES           "/>
    <s v="3163528960          "/>
    <s v="ORTOPEDIA Y TRAUMATOLOGIA                                             "/>
    <s v="05/11/19"/>
    <s v="12/11/19"/>
    <s v="12/11/19"/>
    <s v="1979-12-26 00:00:00.000000"/>
    <s v="40"/>
    <s v="M"/>
    <s v="1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303"/>
    <x v="0"/>
    <s v=""/>
    <s v="CIMA73Y   "/>
    <s v=" "/>
  </r>
  <r>
    <s v="2019-11-05 14:20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6"/>
    <s v="CC "/>
    <s v="80007953       "/>
    <s v="NELSON         "/>
    <s v="               "/>
    <s v="ROBLEDO             "/>
    <s v="CIFUENTES           "/>
    <s v="3163528960          "/>
    <s v="UROLOGIA                                                              "/>
    <s v="05/11/19"/>
    <s v="14/11/19"/>
    <s v="14/11/19"/>
    <s v="1979-12-26 00:00:00.000000"/>
    <s v="40"/>
    <s v="M"/>
    <s v="1"/>
    <s v="CARLOS VINICIO NAVA LUGO                "/>
    <x v="1"/>
    <s v="CONS-UROLOGIA-2                                             "/>
    <s v="15"/>
    <s v="901037916-1    "/>
    <s v="ADMINISTRADORA DE LOS RECURSOS DEL SISTEMA GENERAL DE SEGURIDAD SOCIAL EN SALUD"/>
    <s v="304"/>
    <x v="0"/>
    <s v=""/>
    <s v="CIMA73Y   "/>
    <s v=" "/>
  </r>
  <r>
    <s v="2019-11-05 14:22:35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37"/>
    <s v="CC "/>
    <s v="52312457       "/>
    <s v="ALEXANDRA      "/>
    <s v="MARIBEL        "/>
    <s v="MALDONADO           "/>
    <s v="TANGARIFE           "/>
    <s v="3138894067          "/>
    <s v="CIRUGIA PLASTICA                                                      "/>
    <s v="05/11/19"/>
    <s v="06/11/19"/>
    <s v="06/11/19"/>
    <s v="1975-12-10 00:00:00.000000"/>
    <s v="44"/>
    <s v="F"/>
    <s v="8"/>
    <s v="LILIANA  TELLO QUIJANO                  "/>
    <x v="0"/>
    <s v="CONS-CX PLASTICA-1                                          "/>
    <s v="20"/>
    <s v="900156264-2    "/>
    <s v="NUEVA EPS S.A"/>
    <s v="245"/>
    <x v="0"/>
    <s v=""/>
    <s v=",BKK?&lt;PK  "/>
    <s v=" "/>
  </r>
  <r>
    <s v="2019-11-05 14:25:5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3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05/11/19"/>
    <s v="05/11/19"/>
    <s v="05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19"/>
    <x v="4"/>
    <s v=""/>
    <s v=",K?:Ñ:ÑK  "/>
    <s v=" "/>
  </r>
  <r>
    <s v="2019-11-05 14:25:5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38"/>
    <s v="CC "/>
    <s v="17066267       "/>
    <s v="ALVARO         "/>
    <s v="               "/>
    <s v="BUITRAGO            "/>
    <s v="GALINDO             "/>
    <s v="3118139453          "/>
    <s v="CARDIOLOGIA                                                           "/>
    <s v="05/11/19"/>
    <s v="05/11/19"/>
    <s v="21/11/19"/>
    <s v="1942-09-10 00:00:00.000000"/>
    <s v="77"/>
    <s v="M"/>
    <s v="9"/>
    <s v="TATIANA  CARDENAS RIZO                  "/>
    <x v="1"/>
    <s v="CONS-CARDIOLOGIA-2                                          "/>
    <s v="20"/>
    <s v="900298372-9    "/>
    <s v="CAPITAL SALUD EPSS S.A.S"/>
    <s v="9"/>
    <x v="0"/>
    <s v=""/>
    <s v=".B,,,:&lt;:.."/>
    <s v=" "/>
  </r>
  <r>
    <s v="2019-11-05 14:33:1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5"/>
    <s v="CC "/>
    <s v="41576263       "/>
    <s v="MARGARITA      "/>
    <s v="               "/>
    <s v="BOLIVAR             "/>
    <s v="DE ABRIL            "/>
    <s v="7511614             "/>
    <s v="GERIATRIA CLINICA                                                     "/>
    <s v="05/11/19"/>
    <s v="23/10/19"/>
    <s v="05/11/19"/>
    <s v="1952-12-08 00:00:00.000000"/>
    <s v="67"/>
    <s v="F"/>
    <s v="1"/>
    <s v="JUNIOR  CASTELLANOS DAZA                "/>
    <x v="1"/>
    <s v="CONS-GERIATRIA-1                                            "/>
    <s v="30"/>
    <s v="860007373-4    "/>
    <s v="PARTICULAR - FHSC"/>
    <s v="3"/>
    <x v="4"/>
    <s v=""/>
    <s v="?PP&gt;,P&gt;,  "/>
    <s v=" "/>
  </r>
  <r>
    <s v="2019-11-05 14:36:01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139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05/11/19"/>
    <s v="13/11/19"/>
    <s v="13/11/19"/>
    <s v="1954-01-30 00:00:00.000000"/>
    <s v="65"/>
    <s v="M"/>
    <s v="1"/>
    <s v="FABIAN MAURICIO HIGUERA SALAZAR         "/>
    <x v="0"/>
    <s v="CONS-CARDIOLOGIA-2                                          "/>
    <s v="20"/>
    <s v="900298372-9    "/>
    <s v="CAPITAL SALUD EPSS S.A.S"/>
    <s v="3"/>
    <x v="0"/>
    <s v=""/>
    <s v=",BKK?&lt;PK  "/>
    <s v=" "/>
  </r>
  <r>
    <s v="2019-11-05 14:42:13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0"/>
    <s v="CC "/>
    <s v="53038274       "/>
    <s v="LISSET         "/>
    <s v="BIBIANA        "/>
    <s v="REYES               "/>
    <s v="ROLDAN              "/>
    <s v="3863240             "/>
    <s v="INFECTOLOGIA                                                          "/>
    <s v="05/11/19"/>
    <s v="05/11/19"/>
    <s v="14/11/19"/>
    <s v="1984-06-29 00:00:00.000000"/>
    <s v="35"/>
    <s v="F"/>
    <s v="1"/>
    <s v="JAIME  SARAVIA GOMEZ                    "/>
    <x v="0"/>
    <s v="CONS-INFECTOLOGIA-3                                         "/>
    <s v="30"/>
    <s v="800130907-4    "/>
    <s v="SALUD TOTAL"/>
    <s v="1"/>
    <x v="0"/>
    <s v=""/>
    <s v=".B,,,:&lt;:.."/>
    <s v=" "/>
  </r>
  <r>
    <s v="2019-11-05 14:45:3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0"/>
    <s v="CC "/>
    <s v="53038274       "/>
    <s v="LISSET         "/>
    <s v="BIBIANA        "/>
    <s v="REYES               "/>
    <s v="ROLDAN              "/>
    <s v="3863240             "/>
    <s v="INFECTOLOGIA                                                          "/>
    <s v="05/11/19"/>
    <s v="05/11/19"/>
    <s v="14/11/19"/>
    <s v="1984-06-29 00:00:00.000000"/>
    <s v="35"/>
    <s v="F"/>
    <s v="1"/>
    <s v="JAIME  SARAVIA GOMEZ                    "/>
    <x v="0"/>
    <s v="CONS-INFECTOLOGIA-3                                         "/>
    <s v="30"/>
    <s v="800130907-4    "/>
    <s v="SALUD TOTAL"/>
    <s v="1"/>
    <x v="0"/>
    <s v="MODIFICACIÒN: _x000d__x000a_Nro autorización  a 1926549258"/>
    <s v=".B,,,:&lt;:.."/>
    <s v=" "/>
  </r>
  <r>
    <s v="2019-11-05 14:46:0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1"/>
    <s v="CC "/>
    <s v="28780325       "/>
    <s v="ISABELINA      "/>
    <s v="               "/>
    <s v="ROJAS               "/>
    <s v="                    "/>
    <s v="3218162111          "/>
    <s v="GERIATRIA CLINICA                                                     "/>
    <s v="05/11/19"/>
    <s v="05/11/19"/>
    <s v="05/11/19"/>
    <s v="1938-07-26 00:00:00.000000"/>
    <s v="81"/>
    <s v="F"/>
    <s v="349"/>
    <s v="JUNIOR  CASTELLANOS DAZA                "/>
    <x v="0"/>
    <s v="CONS-GERIATRIA-1                                            "/>
    <s v="30"/>
    <s v="800251440-6    "/>
    <s v="EPS SANITAS"/>
    <s v="1"/>
    <x v="3"/>
    <s v=""/>
    <s v=",BKK?&lt;PK  "/>
    <s v=" "/>
  </r>
  <r>
    <s v="2019-11-05 14:46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41"/>
    <s v="CC "/>
    <s v="1000511912     "/>
    <s v="DANNA          "/>
    <s v="SALOME         "/>
    <s v="MORENO              "/>
    <s v="CORTES              "/>
    <s v="3202707287          "/>
    <s v="CIRUGIA PLASTICA                                                      "/>
    <s v="05/11/19"/>
    <s v="06/11/19"/>
    <s v="06/11/19"/>
    <s v="2000-03-23 00:00:00.000000"/>
    <s v="19"/>
    <s v="F"/>
    <s v="1"/>
    <s v="LILIANA  TELLO QUIJANO                  "/>
    <x v="1"/>
    <s v="CONS-CX PLASTICA-1                                          "/>
    <s v="20"/>
    <s v="830009783-0    "/>
    <s v="CRUZ BLANCA EPS"/>
    <s v="21"/>
    <x v="0"/>
    <s v=""/>
    <s v="F3GO6ZI   "/>
    <s v=" "/>
  </r>
  <r>
    <s v="2019-11-05 14:48:0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42"/>
    <s v="CC "/>
    <s v="40033205       "/>
    <s v="MARIA          "/>
    <s v="LILIA          "/>
    <s v="SANCHEZ             "/>
    <s v="                    "/>
    <s v="3016643932          "/>
    <s v="CARDIOLOGIA                                                           "/>
    <s v="05/11/19"/>
    <s v="18/11/19"/>
    <s v="18/11/19"/>
    <s v="1965-06-28 00:00:00.000000"/>
    <s v="54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0"/>
    <s v=""/>
    <s v="..B?:&lt;B?&gt;&lt;"/>
    <s v=" "/>
  </r>
  <r>
    <s v="2019-11-05 14:55:0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6"/>
    <s v="CC "/>
    <s v="11251079       "/>
    <s v="JAIME          "/>
    <s v="               "/>
    <s v="BOLIVAR             "/>
    <s v="                    "/>
    <s v="3102004044          "/>
    <s v="GERIATRIA CLINICA                                                     "/>
    <s v="05/11/19"/>
    <s v="23/10/19"/>
    <s v="05/11/19"/>
    <s v="1955-03-29 00:00:00.000000"/>
    <s v="64"/>
    <s v="M"/>
    <s v="1"/>
    <s v="JUNIOR  CASTELLANOS DAZA                "/>
    <x v="1"/>
    <s v="CONS-GERIATRIA-1                                            "/>
    <s v="30"/>
    <s v="860007373-4    "/>
    <s v="PARTICULAR - FHSC"/>
    <s v="3"/>
    <x v="4"/>
    <s v=""/>
    <s v="?PP&gt;,P&gt;,  "/>
    <s v=" "/>
  </r>
  <r>
    <s v="2019-11-05 15:00:13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05/11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0"/>
    <s v="MODIFICACIÒN: _x000d__x000a_Autoriza REUBICAR AGENDA PARA EL 6/11 a CITAR A PARTIR DE LAS 10:00"/>
    <s v="GCZIZUY   "/>
    <s v=" "/>
  </r>
  <r>
    <s v="2019-11-05 15:06:1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3"/>
    <s v="CC "/>
    <s v="36161436       "/>
    <s v="AMANDA         "/>
    <s v="               "/>
    <s v="DAZA                "/>
    <s v="VARGAS              "/>
    <s v="7284957             "/>
    <s v="GERIATRIA CLINICA                                                     "/>
    <s v="05/11/19"/>
    <s v="05/11/19"/>
    <s v="05/11/19"/>
    <s v="1953-05-03 00:00:00.000000"/>
    <s v="66"/>
    <s v="F"/>
    <s v="1"/>
    <s v="JUNIOR  CASTELLANOS DAZA                "/>
    <x v="0"/>
    <s v="CONS-GERIATRIA-1                                            "/>
    <s v="30"/>
    <s v="800130907-4    "/>
    <s v="SALUD TOTAL"/>
    <s v="1"/>
    <x v="3"/>
    <s v=""/>
    <s v="CIMA73Y   "/>
    <s v=" "/>
  </r>
  <r>
    <s v="2019-11-05 15:13:4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43"/>
    <s v="CC "/>
    <s v="10521414       "/>
    <s v="JESUS          "/>
    <s v="ARMANDO        "/>
    <s v="FLOREZ              "/>
    <s v="RAMIREZ             "/>
    <s v="2781029             "/>
    <s v="UROLOGIA                                                              "/>
    <s v="05/11/19"/>
    <s v="08/11/19"/>
    <s v="08/11/19"/>
    <s v="1949-07-20 00:00:00.000000"/>
    <s v="70"/>
    <s v="M"/>
    <s v="15"/>
    <s v="OSCAR AMBROSIO SUAREZ RODRIGUEZ         "/>
    <x v="0"/>
    <s v="CONS-UROLOGIA-5                                             "/>
    <s v="20"/>
    <s v="860007373-4    "/>
    <s v="PARTICULAR - FHSC"/>
    <s v="58"/>
    <x v="0"/>
    <s v=""/>
    <s v="CIMA73Y   "/>
    <s v=" "/>
  </r>
  <r>
    <s v="2019-11-05 15:14:2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44"/>
    <s v="CC "/>
    <s v="1073683756     "/>
    <s v="YOHINER        "/>
    <s v="               "/>
    <s v="ORTIZ               "/>
    <s v="VALDERRAMA          "/>
    <s v="3234694694          "/>
    <s v="CIRUGIA DE LA MANO                                                    "/>
    <s v="05/11/19"/>
    <s v="05/11/19"/>
    <s v="14/11/19"/>
    <s v="1989-09-23 00:00:00.000000"/>
    <s v="30"/>
    <s v="M"/>
    <s v="1"/>
    <s v="JOAQUIN  CASTRO                         "/>
    <x v="0"/>
    <s v="CONS-CX DE MANO-1                                           "/>
    <s v="15"/>
    <s v="860037013-6    "/>
    <s v="SEGUROS MUNDIAL"/>
    <s v="82"/>
    <x v="0"/>
    <s v=""/>
    <s v=".BÑ,¤.:&gt;BB"/>
    <s v=" "/>
  </r>
  <r>
    <s v="2019-11-05 15:20:2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145"/>
    <s v="CC "/>
    <s v="24703199       "/>
    <s v="DIVA           "/>
    <s v="               "/>
    <s v="JARAMILLO           "/>
    <s v="ARAGON              "/>
    <s v="3136140475          "/>
    <s v="NEUROLOGIA                                                            "/>
    <s v="05/11/19"/>
    <s v="07/11/19"/>
    <s v="07/11/19"/>
    <s v="1942-11-16 00:00:00.000000"/>
    <s v="77"/>
    <s v="F"/>
    <s v="1"/>
    <s v="LUISA FERNANDA ECHAVARRIRA PLATA        "/>
    <x v="2"/>
    <s v="CONS-NEUROLOGIA-1                                           "/>
    <s v="20"/>
    <s v="813005431-3    "/>
    <s v="SOCIEDAD CLINICA EMCOSALUD S.A."/>
    <s v="0"/>
    <x v="0"/>
    <s v=""/>
    <s v="F3GO6ZI   "/>
    <s v=" "/>
  </r>
  <r>
    <s v="2019-11-05 15:22:3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46"/>
    <s v="CC "/>
    <s v="52734134       "/>
    <s v="SANDRA         "/>
    <s v="PATRICIA       "/>
    <s v="SANCHEZ             "/>
    <s v="MORENO              "/>
    <s v="2494969             "/>
    <s v="DOLOR Y CUIDADOS PALEATIVOS                                           "/>
    <s v="05/11/19"/>
    <s v="20/11/19"/>
    <s v="20/11/19"/>
    <s v="1983-06-17 00:00:00.000000"/>
    <s v="36"/>
    <s v="F"/>
    <s v="4"/>
    <s v="YOHANNY  ANDRADE PARRA                  "/>
    <x v="0"/>
    <s v="CONS-CUIDADOS PALEATIVOS-1                                  "/>
    <s v="30"/>
    <s v="860002400-2    "/>
    <s v="LA PREVISORA"/>
    <s v="129"/>
    <x v="0"/>
    <s v=""/>
    <s v="CIMA73Y   "/>
    <s v=" "/>
  </r>
  <r>
    <s v="2019-11-05 15:24:27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05/11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0"/>
    <s v="MODIFICACIÒN: _x000d__x000a_Autoriza  a 10:20 AM"/>
    <s v="..B?:&lt;B?&gt;&lt;"/>
    <s v=" "/>
  </r>
  <r>
    <s v="2019-11-05 15:27:57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2934"/>
    <s v="CC "/>
    <s v="1121897887     "/>
    <s v="OSCAR          "/>
    <s v="JAVIER         "/>
    <s v="MORALES             "/>
    <s v="ORTIZ               "/>
    <s v="3142779202          "/>
    <s v="CIRUGIA PLASTICA                                                      "/>
    <s v="05/11/19"/>
    <s v="30/10/19"/>
    <s v="06/11/19"/>
    <s v="1991-12-12 00:00:00.000000"/>
    <s v="28"/>
    <s v="M"/>
    <s v="313"/>
    <s v="LILIANA  TELLO QUIJANO                  "/>
    <x v="1"/>
    <s v="CONS-CX PLASTICA-1                                          "/>
    <s v="20"/>
    <s v="900372442-2    "/>
    <s v="SALUD TOTAL DEL REGIMEN SUBSIDIADO SAS"/>
    <s v="167"/>
    <x v="0"/>
    <s v="MODIFICACIÒN: _x000d__x000a_Autoriza  a 10:40 AM"/>
    <s v="..B?:&lt;B?&gt;&lt;"/>
    <s v=" "/>
  </r>
  <r>
    <s v="2019-11-05 15:28:5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1"/>
    <s v="CC "/>
    <s v="28780325       "/>
    <s v="ISABELINA      "/>
    <s v="               "/>
    <s v="ROJAS               "/>
    <s v="                    "/>
    <s v="3218162111          "/>
    <s v="GERIATRIA CLINICA                                                     "/>
    <s v="05/11/19"/>
    <s v="05/11/19"/>
    <s v="05/11/19"/>
    <s v="1938-07-26 00:00:00.000000"/>
    <s v="81"/>
    <s v="F"/>
    <s v="349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05 15:31:30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955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05/11/19"/>
    <s v="06/11/19"/>
    <s v="06/11/19"/>
    <s v="1953-11-03 00:00:00.000000"/>
    <s v="66"/>
    <s v="F"/>
    <s v="10"/>
    <s v="LILIANA  TELLO QUIJANO                  "/>
    <x v="0"/>
    <s v="CONS-CX PLASTICA-1                                          "/>
    <s v="20"/>
    <s v="813005431-3    "/>
    <s v="SOCIEDAD CLINICA EMCOSALUD S.A."/>
    <s v="604"/>
    <x v="0"/>
    <s v="MODIFICACIÒN: _x000d__x000a_Autoriza  a 11:00 AM"/>
    <s v="..B?:&lt;B?&gt;&lt;"/>
    <s v=" "/>
  </r>
  <r>
    <s v="2019-11-05 15:37:25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37"/>
    <s v="CC "/>
    <s v="52312457       "/>
    <s v="ALEXANDRA      "/>
    <s v="MARIBEL        "/>
    <s v="MALDONADO           "/>
    <s v="TANGARIFE           "/>
    <s v="3138894067          "/>
    <s v="CIRUGIA PLASTICA                                                      "/>
    <s v="05/11/19"/>
    <s v="06/11/19"/>
    <s v="06/11/19"/>
    <s v="1975-12-10 00:00:00.000000"/>
    <s v="44"/>
    <s v="F"/>
    <s v="8"/>
    <s v="LILIANA  TELLO QUIJANO                  "/>
    <x v="0"/>
    <s v="CONS-CX PLASTICA-1                                          "/>
    <s v="20"/>
    <s v="900156264-2    "/>
    <s v="NUEVA EPS S.A"/>
    <s v="245"/>
    <x v="0"/>
    <s v="MODIFICACIÒN: _x000d__x000a_Autoriza  a 11:20 AM"/>
    <s v="..B?:&lt;B?&gt;&lt;"/>
    <s v=" "/>
  </r>
  <r>
    <s v="2019-11-05 15:39:1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081"/>
    <s v="CC "/>
    <s v="28200          "/>
    <s v="HEBERTO        "/>
    <s v="               "/>
    <s v="GONZALES            "/>
    <s v="RUBIANO             "/>
    <s v="3123369330          "/>
    <s v="GERIATRIA CLINICA                                                     "/>
    <s v="05/11/19"/>
    <s v="05/11/19"/>
    <s v="05/11/19"/>
    <s v="1929-11-02 00:00:00.000000"/>
    <s v="90"/>
    <s v="M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CIMA73Y   "/>
    <s v=" "/>
  </r>
  <r>
    <s v="2019-11-05 15:41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41"/>
    <s v="CC "/>
    <s v="1000511912     "/>
    <s v="DANNA          "/>
    <s v="SALOME         "/>
    <s v="MORENO              "/>
    <s v="CORTES              "/>
    <s v="3202707287          "/>
    <s v="CIRUGIA PLASTICA                                                      "/>
    <s v="05/11/19"/>
    <s v="06/11/19"/>
    <s v="06/11/19"/>
    <s v="2000-03-23 00:00:00.000000"/>
    <s v="19"/>
    <s v="F"/>
    <s v="1"/>
    <s v="LILIANA  TELLO QUIJANO                  "/>
    <x v="1"/>
    <s v="CONS-CX PLASTICA-1                                          "/>
    <s v="20"/>
    <s v="830009783-0    "/>
    <s v="CRUZ BLANCA EPS"/>
    <s v="21"/>
    <x v="0"/>
    <s v="MODIFICACIÒN: _x000d__x000a_Autoriza  a 11:40 AM"/>
    <s v="..B?:&lt;B?&gt;&lt;"/>
    <s v=" "/>
  </r>
  <r>
    <s v="2019-11-05 15:45:50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7"/>
    <s v="CC "/>
    <s v="1013650603     "/>
    <s v="JEISSON        "/>
    <s v="               "/>
    <s v="TORRES              "/>
    <s v="BUITRAGO            "/>
    <s v="3208959066          "/>
    <s v="INFECTOLOGIA                                                          "/>
    <s v="05/11/19"/>
    <s v="20/11/19"/>
    <s v="20/11/19"/>
    <s v="1994-06-29 00:00:00.000000"/>
    <s v="25"/>
    <s v="M"/>
    <s v="1"/>
    <s v="JAIME  SARAVIA GOMEZ                    "/>
    <x v="3"/>
    <s v="CONS-INFECTOLOGIA-3                                         "/>
    <s v="30"/>
    <s v="800130907-4    "/>
    <s v="SALUD TOTAL"/>
    <s v="0"/>
    <x v="0"/>
    <s v=""/>
    <s v="..B?:&lt;B?&gt;&lt;"/>
    <s v=" "/>
  </r>
  <r>
    <s v="2019-11-05 15:51:20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48"/>
    <s v="CC "/>
    <s v="38262224       "/>
    <s v="LUZ            "/>
    <s v="DARY           "/>
    <s v="PRADA               "/>
    <s v="DURAN               "/>
    <s v="3164495299          "/>
    <s v="INFECTOLOGIA                                                          "/>
    <s v="05/11/19"/>
    <s v="20/11/19"/>
    <s v="20/11/19"/>
    <s v="1964-03-20 00:00:00.000000"/>
    <s v="55"/>
    <s v="F"/>
    <s v="1"/>
    <s v="JAIME  SARAVIA GOMEZ                    "/>
    <x v="1"/>
    <s v="CONS-INFECTOLOGIA-3                                         "/>
    <s v="30"/>
    <s v="800130907-4    "/>
    <s v="SALUD TOTAL"/>
    <s v="2"/>
    <x v="0"/>
    <s v=""/>
    <s v="..B?:&lt;B?&gt;&lt;"/>
    <s v=" "/>
  </r>
  <r>
    <s v="2019-11-05 15:53:0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3"/>
    <s v="CC "/>
    <s v="2879741        "/>
    <s v="LUIS           "/>
    <s v="EDUARDO        "/>
    <s v="GALINDO             "/>
    <s v="CANDELO             "/>
    <s v="2738342             "/>
    <s v="GERIATRIA CLINICA                                                     "/>
    <s v="05/11/19"/>
    <s v="05/11/19"/>
    <s v="05/11/19"/>
    <s v="1939-02-16 00:00:00.000000"/>
    <s v="80"/>
    <s v="M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CIMA73Y   "/>
    <s v=" "/>
  </r>
  <r>
    <s v="2019-11-05 15:57:1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3"/>
    <s v="CC "/>
    <s v="36161436       "/>
    <s v="AMANDA         "/>
    <s v="               "/>
    <s v="DAZA                "/>
    <s v="VARGAS              "/>
    <s v="7284957             "/>
    <s v="GERIATRIA CLINICA                                                     "/>
    <s v="05/11/19"/>
    <s v="05/11/19"/>
    <s v="05/11/19"/>
    <s v="1953-05-03 00:00:00.000000"/>
    <s v="66"/>
    <s v="F"/>
    <s v="1"/>
    <s v="JUNIOR  CASTELLANOS DAZA                "/>
    <x v="0"/>
    <s v="CONS-GERIATRIA-1                                            "/>
    <s v="30"/>
    <s v="800130907-4    "/>
    <s v="SALUD TOTAL"/>
    <s v="1"/>
    <x v="4"/>
    <s v=""/>
    <s v="?PP&gt;,P&gt;,  "/>
    <s v=" "/>
  </r>
  <r>
    <s v="2019-11-05 15:57:2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9"/>
    <s v="CC "/>
    <s v="86061115       "/>
    <s v="JORGE          "/>
    <s v="ORLANDO        "/>
    <s v="LOPEZ               "/>
    <s v="PRIETO              "/>
    <s v="3223843456          "/>
    <s v="INFECTOLOGIA                                                          "/>
    <s v="05/11/19"/>
    <s v="20/11/19"/>
    <s v="20/11/19"/>
    <s v="1979-05-05 00:00:00.000000"/>
    <s v="40"/>
    <s v="F"/>
    <s v="1"/>
    <s v="JAIME  SARAVIA GOMEZ                    "/>
    <x v="3"/>
    <s v="CONS-INFECTOLOGIA-3                                         "/>
    <s v="30"/>
    <s v="800130907-4    "/>
    <s v="SALUD TOTAL"/>
    <s v="0"/>
    <x v="0"/>
    <s v=""/>
    <s v="..B?:&lt;B?&gt;&lt;"/>
    <s v=" "/>
  </r>
  <r>
    <s v="2019-11-05 16:21:4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081"/>
    <s v="CC "/>
    <s v="28200          "/>
    <s v="HEBERTO        "/>
    <s v="               "/>
    <s v="GONZALES            "/>
    <s v="RUBIANO             "/>
    <s v="3123369330          "/>
    <s v="GERIATRIA CLINICA                                                     "/>
    <s v="05/11/19"/>
    <s v="05/11/19"/>
    <s v="05/11/19"/>
    <s v="1929-11-02 00:00:00.000000"/>
    <s v="90"/>
    <s v="M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05 16:21:5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9"/>
    <s v="CC "/>
    <s v="19075654       "/>
    <s v="JAIME          "/>
    <s v="               "/>
    <s v="RODRIGUEZ           "/>
    <s v="                    "/>
    <s v="1                   "/>
    <s v="CARDIOLOGIA                                                           "/>
    <s v="05/11/19"/>
    <s v="22/10/19"/>
    <s v="21/11/19"/>
    <s v="1949-02-26 00:00:00.000000"/>
    <s v="70"/>
    <s v="M"/>
    <s v="19"/>
    <s v="TATIANA  CARDENAS RIZO                  "/>
    <x v="0"/>
    <s v="CONS-CARDIOLOGIA-2                                          "/>
    <s v="20"/>
    <s v="900298372-9    "/>
    <s v="CAPITAL SALUD EPSS S.A.S"/>
    <s v="5"/>
    <x v="2"/>
    <s v="PACIENTE CAMBIA CITA POR FALTA DE EXAMENES _x000d__x000a_TRASLADO: _x000d__x000a_Fecha/Hora 07/11/19 10:20:00 a 21/11/19 09:20:00"/>
    <s v="CIMA73Y   "/>
    <s v="2"/>
  </r>
  <r>
    <s v="2019-11-05 16:22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0"/>
    <s v="CC "/>
    <s v="1193515463     "/>
    <s v="MICHELL        "/>
    <s v="ADRIANA        "/>
    <s v="AGUDELO             "/>
    <s v="CHIBUQUE            "/>
    <s v="3004833353          "/>
    <s v="CIRUGIA PLASTICA                                                      "/>
    <s v="05/11/19"/>
    <s v="05/11/19"/>
    <s v="08/11/19"/>
    <s v="1999-06-26 00:00:00.000000"/>
    <s v="20"/>
    <s v="F"/>
    <s v="4"/>
    <s v="DEMETRIO MIGUEL DIAZ ARIAS              "/>
    <x v="4"/>
    <s v="CONS-CX PLASTICA-1                                          "/>
    <s v="15"/>
    <s v="900156264-2    "/>
    <s v="NUEVA EPS S.A"/>
    <s v="0"/>
    <x v="0"/>
    <s v=""/>
    <s v=".BÑ,¤.:&gt;BB"/>
    <s v=" "/>
  </r>
  <r>
    <s v="2019-11-05 16:25:0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51"/>
    <s v="CC "/>
    <s v="1016089809     "/>
    <s v="CARLOS         "/>
    <s v="EDUARDO        "/>
    <s v="PARDO               "/>
    <s v="MORENO              "/>
    <s v="7967106 CASA        "/>
    <s v="ORTOPEDIA Y TRAUMATOLOGIA                                             "/>
    <s v="05/11/19"/>
    <s v="12/11/19"/>
    <s v="12/11/19"/>
    <s v="1996-10-30 00:00:00.000000"/>
    <s v="23"/>
    <s v="M"/>
    <s v="9"/>
    <s v="ALFONSO ANDRES MARTINEZ NUÑEZ           "/>
    <x v="0"/>
    <s v="ORTOPEDIA                                                   "/>
    <s v="20"/>
    <s v="800130907-4    "/>
    <s v="SALUD TOTAL"/>
    <s v="529"/>
    <x v="0"/>
    <s v=""/>
    <s v="F3GO6ZI   "/>
    <s v=" "/>
  </r>
  <r>
    <s v="2019-11-05 16:52:29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145"/>
    <s v="CC "/>
    <s v="24703199       "/>
    <s v="DIVA           "/>
    <s v="               "/>
    <s v="JARAMILLO           "/>
    <s v="ARAGON              "/>
    <s v="3136140475          "/>
    <s v="NEUROLOGIA                                                            "/>
    <s v="05/11/19"/>
    <s v="07/11/19"/>
    <s v="07/11/19"/>
    <s v="1942-11-16 00:00:00.000000"/>
    <s v="77"/>
    <s v="F"/>
    <s v="1"/>
    <s v="LUISA FERNANDA ECHAVARRIRA PLATA        "/>
    <x v="2"/>
    <s v="CONS-NEUROLOGIA-1                                           "/>
    <s v="20"/>
    <s v="813005431-3    "/>
    <s v="SOCIEDAD CLINICA EMCOSALUD S.A."/>
    <s v="0"/>
    <x v="1"/>
    <s v="3136140475 SE CANCELA CITA YA QUE NO TIENE RESULTADO DE EXAMEN"/>
    <s v=".BÑ,¤.:&gt;BB"/>
    <s v="2"/>
  </r>
  <r>
    <s v="2019-11-05 17:10:2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3"/>
    <s v="CC "/>
    <s v="2879741        "/>
    <s v="LUIS           "/>
    <s v="EDUARDO        "/>
    <s v="GALINDO             "/>
    <s v="CANDELO             "/>
    <s v="2738342             "/>
    <s v="GERIATRIA CLINICA                                                     "/>
    <s v="05/11/19"/>
    <s v="05/11/19"/>
    <s v="05/11/19"/>
    <s v="1939-02-16 00:00:00.000000"/>
    <s v="80"/>
    <s v="M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06 06:30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25"/>
    <s v="CC "/>
    <s v="80353874       "/>
    <s v="GUILLERMO      "/>
    <s v="ALFONSO        "/>
    <s v="PADILLA             "/>
    <s v="CABEZAS             "/>
    <s v="1                   "/>
    <s v="CARDIOLOGIA                                                           "/>
    <s v="06/11/19"/>
    <s v="18/10/19"/>
    <s v="05/11/19"/>
    <s v="1966-10-18 00:00:00.000000"/>
    <s v="53"/>
    <s v="M"/>
    <s v="430"/>
    <s v="TATIANA  CARDENAS RIZO                  "/>
    <x v="3"/>
    <s v="CONS-CARDIOLOGIA-2                                          "/>
    <s v="20"/>
    <s v="830009783-0    "/>
    <s v="CRUZ BLANCA EPS"/>
    <s v="0"/>
    <x v="6"/>
    <s v="CITA CON MULTA AUTOMATICA."/>
    <s v=",,,,      "/>
    <s v="1"/>
  </r>
  <r>
    <s v="2019-11-06 06:30:50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01"/>
    <s v="CC "/>
    <s v="79373140       "/>
    <s v="OTONIEL        "/>
    <s v="               "/>
    <s v="ESPINOSA            "/>
    <s v="MOSQUERA            "/>
    <s v="3214269909 PTE      "/>
    <s v="OTORRINOLARINGOLOGIA                                                  "/>
    <s v="06/11/19"/>
    <s v="05/11/19"/>
    <s v="05/11/19"/>
    <s v="1966-02-02 00:00:00.000000"/>
    <s v="53"/>
    <s v="M"/>
    <s v="18"/>
    <s v="MARY EUGENIA POSADA                     "/>
    <x v="3"/>
    <s v="CONS-OTORRINOLARINGOLOGIA-1                                 "/>
    <s v="20"/>
    <s v="860009578-6    "/>
    <s v="SEGUROS DEL ESTADO"/>
    <s v="0"/>
    <x v="6"/>
    <s v="CITA CON MULTA AUTOMATICA."/>
    <s v=",,,,      "/>
    <s v="1"/>
  </r>
  <r>
    <s v="2019-11-06 06:32:49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152"/>
    <s v="CC "/>
    <s v="11293445       "/>
    <s v="ARQUIMEDES     "/>
    <s v="               "/>
    <s v="HUERTAS             "/>
    <s v="VEGA                "/>
    <s v="7154529             "/>
    <s v="RADIOLOGIA E IMAGENES DIAGNOSTICAS                                    "/>
    <s v="06/11/19"/>
    <s v="06/11/19"/>
    <s v="06/11/19"/>
    <s v="1949-01-02 00:00:00.000000"/>
    <s v="70"/>
    <s v="M"/>
    <s v="19"/>
    <s v="GERMAN  PARDO PARDO                     "/>
    <x v="0"/>
    <s v="CONSULTORIO RADIOLOGIA                                      "/>
    <s v="15"/>
    <s v="900298372-9    "/>
    <s v="CAPITAL SALUD EPSS S.A.S"/>
    <s v="0"/>
    <x v="0"/>
    <s v=""/>
    <s v="CIMA73Y   "/>
    <s v=" "/>
  </r>
  <r>
    <s v="2019-11-06 06:32:55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152"/>
    <s v="CC "/>
    <s v="11293445       "/>
    <s v="ARQUIMEDES     "/>
    <s v="               "/>
    <s v="HUERTAS             "/>
    <s v="VEGA                "/>
    <s v="7154529             "/>
    <s v="RADIOLOGIA E IMAGENES DIAGNOSTICAS                                    "/>
    <s v="06/11/19"/>
    <s v="06/11/19"/>
    <s v="06/11/19"/>
    <s v="1949-01-02 00:00:00.000000"/>
    <s v="70"/>
    <s v="M"/>
    <s v="19"/>
    <s v="GERMAN  PARDO PARDO                     "/>
    <x v="0"/>
    <s v="CONSULTORIO RADIOLOGIA                                      "/>
    <s v="15"/>
    <s v="900298372-9    "/>
    <s v="CAPITAL SALUD EPSS S.A.S"/>
    <s v="0"/>
    <x v="3"/>
    <s v=""/>
    <s v="CIMA73Y   "/>
    <s v=" "/>
  </r>
  <r>
    <s v="2019-11-06 06:34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2"/>
    <s v="CC "/>
    <s v="19157536       "/>
    <s v="JORGE          "/>
    <s v="DANILO         "/>
    <s v="DIAZ                "/>
    <s v="SANCHEZ             "/>
    <s v="3143476951          "/>
    <s v="CIRUGIA GENERAL                                                       "/>
    <s v="06/11/19"/>
    <s v="05/11/19"/>
    <s v="06/11/19"/>
    <s v="1952-03-02 00:00:00.000000"/>
    <s v="67"/>
    <s v="M"/>
    <s v="754"/>
    <s v="ABEL JOSE HERRERA RAMIREZ               "/>
    <x v="1"/>
    <s v="CONS-CX GENERAL-2                                           "/>
    <s v="15"/>
    <s v="900372442-2    "/>
    <s v="SALUD TOTAL DEL REGIMEN SUBSIDIADO SAS"/>
    <s v="849"/>
    <x v="3"/>
    <s v=""/>
    <s v="CIMA73Y   "/>
    <s v=" "/>
  </r>
  <r>
    <s v="2019-11-06 06:35:25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152"/>
    <s v="CC "/>
    <s v="11293445       "/>
    <s v="ARQUIMEDES     "/>
    <s v="               "/>
    <s v="HUERTAS             "/>
    <s v="VEGA                "/>
    <s v="7154529             "/>
    <s v="RADIOLOGIA E IMAGENES DIAGNOSTICAS                                    "/>
    <s v="06/11/19"/>
    <s v="06/11/19"/>
    <s v="06/11/19"/>
    <s v="1949-01-02 00:00:00.000000"/>
    <s v="70"/>
    <s v="M"/>
    <s v="19"/>
    <s v="GERMAN  PARDO PARDO                     "/>
    <x v="0"/>
    <s v="CONSULTORIO RADIOLOGIA                                      "/>
    <s v="15"/>
    <s v="900298372-9    "/>
    <s v="CAPITAL SALUD EPSS S.A.S"/>
    <s v="0"/>
    <x v="5"/>
    <s v=""/>
    <s v=".BÑ,¤Ñ¤:.."/>
    <s v=" "/>
  </r>
  <r>
    <s v="2019-11-06 06:41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3"/>
    <s v="CC "/>
    <s v="2852156        "/>
    <s v="LUIS           "/>
    <s v="ENRIQUE        "/>
    <s v="NOVA                "/>
    <s v="LOPEZ               "/>
    <s v="7824732             "/>
    <s v="CIRUGIA GENERAL                                                       "/>
    <s v="06/11/19"/>
    <s v="06/11/19"/>
    <s v="06/11/19"/>
    <s v="1935-09-02 00:00:00.000000"/>
    <s v="84"/>
    <s v="M"/>
    <s v="19"/>
    <s v="ABEL JOSE HERRERA RAMIREZ               "/>
    <x v="1"/>
    <s v="CONS-CX GENERAL-2                                           "/>
    <s v="15"/>
    <s v="900156264-2    "/>
    <s v="NUEVA EPS S.A"/>
    <s v="1056"/>
    <x v="3"/>
    <s v=""/>
    <s v="CIMA73Y   "/>
    <s v=" "/>
  </r>
  <r>
    <s v="2019-11-06 06:44:55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985"/>
    <s v="CC "/>
    <s v="1033726477     "/>
    <s v="LISIETH        "/>
    <s v="PAOLA          "/>
    <s v="MORENO              "/>
    <s v="RODRIGUEZ           "/>
    <s v="12042705            "/>
    <s v="CIRUGIA GENERAL                                                       "/>
    <s v="06/11/19"/>
    <s v="06/11/19"/>
    <s v="06/11/19"/>
    <s v="1990-10-31 00:00:00.000000"/>
    <s v="29"/>
    <s v="F"/>
    <s v="6"/>
    <s v="ABEL JOSE HERRERA RAMIREZ               "/>
    <x v="0"/>
    <s v="CONS-CX GENERAL-2                                           "/>
    <s v="15"/>
    <s v="900298372-9    "/>
    <s v="CAPITAL SALUD EPSS S.A.S"/>
    <s v="1"/>
    <x v="3"/>
    <s v=""/>
    <s v="CIMA73Y   "/>
    <s v=" "/>
  </r>
  <r>
    <s v="2019-11-06 06:49:3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3"/>
    <s v="CC "/>
    <s v="36161436       "/>
    <s v="AMANDA         "/>
    <s v="               "/>
    <s v="DAZA                "/>
    <s v="VARGAS              "/>
    <s v="7284957             "/>
    <s v="GERIATRIA CLINICA                                                     "/>
    <s v="06/11/19"/>
    <s v="05/11/19"/>
    <s v="05/11/19"/>
    <s v="1953-05-03 00:00:00.000000"/>
    <s v="66"/>
    <s v="F"/>
    <s v="1"/>
    <s v="JUNIOR  CASTELLANOS DAZA                "/>
    <x v="0"/>
    <s v="CONS-GERIATRIA-1                                            "/>
    <s v="30"/>
    <s v="800130907-4    "/>
    <s v="SALUD TOTAL"/>
    <s v="1"/>
    <x v="5"/>
    <s v=""/>
    <s v=".BÑ,¤Ñ¤:.."/>
    <s v=" "/>
  </r>
  <r>
    <s v="2019-11-06 06:51:5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3"/>
    <s v="CC "/>
    <s v="2879741        "/>
    <s v="LUIS           "/>
    <s v="EDUARDO        "/>
    <s v="GALINDO             "/>
    <s v="CANDELO             "/>
    <s v="2738342             "/>
    <s v="GERIATRIA CLINICA                                                     "/>
    <s v="06/11/19"/>
    <s v="05/11/19"/>
    <s v="05/11/19"/>
    <s v="1939-02-16 00:00:00.000000"/>
    <s v="80"/>
    <s v="M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06 06:53:2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081"/>
    <s v="CC "/>
    <s v="28200          "/>
    <s v="HEBERTO        "/>
    <s v="               "/>
    <s v="GONZALES            "/>
    <s v="RUBIANO             "/>
    <s v="3123369330          "/>
    <s v="GERIATRIA CLINICA                                                     "/>
    <s v="06/11/19"/>
    <s v="05/11/19"/>
    <s v="05/11/19"/>
    <s v="1929-11-02 00:00:00.000000"/>
    <s v="90"/>
    <s v="M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06 06:54:59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097"/>
    <s v="CC "/>
    <s v="51859448       "/>
    <s v="FLORALBA       "/>
    <s v="               "/>
    <s v="PALACIO             "/>
    <s v="ALDANA              "/>
    <s v="3102004853          "/>
    <s v="CIRUGIA GENERAL                                                       "/>
    <s v="06/11/19"/>
    <s v="06/11/19"/>
    <s v="06/11/19"/>
    <s v="1966-03-20 00:00:00.000000"/>
    <s v="53"/>
    <s v="F"/>
    <s v="4"/>
    <s v="ABEL JOSE HERRERA RAMIREZ               "/>
    <x v="1"/>
    <s v="CONS-CX GENERAL-2                                           "/>
    <s v="15"/>
    <s v="800251440-6    "/>
    <s v="EPS SANITAS"/>
    <s v="156"/>
    <x v="3"/>
    <s v=""/>
    <s v="CIMA73Y   "/>
    <s v=" "/>
  </r>
  <r>
    <s v="2019-11-06 06:55:4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1"/>
    <s v="CC "/>
    <s v="28780325       "/>
    <s v="ISABELINA      "/>
    <s v="               "/>
    <s v="ROJAS               "/>
    <s v="                    "/>
    <s v="3218162111          "/>
    <s v="GERIATRIA CLINICA                                                     "/>
    <s v="06/11/19"/>
    <s v="05/11/19"/>
    <s v="05/11/19"/>
    <s v="1938-07-26 00:00:00.000000"/>
    <s v="81"/>
    <s v="F"/>
    <s v="349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06 06:57:3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4"/>
    <s v="CC "/>
    <s v="28758318       "/>
    <s v="MARIA          "/>
    <s v="FANNY          "/>
    <s v="ALARCON             "/>
    <s v="MENDOZA             "/>
    <s v="3112834472          "/>
    <s v="CARDIOLOGIA                                                           "/>
    <s v="06/11/19"/>
    <s v="15/10/19"/>
    <s v="05/11/19"/>
    <s v="1962-03-17 00:00:00.000000"/>
    <s v="57"/>
    <s v="F"/>
    <s v="19"/>
    <s v="TATIANA  CARDENAS RIZO                  "/>
    <x v="0"/>
    <s v="CONS-CARDIOLOGIA-2                                          "/>
    <s v="20"/>
    <s v="900298372-9    "/>
    <s v="CAPITAL SALUD EPSS S.A.S"/>
    <s v="3"/>
    <x v="5"/>
    <s v=""/>
    <s v=".BÑ,¤Ñ¤:.."/>
    <s v=" "/>
  </r>
  <r>
    <s v="2019-11-06 06:59:0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4"/>
    <s v="CC "/>
    <s v="51563236       "/>
    <s v="MARIA          "/>
    <s v="TERESA         "/>
    <s v="MORENO              "/>
    <s v="CASTRO              "/>
    <s v="NO TIENE            "/>
    <s v="CARDIOLOGIA                                                           "/>
    <s v="06/11/19"/>
    <s v="05/11/19"/>
    <s v="05/11/19"/>
    <s v="1957-07-30 00:00:00.000000"/>
    <s v="62"/>
    <s v="F"/>
    <s v="1"/>
    <s v="TATIANA  CARDENAS RIZO                  "/>
    <x v="0"/>
    <s v="CONS-CARDIOLOGIA-2                                          "/>
    <s v="20"/>
    <s v="900298372-9    "/>
    <s v="CAPITAL SALUD EPSS S.A.S"/>
    <s v="4"/>
    <x v="5"/>
    <s v=""/>
    <s v=".BÑ,¤Ñ¤:.."/>
    <s v=" "/>
  </r>
  <r>
    <s v="2019-11-06 07:02:5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s v="CARDIOLOGIA                                                           "/>
    <s v="06/11/19"/>
    <s v="05/11/19"/>
    <s v="05/11/19"/>
    <s v="1965-08-15 00:00:00.000000"/>
    <s v="54"/>
    <s v="M"/>
    <s v="1"/>
    <s v="TATIANA  CARDENAS RIZO                  "/>
    <x v="0"/>
    <s v="CONS-CARDIOLOGIA-2                                          "/>
    <s v="20"/>
    <s v="900298372-9    "/>
    <s v="CAPITAL SALUD EPSS S.A.S"/>
    <s v="6"/>
    <x v="5"/>
    <s v=""/>
    <s v=".BÑ,¤Ñ¤:.."/>
    <s v=" "/>
  </r>
  <r>
    <s v="2019-11-06 07:13:57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53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06/11/19"/>
    <s v="06/11/19"/>
    <s v="13/11/19"/>
    <s v="1933-12-14 00:00:00.000000"/>
    <s v="86"/>
    <s v="F"/>
    <s v="18"/>
    <s v="YOHANNY  ANDRADE PARRA                  "/>
    <x v="0"/>
    <s v="CONS-CUIDADOS PALEATIVOS-1                                  "/>
    <s v="30"/>
    <s v="900298372-9    "/>
    <s v="CAPITAL SALUD EPSS S.A.S"/>
    <s v="14"/>
    <x v="0"/>
    <s v=""/>
    <s v=".B,,,:&lt;:.."/>
    <s v=" "/>
  </r>
  <r>
    <s v="2019-11-06 07:14:2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16"/>
    <s v="CC "/>
    <s v="19422439       "/>
    <s v="LUIS           "/>
    <s v="MIGUEL         "/>
    <s v="PRIETO              "/>
    <s v="AVELLANEDA          "/>
    <s v="3115411166          "/>
    <s v="CARDIOLOGIA                                                           "/>
    <s v="06/11/19"/>
    <s v="05/11/19"/>
    <s v="05/11/19"/>
    <s v="1960-02-08 00:00:00.000000"/>
    <s v="59"/>
    <s v="M"/>
    <s v="18"/>
    <s v="TATIANA  CARDENAS RIZO                  "/>
    <x v="0"/>
    <s v="CONS-CARDIOLOGIA-2                                          "/>
    <s v="20"/>
    <s v="900298372-9    "/>
    <s v="CAPITAL SALUD EPSS S.A.S"/>
    <s v="664"/>
    <x v="5"/>
    <s v=""/>
    <s v=".BÑ,¤Ñ¤:.."/>
    <s v=" "/>
  </r>
  <r>
    <s v="2019-11-06 07:16:3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77"/>
    <s v="CC "/>
    <s v="1018494943     "/>
    <s v="MICHEL         "/>
    <s v="JAVIER         "/>
    <s v="GOMEZ               "/>
    <s v="POVEDA              "/>
    <s v="3125972298          "/>
    <s v="ORTOPEDIA Y TRAUMATOLOGIA                                             "/>
    <s v="06/11/19"/>
    <s v="05/11/19"/>
    <s v="05/11/19"/>
    <s v="1997-06-09 00:00:00.000000"/>
    <s v="22"/>
    <s v="M"/>
    <s v="11"/>
    <s v="ALFONSO ANDRES MARTINEZ NUÑEZ           "/>
    <x v="0"/>
    <s v="ORTOPEDIA                                                   "/>
    <s v="20"/>
    <s v="800251440-6    "/>
    <s v="EPS SANITAS"/>
    <s v="1418"/>
    <x v="5"/>
    <s v=""/>
    <s v=".BÑ,¤Ñ¤:.."/>
    <s v=" "/>
  </r>
  <r>
    <s v="2019-11-06 07:19:2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72"/>
    <s v="CC "/>
    <s v="20471283       "/>
    <s v="LUZ            "/>
    <s v="MARINA         "/>
    <s v="LOZADA              "/>
    <s v="                    "/>
    <s v="3138602506          "/>
    <s v="ORTOPEDIA Y TRAUMATOLOGIA                                             "/>
    <s v="06/11/19"/>
    <s v="31/10/19"/>
    <s v="05/11/19"/>
    <s v="1959-07-21 00:00:00.000000"/>
    <s v="60"/>
    <s v="F"/>
    <s v="377"/>
    <s v="ALFONSO ANDRES MARTINEZ NUÑEZ           "/>
    <x v="0"/>
    <s v="ORTOPEDIA                                                   "/>
    <s v="20"/>
    <s v="900298372-9    "/>
    <s v="CAPITAL SALUD EPSS S.A.S"/>
    <s v="97"/>
    <x v="5"/>
    <s v=""/>
    <s v=".BÑ,¤Ñ¤:.."/>
    <s v=" "/>
  </r>
  <r>
    <s v="2019-11-06 07:24:58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985"/>
    <s v="CC "/>
    <s v="1033726477     "/>
    <s v="LISIETH        "/>
    <s v="PAOLA          "/>
    <s v="MORENO              "/>
    <s v="RODRIGUEZ           "/>
    <s v="12042705            "/>
    <s v="CIRUGIA GENERAL                                                       "/>
    <s v="06/11/19"/>
    <s v="06/11/19"/>
    <s v="06/11/19"/>
    <s v="1990-10-31 00:00:00.000000"/>
    <s v="29"/>
    <s v="F"/>
    <s v="6"/>
    <s v="ABEL JOSE HERRERA RAMIREZ               "/>
    <x v="0"/>
    <s v="CONS-CX GENERAL-2                                           "/>
    <s v="15"/>
    <s v="900298372-9    "/>
    <s v="CAPITAL SALUD EPSS S.A.S"/>
    <s v="1"/>
    <x v="4"/>
    <s v=""/>
    <s v="ZQYX0YA   "/>
    <s v=" "/>
  </r>
  <r>
    <s v="2019-11-06 07:26:14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93"/>
    <s v="CC "/>
    <s v="79429332       "/>
    <s v="ORLANDO        "/>
    <s v="               "/>
    <s v="ALVARADO            "/>
    <s v="CORTES              "/>
    <s v="3125877166          "/>
    <s v="ENFERMERIA                                                            "/>
    <s v="06/11/19"/>
    <s v="06/11/19"/>
    <s v="06/11/19"/>
    <s v="1966-09-13 00:00:00.000000"/>
    <s v="53"/>
    <s v="M"/>
    <s v="19"/>
    <s v="YURANI TATIANA MURCIA BUSTOS            "/>
    <x v="1"/>
    <s v="CONS-ENFERMERIA-4                                           "/>
    <s v="20"/>
    <s v="900298372-9    "/>
    <s v="CAPITAL SALUD EPSS S.A.S"/>
    <s v="185"/>
    <x v="3"/>
    <s v=""/>
    <s v="CIMA73Y   "/>
    <s v=" "/>
  </r>
  <r>
    <s v="2019-11-06 07:29:10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93"/>
    <s v="CC "/>
    <s v="79429332       "/>
    <s v="ORLANDO        "/>
    <s v="               "/>
    <s v="ALVARADO            "/>
    <s v="CORTES              "/>
    <s v="3125877166          "/>
    <s v="ENFERMERIA                                                            "/>
    <s v="06/11/19"/>
    <s v="06/11/19"/>
    <s v="06/11/19"/>
    <s v="1966-09-13 00:00:00.000000"/>
    <s v="53"/>
    <s v="M"/>
    <s v="19"/>
    <s v="YURANI TATIANA MURCIA BUSTOS            "/>
    <x v="1"/>
    <s v="CONS-ENFERMERIA-4                                           "/>
    <s v="20"/>
    <s v="900298372-9    "/>
    <s v="CAPITAL SALUD EPSS S.A.S"/>
    <s v="185"/>
    <x v="5"/>
    <s v=""/>
    <s v=".BÑ,¤Ñ¤:.."/>
    <s v=" "/>
  </r>
  <r>
    <s v="2019-11-06 07:32:1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s v="ORTOPEDIA Y TRAUMATOLOGIA                                             "/>
    <s v="06/11/19"/>
    <s v="29/10/19"/>
    <s v="05/11/19"/>
    <s v="1953-08-16 00:00:00.000000"/>
    <s v="66"/>
    <s v="F"/>
    <s v="16"/>
    <s v="CATHERINE NOVOA                         "/>
    <x v="0"/>
    <s v="CONS-ORTOPEDIA-2                                            "/>
    <s v="20"/>
    <s v="813005431-3    "/>
    <s v="SOCIEDAD CLINICA EMCOSALUD S.A."/>
    <s v="60"/>
    <x v="5"/>
    <s v=""/>
    <s v=".BÑ,¤Ñ¤:.."/>
    <s v=" "/>
  </r>
  <r>
    <s v="2019-11-06 07:33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4"/>
    <s v="CC "/>
    <s v="79922557       "/>
    <s v="ARMIDES        "/>
    <s v="               "/>
    <s v="PEREZ               "/>
    <s v="VILLARREAL          "/>
    <s v="3105736636          "/>
    <s v="ORTOPEDIA Y TRAUMATOLOGIA                                             "/>
    <s v="06/11/19"/>
    <s v="12/11/19"/>
    <s v="12/11/19"/>
    <s v="1980-07-28 00:00:00.000000"/>
    <s v="39"/>
    <s v="M"/>
    <s v="19"/>
    <s v="ALFONSO ANDRES MARTINEZ NUÑEZ           "/>
    <x v="0"/>
    <s v="ORTOPEDIA                                                   "/>
    <s v="20"/>
    <s v="860009578-6    "/>
    <s v="SEGUROS DEL ESTADO"/>
    <s v="221"/>
    <x v="0"/>
    <s v=""/>
    <s v="CIMA73Y   "/>
    <s v=" "/>
  </r>
  <r>
    <s v="2019-11-06 07:35:2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028"/>
    <s v="CC "/>
    <s v="23909919       "/>
    <s v="MARIA          "/>
    <s v="ANTONIA        "/>
    <s v="GOMEZ DE            "/>
    <s v="AVELLANEDA          "/>
    <s v="4649299             "/>
    <s v="DOLOR Y CUIDADOS PALEATIVOS                                           "/>
    <s v="06/11/19"/>
    <s v="06/11/19"/>
    <s v="06/11/19"/>
    <s v="1932-12-31 00:00:00.000000"/>
    <s v="87"/>
    <s v="F"/>
    <s v="18"/>
    <s v="YOHANNY  ANDRADE PARRA                  "/>
    <x v="1"/>
    <s v="CONS-CUIDADOS PALEATIVOS-1                                  "/>
    <s v="30"/>
    <s v="900298372-9    "/>
    <s v="CAPITAL SALUD EPSS S.A.S"/>
    <s v="2"/>
    <x v="3"/>
    <s v=""/>
    <s v="CIMA73Y   "/>
    <s v=" "/>
  </r>
  <r>
    <s v="2019-11-06 07:36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5"/>
    <s v="CC "/>
    <s v="51978477       "/>
    <s v="ADRIANA        "/>
    <s v="MARCELA        "/>
    <s v="ERAZO               "/>
    <s v="ACERO               "/>
    <s v="3374546- 3188745542 "/>
    <s v="CIRUGIA PLASTICA                                                      "/>
    <s v="06/11/19"/>
    <s v="06/11/19"/>
    <s v="08/11/19"/>
    <s v="1971-05-06 00:00:00.000000"/>
    <s v="48"/>
    <s v="F"/>
    <s v="3"/>
    <s v="DEMETRIO MIGUEL DIAZ ARIAS              "/>
    <x v="1"/>
    <s v="CONS-CX PLASTICA-1                                          "/>
    <s v="15"/>
    <s v="901037916-1    "/>
    <s v="ADMINISTRADORA DE LOS RECURSOS DEL SISTEMA GENERAL DE SEGURIDAD SOCIAL EN SALUD"/>
    <s v="1759"/>
    <x v="0"/>
    <s v=""/>
    <s v="F3GO6ZI   "/>
    <s v=" "/>
  </r>
  <r>
    <s v="2019-11-06 07:37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6"/>
    <s v="CC "/>
    <s v="24110521       "/>
    <s v="HILDA          "/>
    <s v="               "/>
    <s v="AGUDELO             "/>
    <s v="DE PRIETO           "/>
    <s v="3204059739          "/>
    <s v="ORTOPEDIA Y TRAUMATOLOGIA                                             "/>
    <s v="06/11/19"/>
    <s v="06/11/19"/>
    <s v="20/11/19"/>
    <s v="1929-01-15 00:00:00.000000"/>
    <s v="90"/>
    <s v="F"/>
    <s v="11"/>
    <s v="SERGIO ARTURO LONDOÑO LUNA              "/>
    <x v="2"/>
    <s v="CONS-ORTOPEDIA-2                                            "/>
    <s v="15"/>
    <s v="900298372-9    "/>
    <s v="CAPITAL SALUD EPSS S.A.S"/>
    <s v="0"/>
    <x v="0"/>
    <s v=""/>
    <s v=".BÑ,¤.:&gt;BB"/>
    <s v=" "/>
  </r>
  <r>
    <s v="2019-11-06 07:37:3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028"/>
    <s v="CC "/>
    <s v="23909919       "/>
    <s v="MARIA          "/>
    <s v="ANTONIA        "/>
    <s v="GOMEZ DE            "/>
    <s v="AVELLANEDA          "/>
    <s v="4649299             "/>
    <s v="DOLOR Y CUIDADOS PALEATIVOS                                           "/>
    <s v="06/11/19"/>
    <s v="06/11/19"/>
    <s v="06/11/19"/>
    <s v="1932-12-31 00:00:00.000000"/>
    <s v="87"/>
    <s v="F"/>
    <s v="18"/>
    <s v="YOHANNY  ANDRADE PARRA                  "/>
    <x v="1"/>
    <s v="CONS-CUIDADOS PALEATIVOS-1                                  "/>
    <s v="30"/>
    <s v="900298372-9    "/>
    <s v="CAPITAL SALUD EPSS S.A.S"/>
    <s v="2"/>
    <x v="5"/>
    <s v=""/>
    <s v=".BÑ,¤Ñ¤:.."/>
    <s v=" "/>
  </r>
  <r>
    <s v="2019-11-06 07:39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9"/>
    <s v="CC "/>
    <s v="52286228       "/>
    <s v="MARTHA         "/>
    <s v="LILIANA        "/>
    <s v="SIERRA              "/>
    <s v="                    "/>
    <s v="3214928972          "/>
    <s v="ORTOPEDIA Y TRAUMATOLOGIA                                             "/>
    <s v="06/11/19"/>
    <s v="06/11/19"/>
    <s v="06/11/19"/>
    <s v="1969-02-24 00:00:00.000000"/>
    <s v="50"/>
    <s v="F"/>
    <s v="19"/>
    <s v="SERGIO ARTURO LONDOÑO LUNA              "/>
    <x v="1"/>
    <s v="CONS-ORTOPEDIA-2                                            "/>
    <s v="15"/>
    <s v="800130907-4    "/>
    <s v="SALUD TOTAL"/>
    <s v="602"/>
    <x v="3"/>
    <s v=""/>
    <s v="CIMA73Y   "/>
    <s v=" "/>
  </r>
  <r>
    <s v="2019-11-06 07:44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2"/>
    <s v="CC "/>
    <s v="19157536       "/>
    <s v="JORGE          "/>
    <s v="DANILO         "/>
    <s v="DIAZ                "/>
    <s v="SANCHEZ             "/>
    <s v="3143476951          "/>
    <s v="CIRUGIA GENERAL                                                       "/>
    <s v="06/11/19"/>
    <s v="05/11/19"/>
    <s v="06/11/19"/>
    <s v="1952-03-02 00:00:00.000000"/>
    <s v="67"/>
    <s v="M"/>
    <s v="754"/>
    <s v="ABEL JOSE HERRERA RAMIREZ               "/>
    <x v="1"/>
    <s v="CONS-CX GENERAL-2                                           "/>
    <s v="15"/>
    <s v="900372442-2    "/>
    <s v="SALUD TOTAL DEL REGIMEN SUBSIDIADO SAS"/>
    <s v="849"/>
    <x v="4"/>
    <s v=""/>
    <s v="ZQYX0YA   "/>
    <s v=" "/>
  </r>
  <r>
    <s v="2019-11-06 07:44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0"/>
    <s v="CC "/>
    <s v="2894861        "/>
    <s v="FRANCISCO      "/>
    <s v="               "/>
    <s v="VALERO              "/>
    <s v="CANO                "/>
    <s v="3114841725          "/>
    <s v="ORTOPEDIA Y TRAUMATOLOGIA                                             "/>
    <s v="06/11/19"/>
    <s v="30/10/19"/>
    <s v="06/11/19"/>
    <s v="1937-11-18 00:00:00.000000"/>
    <s v="82"/>
    <s v="M"/>
    <s v="8"/>
    <s v="SERGIO ARTURO LONDOÑO LUNA              "/>
    <x v="1"/>
    <s v="CONS-ORTOPEDIA-2                                            "/>
    <s v="15"/>
    <s v="900156264-2    "/>
    <s v="NUEVA EPS S.A"/>
    <s v="166"/>
    <x v="3"/>
    <s v=""/>
    <s v="CIMA73Y   "/>
    <s v=" "/>
  </r>
  <r>
    <s v="2019-11-06 07:47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5"/>
    <s v="CC "/>
    <s v="81740338       "/>
    <s v="JHONATAMM      "/>
    <s v="ALEXANDER      "/>
    <s v="VELOZA              "/>
    <s v="GUZMAN              "/>
    <s v="3126456781          "/>
    <s v="ORTOPEDIA Y TRAUMATOLOGIA                                             "/>
    <s v="06/11/19"/>
    <s v="29/10/19"/>
    <s v="06/11/19"/>
    <s v="1984-09-01 00:00:00.000000"/>
    <s v="35"/>
    <s v="F"/>
    <s v="290"/>
    <s v="SERGIO ARTURO LONDOÑO LUNA              "/>
    <x v="1"/>
    <s v="CONS-ORTOPEDIA-2                                            "/>
    <s v="15"/>
    <s v="900156264-2    "/>
    <s v="NUEVA EPS S.A"/>
    <s v="240"/>
    <x v="3"/>
    <s v=""/>
    <s v=",BKK?&lt;PK  "/>
    <s v=" "/>
  </r>
  <r>
    <s v="2019-11-06 07:49:25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049"/>
    <s v="CC "/>
    <s v="65736992       "/>
    <s v="MARIA          "/>
    <s v="LYDA           "/>
    <s v="CAPERA              "/>
    <s v="RIVAS               "/>
    <s v="7565939             "/>
    <s v="RADIOLOGIA E IMAGENES DIAGNOSTICAS                                    "/>
    <s v="06/11/19"/>
    <s v="05/11/19"/>
    <s v="05/11/19"/>
    <s v="1958-06-29 00:00:00.000000"/>
    <s v="61"/>
    <s v="F"/>
    <s v="9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5"/>
    <s v=""/>
    <s v=".BÑ,¤Ñ¤:.."/>
    <s v=" "/>
  </r>
  <r>
    <s v="2019-11-06 07:53:54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2980"/>
    <s v="CC "/>
    <s v="1022371152     "/>
    <s v="OSCAR          "/>
    <s v="EDUARDO        "/>
    <s v="CAMELO              "/>
    <s v="GARCIA              "/>
    <s v="3138834490          "/>
    <s v="RADIOLOGIA E IMAGENES DIAGNOSTICAS                                    "/>
    <s v="06/11/19"/>
    <s v="05/11/19"/>
    <s v="05/11/19"/>
    <s v="1991-10-03 00:00:00.000000"/>
    <s v="28"/>
    <s v="M"/>
    <s v="754"/>
    <s v="GERMAN  PARDO PARDO                     "/>
    <x v="0"/>
    <s v="CONSULTORIO RADIOLOGIA-2                                    "/>
    <s v="15"/>
    <s v="860009578-6    "/>
    <s v="SEGUROS DEL ESTADO"/>
    <s v="0"/>
    <x v="5"/>
    <s v=""/>
    <s v=".BÑ,¤Ñ¤:.."/>
    <s v=" "/>
  </r>
  <r>
    <s v="2019-11-06 07:55:27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125"/>
    <s v="CC "/>
    <s v="1073130499     "/>
    <s v="EDNA           "/>
    <s v="FAISURY        "/>
    <s v="HERRERA             "/>
    <s v="ALONZO              "/>
    <s v="3112391905          "/>
    <s v="DOLOR Y CUIDADOS PALEATIVOS                                           "/>
    <s v="06/11/19"/>
    <s v="06/11/19"/>
    <s v="06/11/19"/>
    <s v="1988-09-02 00:00:00.000000"/>
    <s v="31"/>
    <s v="F"/>
    <s v="1"/>
    <s v="YOHANNY  ANDRADE PARRA                  "/>
    <x v="1"/>
    <s v="CONS-CUIDADOS PALEATIVOS-1                                  "/>
    <s v="30"/>
    <s v="860007373-4    "/>
    <s v="PARTICULAR - FHSC"/>
    <s v="1"/>
    <x v="3"/>
    <s v=""/>
    <s v=",BKK?&lt;PK  "/>
    <s v=" "/>
  </r>
  <r>
    <s v="2019-11-06 07:57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3"/>
    <s v="CC "/>
    <s v="2852156        "/>
    <s v="LUIS           "/>
    <s v="ENRIQUE        "/>
    <s v="NOVA                "/>
    <s v="LOPEZ               "/>
    <s v="7824732             "/>
    <s v="CIRUGIA GENERAL                                                       "/>
    <s v="06/11/19"/>
    <s v="06/11/19"/>
    <s v="06/11/19"/>
    <s v="1935-09-02 00:00:00.000000"/>
    <s v="84"/>
    <s v="M"/>
    <s v="19"/>
    <s v="ABEL JOSE HERRERA RAMIREZ               "/>
    <x v="1"/>
    <s v="CONS-CX GENERAL-2                                           "/>
    <s v="15"/>
    <s v="900156264-2    "/>
    <s v="NUEVA EPS S.A"/>
    <s v="1056"/>
    <x v="4"/>
    <s v=""/>
    <s v="ZQYX0YA   "/>
    <s v=" "/>
  </r>
  <r>
    <s v="2019-11-06 07:59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27"/>
    <s v="CC "/>
    <s v="20302097       "/>
    <s v="MARIA          "/>
    <s v="EDOXIA         "/>
    <s v="MANRIQUE            "/>
    <s v="DE GARCIA           "/>
    <s v="2077089             "/>
    <s v="ORTOPEDIA Y TRAUMATOLOGIA                                             "/>
    <s v="06/11/19"/>
    <s v="06/11/19"/>
    <s v="06/11/19"/>
    <s v="1942-06-26 00:00:00.000000"/>
    <s v="77"/>
    <s v="F"/>
    <s v="4"/>
    <s v="SERGIO ARTURO LONDOÑO LUNA              "/>
    <x v="1"/>
    <s v="CONS-ORTOPEDIA-2                                            "/>
    <s v="15"/>
    <s v="900156264-2    "/>
    <s v="NUEVA EPS S.A"/>
    <s v="617"/>
    <x v="3"/>
    <s v=""/>
    <s v="CIMA73Y   "/>
    <s v=" "/>
  </r>
  <r>
    <s v="2019-11-06 08:00:38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125"/>
    <s v="CC "/>
    <s v="1073130499     "/>
    <s v="EDNA           "/>
    <s v="FAISURY        "/>
    <s v="HERRERA             "/>
    <s v="ALONZO              "/>
    <s v="3112391905          "/>
    <s v="DOLOR Y CUIDADOS PALEATIVOS                                           "/>
    <s v="06/11/19"/>
    <s v="06/11/19"/>
    <s v="06/11/19"/>
    <s v="1988-09-02 00:00:00.000000"/>
    <s v="31"/>
    <s v="F"/>
    <s v="1"/>
    <s v="YOHANNY  ANDRADE PARRA                  "/>
    <x v="1"/>
    <s v="CONS-CUIDADOS PALEATIVOS-1                                  "/>
    <s v="30"/>
    <s v="860007373-4    "/>
    <s v="PARTICULAR - FHSC"/>
    <s v="1"/>
    <x v="5"/>
    <s v=""/>
    <s v=".BÑ,¤Ñ¤:.."/>
    <s v=" "/>
  </r>
  <r>
    <s v="2019-11-06 08:04:5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9"/>
    <s v="CC "/>
    <s v="79385233       "/>
    <s v="CAMILO         "/>
    <s v="               "/>
    <s v="CAPADOR             "/>
    <s v="HERNANDEZ           "/>
    <s v="3142015834          "/>
    <s v="ORTOPEDIA Y TRAUMATOLOGIA                                             "/>
    <s v="06/11/19"/>
    <s v="06/11/19"/>
    <s v="06/11/19"/>
    <s v="1966-03-04 00:00:00.000000"/>
    <s v="53"/>
    <s v="M"/>
    <s v="1"/>
    <s v="SERGIO ARTURO LONDOÑO LUNA              "/>
    <x v="1"/>
    <s v="CONS-ORTOPEDIA-2                                            "/>
    <s v="15"/>
    <s v="860009578-6    "/>
    <s v="SEGUROS DEL ESTADO"/>
    <s v="89"/>
    <x v="3"/>
    <s v=""/>
    <s v=",BKK?&lt;PK  "/>
    <s v=" "/>
  </r>
  <r>
    <s v="2019-11-06 08:05:38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097"/>
    <s v="CC "/>
    <s v="51859448       "/>
    <s v="FLORALBA       "/>
    <s v="               "/>
    <s v="PALACIO             "/>
    <s v="ALDANA              "/>
    <s v="3102004853          "/>
    <s v="CIRUGIA GENERAL                                                       "/>
    <s v="06/11/19"/>
    <s v="06/11/19"/>
    <s v="06/11/19"/>
    <s v="1966-03-20 00:00:00.000000"/>
    <s v="53"/>
    <s v="F"/>
    <s v="4"/>
    <s v="ABEL JOSE HERRERA RAMIREZ               "/>
    <x v="1"/>
    <s v="CONS-CX GENERAL-2                                           "/>
    <s v="15"/>
    <s v="800251440-6    "/>
    <s v="EPS SANITAS"/>
    <s v="156"/>
    <x v="4"/>
    <s v=""/>
    <s v="ZQYX0YA   "/>
    <s v=" "/>
  </r>
  <r>
    <s v="2019-11-06 08:08:56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00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06/11/19"/>
    <s v="05/11/19"/>
    <s v="05/11/19"/>
    <s v="1951-12-31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3"/>
    <x v="5"/>
    <s v=""/>
    <s v=".BÑ,¤Ñ¤:.."/>
    <s v=" "/>
  </r>
  <r>
    <s v="2019-11-06 08:10:39.000000"/>
    <s v="895004   "/>
    <s v="MONITOREO AMBULATORIO DE PRESION ARTERIAL SISTEMICA                                                                                                                                                                                             "/>
    <s v="542999"/>
    <s v="CC "/>
    <s v="19226077       "/>
    <s v="MIGUEL         "/>
    <s v="ANTONIO        "/>
    <s v="RODRIGUEZ           "/>
    <s v="CAMPOS              "/>
    <s v="3132343314          "/>
    <s v="ENFERMERIA                                                            "/>
    <s v="06/11/19"/>
    <s v="05/11/19"/>
    <s v="05/11/19"/>
    <s v="1951-12-31 00:00:00.000000"/>
    <s v="68"/>
    <s v="M"/>
    <s v="1"/>
    <s v="YURANI TATIANA MURCIA BUSTOS            "/>
    <x v="0"/>
    <s v="CONS-ENFERMERIA-4                                           "/>
    <s v="20"/>
    <s v="900298372-9    "/>
    <s v="CAPITAL SALUD EPSS S.A.S"/>
    <s v="2"/>
    <x v="5"/>
    <s v=""/>
    <s v=".BÑ,¤Ñ¤:.."/>
    <s v=" "/>
  </r>
  <r>
    <s v="2019-11-06 08:11:4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7"/>
    <s v="CC "/>
    <s v="1026557813     "/>
    <s v="ZULMA          "/>
    <s v="LIZBETH        "/>
    <s v="GOMEZ               "/>
    <s v="PINZON              "/>
    <s v="3197465888 pte      "/>
    <s v="ORTOPEDIA Y TRAUMATOLOGIA                                             "/>
    <s v="06/11/19"/>
    <s v="06/11/19"/>
    <s v="12/11/19"/>
    <s v="1988-07-30 00:00:00.000000"/>
    <s v="31"/>
    <s v="F"/>
    <s v="1"/>
    <s v="ALFONSO ANDRES MARTINEZ NUÑEZ           "/>
    <x v="0"/>
    <s v="ORTOPEDIA                                                   "/>
    <s v="20"/>
    <s v="890903407-9    "/>
    <s v="COMPAÑIA SURAMERICANA DE SEGUROS S.A."/>
    <s v="135"/>
    <x v="0"/>
    <s v=""/>
    <s v=".B,,,:&lt;:.."/>
    <s v=" "/>
  </r>
  <r>
    <s v="2019-11-06 08:13:2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24"/>
    <s v="CC "/>
    <s v="19217463       "/>
    <s v="MAURICIO       "/>
    <s v="               "/>
    <s v="CALDERON            "/>
    <s v="DUQUE               "/>
    <s v="8259272             "/>
    <s v="ORTOPEDIA Y TRAUMATOLOGIA                                             "/>
    <s v="06/11/19"/>
    <s v="30/10/19"/>
    <s v="05/11/19"/>
    <s v="1953-04-28 00:00:00.000000"/>
    <s v="66"/>
    <s v="M"/>
    <s v="286"/>
    <s v="CATHERINE NOVOA                         "/>
    <x v="0"/>
    <s v="CONS-ORTOPEDIA-2                                            "/>
    <s v="20"/>
    <s v="813005431-3    "/>
    <s v="SOCIEDAD CLINICA EMCOSALUD S.A."/>
    <s v="168"/>
    <x v="5"/>
    <s v=""/>
    <s v=".BÑ,¤Ñ¤:.."/>
    <s v=" "/>
  </r>
  <r>
    <s v="2019-11-06 08:14:3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2"/>
    <s v="CC "/>
    <s v="41420471       "/>
    <s v="BLANCA         "/>
    <s v="MARINA         "/>
    <s v="BUITRAGO            "/>
    <s v="DE PEÑARETE         "/>
    <s v="7723638             "/>
    <s v="ORTOPEDIA Y TRAUMATOLOGIA                                             "/>
    <s v="06/11/19"/>
    <s v="05/11/19"/>
    <s v="05/11/19"/>
    <s v="1948-09-25 00:00:00.000000"/>
    <s v="71"/>
    <s v="F"/>
    <s v="1"/>
    <s v="CATHERINE NOVOA                         "/>
    <x v="0"/>
    <s v="CONS-ORTOPEDIA-2                                            "/>
    <s v="20"/>
    <s v="813005431-3    "/>
    <s v="SOCIEDAD CLINICA EMCOSALUD S.A."/>
    <s v="5"/>
    <x v="5"/>
    <s v=""/>
    <s v=".BÑ,¤Ñ¤:.."/>
    <s v=" "/>
  </r>
  <r>
    <s v="2019-11-06 08:18:0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8"/>
    <s v="CC "/>
    <s v="11293445       "/>
    <s v="ARQUIMEDES     "/>
    <s v="               "/>
    <s v="HUERTAS             "/>
    <s v="VEGA                "/>
    <s v="7154529             "/>
    <s v="UROLOGIA                                                              "/>
    <s v="06/11/19"/>
    <s v="08/11/19"/>
    <s v="08/11/19"/>
    <s v="1949-01-02 00:00:00.000000"/>
    <s v="70"/>
    <s v="M"/>
    <s v="19"/>
    <s v="OSCAR AMBROSIO SUAREZ RODRIGUEZ         "/>
    <x v="0"/>
    <s v="CONS-UROLOGIA-5                                             "/>
    <s v="20"/>
    <s v="900298372-9    "/>
    <s v="CAPITAL SALUD EPSS S.A.S"/>
    <s v="3"/>
    <x v="0"/>
    <s v=""/>
    <s v="CIMA73Y   "/>
    <s v=" "/>
  </r>
  <r>
    <s v="2019-11-06 08:20:0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9"/>
    <s v="CC "/>
    <s v="4296956        "/>
    <s v="SANTOS         "/>
    <s v="MIGUEL         "/>
    <s v="PULIDO              "/>
    <s v="                    "/>
    <s v="3176805425          "/>
    <s v="UROLOGIA                                                              "/>
    <s v="06/11/19"/>
    <s v="06/11/19"/>
    <s v="08/11/19"/>
    <s v="1949-08-15 00:00:00.000000"/>
    <s v="70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0"/>
    <s v=""/>
    <s v=".BÑ,¤.:&gt;BB"/>
    <s v=" "/>
  </r>
  <r>
    <s v="2019-11-06 08:27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88"/>
    <s v="CC "/>
    <s v="39646111       "/>
    <s v="MARIA          "/>
    <s v="IDALID         "/>
    <s v="GARCIA              "/>
    <s v="LUNA                "/>
    <s v="3197741654          "/>
    <s v="CIRUGIA GENERAL                                                       "/>
    <s v="06/11/19"/>
    <s v="26/10/19"/>
    <s v="12/11/19"/>
    <s v="1966-06-10 00:00:00.000000"/>
    <s v="53"/>
    <s v="F"/>
    <s v="1"/>
    <s v="WILLIAN FERNANDO YAÑEZ SALAZAR          "/>
    <x v="2"/>
    <s v="CONS-CX GENERAL-2                                           "/>
    <s v="15"/>
    <s v="830009783-0    "/>
    <s v="CRUZ BLANCA EPS"/>
    <s v="0"/>
    <x v="1"/>
    <s v="HIJA ELIZABETH TORRES SE LE INFORMA QUE LA PTE YA TUVO SU CONTROL POP"/>
    <s v=".B,,,:&lt;:.."/>
    <s v="2"/>
  </r>
  <r>
    <s v="2019-11-06 08:28:05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2612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06/11/19"/>
    <s v="05/11/19"/>
    <s v="05/11/19"/>
    <s v="1936-10-24 00:00:00.000000"/>
    <s v="83"/>
    <s v="M"/>
    <s v="12"/>
    <s v="YURANI TATIANA MURCIA BUSTOS            "/>
    <x v="0"/>
    <s v="CONS-ENFERMERIA-4                                           "/>
    <s v="20"/>
    <s v="900298372-9    "/>
    <s v="CAPITAL SALUD EPSS S.A.S"/>
    <s v="181"/>
    <x v="5"/>
    <s v=""/>
    <s v=".BÑ,¤Ñ¤:.."/>
    <s v=" "/>
  </r>
  <r>
    <s v="2019-11-06 08:31:06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3160"/>
    <s v="CC "/>
    <s v="49688506       "/>
    <s v="BEATRIZ        "/>
    <s v="               "/>
    <s v="SIERRA              "/>
    <s v="PACHECO             "/>
    <s v="1                   "/>
    <s v="DERMATOLOGIA                                                          "/>
    <s v="06/11/19"/>
    <s v="07/11/19"/>
    <s v="07/11/19"/>
    <s v="1965-11-04 00:00:00.000000"/>
    <s v="54"/>
    <s v="F"/>
    <s v="1"/>
    <s v="JHON ALEXANDER ALARCON MEJIA            "/>
    <x v="3"/>
    <s v="CONS-DERMATOLOGIA-1                                         "/>
    <s v="10"/>
    <s v="860007373-4    "/>
    <s v="PARTICULAR - FHSC"/>
    <s v="0"/>
    <x v="0"/>
    <s v=""/>
    <s v="CIMA73Y   "/>
    <s v=" "/>
  </r>
  <r>
    <s v="2019-11-06 08:33:19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028"/>
    <s v="CC "/>
    <s v="23909919       "/>
    <s v="MARIA          "/>
    <s v="ANTONIA        "/>
    <s v="GOMEZ DE            "/>
    <s v="AVELLANEDA          "/>
    <s v="4649299             "/>
    <s v="DOLOR Y CUIDADOS PALEATIVOS                                           "/>
    <s v="06/11/19"/>
    <s v="06/11/19"/>
    <s v="06/11/19"/>
    <s v="1932-12-31 00:00:00.000000"/>
    <s v="87"/>
    <s v="F"/>
    <s v="18"/>
    <s v="YOHANNY  ANDRADE PARRA                  "/>
    <x v="1"/>
    <s v="CONS-CUIDADOS PALEATIVOS-1                                  "/>
    <s v="30"/>
    <s v="900298372-9    "/>
    <s v="CAPITAL SALUD EPSS S.A.S"/>
    <s v="2"/>
    <x v="4"/>
    <s v=""/>
    <s v="O40ZZIG   "/>
    <s v=" "/>
  </r>
  <r>
    <s v="2019-11-06 08:45:1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44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06/11/19"/>
    <s v="06/11/19"/>
    <s v="06/11/19"/>
    <s v="1943-12-24 00:00:00.000000"/>
    <s v="76"/>
    <s v="F"/>
    <s v="9"/>
    <s v="SERGIO ARTURO LONDOÑO LUNA              "/>
    <x v="0"/>
    <s v="CONS-ORTOPEDIA-2                                            "/>
    <s v="15"/>
    <s v="860007373-4    "/>
    <s v="PARTICULAR - FHSC"/>
    <s v="0"/>
    <x v="0"/>
    <s v="MODIFICACIÒN: _x000d__x000a_Procedimiento 890380 a 890280"/>
    <s v="CIMA73Y   "/>
    <s v=" "/>
  </r>
  <r>
    <s v="2019-11-06 08:45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44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06/11/19"/>
    <s v="06/11/19"/>
    <s v="06/11/19"/>
    <s v="1943-12-24 00:00:00.000000"/>
    <s v="76"/>
    <s v="F"/>
    <s v="9"/>
    <s v="SERGIO ARTURO LONDOÑO LUNA              "/>
    <x v="0"/>
    <s v="CONS-ORTOPEDIA-2                                            "/>
    <s v="15"/>
    <s v="860007373-4    "/>
    <s v="PARTICULAR - FHSC"/>
    <s v="0"/>
    <x v="3"/>
    <s v=""/>
    <s v="CIMA73Y   "/>
    <s v=" "/>
  </r>
  <r>
    <s v="2019-11-06 08:50:25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61"/>
    <s v="CC "/>
    <s v="19321196       "/>
    <s v="JUAN           "/>
    <s v="               "/>
    <s v="ORJUELA             "/>
    <s v="MORENO              "/>
    <s v="NA                  "/>
    <s v="CIRUGIA PLASTICA                                                      "/>
    <s v="06/11/19"/>
    <s v="15/11/19"/>
    <s v="15/11/19"/>
    <s v="1956-06-04 00:00:00.000000"/>
    <s v="63"/>
    <s v="M"/>
    <s v="181"/>
    <s v="DEMETRIO MIGUEL DIAZ ARIAS              "/>
    <x v="0"/>
    <s v="CONS-CX PLASTICA-1                                          "/>
    <s v="15"/>
    <s v="900298372-9    "/>
    <s v="CAPITAL SALUD EPSS S.A.S"/>
    <s v="582"/>
    <x v="0"/>
    <s v=""/>
    <s v="CIMA73Y   "/>
    <s v=" "/>
  </r>
  <r>
    <s v="2019-11-06 08:51:27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2"/>
    <s v="CC "/>
    <s v="20521459       "/>
    <s v="MARIA          "/>
    <s v="JUANA          "/>
    <s v="BENAVIDEZ           "/>
    <s v="DE ZAPATA           "/>
    <s v="3124719076 NUERA    "/>
    <s v="OTORRINOLARINGOLOGIA                                                  "/>
    <s v="06/11/19"/>
    <s v="06/11/19"/>
    <s v="08/11/19"/>
    <s v="1944-10-28 00:00:00.000000"/>
    <s v="75"/>
    <s v="F"/>
    <s v="898"/>
    <s v="MARIA ANGELICA LUQUE CARRILLO           "/>
    <x v="0"/>
    <s v="CONS-OTORRINOLARINGOLOGIA-3                                 "/>
    <s v="20"/>
    <s v="813005431-3    "/>
    <s v="SOCIEDAD CLINICA EMCOSALUD S.A."/>
    <s v="5"/>
    <x v="0"/>
    <s v=""/>
    <s v=".BÑ,¤.:&gt;BB"/>
    <s v=" "/>
  </r>
  <r>
    <s v="2019-11-06 08:52:0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63"/>
    <s v="CC "/>
    <s v="13498866       "/>
    <s v="JESUS          "/>
    <s v="ORLANDO        "/>
    <s v="VILLAMIZAR          "/>
    <s v="CONTRERAS           "/>
    <s v="7075686             "/>
    <s v="NEUROCIRUGIA                                                          "/>
    <s v="06/11/19"/>
    <s v="06/11/19"/>
    <s v="08/11/19"/>
    <s v="1969-03-24 00:00:00.000000"/>
    <s v="50"/>
    <s v="M"/>
    <s v="1"/>
    <s v="MANUEL ALEJANDRO BERNAL SANCHEZ         "/>
    <x v="0"/>
    <s v="CONS-NEUROCIRUGIA-1                                         "/>
    <s v="20"/>
    <s v="901127521-0    "/>
    <s v="UNION TEMPORAL SERVISALUD SAN JOSE"/>
    <s v="1"/>
    <x v="0"/>
    <s v=""/>
    <s v=".B,,,:&lt;:.."/>
    <s v=" "/>
  </r>
  <r>
    <s v="2019-11-06 08:52:34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63"/>
    <s v="CC "/>
    <s v="13498866       "/>
    <s v="JESUS          "/>
    <s v="ORLANDO        "/>
    <s v="VILLAMIZAR          "/>
    <s v="CONTRERAS           "/>
    <s v="7075686             "/>
    <s v="NEUROCIRUGIA                                                          "/>
    <s v="06/11/19"/>
    <s v="06/11/19"/>
    <s v="08/11/19"/>
    <s v="1969-03-24 00:00:00.000000"/>
    <s v="50"/>
    <s v="M"/>
    <s v="1"/>
    <s v="MANUEL ALEJANDRO BERNAL SANCHEZ         "/>
    <x v="0"/>
    <s v="CONS-NEUROCIRUGIA-1                                         "/>
    <s v="20"/>
    <s v="901127521-0    "/>
    <s v="UNION TEMPORAL SERVISALUD SAN JOSE"/>
    <s v="1"/>
    <x v="0"/>
    <s v="MODIFICACIÒN: _x000d__x000a_Nro autorización  a 2019157903"/>
    <s v=".B,,,:&lt;:.."/>
    <s v=" "/>
  </r>
  <r>
    <s v="2019-11-06 08:54:5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44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06/11/19"/>
    <s v="06/11/19"/>
    <s v="06/11/19"/>
    <s v="1943-12-24 00:00:00.000000"/>
    <s v="76"/>
    <s v="F"/>
    <s v="9"/>
    <s v="SERGIO ARTURO LONDOÑO LUNA              "/>
    <x v="0"/>
    <s v="CONS-ORTOPEDIA-2                                            "/>
    <s v="15"/>
    <s v="860007373-4    "/>
    <s v="PARTICULAR - FHSC"/>
    <s v="0"/>
    <x v="5"/>
    <s v=""/>
    <s v=".BÑ,¤Ñ¤:.."/>
    <s v=" "/>
  </r>
  <r>
    <s v="2019-11-06 09:03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5"/>
    <s v="CC "/>
    <s v="81740338       "/>
    <s v="JHONATAMM      "/>
    <s v="ALEXANDER      "/>
    <s v="VELOZA              "/>
    <s v="GUZMAN              "/>
    <s v="3126456781          "/>
    <s v="ORTOPEDIA Y TRAUMATOLOGIA                                             "/>
    <s v="06/11/19"/>
    <s v="29/10/19"/>
    <s v="06/11/19"/>
    <s v="1984-09-01 00:00:00.000000"/>
    <s v="35"/>
    <s v="F"/>
    <s v="290"/>
    <s v="SERGIO ARTURO LONDOÑO LUNA              "/>
    <x v="1"/>
    <s v="CONS-ORTOPEDIA-2                                            "/>
    <s v="15"/>
    <s v="900156264-2    "/>
    <s v="NUEVA EPS S.A"/>
    <s v="240"/>
    <x v="4"/>
    <s v=""/>
    <s v="6YAMX4I   "/>
    <s v=" "/>
  </r>
  <r>
    <s v="2019-11-06 09:04:2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64"/>
    <s v="CC "/>
    <s v="17093987       "/>
    <s v="EDUARDO        "/>
    <s v="               "/>
    <s v="JIMENEZ             "/>
    <s v="RODRIGUEZ           "/>
    <s v="3128573255          "/>
    <s v="UROLOGIA                                                              "/>
    <s v="06/11/19"/>
    <s v="08/11/19"/>
    <s v="08/11/19"/>
    <s v="1943-08-09 00:00:00.000000"/>
    <s v="76"/>
    <s v="M"/>
    <s v="18"/>
    <s v="OSCAR AMBROSIO SUAREZ RODRIGUEZ         "/>
    <x v="0"/>
    <s v="CONS-UROLOGIA-5                                             "/>
    <s v="20"/>
    <s v="900298372-9    "/>
    <s v="CAPITAL SALUD EPSS S.A.S"/>
    <s v="359"/>
    <x v="0"/>
    <s v=""/>
    <s v="CIMA73Y   "/>
    <s v=" "/>
  </r>
  <r>
    <s v="2019-11-06 09:06:0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5"/>
    <s v="CC "/>
    <s v="80399579       "/>
    <s v="CARLOS         "/>
    <s v="JULIO          "/>
    <s v="GOMEZ               "/>
    <s v="VARGAS              "/>
    <s v="3204382924          "/>
    <s v="CARDIOLOGIA                                                           "/>
    <s v="06/11/19"/>
    <s v="06/11/19"/>
    <s v="18/11/19"/>
    <s v="1967-09-10 00:00:00.000000"/>
    <s v="52"/>
    <s v="M"/>
    <s v="18"/>
    <s v="FABIAN MAURICIO HIGUERA SALAZAR         "/>
    <x v="0"/>
    <s v="CONS-CARDIOLOGIA-2                                          "/>
    <s v="20"/>
    <s v="900298372-9    "/>
    <s v="CAPITAL SALUD EPSS S.A.S"/>
    <s v="358"/>
    <x v="0"/>
    <s v=""/>
    <s v=".B,,,:&lt;:.."/>
    <s v=" "/>
  </r>
  <r>
    <s v="2019-11-06 09:09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9"/>
    <s v="CC "/>
    <s v="52286228       "/>
    <s v="MARTHA         "/>
    <s v="LILIANA        "/>
    <s v="SIERRA              "/>
    <s v="                    "/>
    <s v="3214928972          "/>
    <s v="ORTOPEDIA Y TRAUMATOLOGIA                                             "/>
    <s v="06/11/19"/>
    <s v="06/11/19"/>
    <s v="06/11/19"/>
    <s v="1969-02-24 00:00:00.000000"/>
    <s v="50"/>
    <s v="F"/>
    <s v="19"/>
    <s v="SERGIO ARTURO LONDOÑO LUNA              "/>
    <x v="1"/>
    <s v="CONS-ORTOPEDIA-2                                            "/>
    <s v="15"/>
    <s v="800130907-4    "/>
    <s v="SALUD TOTAL"/>
    <s v="602"/>
    <x v="4"/>
    <s v=""/>
    <s v="6YAMX4I   "/>
    <s v=" "/>
  </r>
  <r>
    <s v="2019-11-06 09:15:0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9"/>
    <s v="CC "/>
    <s v="79385233       "/>
    <s v="CAMILO         "/>
    <s v="               "/>
    <s v="CAPADOR             "/>
    <s v="HERNANDEZ           "/>
    <s v="3142015834          "/>
    <s v="ORTOPEDIA Y TRAUMATOLOGIA                                             "/>
    <s v="06/11/19"/>
    <s v="06/11/19"/>
    <s v="06/11/19"/>
    <s v="1966-03-04 00:00:00.000000"/>
    <s v="53"/>
    <s v="M"/>
    <s v="1"/>
    <s v="SERGIO ARTURO LONDOÑO LUNA              "/>
    <x v="1"/>
    <s v="CONS-ORTOPEDIA-2                                            "/>
    <s v="15"/>
    <s v="860009578-6    "/>
    <s v="SEGUROS DEL ESTADO"/>
    <s v="89"/>
    <x v="4"/>
    <s v=""/>
    <s v="6YAMX4I   "/>
    <s v=" "/>
  </r>
  <r>
    <s v="2019-11-06 09:20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27"/>
    <s v="CC "/>
    <s v="20302097       "/>
    <s v="MARIA          "/>
    <s v="EDOXIA         "/>
    <s v="MANRIQUE            "/>
    <s v="DE GARCIA           "/>
    <s v="2077089             "/>
    <s v="ORTOPEDIA Y TRAUMATOLOGIA                                             "/>
    <s v="06/11/19"/>
    <s v="06/11/19"/>
    <s v="06/11/19"/>
    <s v="1942-06-26 00:00:00.000000"/>
    <s v="77"/>
    <s v="F"/>
    <s v="4"/>
    <s v="SERGIO ARTURO LONDOÑO LUNA              "/>
    <x v="1"/>
    <s v="CONS-ORTOPEDIA-2                                            "/>
    <s v="15"/>
    <s v="900156264-2    "/>
    <s v="NUEVA EPS S.A"/>
    <s v="617"/>
    <x v="4"/>
    <s v=""/>
    <s v="6YAMX4I   "/>
    <s v=" "/>
  </r>
  <r>
    <s v="2019-11-06 09:26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0"/>
    <s v="CC "/>
    <s v="2894861        "/>
    <s v="FRANCISCO      "/>
    <s v="               "/>
    <s v="VALERO              "/>
    <s v="CANO                "/>
    <s v="3114841725          "/>
    <s v="ORTOPEDIA Y TRAUMATOLOGIA                                             "/>
    <s v="06/11/19"/>
    <s v="30/10/19"/>
    <s v="06/11/19"/>
    <s v="1937-11-18 00:00:00.000000"/>
    <s v="82"/>
    <s v="M"/>
    <s v="8"/>
    <s v="SERGIO ARTURO LONDOÑO LUNA              "/>
    <x v="1"/>
    <s v="CONS-ORTOPEDIA-2                                            "/>
    <s v="15"/>
    <s v="900156264-2    "/>
    <s v="NUEVA EPS S.A"/>
    <s v="166"/>
    <x v="4"/>
    <s v=""/>
    <s v="6YAMX4I   "/>
    <s v=" "/>
  </r>
  <r>
    <s v="2019-11-06 09:27:52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93"/>
    <s v="CC "/>
    <s v="79429332       "/>
    <s v="ORLANDO        "/>
    <s v="               "/>
    <s v="ALVARADO            "/>
    <s v="CORTES              "/>
    <s v="3125877166          "/>
    <s v="ENFERMERIA                                                            "/>
    <s v="06/11/19"/>
    <s v="06/11/19"/>
    <s v="06/11/19"/>
    <s v="1966-09-13 00:00:00.000000"/>
    <s v="53"/>
    <s v="M"/>
    <s v="19"/>
    <s v="YURANI TATIANA MURCIA BUSTOS            "/>
    <x v="1"/>
    <s v="CONS-ENFERMERIA-4                                           "/>
    <s v="20"/>
    <s v="900298372-9    "/>
    <s v="CAPITAL SALUD EPSS S.A.S"/>
    <s v="185"/>
    <x v="4"/>
    <s v=""/>
    <s v=".B.Ñ,¤B?,;"/>
    <s v=" "/>
  </r>
  <r>
    <s v="2019-11-06 09:27:53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93"/>
    <s v="CC "/>
    <s v="79429332       "/>
    <s v="ORLANDO        "/>
    <s v="               "/>
    <s v="ALVARADO            "/>
    <s v="CORTES              "/>
    <s v="3125877166          "/>
    <s v="ENFERMERIA                                                            "/>
    <s v="06/11/19"/>
    <s v="06/11/19"/>
    <s v="06/11/19"/>
    <s v="1966-09-13 00:00:00.000000"/>
    <s v="53"/>
    <s v="M"/>
    <s v="19"/>
    <s v="YURANI TATIANA MURCIA BUSTOS            "/>
    <x v="1"/>
    <s v="CONS-ENFERMERIA-4                                           "/>
    <s v="20"/>
    <s v="900298372-9    "/>
    <s v="CAPITAL SALUD EPSS S.A.S"/>
    <s v="185"/>
    <x v="4"/>
    <s v=""/>
    <s v=".B.Ñ,¤B?,;"/>
    <s v=" "/>
  </r>
  <r>
    <s v="2019-11-06 09:39:06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06/11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0"/>
    <s v="MODIFICACIÒN: _x000d__x000a_Contrato CS0021 a SS0021"/>
    <s v="CIMA73Y   "/>
    <s v=" "/>
  </r>
  <r>
    <s v="2019-11-06 09:39:15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06/11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3"/>
    <s v=""/>
    <s v="CIMA73Y   "/>
    <s v=" "/>
  </r>
  <r>
    <s v="2019-11-06 09:41:51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66"/>
    <s v="CC "/>
    <s v="51899763       "/>
    <s v="GILMA          "/>
    <s v="OMAIRA         "/>
    <s v="RAMOS               "/>
    <s v="ROA                 "/>
    <s v="3183297819          "/>
    <s v="INFECTOLOGIA                                                          "/>
    <s v="06/11/19"/>
    <s v="06/11/19"/>
    <s v="21/11/19"/>
    <s v="1968-07-15 00:00:00.000000"/>
    <s v="51"/>
    <s v="F"/>
    <s v="1"/>
    <s v="JAIME  SARAVIA GOMEZ                    "/>
    <x v="2"/>
    <s v="CONS-INFECTOLOGIA-3                                         "/>
    <s v="30"/>
    <s v="900298372-9    "/>
    <s v="CAPITAL SALUD EPSS S.A.S"/>
    <s v="0"/>
    <x v="0"/>
    <s v=""/>
    <s v=".B,,,:&lt;:.."/>
    <s v=" "/>
  </r>
  <r>
    <s v="2019-11-06 09:42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67"/>
    <s v="CC "/>
    <s v="28709458       "/>
    <s v="MARIA          "/>
    <s v="DEL CARMEN     "/>
    <s v="REYES               "/>
    <s v="DE SUAREZ           "/>
    <s v="3202620569          "/>
    <s v="OTORRINOLARINGOLOGIA                                                  "/>
    <s v="06/11/19"/>
    <s v="08/11/19"/>
    <s v="08/11/19"/>
    <s v="1942-11-04 00:00:00.000000"/>
    <s v="77"/>
    <s v="F"/>
    <s v="268"/>
    <s v="MARIA ANGELICA LUQUE CARRILLO           "/>
    <x v="1"/>
    <s v="CONS-OTORRINOLARINGOLOGIA-3                                 "/>
    <s v="20"/>
    <s v="800130907-4    "/>
    <s v="SALUD TOTAL"/>
    <s v="436"/>
    <x v="0"/>
    <s v=""/>
    <s v="CIMA73Y   "/>
    <s v=" "/>
  </r>
  <r>
    <s v="2019-11-06 09:42:21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06/11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5"/>
    <s v=""/>
    <s v=".BÑ,¤Ñ¤:.."/>
    <s v=" "/>
  </r>
  <r>
    <s v="2019-11-06 09:44:30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063"/>
    <s v="CC "/>
    <s v="80912022       "/>
    <s v="WILMER         "/>
    <s v="ENRIQUE        "/>
    <s v="RAMIREZ             "/>
    <s v="ORTIZ               "/>
    <s v="3103327068          "/>
    <s v="PSICOLOGIA                                                            "/>
    <s v="06/11/19"/>
    <s v="06/11/19"/>
    <s v="06/11/19"/>
    <s v="1985-07-18 00:00:00.000000"/>
    <s v="34"/>
    <s v="M"/>
    <s v="19"/>
    <s v="LORENA  ALMECIGA PINTO                  "/>
    <x v="1"/>
    <s v="CONS-PSICOLOGIA-1                                           "/>
    <s v="60"/>
    <s v="900298372-9    "/>
    <s v="CAPITAL SALUD EPSS S.A.S"/>
    <s v="360"/>
    <x v="3"/>
    <s v=""/>
    <s v="CIMA73Y   "/>
    <s v=" "/>
  </r>
  <r>
    <s v="2019-11-06 09:48:05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125"/>
    <s v="CC "/>
    <s v="1073130499     "/>
    <s v="EDNA           "/>
    <s v="FAISURY        "/>
    <s v="HERRERA             "/>
    <s v="ALONZO              "/>
    <s v="3112391905          "/>
    <s v="DOLOR Y CUIDADOS PALEATIVOS                                           "/>
    <s v="06/11/19"/>
    <s v="06/11/19"/>
    <s v="06/11/19"/>
    <s v="1988-09-02 00:00:00.000000"/>
    <s v="31"/>
    <s v="F"/>
    <s v="1"/>
    <s v="YOHANNY  ANDRADE PARRA                  "/>
    <x v="1"/>
    <s v="CONS-CUIDADOS PALEATIVOS-1                                  "/>
    <s v="30"/>
    <s v="860007373-4    "/>
    <s v="PARTICULAR - FHSC"/>
    <s v="1"/>
    <x v="4"/>
    <s v=""/>
    <s v="O40ZZIG   "/>
    <s v=" "/>
  </r>
  <r>
    <s v="2019-11-06 09:50:14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06/11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0"/>
    <s v="MODIFICACIÒN: _x000d__x000a_Procedimiento 890339 a 890239"/>
    <s v="CIMA73Y   "/>
    <s v=" "/>
  </r>
  <r>
    <s v="2019-11-06 09:50:25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06/11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3"/>
    <s v=""/>
    <s v="CIMA73Y   "/>
    <s v=" "/>
  </r>
  <r>
    <s v="2019-11-06 09:52:54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06/11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3"/>
    <s v="MODIFICACIÒN: _x000d__x000a_Procedimiento 890239 a 890339"/>
    <s v="CIMA73Y   "/>
    <s v=" "/>
  </r>
  <r>
    <s v="2019-11-06 09:53:27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06/11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5"/>
    <s v=""/>
    <s v=".BÑ,¤Ñ¤:.."/>
    <s v=" "/>
  </r>
  <r>
    <s v="2019-11-06 10:00:34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6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06/11/19"/>
    <s v="06/11/19"/>
    <s v="06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1"/>
    <x v="3"/>
    <s v=""/>
    <s v="CIMA73Y   "/>
    <s v=" "/>
  </r>
  <r>
    <s v="2019-11-06 10:02:55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2934"/>
    <s v="CC "/>
    <s v="1121897887     "/>
    <s v="OSCAR          "/>
    <s v="JAVIER         "/>
    <s v="MORALES             "/>
    <s v="ORTIZ               "/>
    <s v="3142779202          "/>
    <s v="CIRUGIA PLASTICA                                                      "/>
    <s v="06/11/19"/>
    <s v="30/10/19"/>
    <s v="06/11/19"/>
    <s v="1991-12-12 00:00:00.000000"/>
    <s v="28"/>
    <s v="M"/>
    <s v="313"/>
    <s v="LILIANA  TELLO QUIJANO                  "/>
    <x v="1"/>
    <s v="CONS-CX PLASTICA-1                                          "/>
    <s v="20"/>
    <s v="900372442-2    "/>
    <s v="SALUD TOTAL DEL REGIMEN SUBSIDIADO SAS"/>
    <s v="167"/>
    <x v="3"/>
    <s v=""/>
    <s v="CIMA73Y   "/>
    <s v=" "/>
  </r>
  <r>
    <s v="2019-11-06 10:04:15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8"/>
    <s v="CC "/>
    <s v="1121897887     "/>
    <s v="OSCAR          "/>
    <s v="JAVIER         "/>
    <s v="MORALES             "/>
    <s v="ORTIZ               "/>
    <s v="3142779202          "/>
    <s v="OTORRINOLARINGOLOGIA                                                  "/>
    <s v="06/11/19"/>
    <s v="15/11/19"/>
    <s v="15/11/19"/>
    <s v="1991-12-12 00:00:00.000000"/>
    <s v="28"/>
    <s v="M"/>
    <s v="313"/>
    <s v="MARIA ANGELICA LUQUE CARRILLO           "/>
    <x v="0"/>
    <s v="CONS-OTORRINOLARINGOLOGIA-2                                 "/>
    <s v="20"/>
    <s v="900372442-2    "/>
    <s v="SALUD TOTAL DEL REGIMEN SUBSIDIADO SAS"/>
    <s v="168"/>
    <x v="0"/>
    <s v=""/>
    <s v="CIMA73Y   "/>
    <s v=" "/>
  </r>
  <r>
    <s v="2019-11-06 10:05:08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6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06/11/19"/>
    <s v="06/11/19"/>
    <s v="06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1"/>
    <x v="5"/>
    <s v=""/>
    <s v=".BÑ,¤Ñ¤:.."/>
    <s v=" "/>
  </r>
  <r>
    <s v="2019-11-06 10:06:09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2613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06/11/19"/>
    <s v="06/11/19"/>
    <s v="06/11/19"/>
    <s v="1936-10-24 00:00:00.000000"/>
    <s v="83"/>
    <s v="M"/>
    <s v="12"/>
    <s v="SANDRA  GAITAN                          "/>
    <x v="0"/>
    <s v="CONS-ENFERMERIA-1                                           "/>
    <s v="20"/>
    <s v="900298372-9    "/>
    <s v="CAPITAL SALUD EPSS S.A.S"/>
    <s v="0"/>
    <x v="3"/>
    <s v=""/>
    <s v="CIMA73Y   "/>
    <s v=" "/>
  </r>
  <r>
    <s v="2019-11-06 10:10:2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9"/>
    <s v="CC "/>
    <s v="3318014        "/>
    <s v="LUIS           "/>
    <s v="ENRIQUE        "/>
    <s v="TORRES              "/>
    <s v="                    "/>
    <s v="3142121806          "/>
    <s v="CARDIOLOGIA                                                           "/>
    <s v="06/11/19"/>
    <s v="20/11/19"/>
    <s v="20/11/19"/>
    <s v="1936-10-24 00:00:00.000000"/>
    <s v="83"/>
    <s v="M"/>
    <s v="12"/>
    <s v="FABIAN MAURICIO HIGUERA SALAZAR         "/>
    <x v="1"/>
    <s v="CONS-CARDIOLOGIA-2                                          "/>
    <s v="20"/>
    <s v="900298372-9    "/>
    <s v="CAPITAL SALUD EPSS S.A.S"/>
    <s v="182"/>
    <x v="0"/>
    <s v=""/>
    <s v="CIMA73Y   "/>
    <s v=" "/>
  </r>
  <r>
    <s v="2019-11-06 10:21:34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170"/>
    <s v="CC "/>
    <s v="65702129       "/>
    <s v="MARIBEL        "/>
    <s v="               "/>
    <s v="ALFONSO             "/>
    <s v="BARRAGAN            "/>
    <s v="3134423230 PTE      "/>
    <s v="CIRUGIA DE CABEZA Y CUELLO                                            "/>
    <s v="06/11/19"/>
    <s v="14/11/19"/>
    <s v="14/11/19"/>
    <s v="1974-03-19 00:00:00.000000"/>
    <s v="45"/>
    <s v="F"/>
    <s v="1"/>
    <s v="LINA MARCELA GIRALDO RENDON             "/>
    <x v="0"/>
    <s v="CONS-CABEZA Y CUELLO-5                                      "/>
    <s v="15"/>
    <s v="860007373-4    "/>
    <s v="PARTICULAR - FHSC"/>
    <s v="5"/>
    <x v="0"/>
    <s v=""/>
    <s v="CIMA73Y   "/>
    <s v=" "/>
  </r>
  <r>
    <s v="2019-11-06 10:22:52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985"/>
    <s v="CC "/>
    <s v="1033726477     "/>
    <s v="LISIETH        "/>
    <s v="PAOLA          "/>
    <s v="MORENO              "/>
    <s v="RODRIGUEZ           "/>
    <s v="12042705            "/>
    <s v="CIRUGIA GENERAL                                                       "/>
    <s v="06/11/19"/>
    <s v="06/11/19"/>
    <s v="06/11/19"/>
    <s v="1990-10-31 00:00:00.000000"/>
    <s v="29"/>
    <s v="F"/>
    <s v="6"/>
    <s v="ABEL JOSE HERRERA RAMIREZ               "/>
    <x v="0"/>
    <s v="CONS-CX GENERAL-2                                           "/>
    <s v="15"/>
    <s v="900298372-9    "/>
    <s v="CAPITAL SALUD EPSS S.A.S"/>
    <s v="1"/>
    <x v="5"/>
    <s v=""/>
    <s v=".BÑ,¤Ñ¤:.."/>
    <s v=" "/>
  </r>
  <r>
    <s v="2019-11-06 10:26:5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s v="CIRUGIA DE CABEZA Y CUELLO                                            "/>
    <s v="06/11/19"/>
    <s v="06/11/19"/>
    <s v="14/11/19"/>
    <s v="1956-06-27 00:00:00.000000"/>
    <s v="63"/>
    <s v="F"/>
    <s v="1"/>
    <s v="LINA MARCELA GIRALDO RENDON             "/>
    <x v="0"/>
    <s v="CONS-CABEZA Y CUELLO-2                                      "/>
    <s v="15"/>
    <s v="813005431-3    "/>
    <s v="SOCIEDAD CLINICA EMCOSALUD S.A."/>
    <s v="41"/>
    <x v="0"/>
    <s v=""/>
    <s v=".B,,,:&lt;:.."/>
    <s v=" "/>
  </r>
  <r>
    <s v="2019-11-06 10:27:0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2"/>
    <s v="TI "/>
    <s v="1000215681     "/>
    <s v="PAULA          "/>
    <s v="GINETH         "/>
    <s v="LINARES             "/>
    <s v="GARZON              "/>
    <s v="3022474003          "/>
    <s v="CIRUGIA DE LA MANO                                                    "/>
    <s v="06/11/19"/>
    <s v="14/11/19"/>
    <s v="14/11/19"/>
    <s v="2002-09-24 00:00:00.000000"/>
    <s v="17"/>
    <s v="F"/>
    <s v="1"/>
    <s v="JOAQUIN  CASTRO                         "/>
    <x v="0"/>
    <s v="CONS-CX DE MANO-1                                           "/>
    <s v="15"/>
    <s v="900156264-2    "/>
    <s v="NUEVA EPS S.A"/>
    <s v="161"/>
    <x v="0"/>
    <s v=""/>
    <s v="CIMA73Y   "/>
    <s v=" "/>
  </r>
  <r>
    <s v="2019-11-06 10:27:3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s v="CIRUGIA DE CABEZA Y CUELLO                                            "/>
    <s v="06/11/19"/>
    <s v="06/11/19"/>
    <s v="14/11/19"/>
    <s v="1956-06-27 00:00:00.000000"/>
    <s v="63"/>
    <s v="F"/>
    <s v="1"/>
    <s v="LINA MARCELA GIRALDO RENDON             "/>
    <x v="0"/>
    <s v="CONS-CABEZA Y CUELLO-2                                      "/>
    <s v="15"/>
    <s v="813005431-3    "/>
    <s v="SOCIEDAD CLINICA EMCOSALUD S.A."/>
    <s v="41"/>
    <x v="0"/>
    <s v="MODIFICACIÒN: _x000d__x000a_Procedimiento 890231 a 890331_x000d__x000a_Nro autorización  a 20191154715"/>
    <s v=".B,,,:&lt;:.."/>
    <s v=" "/>
  </r>
  <r>
    <s v="2019-11-06 10:31:04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063"/>
    <s v="CC "/>
    <s v="80912022       "/>
    <s v="WILMER         "/>
    <s v="ENRIQUE        "/>
    <s v="RAMIREZ             "/>
    <s v="ORTIZ               "/>
    <s v="3103327068          "/>
    <s v="PSICOLOGIA                                                            "/>
    <s v="06/11/19"/>
    <s v="06/11/19"/>
    <s v="06/11/19"/>
    <s v="1985-07-18 00:00:00.000000"/>
    <s v="34"/>
    <s v="M"/>
    <s v="19"/>
    <s v="LORENA  ALMECIGA PINTO                  "/>
    <x v="1"/>
    <s v="CONS-PSICOLOGIA-1                                           "/>
    <s v="60"/>
    <s v="900298372-9    "/>
    <s v="CAPITAL SALUD EPSS S.A.S"/>
    <s v="360"/>
    <x v="5"/>
    <s v=""/>
    <s v=".BÑ,¤Ñ¤:.."/>
    <s v=" "/>
  </r>
  <r>
    <s v="2019-11-06 10:31:15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s v="CIRUGIA PLASTICA                                                      "/>
    <s v="06/11/19"/>
    <s v="22/10/19"/>
    <s v="06/11/19"/>
    <s v="1965-11-17 00:00:00.000000"/>
    <s v="54"/>
    <s v="M"/>
    <s v="5"/>
    <s v="LILIANA  TELLO QUIJANO                  "/>
    <x v="1"/>
    <s v="CONS-CX PLASTICA-1                                          "/>
    <s v="20"/>
    <s v="900298372-9    "/>
    <s v="CAPITAL SALUD EPSS S.A.S"/>
    <s v="216"/>
    <x v="4"/>
    <s v=""/>
    <s v="XCXCEYX   "/>
    <s v=" "/>
  </r>
  <r>
    <s v="2019-11-06 10:32:18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2934"/>
    <s v="CC "/>
    <s v="1121897887     "/>
    <s v="OSCAR          "/>
    <s v="JAVIER         "/>
    <s v="MORALES             "/>
    <s v="ORTIZ               "/>
    <s v="3142779202          "/>
    <s v="CIRUGIA PLASTICA                                                      "/>
    <s v="06/11/19"/>
    <s v="30/10/19"/>
    <s v="06/11/19"/>
    <s v="1991-12-12 00:00:00.000000"/>
    <s v="28"/>
    <s v="M"/>
    <s v="313"/>
    <s v="LILIANA  TELLO QUIJANO                  "/>
    <x v="1"/>
    <s v="CONS-CX PLASTICA-1                                          "/>
    <s v="20"/>
    <s v="900372442-2    "/>
    <s v="SALUD TOTAL DEL REGIMEN SUBSIDIADO SAS"/>
    <s v="167"/>
    <x v="5"/>
    <s v=""/>
    <s v=".BÑ,¤Ñ¤:.."/>
    <s v=" "/>
  </r>
  <r>
    <s v="2019-11-06 10:32:2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73"/>
    <s v="CC "/>
    <s v="1109846400     "/>
    <s v="JUAN           "/>
    <s v="ISAIAS         "/>
    <s v="ALAPE               "/>
    <s v="QUIÑONES            "/>
    <s v="3107783130 PTE      "/>
    <s v="INFECTOLOGIA                                                          "/>
    <s v="06/11/19"/>
    <s v="21/11/19"/>
    <s v="27/11/19"/>
    <s v="1995-07-09 00:00:00.000000"/>
    <s v="24"/>
    <s v="M"/>
    <s v="1"/>
    <s v="JAIME  SARAVIA GOMEZ                    "/>
    <x v="2"/>
    <s v="CONS-INFECTOLOGIA-1                                         "/>
    <s v="30"/>
    <s v="800130907-4    "/>
    <s v="SALUD TOTAL"/>
    <s v="0"/>
    <x v="0"/>
    <s v=""/>
    <s v="F3GO6ZI   "/>
    <s v=" "/>
  </r>
  <r>
    <s v="2019-11-06 10:35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6"/>
    <s v="CC "/>
    <s v="19236871       "/>
    <s v="MANUEL         "/>
    <s v="               "/>
    <s v="CASTRO              "/>
    <s v="RIVERA              "/>
    <s v="3142302797          "/>
    <s v="CARDIOLOGIA                                                           "/>
    <s v="06/11/19"/>
    <s v="22/10/19"/>
    <s v="06/11/19"/>
    <s v="1953-02-20 00:00:00.000000"/>
    <s v="66"/>
    <s v="M"/>
    <s v="5"/>
    <s v="FABIAN MAURICIO HIGUERA SALAZAR         "/>
    <x v="1"/>
    <s v="CONS-CARDIOLOGIA-2                                          "/>
    <s v="20"/>
    <s v="900298372-9    "/>
    <s v="CAPITAL SALUD EPSS S.A.S"/>
    <s v="106"/>
    <x v="3"/>
    <s v=""/>
    <s v=",BKK?&lt;PK  "/>
    <s v=" "/>
  </r>
  <r>
    <s v="2019-11-06 10:35:46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2613"/>
    <s v="CC "/>
    <s v="3318014        "/>
    <s v="LUIS           "/>
    <s v="ENRIQUE        "/>
    <s v="TORRES              "/>
    <s v="                    "/>
    <s v="3142121806          "/>
    <s v="ENFERMERIA                                                            "/>
    <s v="06/11/19"/>
    <s v="06/11/19"/>
    <s v="06/11/19"/>
    <s v="1936-10-24 00:00:00.000000"/>
    <s v="83"/>
    <s v="M"/>
    <s v="12"/>
    <s v="SANDRA  GAITAN                          "/>
    <x v="0"/>
    <s v="CONS-ENFERMERIA-1                                           "/>
    <s v="20"/>
    <s v="900298372-9    "/>
    <s v="CAPITAL SALUD EPSS S.A.S"/>
    <s v="0"/>
    <x v="5"/>
    <s v=""/>
    <s v=".BÑ,¤Ñ¤:.."/>
    <s v=" "/>
  </r>
  <r>
    <s v="2019-11-06 10:37:0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6"/>
    <s v="CC "/>
    <s v="19236871       "/>
    <s v="MANUEL         "/>
    <s v="               "/>
    <s v="CASTRO              "/>
    <s v="RIVERA              "/>
    <s v="3142302797          "/>
    <s v="CARDIOLOGIA                                                           "/>
    <s v="06/11/19"/>
    <s v="22/10/19"/>
    <s v="06/11/19"/>
    <s v="1953-02-20 00:00:00.000000"/>
    <s v="66"/>
    <s v="M"/>
    <s v="5"/>
    <s v="FABIAN MAURICIO HIGUERA SALAZAR         "/>
    <x v="1"/>
    <s v="CONS-CARDIOLOGIA-2                                          "/>
    <s v="20"/>
    <s v="900298372-9    "/>
    <s v="CAPITAL SALUD EPSS S.A.S"/>
    <s v="106"/>
    <x v="5"/>
    <s v=""/>
    <s v=".BÑ,¤Ñ¤:.."/>
    <s v=" "/>
  </r>
  <r>
    <s v="2019-11-06 10:43:59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s v="CIRUGIA PLASTICA                                                      "/>
    <s v="06/11/19"/>
    <s v="30/10/19"/>
    <s v="06/11/19"/>
    <s v="1942-10-02 00:00:00.000000"/>
    <s v="77"/>
    <s v="F"/>
    <s v="269"/>
    <s v="LILIANA  TELLO QUIJANO                  "/>
    <x v="1"/>
    <s v="CONS-CX PLASTICA-1                                          "/>
    <s v="20"/>
    <s v="813005431-3    "/>
    <s v="SOCIEDAD CLINICA EMCOSALUD S.A."/>
    <s v="24"/>
    <x v="4"/>
    <s v=""/>
    <s v="XCXCEYX   "/>
    <s v=" "/>
  </r>
  <r>
    <s v="2019-11-06 10:46:5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5"/>
    <s v="CC "/>
    <s v="51976682       "/>
    <s v="MELIDA         "/>
    <s v="               "/>
    <s v="QUIÑONES            "/>
    <s v="CULMA               "/>
    <s v="3143240129          "/>
    <s v="CIRUGIA DE LA MANO                                                    "/>
    <s v="06/11/19"/>
    <s v="21/11/19"/>
    <s v="20/11/19"/>
    <s v="1969-11-14 00:00:00.000000"/>
    <s v="50"/>
    <s v="F"/>
    <s v="10"/>
    <s v="JOAQUIN  CASTRO                         "/>
    <x v="2"/>
    <s v="CONS-CX DE MANO-1                                           "/>
    <s v="15"/>
    <s v="900298372-9    "/>
    <s v="CAPITAL SALUD EPSS S.A.S"/>
    <s v="0"/>
    <x v="0"/>
    <s v=""/>
    <s v="F3GO6ZI   "/>
    <s v=" "/>
  </r>
  <r>
    <s v="2019-11-06 10:54:2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6"/>
    <s v="CC "/>
    <s v="1007249270     "/>
    <s v="MAYERLI        "/>
    <s v="               "/>
    <s v="RODRIGUEZ           "/>
    <s v="PINEDA              "/>
    <s v="NO TIENE            "/>
    <s v="CARDIOLOGIA                                                           "/>
    <s v="06/11/19"/>
    <s v="06/11/19"/>
    <s v="07/11/19"/>
    <s v="2000-01-02 00:00:00.000000"/>
    <s v="19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,,,:&lt;:.."/>
    <s v=" "/>
  </r>
  <r>
    <s v="2019-11-06 10:54:5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6"/>
    <s v="CC "/>
    <s v="24110521       "/>
    <s v="HILDA          "/>
    <s v="               "/>
    <s v="AGUDELO             "/>
    <s v="DE PRIETO           "/>
    <s v="3204059739          "/>
    <s v="ORTOPEDIA Y TRAUMATOLOGIA                                             "/>
    <s v="06/11/19"/>
    <s v="06/11/19"/>
    <s v="20/11/19"/>
    <s v="1929-01-15 00:00:00.000000"/>
    <s v="90"/>
    <s v="F"/>
    <s v="11"/>
    <s v="SERGIO ARTURO LONDOÑO LUNA              "/>
    <x v="2"/>
    <s v="CONS-ORTOPEDIA-2                                            "/>
    <s v="15"/>
    <s v="900298372-9    "/>
    <s v="CAPITAL SALUD EPSS S.A.S"/>
    <s v="0"/>
    <x v="1"/>
    <s v="6931114 LIDIA PRIETO LLAMA Y CANCELA LA CITA NOP PUEDE ASISTIR EN ESE HORARIO"/>
    <s v=".BÑ,¤.:&gt;BB"/>
    <s v="2"/>
  </r>
  <r>
    <s v="2019-11-06 10:55:22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77"/>
    <s v="CC "/>
    <s v="1023896580     "/>
    <s v="MAYRA          "/>
    <s v="ALEJANDRA      "/>
    <s v="VELA                "/>
    <s v="ORTIZ               "/>
    <s v="2385035             "/>
    <s v="PSICOLOGIA                                                            "/>
    <s v="06/11/19"/>
    <s v="13/11/19"/>
    <s v="13/11/19"/>
    <s v="1990-04-11 00:00:00.000000"/>
    <s v="29"/>
    <s v="F"/>
    <s v="1"/>
    <s v="LORENA  ALMECIGA PINTO                  "/>
    <x v="0"/>
    <s v="CONS-PSICOLOGIA-1                                           "/>
    <s v="60"/>
    <s v="860002400-2    "/>
    <s v="LA PREVISORA"/>
    <s v="8"/>
    <x v="0"/>
    <s v=""/>
    <s v="CIMA73Y   "/>
    <s v=" "/>
  </r>
  <r>
    <s v="2019-11-06 10:56:4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8"/>
    <s v="CC "/>
    <s v="5709679        "/>
    <s v="ABEL           "/>
    <s v="               "/>
    <s v="MARTINEZ            "/>
    <s v="HERNANDEZ           "/>
    <s v="2879708             "/>
    <s v="CARDIOLOGIA                                                           "/>
    <s v="06/11/19"/>
    <s v="21/11/19"/>
    <s v="21/11/19"/>
    <s v="1941-12-28 00:00:00.000000"/>
    <s v="78"/>
    <s v="M"/>
    <s v="1"/>
    <s v="TATIANA  CARDENAS RIZO                  "/>
    <x v="2"/>
    <s v="CONS-CARDIOLOGIA-2                                          "/>
    <s v="20"/>
    <s v="900298372-9    "/>
    <s v="CAPITAL SALUD EPSS S.A.S"/>
    <s v="0"/>
    <x v="0"/>
    <s v=""/>
    <s v="..B?:&lt;B?&gt;&lt;"/>
    <s v=" "/>
  </r>
  <r>
    <s v="2019-11-06 10:57:16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79"/>
    <s v="CC "/>
    <s v="1017220        "/>
    <s v="FRANCISCO      "/>
    <s v="               "/>
    <s v="MARULANDA           "/>
    <s v="MACIAS              "/>
    <s v="3212042894          "/>
    <s v="CIRUGIA VASCULAR Y ANGIOLOGIA                                         "/>
    <s v="06/11/19"/>
    <s v="15/11/19"/>
    <s v="15/11/19"/>
    <s v="1934-10-06 00:00:00.000000"/>
    <s v="85"/>
    <s v="M"/>
    <s v="1"/>
    <s v="JAIME ENRIQUE GOMEZ NAVARRO             "/>
    <x v="1"/>
    <s v="CONS-CX VASC PERIFERICO-1                                   "/>
    <s v="20"/>
    <s v="900298372-9    "/>
    <s v="CAPITAL SALUD EPSS S.A.S"/>
    <s v="4"/>
    <x v="0"/>
    <s v=""/>
    <s v="F3GO6ZI   "/>
    <s v=" "/>
  </r>
  <r>
    <s v="2019-11-06 10:57:48.000000"/>
    <s v="890384   "/>
    <s v="CONSULTA DE CONTROL O DE SEGUIMIENTO POR ESPECIALISTA EN PSIQUIATRIA                                                                                                                                                                            "/>
    <s v="543180"/>
    <s v="CC "/>
    <s v="1023896580     "/>
    <s v="MAYRA          "/>
    <s v="ALEJANDRA      "/>
    <s v="VELA                "/>
    <s v="ORTIZ               "/>
    <s v="2385035             "/>
    <s v="PSIQUIATRIA                                                           "/>
    <s v="06/11/19"/>
    <s v="18/11/19"/>
    <s v="18/11/19"/>
    <s v="1990-04-11 00:00:00.000000"/>
    <s v="29"/>
    <s v="F"/>
    <s v="1"/>
    <s v="MAURICIO JARAMILLO PAQUE                "/>
    <x v="0"/>
    <s v="CONS-PSIQUIATRIA-1                                          "/>
    <s v="20"/>
    <s v="860002400-2    "/>
    <s v="LA PREVISORA"/>
    <s v="9"/>
    <x v="0"/>
    <s v=""/>
    <s v="CIMA73Y   "/>
    <s v=" "/>
  </r>
  <r>
    <s v="2019-11-06 10:59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86"/>
    <s v="CC "/>
    <s v="17179515       "/>
    <s v="BENJAMIN       "/>
    <s v="               "/>
    <s v="MONTENEGRO          "/>
    <s v="ORTIZ               "/>
    <s v="3212324914          "/>
    <s v="CARDIOLOGIA                                                           "/>
    <s v="06/11/19"/>
    <s v="29/10/19"/>
    <s v="06/11/19"/>
    <s v="1946-09-27 00:00:00.000000"/>
    <s v="73"/>
    <s v="M"/>
    <s v="1"/>
    <s v="FABIAN MAURICIO HIGUERA SALAZAR         "/>
    <x v="1"/>
    <s v="CONS-CARDIOLOGIA-2                                          "/>
    <s v="20"/>
    <s v="900298372-9    "/>
    <s v="CAPITAL SALUD EPSS S.A.S"/>
    <s v="159"/>
    <x v="3"/>
    <s v=""/>
    <s v=",BKK?&lt;PK  "/>
    <s v=" "/>
  </r>
  <r>
    <s v="2019-11-06 11:00:1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86"/>
    <s v="CC "/>
    <s v="17179515       "/>
    <s v="BENJAMIN       "/>
    <s v="               "/>
    <s v="MONTENEGRO          "/>
    <s v="ORTIZ               "/>
    <s v="3212324914          "/>
    <s v="CARDIOLOGIA                                                           "/>
    <s v="06/11/19"/>
    <s v="29/10/19"/>
    <s v="06/11/19"/>
    <s v="1946-09-27 00:00:00.000000"/>
    <s v="73"/>
    <s v="M"/>
    <s v="1"/>
    <s v="FABIAN MAURICIO HIGUERA SALAZAR         "/>
    <x v="1"/>
    <s v="CONS-CARDIOLOGIA-2                                          "/>
    <s v="20"/>
    <s v="900298372-9    "/>
    <s v="CAPITAL SALUD EPSS S.A.S"/>
    <s v="159"/>
    <x v="5"/>
    <s v=""/>
    <s v=".BÑ,¤Ñ¤:.."/>
    <s v=" "/>
  </r>
  <r>
    <s v="2019-11-06 11:02:0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3"/>
    <s v="CC "/>
    <s v="20143065       "/>
    <s v="PASCUALA       "/>
    <s v="               "/>
    <s v="NIEVES              "/>
    <s v="CHACON              "/>
    <s v="3108241102          "/>
    <s v="CARDIOLOGIA                                                           "/>
    <s v="06/11/19"/>
    <s v="06/11/19"/>
    <s v="06/11/19"/>
    <s v="1935-10-23 00:00:00.000000"/>
    <s v="84"/>
    <s v="F"/>
    <s v="754"/>
    <s v="FABIAN MAURICIO HIGUERA SALAZAR         "/>
    <x v="1"/>
    <s v="CONS-CARDIOLOGIA-2                                          "/>
    <s v="20"/>
    <s v="900298372-9    "/>
    <s v="CAPITAL SALUD EPSS S.A.S"/>
    <s v="212"/>
    <x v="3"/>
    <s v=""/>
    <s v="CIMA73Y   "/>
    <s v=" "/>
  </r>
  <r>
    <s v="2019-11-06 11:06:1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3"/>
    <s v="CC "/>
    <s v="20143065       "/>
    <s v="PASCUALA       "/>
    <s v="               "/>
    <s v="NIEVES              "/>
    <s v="CHACON              "/>
    <s v="3108241102          "/>
    <s v="CARDIOLOGIA                                                           "/>
    <s v="06/11/19"/>
    <s v="06/11/19"/>
    <s v="06/11/19"/>
    <s v="1935-10-23 00:00:00.000000"/>
    <s v="84"/>
    <s v="F"/>
    <s v="754"/>
    <s v="FABIAN MAURICIO HIGUERA SALAZAR         "/>
    <x v="1"/>
    <s v="CONS-CARDIOLOGIA-2                                          "/>
    <s v="20"/>
    <s v="900298372-9    "/>
    <s v="CAPITAL SALUD EPSS S.A.S"/>
    <s v="212"/>
    <x v="5"/>
    <s v=""/>
    <s v=".BÑ,¤Ñ¤:.."/>
    <s v=" "/>
  </r>
  <r>
    <s v="2019-11-06 11:08:07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181"/>
    <s v="CC "/>
    <s v="1022973370     "/>
    <s v="FRANK          "/>
    <s v="JAIR           "/>
    <s v="BAUTISTA            "/>
    <s v="SANCHEZ             "/>
    <s v="7313674             "/>
    <s v="RADIOLOGIA E IMAGENES DIAGNOSTICAS                                    "/>
    <s v="06/11/19"/>
    <s v="12/11/19"/>
    <s v="12/11/19"/>
    <s v="1991-12-29 00:00:00.000000"/>
    <s v="28"/>
    <s v="M"/>
    <s v="1"/>
    <s v="GERMAN  PARDO PARDO                     "/>
    <x v="2"/>
    <s v="CONSULTORIO RADIOLOGIA-2                                    "/>
    <s v="15"/>
    <s v="900298372-9    "/>
    <s v="CAPITAL SALUD EPSS S.A.S"/>
    <s v="0"/>
    <x v="0"/>
    <s v=""/>
    <s v="..B?:&lt;B?&gt;&lt;"/>
    <s v=" "/>
  </r>
  <r>
    <s v="2019-11-06 11:12:0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82"/>
    <s v="CC "/>
    <s v="1016012226     "/>
    <s v="CHRISTIAN      "/>
    <s v="EDUARDO        "/>
    <s v="RAMIREZ             "/>
    <s v="MORA                "/>
    <s v="NO TIENE            "/>
    <s v="ORTOPEDIA Y TRAUMATOLOGIA                                             "/>
    <s v="06/11/19"/>
    <s v="14/11/19"/>
    <s v="14/11/19"/>
    <s v="1988-10-01 00:00:00.000000"/>
    <s v="31"/>
    <s v="M"/>
    <s v="1"/>
    <s v="KAROL GABRIELA RUBIANO ORTIZ            "/>
    <x v="0"/>
    <s v="CONS-ORTOPEDIA-1                                            "/>
    <s v="20"/>
    <s v="891700037-9    "/>
    <s v="MAPFRE SEGUROS GENERALES DE COLOMBIA SA"/>
    <s v="23"/>
    <x v="0"/>
    <s v=""/>
    <s v="CIMA73Y   "/>
    <s v=" "/>
  </r>
  <r>
    <s v="2019-11-06 11:13:00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37"/>
    <s v="CC "/>
    <s v="52312457       "/>
    <s v="ALEXANDRA      "/>
    <s v="MARIBEL        "/>
    <s v="MALDONADO           "/>
    <s v="TANGARIFE           "/>
    <s v="3138894067          "/>
    <s v="CIRUGIA PLASTICA                                                      "/>
    <s v="06/11/19"/>
    <s v="06/11/19"/>
    <s v="06/11/19"/>
    <s v="1975-12-10 00:00:00.000000"/>
    <s v="44"/>
    <s v="F"/>
    <s v="8"/>
    <s v="LILIANA  TELLO QUIJANO                  "/>
    <x v="0"/>
    <s v="CONS-CX PLASTICA-1                                          "/>
    <s v="20"/>
    <s v="900156264-2    "/>
    <s v="NUEVA EPS S.A"/>
    <s v="245"/>
    <x v="3"/>
    <s v=""/>
    <s v=",BKK?&lt;PK  "/>
    <s v=" "/>
  </r>
  <r>
    <s v="2019-11-06 11:15:02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2934"/>
    <s v="CC "/>
    <s v="1121897887     "/>
    <s v="OSCAR          "/>
    <s v="JAVIER         "/>
    <s v="MORALES             "/>
    <s v="ORTIZ               "/>
    <s v="3142779202          "/>
    <s v="CIRUGIA PLASTICA                                                      "/>
    <s v="06/11/19"/>
    <s v="30/10/19"/>
    <s v="06/11/19"/>
    <s v="1991-12-12 00:00:00.000000"/>
    <s v="28"/>
    <s v="M"/>
    <s v="313"/>
    <s v="LILIANA  TELLO QUIJANO                  "/>
    <x v="1"/>
    <s v="CONS-CX PLASTICA-1                                          "/>
    <s v="20"/>
    <s v="900372442-2    "/>
    <s v="SALUD TOTAL DEL REGIMEN SUBSIDIADO SAS"/>
    <s v="167"/>
    <x v="4"/>
    <s v=""/>
    <s v="XCXCEYX   "/>
    <s v=" "/>
  </r>
  <r>
    <s v="2019-11-06 11:18:43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183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0"/>
    <s v=""/>
    <s v="CIMA73Y   "/>
    <s v=" "/>
  </r>
  <r>
    <s v="2019-11-06 11:19:25.000000"/>
    <s v="873112   "/>
    <s v="RADIOGRAFIA DE CLAVICULA                                                                                                                                                                                                                        "/>
    <s v="543184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0"/>
    <s v=""/>
    <s v="CIMA73Y   "/>
    <s v=" "/>
  </r>
  <r>
    <s v="2019-11-06 11:20:42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955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06/11/19"/>
    <s v="06/11/19"/>
    <s v="06/11/19"/>
    <s v="1953-11-03 00:00:00.000000"/>
    <s v="66"/>
    <s v="F"/>
    <s v="10"/>
    <s v="LILIANA  TELLO QUIJANO                  "/>
    <x v="0"/>
    <s v="CONS-CX PLASTICA-1                                          "/>
    <s v="20"/>
    <s v="813005431-3    "/>
    <s v="SOCIEDAD CLINICA EMCOSALUD S.A."/>
    <s v="604"/>
    <x v="3"/>
    <s v=""/>
    <s v=",BKK?&lt;PK  "/>
    <s v=" "/>
  </r>
  <r>
    <s v="2019-11-06 11:20:52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183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2"/>
    <s v="PTE ADELANTA CITA _x000d__x000a_TRASLADO: _x000d__x000a_Fecha/Hora 18/11/19 12:00:00 a 06/11/19 13:00:00"/>
    <s v="CIMA73Y   "/>
    <s v="2"/>
  </r>
  <r>
    <s v="2019-11-06 11:21:1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85"/>
    <s v="CC "/>
    <s v="19251484       "/>
    <s v="JOSE           "/>
    <s v="ALFREDO        "/>
    <s v="BALLESTEROS         "/>
    <s v="MARTINEZ            "/>
    <s v="3123124421          "/>
    <s v="UROLOGIA                                                              "/>
    <s v="06/11/19"/>
    <s v="06/11/19"/>
    <s v="14/11/19"/>
    <s v="1953-04-02 00:00:00.000000"/>
    <s v="66"/>
    <s v="M"/>
    <s v="1"/>
    <s v="CARLOS VINICIO NAVA LUGO                "/>
    <x v="0"/>
    <s v="CONS-UROLOGIA-2                                             "/>
    <s v="15"/>
    <s v="900298372-9    "/>
    <s v="CAPITAL SALUD EPSS S.A.S"/>
    <s v="6"/>
    <x v="0"/>
    <s v=""/>
    <s v="8ZACM3E   "/>
    <s v=" "/>
  </r>
  <r>
    <s v="2019-11-06 11:21:54.000000"/>
    <s v="873112   "/>
    <s v="RADIOGRAFIA DE CLAVICULA                                                                                                                                                                                                                        "/>
    <s v="543184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2"/>
    <s v="PTE ADELANTA CITA _x000d__x000a_TRASLADO: _x000d__x000a_Fecha/Hora 18/11/19 12:10:00 a 06/11/19 13:10:00"/>
    <s v="CIMA73Y   "/>
    <s v="2"/>
  </r>
  <r>
    <s v="2019-11-06 11:22:04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183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3"/>
    <s v=""/>
    <s v="CIMA73Y   "/>
    <s v=" "/>
  </r>
  <r>
    <s v="2019-11-06 11:22:15.000000"/>
    <s v="873112   "/>
    <s v="RADIOGRAFIA DE CLAVICULA                                                                                                                                                                                                                        "/>
    <s v="543184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3"/>
    <s v=""/>
    <s v="CIMA73Y   "/>
    <s v=" "/>
  </r>
  <r>
    <s v="2019-11-06 11:26:12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183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5"/>
    <s v=""/>
    <s v=".BÑ,¤Ñ¤:.."/>
    <s v=" "/>
  </r>
  <r>
    <s v="2019-11-06 11:26:52.000000"/>
    <s v="873112   "/>
    <s v="RADIOGRAFIA DE CLAVICULA                                                                                                                                                                                                                        "/>
    <s v="543184"/>
    <s v="CC "/>
    <s v="1016012226     "/>
    <s v="CHRISTIAN      "/>
    <s v="EDUARDO        "/>
    <s v="RAMIREZ             "/>
    <s v="MORA                "/>
    <s v="NO TIENE            "/>
    <s v="RADIOLOGIA E IMAGENES DIAGNOSTICAS                                    "/>
    <s v="06/11/19"/>
    <s v="18/11/19"/>
    <s v="06/11/19"/>
    <s v="1988-10-01 00:00:00.000000"/>
    <s v="31"/>
    <s v="M"/>
    <s v="1"/>
    <s v="GERMAN  PARDO PARDO                     "/>
    <x v="0"/>
    <s v="CONSULTORIO RADIOLOGIA                                      "/>
    <s v="10"/>
    <s v="891700037-9    "/>
    <s v="MAPFRE SEGUROS GENERALES DE COLOMBIA SA"/>
    <s v="0"/>
    <x v="5"/>
    <s v=""/>
    <s v=".BÑ,¤Ñ¤:.."/>
    <s v=" "/>
  </r>
  <r>
    <s v="2019-11-06 11:30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18"/>
    <s v="CC "/>
    <s v="3231502        "/>
    <s v="WILLIAM        "/>
    <s v="               "/>
    <s v="ARENAS              "/>
    <s v="                    "/>
    <s v="3042003589          "/>
    <s v="CARDIOLOGIA                                                           "/>
    <s v="06/11/19"/>
    <s v="06/11/19"/>
    <s v="06/11/19"/>
    <s v="1942-05-16 00:00:00.000000"/>
    <s v="77"/>
    <s v="M"/>
    <s v="8"/>
    <s v="FABIAN MAURICIO HIGUERA SALAZAR         "/>
    <x v="1"/>
    <s v="CONS-CARDIOLOGIA-2                                          "/>
    <s v="20"/>
    <s v="900298372-9    "/>
    <s v="CAPITAL SALUD EPSS S.A.S"/>
    <s v="125"/>
    <x v="3"/>
    <s v=""/>
    <s v="CIMA73Y   "/>
    <s v=" "/>
  </r>
  <r>
    <s v="2019-11-06 11:31:43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063"/>
    <s v="CC "/>
    <s v="80912022       "/>
    <s v="WILMER         "/>
    <s v="ENRIQUE        "/>
    <s v="RAMIREZ             "/>
    <s v="ORTIZ               "/>
    <s v="3103327068          "/>
    <s v="PSICOLOGIA                                                            "/>
    <s v="06/11/19"/>
    <s v="06/11/19"/>
    <s v="06/11/19"/>
    <s v="1985-07-18 00:00:00.000000"/>
    <s v="34"/>
    <s v="M"/>
    <s v="19"/>
    <s v="LORENA  ALMECIGA PINTO                  "/>
    <x v="1"/>
    <s v="CONS-PSICOLOGIA-1                                           "/>
    <s v="60"/>
    <s v="900298372-9    "/>
    <s v="CAPITAL SALUD EPSS S.A.S"/>
    <s v="360"/>
    <x v="4"/>
    <s v=""/>
    <s v=".B,..ÑÑ,:."/>
    <s v=" "/>
  </r>
  <r>
    <s v="2019-11-06 11:32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41"/>
    <s v="CC "/>
    <s v="1000511912     "/>
    <s v="DANNA          "/>
    <s v="SALOME         "/>
    <s v="MORENO              "/>
    <s v="CORTES              "/>
    <s v="3202707287          "/>
    <s v="CIRUGIA PLASTICA                                                      "/>
    <s v="06/11/19"/>
    <s v="06/11/19"/>
    <s v="06/11/19"/>
    <s v="2000-03-23 00:00:00.000000"/>
    <s v="19"/>
    <s v="F"/>
    <s v="1"/>
    <s v="LILIANA  TELLO QUIJANO                  "/>
    <x v="1"/>
    <s v="CONS-CX PLASTICA-1                                          "/>
    <s v="20"/>
    <s v="830009783-0    "/>
    <s v="CRUZ BLANCA EPS"/>
    <s v="21"/>
    <x v="3"/>
    <s v=""/>
    <s v="CIMA73Y   "/>
    <s v=" "/>
  </r>
  <r>
    <s v="2019-11-06 11:35:1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18"/>
    <s v="CC "/>
    <s v="3231502        "/>
    <s v="WILLIAM        "/>
    <s v="               "/>
    <s v="ARENAS              "/>
    <s v="                    "/>
    <s v="3042003589          "/>
    <s v="CARDIOLOGIA                                                           "/>
    <s v="06/11/19"/>
    <s v="06/11/19"/>
    <s v="06/11/19"/>
    <s v="1942-05-16 00:00:00.000000"/>
    <s v="77"/>
    <s v="M"/>
    <s v="8"/>
    <s v="FABIAN MAURICIO HIGUERA SALAZAR         "/>
    <x v="1"/>
    <s v="CONS-CARDIOLOGIA-2                                          "/>
    <s v="20"/>
    <s v="900298372-9    "/>
    <s v="CAPITAL SALUD EPSS S.A.S"/>
    <s v="125"/>
    <x v="5"/>
    <s v=""/>
    <s v=".BÑ,¤Ñ¤:.."/>
    <s v=" "/>
  </r>
  <r>
    <s v="2019-11-06 11:39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s v="ORTOPEDIA Y TRAUMATOLOGIA                                             "/>
    <s v="06/11/19"/>
    <s v="07/11/19"/>
    <s v="07/11/19"/>
    <s v="1965-01-27 00:00:00.000000"/>
    <s v="54"/>
    <s v="M"/>
    <s v="4"/>
    <s v="WILSON FERNANDO BALLESTEROS GONZALEZ    "/>
    <x v="0"/>
    <s v="CONS-ORTOPEDIA-1                                            "/>
    <s v="20"/>
    <s v="860009578-6    "/>
    <s v="SEGUROS DEL ESTADO"/>
    <s v="84"/>
    <x v="0"/>
    <s v=""/>
    <s v=",BKK?&lt;PK  "/>
    <s v=" "/>
  </r>
  <r>
    <s v="2019-11-06 11:42:1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87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6/11/19"/>
    <s v="12/11/19"/>
    <s v="12/11/19"/>
    <s v="1990-11-14 00:00:00.000000"/>
    <s v="29"/>
    <s v="F"/>
    <s v="4"/>
    <s v="ALFONSO ANDRES MARTINEZ NUÑEZ           "/>
    <x v="2"/>
    <s v="ORTOPEDIA                                                   "/>
    <s v="20"/>
    <s v="860009578-6    "/>
    <s v="SEGUROS DEL ESTADO"/>
    <s v="0"/>
    <x v="0"/>
    <s v=""/>
    <s v=",BKK?&lt;PK  "/>
    <s v=" "/>
  </r>
  <r>
    <s v="2019-11-06 11:45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s v="ORTOPEDIA Y TRAUMATOLOGIA                                             "/>
    <s v="06/11/19"/>
    <s v="07/11/19"/>
    <s v="07/11/19"/>
    <s v="1965-01-27 00:00:00.000000"/>
    <s v="54"/>
    <s v="M"/>
    <s v="4"/>
    <s v="WILSON FERNANDO BALLESTEROS GONZALEZ    "/>
    <x v="0"/>
    <s v="CONS-ORTOPEDIA-1                                            "/>
    <s v="20"/>
    <s v="860009578-6    "/>
    <s v="SEGUROS DEL ESTADO"/>
    <s v="84"/>
    <x v="0"/>
    <s v="MODIFICACIÒN: _x000d__x000a_Autoriza  a 1PM"/>
    <s v=",BKK?&lt;PK  "/>
    <s v=" "/>
  </r>
  <r>
    <s v="2019-11-06 11:51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6"/>
    <s v="CC "/>
    <s v="19236871       "/>
    <s v="MANUEL         "/>
    <s v="               "/>
    <s v="CASTRO              "/>
    <s v="RIVERA              "/>
    <s v="3142302797          "/>
    <s v="CARDIOLOGIA                                                           "/>
    <s v="06/11/19"/>
    <s v="22/10/19"/>
    <s v="06/11/19"/>
    <s v="1953-02-20 00:00:00.000000"/>
    <s v="66"/>
    <s v="M"/>
    <s v="5"/>
    <s v="FABIAN MAURICIO HIGUERA SALAZAR         "/>
    <x v="1"/>
    <s v="CONS-CARDIOLOGIA-2                                          "/>
    <s v="20"/>
    <s v="900298372-9    "/>
    <s v="CAPITAL SALUD EPSS S.A.S"/>
    <s v="106"/>
    <x v="4"/>
    <s v=""/>
    <s v="5ZQC0CM   "/>
    <s v=" "/>
  </r>
  <r>
    <s v="2019-11-06 12:00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18"/>
    <s v="CC "/>
    <s v="3231502        "/>
    <s v="WILLIAM        "/>
    <s v="               "/>
    <s v="ARENAS              "/>
    <s v="                    "/>
    <s v="3042003589          "/>
    <s v="CARDIOLOGIA                                                           "/>
    <s v="06/11/19"/>
    <s v="06/11/19"/>
    <s v="06/11/19"/>
    <s v="1942-05-16 00:00:00.000000"/>
    <s v="77"/>
    <s v="M"/>
    <s v="8"/>
    <s v="FABIAN MAURICIO HIGUERA SALAZAR         "/>
    <x v="1"/>
    <s v="CONS-CARDIOLOGIA-2                                          "/>
    <s v="20"/>
    <s v="900298372-9    "/>
    <s v="CAPITAL SALUD EPSS S.A.S"/>
    <s v="125"/>
    <x v="4"/>
    <s v=""/>
    <s v="5ZQC0CM   "/>
    <s v=" "/>
  </r>
  <r>
    <s v="2019-11-06 12:05:5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4"/>
    <s v="CC "/>
    <s v="28512367       "/>
    <s v="MARIA          "/>
    <s v="AMELIA         "/>
    <s v="GOMEZ               "/>
    <s v="DE HERRERA          "/>
    <s v="3228178072          "/>
    <s v="GERIATRIA CLINICA                                                     "/>
    <s v="06/11/19"/>
    <s v="06/11/19"/>
    <s v="06/11/19"/>
    <s v="1926-12-25 00:00:00.000000"/>
    <s v="93"/>
    <s v="F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,BKK?&lt;PK  "/>
    <s v=" "/>
  </r>
  <r>
    <s v="2019-11-06 12:08:08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37"/>
    <s v="CC "/>
    <s v="52312457       "/>
    <s v="ALEXANDRA      "/>
    <s v="MARIBEL        "/>
    <s v="MALDONADO           "/>
    <s v="TANGARIFE           "/>
    <s v="3138894067          "/>
    <s v="CIRUGIA PLASTICA                                                      "/>
    <s v="06/11/19"/>
    <s v="06/11/19"/>
    <s v="06/11/19"/>
    <s v="1975-12-10 00:00:00.000000"/>
    <s v="44"/>
    <s v="F"/>
    <s v="8"/>
    <s v="LILIANA  TELLO QUIJANO                  "/>
    <x v="0"/>
    <s v="CONS-CX PLASTICA-1                                          "/>
    <s v="20"/>
    <s v="900156264-2    "/>
    <s v="NUEVA EPS S.A"/>
    <s v="245"/>
    <x v="4"/>
    <s v=""/>
    <s v="XCXCEYX   "/>
    <s v=" "/>
  </r>
  <r>
    <s v="2019-11-06 12:15:4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6"/>
    <s v="CC "/>
    <s v="52702136       "/>
    <s v="JOHANA         "/>
    <s v="ALEXANDRA      "/>
    <s v="GOMEZ               "/>
    <s v="MURCIA              "/>
    <s v="3212167371          "/>
    <s v="INFECTOLOGIA                                                          "/>
    <s v="06/11/19"/>
    <s v="05/11/19"/>
    <s v="06/11/19"/>
    <s v="1979-02-19 00:00:00.000000"/>
    <s v="40"/>
    <s v="F"/>
    <s v="1"/>
    <s v="JAIME  SARAVIA GOMEZ                    "/>
    <x v="0"/>
    <s v="CONS-INFECTOLOGIA-3                                         "/>
    <s v="30"/>
    <s v="900298372-9    "/>
    <s v="CAPITAL SALUD EPSS S.A.S"/>
    <s v="14"/>
    <x v="3"/>
    <s v=""/>
    <s v=",BKK?&lt;PK  "/>
    <s v=" "/>
  </r>
  <r>
    <s v="2019-11-06 12:25:31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8"/>
    <s v="CC "/>
    <s v="41413153       "/>
    <s v="RUBIELA        "/>
    <s v="               "/>
    <s v="MUÑOZ               "/>
    <s v="                    "/>
    <s v="3212407156          "/>
    <s v="INFECTOLOGIA                                                          "/>
    <s v="06/11/19"/>
    <s v="06/11/19"/>
    <s v="06/11/19"/>
    <s v="1940-07-09 00:00:00.000000"/>
    <s v="79"/>
    <s v="F"/>
    <s v="1"/>
    <s v="JAIME  SARAVIA GOMEZ                    "/>
    <x v="1"/>
    <s v="CONS-INFECTOLOGIA-3                                         "/>
    <s v="30"/>
    <s v="900298372-9    "/>
    <s v="CAPITAL SALUD EPSS S.A.S"/>
    <s v="1"/>
    <x v="3"/>
    <s v=""/>
    <s v=",BKK?&lt;PK  "/>
    <s v=" "/>
  </r>
  <r>
    <s v="2019-11-06 12:32:0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7"/>
    <s v="CC "/>
    <s v="19299540       "/>
    <s v="JOSE           "/>
    <s v="MANUEL         "/>
    <s v="CALDERON            "/>
    <s v="PUERTO              "/>
    <s v="3134642462PTE       "/>
    <s v="CARDIOLOGIA                                                           "/>
    <s v="06/11/19"/>
    <s v="06/11/19"/>
    <s v="06/11/19"/>
    <s v="1957-03-13 00:00:00.000000"/>
    <s v="62"/>
    <s v="M"/>
    <s v="19"/>
    <s v="FABIAN MAURICIO HIGUERA SALAZAR         "/>
    <x v="1"/>
    <s v="CONS-CARDIOLOGIA-2                                          "/>
    <s v="20"/>
    <s v="900298372-9    "/>
    <s v="CAPITAL SALUD EPSS S.A.S"/>
    <s v="603"/>
    <x v="3"/>
    <s v=""/>
    <s v=",BKK?&lt;PK  "/>
    <s v=" "/>
  </r>
  <r>
    <s v="2019-11-06 12:33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86"/>
    <s v="CC "/>
    <s v="17179515       "/>
    <s v="BENJAMIN       "/>
    <s v="               "/>
    <s v="MONTENEGRO          "/>
    <s v="ORTIZ               "/>
    <s v="3212324914          "/>
    <s v="CARDIOLOGIA                                                           "/>
    <s v="06/11/19"/>
    <s v="29/10/19"/>
    <s v="06/11/19"/>
    <s v="1946-09-27 00:00:00.000000"/>
    <s v="73"/>
    <s v="M"/>
    <s v="1"/>
    <s v="FABIAN MAURICIO HIGUERA SALAZAR         "/>
    <x v="1"/>
    <s v="CONS-CARDIOLOGIA-2                                          "/>
    <s v="20"/>
    <s v="900298372-9    "/>
    <s v="CAPITAL SALUD EPSS S.A.S"/>
    <s v="159"/>
    <x v="4"/>
    <s v=""/>
    <s v="5ZQC0CM   "/>
    <s v=" "/>
  </r>
  <r>
    <s v="2019-11-06 12:43:5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1"/>
    <s v="CONS-CARDIOLOGIA-2                                          "/>
    <s v="20"/>
    <s v="900298372-9    "/>
    <s v="CAPITAL SALUD EPSS S.A.S"/>
    <s v="362"/>
    <x v="0"/>
    <s v="MODIFICACIÒN: _x000d__x000a_Nro autorización  a 1906393582"/>
    <s v=",BKK?&lt;PK  "/>
    <s v=" "/>
  </r>
  <r>
    <s v="2019-11-06 12:44:0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1"/>
    <s v="CONS-CARDIOLOGIA-2                                          "/>
    <s v="20"/>
    <s v="900298372-9    "/>
    <s v="CAPITAL SALUD EPSS S.A.S"/>
    <s v="362"/>
    <x v="3"/>
    <s v=""/>
    <s v=",BKK?&lt;PK  "/>
    <s v=" "/>
  </r>
  <r>
    <s v="2019-11-06 12:44:15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2621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0"/>
    <s v="CONS-CARDIOLOGIA-2                                          "/>
    <s v="20"/>
    <s v="900298372-9    "/>
    <s v="CAPITAL SALUD EPSS S.A.S"/>
    <s v="361"/>
    <x v="0"/>
    <s v="MODIFICACIÒN: _x000d__x000a_Nro autorización  a 1906801330"/>
    <s v=",BKK?&lt;PK  "/>
    <s v=" "/>
  </r>
  <r>
    <s v="2019-11-06 12:44:21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2621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0"/>
    <s v="CONS-CARDIOLOGIA-2                                          "/>
    <s v="20"/>
    <s v="900298372-9    "/>
    <s v="CAPITAL SALUD EPSS S.A.S"/>
    <s v="361"/>
    <x v="3"/>
    <s v=""/>
    <s v=",BKK?&lt;PK  "/>
    <s v=" "/>
  </r>
  <r>
    <s v="2019-11-06 12:50:4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5"/>
    <s v="CC "/>
    <s v="41349941       "/>
    <s v="NOHEMI         "/>
    <s v="               "/>
    <s v="ROSAS               "/>
    <s v="DE VERA             "/>
    <s v="3114955636          "/>
    <s v="GERIATRIA CLINICA                                                     "/>
    <s v="06/11/19"/>
    <s v="06/11/19"/>
    <s v="06/11/19"/>
    <s v="1945-12-08 00:00:00.000000"/>
    <s v="74"/>
    <s v="F"/>
    <s v="1"/>
    <s v="JUNIOR  CASTELLANOS DAZA                "/>
    <x v="1"/>
    <s v="CONS-GERIATRIA-1                                            "/>
    <s v="30"/>
    <s v="800251440-6    "/>
    <s v="EPS SANITAS"/>
    <s v="1"/>
    <x v="3"/>
    <s v=""/>
    <s v=",BKK?&lt;PK  "/>
    <s v=" "/>
  </r>
  <r>
    <s v="2019-11-06 12:53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8"/>
    <s v="CC "/>
    <s v="79865425       "/>
    <s v="CAMILO         "/>
    <s v="               "/>
    <s v="MARIN               "/>
    <s v="VILLAR              "/>
    <s v="3133301024          "/>
    <s v="CIRUGIA DEL TORAX                                                     "/>
    <s v="06/11/19"/>
    <s v="14/11/19"/>
    <s v="14/11/19"/>
    <s v="1976-12-23 00:00:00.000000"/>
    <s v="43"/>
    <s v="M"/>
    <s v="10"/>
    <s v="FRANCISCO JOSE PALACIO NIETO            "/>
    <x v="2"/>
    <s v="CONS TORAX 1                                                "/>
    <s v="20"/>
    <s v="800130907-4    "/>
    <s v="SALUD TOTAL"/>
    <s v="0"/>
    <x v="0"/>
    <s v=""/>
    <s v=",BKK?&lt;PK  "/>
    <s v=" "/>
  </r>
  <r>
    <s v="2019-11-06 13:00:59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6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06/11/19"/>
    <s v="06/11/19"/>
    <s v="06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1"/>
    <x v="4"/>
    <s v=""/>
    <s v=".B,..ÑÑ,:."/>
    <s v=" "/>
  </r>
  <r>
    <s v="2019-11-06 13:04:5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3"/>
    <s v="CC "/>
    <s v="20143065       "/>
    <s v="PASCUALA       "/>
    <s v="               "/>
    <s v="NIEVES              "/>
    <s v="CHACON              "/>
    <s v="3108241102          "/>
    <s v="CARDIOLOGIA                                                           "/>
    <s v="06/11/19"/>
    <s v="06/11/19"/>
    <s v="06/11/19"/>
    <s v="1935-10-23 00:00:00.000000"/>
    <s v="84"/>
    <s v="F"/>
    <s v="754"/>
    <s v="FABIAN MAURICIO HIGUERA SALAZAR         "/>
    <x v="1"/>
    <s v="CONS-CARDIOLOGIA-2                                          "/>
    <s v="20"/>
    <s v="900298372-9    "/>
    <s v="CAPITAL SALUD EPSS S.A.S"/>
    <s v="212"/>
    <x v="4"/>
    <s v=""/>
    <s v="5ZQC0CM   "/>
    <s v=" "/>
  </r>
  <r>
    <s v="2019-11-06 13:07:00.000000"/>
    <s v="881210   "/>
    <s v="ECOCARDIOGRAMA DE STRESS CON PRUEBA DE ESFUERZO O CON PRUEBA FARMACOLOGICA                                                                                                                                                                      "/>
    <s v="543189"/>
    <s v="CC "/>
    <s v="39697592       "/>
    <s v="MARIA          "/>
    <s v="BEATRIZ        "/>
    <s v="ALZATE              "/>
    <s v="DEL RIO             "/>
    <s v="5482033             "/>
    <s v="CARDIOLOGIA                                                           "/>
    <s v="06/11/19"/>
    <s v="08/11/19"/>
    <s v="08/11/19"/>
    <s v="1962-07-29 00:00:00.000000"/>
    <s v="57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0"/>
    <s v=""/>
    <s v="..B?:&lt;B?&gt;&lt;"/>
    <s v=" "/>
  </r>
  <r>
    <s v="2019-11-06 13:09:4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6"/>
    <s v="CC "/>
    <s v="52702136       "/>
    <s v="JOHANA         "/>
    <s v="ALEXANDRA      "/>
    <s v="GOMEZ               "/>
    <s v="MURCIA              "/>
    <s v="3212167371          "/>
    <s v="INFECTOLOGIA                                                          "/>
    <s v="06/11/19"/>
    <s v="05/11/19"/>
    <s v="06/11/19"/>
    <s v="1979-02-19 00:00:00.000000"/>
    <s v="40"/>
    <s v="F"/>
    <s v="1"/>
    <s v="JAIME  SARAVIA GOMEZ                    "/>
    <x v="0"/>
    <s v="CONS-INFECTOLOGIA-3                                         "/>
    <s v="30"/>
    <s v="900298372-9    "/>
    <s v="CAPITAL SALUD EPSS S.A.S"/>
    <s v="14"/>
    <x v="4"/>
    <s v=""/>
    <s v="FZC86ZA   "/>
    <s v=" "/>
  </r>
  <r>
    <s v="2019-11-06 13:10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0"/>
    <s v="CC "/>
    <s v="2407302        "/>
    <s v="HERNANDO       "/>
    <s v="               "/>
    <s v="LABRADOR            "/>
    <s v="SAEZ                "/>
    <s v="7280438             "/>
    <s v="CIRUGIA GENERAL                                                       "/>
    <s v="06/11/19"/>
    <s v="12/11/19"/>
    <s v="12/11/19"/>
    <s v="1933-04-01 00:00:00.000000"/>
    <s v="86"/>
    <s v="M"/>
    <s v="16"/>
    <s v="WILLIAN FERNANDO YAÑEZ SALAZAR          "/>
    <x v="1"/>
    <s v="CONS-CX GENERAL-2                                           "/>
    <s v="15"/>
    <s v="900156264-2    "/>
    <s v="NUEVA EPS S.A"/>
    <s v="733"/>
    <x v="0"/>
    <s v=""/>
    <s v="CIMA73Y   "/>
    <s v=" "/>
  </r>
  <r>
    <s v="2019-11-06 13:12:54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91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06/11/19"/>
    <s v="20/11/19"/>
    <s v="20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3"/>
    <x v="0"/>
    <s v=""/>
    <s v="CIMA73Y   "/>
    <s v=" "/>
  </r>
  <r>
    <s v="2019-11-06 13:14:0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4"/>
    <s v="CC "/>
    <s v="28512367       "/>
    <s v="MARIA          "/>
    <s v="AMELIA         "/>
    <s v="GOMEZ               "/>
    <s v="DE HERRERA          "/>
    <s v="3228178072          "/>
    <s v="GERIATRIA CLINICA                                                     "/>
    <s v="06/11/19"/>
    <s v="06/11/19"/>
    <s v="06/11/19"/>
    <s v="1926-12-25 00:00:00.000000"/>
    <s v="93"/>
    <s v="F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06 13:14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1"/>
    <s v="CONS-CARDIOLOGIA-2                                          "/>
    <s v="20"/>
    <s v="900298372-9    "/>
    <s v="CAPITAL SALUD EPSS S.A.S"/>
    <s v="362"/>
    <x v="5"/>
    <s v=""/>
    <s v=".BÑ,¤Ñ¤:.."/>
    <s v=" "/>
  </r>
  <r>
    <s v="2019-11-06 13:16:39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37"/>
    <s v="CC "/>
    <s v="52312457       "/>
    <s v="ALEXANDRA      "/>
    <s v="MARIBEL        "/>
    <s v="MALDONADO           "/>
    <s v="TANGARIFE           "/>
    <s v="3138894067          "/>
    <s v="CIRUGIA PLASTICA                                                      "/>
    <s v="06/11/19"/>
    <s v="06/11/19"/>
    <s v="06/11/19"/>
    <s v="1975-12-10 00:00:00.000000"/>
    <s v="44"/>
    <s v="F"/>
    <s v="8"/>
    <s v="LILIANA  TELLO QUIJANO                  "/>
    <x v="0"/>
    <s v="CONS-CX PLASTICA-1                                          "/>
    <s v="20"/>
    <s v="900156264-2    "/>
    <s v="NUEVA EPS S.A"/>
    <s v="245"/>
    <x v="5"/>
    <s v=""/>
    <s v=".BÑ,¤Ñ¤:.."/>
    <s v=" "/>
  </r>
  <r>
    <s v="2019-11-06 13:17:2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5"/>
    <s v="CC "/>
    <s v="41349941       "/>
    <s v="NOHEMI         "/>
    <s v="               "/>
    <s v="ROSAS               "/>
    <s v="DE VERA             "/>
    <s v="3114955636          "/>
    <s v="GERIATRIA CLINICA                                                     "/>
    <s v="06/11/19"/>
    <s v="06/11/19"/>
    <s v="06/11/19"/>
    <s v="1945-12-08 00:00:00.000000"/>
    <s v="74"/>
    <s v="F"/>
    <s v="1"/>
    <s v="JUNIOR  CASTELLANOS DAZA                "/>
    <x v="1"/>
    <s v="CONS-GERIATRIA-1                                            "/>
    <s v="30"/>
    <s v="800251440-6    "/>
    <s v="EPS SANITAS"/>
    <s v="1"/>
    <x v="5"/>
    <s v=""/>
    <s v=".BÑ,¤Ñ¤:.."/>
    <s v=" "/>
  </r>
  <r>
    <s v="2019-11-06 13:22:41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92"/>
    <s v="CC "/>
    <s v="1030644463     "/>
    <s v="JOSE           "/>
    <s v="EDUARDO        "/>
    <s v="CLAROS              "/>
    <s v="RODRIGUEZ           "/>
    <s v="3132240748 ESPOSA   "/>
    <s v="INFECTOLOGIA                                                          "/>
    <s v="06/11/19"/>
    <s v="06/11/19"/>
    <s v="27/11/19"/>
    <s v="1994-08-10 00:00:00.000000"/>
    <s v="25"/>
    <s v="M"/>
    <s v="8"/>
    <s v="JAIME  SARAVIA GOMEZ                    "/>
    <x v="2"/>
    <s v="CONS-INFECTOLOGIA-3                                         "/>
    <s v="30"/>
    <s v="900298372-9    "/>
    <s v="CAPITAL SALUD EPSS S.A.S"/>
    <s v="0"/>
    <x v="0"/>
    <s v=""/>
    <s v=".BÑ,¤.:&gt;BB"/>
    <s v=" "/>
  </r>
  <r>
    <s v="2019-11-06 13:23:26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955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06/11/19"/>
    <s v="06/11/19"/>
    <s v="06/11/19"/>
    <s v="1953-11-03 00:00:00.000000"/>
    <s v="66"/>
    <s v="F"/>
    <s v="10"/>
    <s v="LILIANA  TELLO QUIJANO                  "/>
    <x v="0"/>
    <s v="CONS-CX PLASTICA-1                                          "/>
    <s v="20"/>
    <s v="813005431-3    "/>
    <s v="SOCIEDAD CLINICA EMCOSALUD S.A."/>
    <s v="604"/>
    <x v="4"/>
    <s v=""/>
    <s v="XCXCEYX   "/>
    <s v=" "/>
  </r>
  <r>
    <s v="2019-11-06 13:27:32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7"/>
    <s v="CC "/>
    <s v="1030533218     "/>
    <s v="ARNOLD         "/>
    <s v="URIEL          "/>
    <s v="CERON               "/>
    <s v="SANCHEZ             "/>
    <s v="5655635             "/>
    <s v="CARDIOLOGIA                                                           "/>
    <s v="06/11/19"/>
    <s v="06/11/19"/>
    <s v="06/11/19"/>
    <s v="1986-09-30 00:00:00.000000"/>
    <s v="33"/>
    <s v="M"/>
    <s v="1"/>
    <s v="FABIAN MAURICIO HIGUERA SALAZAR         "/>
    <x v="0"/>
    <s v="CONS-CARDIOLOGIA-2                                          "/>
    <s v="20"/>
    <s v="900298372-9    "/>
    <s v="CAPITAL SALUD EPSS S.A.S"/>
    <s v="0"/>
    <x v="3"/>
    <s v=""/>
    <s v="CIMA73Y   "/>
    <s v=" "/>
  </r>
  <r>
    <s v="2019-11-06 13:31:42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2"/>
    <s v="CC "/>
    <s v="17136717       "/>
    <s v="ROBERTO        "/>
    <s v="               "/>
    <s v="HERNANDEZ           "/>
    <s v="MALDONADO           "/>
    <s v="1                   "/>
    <s v="CARDIOLOGIA                                                           "/>
    <s v="06/11/19"/>
    <s v="06/11/19"/>
    <s v="06/11/19"/>
    <s v="1946-01-05 00:00:00.000000"/>
    <s v="73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3"/>
    <s v=""/>
    <s v="CIMA73Y   "/>
    <s v=" "/>
  </r>
  <r>
    <s v="2019-11-06 13:35:52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955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06/11/19"/>
    <s v="06/11/19"/>
    <s v="06/11/19"/>
    <s v="1953-11-03 00:00:00.000000"/>
    <s v="66"/>
    <s v="F"/>
    <s v="10"/>
    <s v="LILIANA  TELLO QUIJANO                  "/>
    <x v="0"/>
    <s v="CONS-CX PLASTICA-1                                          "/>
    <s v="20"/>
    <s v="813005431-3    "/>
    <s v="SOCIEDAD CLINICA EMCOSALUD S.A."/>
    <s v="604"/>
    <x v="5"/>
    <s v=""/>
    <s v=".BÑ,¤Ñ¤:.."/>
    <s v=" "/>
  </r>
  <r>
    <s v="2019-11-06 13:37:06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193"/>
    <s v="CC "/>
    <s v="11515852       "/>
    <s v="AGUSTIN        "/>
    <s v="               "/>
    <s v="CANTE               "/>
    <s v="GUZMAN              "/>
    <s v="7685398             "/>
    <s v="ANESTESIOLOGIA                                                        "/>
    <s v="06/11/19"/>
    <s v="08/11/19"/>
    <s v="08/11/19"/>
    <s v="1957-08-12 00:00:00.000000"/>
    <s v="62"/>
    <s v="M"/>
    <s v="1"/>
    <s v="LAURA ALEJANDRA MARTINEZ RONCANCIO      "/>
    <x v="1"/>
    <s v="CONS-ANESTESIOLOGIA-2                                       "/>
    <s v="20"/>
    <s v="900298372-9    "/>
    <s v="CAPITAL SALUD EPSS S.A.S"/>
    <s v="9"/>
    <x v="0"/>
    <s v=""/>
    <s v="CIMA73Y   "/>
    <s v=" "/>
  </r>
  <r>
    <s v="2019-11-06 13:37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7"/>
    <s v="CC "/>
    <s v="19299540       "/>
    <s v="JOSE           "/>
    <s v="MANUEL         "/>
    <s v="CALDERON            "/>
    <s v="PUERTO              "/>
    <s v="3134642462PTE       "/>
    <s v="CARDIOLOGIA                                                           "/>
    <s v="06/11/19"/>
    <s v="06/11/19"/>
    <s v="06/11/19"/>
    <s v="1957-03-13 00:00:00.000000"/>
    <s v="62"/>
    <s v="M"/>
    <s v="19"/>
    <s v="FABIAN MAURICIO HIGUERA SALAZAR         "/>
    <x v="1"/>
    <s v="CONS-CARDIOLOGIA-2                                          "/>
    <s v="20"/>
    <s v="900298372-9    "/>
    <s v="CAPITAL SALUD EPSS S.A.S"/>
    <s v="603"/>
    <x v="5"/>
    <s v=""/>
    <s v=".BÑ,¤Ñ¤:.."/>
    <s v=" "/>
  </r>
  <r>
    <s v="2019-11-06 13:39:0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94"/>
    <s v="CC "/>
    <s v="2169187        "/>
    <s v="JOSE           "/>
    <s v="HOLMAN         "/>
    <s v="RUIZ                "/>
    <s v="AGUILAR             "/>
    <s v="3175304060          "/>
    <s v="NEUROCIRUGIA                                                          "/>
    <s v="06/11/19"/>
    <s v="06/11/19"/>
    <s v="27/11/19"/>
    <s v="1938-02-02 00:00:00.000000"/>
    <s v="81"/>
    <s v="M"/>
    <s v="8"/>
    <s v="MANUEL ALEJANDRO BERNAL SANCHEZ         "/>
    <x v="1"/>
    <s v="CONS-NEUROCIRUGIA-1                                         "/>
    <s v="20"/>
    <s v="800130907-4    "/>
    <s v="SALUD TOTAL"/>
    <s v="214"/>
    <x v="0"/>
    <s v=""/>
    <s v=".BÑ,¤.:&gt;BB"/>
    <s v=" "/>
  </r>
  <r>
    <s v="2019-11-06 13:39:20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8"/>
    <s v="CC "/>
    <s v="41413153       "/>
    <s v="RUBIELA        "/>
    <s v="               "/>
    <s v="MUÑOZ               "/>
    <s v="                    "/>
    <s v="3212407156          "/>
    <s v="INFECTOLOGIA                                                          "/>
    <s v="06/11/19"/>
    <s v="06/11/19"/>
    <s v="06/11/19"/>
    <s v="1940-07-09 00:00:00.000000"/>
    <s v="79"/>
    <s v="F"/>
    <s v="1"/>
    <s v="JAIME  SARAVIA GOMEZ                    "/>
    <x v="1"/>
    <s v="CONS-INFECTOLOGIA-3                                         "/>
    <s v="30"/>
    <s v="900298372-9    "/>
    <s v="CAPITAL SALUD EPSS S.A.S"/>
    <s v="1"/>
    <x v="5"/>
    <s v=""/>
    <s v=".BÑ,¤Ñ¤:.."/>
    <s v=" "/>
  </r>
  <r>
    <s v="2019-11-06 13:39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41"/>
    <s v="CC "/>
    <s v="1000511912     "/>
    <s v="DANNA          "/>
    <s v="SALOME         "/>
    <s v="MORENO              "/>
    <s v="CORTES              "/>
    <s v="3202707287          "/>
    <s v="CIRUGIA PLASTICA                                                      "/>
    <s v="06/11/19"/>
    <s v="06/11/19"/>
    <s v="06/11/19"/>
    <s v="2000-03-23 00:00:00.000000"/>
    <s v="19"/>
    <s v="F"/>
    <s v="1"/>
    <s v="LILIANA  TELLO QUIJANO                  "/>
    <x v="1"/>
    <s v="CONS-CX PLASTICA-1                                          "/>
    <s v="20"/>
    <s v="830009783-0    "/>
    <s v="CRUZ BLANCA EPS"/>
    <s v="21"/>
    <x v="4"/>
    <s v=""/>
    <s v="XCXCEYX   "/>
    <s v=" "/>
  </r>
  <r>
    <s v="2019-11-06 13:40:0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7"/>
    <s v="CC "/>
    <s v="19299540       "/>
    <s v="JOSE           "/>
    <s v="MANUEL         "/>
    <s v="CALDERON            "/>
    <s v="PUERTO              "/>
    <s v="3134642462PTE       "/>
    <s v="CARDIOLOGIA                                                           "/>
    <s v="06/11/19"/>
    <s v="06/11/19"/>
    <s v="06/11/19"/>
    <s v="1957-03-13 00:00:00.000000"/>
    <s v="62"/>
    <s v="M"/>
    <s v="19"/>
    <s v="FABIAN MAURICIO HIGUERA SALAZAR         "/>
    <x v="1"/>
    <s v="CONS-CARDIOLOGIA-2                                          "/>
    <s v="20"/>
    <s v="900298372-9    "/>
    <s v="CAPITAL SALUD EPSS S.A.S"/>
    <s v="603"/>
    <x v="4"/>
    <s v=""/>
    <s v="5ZQC0CM   "/>
    <s v=" "/>
  </r>
  <r>
    <s v="2019-11-06 13:40:53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6"/>
    <s v="CC "/>
    <s v="52702136       "/>
    <s v="JOHANA         "/>
    <s v="ALEXANDRA      "/>
    <s v="GOMEZ               "/>
    <s v="MURCIA              "/>
    <s v="3212167371          "/>
    <s v="INFECTOLOGIA                                                          "/>
    <s v="06/11/19"/>
    <s v="05/11/19"/>
    <s v="06/11/19"/>
    <s v="1979-02-19 00:00:00.000000"/>
    <s v="40"/>
    <s v="F"/>
    <s v="1"/>
    <s v="JAIME  SARAVIA GOMEZ                    "/>
    <x v="0"/>
    <s v="CONS-INFECTOLOGIA-3                                         "/>
    <s v="30"/>
    <s v="900298372-9    "/>
    <s v="CAPITAL SALUD EPSS S.A.S"/>
    <s v="14"/>
    <x v="5"/>
    <s v=""/>
    <s v=".BÑ,¤Ñ¤:.."/>
    <s v=" "/>
  </r>
  <r>
    <s v="2019-11-06 13:42:0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4"/>
    <s v="CC "/>
    <s v="28512367       "/>
    <s v="MARIA          "/>
    <s v="AMELIA         "/>
    <s v="GOMEZ               "/>
    <s v="DE HERRERA          "/>
    <s v="3228178072          "/>
    <s v="GERIATRIA CLINICA                                                     "/>
    <s v="06/11/19"/>
    <s v="06/11/19"/>
    <s v="06/11/19"/>
    <s v="1926-12-25 00:00:00.000000"/>
    <s v="93"/>
    <s v="F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06 13:45:1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5"/>
    <s v="CC "/>
    <s v="41349941       "/>
    <s v="NOHEMI         "/>
    <s v="               "/>
    <s v="ROSAS               "/>
    <s v="DE VERA             "/>
    <s v="3114955636          "/>
    <s v="GERIATRIA CLINICA                                                     "/>
    <s v="06/11/19"/>
    <s v="06/11/19"/>
    <s v="06/11/19"/>
    <s v="1945-12-08 00:00:00.000000"/>
    <s v="74"/>
    <s v="F"/>
    <s v="1"/>
    <s v="JUNIOR  CASTELLANOS DAZA                "/>
    <x v="1"/>
    <s v="CONS-GERIATRIA-1                                            "/>
    <s v="30"/>
    <s v="800251440-6    "/>
    <s v="EPS SANITAS"/>
    <s v="1"/>
    <x v="4"/>
    <s v=""/>
    <s v="?PP&gt;,P&gt;,  "/>
    <s v=" "/>
  </r>
  <r>
    <s v="2019-11-06 13:48:27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8"/>
    <s v="CC "/>
    <s v="41413153       "/>
    <s v="RUBIELA        "/>
    <s v="               "/>
    <s v="MUÑOZ               "/>
    <s v="                    "/>
    <s v="3212407156          "/>
    <s v="INFECTOLOGIA                                                          "/>
    <s v="06/11/19"/>
    <s v="06/11/19"/>
    <s v="06/11/19"/>
    <s v="1940-07-09 00:00:00.000000"/>
    <s v="79"/>
    <s v="F"/>
    <s v="1"/>
    <s v="JAIME  SARAVIA GOMEZ                    "/>
    <x v="1"/>
    <s v="CONS-INFECTOLOGIA-3                                         "/>
    <s v="30"/>
    <s v="900298372-9    "/>
    <s v="CAPITAL SALUD EPSS S.A.S"/>
    <s v="1"/>
    <x v="4"/>
    <s v=""/>
    <s v="FZC86ZA   "/>
    <s v=" "/>
  </r>
  <r>
    <s v="2019-11-06 13:51:5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9"/>
    <s v="CC "/>
    <s v="171355         "/>
    <s v="FRANCISCO      "/>
    <s v="FILIBERTO      "/>
    <s v="NIÑO                "/>
    <s v="MALDONADO           "/>
    <s v="3618404             "/>
    <s v="GERIATRIA CLINICA                                                     "/>
    <s v="06/11/19"/>
    <s v="06/11/19"/>
    <s v="06/11/19"/>
    <s v="1927-08-22 00:00:00.000000"/>
    <s v="92"/>
    <s v="M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CIMA73Y   "/>
    <s v=" "/>
  </r>
  <r>
    <s v="2019-11-06 13:57:11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2621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0"/>
    <s v="CONS-CARDIOLOGIA-2                                          "/>
    <s v="20"/>
    <s v="900298372-9    "/>
    <s v="CAPITAL SALUD EPSS S.A.S"/>
    <s v="361"/>
    <x v="4"/>
    <s v=""/>
    <s v="5ZQC0CM   "/>
    <s v=" "/>
  </r>
  <r>
    <s v="2019-11-06 13:58:2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95"/>
    <s v="CC "/>
    <s v="19160640       "/>
    <s v="JAIME          "/>
    <s v="ORLANDO        "/>
    <s v="ALVAREZ             "/>
    <s v="AREVALO             "/>
    <s v="3114952414          "/>
    <s v="UROLOGIA                                                              "/>
    <s v="06/11/19"/>
    <s v="13/11/19"/>
    <s v="13/11/19"/>
    <s v="1951-03-12 00:00:00.000000"/>
    <s v="68"/>
    <s v="M"/>
    <s v="18"/>
    <s v="OMAR JOSE MENDEZ RONDON                 "/>
    <x v="0"/>
    <s v="CONS-UROLOGIA-2                                             "/>
    <s v="20"/>
    <s v="900298372-9    "/>
    <s v="CAPITAL SALUD EPSS S.A.S"/>
    <s v="98"/>
    <x v="0"/>
    <s v=""/>
    <s v="CIMA73Y   "/>
    <s v=" "/>
  </r>
  <r>
    <s v="2019-11-06 14:02:4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1"/>
    <s v="CONS-CARDIOLOGIA-2                                          "/>
    <s v="20"/>
    <s v="900298372-9    "/>
    <s v="CAPITAL SALUD EPSS S.A.S"/>
    <s v="362"/>
    <x v="4"/>
    <s v=""/>
    <s v="5ZQC0CM   "/>
    <s v=" "/>
  </r>
  <r>
    <s v="2019-11-06 14:14:4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0"/>
    <s v="CC "/>
    <s v="20671126       "/>
    <s v="MARGARITA      "/>
    <s v="DE JESUS       "/>
    <s v="RODRIGUEZ           "/>
    <s v="DE GONZALEZ         "/>
    <s v="7570180             "/>
    <s v="GERIATRIA CLINICA                                                     "/>
    <s v="06/11/19"/>
    <s v="06/11/19"/>
    <s v="06/11/19"/>
    <s v="1934-12-03 00:00:00.000000"/>
    <s v="85"/>
    <s v="F"/>
    <s v="1"/>
    <s v="JUNIOR  CASTELLANOS DAZA                "/>
    <x v="1"/>
    <s v="CONS-GERIATRIA-1                                            "/>
    <s v="30"/>
    <s v="800251440-6    "/>
    <s v="EPS SANITAS"/>
    <s v="1"/>
    <x v="3"/>
    <s v=""/>
    <s v="CIMA73Y   "/>
    <s v=" "/>
  </r>
  <r>
    <s v="2019-11-06 14:26:2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9"/>
    <s v="CC "/>
    <s v="171355         "/>
    <s v="FRANCISCO      "/>
    <s v="FILIBERTO      "/>
    <s v="NIÑO                "/>
    <s v="MALDONADO           "/>
    <s v="3618404             "/>
    <s v="GERIATRIA CLINICA                                                     "/>
    <s v="06/11/19"/>
    <s v="06/11/19"/>
    <s v="06/11/19"/>
    <s v="1927-08-22 00:00:00.000000"/>
    <s v="92"/>
    <s v="M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06 14:27:1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2"/>
    <s v="CC "/>
    <s v="1321188        "/>
    <s v="JOSE           "/>
    <s v="LEONIDAS       "/>
    <s v="GOMEZ               "/>
    <s v="GARCIA              "/>
    <s v="3183898480 HIJA PAUL"/>
    <s v="GERIATRIA CLINICA                                                     "/>
    <s v="06/11/19"/>
    <s v="06/11/19"/>
    <s v="06/11/19"/>
    <s v="1926-03-04 00:00:00.000000"/>
    <s v="93"/>
    <s v="M"/>
    <s v="19"/>
    <s v="JUNIOR  CASTELLANOS DAZA                "/>
    <x v="1"/>
    <s v="CONS-GERIATRIA-1                                            "/>
    <s v="30"/>
    <s v="800251440-6    "/>
    <s v="EPS SANITAS"/>
    <s v="2"/>
    <x v="3"/>
    <s v=""/>
    <s v="CIMA73Y   "/>
    <s v=" "/>
  </r>
  <r>
    <s v="2019-11-06 14:29:11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2"/>
    <s v="CC "/>
    <s v="17136717       "/>
    <s v="ROBERTO        "/>
    <s v="               "/>
    <s v="HERNANDEZ           "/>
    <s v="MALDONADO           "/>
    <s v="1                   "/>
    <s v="CARDIOLOGIA                                                           "/>
    <s v="06/11/19"/>
    <s v="06/11/19"/>
    <s v="06/11/19"/>
    <s v="1946-01-05 00:00:00.000000"/>
    <s v="73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PTE INDICA QUE CANCELA CITA YA QUE EL MEDICO NO ESPSCIFICO BIEN EN LA ORDEN MEDICA QUE EXAMEN ES"/>
    <s v="CIMA73Y   "/>
    <s v="2"/>
  </r>
  <r>
    <s v="2019-11-06 14:30:2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11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06/11/19"/>
    <s v="07/11/19"/>
    <s v="07/11/19"/>
    <s v="2010-03-01 00:00:00.000000"/>
    <s v="9"/>
    <s v="F"/>
    <s v="19"/>
    <s v="WILSON FERNANDO BALLESTEROS GONZALEZ    "/>
    <x v="3"/>
    <s v="CONS-ORTOPEDIA-1                                            "/>
    <s v="20"/>
    <s v="860009174      "/>
    <s v="SEGUROS DE VIDA DEL ESTADO"/>
    <s v="0"/>
    <x v="0"/>
    <s v="MODIFICACIÒN: _x000d__x000a_Autoriza AUT DR VERGEL a AUT DR VERGEL 1:20 PM"/>
    <s v="..B?:&lt;B?&gt;&lt;"/>
    <s v=" "/>
  </r>
  <r>
    <s v="2019-11-06 14:35:03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2621"/>
    <s v="CC "/>
    <s v="79250005       "/>
    <s v="GILBERTO       "/>
    <s v="               "/>
    <s v="VILLARRAGA          "/>
    <s v="HUERTAS             "/>
    <s v="NO APLICA           "/>
    <s v="CARDIOLOGIA                                                           "/>
    <s v="06/11/19"/>
    <s v="22/10/19"/>
    <s v="06/11/19"/>
    <s v="1955-02-28 00:00:00.000000"/>
    <s v="64"/>
    <s v="M"/>
    <s v="11"/>
    <s v="FABIAN MAURICIO HIGUERA SALAZAR         "/>
    <x v="0"/>
    <s v="CONS-CARDIOLOGIA-2                                          "/>
    <s v="20"/>
    <s v="900298372-9    "/>
    <s v="CAPITAL SALUD EPSS S.A.S"/>
    <s v="361"/>
    <x v="5"/>
    <s v=""/>
    <s v=".BÑ,¤Ñ¤:.."/>
    <s v=" "/>
  </r>
  <r>
    <s v="2019-11-06 14:38:4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9"/>
    <s v="CC "/>
    <s v="171355         "/>
    <s v="FRANCISCO      "/>
    <s v="FILIBERTO      "/>
    <s v="NIÑO                "/>
    <s v="MALDONADO           "/>
    <s v="3618404             "/>
    <s v="GERIATRIA CLINICA                                                     "/>
    <s v="06/11/19"/>
    <s v="06/11/19"/>
    <s v="06/11/19"/>
    <s v="1927-08-22 00:00:00.000000"/>
    <s v="92"/>
    <s v="M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06 14:40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06/11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0"/>
    <s v="MODIFICACIÒN: _x000d__x000a_Autoriza SOAT a SOAT 1:40 PM"/>
    <s v="..B?:&lt;B?&gt;&lt;"/>
    <s v=" "/>
  </r>
  <r>
    <s v="2019-11-06 14:41:4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0"/>
    <s v="CC "/>
    <s v="20671126       "/>
    <s v="MARGARITA      "/>
    <s v="DE JESUS       "/>
    <s v="RODRIGUEZ           "/>
    <s v="DE GONZALEZ         "/>
    <s v="7570180             "/>
    <s v="GERIATRIA CLINICA                                                     "/>
    <s v="06/11/19"/>
    <s v="06/11/19"/>
    <s v="06/11/19"/>
    <s v="1934-12-03 00:00:00.000000"/>
    <s v="85"/>
    <s v="F"/>
    <s v="1"/>
    <s v="JUNIOR  CASTELLANOS DAZA                "/>
    <x v="1"/>
    <s v="CONS-GERIATRIA-1                                            "/>
    <s v="30"/>
    <s v="800251440-6    "/>
    <s v="EPS SANITAS"/>
    <s v="1"/>
    <x v="5"/>
    <s v=""/>
    <s v=".BÑ,¤Ñ¤:.."/>
    <s v=" "/>
  </r>
  <r>
    <s v="2019-11-06 14:43:1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2"/>
    <s v="CC "/>
    <s v="1321188        "/>
    <s v="JOSE           "/>
    <s v="LEONIDAS       "/>
    <s v="GOMEZ               "/>
    <s v="GARCIA              "/>
    <s v="3183898480 HIJA PAUL"/>
    <s v="GERIATRIA CLINICA                                                     "/>
    <s v="06/11/19"/>
    <s v="06/11/19"/>
    <s v="06/11/19"/>
    <s v="1926-03-04 00:00:00.000000"/>
    <s v="93"/>
    <s v="M"/>
    <s v="19"/>
    <s v="JUNIOR  CASTELLANOS DAZA                "/>
    <x v="1"/>
    <s v="CONS-GERIATRIA-1                                            "/>
    <s v="30"/>
    <s v="800251440-6    "/>
    <s v="EPS SANITAS"/>
    <s v="2"/>
    <x v="5"/>
    <s v=""/>
    <s v=".BÑ,¤Ñ¤:.."/>
    <s v=" "/>
  </r>
  <r>
    <s v="2019-11-06 14:46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6"/>
    <s v="CC "/>
    <s v="19459981       "/>
    <s v="REINALDO       "/>
    <s v="               "/>
    <s v="PAEZ                "/>
    <s v="GORDILLO            "/>
    <s v="3124048688          "/>
    <s v="CIRUGIA PLASTICA                                                      "/>
    <s v="06/11/19"/>
    <s v="15/11/19"/>
    <s v="15/11/19"/>
    <s v="1961-10-22 00:00:00.000000"/>
    <s v="58"/>
    <s v="M"/>
    <s v="8"/>
    <s v="DEMETRIO MIGUEL DIAZ ARIAS              "/>
    <x v="1"/>
    <s v="CONS-CX PLASTICA-1                                          "/>
    <s v="15"/>
    <s v="900156264-2    "/>
    <s v="NUEVA EPS S.A"/>
    <s v="69"/>
    <x v="0"/>
    <s v=""/>
    <s v="CIMA73Y   "/>
    <s v=" "/>
  </r>
  <r>
    <s v="2019-11-06 14:47:4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s v="ORTOPEDIA Y TRAUMATOLOGIA                                             "/>
    <s v="06/11/19"/>
    <s v="28/10/19"/>
    <s v="07/11/19"/>
    <s v="1985-07-29 00:00:00.000000"/>
    <s v="34"/>
    <s v="M"/>
    <s v="18"/>
    <s v="WILSON FERNANDO BALLESTEROS GONZALEZ    "/>
    <x v="0"/>
    <s v="CONS-ORTOPEDIA-1                                            "/>
    <s v="20"/>
    <s v="860002184-6    "/>
    <s v="AXA SEGUROS COLPATRIA S.A."/>
    <s v="19"/>
    <x v="0"/>
    <s v="MODIFICACIÒN: _x000d__x000a_Autoriza  a 14:00"/>
    <s v="..B?:&lt;B?&gt;&lt;"/>
    <s v=" "/>
  </r>
  <r>
    <s v="2019-11-06 14:50:1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0"/>
    <s v="CC "/>
    <s v="23482649       "/>
    <s v="TULIA          "/>
    <s v="MARIA          "/>
    <s v="RODRIGUEZ           "/>
    <s v="DE CASTELLANOS      "/>
    <s v="3123773287          "/>
    <s v="GERIATRIA CLINICA                                                     "/>
    <s v="06/11/19"/>
    <s v="23/10/19"/>
    <s v="06/11/19"/>
    <s v="1934-07-17 00:00:00.000000"/>
    <s v="85"/>
    <s v="F"/>
    <s v="1"/>
    <s v="JUNIOR  CASTELLANOS DAZA                "/>
    <x v="0"/>
    <s v="CONS-GERIATRIA-1                                            "/>
    <s v="30"/>
    <s v="900298372-9    "/>
    <s v="CAPITAL SALUD EPSS S.A.S"/>
    <s v="86"/>
    <x v="3"/>
    <s v=""/>
    <s v="CIMA73Y   "/>
    <s v=" "/>
  </r>
  <r>
    <s v="2019-11-06 14:53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06/11/19"/>
    <s v="28/10/19"/>
    <s v="07/11/19"/>
    <s v="1970-11-12 00:00:00.000000"/>
    <s v="49"/>
    <s v="M"/>
    <s v="1"/>
    <s v="WILSON FERNANDO BALLESTEROS GONZALEZ    "/>
    <x v="0"/>
    <s v="CONS-ORTOPEDIA-1                                            "/>
    <s v="20"/>
    <s v="900298372-9    "/>
    <s v="CAPITAL SALUD EPSS S.A.S"/>
    <s v="72"/>
    <x v="0"/>
    <s v="MODIFICACIÒN: _x000d__x000a_Autoriza  a 14:20"/>
    <s v="..B?:&lt;B?&gt;&lt;"/>
    <s v=" "/>
  </r>
  <r>
    <s v="2019-11-06 14:59:1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0"/>
    <s v="CC "/>
    <s v="20671126       "/>
    <s v="MARGARITA      "/>
    <s v="DE JESUS       "/>
    <s v="RODRIGUEZ           "/>
    <s v="DE GONZALEZ         "/>
    <s v="7570180             "/>
    <s v="GERIATRIA CLINICA                                                     "/>
    <s v="06/11/19"/>
    <s v="06/11/19"/>
    <s v="06/11/19"/>
    <s v="1934-12-03 00:00:00.000000"/>
    <s v="85"/>
    <s v="F"/>
    <s v="1"/>
    <s v="JUNIOR  CASTELLANOS DAZA                "/>
    <x v="1"/>
    <s v="CONS-GERIATRIA-1                                            "/>
    <s v="30"/>
    <s v="800251440-6    "/>
    <s v="EPS SANITAS"/>
    <s v="1"/>
    <x v="4"/>
    <s v=""/>
    <s v="?PP&gt;,P&gt;,  "/>
    <s v=" "/>
  </r>
  <r>
    <s v="2019-11-06 15:19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7"/>
    <s v="CC "/>
    <s v="19256703       "/>
    <s v="LUIS           "/>
    <s v="ALBERTO        "/>
    <s v="MORENO              "/>
    <s v="MARTINEZ            "/>
    <s v="2005746             "/>
    <s v="CIRUGIA GENERAL                                                       "/>
    <s v="06/11/19"/>
    <s v="08/11/19"/>
    <s v="08/11/19"/>
    <s v="1953-11-25 00:00:00.000000"/>
    <s v="66"/>
    <s v="M"/>
    <s v="5"/>
    <s v="ANIBAL  BARBOSA BELTRAN                 "/>
    <x v="1"/>
    <s v="CONS-CX GENERAL-3                                           "/>
    <s v="20"/>
    <s v="901127521-0    "/>
    <s v="UNION TEMPORAL SERVISALUD SAN JOSE"/>
    <s v="128"/>
    <x v="0"/>
    <s v=""/>
    <s v="CIMA73Y   "/>
    <s v=" "/>
  </r>
  <r>
    <s v="2019-11-06 15:21:2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1"/>
    <s v="CC "/>
    <s v="21028474       "/>
    <s v="MARIA          "/>
    <s v="MERCEDES ABIGAI"/>
    <s v="CORTES              "/>
    <s v="DE CARDENAS         "/>
    <s v="3115249139          "/>
    <s v="GERIATRIA CLINICA                                                     "/>
    <s v="06/11/19"/>
    <s v="06/11/19"/>
    <s v="06/11/19"/>
    <s v="1930-10-29 00:00:00.000000"/>
    <s v="89"/>
    <s v="F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CIMA73Y   "/>
    <s v=" "/>
  </r>
  <r>
    <s v="2019-11-06 15:35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8"/>
    <s v="CC "/>
    <s v="24110156       "/>
    <s v="INES           "/>
    <s v="               "/>
    <s v="PEREZ               "/>
    <s v="                    "/>
    <s v="7545305             "/>
    <s v="ORTOPEDIA Y TRAUMATOLOGIA                                             "/>
    <s v="06/11/19"/>
    <s v="25/11/19"/>
    <s v="25/11/19"/>
    <s v="1934-05-19 00:00:00.000000"/>
    <s v="85"/>
    <s v="F"/>
    <s v="15"/>
    <s v="MOHAMED ABDALA ALKHATIB HERNANDEZ       "/>
    <x v="1"/>
    <s v="CONS-ORTOPEDIA-2                                            "/>
    <s v="20"/>
    <s v="901127521-0    "/>
    <s v="UNION TEMPORAL SERVISALUD SAN JOSE"/>
    <s v="193"/>
    <x v="0"/>
    <s v=""/>
    <s v="CIMA73Y   "/>
    <s v=" "/>
  </r>
  <r>
    <s v="2019-11-06 15:50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9"/>
    <s v="CC "/>
    <s v="39661058       "/>
    <s v="MARIA          "/>
    <s v="DEL CARMEN     "/>
    <s v="MOSSO               "/>
    <s v="RIVERA              "/>
    <s v="3114753947          "/>
    <s v="UROLOGIA                                                              "/>
    <s v="06/11/19"/>
    <s v="06/11/19"/>
    <s v="13/11/19"/>
    <s v="1960-08-23 00:00:00.000000"/>
    <s v="59"/>
    <s v="F"/>
    <s v="18"/>
    <s v="OMAR JOSE MENDEZ RONDON                 "/>
    <x v="1"/>
    <s v="CONS-UROLOGIA-2                                             "/>
    <s v="20"/>
    <s v="900156264-2    "/>
    <s v="NUEVA EPS S.A"/>
    <s v="440"/>
    <x v="0"/>
    <s v=""/>
    <s v=".B,,,:&lt;:.."/>
    <s v=" "/>
  </r>
  <r>
    <s v="2019-11-06 15:50:2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2"/>
    <s v="CC "/>
    <s v="1321188        "/>
    <s v="JOSE           "/>
    <s v="LEONIDAS       "/>
    <s v="GOMEZ               "/>
    <s v="GARCIA              "/>
    <s v="3183898480 HIJA PAUL"/>
    <s v="GERIATRIA CLINICA                                                     "/>
    <s v="06/11/19"/>
    <s v="06/11/19"/>
    <s v="06/11/19"/>
    <s v="1926-03-04 00:00:00.000000"/>
    <s v="93"/>
    <s v="M"/>
    <s v="19"/>
    <s v="JUNIOR  CASTELLANOS DAZA                "/>
    <x v="1"/>
    <s v="CONS-GERIATRIA-1                                            "/>
    <s v="30"/>
    <s v="800251440-6    "/>
    <s v="EPS SANITAS"/>
    <s v="2"/>
    <x v="4"/>
    <s v=""/>
    <s v="?PP&gt;,P&gt;,  "/>
    <s v=" "/>
  </r>
  <r>
    <s v="2019-11-06 15:50:27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0"/>
    <s v="CC "/>
    <s v="52030834       "/>
    <s v="CLAUDIA        "/>
    <s v="YOLIMA         "/>
    <s v="AMEZQUITA           "/>
    <s v="VASQUEZ             "/>
    <s v="NO TIENE            "/>
    <s v="ANESTESIOLOGIA                                                        "/>
    <s v="06/11/19"/>
    <s v="06/11/19"/>
    <s v="08/11/19"/>
    <s v="1971-05-25 00:00:00.000000"/>
    <s v="48"/>
    <s v="F"/>
    <s v="1"/>
    <s v="LAURA ALEJANDRA MARTINEZ RONCANCIO      "/>
    <x v="2"/>
    <s v="CONS-ANESTESIOLOGIA-2                                       "/>
    <s v="20"/>
    <s v="900156264-2    "/>
    <s v="NUEVA EPS S.A"/>
    <s v="0"/>
    <x v="0"/>
    <s v=""/>
    <s v=".BÑ,¤.:&gt;BB"/>
    <s v=" "/>
  </r>
  <r>
    <s v="2019-11-06 15:53:5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0"/>
    <s v="CC "/>
    <s v="23482649       "/>
    <s v="TULIA          "/>
    <s v="MARIA          "/>
    <s v="RODRIGUEZ           "/>
    <s v="DE CASTELLANOS      "/>
    <s v="3123773287          "/>
    <s v="GERIATRIA CLINICA                                                     "/>
    <s v="06/11/19"/>
    <s v="23/10/19"/>
    <s v="06/11/19"/>
    <s v="1934-07-17 00:00:00.000000"/>
    <s v="85"/>
    <s v="F"/>
    <s v="1"/>
    <s v="JUNIOR  CASTELLANOS DAZA                "/>
    <x v="0"/>
    <s v="CONS-GERIATRIA-1                                            "/>
    <s v="30"/>
    <s v="900298372-9    "/>
    <s v="CAPITAL SALUD EPSS S.A.S"/>
    <s v="86"/>
    <x v="4"/>
    <s v=""/>
    <s v="?PP&gt;,P&gt;,  "/>
    <s v=" "/>
  </r>
  <r>
    <s v="2019-11-06 16:15:19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1"/>
    <s v="CC "/>
    <s v="1030621911     "/>
    <s v="CRISTHIAN      "/>
    <s v="DARIO          "/>
    <s v="OLEA                "/>
    <s v="ALFONSO             "/>
    <s v="3045444083          "/>
    <s v="ANESTESIOLOGIA                                                        "/>
    <s v="06/11/19"/>
    <s v="06/11/19"/>
    <s v="08/11/19"/>
    <s v="1993-03-04 00:00:00.000000"/>
    <s v="26"/>
    <s v="M"/>
    <s v="8"/>
    <s v="LAURA ALEJANDRA MARTINEZ RONCANCIO      "/>
    <x v="1"/>
    <s v="CONS-ANESTESIOLOGIA-2                                       "/>
    <s v="20"/>
    <s v="901037916-1    "/>
    <s v="ADMINISTRADORA DE LOS RECURSOS DEL SISTEMA GENERAL DE SEGURIDAD SOCIAL EN SALUD"/>
    <s v="93"/>
    <x v="0"/>
    <s v=""/>
    <s v=".B,,,:&lt;:.."/>
    <s v=" "/>
  </r>
  <r>
    <s v="2019-11-06 16:29:2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1"/>
    <s v="CC "/>
    <s v="21028474       "/>
    <s v="MARIA          "/>
    <s v="MERCEDES ABIGAI"/>
    <s v="CORTES              "/>
    <s v="DE CARDENAS         "/>
    <s v="3115249139          "/>
    <s v="GERIATRIA CLINICA                                                     "/>
    <s v="06/11/19"/>
    <s v="06/11/19"/>
    <s v="06/11/19"/>
    <s v="1930-10-29 00:00:00.000000"/>
    <s v="89"/>
    <s v="F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06 16:35:2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s v="CIRUGIA DE CABEZA Y CUELLO                                            "/>
    <s v="06/11/19"/>
    <s v="14/11/19"/>
    <s v="14/11/19"/>
    <s v="1950-03-29 00:00:00.000000"/>
    <s v="69"/>
    <s v="F"/>
    <s v="743"/>
    <s v="LINA MARCELA GIRALDO RENDON             "/>
    <x v="0"/>
    <s v="CONS-CABEZA Y CUELLO-2                                      "/>
    <s v="15"/>
    <s v="900156264-2    "/>
    <s v="NUEVA EPS S.A"/>
    <s v="62"/>
    <x v="0"/>
    <s v=""/>
    <s v=",BKK?&lt;PK  "/>
    <s v=" "/>
  </r>
  <r>
    <s v="2019-11-06 16:36:3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s v="CIRUGIA DE CABEZA Y CUELLO                                            "/>
    <s v="06/11/19"/>
    <s v="14/11/19"/>
    <s v="14/11/19"/>
    <s v="1950-03-29 00:00:00.000000"/>
    <s v="69"/>
    <s v="F"/>
    <s v="743"/>
    <s v="LINA MARCELA GIRALDO RENDON             "/>
    <x v="0"/>
    <s v="CONS-CABEZA Y CUELLO-2                                      "/>
    <s v="15"/>
    <s v="900156264-2    "/>
    <s v="NUEVA EPS S.A"/>
    <s v="62"/>
    <x v="0"/>
    <s v="MODIFICACIÒN: _x000d__x000a_Procedimiento 890302 a 890331"/>
    <s v=",BKK?&lt;PK  "/>
    <s v=" "/>
  </r>
  <r>
    <s v="2019-11-06 16:41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3"/>
    <s v="CC "/>
    <s v="80729665       "/>
    <s v="EDUIN          "/>
    <s v="JAVIER         "/>
    <s v="GAITAN              "/>
    <s v="GONZALEZ            "/>
    <s v="3022862994          "/>
    <s v="CIRUGIA ORAL, MAXILOFACIAL                                            "/>
    <s v="06/11/19"/>
    <s v="12/11/19"/>
    <s v="12/11/19"/>
    <s v="1982-12-12 00:00:00.000000"/>
    <s v="37"/>
    <s v="M"/>
    <s v="286"/>
    <s v="MONICA MELISA VASQUEZ MEJIA             "/>
    <x v="3"/>
    <s v="CONS-CX MAXILOFACIAL 1                                      "/>
    <s v="20"/>
    <s v="900156264-2    "/>
    <s v="NUEVA EPS S.A"/>
    <s v="0"/>
    <x v="0"/>
    <s v=""/>
    <s v=",BKK?&lt;PK  "/>
    <s v=" "/>
  </r>
  <r>
    <s v="2019-11-06 16:44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4"/>
    <s v="CC "/>
    <s v="80729665       "/>
    <s v="EDUIN          "/>
    <s v="JAVIER         "/>
    <s v="GAITAN              "/>
    <s v="GONZALEZ            "/>
    <s v="3022862994          "/>
    <s v="ORTOPEDIA Y TRAUMATOLOGIA                                             "/>
    <s v="06/11/19"/>
    <s v="25/11/19"/>
    <s v="25/11/19"/>
    <s v="1982-12-12 00:00:00.000000"/>
    <s v="37"/>
    <s v="M"/>
    <s v="286"/>
    <s v="MOHAMED ABDALA ALKHATIB HERNANDEZ       "/>
    <x v="1"/>
    <s v="CONS-ORTOPEDIA-2                                            "/>
    <s v="20"/>
    <s v="900156264-2    "/>
    <s v="NUEVA EPS S.A"/>
    <s v="191"/>
    <x v="0"/>
    <s v=""/>
    <s v=",BKK?&lt;PK  "/>
    <s v=" "/>
  </r>
  <r>
    <s v="2019-11-07 06:17:3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6"/>
    <s v="CC "/>
    <s v="20244719       "/>
    <s v="MARIA          "/>
    <s v="HELENA         "/>
    <s v="ALBARRACIN          "/>
    <s v="CHIQUILLO           "/>
    <s v="3103270831          "/>
    <s v="GERIATRIA CLINICA                                                     "/>
    <s v="07/11/19"/>
    <s v="06/11/19"/>
    <s v="06/11/19"/>
    <s v="1933-05-28 00:00:00.000000"/>
    <s v="86"/>
    <s v="F"/>
    <s v="9"/>
    <s v="JUNIOR  CASTELLANOS DAZA                "/>
    <x v="3"/>
    <s v="CONS-GERIATRIA-1                                            "/>
    <s v="30"/>
    <s v="800251440-6    "/>
    <s v="EPS SANITAS"/>
    <s v="0"/>
    <x v="6"/>
    <s v="CITA CON MULTA AUTOMATICA."/>
    <s v=",,,,      "/>
    <s v="1"/>
  </r>
  <r>
    <s v="2019-11-07 06:17:35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04"/>
    <s v="CC "/>
    <s v="1136910798     "/>
    <s v="MARIA          "/>
    <s v="ESTEFANIA      "/>
    <s v="ARANGO              "/>
    <s v="VARGAS              "/>
    <s v="3214690594          "/>
    <s v="INFECTOLOGIA                                                          "/>
    <s v="07/11/19"/>
    <s v="05/11/19"/>
    <s v="06/11/19"/>
    <s v="1994-04-02 00:00:00.000000"/>
    <s v="25"/>
    <s v="M"/>
    <s v="1"/>
    <s v="JAIME  SARAVIA GOMEZ                    "/>
    <x v="3"/>
    <s v="CONS-INFECTOLOGIA-3                                         "/>
    <s v="30"/>
    <s v="900298372-9    "/>
    <s v="CAPITAL SALUD EPSS S.A.S"/>
    <s v="0"/>
    <x v="6"/>
    <s v="CITA CON MULTA AUTOMATICA."/>
    <s v=",,,,      "/>
    <s v="1"/>
  </r>
  <r>
    <s v="2019-11-07 06:24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0"/>
    <s v="CC "/>
    <s v="1012401194     "/>
    <s v="MIGUEL         "/>
    <s v="ANGEL          "/>
    <s v="CONTRERAS           "/>
    <s v="LANDINEZ            "/>
    <s v="3202880769          "/>
    <s v="CIRUGIA DE LA MANO                                                    "/>
    <s v="07/11/19"/>
    <s v="07/11/19"/>
    <s v="07/11/19"/>
    <s v="1993-07-06 00:00:00.000000"/>
    <s v="26"/>
    <s v="M"/>
    <s v="1"/>
    <s v="JOAQUIN  CASTRO                         "/>
    <x v="1"/>
    <s v="CONS-CX DE MANO-1                                           "/>
    <s v="15"/>
    <s v="800130907-4    "/>
    <s v="SALUD TOTAL"/>
    <s v="67"/>
    <x v="3"/>
    <s v=""/>
    <s v="CIMA73Y   "/>
    <s v=" "/>
  </r>
  <r>
    <s v="2019-11-07 06:43:06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899"/>
    <s v="CC "/>
    <s v="1031176710     "/>
    <s v="BRAYAM         "/>
    <s v="HELI           "/>
    <s v="VANEGAS             "/>
    <s v="SEGURA              "/>
    <s v="3228587703          "/>
    <s v="NEUROLOGIA                                                            "/>
    <s v="07/11/19"/>
    <s v="29/10/19"/>
    <s v="07/11/19"/>
    <s v="1998-08-13 00:00:00.000000"/>
    <s v="21"/>
    <s v="M"/>
    <s v="18"/>
    <s v="LUISA FERNANDA ECHAVARRIRA PLATA        "/>
    <x v="0"/>
    <s v="CONS-NEUROLOGIA-1                                           "/>
    <s v="20"/>
    <s v="900298372-9    "/>
    <s v="CAPITAL SALUD EPSS S.A.S"/>
    <s v="641"/>
    <x v="3"/>
    <s v=""/>
    <s v="CIMA73Y   "/>
    <s v=" "/>
  </r>
  <r>
    <s v="2019-11-07 07:04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28"/>
    <s v="CC "/>
    <s v="79508369       "/>
    <s v="ARNULFO        "/>
    <s v="               "/>
    <s v="DUARTE              "/>
    <s v="AMADO               "/>
    <s v="3118243380          "/>
    <s v="CIRUGIA DE LA MANO                                                    "/>
    <s v="07/11/19"/>
    <s v="31/10/19"/>
    <s v="07/11/19"/>
    <s v="1970-04-03 00:00:00.000000"/>
    <s v="49"/>
    <s v="M"/>
    <s v="1"/>
    <s v="JOAQUIN  CASTRO                         "/>
    <x v="1"/>
    <s v="CONS-CX DE MANO-1                                           "/>
    <s v="15"/>
    <s v="900156264-2    "/>
    <s v="NUEVA EPS S.A"/>
    <s v="766"/>
    <x v="3"/>
    <s v=""/>
    <s v="CIMA73Y   "/>
    <s v=" "/>
  </r>
  <r>
    <s v="2019-11-07 07:07:4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82"/>
    <s v="CC "/>
    <s v="3268963        "/>
    <s v="ROBERTO        "/>
    <s v="               "/>
    <s v="PINZON              "/>
    <s v="BELTRAN             "/>
    <s v="7849572             "/>
    <s v="CARDIOLOGIA                                                           "/>
    <s v="07/11/19"/>
    <s v="07/11/19"/>
    <s v="07/11/19"/>
    <s v="1937-02-18 00:00:00.000000"/>
    <s v="82"/>
    <s v="M"/>
    <s v="7"/>
    <s v="TATIANA  CARDENAS RIZO                  "/>
    <x v="1"/>
    <s v="CONS-CARDIOLOGIA-2                                          "/>
    <s v="20"/>
    <s v="900298372-9    "/>
    <s v="CAPITAL SALUD EPSS S.A.S"/>
    <s v="243"/>
    <x v="3"/>
    <s v=""/>
    <s v="CIMA73Y   "/>
    <s v=" "/>
  </r>
  <r>
    <s v="2019-11-07 07:10:19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064"/>
    <s v="CC "/>
    <s v="20075932       "/>
    <s v="ANA            "/>
    <s v="ROSA           "/>
    <s v="CARRASCO            "/>
    <s v="DE TORRES           "/>
    <s v="3106980687          "/>
    <s v="NEUROLOGIA                                                            "/>
    <s v="07/11/19"/>
    <s v="01/11/19"/>
    <s v="07/11/19"/>
    <s v="1930-12-31 00:00:00.000000"/>
    <s v="89"/>
    <s v="F"/>
    <s v="1"/>
    <s v="LUISA FERNANDA ECHAVARRIRA PLATA        "/>
    <x v="0"/>
    <s v="CONS-NEUROLOGIA-1                                           "/>
    <s v="20"/>
    <s v="900298372-9    "/>
    <s v="CAPITAL SALUD EPSS S.A.S"/>
    <s v="1"/>
    <x v="3"/>
    <s v=""/>
    <s v="CIMA73Y   "/>
    <s v=" "/>
  </r>
  <r>
    <s v="2019-11-07 07:10:3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82"/>
    <s v="CC "/>
    <s v="3268963        "/>
    <s v="ROBERTO        "/>
    <s v="               "/>
    <s v="PINZON              "/>
    <s v="BELTRAN             "/>
    <s v="7849572             "/>
    <s v="CARDIOLOGIA                                                           "/>
    <s v="07/11/19"/>
    <s v="07/11/19"/>
    <s v="07/11/19"/>
    <s v="1937-02-18 00:00:00.000000"/>
    <s v="82"/>
    <s v="M"/>
    <s v="7"/>
    <s v="TATIANA  CARDENAS RIZO                  "/>
    <x v="1"/>
    <s v="CONS-CARDIOLOGIA-2                                          "/>
    <s v="20"/>
    <s v="900298372-9    "/>
    <s v="CAPITAL SALUD EPSS S.A.S"/>
    <s v="243"/>
    <x v="5"/>
    <s v=""/>
    <s v=".BÑ,¤Ñ¤:.."/>
    <s v=" "/>
  </r>
  <r>
    <s v="2019-11-07 07:10:45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205"/>
    <s v="CC "/>
    <s v="52735488       "/>
    <s v="MAGDA          "/>
    <s v="CAROLINA       "/>
    <s v="VARGAS              "/>
    <s v="RUIZ                "/>
    <s v="3673202             "/>
    <s v="INFECTOLOGIA                                                          "/>
    <s v="07/11/19"/>
    <s v="27/11/19"/>
    <s v="27/11/19"/>
    <s v="1983-06-13 00:00:00.000000"/>
    <s v="36"/>
    <s v="F"/>
    <s v="4"/>
    <s v="JAIME  SARAVIA GOMEZ                    "/>
    <x v="2"/>
    <s v="CONS-INFECTOLOGIA-3                                         "/>
    <s v="30"/>
    <s v="900298372-9    "/>
    <s v="CAPITAL SALUD EPSS S.A.S"/>
    <s v="0"/>
    <x v="0"/>
    <s v=""/>
    <s v="..B?:&lt;B?&gt;&lt;"/>
    <s v=" "/>
  </r>
  <r>
    <s v="2019-11-07 07:12:59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899"/>
    <s v="CC "/>
    <s v="1031176710     "/>
    <s v="BRAYAM         "/>
    <s v="HELI           "/>
    <s v="VANEGAS             "/>
    <s v="SEGURA              "/>
    <s v="3228587703          "/>
    <s v="NEUROLOGIA                                                            "/>
    <s v="07/11/19"/>
    <s v="29/10/19"/>
    <s v="07/11/19"/>
    <s v="1998-08-13 00:00:00.000000"/>
    <s v="21"/>
    <s v="M"/>
    <s v="18"/>
    <s v="LUISA FERNANDA ECHAVARRIRA PLATA        "/>
    <x v="0"/>
    <s v="CONS-NEUROLOGIA-1                                           "/>
    <s v="20"/>
    <s v="900298372-9    "/>
    <s v="CAPITAL SALUD EPSS S.A.S"/>
    <s v="641"/>
    <x v="4"/>
    <s v=""/>
    <s v=".B¤;?.?:.,"/>
    <s v=" "/>
  </r>
  <r>
    <s v="2019-11-07 07:17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6"/>
    <s v="CC "/>
    <s v="2277181        "/>
    <s v="ALVARO         "/>
    <s v="               "/>
    <s v="RODRIGUEZ           "/>
    <s v="RODRIGUEZ           "/>
    <s v="3125548162          "/>
    <s v="CIRUGIA VASCULAR Y ANGIOLOGIA                                         "/>
    <s v="07/11/19"/>
    <s v="19/11/19"/>
    <s v="19/11/19"/>
    <s v="1936-06-02 00:00:00.000000"/>
    <s v="83"/>
    <s v="M"/>
    <s v="270"/>
    <s v="JAIME ENRIQUE GOMEZ NAVARRO             "/>
    <x v="1"/>
    <s v="CONS-CX VASC PERIFERICO-1                                   "/>
    <s v="20"/>
    <s v="900298372-9    "/>
    <s v="CAPITAL SALUD EPSS S.A.S"/>
    <s v="1087"/>
    <x v="0"/>
    <s v=""/>
    <s v="CIMA73Y   "/>
    <s v=" "/>
  </r>
  <r>
    <s v="2019-11-07 07:19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7"/>
    <s v="CC "/>
    <s v="1033720893     "/>
    <s v="JOSE           "/>
    <s v="DANIEL         "/>
    <s v="MARIN               "/>
    <s v="CANACUE             "/>
    <s v="3107986563          "/>
    <s v="CIRUGIA DE LA MANO                                                    "/>
    <s v="07/11/19"/>
    <s v="07/11/19"/>
    <s v="07/11/19"/>
    <s v="1989-09-12 00:00:00.000000"/>
    <s v="30"/>
    <s v="M"/>
    <s v="313"/>
    <s v="JOAQUIN  CASTRO                         "/>
    <x v="1"/>
    <s v="CONS-CX DE MANO-1                                           "/>
    <s v="15"/>
    <s v="900298372-9    "/>
    <s v="CAPITAL SALUD EPSS S.A.S"/>
    <s v="160"/>
    <x v="3"/>
    <s v=""/>
    <s v="CIMA73Y   "/>
    <s v=" "/>
  </r>
  <r>
    <s v="2019-11-07 07:20:2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72"/>
    <s v="CC "/>
    <s v="1031178032     "/>
    <s v="KEVIN          "/>
    <s v="ANDRES         "/>
    <s v="OSPINO              "/>
    <s v="BARROS              "/>
    <s v="3053278957          "/>
    <s v="CIRUGIA DE LA MANO                                                    "/>
    <s v="07/11/19"/>
    <s v="07/11/19"/>
    <s v="07/11/19"/>
    <s v="1998-07-26 00:00:00.000000"/>
    <s v="21"/>
    <s v="M"/>
    <s v="18"/>
    <s v="JOAQUIN  CASTRO                         "/>
    <x v="0"/>
    <s v="CONS-CX DE MANO-1                                           "/>
    <s v="15"/>
    <s v="800130907-4    "/>
    <s v="SALUD TOTAL"/>
    <s v="131"/>
    <x v="0"/>
    <s v="MODIFICACIÒN: _x000d__x000a_Nro autorización 1928756225 a 1928768500"/>
    <s v="CIMA73Y   "/>
    <s v=" "/>
  </r>
  <r>
    <s v="2019-11-07 07:20:3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72"/>
    <s v="CC "/>
    <s v="1031178032     "/>
    <s v="KEVIN          "/>
    <s v="ANDRES         "/>
    <s v="OSPINO              "/>
    <s v="BARROS              "/>
    <s v="3053278957          "/>
    <s v="CIRUGIA DE LA MANO                                                    "/>
    <s v="07/11/19"/>
    <s v="07/11/19"/>
    <s v="07/11/19"/>
    <s v="1998-07-26 00:00:00.000000"/>
    <s v="21"/>
    <s v="M"/>
    <s v="18"/>
    <s v="JOAQUIN  CASTRO                         "/>
    <x v="0"/>
    <s v="CONS-CX DE MANO-1                                           "/>
    <s v="15"/>
    <s v="800130907-4    "/>
    <s v="SALUD TOTAL"/>
    <s v="131"/>
    <x v="3"/>
    <s v=""/>
    <s v="CIMA73Y   "/>
    <s v=" "/>
  </r>
  <r>
    <s v="2019-11-07 07:21:1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32"/>
    <s v="CC "/>
    <s v="1000578349     "/>
    <s v="DANIEL         "/>
    <s v="ALEJANDRO      "/>
    <s v="ZULETA              "/>
    <s v="SIERRA              "/>
    <s v="2788022             "/>
    <s v="CIRUGIA DE LA MANO                                                    "/>
    <s v="07/11/19"/>
    <s v="07/11/19"/>
    <s v="07/11/19"/>
    <s v="1999-10-15 00:00:00.000000"/>
    <s v="20"/>
    <s v="M"/>
    <s v="4"/>
    <s v="JOAQUIN  CASTRO                         "/>
    <x v="0"/>
    <s v="CONS-CX DE MANO-1                                           "/>
    <s v="15"/>
    <s v="800130907-4    "/>
    <s v="SALUD TOTAL"/>
    <s v="64"/>
    <x v="3"/>
    <s v=""/>
    <s v="CIMA73Y   "/>
    <s v=" "/>
  </r>
  <r>
    <s v="2019-11-07 07:23:39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s v="DERMATOLOGIA                                                          "/>
    <s v="07/11/19"/>
    <s v="07/11/19"/>
    <s v="07/11/19"/>
    <s v="1952-07-21 00:00:00.000000"/>
    <s v="67"/>
    <s v="F"/>
    <s v="269"/>
    <s v="JHON ALEXANDER ALARCON MEJIA            "/>
    <x v="0"/>
    <s v="CONS-DERMATOLOGIA-1                                         "/>
    <s v="10"/>
    <s v="813005431-3    "/>
    <s v="SOCIEDAD CLINICA EMCOSALUD S.A."/>
    <s v="10"/>
    <x v="0"/>
    <s v=""/>
    <s v="CIMA73Y   "/>
    <s v=" "/>
  </r>
  <r>
    <s v="2019-11-07 07:23:56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s v="DERMATOLOGIA                                                          "/>
    <s v="07/11/19"/>
    <s v="07/11/19"/>
    <s v="07/11/19"/>
    <s v="1952-07-21 00:00:00.000000"/>
    <s v="67"/>
    <s v="F"/>
    <s v="269"/>
    <s v="JHON ALEXANDER ALARCON MEJIA            "/>
    <x v="0"/>
    <s v="CONS-DERMATOLOGIA-1                                         "/>
    <s v="10"/>
    <s v="813005431-3    "/>
    <s v="SOCIEDAD CLINICA EMCOSALUD S.A."/>
    <s v="10"/>
    <x v="3"/>
    <s v=""/>
    <s v="CIMA73Y   "/>
    <s v=" "/>
  </r>
  <r>
    <s v="2019-11-07 07:28:1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07"/>
    <s v="CC "/>
    <s v="19216407       "/>
    <s v="PABLO          "/>
    <s v="ENRIQUE        "/>
    <s v="AVENDAÑO            "/>
    <s v="                    "/>
    <s v="3105728259 pte      "/>
    <s v="UROLOGIA                                                              "/>
    <s v="07/11/19"/>
    <s v="08/11/19"/>
    <s v="08/11/19"/>
    <s v="1953-02-17 00:00:00.000000"/>
    <s v="66"/>
    <s v="M"/>
    <s v="286"/>
    <s v="OSCAR AMBROSIO SUAREZ RODRIGUEZ         "/>
    <x v="0"/>
    <s v="CONS-UROLOGIA-5                                             "/>
    <s v="20"/>
    <s v="813005431-3    "/>
    <s v="SOCIEDAD CLINICA EMCOSALUD S.A."/>
    <s v="167"/>
    <x v="0"/>
    <s v=""/>
    <s v=".BÑ,¤.:&gt;BB"/>
    <s v=" "/>
  </r>
  <r>
    <s v="2019-11-07 07:29:13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5"/>
    <s v="CC "/>
    <s v="20799310       "/>
    <s v="MARIA          "/>
    <s v="NOEMI          "/>
    <s v="CASTAÑEDA           "/>
    <s v="DE CORREDOR         "/>
    <s v="7686766             "/>
    <s v="NEUROLOGIA                                                            "/>
    <s v="07/11/19"/>
    <s v="07/11/19"/>
    <s v="07/11/19"/>
    <s v="1936-03-03 00:00:00.000000"/>
    <s v="83"/>
    <s v="F"/>
    <s v="513"/>
    <s v="LUISA FERNANDA ECHAVARRIRA PLATA        "/>
    <x v="0"/>
    <s v="CONS-NEUROLOGIA-1                                           "/>
    <s v="20"/>
    <s v="900298372-9    "/>
    <s v="CAPITAL SALUD EPSS S.A.S"/>
    <s v="111"/>
    <x v="3"/>
    <s v=""/>
    <s v=",BKK?&lt;PK  "/>
    <s v=" "/>
  </r>
  <r>
    <s v="2019-11-07 07:32:22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882"/>
    <s v="CC "/>
    <s v="134220         "/>
    <s v="LUIS           "/>
    <s v="DANIEL         "/>
    <s v="GANTIVA             "/>
    <s v="                    "/>
    <s v="3114734560          "/>
    <s v="DERMATOLOGIA                                                          "/>
    <s v="07/11/19"/>
    <s v="29/10/19"/>
    <s v="07/11/19"/>
    <s v="1933-10-15 00:00:00.000000"/>
    <s v="86"/>
    <s v="M"/>
    <s v="1"/>
    <s v="JHON ALEXANDER ALARCON MEJIA            "/>
    <x v="0"/>
    <s v="CONS-DERMATOLOGIA-1                                         "/>
    <s v="10"/>
    <s v="900298372-9    "/>
    <s v="CAPITAL SALUD EPSS S.A.S"/>
    <s v="1"/>
    <x v="0"/>
    <s v="MODIFICACIÒN: _x000d__x000a_Nro autorización 1936150191 a 1906684435"/>
    <s v=",BKK?&lt;PK  "/>
    <s v=" "/>
  </r>
  <r>
    <s v="2019-11-07 07:33:47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882"/>
    <s v="CC "/>
    <s v="134220         "/>
    <s v="LUIS           "/>
    <s v="DANIEL         "/>
    <s v="GANTIVA             "/>
    <s v="                    "/>
    <s v="3114734560          "/>
    <s v="DERMATOLOGIA                                                          "/>
    <s v="07/11/19"/>
    <s v="29/10/19"/>
    <s v="07/11/19"/>
    <s v="1933-10-15 00:00:00.000000"/>
    <s v="86"/>
    <s v="M"/>
    <s v="1"/>
    <s v="JHON ALEXANDER ALARCON MEJIA            "/>
    <x v="0"/>
    <s v="CONS-DERMATOLOGIA-1                                         "/>
    <s v="10"/>
    <s v="900298372-9    "/>
    <s v="CAPITAL SALUD EPSS S.A.S"/>
    <s v="1"/>
    <x v="3"/>
    <s v=""/>
    <s v=",BKK?&lt;PK  "/>
    <s v=" "/>
  </r>
  <r>
    <s v="2019-11-07 07:40:0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064"/>
    <s v="CC "/>
    <s v="20075932       "/>
    <s v="ANA            "/>
    <s v="ROSA           "/>
    <s v="CARRASCO            "/>
    <s v="DE TORRES           "/>
    <s v="3106980687          "/>
    <s v="NEUROLOGIA                                                            "/>
    <s v="07/11/19"/>
    <s v="01/11/19"/>
    <s v="07/11/19"/>
    <s v="1930-12-31 00:00:00.000000"/>
    <s v="89"/>
    <s v="F"/>
    <s v="1"/>
    <s v="LUISA FERNANDA ECHAVARRIRA PLATA        "/>
    <x v="0"/>
    <s v="CONS-NEUROLOGIA-1                                           "/>
    <s v="20"/>
    <s v="900298372-9    "/>
    <s v="CAPITAL SALUD EPSS S.A.S"/>
    <s v="1"/>
    <x v="4"/>
    <s v=""/>
    <s v=".B¤;?.?:.,"/>
    <s v=" "/>
  </r>
  <r>
    <s v="2019-11-07 07:40:58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208"/>
    <s v="CC "/>
    <s v="36712099       "/>
    <s v="ERICA          "/>
    <s v="PATRICIA       "/>
    <s v="MERIÑO              "/>
    <s v="TRESPALACIO         "/>
    <s v="3124113868          "/>
    <s v="OTORRINOLARINGOLOGIA                                                  "/>
    <s v="07/11/19"/>
    <s v="12/11/19"/>
    <s v="19/11/19"/>
    <s v="1983-02-20 00:00:00.000000"/>
    <s v="36"/>
    <s v="F"/>
    <s v="8"/>
    <s v="MARY EUGENIA POSADA                     "/>
    <x v="1"/>
    <s v="CONS-OTORRINOLARINGOLOGIA-1                                 "/>
    <s v="20"/>
    <s v="900298372-9    "/>
    <s v="CAPITAL SALUD EPSS S.A.S"/>
    <s v="7"/>
    <x v="0"/>
    <s v=""/>
    <s v="CIMA73Y   "/>
    <s v=" "/>
  </r>
  <r>
    <s v="2019-11-07 07:43:00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3"/>
    <s v=""/>
    <s v="CIMA73Y   "/>
    <s v=" "/>
  </r>
  <r>
    <s v="2019-11-07 07:43:0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09"/>
    <s v="CC "/>
    <s v="41515838       "/>
    <s v="MARIA          "/>
    <s v="LILIA          "/>
    <s v="PRADA               "/>
    <s v="                    "/>
    <s v="3219847097 HIJA     "/>
    <s v="CARDIOLOGIA                                                           "/>
    <s v="07/11/19"/>
    <s v="07/11/19"/>
    <s v="27/11/19"/>
    <s v="1946-12-02 00:00:00.000000"/>
    <s v="73"/>
    <s v="F"/>
    <s v="19"/>
    <s v="FABIAN MAURICIO HIGUERA SALAZAR         "/>
    <x v="1"/>
    <s v="CONS-CARDIOLOGIA-2                                          "/>
    <s v="20"/>
    <s v="900298372-9    "/>
    <s v="CAPITAL SALUD EPSS S.A.S"/>
    <s v="2"/>
    <x v="0"/>
    <s v=""/>
    <s v="F3GO6ZI   "/>
    <s v=" "/>
  </r>
  <r>
    <s v="2019-11-07 07:43:47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s v="DERMATOLOGIA                                                          "/>
    <s v="07/11/19"/>
    <s v="28/10/19"/>
    <s v="07/11/19"/>
    <s v="1927-09-13 00:00:00.000000"/>
    <s v="92"/>
    <s v="F"/>
    <s v="8"/>
    <s v="JHON ALEXANDER ALARCON MEJIA            "/>
    <x v="0"/>
    <s v="CONS-DERMATOLOGIA-1                                         "/>
    <s v="10"/>
    <s v="900156264-2    "/>
    <s v="NUEVA EPS S.A"/>
    <s v="155"/>
    <x v="0"/>
    <s v="MODIFICACIÒN: _x000d__x000a_Nro autorización 138666027 a 116675604"/>
    <s v="CIMA73Y   "/>
    <s v=" "/>
  </r>
  <r>
    <s v="2019-11-07 07:44:07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s v="DERMATOLOGIA                                                          "/>
    <s v="07/11/19"/>
    <s v="28/10/19"/>
    <s v="07/11/19"/>
    <s v="1927-09-13 00:00:00.000000"/>
    <s v="92"/>
    <s v="F"/>
    <s v="8"/>
    <s v="JHON ALEXANDER ALARCON MEJIA            "/>
    <x v="0"/>
    <s v="CONS-DERMATOLOGIA-1                                         "/>
    <s v="10"/>
    <s v="900156264-2    "/>
    <s v="NUEVA EPS S.A"/>
    <s v="155"/>
    <x v="3"/>
    <s v=""/>
    <s v="CIMA73Y   "/>
    <s v=" "/>
  </r>
  <r>
    <s v="2019-11-07 07:47:54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07"/>
    <s v="CC "/>
    <s v="60277780       "/>
    <s v="MARIA          "/>
    <s v="GRACIELA       "/>
    <s v="JAIMES              "/>
    <s v="                    "/>
    <s v="4832841             "/>
    <s v="DERMATOLOGIA                                                          "/>
    <s v="07/11/19"/>
    <s v="07/11/19"/>
    <s v="07/11/19"/>
    <s v="1959-12-20 00:00:00.000000"/>
    <s v="60"/>
    <s v="F"/>
    <s v="6"/>
    <s v="JHON ALEXANDER ALARCON MEJIA            "/>
    <x v="1"/>
    <s v="CONS-DERMATOLOGIA-1                                         "/>
    <s v="10"/>
    <s v="860007373-4    "/>
    <s v="PARTICULAR - FHSC"/>
    <s v="5"/>
    <x v="3"/>
    <s v=""/>
    <s v="CIMA73Y   "/>
    <s v=" "/>
  </r>
  <r>
    <s v="2019-11-07 07:51:25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3"/>
    <s v="MODIFICACIÒN: _x000d__x000a_Nro autorización 196212262 a 1906212262"/>
    <s v="CIMA73Y   "/>
    <s v=" "/>
  </r>
  <r>
    <s v="2019-11-07 07:52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0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07/11/19"/>
    <s v="08/11/19"/>
    <s v="08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326"/>
    <x v="0"/>
    <s v=""/>
    <s v="CIMA73Y   "/>
    <s v=" "/>
  </r>
  <r>
    <s v="2019-11-07 07:53:10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5"/>
    <s v="CC "/>
    <s v="20799310       "/>
    <s v="MARIA          "/>
    <s v="NOEMI          "/>
    <s v="CASTAÑEDA           "/>
    <s v="DE CORREDOR         "/>
    <s v="7686766             "/>
    <s v="NEUROLOGIA                                                            "/>
    <s v="07/11/19"/>
    <s v="07/11/19"/>
    <s v="07/11/19"/>
    <s v="1936-03-03 00:00:00.000000"/>
    <s v="83"/>
    <s v="F"/>
    <s v="513"/>
    <s v="LUISA FERNANDA ECHAVARRIRA PLATA        "/>
    <x v="0"/>
    <s v="CONS-NEUROLOGIA-1                                           "/>
    <s v="20"/>
    <s v="900298372-9    "/>
    <s v="CAPITAL SALUD EPSS S.A.S"/>
    <s v="111"/>
    <x v="4"/>
    <s v=""/>
    <s v=".B¤;?.?:.,"/>
    <s v=" "/>
  </r>
  <r>
    <s v="2019-11-07 07:55:2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11"/>
    <s v="CC "/>
    <s v="79429332       "/>
    <s v="ORLANDO        "/>
    <s v="               "/>
    <s v="ALVARADO            "/>
    <s v="CORTES              "/>
    <s v="3125877166          "/>
    <s v="CARDIOLOGIA                                                           "/>
    <s v="07/11/19"/>
    <s v="21/11/19"/>
    <s v="21/11/19"/>
    <s v="1966-09-13 00:00:00.000000"/>
    <s v="53"/>
    <s v="M"/>
    <s v="19"/>
    <s v="TATIANA  CARDENAS RIZO                  "/>
    <x v="0"/>
    <s v="CONS-CARDIOLOGIA-2                                          "/>
    <s v="20"/>
    <s v="900298372-9    "/>
    <s v="CAPITAL SALUD EPSS S.A.S"/>
    <s v="186"/>
    <x v="0"/>
    <s v=""/>
    <s v="CIMA73Y   "/>
    <s v=" "/>
  </r>
  <r>
    <s v="2019-11-07 07:59:23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3"/>
    <s v=""/>
    <s v="CIMA73Y   "/>
    <s v=" "/>
  </r>
  <r>
    <s v="2019-11-07 08:00:07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3212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6"/>
    <x v="0"/>
    <s v=""/>
    <s v="CIMA73Y   "/>
    <s v=" "/>
  </r>
  <r>
    <s v="2019-11-07 08:00:18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3212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6"/>
    <x v="3"/>
    <s v=""/>
    <s v="CIMA73Y   "/>
    <s v=" "/>
  </r>
  <r>
    <s v="2019-11-07 08:01:00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213"/>
    <s v="CC "/>
    <s v="21896752       "/>
    <s v="MARIA          "/>
    <s v="DINORA         "/>
    <s v="GIL                 "/>
    <s v="DAVILA              "/>
    <s v="3143138802          "/>
    <s v="CIRUGIA DE LA MANO                                                    "/>
    <s v="07/11/19"/>
    <s v="14/11/19"/>
    <s v="14/11/19"/>
    <s v="1974-12-25 00:00:00.000000"/>
    <s v="45"/>
    <s v="F"/>
    <s v="8"/>
    <s v="JOAQUIN  CASTRO                         "/>
    <x v="0"/>
    <s v="CONS-CX DE MANO-1                                           "/>
    <s v="15"/>
    <s v="800130907-4    "/>
    <s v="SALUD TOTAL"/>
    <s v="139"/>
    <x v="0"/>
    <s v=""/>
    <s v="F3GO6ZI   "/>
    <s v=" "/>
  </r>
  <r>
    <s v="2019-11-07 08:01:20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16"/>
    <s v="CC "/>
    <s v="41306524       "/>
    <s v="ALICIA         "/>
    <s v="               "/>
    <s v="GUEVARA             "/>
    <s v="DE SOSSA            "/>
    <s v="3134256526          "/>
    <s v="DERMATOLOGIA                                                          "/>
    <s v="07/11/19"/>
    <s v="07/11/19"/>
    <s v="07/11/19"/>
    <s v="1938-10-01 00:00:00.000000"/>
    <s v="81"/>
    <s v="F"/>
    <s v="1"/>
    <s v="JHON ALEXANDER ALARCON MEJIA            "/>
    <x v="1"/>
    <s v="CONS-DERMATOLOGIA-1                                         "/>
    <s v="10"/>
    <s v="860007373-4    "/>
    <s v="PARTICULAR - FHSC"/>
    <s v="1"/>
    <x v="3"/>
    <s v=""/>
    <s v="CIMA73Y   "/>
    <s v=" "/>
  </r>
  <r>
    <s v="2019-11-07 08:02:52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07"/>
    <s v="CC "/>
    <s v="60277780       "/>
    <s v="MARIA          "/>
    <s v="GRACIELA       "/>
    <s v="JAIMES              "/>
    <s v="                    "/>
    <s v="4832841             "/>
    <s v="DERMATOLOGIA                                                          "/>
    <s v="07/11/19"/>
    <s v="07/11/19"/>
    <s v="07/11/19"/>
    <s v="1959-12-20 00:00:00.000000"/>
    <s v="60"/>
    <s v="F"/>
    <s v="6"/>
    <s v="JHON ALEXANDER ALARCON MEJIA            "/>
    <x v="1"/>
    <s v="CONS-DERMATOLOGIA-1                                         "/>
    <s v="10"/>
    <s v="860007373-4    "/>
    <s v="PARTICULAR - FHSC"/>
    <s v="5"/>
    <x v="5"/>
    <s v=""/>
    <s v=".BÑ,¤Ñ¤:.."/>
    <s v=" "/>
  </r>
  <r>
    <s v="2019-11-07 08:03:3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4"/>
    <s v="CC "/>
    <s v="1013651792     "/>
    <s v="JUAN           "/>
    <s v="DAVID          "/>
    <s v="MORENO              "/>
    <s v="DIMAS               "/>
    <s v="3132861343          "/>
    <s v="CIRUGIA DE LA MANO                                                    "/>
    <s v="07/11/19"/>
    <s v="07/11/19"/>
    <s v="07/11/19"/>
    <s v="1994-08-20 00:00:00.000000"/>
    <s v="25"/>
    <s v="M"/>
    <s v="18"/>
    <s v="JOAQUIN  CASTRO                         "/>
    <x v="1"/>
    <s v="CONS-CX DE MANO-1                                           "/>
    <s v="15"/>
    <s v="860037013-6    "/>
    <s v="SEGUROS MUNDIAL"/>
    <s v="149"/>
    <x v="0"/>
    <s v=""/>
    <s v="CIMA73Y   "/>
    <s v=" "/>
  </r>
  <r>
    <s v="2019-11-07 08:04:2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4"/>
    <s v="CC "/>
    <s v="1013651792     "/>
    <s v="JUAN           "/>
    <s v="DAVID          "/>
    <s v="MORENO              "/>
    <s v="DIMAS               "/>
    <s v="3132861343          "/>
    <s v="CIRUGIA DE LA MANO                                                    "/>
    <s v="07/11/19"/>
    <s v="07/11/19"/>
    <s v="07/11/19"/>
    <s v="1994-08-20 00:00:00.000000"/>
    <s v="25"/>
    <s v="M"/>
    <s v="18"/>
    <s v="JOAQUIN  CASTRO                         "/>
    <x v="1"/>
    <s v="CONS-CX DE MANO-1                                           "/>
    <s v="15"/>
    <s v="860037013-6    "/>
    <s v="SEGUROS MUNDIAL"/>
    <s v="149"/>
    <x v="3"/>
    <s v=""/>
    <s v="CIMA73Y   "/>
    <s v=" "/>
  </r>
  <r>
    <s v="2019-11-07 08:05:06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214"/>
    <s v="CC "/>
    <s v="1013651792     "/>
    <s v="JUAN           "/>
    <s v="DAVID          "/>
    <s v="MORENO              "/>
    <s v="DIMAS               "/>
    <s v="3132861343          "/>
    <s v="RADIOLOGIA E IMAGENES DIAGNOSTICAS                                    "/>
    <s v="07/11/19"/>
    <s v="07/11/19"/>
    <s v="07/11/19"/>
    <s v="1994-08-20 00:00:00.000000"/>
    <s v="25"/>
    <s v="M"/>
    <s v="18"/>
    <s v="GYDNEA LOURDES AGUIRRE DAVILA           "/>
    <x v="0"/>
    <s v="CONSULTORIO RADIOLOGIA                                      "/>
    <s v="10"/>
    <s v="860037013-6    "/>
    <s v="SEGUROS MUNDIAL"/>
    <s v="0"/>
    <x v="0"/>
    <s v=""/>
    <s v="CIMA73Y   "/>
    <s v=" "/>
  </r>
  <r>
    <s v="2019-11-07 08:05:22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214"/>
    <s v="CC "/>
    <s v="1013651792     "/>
    <s v="JUAN           "/>
    <s v="DAVID          "/>
    <s v="MORENO              "/>
    <s v="DIMAS               "/>
    <s v="3132861343          "/>
    <s v="RADIOLOGIA E IMAGENES DIAGNOSTICAS                                    "/>
    <s v="07/11/19"/>
    <s v="07/11/19"/>
    <s v="07/11/19"/>
    <s v="1994-08-20 00:00:00.000000"/>
    <s v="25"/>
    <s v="M"/>
    <s v="18"/>
    <s v="GYDNEA LOURDES AGUIRRE DAVILA           "/>
    <x v="0"/>
    <s v="CONSULTORIO RADIOLOGIA                                      "/>
    <s v="10"/>
    <s v="860037013-6    "/>
    <s v="SEGUROS MUNDIAL"/>
    <s v="0"/>
    <x v="3"/>
    <s v=""/>
    <s v="CIMA73Y   "/>
    <s v=" "/>
  </r>
  <r>
    <s v="2019-11-07 08:07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0"/>
    <s v="CC "/>
    <s v="1012401194     "/>
    <s v="MIGUEL         "/>
    <s v="ANGEL          "/>
    <s v="CONTRERAS           "/>
    <s v="LANDINEZ            "/>
    <s v="3202880769          "/>
    <s v="CIRUGIA DE LA MANO                                                    "/>
    <s v="07/11/19"/>
    <s v="07/11/19"/>
    <s v="07/11/19"/>
    <s v="1993-07-06 00:00:00.000000"/>
    <s v="26"/>
    <s v="M"/>
    <s v="1"/>
    <s v="JOAQUIN  CASTRO                         "/>
    <x v="1"/>
    <s v="CONS-CX DE MANO-1                                           "/>
    <s v="15"/>
    <s v="800130907-4    "/>
    <s v="SALUD TOTAL"/>
    <s v="67"/>
    <x v="4"/>
    <s v=""/>
    <s v="F4ZL7Z6   "/>
    <s v=" "/>
  </r>
  <r>
    <s v="2019-11-07 08:09:1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4"/>
    <s v="CC "/>
    <s v="1013651792     "/>
    <s v="JUAN           "/>
    <s v="DAVID          "/>
    <s v="MORENO              "/>
    <s v="DIMAS               "/>
    <s v="3132861343          "/>
    <s v="CIRUGIA DE LA MANO                                                    "/>
    <s v="07/11/19"/>
    <s v="07/11/19"/>
    <s v="07/11/19"/>
    <s v="1994-08-20 00:00:00.000000"/>
    <s v="25"/>
    <s v="M"/>
    <s v="18"/>
    <s v="JOAQUIN  CASTRO                         "/>
    <x v="1"/>
    <s v="CONS-CX DE MANO-1                                           "/>
    <s v="15"/>
    <s v="860037013-6    "/>
    <s v="SEGUROS MUNDIAL"/>
    <s v="149"/>
    <x v="5"/>
    <s v=""/>
    <s v=".BÑ,¤Ñ¤:.."/>
    <s v=" "/>
  </r>
  <r>
    <s v="2019-11-07 08:10:13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214"/>
    <s v="CC "/>
    <s v="1013651792     "/>
    <s v="JUAN           "/>
    <s v="DAVID          "/>
    <s v="MORENO              "/>
    <s v="DIMAS               "/>
    <s v="3132861343          "/>
    <s v="RADIOLOGIA E IMAGENES DIAGNOSTICAS                                    "/>
    <s v="07/11/19"/>
    <s v="07/11/19"/>
    <s v="07/11/19"/>
    <s v="1994-08-20 00:00:00.000000"/>
    <s v="25"/>
    <s v="M"/>
    <s v="18"/>
    <s v="GYDNEA LOURDES AGUIRRE DAVILA           "/>
    <x v="0"/>
    <s v="CONSULTORIO RADIOLOGIA                                      "/>
    <s v="10"/>
    <s v="860037013-6    "/>
    <s v="SEGUROS MUNDIAL"/>
    <s v="0"/>
    <x v="5"/>
    <s v=""/>
    <s v=".BÑ,¤Ñ¤:.."/>
    <s v=" "/>
  </r>
  <r>
    <s v="2019-11-07 08:12:3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3"/>
    <s v="CC "/>
    <s v="1023923783     "/>
    <s v="DANIEL         "/>
    <s v="HUMBERTO       "/>
    <s v="GUTIERREZ           "/>
    <s v="TENJO               "/>
    <s v="8012432             "/>
    <s v="CIRUGIA DE LA MANO                                                    "/>
    <s v="07/11/19"/>
    <s v="07/11/19"/>
    <s v="07/11/19"/>
    <s v="1993-03-15 00:00:00.000000"/>
    <s v="26"/>
    <s v="M"/>
    <s v="18"/>
    <s v="JOAQUIN  CASTRO                         "/>
    <x v="0"/>
    <s v="CONS-CX DE MANO-1                                           "/>
    <s v="15"/>
    <s v="860002184-6    "/>
    <s v="AXA SEGUROS COLPATRIA S.A."/>
    <s v="80"/>
    <x v="3"/>
    <s v=""/>
    <s v="CIMA73Y   "/>
    <s v=" "/>
  </r>
  <r>
    <s v="2019-11-07 08:12:5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3"/>
    <s v="CC "/>
    <s v="1023923783     "/>
    <s v="DANIEL         "/>
    <s v="HUMBERTO       "/>
    <s v="GUTIERREZ           "/>
    <s v="TENJO               "/>
    <s v="8012432             "/>
    <s v="CIRUGIA DE LA MANO                                                    "/>
    <s v="07/11/19"/>
    <s v="07/11/19"/>
    <s v="07/11/19"/>
    <s v="1993-03-15 00:00:00.000000"/>
    <s v="26"/>
    <s v="M"/>
    <s v="18"/>
    <s v="JOAQUIN  CASTRO                         "/>
    <x v="0"/>
    <s v="CONS-CX DE MANO-1                                           "/>
    <s v="15"/>
    <s v="860002184-6    "/>
    <s v="AXA SEGUROS COLPATRIA S.A."/>
    <s v="80"/>
    <x v="3"/>
    <s v=""/>
    <s v="CIMA73Y   "/>
    <s v=" "/>
  </r>
  <r>
    <s v="2019-11-07 08:19:5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9"/>
    <s v="CC "/>
    <s v="17090564       "/>
    <s v="CARLOS         "/>
    <s v="ALBERTO        "/>
    <s v="MONROY              "/>
    <s v="ALVARADO            "/>
    <s v="3003004031 PTE      "/>
    <s v="CARDIOLOGIA                                                           "/>
    <s v="07/11/19"/>
    <s v="07/11/19"/>
    <s v="07/11/19"/>
    <s v="1943-06-01 00:00:00.000000"/>
    <s v="76"/>
    <s v="M"/>
    <s v="18"/>
    <s v="TATIANA  CARDENAS RIZO                  "/>
    <x v="1"/>
    <s v="CONS-CARDIOLOGIA-2                                          "/>
    <s v="20"/>
    <s v="900298372-9    "/>
    <s v="CAPITAL SALUD EPSS S.A.S"/>
    <s v="916"/>
    <x v="3"/>
    <s v=""/>
    <s v="CIMA73Y   "/>
    <s v=" "/>
  </r>
  <r>
    <s v="2019-11-07 08:21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28"/>
    <s v="CC "/>
    <s v="79508369       "/>
    <s v="ARNULFO        "/>
    <s v="               "/>
    <s v="DUARTE              "/>
    <s v="AMADO               "/>
    <s v="3118243380          "/>
    <s v="CIRUGIA DE LA MANO                                                    "/>
    <s v="07/11/19"/>
    <s v="31/10/19"/>
    <s v="07/11/19"/>
    <s v="1970-04-03 00:00:00.000000"/>
    <s v="49"/>
    <s v="M"/>
    <s v="1"/>
    <s v="JOAQUIN  CASTRO                         "/>
    <x v="1"/>
    <s v="CONS-CX DE MANO-1                                           "/>
    <s v="15"/>
    <s v="900156264-2    "/>
    <s v="NUEVA EPS S.A"/>
    <s v="766"/>
    <x v="4"/>
    <s v=""/>
    <s v="F4ZL7Z6   "/>
    <s v=" "/>
  </r>
  <r>
    <s v="2019-11-07 08:21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9"/>
    <s v="CC "/>
    <s v="17090564       "/>
    <s v="CARLOS         "/>
    <s v="ALBERTO        "/>
    <s v="MONROY              "/>
    <s v="ALVARADO            "/>
    <s v="3003004031 PTE      "/>
    <s v="CARDIOLOGIA                                                           "/>
    <s v="07/11/19"/>
    <s v="07/11/19"/>
    <s v="07/11/19"/>
    <s v="1943-06-01 00:00:00.000000"/>
    <s v="76"/>
    <s v="M"/>
    <s v="18"/>
    <s v="TATIANA  CARDENAS RIZO                  "/>
    <x v="1"/>
    <s v="CONS-CARDIOLOGIA-2                                          "/>
    <s v="20"/>
    <s v="900298372-9    "/>
    <s v="CAPITAL SALUD EPSS S.A.S"/>
    <s v="916"/>
    <x v="5"/>
    <s v=""/>
    <s v=".BÑ,¤Ñ¤:.."/>
    <s v=" "/>
  </r>
  <r>
    <s v="2019-11-07 08:21:47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s v="CIRUGIA DE LA MANO                                                    "/>
    <s v="07/11/19"/>
    <s v="07/11/19"/>
    <s v="07/11/19"/>
    <s v="1972-07-04 00:00:00.000000"/>
    <s v="47"/>
    <s v="M"/>
    <s v="7"/>
    <s v="JOAQUIN  CASTRO                         "/>
    <x v="0"/>
    <s v="CONS-CX DE MANO-1                                           "/>
    <s v="15"/>
    <s v="800130907-4    "/>
    <s v="SALUD TOTAL"/>
    <s v="225"/>
    <x v="0"/>
    <s v="MODIFICACIÒN: _x000d__x000a_Procedimiento 890380-1 a 890280-1"/>
    <s v="CIMA73Y   "/>
    <s v=" "/>
  </r>
  <r>
    <s v="2019-11-07 08:21:5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s v="CIRUGIA DE LA MANO                                                    "/>
    <s v="07/11/19"/>
    <s v="07/11/19"/>
    <s v="07/11/19"/>
    <s v="1972-07-04 00:00:00.000000"/>
    <s v="47"/>
    <s v="M"/>
    <s v="7"/>
    <s v="JOAQUIN  CASTRO                         "/>
    <x v="0"/>
    <s v="CONS-CX DE MANO-1                                           "/>
    <s v="15"/>
    <s v="800130907-4    "/>
    <s v="SALUD TOTAL"/>
    <s v="225"/>
    <x v="3"/>
    <s v=""/>
    <s v="CIMA73Y   "/>
    <s v=" "/>
  </r>
  <r>
    <s v="2019-11-07 08:21:55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2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7/11/19"/>
    <s v="07/11/19"/>
    <s v="07/11/19"/>
    <s v="1942-04-22 00:00:00.000000"/>
    <s v="77"/>
    <s v="M"/>
    <s v="1"/>
    <s v="YURANI TATIANA MURCIA BUSTOS            "/>
    <x v="1"/>
    <s v="CONS-ENFERMERIA-4                                           "/>
    <s v="20"/>
    <s v="900298372-9    "/>
    <s v="CAPITAL SALUD EPSS S.A.S"/>
    <s v="3"/>
    <x v="3"/>
    <s v=""/>
    <s v=",BKK?&lt;PK  "/>
    <s v=" "/>
  </r>
  <r>
    <s v="2019-11-07 08:22:27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053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7/11/19"/>
    <s v="07/11/19"/>
    <s v="07/11/19"/>
    <s v="1942-04-22 00:00:00.000000"/>
    <s v="77"/>
    <s v="M"/>
    <s v="1"/>
    <s v="SANDRA  GAITAN                          "/>
    <x v="0"/>
    <s v="CONS-ENFERMERIA-1                                           "/>
    <s v="20"/>
    <s v="900298372-9    "/>
    <s v="CAPITAL SALUD EPSS S.A.S"/>
    <s v="0"/>
    <x v="3"/>
    <s v=""/>
    <s v=",BKK?&lt;PK  "/>
    <s v=" "/>
  </r>
  <r>
    <s v="2019-11-07 08:23:05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54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07/11/19"/>
    <s v="07/11/19"/>
    <s v="07/11/19"/>
    <s v="1942-04-22 00:00:00.000000"/>
    <s v="77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3"/>
    <s v=""/>
    <s v=",BKK?&lt;PK  "/>
    <s v=" "/>
  </r>
  <r>
    <s v="2019-11-07 08:26:11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s v="NEUROCIRUGIA                                                          "/>
    <s v="07/11/19"/>
    <s v="08/11/19"/>
    <s v="08/11/19"/>
    <s v="1992-08-07 00:00:00.000000"/>
    <s v="27"/>
    <s v="F"/>
    <s v="1"/>
    <s v="MANUEL ALEJANDRO BERNAL SANCHEZ         "/>
    <x v="0"/>
    <s v="CONS-NEUROCIRUGIA-1                                         "/>
    <s v="20"/>
    <s v="860037013-6    "/>
    <s v="SEGUROS MUNDIAL"/>
    <s v="116"/>
    <x v="0"/>
    <s v="MODIFICACIÒN: _x000d__x000a_Procedimiento 890273 a 890373"/>
    <s v=".B,,,:&lt;:.."/>
    <s v=" "/>
  </r>
  <r>
    <s v="2019-11-07 08:26:48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2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7/11/19"/>
    <s v="07/11/19"/>
    <s v="07/11/19"/>
    <s v="1942-04-22 00:00:00.000000"/>
    <s v="77"/>
    <s v="M"/>
    <s v="1"/>
    <s v="YURANI TATIANA MURCIA BUSTOS            "/>
    <x v="1"/>
    <s v="CONS-ENFERMERIA-4                                           "/>
    <s v="20"/>
    <s v="900298372-9    "/>
    <s v="CAPITAL SALUD EPSS S.A.S"/>
    <s v="3"/>
    <x v="5"/>
    <s v=""/>
    <s v=".BÑ,¤Ñ¤:.."/>
    <s v=" "/>
  </r>
  <r>
    <s v="2019-11-07 08:27:3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5"/>
    <s v="CC "/>
    <s v="19170383       "/>
    <s v="HERNAN         "/>
    <s v="ANGEL          "/>
    <s v="SUAREZ              "/>
    <s v="RODRIGUEZ           "/>
    <s v="2794999             "/>
    <s v="CARDIOLOGIA                                                           "/>
    <s v="07/11/19"/>
    <s v="21/11/19"/>
    <s v="21/11/19"/>
    <s v="1951-06-12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0"/>
    <s v=""/>
    <s v="CIMA73Y   "/>
    <s v=" "/>
  </r>
  <r>
    <s v="2019-11-07 08:27:37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053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7/11/19"/>
    <s v="07/11/19"/>
    <s v="07/11/19"/>
    <s v="1942-04-22 00:00:00.000000"/>
    <s v="77"/>
    <s v="M"/>
    <s v="1"/>
    <s v="SANDRA  GAITAN                          "/>
    <x v="0"/>
    <s v="CONS-ENFERMERIA-1                                           "/>
    <s v="20"/>
    <s v="900298372-9    "/>
    <s v="CAPITAL SALUD EPSS S.A.S"/>
    <s v="0"/>
    <x v="5"/>
    <s v=""/>
    <s v=".BÑ,¤Ñ¤:.."/>
    <s v=" "/>
  </r>
  <r>
    <s v="2019-11-07 08:30:0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216"/>
    <s v="CC "/>
    <s v="17008982       "/>
    <s v="ALFONSO        "/>
    <s v="               "/>
    <s v="HURTADO             "/>
    <s v="FORERO              "/>
    <s v="3115898424          "/>
    <s v="DOLOR Y CUIDADOS PALEATIVOS                                           "/>
    <s v="07/11/19"/>
    <s v="20/11/19"/>
    <s v="20/11/19"/>
    <s v="1928-02-28 00:00:00.000000"/>
    <s v="91"/>
    <s v="M"/>
    <s v="1"/>
    <s v="YOHANNY  ANDRADE PARRA                  "/>
    <x v="0"/>
    <s v="CONS-CUIDADOS PALEATIVOS-1                                  "/>
    <s v="30"/>
    <s v="900298372-9    "/>
    <s v="CAPITAL SALUD EPSS S.A.S"/>
    <s v="3"/>
    <x v="0"/>
    <s v=""/>
    <s v="F3GO6ZI   "/>
    <s v=" "/>
  </r>
  <r>
    <s v="2019-11-07 08:31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7"/>
    <s v="CC "/>
    <s v="19421852       "/>
    <s v="SALATIEL       "/>
    <s v="NUMAEL         "/>
    <s v="PRIETO              "/>
    <s v="VELASQUEZ           "/>
    <s v="3168378789          "/>
    <s v="CIRUGIA ORAL, MAXILOFACIAL                                            "/>
    <s v="07/11/19"/>
    <s v="12/11/19"/>
    <s v="12/11/19"/>
    <s v="1960-02-21 00:00:00.000000"/>
    <s v="59"/>
    <s v="M"/>
    <s v="1"/>
    <s v="MONICA MELISA VASQUEZ MEJIA             "/>
    <x v="1"/>
    <s v="CONS-CX MAXILOFACIAL 1                                      "/>
    <s v="20"/>
    <s v="860009578-6    "/>
    <s v="SEGUROS DEL ESTADO"/>
    <s v="154"/>
    <x v="0"/>
    <s v=""/>
    <s v="CIMA73Y   "/>
    <s v=" "/>
  </r>
  <r>
    <s v="2019-11-07 08:33:1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5"/>
    <s v="CC "/>
    <s v="41422563       "/>
    <s v="ANA            "/>
    <s v="LUCIA          "/>
    <s v="GIL                 "/>
    <s v="HERNANDEZ           "/>
    <s v="3125185515          "/>
    <s v="CARDIOLOGIA                                                           "/>
    <s v="07/11/19"/>
    <s v="07/11/19"/>
    <s v="07/11/19"/>
    <s v="1947-02-21 00:00:00.000000"/>
    <s v="72"/>
    <s v="F"/>
    <s v="18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07 08:33:2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32"/>
    <s v="CC "/>
    <s v="1000578349     "/>
    <s v="DANIEL         "/>
    <s v="ALEJANDRO      "/>
    <s v="ZULETA              "/>
    <s v="SIERRA              "/>
    <s v="2788022             "/>
    <s v="CIRUGIA DE LA MANO                                                    "/>
    <s v="07/11/19"/>
    <s v="07/11/19"/>
    <s v="07/11/19"/>
    <s v="1999-10-15 00:00:00.000000"/>
    <s v="20"/>
    <s v="M"/>
    <s v="4"/>
    <s v="JOAQUIN  CASTRO                         "/>
    <x v="0"/>
    <s v="CONS-CX DE MANO-1                                           "/>
    <s v="15"/>
    <s v="800130907-4    "/>
    <s v="SALUD TOTAL"/>
    <s v="64"/>
    <x v="4"/>
    <s v=""/>
    <s v="F4ZL7Z6   "/>
    <s v=" "/>
  </r>
  <r>
    <s v="2019-11-07 08:34:4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5"/>
    <s v="CC "/>
    <s v="41422563       "/>
    <s v="ANA            "/>
    <s v="LUCIA          "/>
    <s v="GIL                 "/>
    <s v="HERNANDEZ           "/>
    <s v="3125185515          "/>
    <s v="CARDIOLOGIA                                                           "/>
    <s v="07/11/19"/>
    <s v="07/11/19"/>
    <s v="07/11/19"/>
    <s v="1947-02-21 00:00:00.000000"/>
    <s v="72"/>
    <s v="F"/>
    <s v="18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07 08:36:06.000000"/>
    <s v="890342   "/>
    <s v="CONSULTA DE CONTROL O DE SEGUIMIENTO POR ESPECIALISTA EN DERMATOLOGIA                                                                                                                                                                           "/>
    <s v="543009"/>
    <s v="CC "/>
    <s v="20520370       "/>
    <s v="ANA            "/>
    <s v="ROSA           "/>
    <s v="CASTRO              "/>
    <s v="DE CASTILLO         "/>
    <s v="3153935122          "/>
    <s v="DERMATOLOGIA                                                          "/>
    <s v="07/11/19"/>
    <s v="07/11/19"/>
    <s v="07/11/19"/>
    <s v="1942-10-02 00:00:00.000000"/>
    <s v="77"/>
    <s v="F"/>
    <s v="269"/>
    <s v="JHON ALEXANDER ALARCON MEJIA            "/>
    <x v="1"/>
    <s v="CONS-DERMATOLOGIA-1                                         "/>
    <s v="10"/>
    <s v="813005431-3    "/>
    <s v="SOCIEDAD CLINICA EMCOSALUD S.A."/>
    <s v="25"/>
    <x v="0"/>
    <s v="MODIFICACIÒN: _x000d__x000a_Procedimiento 890242 a 890342"/>
    <s v="CIMA73Y   "/>
    <s v=" "/>
  </r>
  <r>
    <s v="2019-11-07 08:36:18.000000"/>
    <s v="890342   "/>
    <s v="CONSULTA DE CONTROL O DE SEGUIMIENTO POR ESPECIALISTA EN DERMATOLOGIA                                                                                                                                                                           "/>
    <s v="543009"/>
    <s v="CC "/>
    <s v="20520370       "/>
    <s v="ANA            "/>
    <s v="ROSA           "/>
    <s v="CASTRO              "/>
    <s v="DE CASTILLO         "/>
    <s v="3153935122          "/>
    <s v="DERMATOLOGIA                                                          "/>
    <s v="07/11/19"/>
    <s v="07/11/19"/>
    <s v="07/11/19"/>
    <s v="1942-10-02 00:00:00.000000"/>
    <s v="77"/>
    <s v="F"/>
    <s v="269"/>
    <s v="JHON ALEXANDER ALARCON MEJIA            "/>
    <x v="1"/>
    <s v="CONS-DERMATOLOGIA-1                                         "/>
    <s v="10"/>
    <s v="813005431-3    "/>
    <s v="SOCIEDAD CLINICA EMCOSALUD S.A."/>
    <s v="25"/>
    <x v="3"/>
    <s v=""/>
    <s v="CIMA73Y   "/>
    <s v=" "/>
  </r>
  <r>
    <s v="2019-11-07 08:37:22.000000"/>
    <s v="890342   "/>
    <s v="CONSULTA DE CONTROL O DE SEGUIMIENTO POR ESPECIALISTA EN DERMATOLOGIA                                                                                                                                                                           "/>
    <s v="543009"/>
    <s v="CC "/>
    <s v="20520370       "/>
    <s v="ANA            "/>
    <s v="ROSA           "/>
    <s v="CASTRO              "/>
    <s v="DE CASTILLO         "/>
    <s v="3153935122          "/>
    <s v="DERMATOLOGIA                                                          "/>
    <s v="07/11/19"/>
    <s v="07/11/19"/>
    <s v="07/11/19"/>
    <s v="1942-10-02 00:00:00.000000"/>
    <s v="77"/>
    <s v="F"/>
    <s v="269"/>
    <s v="JHON ALEXANDER ALARCON MEJIA            "/>
    <x v="1"/>
    <s v="CONS-DERMATOLOGIA-1                                         "/>
    <s v="10"/>
    <s v="813005431-3    "/>
    <s v="SOCIEDAD CLINICA EMCOSALUD S.A."/>
    <s v="25"/>
    <x v="5"/>
    <s v=""/>
    <s v=".BÑ,¤Ñ¤:.."/>
    <s v=" "/>
  </r>
  <r>
    <s v="2019-11-07 08:39:05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4"/>
    <s v=""/>
    <s v="F04IZXZ   "/>
    <s v=" "/>
  </r>
  <r>
    <s v="2019-11-07 08:39:48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3212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6"/>
    <x v="4"/>
    <s v=""/>
    <s v="F04IZXZ   "/>
    <s v=" "/>
  </r>
  <r>
    <s v="2019-11-07 08:40:0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72"/>
    <s v="CC "/>
    <s v="1031178032     "/>
    <s v="KEVIN          "/>
    <s v="ANDRES         "/>
    <s v="OSPINO              "/>
    <s v="BARROS              "/>
    <s v="3053278957          "/>
    <s v="CIRUGIA DE LA MANO                                                    "/>
    <s v="07/11/19"/>
    <s v="07/11/19"/>
    <s v="07/11/19"/>
    <s v="1998-07-26 00:00:00.000000"/>
    <s v="21"/>
    <s v="M"/>
    <s v="18"/>
    <s v="JOAQUIN  CASTRO                         "/>
    <x v="0"/>
    <s v="CONS-CX DE MANO-1                                           "/>
    <s v="15"/>
    <s v="800130907-4    "/>
    <s v="SALUD TOTAL"/>
    <s v="131"/>
    <x v="4"/>
    <s v=""/>
    <s v="F4ZL7Z6   "/>
    <s v=" "/>
  </r>
  <r>
    <s v="2019-11-07 08:44:45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008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07/11/19"/>
    <s v="31/10/19"/>
    <s v="07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7"/>
    <x v="0"/>
    <s v=""/>
    <s v="CIMA73Y   "/>
    <s v=" "/>
  </r>
  <r>
    <s v="2019-11-07 08:45:23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008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07/11/19"/>
    <s v="31/10/19"/>
    <s v="07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7"/>
    <x v="3"/>
    <s v=""/>
    <s v="CIMA73Y   "/>
    <s v=" "/>
  </r>
  <r>
    <s v="2019-11-07 08:46:13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218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7/11/19"/>
    <s v="07/11/19"/>
    <s v="07/11/19"/>
    <s v="1998-09-13 00:00:00.000000"/>
    <s v="21"/>
    <s v="M"/>
    <s v="4"/>
    <s v="GYDNEA LOURDES AGUIRRE DAVILA           "/>
    <x v="0"/>
    <s v="CONSULTORIO RADIOLOGIA                                      "/>
    <s v="10"/>
    <s v="860037013-6    "/>
    <s v="SEGUROS MUNDIAL"/>
    <s v="0"/>
    <x v="0"/>
    <s v=""/>
    <s v="CIMA73Y   "/>
    <s v=" "/>
  </r>
  <r>
    <s v="2019-11-07 08:46:27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218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7/11/19"/>
    <s v="07/11/19"/>
    <s v="07/11/19"/>
    <s v="1998-09-13 00:00:00.000000"/>
    <s v="21"/>
    <s v="M"/>
    <s v="4"/>
    <s v="GYDNEA LOURDES AGUIRRE DAVILA           "/>
    <x v="0"/>
    <s v="CONSULTORIO RADIOLOGIA                                      "/>
    <s v="10"/>
    <s v="860037013-6    "/>
    <s v="SEGUROS MUNDIAL"/>
    <s v="0"/>
    <x v="3"/>
    <s v=""/>
    <s v="CIMA73Y   "/>
    <s v=" "/>
  </r>
  <r>
    <s v="2019-11-07 08:47:5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23"/>
    <s v="CC "/>
    <s v="1024551756     "/>
    <s v="DANIEL         "/>
    <s v="STEVEN         "/>
    <s v="BARRERA             "/>
    <s v="MANRIQUE            "/>
    <s v="3197400198 PTE      "/>
    <s v="CIRUGIA DE LA MANO                                                    "/>
    <s v="07/11/19"/>
    <s v="07/11/19"/>
    <s v="07/11/19"/>
    <s v="1994-04-29 00:00:00.000000"/>
    <s v="25"/>
    <s v="M"/>
    <s v="754"/>
    <s v="JOAQUIN  CASTRO                         "/>
    <x v="1"/>
    <s v="CONS-CX DE MANO-1                                           "/>
    <s v="15"/>
    <s v="890903407-9    "/>
    <s v="COMPAÑIA SURAMERICANA DE SEGUROS S.A."/>
    <s v="527"/>
    <x v="0"/>
    <s v=""/>
    <s v="CIMA73Y   "/>
    <s v=" "/>
  </r>
  <r>
    <s v="2019-11-07 08:48:03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008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07/11/19"/>
    <s v="31/10/19"/>
    <s v="07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7"/>
    <x v="5"/>
    <s v=""/>
    <s v=".BÑ,¤Ñ¤:.."/>
    <s v=" "/>
  </r>
  <r>
    <s v="2019-11-07 08:48:4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23"/>
    <s v="CC "/>
    <s v="1024551756     "/>
    <s v="DANIEL         "/>
    <s v="STEVEN         "/>
    <s v="BARRERA             "/>
    <s v="MANRIQUE            "/>
    <s v="3197400198 PTE      "/>
    <s v="CIRUGIA DE LA MANO                                                    "/>
    <s v="07/11/19"/>
    <s v="07/11/19"/>
    <s v="07/11/19"/>
    <s v="1994-04-29 00:00:00.000000"/>
    <s v="25"/>
    <s v="M"/>
    <s v="754"/>
    <s v="JOAQUIN  CASTRO                         "/>
    <x v="1"/>
    <s v="CONS-CX DE MANO-1                                           "/>
    <s v="15"/>
    <s v="890903407-9    "/>
    <s v="COMPAÑIA SURAMERICANA DE SEGUROS S.A."/>
    <s v="527"/>
    <x v="3"/>
    <s v=""/>
    <s v="CIMA73Y   "/>
    <s v=" "/>
  </r>
  <r>
    <s v="2019-11-07 08:48:58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218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7/11/19"/>
    <s v="07/11/19"/>
    <s v="07/11/19"/>
    <s v="1998-09-13 00:00:00.000000"/>
    <s v="21"/>
    <s v="M"/>
    <s v="4"/>
    <s v="GYDNEA LOURDES AGUIRRE DAVILA           "/>
    <x v="0"/>
    <s v="CONSULTORIO RADIOLOGIA                                      "/>
    <s v="10"/>
    <s v="860037013-6    "/>
    <s v="SEGUROS MUNDIAL"/>
    <s v="0"/>
    <x v="5"/>
    <s v=""/>
    <s v=".BÑ,¤Ñ¤:.."/>
    <s v=" "/>
  </r>
  <r>
    <s v="2019-11-07 08:56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7"/>
    <s v="CC "/>
    <s v="1033720893     "/>
    <s v="JOSE           "/>
    <s v="DANIEL         "/>
    <s v="MARIN               "/>
    <s v="CANACUE             "/>
    <s v="3107986563          "/>
    <s v="CIRUGIA DE LA MANO                                                    "/>
    <s v="07/11/19"/>
    <s v="07/11/19"/>
    <s v="07/11/19"/>
    <s v="1989-09-12 00:00:00.000000"/>
    <s v="30"/>
    <s v="M"/>
    <s v="313"/>
    <s v="JOAQUIN  CASTRO                         "/>
    <x v="1"/>
    <s v="CONS-CX DE MANO-1                                           "/>
    <s v="15"/>
    <s v="900298372-9    "/>
    <s v="CAPITAL SALUD EPSS S.A.S"/>
    <s v="160"/>
    <x v="4"/>
    <s v=""/>
    <s v="F4ZL7Z6   "/>
    <s v=" "/>
  </r>
  <r>
    <s v="2019-11-07 08:58:50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16"/>
    <s v="CC "/>
    <s v="41306524       "/>
    <s v="ALICIA         "/>
    <s v="               "/>
    <s v="GUEVARA             "/>
    <s v="DE SOSSA            "/>
    <s v="3134256526          "/>
    <s v="DERMATOLOGIA                                                          "/>
    <s v="07/11/19"/>
    <s v="07/11/19"/>
    <s v="07/11/19"/>
    <s v="1938-10-01 00:00:00.000000"/>
    <s v="81"/>
    <s v="F"/>
    <s v="1"/>
    <s v="JHON ALEXANDER ALARCON MEJIA            "/>
    <x v="1"/>
    <s v="CONS-DERMATOLOGIA-1                                         "/>
    <s v="10"/>
    <s v="860007373-4    "/>
    <s v="PARTICULAR - FHSC"/>
    <s v="1"/>
    <x v="5"/>
    <s v=""/>
    <s v=".BÑ,¤Ñ¤:.."/>
    <s v=" "/>
  </r>
  <r>
    <s v="2019-11-07 09:01:1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9"/>
    <s v="CC "/>
    <s v="41454778       "/>
    <s v="CECILIA        "/>
    <s v="               "/>
    <s v="AGUILAR             "/>
    <s v="                    "/>
    <s v="3145672             "/>
    <s v="CARDIOLOGIA                                                           "/>
    <s v="07/11/19"/>
    <s v="20/11/19"/>
    <s v="20/11/19"/>
    <s v="1949-12-11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0"/>
    <s v=""/>
    <s v="CIMA73Y   "/>
    <s v=" "/>
  </r>
  <r>
    <s v="2019-11-07 09:03:2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23"/>
    <s v="CC "/>
    <s v="1024551756     "/>
    <s v="DANIEL         "/>
    <s v="STEVEN         "/>
    <s v="BARRERA             "/>
    <s v="MANRIQUE            "/>
    <s v="3197400198 PTE      "/>
    <s v="CIRUGIA DE LA MANO                                                    "/>
    <s v="07/11/19"/>
    <s v="07/11/19"/>
    <s v="07/11/19"/>
    <s v="1994-04-29 00:00:00.000000"/>
    <s v="25"/>
    <s v="M"/>
    <s v="754"/>
    <s v="JOAQUIN  CASTRO                         "/>
    <x v="1"/>
    <s v="CONS-CX DE MANO-1                                           "/>
    <s v="15"/>
    <s v="890903407-9    "/>
    <s v="COMPAÑIA SURAMERICANA DE SEGUROS S.A."/>
    <s v="527"/>
    <x v="4"/>
    <s v=""/>
    <s v="F4ZL7Z6   "/>
    <s v=" "/>
  </r>
  <r>
    <s v="2019-11-07 09:04:02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s v="DERMATOLOGIA                                                          "/>
    <s v="07/11/19"/>
    <s v="07/11/19"/>
    <s v="07/11/19"/>
    <s v="1952-07-21 00:00:00.000000"/>
    <s v="67"/>
    <s v="F"/>
    <s v="269"/>
    <s v="JHON ALEXANDER ALARCON MEJIA            "/>
    <x v="0"/>
    <s v="CONS-DERMATOLOGIA-1                                         "/>
    <s v="10"/>
    <s v="813005431-3    "/>
    <s v="SOCIEDAD CLINICA EMCOSALUD S.A."/>
    <s v="10"/>
    <x v="4"/>
    <s v=""/>
    <s v="F04IZXZ   "/>
    <s v=" "/>
  </r>
  <r>
    <s v="2019-11-07 09:04:0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20"/>
    <s v="CC "/>
    <s v="1033785693     "/>
    <s v="DANIEL         "/>
    <s v="ANDRES         "/>
    <s v="RUSSI               "/>
    <s v="FLORIAN             "/>
    <s v="3158626300          "/>
    <s v="ORTOPEDIA Y TRAUMATOLOGIA                                             "/>
    <s v="07/11/19"/>
    <s v="07/11/19"/>
    <s v="12/11/19"/>
    <s v="1996-02-27 00:00:00.000000"/>
    <s v="23"/>
    <s v="M"/>
    <s v="18"/>
    <s v="ALFONSO ANDRES MARTINEZ NUÑEZ           "/>
    <x v="1"/>
    <s v="ORTOPEDIA                                                   "/>
    <s v="20"/>
    <s v="890903407-9    "/>
    <s v="COMPAÑIA SURAMERICANA DE SEGUROS S.A."/>
    <s v="105"/>
    <x v="0"/>
    <s v=""/>
    <s v=".B,,,:&lt;:.."/>
    <s v=" "/>
  </r>
  <r>
    <s v="2019-11-07 09:06:06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21"/>
    <s v="CC "/>
    <s v="35524508       "/>
    <s v="LUZ            "/>
    <s v="STELLA         "/>
    <s v="CARO                "/>
    <s v="VARGAS              "/>
    <s v="3214866540 MAMA     "/>
    <s v="NEUROLOGIA                                                            "/>
    <s v="07/11/19"/>
    <s v="19/11/19"/>
    <s v="19/11/19"/>
    <s v="1970-03-08 00:00:00.000000"/>
    <s v="49"/>
    <s v="F"/>
    <s v="269"/>
    <s v="JULIA EDITH CUENCA ANACONA              "/>
    <x v="1"/>
    <s v="CONS-NEUROLOGIA-1                                           "/>
    <s v="30"/>
    <s v="813005431-3    "/>
    <s v="SOCIEDAD CLINICA EMCOSALUD S.A."/>
    <s v="9"/>
    <x v="0"/>
    <s v=""/>
    <s v="..B?:&lt;B?&gt;&lt;"/>
    <s v=" "/>
  </r>
  <r>
    <s v="2019-11-07 09:12:0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73"/>
    <s v="CC "/>
    <s v="1026586999     "/>
    <s v="CRISTIAN       "/>
    <s v="CAMILO         "/>
    <s v="SANCHEZ             "/>
    <s v="TORRES              "/>
    <s v="3013511032          "/>
    <s v="CIRUGIA DE LA MANO                                                    "/>
    <s v="07/11/19"/>
    <s v="29/10/19"/>
    <s v="07/11/19"/>
    <s v="1996-06-03 00:00:00.000000"/>
    <s v="23"/>
    <s v="M"/>
    <s v="1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35"/>
    <x v="0"/>
    <s v=""/>
    <s v="CIMA73Y   "/>
    <s v=" "/>
  </r>
  <r>
    <s v="2019-11-07 09:12:4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3"/>
    <s v="CC "/>
    <s v="1023923783     "/>
    <s v="DANIEL         "/>
    <s v="HUMBERTO       "/>
    <s v="GUTIERREZ           "/>
    <s v="TENJO               "/>
    <s v="8012432             "/>
    <s v="CIRUGIA DE LA MANO                                                    "/>
    <s v="07/11/19"/>
    <s v="07/11/19"/>
    <s v="07/11/19"/>
    <s v="1993-03-15 00:00:00.000000"/>
    <s v="26"/>
    <s v="M"/>
    <s v="18"/>
    <s v="JOAQUIN  CASTRO                         "/>
    <x v="0"/>
    <s v="CONS-CX DE MANO-1                                           "/>
    <s v="15"/>
    <s v="860002184-6    "/>
    <s v="AXA SEGUROS COLPATRIA S.A."/>
    <s v="80"/>
    <x v="4"/>
    <s v=""/>
    <s v="F4ZL7Z6   "/>
    <s v=" "/>
  </r>
  <r>
    <s v="2019-11-07 09:15:4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73"/>
    <s v="CC "/>
    <s v="1026586999     "/>
    <s v="CRISTIAN       "/>
    <s v="CAMILO         "/>
    <s v="SANCHEZ             "/>
    <s v="TORRES              "/>
    <s v="3013511032          "/>
    <s v="CIRUGIA DE LA MANO                                                    "/>
    <s v="07/11/19"/>
    <s v="29/10/19"/>
    <s v="07/11/19"/>
    <s v="1996-06-03 00:00:00.000000"/>
    <s v="23"/>
    <s v="M"/>
    <s v="1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35"/>
    <x v="3"/>
    <s v=""/>
    <s v="CIMA73Y   "/>
    <s v=" "/>
  </r>
  <r>
    <s v="2019-11-07 09:17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2"/>
    <s v="CC "/>
    <s v="1023932474     "/>
    <s v="SEBASTIAN      "/>
    <s v="CAMILO         "/>
    <s v="MICAN               "/>
    <s v="HERNANDEZ           "/>
    <s v="3209766443          "/>
    <s v="CIRUGIA DE LA MANO                                                    "/>
    <s v="07/11/19"/>
    <s v="07/11/19"/>
    <s v="07/11/19"/>
    <s v="1994-04-14 00:00:00.000000"/>
    <s v="25"/>
    <s v="M"/>
    <s v="18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83"/>
    <x v="3"/>
    <s v=""/>
    <s v="CIMA73Y   "/>
    <s v=" "/>
  </r>
  <r>
    <s v="2019-11-07 09:18:58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0"/>
    <s v="CC "/>
    <s v="52030834       "/>
    <s v="CLAUDIA        "/>
    <s v="YOLIMA         "/>
    <s v="AMEZQUITA           "/>
    <s v="VASQUEZ             "/>
    <s v="NO TIENE            "/>
    <s v="ANESTESIOLOGIA                                                        "/>
    <s v="07/11/19"/>
    <s v="06/11/19"/>
    <s v="08/11/19"/>
    <s v="1971-05-25 00:00:00.000000"/>
    <s v="48"/>
    <s v="F"/>
    <s v="1"/>
    <s v="LAURA ALEJANDRA MARTINEZ RONCANCIO      "/>
    <x v="2"/>
    <s v="CONS-ANESTESIOLOGIA-2                                       "/>
    <s v="20"/>
    <s v="900156264-2    "/>
    <s v="NUEVA EPS S.A"/>
    <s v="0"/>
    <x v="1"/>
    <s v="SE CANCELA CITA CON PCTE YA QUE LA PACTE FUE VALORADA HACE 1 AÑO Y DEBE TENER NUEVAMENTE VALORACION DE CX DE MANO. 3212514589"/>
    <s v=".BÑ,¤.:&gt;BB"/>
    <s v="1"/>
  </r>
  <r>
    <s v="2019-11-07 09:20:0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4"/>
    <s v="CC "/>
    <s v="1013651792     "/>
    <s v="JUAN           "/>
    <s v="DAVID          "/>
    <s v="MORENO              "/>
    <s v="DIMAS               "/>
    <s v="3132861343          "/>
    <s v="CIRUGIA DE LA MANO                                                    "/>
    <s v="07/11/19"/>
    <s v="07/11/19"/>
    <s v="07/11/19"/>
    <s v="1994-08-20 00:00:00.000000"/>
    <s v="25"/>
    <s v="M"/>
    <s v="18"/>
    <s v="JOAQUIN  CASTRO                         "/>
    <x v="1"/>
    <s v="CONS-CX DE MANO-1                                           "/>
    <s v="15"/>
    <s v="860037013-6    "/>
    <s v="SEGUROS MUNDIAL"/>
    <s v="149"/>
    <x v="4"/>
    <s v=""/>
    <s v="F4ZL7Z6   "/>
    <s v=" "/>
  </r>
  <r>
    <s v="2019-11-07 09:20:49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22"/>
    <s v="CC "/>
    <s v="65732102       "/>
    <s v="JANEDH         "/>
    <s v="               "/>
    <s v="MARTINEZ            "/>
    <s v="BERNAL              "/>
    <s v="3122636702          "/>
    <s v="ANESTESIOLOGIA                                                        "/>
    <s v="07/11/19"/>
    <s v="08/11/19"/>
    <s v="08/11/19"/>
    <s v="1966-07-10 00:00:00.000000"/>
    <s v="53"/>
    <s v="F"/>
    <s v="1"/>
    <s v="LAURA ALEJANDRA MARTINEZ RONCANCIO      "/>
    <x v="2"/>
    <s v="CONS-ANESTESIOLOGIA-2                                       "/>
    <s v="20"/>
    <s v="900156264-2    "/>
    <s v="NUEVA EPS S.A"/>
    <s v="0"/>
    <x v="0"/>
    <s v=""/>
    <s v="..B?:&lt;B?&gt;&lt;"/>
    <s v=" "/>
  </r>
  <r>
    <s v="2019-11-07 09:21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3"/>
    <s v="CC "/>
    <s v="93080082       "/>
    <s v="SALOMON        "/>
    <s v="               "/>
    <s v="GUTIERREZ           "/>
    <s v="                    "/>
    <s v="3202290882          "/>
    <s v="ORTOPEDIA Y TRAUMATOLOGIA                                             "/>
    <s v="07/11/19"/>
    <s v="25/11/19"/>
    <s v="25/11/19"/>
    <s v="1954-07-07 00:00:00.000000"/>
    <s v="65"/>
    <s v="M"/>
    <s v="754"/>
    <s v="MOHAMED ABDALA ALKHATIB HERNANDEZ       "/>
    <x v="1"/>
    <s v="CONS-ORTOPEDIA-2                                            "/>
    <s v="20"/>
    <s v="900298372-9    "/>
    <s v="CAPITAL SALUD EPSS S.A.S"/>
    <s v="93"/>
    <x v="0"/>
    <s v=""/>
    <s v="F3GO6ZI   "/>
    <s v=" "/>
  </r>
  <r>
    <s v="2019-11-07 09:23:5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6"/>
    <s v="CC "/>
    <s v="1007249270     "/>
    <s v="MAYERLI        "/>
    <s v="               "/>
    <s v="RODRIGUEZ           "/>
    <s v="PINEDA              "/>
    <s v="NO TIENE            "/>
    <s v="CARDIOLOGIA                                                           "/>
    <s v="07/11/19"/>
    <s v="06/11/19"/>
    <s v="07/11/19"/>
    <s v="2000-01-02 00:00:00.000000"/>
    <s v="19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07 09:27:2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6"/>
    <s v="CC "/>
    <s v="1007249270     "/>
    <s v="MAYERLI        "/>
    <s v="               "/>
    <s v="RODRIGUEZ           "/>
    <s v="PINEDA              "/>
    <s v="NO TIENE            "/>
    <s v="CARDIOLOGIA                                                           "/>
    <s v="07/11/19"/>
    <s v="06/11/19"/>
    <s v="07/11/19"/>
    <s v="2000-01-02 00:00:00.000000"/>
    <s v="19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07 09:27:5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603"/>
    <s v="CC "/>
    <s v="6454124        "/>
    <s v="DORANCE        "/>
    <s v="               "/>
    <s v="ZABALA              "/>
    <s v="VELEZ               "/>
    <s v="3213034908          "/>
    <s v="CARDIOLOGIA                                                           "/>
    <s v="07/11/19"/>
    <s v="07/11/19"/>
    <s v="07/11/19"/>
    <s v="1947-04-04 00:00:00.000000"/>
    <s v="72"/>
    <s v="M"/>
    <s v="19"/>
    <s v="TATIANA  CARDENAS RIZO                  "/>
    <x v="1"/>
    <s v="CONS-CARDIOLOGIA-2                                          "/>
    <s v="20"/>
    <s v="900298372-9    "/>
    <s v="CAPITAL SALUD EPSS S.A.S"/>
    <s v="246"/>
    <x v="3"/>
    <s v=""/>
    <s v=",BKK?&lt;PK  "/>
    <s v=" "/>
  </r>
  <r>
    <s v="2019-11-07 09:29:0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603"/>
    <s v="CC "/>
    <s v="6454124        "/>
    <s v="DORANCE        "/>
    <s v="               "/>
    <s v="ZABALA              "/>
    <s v="VELEZ               "/>
    <s v="3213034908          "/>
    <s v="CARDIOLOGIA                                                           "/>
    <s v="07/11/19"/>
    <s v="07/11/19"/>
    <s v="07/11/19"/>
    <s v="1947-04-04 00:00:00.000000"/>
    <s v="72"/>
    <s v="M"/>
    <s v="19"/>
    <s v="TATIANA  CARDENAS RIZO                  "/>
    <x v="1"/>
    <s v="CONS-CARDIOLOGIA-2                                          "/>
    <s v="20"/>
    <s v="900298372-9    "/>
    <s v="CAPITAL SALUD EPSS S.A.S"/>
    <s v="246"/>
    <x v="5"/>
    <s v=""/>
    <s v=".BÑ,¤Ñ¤:.."/>
    <s v=" "/>
  </r>
  <r>
    <s v="2019-11-07 09:29:25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22"/>
    <s v="CC "/>
    <s v="65732102       "/>
    <s v="JANEDH         "/>
    <s v="               "/>
    <s v="MARTINEZ            "/>
    <s v="BERNAL              "/>
    <s v="3122636702          "/>
    <s v="ANESTESIOLOGIA                                                        "/>
    <s v="07/11/19"/>
    <s v="08/11/19"/>
    <s v="08/11/19"/>
    <s v="1966-07-10 00:00:00.000000"/>
    <s v="53"/>
    <s v="F"/>
    <s v="1"/>
    <s v="LAURA ALEJANDRA MARTINEZ RONCANCIO      "/>
    <x v="2"/>
    <s v="CONS-ANESTESIOLOGIA-2                                       "/>
    <s v="20"/>
    <s v="900156264-2    "/>
    <s v="NUEVA EPS S.A"/>
    <s v="0"/>
    <x v="1"/>
    <s v="AUTORIZACION NO ES LA CORRESPONDIENTE"/>
    <s v="..B?:&lt;B?&gt;&lt;"/>
    <s v="2"/>
  </r>
  <r>
    <s v="2019-11-07 09:29:58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s v="CIRUGIA DE LA MANO                                                    "/>
    <s v="07/11/19"/>
    <s v="07/11/19"/>
    <s v="07/11/19"/>
    <s v="1972-07-04 00:00:00.000000"/>
    <s v="47"/>
    <s v="M"/>
    <s v="7"/>
    <s v="JOAQUIN  CASTRO                         "/>
    <x v="0"/>
    <s v="CONS-CX DE MANO-1                                           "/>
    <s v="15"/>
    <s v="800130907-4    "/>
    <s v="SALUD TOTAL"/>
    <s v="225"/>
    <x v="4"/>
    <s v=""/>
    <s v="F4ZL7Z6   "/>
    <s v=" "/>
  </r>
  <r>
    <s v="2019-11-07 09:30:53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s v="DERMATOLOGIA                                                          "/>
    <s v="07/11/19"/>
    <s v="28/10/19"/>
    <s v="07/11/19"/>
    <s v="1927-09-13 00:00:00.000000"/>
    <s v="92"/>
    <s v="F"/>
    <s v="8"/>
    <s v="JHON ALEXANDER ALARCON MEJIA            "/>
    <x v="0"/>
    <s v="CONS-DERMATOLOGIA-1                                         "/>
    <s v="10"/>
    <s v="900156264-2    "/>
    <s v="NUEVA EPS S.A"/>
    <s v="155"/>
    <x v="4"/>
    <s v=""/>
    <s v="F04IZXZ   "/>
    <s v=" "/>
  </r>
  <r>
    <s v="2019-11-07 09:34:0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96"/>
    <s v="CC "/>
    <s v="41603510       "/>
    <s v="MARIA          "/>
    <s v="DEL CARMEN     "/>
    <s v="MAHECHA             "/>
    <s v="GARZON              "/>
    <s v="3115430812 pte      "/>
    <s v="CIRUGIA DE LA MANO                                                    "/>
    <s v="07/11/19"/>
    <s v="29/10/19"/>
    <s v="07/11/19"/>
    <s v="1953-08-16 00:00:00.000000"/>
    <s v="66"/>
    <s v="F"/>
    <s v="16"/>
    <s v="JOAQUIN  CASTRO                         "/>
    <x v="0"/>
    <s v="CONS-CX DE MANO-1                                           "/>
    <s v="15"/>
    <s v="813005431-3    "/>
    <s v="SOCIEDAD CLINICA EMCOSALUD S.A."/>
    <s v="61"/>
    <x v="3"/>
    <s v=""/>
    <s v="CIMA73Y   "/>
    <s v=" "/>
  </r>
  <r>
    <s v="2019-11-07 09:35:1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8"/>
    <s v="CC "/>
    <s v="5710050        "/>
    <s v="ARECIO         "/>
    <s v="               "/>
    <s v="MORALES             "/>
    <s v="VELASCO             "/>
    <s v="3144303725          "/>
    <s v="CIRUGIA DE LA MANO                                                    "/>
    <s v="07/11/19"/>
    <s v="07/11/19"/>
    <s v="07/11/19"/>
    <s v="1947-08-13 00:00:00.000000"/>
    <s v="72"/>
    <s v="M"/>
    <s v="8"/>
    <s v="JOAQUIN  CASTRO                         "/>
    <x v="0"/>
    <s v="CONS-CX DE MANO-1                                           "/>
    <s v="15"/>
    <s v="813005431-3    "/>
    <s v="SOCIEDAD CLINICA EMCOSALUD S.A."/>
    <s v="239"/>
    <x v="3"/>
    <s v=""/>
    <s v=",BKK?&lt;PK  "/>
    <s v=" "/>
  </r>
  <r>
    <s v="2019-11-07 09:37:3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73"/>
    <s v="CC "/>
    <s v="1026586999     "/>
    <s v="CRISTIAN       "/>
    <s v="CAMILO         "/>
    <s v="SANCHEZ             "/>
    <s v="TORRES              "/>
    <s v="3013511032          "/>
    <s v="CIRUGIA DE LA MANO                                                    "/>
    <s v="07/11/19"/>
    <s v="29/10/19"/>
    <s v="07/11/19"/>
    <s v="1996-06-03 00:00:00.000000"/>
    <s v="23"/>
    <s v="M"/>
    <s v="1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35"/>
    <x v="4"/>
    <s v=""/>
    <s v="F4ZL7Z6   "/>
    <s v=" "/>
  </r>
  <r>
    <s v="2019-11-07 09:38:1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24"/>
    <s v="CC "/>
    <s v="39709002       "/>
    <s v="ELIZABETH      "/>
    <s v="               "/>
    <s v="TORRES              "/>
    <s v="TORRES              "/>
    <s v="3144347720          "/>
    <s v="CIRUGIA DE CABEZA Y CUELLO                                            "/>
    <s v="07/11/19"/>
    <s v="14/11/19"/>
    <s v="14/11/19"/>
    <s v="1960-04-14 00:00:00.000000"/>
    <s v="59"/>
    <s v="F"/>
    <s v="11"/>
    <s v="LINA MARCELA GIRALDO RENDON             "/>
    <x v="0"/>
    <s v="CONS-CABEZA Y CUELLO-5                                      "/>
    <s v="15"/>
    <s v="900298372-9    "/>
    <s v="CAPITAL SALUD EPSS S.A.S"/>
    <s v="33"/>
    <x v="0"/>
    <s v=""/>
    <s v="F3GO6ZI   "/>
    <s v=" "/>
  </r>
  <r>
    <s v="2019-11-07 09:42:02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882"/>
    <s v="CC "/>
    <s v="134220         "/>
    <s v="LUIS           "/>
    <s v="DANIEL         "/>
    <s v="GANTIVA             "/>
    <s v="                    "/>
    <s v="3114734560          "/>
    <s v="DERMATOLOGIA                                                          "/>
    <s v="07/11/19"/>
    <s v="29/10/19"/>
    <s v="07/11/19"/>
    <s v="1933-10-15 00:00:00.000000"/>
    <s v="86"/>
    <s v="M"/>
    <s v="1"/>
    <s v="JHON ALEXANDER ALARCON MEJIA            "/>
    <x v="0"/>
    <s v="CONS-DERMATOLOGIA-1                                         "/>
    <s v="10"/>
    <s v="900298372-9    "/>
    <s v="CAPITAL SALUD EPSS S.A.S"/>
    <s v="1"/>
    <x v="4"/>
    <s v=""/>
    <s v="F04IZXZ   "/>
    <s v=" "/>
  </r>
  <r>
    <s v="2019-11-07 09:44:18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2"/>
    <s v="CC "/>
    <s v="14195283       "/>
    <s v="HECTOR         "/>
    <s v="               "/>
    <s v="RODRIGUEZ           "/>
    <s v="GILL                "/>
    <s v="3012659665          "/>
    <s v="ENFERMERIA                                                            "/>
    <s v="07/11/19"/>
    <s v="07/11/19"/>
    <s v="07/11/19"/>
    <s v="1942-04-22 00:00:00.000000"/>
    <s v="77"/>
    <s v="M"/>
    <s v="1"/>
    <s v="YURANI TATIANA MURCIA BUSTOS            "/>
    <x v="1"/>
    <s v="CONS-ENFERMERIA-4                                           "/>
    <s v="20"/>
    <s v="900298372-9    "/>
    <s v="CAPITAL SALUD EPSS S.A.S"/>
    <s v="3"/>
    <x v="4"/>
    <s v=""/>
    <s v=".B.Ñ,¤B?,;"/>
    <s v=" "/>
  </r>
  <r>
    <s v="2019-11-07 09:47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5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07/11/19"/>
    <s v="14/11/19"/>
    <s v="14/11/19"/>
    <s v="1960-02-18 00:00:00.000000"/>
    <s v="59"/>
    <s v="M"/>
    <s v="6"/>
    <s v="CARLOS VINICIO NAVA LUGO                "/>
    <x v="1"/>
    <s v="CONS-UROLOGIA-2                                             "/>
    <s v="15"/>
    <s v="900298372-9    "/>
    <s v="CAPITAL SALUD EPSS S.A.S"/>
    <s v="279"/>
    <x v="0"/>
    <s v=""/>
    <s v="CIMA73Y   "/>
    <s v=" "/>
  </r>
  <r>
    <s v="2019-11-07 09:53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2"/>
    <s v="CC "/>
    <s v="1023932474     "/>
    <s v="SEBASTIAN      "/>
    <s v="CAMILO         "/>
    <s v="MICAN               "/>
    <s v="HERNANDEZ           "/>
    <s v="3209766443          "/>
    <s v="CIRUGIA DE LA MANO                                                    "/>
    <s v="07/11/19"/>
    <s v="07/11/19"/>
    <s v="07/11/19"/>
    <s v="1994-04-14 00:00:00.000000"/>
    <s v="25"/>
    <s v="M"/>
    <s v="18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83"/>
    <x v="4"/>
    <s v=""/>
    <s v="F4ZL7Z6   "/>
    <s v=" "/>
  </r>
  <r>
    <s v="2019-11-07 09:54:19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26"/>
    <s v="CC "/>
    <s v="1013655768     "/>
    <s v="KEVIN          "/>
    <s v="ESTIVEN        "/>
    <s v="PAEZ                "/>
    <s v="CORREA              "/>
    <s v="9241464             "/>
    <s v="CIRUGIA PLASTICA                                                      "/>
    <s v="07/11/19"/>
    <s v="08/11/19"/>
    <s v="15/11/19"/>
    <s v="1995-01-02 00:00:00.000000"/>
    <s v="24"/>
    <s v="M"/>
    <s v="19"/>
    <s v="DEMETRIO MIGUEL DIAZ ARIAS              "/>
    <x v="1"/>
    <s v="CONS-CX PLASTICA-1                                          "/>
    <s v="15"/>
    <s v="860007373-4    "/>
    <s v="PARTICULAR - FHSC"/>
    <s v="3"/>
    <x v="0"/>
    <s v=""/>
    <s v="CIMA73Y   "/>
    <s v=" "/>
  </r>
  <r>
    <s v="2019-11-07 09:54:52.000000"/>
    <s v="883235   "/>
    <s v="RESONANCIA MAGNETICA DE COLUMNA SACROCOXIGEA CON CONTRASTE                                                                                                                                                                                      "/>
    <s v="543046"/>
    <s v="CC "/>
    <s v="28739105       "/>
    <s v="MARIA          "/>
    <s v="LIGIA          "/>
    <s v="VASQUEZ             "/>
    <s v="DE GARCES           "/>
    <s v="3213751983 hermana  "/>
    <s v="RADIOLOGIA E IMAGENES DIAGNOSTICAS                                    "/>
    <s v="07/11/19"/>
    <s v="07/11/19"/>
    <s v="07/11/19"/>
    <s v="1952-08-04 00:00:00.000000"/>
    <s v="67"/>
    <s v="F"/>
    <s v="1"/>
    <s v="GYDNEA LOURDES AGUIRRE DAVILA           "/>
    <x v="0"/>
    <s v="CONSULTORIO RADIOLOGIA                                      "/>
    <s v="10"/>
    <s v="900298372-9    "/>
    <s v="CAPITAL SALUD EPSS S.A.S"/>
    <s v="0"/>
    <x v="0"/>
    <s v="MODIFICACIÒN: _x000d__x000a_Procedimiento 883210 a 883235_x000d__x000a_Nro autorización 1905307679 a 1906818082_x000d__x000a_Autoriza CODIGO 883235 SIN PARAMETRIZAR a"/>
    <s v=",BKK?&lt;PK  "/>
    <s v=" "/>
  </r>
  <r>
    <s v="2019-11-07 09:55:06.000000"/>
    <s v="883235   "/>
    <s v="RESONANCIA MAGNETICA DE COLUMNA SACROCOXIGEA CON CONTRASTE                                                                                                                                                                                      "/>
    <s v="543046"/>
    <s v="CC "/>
    <s v="28739105       "/>
    <s v="MARIA          "/>
    <s v="LIGIA          "/>
    <s v="VASQUEZ             "/>
    <s v="DE GARCES           "/>
    <s v="3213751983 hermana  "/>
    <s v="RADIOLOGIA E IMAGENES DIAGNOSTICAS                                    "/>
    <s v="07/11/19"/>
    <s v="07/11/19"/>
    <s v="07/11/19"/>
    <s v="1952-08-04 00:00:00.000000"/>
    <s v="67"/>
    <s v="F"/>
    <s v="1"/>
    <s v="GYDNEA LOURDES AGUIRRE DAVILA           "/>
    <x v="0"/>
    <s v="CONSULTORIO RADIOLOGIA                                      "/>
    <s v="10"/>
    <s v="900298372-9    "/>
    <s v="CAPITAL SALUD EPSS S.A.S"/>
    <s v="0"/>
    <x v="3"/>
    <s v=""/>
    <s v=",BKK?&lt;PK  "/>
    <s v=" "/>
  </r>
  <r>
    <s v="2019-11-07 09:56:09.000000"/>
    <s v="881130   "/>
    <s v="ECOGRAFÍA DE TEJIDOS BLANDOS DE CARA                                                                                                                                                                                                            "/>
    <s v="543227"/>
    <s v="CC "/>
    <s v="1013655768     "/>
    <s v="KEVIN          "/>
    <s v="ESTIVEN        "/>
    <s v="PAEZ                "/>
    <s v="CORREA              "/>
    <s v="9241464             "/>
    <s v="RADIOLOGIA E IMAGENES DIAGNOSTICAS                                    "/>
    <s v="07/11/19"/>
    <s v="08/11/19"/>
    <s v="08/11/19"/>
    <s v="1995-01-02 00:00:00.000000"/>
    <s v="24"/>
    <s v="M"/>
    <s v="19"/>
    <s v="GYDNEA LOURDES AGUIRRE DAVILA           "/>
    <x v="0"/>
    <s v="CONSULTORIO RADIOLOGIA                                      "/>
    <s v="15"/>
    <s v="860007373-4    "/>
    <s v="PARTICULAR - FHSC"/>
    <s v="0"/>
    <x v="0"/>
    <s v=""/>
    <s v="CIMA73Y   "/>
    <s v=" "/>
  </r>
  <r>
    <s v="2019-11-07 09:56:18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12"/>
    <s v="TI "/>
    <s v="1082954363     "/>
    <s v="VALERIE        "/>
    <s v="JULIANNY       "/>
    <s v="RUBIO               "/>
    <s v="ECHEVERRIA          "/>
    <s v="3143584335          "/>
    <s v="RADIOLOGIA E IMAGENES DIAGNOSTICAS                                    "/>
    <s v="07/11/19"/>
    <s v="07/11/19"/>
    <s v="07/11/19"/>
    <s v="2010-03-01 00:00:00.000000"/>
    <s v="9"/>
    <s v="F"/>
    <s v="19"/>
    <s v="GYDNEA LOURDES AGUIRRE DAVILA           "/>
    <x v="4"/>
    <s v="CONSULTORIO RADIOLOGIA                                      "/>
    <s v="10"/>
    <s v="860009174      "/>
    <s v="SEGUROS DE VIDA DEL ESTADO"/>
    <s v="0"/>
    <x v="3"/>
    <s v=""/>
    <s v="CIMA73Y   "/>
    <s v=" "/>
  </r>
  <r>
    <s v="2019-11-07 09:58:02.000000"/>
    <s v="881130   "/>
    <s v="ECOGRAFÍA DE TEJIDOS BLANDOS DE CARA                                                                                                                                                                                                            "/>
    <s v="543227"/>
    <s v="CC "/>
    <s v="1013655768     "/>
    <s v="KEVIN          "/>
    <s v="ESTIVEN        "/>
    <s v="PAEZ                "/>
    <s v="CORREA              "/>
    <s v="9241464             "/>
    <s v="RADIOLOGIA E IMAGENES DIAGNOSTICAS                                    "/>
    <s v="07/11/19"/>
    <s v="08/11/19"/>
    <s v="08/11/19"/>
    <s v="1995-01-02 00:00:00.000000"/>
    <s v="24"/>
    <s v="M"/>
    <s v="19"/>
    <s v="GYDNEA LOURDES AGUIRRE DAVILA           "/>
    <x v="0"/>
    <s v="CONSULTORIO RADIOLOGIA                                      "/>
    <s v="15"/>
    <s v="860007373-4    "/>
    <s v="PARTICULAR - FHSC"/>
    <s v="0"/>
    <x v="0"/>
    <s v=""/>
    <s v="CIMA73Y   "/>
    <s v=" "/>
  </r>
  <r>
    <s v="2019-11-07 09:58:36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07"/>
    <s v="CC "/>
    <s v="60277780       "/>
    <s v="MARIA          "/>
    <s v="GRACIELA       "/>
    <s v="JAIMES              "/>
    <s v="                    "/>
    <s v="4832841             "/>
    <s v="DERMATOLOGIA                                                          "/>
    <s v="07/11/19"/>
    <s v="07/11/19"/>
    <s v="07/11/19"/>
    <s v="1959-12-20 00:00:00.000000"/>
    <s v="60"/>
    <s v="F"/>
    <s v="6"/>
    <s v="JHON ALEXANDER ALARCON MEJIA            "/>
    <x v="1"/>
    <s v="CONS-DERMATOLOGIA-1                                         "/>
    <s v="10"/>
    <s v="860007373-4    "/>
    <s v="PARTICULAR - FHSC"/>
    <s v="5"/>
    <x v="4"/>
    <s v=""/>
    <s v="F04IZXZ   "/>
    <s v=" "/>
  </r>
  <r>
    <s v="2019-11-07 09:59:4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82"/>
    <s v="CC "/>
    <s v="3268963        "/>
    <s v="ROBERTO        "/>
    <s v="               "/>
    <s v="PINZON              "/>
    <s v="BELTRAN             "/>
    <s v="7849572             "/>
    <s v="CARDIOLOGIA                                                           "/>
    <s v="07/11/19"/>
    <s v="07/11/19"/>
    <s v="07/11/19"/>
    <s v="1937-02-18 00:00:00.000000"/>
    <s v="82"/>
    <s v="M"/>
    <s v="7"/>
    <s v="TATIANA  CARDENAS RIZO                  "/>
    <x v="1"/>
    <s v="CONS-CARDIOLOGIA-2                                          "/>
    <s v="20"/>
    <s v="900298372-9    "/>
    <s v="CAPITAL SALUD EPSS S.A.S"/>
    <s v="243"/>
    <x v="4"/>
    <s v=""/>
    <s v="EZEC7ZA   "/>
    <s v=" "/>
  </r>
  <r>
    <s v="2019-11-07 10:01:2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28"/>
    <s v="CC "/>
    <s v="2994251        "/>
    <s v="MIGUEL         "/>
    <s v="ALFONSO        "/>
    <s v="JUNCA               "/>
    <s v="RAMIREZ             "/>
    <s v="3212109521 pte      "/>
    <s v="UROLOGIA                                                              "/>
    <s v="07/11/19"/>
    <s v="08/11/19"/>
    <s v="08/11/19"/>
    <s v="1955-01-02 00:00:00.000000"/>
    <s v="64"/>
    <s v="M"/>
    <s v="175"/>
    <s v="OSCAR AMBROSIO SUAREZ RODRIGUEZ         "/>
    <x v="1"/>
    <s v="CONS-UROLOGIA-5                                             "/>
    <s v="20"/>
    <s v="860007373-4    "/>
    <s v="PARTICULAR - FHSC"/>
    <s v="10"/>
    <x v="0"/>
    <s v=""/>
    <s v="CIMA73Y   "/>
    <s v=" "/>
  </r>
  <r>
    <s v="2019-11-07 10:02:0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96"/>
    <s v="CC "/>
    <s v="41603510       "/>
    <s v="MARIA          "/>
    <s v="DEL CARMEN     "/>
    <s v="MAHECHA             "/>
    <s v="GARZON              "/>
    <s v="3115430812 pte      "/>
    <s v="CIRUGIA DE LA MANO                                                    "/>
    <s v="07/11/19"/>
    <s v="29/10/19"/>
    <s v="07/11/19"/>
    <s v="1953-08-16 00:00:00.000000"/>
    <s v="66"/>
    <s v="F"/>
    <s v="16"/>
    <s v="JOAQUIN  CASTRO                         "/>
    <x v="0"/>
    <s v="CONS-CX DE MANO-1                                           "/>
    <s v="15"/>
    <s v="813005431-3    "/>
    <s v="SOCIEDAD CLINICA EMCOSALUD S.A."/>
    <s v="61"/>
    <x v="4"/>
    <s v=""/>
    <s v="F4ZL7Z6   "/>
    <s v=" "/>
  </r>
  <r>
    <s v="2019-11-07 10:02:0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29"/>
    <s v="CC "/>
    <s v="41703753       "/>
    <s v="LUCRECIA       "/>
    <s v="               "/>
    <s v="DIAZ                "/>
    <s v="SAMIOY              "/>
    <s v="7159637             "/>
    <s v="CARDIOLOGIA                                                           "/>
    <s v="07/11/19"/>
    <s v="20/11/19"/>
    <s v="20/11/19"/>
    <s v="1956-11-26 00:00:00.000000"/>
    <s v="63"/>
    <s v="F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.B?:&lt;B?&gt;&lt;"/>
    <s v=" "/>
  </r>
  <r>
    <s v="2019-11-07 10:06:4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81"/>
    <s v="CC "/>
    <s v="1022371152     "/>
    <s v="OSCAR          "/>
    <s v="EDUARDO        "/>
    <s v="CAMELO              "/>
    <s v="GARCIA              "/>
    <s v="3138834490          "/>
    <s v="CIRUGIA DE LA MANO                                                    "/>
    <s v="07/11/19"/>
    <s v="07/11/19"/>
    <s v="07/11/19"/>
    <s v="1991-10-03 00:00:00.000000"/>
    <s v="28"/>
    <s v="M"/>
    <s v="754"/>
    <s v="JOAQUIN  CASTRO                         "/>
    <x v="1"/>
    <s v="CONS-CX DE MANO-1                                           "/>
    <s v="15"/>
    <s v="860009578-6    "/>
    <s v="SEGUROS DEL ESTADO"/>
    <s v="74"/>
    <x v="0"/>
    <s v=""/>
    <s v="CIMA73Y   "/>
    <s v=" "/>
  </r>
  <r>
    <s v="2019-11-07 10:07:39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16"/>
    <s v="CC "/>
    <s v="41306524       "/>
    <s v="ALICIA         "/>
    <s v="               "/>
    <s v="GUEVARA             "/>
    <s v="DE SOSSA            "/>
    <s v="3134256526          "/>
    <s v="DERMATOLOGIA                                                          "/>
    <s v="07/11/19"/>
    <s v="07/11/19"/>
    <s v="07/11/19"/>
    <s v="1938-10-01 00:00:00.000000"/>
    <s v="81"/>
    <s v="F"/>
    <s v="1"/>
    <s v="JHON ALEXANDER ALARCON MEJIA            "/>
    <x v="1"/>
    <s v="CONS-DERMATOLOGIA-1                                         "/>
    <s v="10"/>
    <s v="860007373-4    "/>
    <s v="PARTICULAR - FHSC"/>
    <s v="1"/>
    <x v="4"/>
    <s v=""/>
    <s v="F04IZXZ   "/>
    <s v=" "/>
  </r>
  <r>
    <s v="2019-11-07 10:08:3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29"/>
    <s v="CC "/>
    <s v="41703753       "/>
    <s v="LUCRECIA       "/>
    <s v="               "/>
    <s v="DIAZ                "/>
    <s v="SAMIOY              "/>
    <s v="7159637             "/>
    <s v="CARDIOLOGIA                                                           "/>
    <s v="07/11/19"/>
    <s v="20/11/19"/>
    <s v="20/11/19"/>
    <s v="1956-11-26 00:00:00.000000"/>
    <s v="63"/>
    <s v="F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PACIENTE REFIERE QUE NO PUEDE ASISTIR EL DIA DE LA CITA"/>
    <s v="..B?:&lt;B?&gt;&lt;"/>
    <s v="2"/>
  </r>
  <r>
    <s v="2019-11-07 10:09:1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81"/>
    <s v="CC "/>
    <s v="1022371152     "/>
    <s v="OSCAR          "/>
    <s v="EDUARDO        "/>
    <s v="CAMELO              "/>
    <s v="GARCIA              "/>
    <s v="3138834490          "/>
    <s v="CIRUGIA DE LA MANO                                                    "/>
    <s v="07/11/19"/>
    <s v="07/11/19"/>
    <s v="07/11/19"/>
    <s v="1991-10-03 00:00:00.000000"/>
    <s v="28"/>
    <s v="M"/>
    <s v="754"/>
    <s v="JOAQUIN  CASTRO                         "/>
    <x v="1"/>
    <s v="CONS-CX DE MANO-1                                           "/>
    <s v="15"/>
    <s v="860009578-6    "/>
    <s v="SEGUROS DEL ESTADO"/>
    <s v="74"/>
    <x v="3"/>
    <s v=""/>
    <s v="CIMA73Y   "/>
    <s v=" "/>
  </r>
  <r>
    <s v="2019-11-07 10:10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30"/>
    <s v="CC "/>
    <s v="80185695       "/>
    <s v="CARLOS         "/>
    <s v="GIOVANNY       "/>
    <s v="SANABRIA            "/>
    <s v="AVELLANEDA          "/>
    <s v="3214654066          "/>
    <s v="CIRUGIA DE LA MANO                                                    "/>
    <s v="07/11/19"/>
    <s v="07/11/19"/>
    <s v="07/11/19"/>
    <s v="1982-05-30 00:00:00.000000"/>
    <s v="37"/>
    <s v="M"/>
    <s v="754"/>
    <s v="JOAQUIN  CASTRO                         "/>
    <x v="1"/>
    <s v="CONS-CX DE MANO-1                                           "/>
    <s v="15"/>
    <s v="900298372-9    "/>
    <s v="CAPITAL SALUD EPSS S.A.S"/>
    <s v="33"/>
    <x v="3"/>
    <s v=""/>
    <s v="CIMA73Y   "/>
    <s v=" "/>
  </r>
  <r>
    <s v="2019-11-07 10:11:0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30"/>
    <s v="CC "/>
    <s v="35469233       "/>
    <s v="VIRGINIA       "/>
    <s v="               "/>
    <s v="AGUIRRE             "/>
    <s v="RUEDA               "/>
    <s v="3085895             "/>
    <s v="CIRUGIA DE CABEZA Y CUELLO                                            "/>
    <s v="07/11/19"/>
    <s v="14/11/19"/>
    <s v="14/11/19"/>
    <s v="1961-09-08 00:00:00.000000"/>
    <s v="58"/>
    <s v="F"/>
    <s v="5"/>
    <s v="LINA MARCELA GIRALDO RENDON             "/>
    <x v="0"/>
    <s v="CONS-CABEZA Y CUELLO-5                                      "/>
    <s v="15"/>
    <s v="900298372-9    "/>
    <s v="CAPITAL SALUD EPSS S.A.S"/>
    <s v="2"/>
    <x v="0"/>
    <s v=""/>
    <s v="CIMA73Y   "/>
    <s v=" "/>
  </r>
  <r>
    <s v="2019-11-07 10:13:41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54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07/11/19"/>
    <s v="07/11/19"/>
    <s v="07/11/19"/>
    <s v="1942-04-22 00:00:00.000000"/>
    <s v="77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4"/>
    <s v=""/>
    <s v="EZEC7ZA   "/>
    <s v=" "/>
  </r>
  <r>
    <s v="2019-11-07 10:14:3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81"/>
    <s v="CC "/>
    <s v="1022371152     "/>
    <s v="OSCAR          "/>
    <s v="EDUARDO        "/>
    <s v="CAMELO              "/>
    <s v="GARCIA              "/>
    <s v="3138834490          "/>
    <s v="CIRUGIA DE LA MANO                                                    "/>
    <s v="07/11/19"/>
    <s v="07/11/19"/>
    <s v="07/11/19"/>
    <s v="1991-10-03 00:00:00.000000"/>
    <s v="28"/>
    <s v="M"/>
    <s v="754"/>
    <s v="JOAQUIN  CASTRO                         "/>
    <x v="1"/>
    <s v="CONS-CX DE MANO-1                                           "/>
    <s v="15"/>
    <s v="860009578-6    "/>
    <s v="SEGUROS DEL ESTADO"/>
    <s v="74"/>
    <x v="5"/>
    <s v=""/>
    <s v=".BÑ,¤Ñ¤:.."/>
    <s v=" "/>
  </r>
  <r>
    <s v="2019-11-07 10:16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44"/>
    <s v="CC "/>
    <s v="17193605       "/>
    <s v="MARTIN         "/>
    <s v="               "/>
    <s v="PEÑA                "/>
    <s v="SANDOVAL            "/>
    <s v="2704747             "/>
    <s v="ORTOPEDIA Y TRAUMATOLOGIA                                             "/>
    <s v="07/11/19"/>
    <s v="08/11/19"/>
    <s v="08/11/19"/>
    <s v="1948-01-19 00:00:00.000000"/>
    <s v="71"/>
    <s v="M"/>
    <s v="6"/>
    <s v="LUZ STELLA FIERRO LEAL                  "/>
    <x v="2"/>
    <s v="CONS-ORTOPEDIA-1                                            "/>
    <s v="20"/>
    <s v="900156264-2    "/>
    <s v="NUEVA EPS S.A"/>
    <s v="0"/>
    <x v="1"/>
    <s v="MEDICO RENUNCIA SE REALIZA REUBICACION CON LA DRA  KAROL"/>
    <s v=".BÑ,¤.:&gt;BB"/>
    <s v="3"/>
  </r>
  <r>
    <s v="2019-11-07 10:23:16.000000"/>
    <s v="890342   "/>
    <s v="CONSULTA DE CONTROL O DE SEGUIMIENTO POR ESPECIALISTA EN DERMATOLOGIA                                                                                                                                                                           "/>
    <s v="543009"/>
    <s v="CC "/>
    <s v="20520370       "/>
    <s v="ANA            "/>
    <s v="ROSA           "/>
    <s v="CASTRO              "/>
    <s v="DE CASTILLO         "/>
    <s v="3153935122          "/>
    <s v="DERMATOLOGIA                                                          "/>
    <s v="07/11/19"/>
    <s v="07/11/19"/>
    <s v="07/11/19"/>
    <s v="1942-10-02 00:00:00.000000"/>
    <s v="77"/>
    <s v="F"/>
    <s v="269"/>
    <s v="JHON ALEXANDER ALARCON MEJIA            "/>
    <x v="1"/>
    <s v="CONS-DERMATOLOGIA-1                                         "/>
    <s v="10"/>
    <s v="813005431-3    "/>
    <s v="SOCIEDAD CLINICA EMCOSALUD S.A."/>
    <s v="25"/>
    <x v="4"/>
    <s v=""/>
    <s v="F04IZXZ   "/>
    <s v=" "/>
  </r>
  <r>
    <s v="2019-11-07 10:26:1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8"/>
    <s v="CC "/>
    <s v="5710050        "/>
    <s v="ARECIO         "/>
    <s v="               "/>
    <s v="MORALES             "/>
    <s v="VELASCO             "/>
    <s v="3144303725          "/>
    <s v="CIRUGIA DE LA MANO                                                    "/>
    <s v="07/11/19"/>
    <s v="07/11/19"/>
    <s v="07/11/19"/>
    <s v="1947-08-13 00:00:00.000000"/>
    <s v="72"/>
    <s v="M"/>
    <s v="8"/>
    <s v="JOAQUIN  CASTRO                         "/>
    <x v="0"/>
    <s v="CONS-CX DE MANO-1                                           "/>
    <s v="15"/>
    <s v="813005431-3    "/>
    <s v="SOCIEDAD CLINICA EMCOSALUD S.A."/>
    <s v="239"/>
    <x v="4"/>
    <s v=""/>
    <s v="F4ZL7Z6   "/>
    <s v=" "/>
  </r>
  <r>
    <s v="2019-11-07 10:36:0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81"/>
    <s v="CC "/>
    <s v="1022371152     "/>
    <s v="OSCAR          "/>
    <s v="EDUARDO        "/>
    <s v="CAMELO              "/>
    <s v="GARCIA              "/>
    <s v="3138834490          "/>
    <s v="CIRUGIA DE LA MANO                                                    "/>
    <s v="07/11/19"/>
    <s v="07/11/19"/>
    <s v="07/11/19"/>
    <s v="1991-10-03 00:00:00.000000"/>
    <s v="28"/>
    <s v="M"/>
    <s v="754"/>
    <s v="JOAQUIN  CASTRO                         "/>
    <x v="1"/>
    <s v="CONS-CX DE MANO-1                                           "/>
    <s v="15"/>
    <s v="860009578-6    "/>
    <s v="SEGUROS DEL ESTADO"/>
    <s v="74"/>
    <x v="4"/>
    <s v=""/>
    <s v="F4ZL7Z6   "/>
    <s v=" "/>
  </r>
  <r>
    <s v="2019-11-07 10:43:2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5"/>
    <s v="CC "/>
    <s v="41422563       "/>
    <s v="ANA            "/>
    <s v="LUCIA          "/>
    <s v="GIL                 "/>
    <s v="HERNANDEZ           "/>
    <s v="3125185515          "/>
    <s v="CARDIOLOGIA                                                           "/>
    <s v="07/11/19"/>
    <s v="07/11/19"/>
    <s v="07/11/19"/>
    <s v="1947-02-21 00:00:00.000000"/>
    <s v="72"/>
    <s v="F"/>
    <s v="18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07 10:49:31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9"/>
    <s v="CC "/>
    <s v="40421228       "/>
    <s v="LUZ            "/>
    <s v="MERY           "/>
    <s v="HERNANDEZ           "/>
    <s v="OLAYA               "/>
    <s v="3182733241          "/>
    <s v="INFECTOLOGIA                                                          "/>
    <s v="07/11/19"/>
    <s v="05/11/19"/>
    <s v="07/11/19"/>
    <s v="1976-05-20 00:00:00.000000"/>
    <s v="43"/>
    <s v="F"/>
    <s v="689"/>
    <s v="JAIME  SARAVIA GOMEZ                    "/>
    <x v="0"/>
    <s v="CONS-INFECTOLOGIA-3                                         "/>
    <s v="30"/>
    <s v="900298372-9    "/>
    <s v="CAPITAL SALUD EPSS S.A.S"/>
    <s v="1"/>
    <x v="3"/>
    <s v=""/>
    <s v="CIMA73Y   "/>
    <s v=" "/>
  </r>
  <r>
    <s v="2019-11-07 10:50:4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70"/>
    <s v="CC "/>
    <s v="79457606       "/>
    <s v="JUAN           "/>
    <s v="CARLOS         "/>
    <s v="PARRAGA             "/>
    <s v="HERRERA             "/>
    <s v="3156402549          "/>
    <s v="CARDIOLOGIA                                                           "/>
    <s v="07/11/19"/>
    <s v="23/10/19"/>
    <s v="07/11/19"/>
    <s v="1966-12-12 00:00:00.000000"/>
    <s v="53"/>
    <s v="M"/>
    <s v="312"/>
    <s v="TATIANA  CARDENAS RIZO                  "/>
    <x v="1"/>
    <s v="CONS-CARDIOLOGIA-2                                          "/>
    <s v="20"/>
    <s v="900298372-9    "/>
    <s v="CAPITAL SALUD EPSS S.A.S"/>
    <s v="269"/>
    <x v="3"/>
    <s v=""/>
    <s v="CIMA73Y   "/>
    <s v=" "/>
  </r>
  <r>
    <s v="2019-11-07 10:50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2"/>
    <s v="CC "/>
    <s v="79891540       "/>
    <s v="HENRY          "/>
    <s v="               "/>
    <s v="SANABRIA            "/>
    <s v="SASTOQUE            "/>
    <s v="3125325291          "/>
    <s v="CIRUGIA GENERAL                                                       "/>
    <s v="07/11/19"/>
    <s v="18/11/19"/>
    <s v="18/11/19"/>
    <s v="1977-03-16 00:00:00.000000"/>
    <s v="42"/>
    <s v="M"/>
    <s v="5"/>
    <s v="RICARDO  HERRERA RAMIREZ                "/>
    <x v="1"/>
    <s v="CONS-CX GENERAL-1                                           "/>
    <s v="20"/>
    <s v="800130907-4    "/>
    <s v="SALUD TOTAL"/>
    <s v="64"/>
    <x v="0"/>
    <s v=""/>
    <s v=",BKK?&lt;PK  "/>
    <s v=" "/>
  </r>
  <r>
    <s v="2019-11-07 10:51:0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33"/>
    <s v="CC "/>
    <s v="1030535161     "/>
    <s v="DIANA          "/>
    <s v="MARCELA        "/>
    <s v="PEDRAZA             "/>
    <s v="GOMEZ               "/>
    <s v="4686375             "/>
    <s v="ORTOPEDIA Y TRAUMATOLOGIA                                             "/>
    <s v="07/11/19"/>
    <s v="07/11/19"/>
    <s v="14/11/19"/>
    <s v="1987-02-08 00:00:00.000000"/>
    <s v="32"/>
    <s v="F"/>
    <s v="8"/>
    <s v="KAROL GABRIELA RUBIANO ORTIZ            "/>
    <x v="2"/>
    <s v="CONS-ORTOPEDIA-1                                            "/>
    <s v="20"/>
    <s v="901127521-0    "/>
    <s v="UNION TEMPORAL SERVISALUD SAN JOSE"/>
    <s v="0"/>
    <x v="0"/>
    <s v=""/>
    <s v="GCZIZUY   "/>
    <s v=" "/>
  </r>
  <r>
    <s v="2019-11-07 10:51:2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33"/>
    <s v="CC "/>
    <s v="1030535161     "/>
    <s v="DIANA          "/>
    <s v="MARCELA        "/>
    <s v="PEDRAZA             "/>
    <s v="GOMEZ               "/>
    <s v="4686375             "/>
    <s v="ORTOPEDIA Y TRAUMATOLOGIA                                             "/>
    <s v="07/11/19"/>
    <s v="07/11/19"/>
    <s v="14/11/19"/>
    <s v="1987-02-08 00:00:00.000000"/>
    <s v="32"/>
    <s v="F"/>
    <s v="8"/>
    <s v="KAROL GABRIELA RUBIANO ORTIZ            "/>
    <x v="2"/>
    <s v="CONS-ORTOPEDIA-1                                            "/>
    <s v="20"/>
    <s v="901127521-0    "/>
    <s v="UNION TEMPORAL SERVISALUD SAN JOSE"/>
    <s v="0"/>
    <x v="1"/>
    <s v="ASIGNACION DE PRUEBA"/>
    <s v="GCZIZUY   "/>
    <s v="1"/>
  </r>
  <r>
    <s v="2019-11-07 10:51:5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70"/>
    <s v="CC "/>
    <s v="79457606       "/>
    <s v="JUAN           "/>
    <s v="CARLOS         "/>
    <s v="PARRAGA             "/>
    <s v="HERRERA             "/>
    <s v="3156402549          "/>
    <s v="CARDIOLOGIA                                                           "/>
    <s v="07/11/19"/>
    <s v="23/10/19"/>
    <s v="07/11/19"/>
    <s v="1966-12-12 00:00:00.000000"/>
    <s v="53"/>
    <s v="M"/>
    <s v="312"/>
    <s v="TATIANA  CARDENAS RIZO                  "/>
    <x v="1"/>
    <s v="CONS-CARDIOLOGIA-2                                          "/>
    <s v="20"/>
    <s v="900298372-9    "/>
    <s v="CAPITAL SALUD EPSS S.A.S"/>
    <s v="269"/>
    <x v="5"/>
    <s v=""/>
    <s v=".BÑ,¤Ñ¤:.."/>
    <s v=" "/>
  </r>
  <r>
    <s v="2019-11-07 11:00:0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008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07/11/19"/>
    <s v="31/10/19"/>
    <s v="07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7"/>
    <x v="4"/>
    <s v=""/>
    <s v="F4ZL7Z6   "/>
    <s v=" "/>
  </r>
  <r>
    <s v="2019-11-07 11:01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4"/>
    <s v="CC "/>
    <s v="17193605       "/>
    <s v="MARTIN         "/>
    <s v="               "/>
    <s v="PEÑA                "/>
    <s v="SANDOVAL            "/>
    <s v="2704747             "/>
    <s v="ORTOPEDIA Y TRAUMATOLOGIA                                             "/>
    <s v="07/11/19"/>
    <s v="07/11/19"/>
    <s v="14/11/19"/>
    <s v="1948-01-19 00:00:00.000000"/>
    <s v="71"/>
    <s v="M"/>
    <s v="6"/>
    <s v="KAROL GABRIELA RUBIANO ORTIZ            "/>
    <x v="1"/>
    <s v="CONS-ORTOPEDIA-1                                            "/>
    <s v="20"/>
    <s v="900156264-2    "/>
    <s v="NUEVA EPS S.A"/>
    <s v="123"/>
    <x v="0"/>
    <s v=""/>
    <s v=".BÑ,¤.:&gt;BB"/>
    <s v=" "/>
  </r>
  <r>
    <s v="2019-11-07 11:04:0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07/11/19"/>
    <s v="27/11/19"/>
    <s v="13/11/19"/>
    <s v="1961-03-06 00:00:00.000000"/>
    <s v="58"/>
    <s v="F"/>
    <s v="3"/>
    <s v="YOHANNY  ANDRADE PARRA                  "/>
    <x v="0"/>
    <s v="CONS-CUIDADOS PALEATIVOS-1                                  "/>
    <s v="30"/>
    <s v="860009578-6    "/>
    <s v="SEGUROS DEL ESTADO"/>
    <s v="66"/>
    <x v="2"/>
    <s v="POR MEDICACION_x000d__x000a_TRASLADO: _x000d__x000a_Fecha/Hora 27/11/19 08:00:00 a 13/11/19 09:00:00"/>
    <s v=",BKK?&lt;PK  "/>
    <s v="3"/>
  </r>
  <r>
    <s v="2019-11-07 11:08:2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30"/>
    <s v="CC "/>
    <s v="80185695       "/>
    <s v="CARLOS         "/>
    <s v="GIOVANNY       "/>
    <s v="SANABRIA            "/>
    <s v="AVELLANEDA          "/>
    <s v="3214654066          "/>
    <s v="CIRUGIA DE LA MANO                                                    "/>
    <s v="07/11/19"/>
    <s v="07/11/19"/>
    <s v="07/11/19"/>
    <s v="1982-05-30 00:00:00.000000"/>
    <s v="37"/>
    <s v="M"/>
    <s v="754"/>
    <s v="JOAQUIN  CASTRO                         "/>
    <x v="1"/>
    <s v="CONS-CX DE MANO-1                                           "/>
    <s v="15"/>
    <s v="900298372-9    "/>
    <s v="CAPITAL SALUD EPSS S.A.S"/>
    <s v="33"/>
    <x v="4"/>
    <s v=""/>
    <s v="F4ZL7Z6   "/>
    <s v=" "/>
  </r>
  <r>
    <s v="2019-11-07 11:08:2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9"/>
    <s v="CC "/>
    <s v="17090564       "/>
    <s v="CARLOS         "/>
    <s v="ALBERTO        "/>
    <s v="MONROY              "/>
    <s v="ALVARADO            "/>
    <s v="3003004031 PTE      "/>
    <s v="CARDIOLOGIA                                                           "/>
    <s v="07/11/19"/>
    <s v="07/11/19"/>
    <s v="07/11/19"/>
    <s v="1943-06-01 00:00:00.000000"/>
    <s v="76"/>
    <s v="M"/>
    <s v="18"/>
    <s v="TATIANA  CARDENAS RIZO                  "/>
    <x v="1"/>
    <s v="CONS-CARDIOLOGIA-2                                          "/>
    <s v="20"/>
    <s v="900298372-9    "/>
    <s v="CAPITAL SALUD EPSS S.A.S"/>
    <s v="916"/>
    <x v="4"/>
    <s v=""/>
    <s v="EZEC7ZA   "/>
    <s v=" "/>
  </r>
  <r>
    <s v="2019-11-07 11:14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5"/>
    <s v="CC "/>
    <s v="1071164046     "/>
    <s v="ERY            "/>
    <s v="ROBINSON       "/>
    <s v="ZUÑIGA              "/>
    <s v="PANQUEVA            "/>
    <s v="3202479548          "/>
    <s v="ORTOPEDIA Y TRAUMATOLOGIA                                             "/>
    <s v="07/11/19"/>
    <s v="07/11/19"/>
    <s v="18/11/19"/>
    <s v="1988-07-19 00:00:00.000000"/>
    <s v="31"/>
    <s v="M"/>
    <s v="754"/>
    <s v="DANIEL HUMBERTO MORALES LOPEZ           "/>
    <x v="1"/>
    <s v="CONS-ORTOPEDIA-1                                            "/>
    <s v="20"/>
    <s v="830009783-0    "/>
    <s v="CRUZ BLANCA EPS"/>
    <s v="14"/>
    <x v="0"/>
    <s v=""/>
    <s v=".B,,,:&lt;:.."/>
    <s v=" "/>
  </r>
  <r>
    <s v="2019-11-07 11:21:34.000000"/>
    <s v="883512   "/>
    <s v="RESONANCIA MAGNETICA DE ARTICULACIONES DE MIEMBRO SUPERIOR (ESPECIFICO)                                                                                                                                                                         "/>
    <s v="543236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7/11/19"/>
    <s v="08/11/19"/>
    <s v="08/11/19"/>
    <s v="1998-09-13 00:00:00.000000"/>
    <s v="21"/>
    <s v="M"/>
    <s v="4"/>
    <s v="GYDNEA LOURDES AGUIRRE DAVILA           "/>
    <x v="0"/>
    <s v="CONSULTORIO RADIOLOGIA                                      "/>
    <s v="15"/>
    <s v="860037013-6    "/>
    <s v="SEGUROS MUNDIAL"/>
    <s v="0"/>
    <x v="0"/>
    <s v=""/>
    <s v="CIMA73Y   "/>
    <s v=" "/>
  </r>
  <r>
    <s v="2019-11-07 11:23:2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5"/>
    <s v="CC "/>
    <s v="20181635       "/>
    <s v="MARIA          "/>
    <s v="SILVINA        "/>
    <s v="TORRES              "/>
    <s v="DE MARTINEZ         "/>
    <s v="6619997             "/>
    <s v="GERIATRIA CLINICA                                                     "/>
    <s v="07/11/19"/>
    <s v="13/11/19"/>
    <s v="13/11/19"/>
    <s v="1923-12-06 00:00:00.000000"/>
    <s v="96"/>
    <s v="F"/>
    <s v="1"/>
    <s v="JUNIOR  CASTELLANOS DAZA                "/>
    <x v="2"/>
    <s v="CONS-GERIATRIA-1                                            "/>
    <s v="30"/>
    <s v="800251440-6    "/>
    <s v="EPS SANITAS"/>
    <s v="0"/>
    <x v="1"/>
    <s v="PACIENTE NO CUENTA CON LOS RESUYLTADOS DEL EXAMEN PARA ESE DIA - CANCELA: LA HIJA CECILIA MARTINEZ TORRES"/>
    <s v="F3GO6ZI   "/>
    <s v="2"/>
  </r>
  <r>
    <s v="2019-11-07 11:23:4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37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07/11/19"/>
    <s v="14/11/19"/>
    <s v="14/11/19"/>
    <s v="1998-09-13 00:00:00.000000"/>
    <s v="21"/>
    <s v="M"/>
    <s v="4"/>
    <s v="JOAQUIN  CASTRO                         "/>
    <x v="3"/>
    <s v="CONS-CX DE MANO-1                                           "/>
    <s v="15"/>
    <s v="860037013-6    "/>
    <s v="SEGUROS MUNDIAL"/>
    <s v="0"/>
    <x v="0"/>
    <s v=""/>
    <s v="CIMA73Y   "/>
    <s v=" "/>
  </r>
  <r>
    <s v="2019-11-07 11:34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8"/>
    <s v="CC "/>
    <s v="16708203       "/>
    <s v="FERNANDO       "/>
    <s v="               "/>
    <s v="PAEZ                "/>
    <s v="MUÑOZ               "/>
    <s v="1                   "/>
    <s v="CIRUGIA GENERAL                                                       "/>
    <s v="07/11/19"/>
    <s v="26/11/19"/>
    <s v="26/11/19"/>
    <s v="1967-12-15 00:00:00.000000"/>
    <s v="52"/>
    <s v="M"/>
    <s v="1"/>
    <s v="WILLIAN FERNANDO YAÑEZ SALAZAR          "/>
    <x v="1"/>
    <s v="CONS-CX GENERAL-1                                           "/>
    <s v="15"/>
    <s v="900298372-9    "/>
    <s v="CAPITAL SALUD EPSS S.A.S"/>
    <s v="149"/>
    <x v="0"/>
    <s v=""/>
    <s v="CIMA73Y   "/>
    <s v=" "/>
  </r>
  <r>
    <s v="2019-11-07 11:35:5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603"/>
    <s v="CC "/>
    <s v="6454124        "/>
    <s v="DORANCE        "/>
    <s v="               "/>
    <s v="ZABALA              "/>
    <s v="VELEZ               "/>
    <s v="3213034908          "/>
    <s v="CARDIOLOGIA                                                           "/>
    <s v="07/11/19"/>
    <s v="07/11/19"/>
    <s v="07/11/19"/>
    <s v="1947-04-04 00:00:00.000000"/>
    <s v="72"/>
    <s v="M"/>
    <s v="19"/>
    <s v="TATIANA  CARDENAS RIZO                  "/>
    <x v="1"/>
    <s v="CONS-CARDIOLOGIA-2                                          "/>
    <s v="20"/>
    <s v="900298372-9    "/>
    <s v="CAPITAL SALUD EPSS S.A.S"/>
    <s v="246"/>
    <x v="4"/>
    <s v=""/>
    <s v="EZEC7ZA   "/>
    <s v=" "/>
  </r>
  <r>
    <s v="2019-11-07 11:45:3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239"/>
    <s v="CC "/>
    <s v="271171         "/>
    <s v="CARLOS         "/>
    <s v="ALBERTO        "/>
    <s v="PINILLA             "/>
    <s v="SAENZ               "/>
    <s v="4761264             "/>
    <s v="GERIATRIA CLINICA                                                     "/>
    <s v="07/11/19"/>
    <s v="13/11/19"/>
    <s v="13/11/19"/>
    <s v="1931-10-17 00:00:00.000000"/>
    <s v="88"/>
    <s v="M"/>
    <s v="1"/>
    <s v="JUNIOR  CASTELLANOS DAZA                "/>
    <x v="0"/>
    <s v="CONS-GERIATRIA-1                                            "/>
    <s v="30"/>
    <s v="900298372-9    "/>
    <s v="CAPITAL SALUD EPSS S.A.S"/>
    <s v="1"/>
    <x v="0"/>
    <s v=""/>
    <s v="CIMA73Y   "/>
    <s v=" "/>
  </r>
  <r>
    <s v="2019-11-07 11:56:01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10"/>
    <s v="CC "/>
    <s v="41100150       "/>
    <s v="ALICIA         "/>
    <s v="HORTUA         "/>
    <s v="SIERRA              "/>
    <s v="                    "/>
    <s v="3118862087          "/>
    <s v="INFECTOLOGIA                                                          "/>
    <s v="07/11/19"/>
    <s v="05/11/19"/>
    <s v="07/11/19"/>
    <s v="1949-03-08 00:00:00.000000"/>
    <s v="70"/>
    <s v="F"/>
    <s v="4"/>
    <s v="JAIME  SARAVIA GOMEZ                    "/>
    <x v="0"/>
    <s v="CONS-INFECTOLOGIA-3                                         "/>
    <s v="30"/>
    <s v="900298372-9    "/>
    <s v="CAPITAL SALUD EPSS S.A.S"/>
    <s v="2"/>
    <x v="3"/>
    <s v=""/>
    <s v=",BKK?&lt;PK  "/>
    <s v=" "/>
  </r>
  <r>
    <s v="2019-11-07 11:59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1"/>
    <s v="CC "/>
    <s v="17192462       "/>
    <s v="JOSE           "/>
    <s v="               "/>
    <s v="GOMEZ               "/>
    <s v="RIVEROS             "/>
    <s v="2062771             "/>
    <s v="CIRUGIA GENERAL                                                       "/>
    <s v="07/11/19"/>
    <s v="18/11/19"/>
    <s v="18/11/19"/>
    <s v="1947-06-20 00:00:00.000000"/>
    <s v="72"/>
    <s v="M"/>
    <s v="1"/>
    <s v="RICARDO  HERRERA RAMIREZ                "/>
    <x v="2"/>
    <s v="CONS-CX GENERAL-1                                           "/>
    <s v="20"/>
    <s v="900156264-2    "/>
    <s v="NUEVA EPS S.A"/>
    <s v="0"/>
    <x v="0"/>
    <s v=""/>
    <s v=",BKK?&lt;PK  "/>
    <s v=" "/>
  </r>
  <r>
    <s v="2019-11-07 12:03:2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42"/>
    <s v="CC "/>
    <s v="6279248        "/>
    <s v="RIGOBERTO      "/>
    <s v="               "/>
    <s v="ISAZA               "/>
    <s v="TORO                "/>
    <s v="7164447             "/>
    <s v="CARDIOLOGIA                                                           "/>
    <s v="07/11/19"/>
    <s v="07/11/19"/>
    <s v="20/11/19"/>
    <s v="1941-07-18 00:00:00.000000"/>
    <s v="78"/>
    <s v="M"/>
    <s v="19"/>
    <s v="FABIAN MAURICIO HIGUERA SALAZAR         "/>
    <x v="1"/>
    <s v="CONS-CARDIOLOGIA-2                                          "/>
    <s v="20"/>
    <s v="900298372-9    "/>
    <s v="CAPITAL SALUD EPSS S.A.S"/>
    <s v="133"/>
    <x v="0"/>
    <s v=""/>
    <s v="F3GO6ZI   "/>
    <s v=" "/>
  </r>
  <r>
    <s v="2019-11-07 12:09:5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6"/>
    <s v="CC "/>
    <s v="1007249270     "/>
    <s v="MAYERLI        "/>
    <s v="               "/>
    <s v="RODRIGUEZ           "/>
    <s v="PINEDA              "/>
    <s v="NO TIENE            "/>
    <s v="CARDIOLOGIA                                                           "/>
    <s v="07/11/19"/>
    <s v="06/11/19"/>
    <s v="07/11/19"/>
    <s v="2000-01-02 00:00:00.000000"/>
    <s v="19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07 12:20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3"/>
    <s v="CC "/>
    <s v="79730132       "/>
    <s v="ANDRES         "/>
    <s v="               "/>
    <s v="GUERRERO            "/>
    <s v="BERNAL              "/>
    <s v="3152511141          "/>
    <s v="ORTOPEDIA Y TRAUMATOLOGIA                                             "/>
    <s v="07/11/19"/>
    <s v="25/11/19"/>
    <s v="25/11/19"/>
    <s v="1976-08-20 00:00:00.000000"/>
    <s v="43"/>
    <s v="M"/>
    <s v="4"/>
    <s v="MOHAMED ABDALA ALKHATIB HERNANDEZ       "/>
    <x v="1"/>
    <s v="CONS-ORTOPEDIA-3                                            "/>
    <s v="10"/>
    <s v="900298372-9    "/>
    <s v="CAPITAL SALUD EPSS S.A.S"/>
    <s v="949"/>
    <x v="0"/>
    <s v=""/>
    <s v=",BKK?&lt;PK  "/>
    <s v=" "/>
  </r>
  <r>
    <s v="2019-11-07 12:22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3"/>
    <s v="CC "/>
    <s v="79730132       "/>
    <s v="ANDRES         "/>
    <s v="               "/>
    <s v="GUERRERO            "/>
    <s v="BERNAL              "/>
    <s v="3152511141          "/>
    <s v="ORTOPEDIA Y TRAUMATOLOGIA                                             "/>
    <s v="07/11/19"/>
    <s v="25/11/19"/>
    <s v="25/11/19"/>
    <s v="1976-08-20 00:00:00.000000"/>
    <s v="43"/>
    <s v="M"/>
    <s v="4"/>
    <s v="MOHAMED ABDALA ALKHATIB HERNANDEZ       "/>
    <x v="1"/>
    <s v="CONS-ORTOPEDIA-3                                            "/>
    <s v="10"/>
    <s v="900298372-9    "/>
    <s v="CAPITAL SALUD EPSS S.A.S"/>
    <s v="949"/>
    <x v="0"/>
    <s v="MODIFICACIÒN: _x000d__x000a_Autoriza  a CITADO 11:30"/>
    <s v=",BKK?&lt;PK  "/>
    <s v=" "/>
  </r>
  <r>
    <s v="2019-11-07 12:27:47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5"/>
    <s v="CC "/>
    <s v="79339333       "/>
    <s v="CARLOS         "/>
    <s v="EDUARDO        "/>
    <s v="BELTRAN             "/>
    <s v="GARZON              "/>
    <s v="9360849             "/>
    <s v="INFECTOLOGIA                                                          "/>
    <s v="07/11/19"/>
    <s v="05/11/19"/>
    <s v="07/11/19"/>
    <s v="1965-06-09 00:00:00.000000"/>
    <s v="54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3"/>
    <s v=""/>
    <s v=",BKK?&lt;PK  "/>
    <s v=" "/>
  </r>
  <r>
    <s v="2019-11-07 12:37:44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9"/>
    <s v="CC "/>
    <s v="40421228       "/>
    <s v="LUZ            "/>
    <s v="MERY           "/>
    <s v="HERNANDEZ           "/>
    <s v="OLAYA               "/>
    <s v="3182733241          "/>
    <s v="INFECTOLOGIA                                                          "/>
    <s v="07/11/19"/>
    <s v="05/11/19"/>
    <s v="07/11/19"/>
    <s v="1976-05-20 00:00:00.000000"/>
    <s v="43"/>
    <s v="F"/>
    <s v="689"/>
    <s v="JAIME  SARAVIA GOMEZ                    "/>
    <x v="0"/>
    <s v="CONS-INFECTOLOGIA-3                                         "/>
    <s v="30"/>
    <s v="900298372-9    "/>
    <s v="CAPITAL SALUD EPSS S.A.S"/>
    <s v="1"/>
    <x v="4"/>
    <s v=""/>
    <s v="FZC86ZA   "/>
    <s v=" "/>
  </r>
  <r>
    <s v="2019-11-07 12:40:0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70"/>
    <s v="CC "/>
    <s v="79457606       "/>
    <s v="JUAN           "/>
    <s v="CARLOS         "/>
    <s v="PARRAGA             "/>
    <s v="HERRERA             "/>
    <s v="3156402549          "/>
    <s v="CARDIOLOGIA                                                           "/>
    <s v="07/11/19"/>
    <s v="23/10/19"/>
    <s v="07/11/19"/>
    <s v="1966-12-12 00:00:00.000000"/>
    <s v="53"/>
    <s v="M"/>
    <s v="312"/>
    <s v="TATIANA  CARDENAS RIZO                  "/>
    <x v="1"/>
    <s v="CONS-CARDIOLOGIA-2                                          "/>
    <s v="20"/>
    <s v="900298372-9    "/>
    <s v="CAPITAL SALUD EPSS S.A.S"/>
    <s v="269"/>
    <x v="4"/>
    <s v=""/>
    <s v="EZEC7ZA   "/>
    <s v=" "/>
  </r>
  <r>
    <s v="2019-11-07 12:48:5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44"/>
    <s v="CC "/>
    <s v="1022993128     "/>
    <s v="RAFAEL         "/>
    <s v="EDUARDO        "/>
    <s v="ROMAN               "/>
    <s v="RODRIGUEZ           "/>
    <s v="3193848747          "/>
    <s v="CIRUGIA DE CABEZA Y CUELLO                                            "/>
    <s v="07/11/19"/>
    <s v="14/11/19"/>
    <s v="14/11/19"/>
    <s v="1994-01-26 00:00:00.000000"/>
    <s v="25"/>
    <s v="M"/>
    <s v="5"/>
    <s v="LINA MARCELA GIRALDO RENDON             "/>
    <x v="0"/>
    <s v="CONS-CABEZA Y CUELLO-5                                      "/>
    <s v="15"/>
    <s v="900298372-9    "/>
    <s v="CAPITAL SALUD EPSS S.A.S"/>
    <s v="252"/>
    <x v="0"/>
    <s v=""/>
    <s v=",BKK?&lt;PK  "/>
    <s v=" "/>
  </r>
  <r>
    <s v="2019-11-07 12:56:1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45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7/11/19"/>
    <s v="07/11/19"/>
    <s v="07/11/19"/>
    <s v="1990-11-14 00:00:00.000000"/>
    <s v="29"/>
    <s v="F"/>
    <s v="4"/>
    <s v="WILSON FERNANDO BALLESTEROS GONZALEZ    "/>
    <x v="0"/>
    <s v="CONS-ORTOPEDIA-1                                            "/>
    <s v="20"/>
    <s v="860009578-6    "/>
    <s v="SEGUROS DEL ESTADO"/>
    <s v="24"/>
    <x v="0"/>
    <s v=""/>
    <s v=",BKK?&lt;PK  "/>
    <s v=" "/>
  </r>
  <r>
    <s v="2019-11-07 12:57:4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45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7/11/19"/>
    <s v="07/11/19"/>
    <s v="07/11/19"/>
    <s v="1990-11-14 00:00:00.000000"/>
    <s v="29"/>
    <s v="F"/>
    <s v="4"/>
    <s v="WILSON FERNANDO BALLESTEROS GONZALEZ    "/>
    <x v="0"/>
    <s v="CONS-ORTOPEDIA-1                                            "/>
    <s v="20"/>
    <s v="860009578-6    "/>
    <s v="SEGUROS DEL ESTADO"/>
    <s v="24"/>
    <x v="3"/>
    <s v=""/>
    <s v=",BKK?&lt;PK  "/>
    <s v=" "/>
  </r>
  <r>
    <s v="2019-11-07 12:58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s v="ORTOPEDIA Y TRAUMATOLOGIA                                             "/>
    <s v="07/11/19"/>
    <s v="07/11/19"/>
    <s v="07/11/19"/>
    <s v="1965-01-27 00:00:00.000000"/>
    <s v="54"/>
    <s v="M"/>
    <s v="4"/>
    <s v="WILSON FERNANDO BALLESTEROS GONZALEZ    "/>
    <x v="0"/>
    <s v="CONS-ORTOPEDIA-1                                            "/>
    <s v="20"/>
    <s v="860009578-6    "/>
    <s v="SEGUROS DEL ESTADO"/>
    <s v="84"/>
    <x v="3"/>
    <s v=""/>
    <s v=",BKK?&lt;PK  "/>
    <s v=" "/>
  </r>
  <r>
    <s v="2019-11-07 13:00:5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07/11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0"/>
    <s v=""/>
    <s v="CIMA73Y   "/>
    <s v=" "/>
  </r>
  <r>
    <s v="2019-11-07 13:01:1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07/11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3"/>
    <s v=""/>
    <s v="CIMA73Y   "/>
    <s v=" "/>
  </r>
  <r>
    <s v="2019-11-07 13:01:5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45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7/11/19"/>
    <s v="07/11/19"/>
    <s v="07/11/19"/>
    <s v="1990-11-14 00:00:00.000000"/>
    <s v="29"/>
    <s v="F"/>
    <s v="4"/>
    <s v="WILSON FERNANDO BALLESTEROS GONZALEZ    "/>
    <x v="0"/>
    <s v="CONS-ORTOPEDIA-1                                            "/>
    <s v="20"/>
    <s v="860009578-6    "/>
    <s v="SEGUROS DEL ESTADO"/>
    <s v="24"/>
    <x v="3"/>
    <s v=""/>
    <s v=",BKK?&lt;PK  "/>
    <s v=" "/>
  </r>
  <r>
    <s v="2019-11-07 13:02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s v="ORTOPEDIA Y TRAUMATOLOGIA                                             "/>
    <s v="07/11/19"/>
    <s v="07/11/19"/>
    <s v="07/11/19"/>
    <s v="1965-01-27 00:00:00.000000"/>
    <s v="54"/>
    <s v="M"/>
    <s v="4"/>
    <s v="WILSON FERNANDO BALLESTEROS GONZALEZ    "/>
    <x v="0"/>
    <s v="CONS-ORTOPEDIA-1                                            "/>
    <s v="20"/>
    <s v="860009578-6    "/>
    <s v="SEGUROS DEL ESTADO"/>
    <s v="84"/>
    <x v="3"/>
    <s v=""/>
    <s v="CIMA73Y   "/>
    <s v=" "/>
  </r>
  <r>
    <s v="2019-11-07 13:08:5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45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7/11/19"/>
    <s v="07/11/19"/>
    <s v="07/11/19"/>
    <s v="1990-11-14 00:00:00.000000"/>
    <s v="29"/>
    <s v="F"/>
    <s v="4"/>
    <s v="WILSON FERNANDO BALLESTEROS GONZALEZ    "/>
    <x v="0"/>
    <s v="CONS-ORTOPEDIA-1                                            "/>
    <s v="20"/>
    <s v="860009578-6    "/>
    <s v="SEGUROS DEL ESTADO"/>
    <s v="24"/>
    <x v="4"/>
    <s v=""/>
    <s v="9CX6QZX   "/>
    <s v=" "/>
  </r>
  <r>
    <s v="2019-11-07 13:09:4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07/11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5"/>
    <s v=""/>
    <s v=".BÑ,¤Ñ¤:.."/>
    <s v=" "/>
  </r>
  <r>
    <s v="2019-11-07 13:09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6"/>
    <s v="CC "/>
    <s v="23635133       "/>
    <s v="PAULINA        "/>
    <s v="               "/>
    <s v="USSA                "/>
    <s v="BARRERA             "/>
    <s v="3108052880          "/>
    <s v="ORTOPEDIA Y TRAUMATOLOGIA                                             "/>
    <s v="07/11/19"/>
    <s v="14/11/19"/>
    <s v="14/11/19"/>
    <s v="1935-08-17 00:00:00.000000"/>
    <s v="84"/>
    <s v="F"/>
    <s v="18"/>
    <s v="KAROL GABRIELA RUBIANO ORTIZ            "/>
    <x v="1"/>
    <s v="CONS-ORTOPEDIA-1                                            "/>
    <s v="20"/>
    <s v="900156264-2    "/>
    <s v="NUEVA EPS S.A"/>
    <s v="959"/>
    <x v="0"/>
    <s v=""/>
    <s v="..B?:&lt;B?&gt;&lt;"/>
    <s v=" "/>
  </r>
  <r>
    <s v="2019-11-07 13:11:1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7"/>
    <s v="CC "/>
    <s v="1023929033     "/>
    <s v="JHOAN          "/>
    <s v="ALEXANDER      "/>
    <s v="PAEZ                "/>
    <s v="CEDEÑO              "/>
    <s v="3043500643          "/>
    <s v="ORTOPEDIA Y TRAUMATOLOGIA                                             "/>
    <s v="07/11/19"/>
    <s v="14/11/19"/>
    <s v="14/11/19"/>
    <s v="1993-11-09 00:00:00.000000"/>
    <s v="26"/>
    <s v="M"/>
    <s v="4"/>
    <s v="KAROL GABRIELA RUBIANO ORTIZ            "/>
    <x v="2"/>
    <s v="CONS-ORTOPEDIA-1                                            "/>
    <s v="20"/>
    <s v="900156264-2    "/>
    <s v="NUEVA EPS S.A"/>
    <s v="0"/>
    <x v="0"/>
    <s v=""/>
    <s v="..B?:&lt;B?&gt;&lt;"/>
    <s v=" "/>
  </r>
  <r>
    <s v="2019-11-07 13:13:28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10"/>
    <s v="CC "/>
    <s v="41100150       "/>
    <s v="ALICIA         "/>
    <s v="HORTUA         "/>
    <s v="SIERRA              "/>
    <s v="                    "/>
    <s v="3118862087          "/>
    <s v="INFECTOLOGIA                                                          "/>
    <s v="07/11/19"/>
    <s v="05/11/19"/>
    <s v="07/11/19"/>
    <s v="1949-03-08 00:00:00.000000"/>
    <s v="70"/>
    <s v="F"/>
    <s v="4"/>
    <s v="JAIME  SARAVIA GOMEZ                    "/>
    <x v="0"/>
    <s v="CONS-INFECTOLOGIA-3                                         "/>
    <s v="30"/>
    <s v="900298372-9    "/>
    <s v="CAPITAL SALUD EPSS S.A.S"/>
    <s v="2"/>
    <x v="4"/>
    <s v=""/>
    <s v="FZC86ZA   "/>
    <s v=" "/>
  </r>
  <r>
    <s v="2019-11-07 13:14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7"/>
    <s v="CC "/>
    <s v="1023929033     "/>
    <s v="JHOAN          "/>
    <s v="ALEXANDER      "/>
    <s v="PAEZ                "/>
    <s v="CEDEÑO              "/>
    <s v="3043500643          "/>
    <s v="ORTOPEDIA Y TRAUMATOLOGIA                                             "/>
    <s v="07/11/19"/>
    <s v="14/11/19"/>
    <s v="14/11/19"/>
    <s v="1993-11-09 00:00:00.000000"/>
    <s v="26"/>
    <s v="M"/>
    <s v="4"/>
    <s v="KAROL GABRIELA RUBIANO ORTIZ            "/>
    <x v="2"/>
    <s v="CONS-ORTOPEDIA-1                                            "/>
    <s v="20"/>
    <s v="900156264-2    "/>
    <s v="NUEVA EPS S.A"/>
    <s v="0"/>
    <x v="1"/>
    <s v="ERROR DE CEDULA"/>
    <s v="..B?:&lt;B?&gt;&lt;"/>
    <s v="1"/>
  </r>
  <r>
    <s v="2019-11-07 13:14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8"/>
    <s v="CC "/>
    <s v="1023929053     "/>
    <s v="JOSE           "/>
    <s v="OSWALDO        "/>
    <s v="QUINTERO            "/>
    <s v="MARENTES            "/>
    <s v="3219556232          "/>
    <s v="ORTOPEDIA Y TRAUMATOLOGIA                                             "/>
    <s v="07/11/19"/>
    <s v="14/11/19"/>
    <s v="14/11/19"/>
    <s v="1993-10-03 00:00:00.000000"/>
    <s v="26"/>
    <s v="M"/>
    <s v="8"/>
    <s v="KAROL GABRIELA RUBIANO ORTIZ            "/>
    <x v="1"/>
    <s v="CONS-ORTOPEDIA-1                                            "/>
    <s v="20"/>
    <s v="860009578-6    "/>
    <s v="SEGUROS DEL ESTADO"/>
    <s v="213"/>
    <x v="0"/>
    <s v=""/>
    <s v="..B?:&lt;B?&gt;&lt;"/>
    <s v=" "/>
  </r>
  <r>
    <s v="2019-11-07 13:16:0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899"/>
    <s v="CC "/>
    <s v="1031176710     "/>
    <s v="BRAYAM         "/>
    <s v="HELI           "/>
    <s v="VANEGAS             "/>
    <s v="SEGURA              "/>
    <s v="3228587703          "/>
    <s v="NEUROLOGIA                                                            "/>
    <s v="07/11/19"/>
    <s v="29/10/19"/>
    <s v="07/11/19"/>
    <s v="1998-08-13 00:00:00.000000"/>
    <s v="21"/>
    <s v="M"/>
    <s v="18"/>
    <s v="LUISA FERNANDA ECHAVARRIRA PLATA        "/>
    <x v="0"/>
    <s v="CONS-NEUROLOGIA-1                                           "/>
    <s v="20"/>
    <s v="900298372-9    "/>
    <s v="CAPITAL SALUD EPSS S.A.S"/>
    <s v="641"/>
    <x v="5"/>
    <s v=""/>
    <s v=".BÑ,¤Ñ¤:.."/>
    <s v=" "/>
  </r>
  <r>
    <s v="2019-11-07 13:18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s v="ORTOPEDIA Y TRAUMATOLOGIA                                             "/>
    <s v="07/11/19"/>
    <s v="07/11/19"/>
    <s v="07/11/19"/>
    <s v="1965-01-27 00:00:00.000000"/>
    <s v="54"/>
    <s v="M"/>
    <s v="4"/>
    <s v="WILSON FERNANDO BALLESTEROS GONZALEZ    "/>
    <x v="0"/>
    <s v="CONS-ORTOPEDIA-1                                            "/>
    <s v="20"/>
    <s v="860009578-6    "/>
    <s v="SEGUROS DEL ESTADO"/>
    <s v="84"/>
    <x v="4"/>
    <s v=""/>
    <s v="9CX6QZX   "/>
    <s v=" "/>
  </r>
  <r>
    <s v="2019-11-07 13:18:0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0"/>
    <s v="CC "/>
    <s v="23482649       "/>
    <s v="TULIA          "/>
    <s v="MARIA          "/>
    <s v="RODRIGUEZ           "/>
    <s v="DE CASTELLANOS      "/>
    <s v="3123773287          "/>
    <s v="GERIATRIA CLINICA                                                     "/>
    <s v="07/11/19"/>
    <s v="23/10/19"/>
    <s v="06/11/19"/>
    <s v="1934-07-17 00:00:00.000000"/>
    <s v="85"/>
    <s v="F"/>
    <s v="1"/>
    <s v="JUNIOR  CASTELLANOS DAZA                "/>
    <x v="0"/>
    <s v="CONS-GERIATRIA-1                                            "/>
    <s v="30"/>
    <s v="900298372-9    "/>
    <s v="CAPITAL SALUD EPSS S.A.S"/>
    <s v="86"/>
    <x v="5"/>
    <s v=""/>
    <s v=".BÑ,¤Ñ¤:.."/>
    <s v=" "/>
  </r>
  <r>
    <s v="2019-11-07 13:18:1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7"/>
    <s v="CC "/>
    <s v="20236253       "/>
    <s v="MARIA          "/>
    <s v="LUISA          "/>
    <s v="VILLALBA            "/>
    <s v="DE PEÑALOZA         "/>
    <s v="3209818459          "/>
    <s v="GERIATRIA CLINICA                                                     "/>
    <s v="07/11/19"/>
    <s v="24/10/19"/>
    <s v="07/11/19"/>
    <s v="1932-05-22 00:00:00.000000"/>
    <s v="87"/>
    <s v="F"/>
    <s v="1"/>
    <s v="JUNIOR  CASTELLANOS DAZA                "/>
    <x v="0"/>
    <s v="CONS-GERIATRIA-2                                            "/>
    <s v="30"/>
    <s v="800251440-6    "/>
    <s v="EPS SANITAS"/>
    <s v="1"/>
    <x v="3"/>
    <s v=""/>
    <s v="CIMA73Y   "/>
    <s v=" "/>
  </r>
  <r>
    <s v="2019-11-07 13:20:36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7"/>
    <s v="CC "/>
    <s v="1030533218     "/>
    <s v="ARNOLD         "/>
    <s v="URIEL          "/>
    <s v="CERON               "/>
    <s v="SANCHEZ             "/>
    <s v="5655635             "/>
    <s v="CARDIOLOGIA                                                           "/>
    <s v="07/11/19"/>
    <s v="06/11/19"/>
    <s v="06/11/19"/>
    <s v="1986-09-30 00:00:00.000000"/>
    <s v="33"/>
    <s v="M"/>
    <s v="1"/>
    <s v="FABIAN MAURICIO HIGUERA SALAZAR         "/>
    <x v="0"/>
    <s v="CONS-CARDIOLOGIA-2                                          "/>
    <s v="20"/>
    <s v="900298372-9    "/>
    <s v="CAPITAL SALUD EPSS S.A.S"/>
    <s v="0"/>
    <x v="5"/>
    <s v=""/>
    <s v=".BÑ,¤Ñ¤:.."/>
    <s v=" "/>
  </r>
  <r>
    <s v="2019-11-07 13:23:09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064"/>
    <s v="CC "/>
    <s v="20075932       "/>
    <s v="ANA            "/>
    <s v="ROSA           "/>
    <s v="CARRASCO            "/>
    <s v="DE TORRES           "/>
    <s v="3106980687          "/>
    <s v="NEUROLOGIA                                                            "/>
    <s v="07/11/19"/>
    <s v="01/11/19"/>
    <s v="07/11/19"/>
    <s v="1930-12-31 00:00:00.000000"/>
    <s v="89"/>
    <s v="F"/>
    <s v="1"/>
    <s v="LUISA FERNANDA ECHAVARRIRA PLATA        "/>
    <x v="0"/>
    <s v="CONS-NEUROLOGIA-1                                           "/>
    <s v="20"/>
    <s v="900298372-9    "/>
    <s v="CAPITAL SALUD EPSS S.A.S"/>
    <s v="1"/>
    <x v="5"/>
    <s v=""/>
    <s v=".BÑ,¤Ñ¤:.."/>
    <s v=" "/>
  </r>
  <r>
    <s v="2019-11-07 13:23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9"/>
    <s v="CC "/>
    <s v="80124861       "/>
    <s v="JAVIER         "/>
    <s v="ANDRES         "/>
    <s v="ESCOBAR             "/>
    <s v="RODRIGUEZ           "/>
    <s v="3108194917          "/>
    <s v="CIRUGIA GENERAL                                                       "/>
    <s v="07/11/19"/>
    <s v="18/11/19"/>
    <s v="18/11/19"/>
    <s v="1982-01-03 00:00:00.000000"/>
    <s v="37"/>
    <s v="M"/>
    <s v="1"/>
    <s v="RICARDO  HERRERA RAMIREZ                "/>
    <x v="1"/>
    <s v="CONS-CX GENERAL-1                                           "/>
    <s v="20"/>
    <s v="900156264-2    "/>
    <s v="NUEVA EPS S.A"/>
    <s v="109"/>
    <x v="0"/>
    <s v=""/>
    <s v="CIMA73Y   "/>
    <s v=" "/>
  </r>
  <r>
    <s v="2019-11-07 13:25:5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9"/>
    <s v="CC "/>
    <s v="40421228       "/>
    <s v="LUZ            "/>
    <s v="MERY           "/>
    <s v="HERNANDEZ           "/>
    <s v="OLAYA               "/>
    <s v="3182733241          "/>
    <s v="INFECTOLOGIA                                                          "/>
    <s v="07/11/19"/>
    <s v="05/11/19"/>
    <s v="07/11/19"/>
    <s v="1976-05-20 00:00:00.000000"/>
    <s v="43"/>
    <s v="F"/>
    <s v="689"/>
    <s v="JAIME  SARAVIA GOMEZ                    "/>
    <x v="0"/>
    <s v="CONS-INFECTOLOGIA-3                                         "/>
    <s v="30"/>
    <s v="900298372-9    "/>
    <s v="CAPITAL SALUD EPSS S.A.S"/>
    <s v="1"/>
    <x v="5"/>
    <s v=""/>
    <s v=".BÑ,¤Ñ¤:.."/>
    <s v=" "/>
  </r>
  <r>
    <s v="2019-11-07 13:26:4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50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07/11/19"/>
    <s v="07/11/19"/>
    <s v="07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5"/>
    <x v="0"/>
    <s v=""/>
    <s v="CIMA73Y   "/>
    <s v=" "/>
  </r>
  <r>
    <s v="2019-11-07 13:26:5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50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07/11/19"/>
    <s v="07/11/19"/>
    <s v="07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5"/>
    <x v="3"/>
    <s v=""/>
    <s v="CIMA73Y   "/>
    <s v=" "/>
  </r>
  <r>
    <s v="2019-11-07 13:33:4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8"/>
    <s v="CC "/>
    <s v="5710050        "/>
    <s v="ARECIO         "/>
    <s v="               "/>
    <s v="MORALES             "/>
    <s v="VELASCO             "/>
    <s v="3144303725          "/>
    <s v="CIRUGIA DE LA MANO                                                    "/>
    <s v="07/11/19"/>
    <s v="07/11/19"/>
    <s v="07/11/19"/>
    <s v="1947-08-13 00:00:00.000000"/>
    <s v="72"/>
    <s v="M"/>
    <s v="8"/>
    <s v="JOAQUIN  CASTRO                         "/>
    <x v="0"/>
    <s v="CONS-CX DE MANO-1                                           "/>
    <s v="15"/>
    <s v="813005431-3    "/>
    <s v="SOCIEDAD CLINICA EMCOSALUD S.A."/>
    <s v="239"/>
    <x v="5"/>
    <s v=""/>
    <s v=".BÑ,¤Ñ¤:.."/>
    <s v=" "/>
  </r>
  <r>
    <s v="2019-11-07 13:33:5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s v="ORTOPEDIA Y TRAUMATOLOGIA                                             "/>
    <s v="07/11/19"/>
    <s v="07/11/19"/>
    <s v="07/11/19"/>
    <s v="1965-04-02 00:00:00.000000"/>
    <s v="54"/>
    <s v="M"/>
    <s v="1"/>
    <s v="WILSON FERNANDO BALLESTEROS GONZALEZ    "/>
    <x v="1"/>
    <s v="CONS-ORTOPEDIA-1                                            "/>
    <s v="20"/>
    <s v="860009578-6    "/>
    <s v="SEGUROS DEL ESTADO"/>
    <s v="29"/>
    <x v="4"/>
    <s v=""/>
    <s v="9CX6QZX   "/>
    <s v=" "/>
  </r>
  <r>
    <s v="2019-11-07 13:36:3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96"/>
    <s v="CC "/>
    <s v="41603510       "/>
    <s v="MARIA          "/>
    <s v="DEL CARMEN     "/>
    <s v="MAHECHA             "/>
    <s v="GARZON              "/>
    <s v="3115430812 pte      "/>
    <s v="CIRUGIA DE LA MANO                                                    "/>
    <s v="07/11/19"/>
    <s v="29/10/19"/>
    <s v="07/11/19"/>
    <s v="1953-08-16 00:00:00.000000"/>
    <s v="66"/>
    <s v="F"/>
    <s v="16"/>
    <s v="JOAQUIN  CASTRO                         "/>
    <x v="0"/>
    <s v="CONS-CX DE MANO-1                                           "/>
    <s v="15"/>
    <s v="813005431-3    "/>
    <s v="SOCIEDAD CLINICA EMCOSALUD S.A."/>
    <s v="61"/>
    <x v="5"/>
    <s v=""/>
    <s v=".BÑ,¤Ñ¤:.."/>
    <s v=" "/>
  </r>
  <r>
    <s v="2019-11-07 13:41:2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50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07/11/19"/>
    <s v="07/11/19"/>
    <s v="07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5"/>
    <x v="5"/>
    <s v=""/>
    <s v=".BÑ,¤Ñ¤:.."/>
    <s v=" "/>
  </r>
  <r>
    <s v="2019-11-07 13:42:4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73"/>
    <s v="CC "/>
    <s v="1026586999     "/>
    <s v="CRISTIAN       "/>
    <s v="CAMILO         "/>
    <s v="SANCHEZ             "/>
    <s v="TORRES              "/>
    <s v="3013511032          "/>
    <s v="CIRUGIA DE LA MANO                                                    "/>
    <s v="07/11/19"/>
    <s v="29/10/19"/>
    <s v="07/11/19"/>
    <s v="1996-06-03 00:00:00.000000"/>
    <s v="23"/>
    <s v="M"/>
    <s v="1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35"/>
    <x v="5"/>
    <s v=""/>
    <s v=".BÑ,¤Ñ¤:.."/>
    <s v=" "/>
  </r>
  <r>
    <s v="2019-11-07 13:53:4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s v="ORTOPEDIA Y TRAUMATOLOGIA                                             "/>
    <s v="07/11/19"/>
    <s v="28/10/19"/>
    <s v="07/11/19"/>
    <s v="1985-07-29 00:00:00.000000"/>
    <s v="34"/>
    <s v="M"/>
    <s v="18"/>
    <s v="WILSON FERNANDO BALLESTEROS GONZALEZ    "/>
    <x v="0"/>
    <s v="CONS-ORTOPEDIA-1                                            "/>
    <s v="20"/>
    <s v="860002184-6    "/>
    <s v="AXA SEGUROS COLPATRIA S.A."/>
    <s v="19"/>
    <x v="0"/>
    <s v=""/>
    <s v="CIMA73Y   "/>
    <s v=" "/>
  </r>
  <r>
    <s v="2019-11-07 13:54:0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s v="ORTOPEDIA Y TRAUMATOLOGIA                                             "/>
    <s v="07/11/19"/>
    <s v="28/10/19"/>
    <s v="07/11/19"/>
    <s v="1985-07-29 00:00:00.000000"/>
    <s v="34"/>
    <s v="M"/>
    <s v="18"/>
    <s v="WILSON FERNANDO BALLESTEROS GONZALEZ    "/>
    <x v="0"/>
    <s v="CONS-ORTOPEDIA-1                                            "/>
    <s v="20"/>
    <s v="860002184-6    "/>
    <s v="AXA SEGUROS COLPATRIA S.A."/>
    <s v="19"/>
    <x v="3"/>
    <s v=""/>
    <s v="CIMA73Y   "/>
    <s v=" "/>
  </r>
  <r>
    <s v="2019-11-07 13:55:01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5"/>
    <s v="CC "/>
    <s v="79339333       "/>
    <s v="CARLOS         "/>
    <s v="EDUARDO        "/>
    <s v="BELTRAN             "/>
    <s v="GARZON              "/>
    <s v="9360849             "/>
    <s v="INFECTOLOGIA                                                          "/>
    <s v="07/11/19"/>
    <s v="05/11/19"/>
    <s v="07/11/19"/>
    <s v="1965-06-09 00:00:00.000000"/>
    <s v="54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4"/>
    <s v=""/>
    <s v="FZC86ZA   "/>
    <s v=" "/>
  </r>
  <r>
    <s v="2019-11-07 14:04:1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s v="ORTOPEDIA Y TRAUMATOLOGIA                                             "/>
    <s v="07/11/19"/>
    <s v="28/10/19"/>
    <s v="07/11/19"/>
    <s v="1985-07-29 00:00:00.000000"/>
    <s v="34"/>
    <s v="M"/>
    <s v="18"/>
    <s v="WILSON FERNANDO BALLESTEROS GONZALEZ    "/>
    <x v="0"/>
    <s v="CONS-ORTOPEDIA-1                                            "/>
    <s v="20"/>
    <s v="860002184-6    "/>
    <s v="AXA SEGUROS COLPATRIA S.A."/>
    <s v="19"/>
    <x v="4"/>
    <s v=""/>
    <s v="9CX6QZX   "/>
    <s v=" "/>
  </r>
  <r>
    <s v="2019-11-07 14:06:1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s v="CIRUGIA DE LA MANO                                                    "/>
    <s v="07/11/19"/>
    <s v="07/11/19"/>
    <s v="07/11/19"/>
    <s v="1972-07-04 00:00:00.000000"/>
    <s v="47"/>
    <s v="M"/>
    <s v="7"/>
    <s v="JOAQUIN  CASTRO                         "/>
    <x v="0"/>
    <s v="CONS-CX DE MANO-1                                           "/>
    <s v="15"/>
    <s v="800130907-4    "/>
    <s v="SALUD TOTAL"/>
    <s v="225"/>
    <x v="5"/>
    <s v=""/>
    <s v=".BÑ,¤Ñ¤:.."/>
    <s v=" "/>
  </r>
  <r>
    <s v="2019-11-07 14:10:2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8"/>
    <s v="CC "/>
    <s v="69766          "/>
    <s v="LUIS           "/>
    <s v="RAFAEL         "/>
    <s v="SANCHEZ             "/>
    <s v="SANCHEZ             "/>
    <s v="3726764             "/>
    <s v="GERIATRIA CLINICA                                                     "/>
    <s v="07/11/19"/>
    <s v="07/11/19"/>
    <s v="07/11/19"/>
    <s v="1925-04-01 00:00:00.000000"/>
    <s v="94"/>
    <s v="F"/>
    <s v="1"/>
    <s v="JUNIOR  CASTELLANOS DAZA                "/>
    <x v="0"/>
    <s v="CONS-GERIATRIA-2                                            "/>
    <s v="30"/>
    <s v="800251440-6    "/>
    <s v="EPS SANITAS"/>
    <s v="4"/>
    <x v="3"/>
    <s v=""/>
    <s v="CIMA73Y   "/>
    <s v=" "/>
  </r>
  <r>
    <s v="2019-11-07 14:14:4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50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07/11/19"/>
    <s v="07/11/19"/>
    <s v="07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5"/>
    <x v="4"/>
    <s v=""/>
    <s v=",K?:Ñ:ÑK  "/>
    <s v=" "/>
  </r>
  <r>
    <s v="2019-11-07 14:15:2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07/11/19"/>
    <s v="28/10/19"/>
    <s v="07/11/19"/>
    <s v="1970-11-12 00:00:00.000000"/>
    <s v="49"/>
    <s v="M"/>
    <s v="1"/>
    <s v="WILSON FERNANDO BALLESTEROS GONZALEZ    "/>
    <x v="0"/>
    <s v="CONS-ORTOPEDIA-1                                            "/>
    <s v="20"/>
    <s v="900298372-9    "/>
    <s v="CAPITAL SALUD EPSS S.A.S"/>
    <s v="72"/>
    <x v="3"/>
    <s v=""/>
    <s v=",BKK?&lt;PK  "/>
    <s v=" "/>
  </r>
  <r>
    <s v="2019-11-07 14:18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1"/>
    <s v="CC "/>
    <s v="17166720       "/>
    <s v="ALFREDO        "/>
    <s v="               "/>
    <s v="PELAEZ              "/>
    <s v="ANGEL               "/>
    <s v="3013628551          "/>
    <s v="CARDIOLOGIA                                                           "/>
    <s v="07/11/19"/>
    <s v="27/11/19"/>
    <s v="27/11/19"/>
    <s v="1947-05-06 00:00:00.000000"/>
    <s v="72"/>
    <s v="M"/>
    <s v="175"/>
    <s v="FABIAN MAURICIO HIGUERA SALAZAR         "/>
    <x v="1"/>
    <s v="CONS-CARDIOLOGIA-2                                          "/>
    <s v="20"/>
    <s v="813005431-3    "/>
    <s v="SOCIEDAD CLINICA EMCOSALUD S.A."/>
    <s v="212"/>
    <x v="0"/>
    <s v=""/>
    <s v="CIMA73Y   "/>
    <s v=" "/>
  </r>
  <r>
    <s v="2019-11-07 14:21:5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0"/>
    <s v="CC "/>
    <s v="21223934       "/>
    <s v="ANA            "/>
    <s v="SOFIA          "/>
    <s v="PEREZ               "/>
    <s v="DE CONTRERAS        "/>
    <s v="3114876231          "/>
    <s v="GERIATRIA CLINICA                                                     "/>
    <s v="07/11/19"/>
    <s v="07/11/19"/>
    <s v="07/11/19"/>
    <s v="1941-12-07 00:00:00.000000"/>
    <s v="78"/>
    <s v="F"/>
    <s v="1"/>
    <s v="JUNIOR  CASTELLANOS DAZA                "/>
    <x v="0"/>
    <s v="CONS-GERIATRIA-2                                            "/>
    <s v="30"/>
    <s v="900298372-9    "/>
    <s v="CAPITAL SALUD EPSS S.A.S"/>
    <s v="711"/>
    <x v="3"/>
    <s v=""/>
    <s v=",BKK?&lt;PK  "/>
    <s v=" "/>
  </r>
  <r>
    <s v="2019-11-07 14:22:5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7"/>
    <s v="CC "/>
    <s v="20236253       "/>
    <s v="MARIA          "/>
    <s v="LUISA          "/>
    <s v="VILLALBA            "/>
    <s v="DE PEÑALOZA         "/>
    <s v="3209818459          "/>
    <s v="GERIATRIA CLINICA                                                     "/>
    <s v="07/11/19"/>
    <s v="24/10/19"/>
    <s v="07/11/19"/>
    <s v="1932-05-22 00:00:00.000000"/>
    <s v="87"/>
    <s v="F"/>
    <s v="1"/>
    <s v="JUNIOR  CASTELLANOS DAZA                "/>
    <x v="0"/>
    <s v="CONS-GERIATRIA-2                                            "/>
    <s v="30"/>
    <s v="800251440-6    "/>
    <s v="EPS SANITAS"/>
    <s v="1"/>
    <x v="4"/>
    <s v=""/>
    <s v="?PP&gt;,P&gt;,  "/>
    <s v=" "/>
  </r>
  <r>
    <s v="2019-11-07 14:24:0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07/11/19"/>
    <s v="28/10/19"/>
    <s v="07/11/19"/>
    <s v="1970-11-12 00:00:00.000000"/>
    <s v="49"/>
    <s v="M"/>
    <s v="1"/>
    <s v="WILSON FERNANDO BALLESTEROS GONZALEZ    "/>
    <x v="0"/>
    <s v="CONS-ORTOPEDIA-1                                            "/>
    <s v="20"/>
    <s v="900298372-9    "/>
    <s v="CAPITAL SALUD EPSS S.A.S"/>
    <s v="72"/>
    <x v="4"/>
    <s v=""/>
    <s v="9CX6QZX   "/>
    <s v=" "/>
  </r>
  <r>
    <s v="2019-11-07 14:31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2"/>
    <s v="CC "/>
    <s v="6633314        "/>
    <s v="CARLOS         "/>
    <s v="EDUARDO        "/>
    <s v="MELO                "/>
    <s v="NUÑEZ               "/>
    <s v="3136829091          "/>
    <s v="CARDIOLOGIA                                                           "/>
    <s v="07/11/19"/>
    <s v="20/11/19"/>
    <s v="20/11/19"/>
    <s v="1937-06-13 00:00:00.000000"/>
    <s v="82"/>
    <s v="M"/>
    <s v="11"/>
    <s v="FABIAN MAURICIO HIGUERA SALAZAR         "/>
    <x v="0"/>
    <s v="CONS-CARDIOLOGIA-2                                          "/>
    <s v="20"/>
    <s v="900298372-9    "/>
    <s v="CAPITAL SALUD EPSS S.A.S"/>
    <s v="151"/>
    <x v="0"/>
    <s v=""/>
    <s v="F3GO6ZI   "/>
    <s v=" "/>
  </r>
  <r>
    <s v="2019-11-07 14:42:5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9"/>
    <s v="CC "/>
    <s v="2850352        "/>
    <s v="EFRAIN         "/>
    <s v="               "/>
    <s v="VALENZUELA          "/>
    <s v="BUSTAMANTE          "/>
    <s v="3163992354          "/>
    <s v="GERIATRIA CLINICA                                                     "/>
    <s v="07/11/19"/>
    <s v="24/10/19"/>
    <s v="07/11/19"/>
    <s v="1934-11-27 00:00:00.000000"/>
    <s v="85"/>
    <s v="M"/>
    <s v="1"/>
    <s v="JUNIOR  CASTELLANOS DAZA                "/>
    <x v="0"/>
    <s v="CONS-GERIATRIA-2                                            "/>
    <s v="30"/>
    <s v="900298372-9    "/>
    <s v="CAPITAL SALUD EPSS S.A.S"/>
    <s v="4"/>
    <x v="3"/>
    <s v=""/>
    <s v="CIMA73Y   "/>
    <s v=" "/>
  </r>
  <r>
    <s v="2019-11-07 14:43:4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3"/>
    <s v="CC "/>
    <s v="20858010       "/>
    <s v="JACINTA        "/>
    <s v="               "/>
    <s v="VELA                "/>
    <s v="DE ACERO            "/>
    <s v="7312288             "/>
    <s v="UROLOGIA                                                              "/>
    <s v="07/11/19"/>
    <s v="07/11/19"/>
    <s v="22/11/19"/>
    <s v="1938-10-12 00:00:00.000000"/>
    <s v="81"/>
    <s v="F"/>
    <s v="1"/>
    <s v="OSCAR AMBROSIO SUAREZ RODRIGUEZ         "/>
    <x v="0"/>
    <s v="CONS-UROLOGIA-5                                             "/>
    <s v="20"/>
    <s v="900298372-9    "/>
    <s v="CAPITAL SALUD EPSS S.A.S"/>
    <s v="8"/>
    <x v="0"/>
    <s v=""/>
    <s v=".BÑ,¤.:&gt;BB"/>
    <s v=" "/>
  </r>
  <r>
    <s v="2019-11-07 14:46:20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3212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6"/>
    <x v="5"/>
    <s v=""/>
    <s v=".BÑ,¤Ñ¤:.."/>
    <s v=" "/>
  </r>
  <r>
    <s v="2019-11-07 14:47:2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4"/>
    <s v="CC "/>
    <s v="21061876       "/>
    <s v="SANDRA         "/>
    <s v="MARCELA        "/>
    <s v="DIAZ                "/>
    <s v="ROMERO              "/>
    <s v="3196187300          "/>
    <s v="UROLOGIA                                                              "/>
    <s v="07/11/19"/>
    <s v="14/11/19"/>
    <s v="14/11/19"/>
    <s v="1977-01-13 00:00:00.000000"/>
    <s v="42"/>
    <s v="F"/>
    <s v="1"/>
    <s v="CARLOS VINICIO NAVA LUGO                "/>
    <x v="1"/>
    <s v="CONS-UROLOGIA-2                                             "/>
    <s v="15"/>
    <s v="901127521-0    "/>
    <s v="UNION TEMPORAL SERVISALUD SAN JOSE"/>
    <s v="1"/>
    <x v="0"/>
    <s v=""/>
    <s v="..B?:&lt;B?&gt;&lt;"/>
    <s v=" "/>
  </r>
  <r>
    <s v="2019-11-07 14:47:30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55"/>
    <s v="CC "/>
    <s v="1024523239     "/>
    <s v="CLAUDIA        "/>
    <s v="MILENA         "/>
    <s v="AGUJA               "/>
    <s v="ARAGON              "/>
    <s v="3219758565          "/>
    <s v="ANESTESIOLOGIA                                                        "/>
    <s v="07/11/19"/>
    <s v="08/11/19"/>
    <s v="08/11/19"/>
    <s v="1991-11-04 00:00:00.000000"/>
    <s v="28"/>
    <s v="F"/>
    <s v="8"/>
    <s v="LAURA ALEJANDRA MARTINEZ RONCANCIO      "/>
    <x v="1"/>
    <s v="CONS-ANESTESIOLOGIA-2                                       "/>
    <s v="20"/>
    <s v="900298372-9    "/>
    <s v="CAPITAL SALUD EPSS S.A.S"/>
    <s v="44"/>
    <x v="0"/>
    <s v=""/>
    <s v="CIMA73Y   "/>
    <s v=" "/>
  </r>
  <r>
    <s v="2019-11-07 14:52:16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256"/>
    <s v="CC "/>
    <s v="41505030       "/>
    <s v="YOLANDA        "/>
    <s v="               "/>
    <s v="BELTRAN             "/>
    <s v="                    "/>
    <s v="3113055585          "/>
    <s v="DOLOR Y CUIDADOS PALEATIVOS                                           "/>
    <s v="07/11/19"/>
    <s v="13/11/19"/>
    <s v="13/11/19"/>
    <s v="1949-02-24 00:00:00.000000"/>
    <s v="70"/>
    <s v="F"/>
    <s v="1"/>
    <s v="YOHANNY  ANDRADE PARRA                  "/>
    <x v="0"/>
    <s v="CONS-CUIDADOS PALEATIVOS-1                                  "/>
    <s v="30"/>
    <s v="900298372-9    "/>
    <s v="CAPITAL SALUD EPSS S.A.S"/>
    <s v="1"/>
    <x v="0"/>
    <s v=""/>
    <s v="F3GO6ZI   "/>
    <s v=" "/>
  </r>
  <r>
    <s v="2019-11-07 14:52:2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8"/>
    <s v="CC "/>
    <s v="69766          "/>
    <s v="LUIS           "/>
    <s v="RAFAEL         "/>
    <s v="SANCHEZ             "/>
    <s v="SANCHEZ             "/>
    <s v="3726764             "/>
    <s v="GERIATRIA CLINICA                                                     "/>
    <s v="07/11/19"/>
    <s v="07/11/19"/>
    <s v="07/11/19"/>
    <s v="1925-04-01 00:00:00.000000"/>
    <s v="94"/>
    <s v="F"/>
    <s v="1"/>
    <s v="JUNIOR  CASTELLANOS DAZA                "/>
    <x v="0"/>
    <s v="CONS-GERIATRIA-2                                            "/>
    <s v="30"/>
    <s v="800251440-6    "/>
    <s v="EPS SANITAS"/>
    <s v="4"/>
    <x v="4"/>
    <s v=""/>
    <s v="?PP&gt;,P&gt;,  "/>
    <s v=" "/>
  </r>
  <r>
    <s v="2019-11-07 14:53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7"/>
    <s v="CC "/>
    <s v="1023024758     "/>
    <s v="MIGUEL         "/>
    <s v="ANGEL          "/>
    <s v="HERRERA             "/>
    <s v="CHAVEZ              "/>
    <s v="3202315903          "/>
    <s v="CIRUGIA ORAL, MAXILOFACIAL                                            "/>
    <s v="07/11/19"/>
    <s v="07/11/19"/>
    <s v="12/11/19"/>
    <s v="1997-10-14 00:00:00.000000"/>
    <s v="22"/>
    <s v="M"/>
    <s v="5"/>
    <s v="MONICA MELISA VASQUEZ MEJIA             "/>
    <x v="1"/>
    <s v="CONS-CX MAXILOFACIAL 1                                      "/>
    <s v="20"/>
    <s v="900156264-2    "/>
    <s v="NUEVA EPS S.A"/>
    <s v="246"/>
    <x v="0"/>
    <s v=""/>
    <s v=".B,,,:&lt;:.."/>
    <s v=" "/>
  </r>
  <r>
    <s v="2019-11-07 14:53:46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882"/>
    <s v="CC "/>
    <s v="134220         "/>
    <s v="LUIS           "/>
    <s v="DANIEL         "/>
    <s v="GANTIVA             "/>
    <s v="                    "/>
    <s v="3114734560          "/>
    <s v="DERMATOLOGIA                                                          "/>
    <s v="07/11/19"/>
    <s v="29/10/19"/>
    <s v="07/11/19"/>
    <s v="1933-10-15 00:00:00.000000"/>
    <s v="86"/>
    <s v="M"/>
    <s v="1"/>
    <s v="JHON ALEXANDER ALARCON MEJIA            "/>
    <x v="0"/>
    <s v="CONS-DERMATOLOGIA-1                                         "/>
    <s v="10"/>
    <s v="900298372-9    "/>
    <s v="CAPITAL SALUD EPSS S.A.S"/>
    <s v="1"/>
    <x v="5"/>
    <s v=""/>
    <s v=".BÑ,¤Ñ¤:.."/>
    <s v=" "/>
  </r>
  <r>
    <s v="2019-11-07 15:00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8"/>
    <s v="CC "/>
    <s v="19162313       "/>
    <s v="URIEL          "/>
    <s v="               "/>
    <s v="CALDERON            "/>
    <s v="ENCISO              "/>
    <s v="3124732722          "/>
    <s v="CIRUGIA GENERAL                                                       "/>
    <s v="07/11/19"/>
    <s v="08/11/19"/>
    <s v="08/11/19"/>
    <s v="1951-01-01 00:00:00.000000"/>
    <s v="68"/>
    <s v="M"/>
    <s v="290"/>
    <s v="ANIBAL  BARBOSA BELTRAN                 "/>
    <x v="1"/>
    <s v="CONS-CX GENERAL-3                                           "/>
    <s v="20"/>
    <s v="900156264-2    "/>
    <s v="NUEVA EPS S.A"/>
    <s v="320"/>
    <x v="0"/>
    <s v=""/>
    <s v="..B?:&lt;B?&gt;&lt;"/>
    <s v=" "/>
  </r>
  <r>
    <s v="2019-11-07 15:05:29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59"/>
    <s v="CC "/>
    <s v="20690868       "/>
    <s v="ANA            "/>
    <s v="CECILIA        "/>
    <s v="MARTINEZ            "/>
    <s v="DE MANCERA          "/>
    <s v="8900491             "/>
    <s v="OTORRINOLARINGOLOGIA                                                  "/>
    <s v="07/11/19"/>
    <s v="07/11/19"/>
    <s v="08/11/19"/>
    <s v="1943-06-10 00:00:00.000000"/>
    <s v="76"/>
    <s v="F"/>
    <s v="269"/>
    <s v="MARIA ANGELICA LUQUE CARRILLO           "/>
    <x v="3"/>
    <s v="CONS-OTORRINOLARINGOLOGIA-3                                 "/>
    <s v="20"/>
    <s v="813005431-3    "/>
    <s v="SOCIEDAD CLINICA EMCOSALUD S.A."/>
    <s v="0"/>
    <x v="0"/>
    <s v=""/>
    <s v=".B,,,:&lt;:.."/>
    <s v=" "/>
  </r>
  <r>
    <s v="2019-11-07 15:12:34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s v="DERMATOLOGIA                                                          "/>
    <s v="07/11/19"/>
    <s v="07/11/19"/>
    <s v="07/11/19"/>
    <s v="1995-09-18 00:00:00.000000"/>
    <s v="24"/>
    <s v="F"/>
    <s v="4"/>
    <s v="JHON ALEXANDER ALARCON MEJIA            "/>
    <x v="0"/>
    <s v="CONS-DERMATOLOGIA-1                                         "/>
    <s v="10"/>
    <s v="900298372-9    "/>
    <s v="CAPITAL SALUD EPSS S.A.S"/>
    <s v="5"/>
    <x v="5"/>
    <s v=""/>
    <s v=".BÑ,¤Ñ¤:.."/>
    <s v=" "/>
  </r>
  <r>
    <s v="2019-11-07 15:12:5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0"/>
    <s v="CC "/>
    <s v="21223934       "/>
    <s v="ANA            "/>
    <s v="SOFIA          "/>
    <s v="PEREZ               "/>
    <s v="DE CONTRERAS        "/>
    <s v="3114876231          "/>
    <s v="GERIATRIA CLINICA                                                     "/>
    <s v="07/11/19"/>
    <s v="07/11/19"/>
    <s v="07/11/19"/>
    <s v="1941-12-07 00:00:00.000000"/>
    <s v="78"/>
    <s v="F"/>
    <s v="1"/>
    <s v="JUNIOR  CASTELLANOS DAZA                "/>
    <x v="0"/>
    <s v="CONS-GERIATRIA-2                                            "/>
    <s v="30"/>
    <s v="900298372-9    "/>
    <s v="CAPITAL SALUD EPSS S.A.S"/>
    <s v="711"/>
    <x v="4"/>
    <s v=""/>
    <s v="?PP&gt;,P&gt;,  "/>
    <s v=" "/>
  </r>
  <r>
    <s v="2019-11-07 15:22:26.0000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s v="DERMATOLOGIA                                                          "/>
    <s v="07/11/19"/>
    <s v="28/10/19"/>
    <s v="07/11/19"/>
    <s v="1927-09-13 00:00:00.000000"/>
    <s v="92"/>
    <s v="F"/>
    <s v="8"/>
    <s v="JHON ALEXANDER ALARCON MEJIA            "/>
    <x v="0"/>
    <s v="CONS-DERMATOLOGIA-1                                         "/>
    <s v="10"/>
    <s v="900156264-2    "/>
    <s v="NUEVA EPS S.A"/>
    <s v="155"/>
    <x v="5"/>
    <s v=""/>
    <s v=".BÑ,¤Ñ¤:.."/>
    <s v=" "/>
  </r>
  <r>
    <s v="2019-11-07 15:23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0"/>
    <s v="CC "/>
    <s v="1023929053     "/>
    <s v="JOSE           "/>
    <s v="OSWALDO        "/>
    <s v="QUINTERO            "/>
    <s v="MARENTES            "/>
    <s v="3219556232          "/>
    <s v="ORTOPEDIA Y TRAUMATOLOGIA                                             "/>
    <s v="07/11/19"/>
    <s v="08/11/19"/>
    <s v="08/11/19"/>
    <s v="1993-10-03 00:00:00.000000"/>
    <s v="26"/>
    <s v="M"/>
    <s v="8"/>
    <s v="LUZ STELLA FIERRO LEAL                  "/>
    <x v="2"/>
    <s v="CONS-ORTOPEDIA-1                                            "/>
    <s v="20"/>
    <s v="860009578-6    "/>
    <s v="SEGUROS DEL ESTADO"/>
    <s v="0"/>
    <x v="1"/>
    <s v="MEDICO YA NO SE ENCUENTRA EN FHSC"/>
    <s v="..B?:&lt;B?&gt;&lt;"/>
    <s v="1"/>
  </r>
  <r>
    <s v="2019-11-07 15:24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1"/>
    <s v="CC "/>
    <s v="23635133       "/>
    <s v="PAULINA        "/>
    <s v="               "/>
    <s v="USSA                "/>
    <s v="BARRERA             "/>
    <s v="3108052880          "/>
    <s v="ORTOPEDIA Y TRAUMATOLOGIA                                             "/>
    <s v="07/11/19"/>
    <s v="28/10/19"/>
    <s v="08/11/19"/>
    <s v="1935-08-17 00:00:00.000000"/>
    <s v="84"/>
    <s v="F"/>
    <s v="18"/>
    <s v="LUZ STELLA FIERRO LEAL                  "/>
    <x v="2"/>
    <s v="CONS-ORTOPEDIA-1                                            "/>
    <s v="20"/>
    <s v="900156264-2    "/>
    <s v="NUEVA EPS S.A"/>
    <s v="0"/>
    <x v="1"/>
    <s v="MEDICO YA NO SE ENCUENTRA EN FHSC"/>
    <s v="..B?:&lt;B?&gt;&lt;"/>
    <s v="1"/>
  </r>
  <r>
    <s v="2019-11-07 15:27:54.000000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s v="DERMATOLOGIA                                                          "/>
    <s v="07/11/19"/>
    <s v="07/11/19"/>
    <s v="07/11/19"/>
    <s v="1952-07-21 00:00:00.000000"/>
    <s v="67"/>
    <s v="F"/>
    <s v="269"/>
    <s v="JHON ALEXANDER ALARCON MEJIA            "/>
    <x v="0"/>
    <s v="CONS-DERMATOLOGIA-1                                         "/>
    <s v="10"/>
    <s v="813005431-3    "/>
    <s v="SOCIEDAD CLINICA EMCOSALUD S.A."/>
    <s v="10"/>
    <x v="5"/>
    <s v=""/>
    <s v=".BÑ,¤Ñ¤:.."/>
    <s v=" "/>
  </r>
  <r>
    <s v="2019-11-07 15:33:19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5"/>
    <s v="CC "/>
    <s v="20799310       "/>
    <s v="MARIA          "/>
    <s v="NOEMI          "/>
    <s v="CASTAÑEDA           "/>
    <s v="DE CORREDOR         "/>
    <s v="7686766             "/>
    <s v="NEUROLOGIA                                                            "/>
    <s v="07/11/19"/>
    <s v="07/11/19"/>
    <s v="07/11/19"/>
    <s v="1936-03-03 00:00:00.000000"/>
    <s v="83"/>
    <s v="F"/>
    <s v="513"/>
    <s v="LUISA FERNANDA ECHAVARRIRA PLATA        "/>
    <x v="0"/>
    <s v="CONS-NEUROLOGIA-1                                           "/>
    <s v="20"/>
    <s v="900298372-9    "/>
    <s v="CAPITAL SALUD EPSS S.A.S"/>
    <s v="111"/>
    <x v="5"/>
    <s v=""/>
    <s v=".BÑ,¤Ñ¤:.."/>
    <s v=" "/>
  </r>
  <r>
    <s v="2019-11-07 15:34:4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9"/>
    <s v="CC "/>
    <s v="2850352        "/>
    <s v="EFRAIN         "/>
    <s v="               "/>
    <s v="VALENZUELA          "/>
    <s v="BUSTAMANTE          "/>
    <s v="3163992354          "/>
    <s v="GERIATRIA CLINICA                                                     "/>
    <s v="07/11/19"/>
    <s v="24/10/19"/>
    <s v="07/11/19"/>
    <s v="1934-11-27 00:00:00.000000"/>
    <s v="85"/>
    <s v="M"/>
    <s v="1"/>
    <s v="JUNIOR  CASTELLANOS DAZA                "/>
    <x v="0"/>
    <s v="CONS-GERIATRIA-2                                            "/>
    <s v="30"/>
    <s v="900298372-9    "/>
    <s v="CAPITAL SALUD EPSS S.A.S"/>
    <s v="4"/>
    <x v="4"/>
    <s v=""/>
    <s v="?PP&gt;,P&gt;,  "/>
    <s v=" "/>
  </r>
  <r>
    <s v="2019-11-07 15:35:2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32"/>
    <s v="CC "/>
    <s v="1000578349     "/>
    <s v="DANIEL         "/>
    <s v="ALEJANDRO      "/>
    <s v="ZULETA              "/>
    <s v="SIERRA              "/>
    <s v="2788022             "/>
    <s v="CIRUGIA DE LA MANO                                                    "/>
    <s v="07/11/19"/>
    <s v="07/11/19"/>
    <s v="07/11/19"/>
    <s v="1999-10-15 00:00:00.000000"/>
    <s v="20"/>
    <s v="M"/>
    <s v="4"/>
    <s v="JOAQUIN  CASTRO                         "/>
    <x v="0"/>
    <s v="CONS-CX DE MANO-1                                           "/>
    <s v="15"/>
    <s v="800130907-4    "/>
    <s v="SALUD TOTAL"/>
    <s v="64"/>
    <x v="5"/>
    <s v=""/>
    <s v=".BÑ,¤Ñ¤:.."/>
    <s v=" "/>
  </r>
  <r>
    <s v="2019-11-07 15:37:0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72"/>
    <s v="CC "/>
    <s v="1031178032     "/>
    <s v="KEVIN          "/>
    <s v="ANDRES         "/>
    <s v="OSPINO              "/>
    <s v="BARROS              "/>
    <s v="3053278957          "/>
    <s v="CIRUGIA DE LA MANO                                                    "/>
    <s v="07/11/19"/>
    <s v="07/11/19"/>
    <s v="07/11/19"/>
    <s v="1998-07-26 00:00:00.000000"/>
    <s v="21"/>
    <s v="M"/>
    <s v="18"/>
    <s v="JOAQUIN  CASTRO                         "/>
    <x v="0"/>
    <s v="CONS-CX DE MANO-1                                           "/>
    <s v="15"/>
    <s v="800130907-4    "/>
    <s v="SALUD TOTAL"/>
    <s v="131"/>
    <x v="5"/>
    <s v=""/>
    <s v=".BÑ,¤Ñ¤:.."/>
    <s v=" "/>
  </r>
  <r>
    <s v="2019-11-07 15:42:1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45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7/11/19"/>
    <s v="07/11/19"/>
    <s v="07/11/19"/>
    <s v="1990-11-14 00:00:00.000000"/>
    <s v="29"/>
    <s v="F"/>
    <s v="4"/>
    <s v="WILSON FERNANDO BALLESTEROS GONZALEZ    "/>
    <x v="0"/>
    <s v="CONS-ORTOPEDIA-1                                            "/>
    <s v="20"/>
    <s v="860009578-6    "/>
    <s v="SEGUROS DEL ESTADO"/>
    <s v="24"/>
    <x v="5"/>
    <s v=""/>
    <s v=".BÑ,¤Ñ¤:.."/>
    <s v=" "/>
  </r>
  <r>
    <s v="2019-11-07 15:48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s v="ORTOPEDIA Y TRAUMATOLOGIA                                             "/>
    <s v="07/11/19"/>
    <s v="07/11/19"/>
    <s v="07/11/19"/>
    <s v="1965-01-27 00:00:00.000000"/>
    <s v="54"/>
    <s v="M"/>
    <s v="4"/>
    <s v="WILSON FERNANDO BALLESTEROS GONZALEZ    "/>
    <x v="0"/>
    <s v="CONS-ORTOPEDIA-1                                            "/>
    <s v="20"/>
    <s v="860009578-6    "/>
    <s v="SEGUROS DEL ESTADO"/>
    <s v="84"/>
    <x v="5"/>
    <s v=""/>
    <s v=".BÑ,¤Ñ¤:.."/>
    <s v=" "/>
  </r>
  <r>
    <s v="2019-11-07 15:48:0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1"/>
    <s v="CC "/>
    <s v="20065303       "/>
    <s v="LUTMILA        "/>
    <s v="               "/>
    <s v="TORRES              "/>
    <s v="DE NARIÑO           "/>
    <s v="3102321344          "/>
    <s v="GERIATRIA CLINICA                                                     "/>
    <s v="07/11/19"/>
    <s v="07/11/19"/>
    <s v="07/11/19"/>
    <s v="1936-02-15 00:00:00.000000"/>
    <s v="83"/>
    <s v="F"/>
    <s v="1"/>
    <s v="JUNIOR  CASTELLANOS DAZA                "/>
    <x v="0"/>
    <s v="CONS-GERIATRIA-2                                            "/>
    <s v="30"/>
    <s v="800251440-6    "/>
    <s v="EPS SANITAS"/>
    <s v="2"/>
    <x v="3"/>
    <s v=""/>
    <s v=",BKK?&lt;PK  "/>
    <s v=" "/>
  </r>
  <r>
    <s v="2019-11-07 15:49:1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1"/>
    <s v="CC "/>
    <s v="20065303       "/>
    <s v="LUTMILA        "/>
    <s v="               "/>
    <s v="TORRES              "/>
    <s v="DE NARIÑO           "/>
    <s v="3102321344          "/>
    <s v="GERIATRIA CLINICA                                                     "/>
    <s v="07/11/19"/>
    <s v="07/11/19"/>
    <s v="07/11/19"/>
    <s v="1936-02-15 00:00:00.000000"/>
    <s v="83"/>
    <s v="F"/>
    <s v="1"/>
    <s v="JUNIOR  CASTELLANOS DAZA                "/>
    <x v="0"/>
    <s v="CONS-GERIATRIA-2                                            "/>
    <s v="30"/>
    <s v="800251440-6    "/>
    <s v="EPS SANITAS"/>
    <s v="2"/>
    <x v="3"/>
    <s v="MODIFICACIÒN: _x000d__x000a_Autoriza  a SIN PAG DE SANITAS"/>
    <s v=",BKK?&lt;PK  "/>
    <s v=" "/>
  </r>
  <r>
    <s v="2019-11-07 15:49:5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5"/>
    <s v="CC "/>
    <s v="79339333       "/>
    <s v="CARLOS         "/>
    <s v="EDUARDO        "/>
    <s v="BELTRAN             "/>
    <s v="GARZON              "/>
    <s v="9360849             "/>
    <s v="INFECTOLOGIA                                                          "/>
    <s v="07/11/19"/>
    <s v="05/11/19"/>
    <s v="07/11/19"/>
    <s v="1965-06-09 00:00:00.000000"/>
    <s v="54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5"/>
    <s v=""/>
    <s v=".BÑ,¤Ñ¤:.."/>
    <s v=" "/>
  </r>
  <r>
    <s v="2019-11-07 15:51:23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10"/>
    <s v="CC "/>
    <s v="41100150       "/>
    <s v="ALICIA         "/>
    <s v="HORTUA         "/>
    <s v="SIERRA              "/>
    <s v="                    "/>
    <s v="3118862087          "/>
    <s v="INFECTOLOGIA                                                          "/>
    <s v="07/11/19"/>
    <s v="05/11/19"/>
    <s v="07/11/19"/>
    <s v="1949-03-08 00:00:00.000000"/>
    <s v="70"/>
    <s v="F"/>
    <s v="4"/>
    <s v="JAIME  SARAVIA GOMEZ                    "/>
    <x v="0"/>
    <s v="CONS-INFECTOLOGIA-3                                         "/>
    <s v="30"/>
    <s v="900298372-9    "/>
    <s v="CAPITAL SALUD EPSS S.A.S"/>
    <s v="2"/>
    <x v="5"/>
    <s v=""/>
    <s v=".BÑ,¤Ñ¤:.."/>
    <s v=" "/>
  </r>
  <r>
    <s v="2019-11-07 15:52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0"/>
    <s v="CC "/>
    <s v="20004307       "/>
    <s v="MERCEDES       "/>
    <s v="               "/>
    <s v="CELIS               "/>
    <s v="DE GRILLO           "/>
    <s v="3133753316          "/>
    <s v="ORTOPEDIA Y TRAUMATOLOGIA                                             "/>
    <s v="07/11/19"/>
    <s v="21/11/19"/>
    <s v="28/11/19"/>
    <s v="1928-09-24 00:00:00.000000"/>
    <s v="91"/>
    <s v="F"/>
    <s v="4"/>
    <s v="WILSON FERNANDO BALLESTEROS GONZALEZ    "/>
    <x v="1"/>
    <s v="CONSULTORIO 2                                               "/>
    <s v="20"/>
    <s v="900298372-9    "/>
    <s v="CAPITAL SALUD EPSS S.A.S"/>
    <s v="305"/>
    <x v="0"/>
    <s v=""/>
    <s v="..B?:&lt;B?&gt;&lt;"/>
    <s v=" "/>
  </r>
  <r>
    <s v="2019-11-07 15:53:5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7"/>
    <s v="CC "/>
    <s v="20236253       "/>
    <s v="MARIA          "/>
    <s v="LUISA          "/>
    <s v="VILLALBA            "/>
    <s v="DE PEÑALOZA         "/>
    <s v="3209818459          "/>
    <s v="GERIATRIA CLINICA                                                     "/>
    <s v="07/11/19"/>
    <s v="24/10/19"/>
    <s v="07/11/19"/>
    <s v="1932-05-22 00:00:00.000000"/>
    <s v="87"/>
    <s v="F"/>
    <s v="1"/>
    <s v="JUNIOR  CASTELLANOS DAZA                "/>
    <x v="0"/>
    <s v="CONS-GERIATRIA-2                                            "/>
    <s v="30"/>
    <s v="800251440-6    "/>
    <s v="EPS SANITAS"/>
    <s v="1"/>
    <x v="5"/>
    <s v=""/>
    <s v=".BÑ,¤Ñ¤:.."/>
    <s v=" "/>
  </r>
  <r>
    <s v="2019-11-07 15:55:3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s v="ORTOPEDIA Y TRAUMATOLOGIA                                             "/>
    <s v="07/11/19"/>
    <s v="28/10/19"/>
    <s v="07/11/19"/>
    <s v="1985-07-29 00:00:00.000000"/>
    <s v="34"/>
    <s v="M"/>
    <s v="18"/>
    <s v="WILSON FERNANDO BALLESTEROS GONZALEZ    "/>
    <x v="0"/>
    <s v="CONS-ORTOPEDIA-1                                            "/>
    <s v="20"/>
    <s v="860002184-6    "/>
    <s v="AXA SEGUROS COLPATRIA S.A."/>
    <s v="19"/>
    <x v="5"/>
    <s v=""/>
    <s v=".BÑ,¤Ñ¤:.."/>
    <s v=" "/>
  </r>
  <r>
    <s v="2019-11-07 15:57:3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0"/>
    <s v="CC "/>
    <s v="21223934       "/>
    <s v="ANA            "/>
    <s v="SOFIA          "/>
    <s v="PEREZ               "/>
    <s v="DE CONTRERAS        "/>
    <s v="3114876231          "/>
    <s v="GERIATRIA CLINICA                                                     "/>
    <s v="07/11/19"/>
    <s v="07/11/19"/>
    <s v="07/11/19"/>
    <s v="1941-12-07 00:00:00.000000"/>
    <s v="78"/>
    <s v="F"/>
    <s v="1"/>
    <s v="JUNIOR  CASTELLANOS DAZA                "/>
    <x v="0"/>
    <s v="CONS-GERIATRIA-2                                            "/>
    <s v="30"/>
    <s v="900298372-9    "/>
    <s v="CAPITAL SALUD EPSS S.A.S"/>
    <s v="711"/>
    <x v="5"/>
    <s v=""/>
    <s v=".BÑ,¤Ñ¤:.."/>
    <s v=" "/>
  </r>
  <r>
    <s v="2019-11-07 15:57:3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9"/>
    <s v="CC "/>
    <s v="20308293       "/>
    <s v="MARIA          "/>
    <s v="BERTILDE       "/>
    <s v="RODRIGUEZ           "/>
    <s v="DE URRECO           "/>
    <s v="3184518470          "/>
    <s v="GERIATRIA CLINICA                                                     "/>
    <s v="07/11/19"/>
    <s v="07/11/19"/>
    <s v="07/11/19"/>
    <s v="1938-09-14 00:00:00.000000"/>
    <s v="81"/>
    <s v="F"/>
    <s v="16"/>
    <s v="JUNIOR  CASTELLANOS DAZA                "/>
    <x v="0"/>
    <s v="CONS-GERIATRIA-2                                            "/>
    <s v="30"/>
    <s v="800251440-6    "/>
    <s v="EPS SANITAS"/>
    <s v="2"/>
    <x v="0"/>
    <s v="MODIFICACIÒN: _x000d__x000a_Autoriza  a SIN PAG DE SANITAS"/>
    <s v=",BKK?&lt;PK  "/>
    <s v=" "/>
  </r>
  <r>
    <s v="2019-11-07 15:57:4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9"/>
    <s v="CC "/>
    <s v="20308293       "/>
    <s v="MARIA          "/>
    <s v="BERTILDE       "/>
    <s v="RODRIGUEZ           "/>
    <s v="DE URRECO           "/>
    <s v="3184518470          "/>
    <s v="GERIATRIA CLINICA                                                     "/>
    <s v="07/11/19"/>
    <s v="07/11/19"/>
    <s v="07/11/19"/>
    <s v="1938-09-14 00:00:00.000000"/>
    <s v="81"/>
    <s v="F"/>
    <s v="16"/>
    <s v="JUNIOR  CASTELLANOS DAZA                "/>
    <x v="0"/>
    <s v="CONS-GERIATRIA-2                                            "/>
    <s v="30"/>
    <s v="800251440-6    "/>
    <s v="EPS SANITAS"/>
    <s v="2"/>
    <x v="3"/>
    <s v=""/>
    <s v=",BKK?&lt;PK  "/>
    <s v=" "/>
  </r>
  <r>
    <s v="2019-11-07 16:00:3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s v="ORTOPEDIA Y TRAUMATOLOGIA                                             "/>
    <s v="07/11/19"/>
    <s v="28/10/19"/>
    <s v="07/11/19"/>
    <s v="1970-11-12 00:00:00.000000"/>
    <s v="49"/>
    <s v="M"/>
    <s v="1"/>
    <s v="WILSON FERNANDO BALLESTEROS GONZALEZ    "/>
    <x v="0"/>
    <s v="CONS-ORTOPEDIA-1                                            "/>
    <s v="20"/>
    <s v="900298372-9    "/>
    <s v="CAPITAL SALUD EPSS S.A.S"/>
    <s v="72"/>
    <x v="5"/>
    <s v=""/>
    <s v=".BÑ,¤Ñ¤:.."/>
    <s v=" "/>
  </r>
  <r>
    <s v="2019-11-07 16:03:1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8"/>
    <s v="CC "/>
    <s v="69766          "/>
    <s v="LUIS           "/>
    <s v="RAFAEL         "/>
    <s v="SANCHEZ             "/>
    <s v="SANCHEZ             "/>
    <s v="3726764             "/>
    <s v="GERIATRIA CLINICA                                                     "/>
    <s v="07/11/19"/>
    <s v="07/11/19"/>
    <s v="07/11/19"/>
    <s v="1925-04-01 00:00:00.000000"/>
    <s v="94"/>
    <s v="F"/>
    <s v="1"/>
    <s v="JUNIOR  CASTELLANOS DAZA                "/>
    <x v="0"/>
    <s v="CONS-GERIATRIA-2                                            "/>
    <s v="30"/>
    <s v="800251440-6    "/>
    <s v="EPS SANITAS"/>
    <s v="4"/>
    <x v="5"/>
    <s v=""/>
    <s v=".BÑ,¤Ñ¤:.."/>
    <s v=" "/>
  </r>
  <r>
    <s v="2019-11-07 16:05:0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3"/>
    <s v="CC "/>
    <s v="1023923783     "/>
    <s v="DANIEL         "/>
    <s v="HUMBERTO       "/>
    <s v="GUTIERREZ           "/>
    <s v="TENJO               "/>
    <s v="8012432             "/>
    <s v="CIRUGIA DE LA MANO                                                    "/>
    <s v="07/11/19"/>
    <s v="07/11/19"/>
    <s v="07/11/19"/>
    <s v="1993-03-15 00:00:00.000000"/>
    <s v="26"/>
    <s v="M"/>
    <s v="18"/>
    <s v="JOAQUIN  CASTRO                         "/>
    <x v="0"/>
    <s v="CONS-CX DE MANO-1                                           "/>
    <s v="15"/>
    <s v="860002184-6    "/>
    <s v="AXA SEGUROS COLPATRIA S.A."/>
    <s v="80"/>
    <x v="5"/>
    <s v=""/>
    <s v=".BÑ,¤Ñ¤:.."/>
    <s v=" "/>
  </r>
  <r>
    <s v="2019-11-07 16:08:1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9"/>
    <s v="CC "/>
    <s v="2850352        "/>
    <s v="EFRAIN         "/>
    <s v="               "/>
    <s v="VALENZUELA          "/>
    <s v="BUSTAMANTE          "/>
    <s v="3163992354          "/>
    <s v="GERIATRIA CLINICA                                                     "/>
    <s v="07/11/19"/>
    <s v="24/10/19"/>
    <s v="07/11/19"/>
    <s v="1934-11-27 00:00:00.000000"/>
    <s v="85"/>
    <s v="M"/>
    <s v="1"/>
    <s v="JUNIOR  CASTELLANOS DAZA                "/>
    <x v="0"/>
    <s v="CONS-GERIATRIA-2                                            "/>
    <s v="30"/>
    <s v="900298372-9    "/>
    <s v="CAPITAL SALUD EPSS S.A.S"/>
    <s v="4"/>
    <x v="5"/>
    <s v=""/>
    <s v=".BÑ,¤Ñ¤:.."/>
    <s v=" "/>
  </r>
  <r>
    <s v="2019-11-07 16:16:37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54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07/11/19"/>
    <s v="07/11/19"/>
    <s v="07/11/19"/>
    <s v="1942-04-22 00:00:00.000000"/>
    <s v="77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07 16:29:4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1"/>
    <s v="CC "/>
    <s v="20065303       "/>
    <s v="LUTMILA        "/>
    <s v="               "/>
    <s v="TORRES              "/>
    <s v="DE NARIÑO           "/>
    <s v="3102321344          "/>
    <s v="GERIATRIA CLINICA                                                     "/>
    <s v="07/11/19"/>
    <s v="07/11/19"/>
    <s v="07/11/19"/>
    <s v="1936-02-15 00:00:00.000000"/>
    <s v="83"/>
    <s v="F"/>
    <s v="1"/>
    <s v="JUNIOR  CASTELLANOS DAZA                "/>
    <x v="0"/>
    <s v="CONS-GERIATRIA-2                                            "/>
    <s v="30"/>
    <s v="800251440-6    "/>
    <s v="EPS SANITAS"/>
    <s v="2"/>
    <x v="4"/>
    <s v=""/>
    <s v="?PP&gt;,P&gt;,  "/>
    <s v=" "/>
  </r>
  <r>
    <s v="2019-11-07 16:34:4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9"/>
    <s v="CC "/>
    <s v="20308293       "/>
    <s v="MARIA          "/>
    <s v="BERTILDE       "/>
    <s v="RODRIGUEZ           "/>
    <s v="DE URRECO           "/>
    <s v="3184518470          "/>
    <s v="GERIATRIA CLINICA                                                     "/>
    <s v="07/11/19"/>
    <s v="07/11/19"/>
    <s v="07/11/19"/>
    <s v="1938-09-14 00:00:00.000000"/>
    <s v="81"/>
    <s v="F"/>
    <s v="16"/>
    <s v="JUNIOR  CASTELLANOS DAZA                "/>
    <x v="0"/>
    <s v="CONS-GERIATRIA-2                                            "/>
    <s v="30"/>
    <s v="800251440-6    "/>
    <s v="EPS SANITAS"/>
    <s v="2"/>
    <x v="4"/>
    <s v=""/>
    <s v="?PP&gt;,P&gt;,  "/>
    <s v=" "/>
  </r>
  <r>
    <s v="2019-11-07 16:37:4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1"/>
    <s v="CC "/>
    <s v="20272584       "/>
    <s v="CARMEN         "/>
    <s v="JULIA          "/>
    <s v="CRUZ                "/>
    <s v="DE MORENO           "/>
    <s v="8070269             "/>
    <s v="CARDIOLOGIA                                                           "/>
    <s v="07/11/19"/>
    <s v="07/11/19"/>
    <s v="28/11/19"/>
    <s v="1938-12-15 00:00:00.000000"/>
    <s v="81"/>
    <s v="F"/>
    <s v="1"/>
    <s v="TATIANA  CARDENAS RIZO                  "/>
    <x v="2"/>
    <s v="CONS-CARDIOLOGIA-2                                          "/>
    <s v="20"/>
    <s v="900298372-9    "/>
    <s v="CAPITAL SALUD EPSS S.A.S"/>
    <s v="0"/>
    <x v="0"/>
    <s v=""/>
    <s v=".BÑ,¤.:&gt;BB"/>
    <s v=" "/>
  </r>
  <r>
    <s v="2019-11-08 06:15:3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11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08/11/19"/>
    <s v="07/11/19"/>
    <s v="07/11/19"/>
    <s v="2010-03-01 00:00:00.000000"/>
    <s v="9"/>
    <s v="F"/>
    <s v="19"/>
    <s v="WILSON FERNANDO BALLESTEROS GONZALEZ    "/>
    <x v="3"/>
    <s v="CONS-ORTOPEDIA-1                                            "/>
    <s v="20"/>
    <s v="860009174      "/>
    <s v="SEGUROS DE VIDA DEL ESTADO"/>
    <s v="0"/>
    <x v="6"/>
    <s v="CITA CON MULTA AUTOMATICA."/>
    <s v=",,,,      "/>
    <s v="1"/>
  </r>
  <r>
    <s v="2019-11-08 06:15:38.0000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3160"/>
    <s v="CC "/>
    <s v="49688506       "/>
    <s v="BEATRIZ        "/>
    <s v="               "/>
    <s v="SIERRA              "/>
    <s v="PACHECO             "/>
    <s v="1                   "/>
    <s v="DERMATOLOGIA                                                          "/>
    <s v="08/11/19"/>
    <s v="07/11/19"/>
    <s v="07/11/19"/>
    <s v="1965-11-04 00:00:00.000000"/>
    <s v="54"/>
    <s v="F"/>
    <s v="1"/>
    <s v="JHON ALEXANDER ALARCON MEJIA            "/>
    <x v="3"/>
    <s v="CONS-DERMATOLOGIA-1                                         "/>
    <s v="10"/>
    <s v="860007373-4    "/>
    <s v="PARTICULAR - FHSC"/>
    <s v="0"/>
    <x v="6"/>
    <s v="CITA CON MULTA AUTOMATICA."/>
    <s v=",,,,      "/>
    <s v="1"/>
  </r>
  <r>
    <s v="2019-11-08 06:19:35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55"/>
    <s v="CC "/>
    <s v="1024523239     "/>
    <s v="CLAUDIA        "/>
    <s v="MILENA         "/>
    <s v="AGUJA               "/>
    <s v="ARAGON              "/>
    <s v="3219758565          "/>
    <s v="ANESTESIOLOGIA                                                        "/>
    <s v="08/11/19"/>
    <s v="08/11/19"/>
    <s v="08/11/19"/>
    <s v="1991-11-04 00:00:00.000000"/>
    <s v="28"/>
    <s v="F"/>
    <s v="8"/>
    <s v="LAURA ALEJANDRA MARTINEZ RONCANCIO      "/>
    <x v="1"/>
    <s v="CONS-ANESTESIOLOGIA-2                                       "/>
    <s v="20"/>
    <s v="900298372-9    "/>
    <s v="CAPITAL SALUD EPSS S.A.S"/>
    <s v="44"/>
    <x v="3"/>
    <s v=""/>
    <s v="CIMA73Y   "/>
    <s v=" "/>
  </r>
  <r>
    <s v="2019-11-08 06:24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0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08/11/19"/>
    <s v="08/11/19"/>
    <s v="08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326"/>
    <x v="3"/>
    <s v=""/>
    <s v="CIMA73Y   "/>
    <s v=" "/>
  </r>
  <r>
    <s v="2019-11-08 06:27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2"/>
    <s v="CC "/>
    <s v="1016115174     "/>
    <s v="PEDRO          "/>
    <s v="JULIO          "/>
    <s v="QUINTANA            "/>
    <s v="JARAMILLO           "/>
    <s v="3103485425          "/>
    <s v="CIRUGIA PLASTICA                                                      "/>
    <s v="08/11/19"/>
    <s v="31/10/19"/>
    <s v="08/11/19"/>
    <s v="1977-01-18 00:00:00.000000"/>
    <s v="42"/>
    <s v="M"/>
    <s v="9"/>
    <s v="DEMETRIO MIGUEL DIAZ ARIAS              "/>
    <x v="1"/>
    <s v="CONS-CX PLASTICA-1                                          "/>
    <s v="10"/>
    <s v="800130907-4    "/>
    <s v="SALUD TOTAL"/>
    <s v="122"/>
    <x v="3"/>
    <s v=""/>
    <s v="CIMA73Y   "/>
    <s v=" "/>
  </r>
  <r>
    <s v="2019-11-08 06:28:55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193"/>
    <s v="CC "/>
    <s v="11515852       "/>
    <s v="AGUSTIN        "/>
    <s v="               "/>
    <s v="CANTE               "/>
    <s v="GUZMAN              "/>
    <s v="7685398             "/>
    <s v="ANESTESIOLOGIA                                                        "/>
    <s v="08/11/19"/>
    <s v="08/11/19"/>
    <s v="08/11/19"/>
    <s v="1957-08-12 00:00:00.000000"/>
    <s v="62"/>
    <s v="M"/>
    <s v="1"/>
    <s v="LAURA ALEJANDRA MARTINEZ RONCANCIO      "/>
    <x v="1"/>
    <s v="CONS-ANESTESIOLOGIA-2                                       "/>
    <s v="20"/>
    <s v="900298372-9    "/>
    <s v="CAPITAL SALUD EPSS S.A.S"/>
    <s v="9"/>
    <x v="3"/>
    <s v=""/>
    <s v="CIMA73Y   "/>
    <s v=" "/>
  </r>
  <r>
    <s v="2019-11-08 06:34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5"/>
    <s v="CC "/>
    <s v="20545622       "/>
    <s v="ROSA           "/>
    <s v="ALIRIA         "/>
    <s v="AGUDELO             "/>
    <s v="GARAY               "/>
    <s v="7573779             "/>
    <s v="CIRUGIA PLASTICA                                                      "/>
    <s v="08/11/19"/>
    <s v="08/11/19"/>
    <s v="08/11/19"/>
    <s v="1955-02-08 00:00:00.000000"/>
    <s v="64"/>
    <s v="F"/>
    <s v="5"/>
    <s v="DEMETRIO MIGUEL DIAZ ARIAS              "/>
    <x v="1"/>
    <s v="CONS-CX PLASTICA-1                                          "/>
    <s v="10"/>
    <s v="901127521-0    "/>
    <s v="UNION TEMPORAL SERVISALUD SAN JOSE"/>
    <s v="229"/>
    <x v="3"/>
    <s v=""/>
    <s v="CIMA73Y   "/>
    <s v=" "/>
  </r>
  <r>
    <s v="2019-11-08 06:37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19"/>
    <s v="CC "/>
    <s v="17021046       "/>
    <s v="ISMAEL         "/>
    <s v="DARIO          "/>
    <s v="NAVARRETE           "/>
    <s v="CARDENAS            "/>
    <s v="3156784884          "/>
    <s v="CIRUGIA GENERAL                                                       "/>
    <s v="08/11/19"/>
    <s v="08/11/19"/>
    <s v="08/11/19"/>
    <s v="1940-08-10 00:00:00.000000"/>
    <s v="79"/>
    <s v="M"/>
    <s v="8"/>
    <s v="ANIBAL  BARBOSA BELTRAN                 "/>
    <x v="1"/>
    <s v="CONS-CX GENERAL-3                                           "/>
    <s v="20"/>
    <s v="900156264-2    "/>
    <s v="NUEVA EPS S.A"/>
    <s v="2867"/>
    <x v="3"/>
    <s v=""/>
    <s v="CIMA73Y   "/>
    <s v=" "/>
  </r>
  <r>
    <s v="2019-11-08 06:41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5"/>
    <s v="CC "/>
    <s v="79250385       "/>
    <s v="FLORENTINO     "/>
    <s v="               "/>
    <s v="TORRES              "/>
    <s v="CASTILLO            "/>
    <s v="3002211255          "/>
    <s v="CIRUGIA PLASTICA                                                      "/>
    <s v="08/11/19"/>
    <s v="31/10/19"/>
    <s v="08/11/19"/>
    <s v="1955-05-22 00:00:00.000000"/>
    <s v="64"/>
    <s v="M"/>
    <s v="18"/>
    <s v="DEMETRIO MIGUEL DIAZ ARIAS              "/>
    <x v="1"/>
    <s v="CONS-CX PLASTICA-1                                          "/>
    <s v="10"/>
    <s v="900156264-2    "/>
    <s v="NUEVA EPS S.A"/>
    <s v="2123"/>
    <x v="3"/>
    <s v=""/>
    <s v="CIMA73Y   "/>
    <s v=" "/>
  </r>
  <r>
    <s v="2019-11-08 06:46:1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4"/>
    <s v="CC "/>
    <s v="80808753       "/>
    <s v="JULIO          "/>
    <s v="OSCAR          "/>
    <s v="RODRIGUEZ           "/>
    <s v="ACOSTA              "/>
    <s v="3208696517          "/>
    <s v="CIRUGIA GENERAL                                                       "/>
    <s v="08/11/19"/>
    <s v="08/11/19"/>
    <s v="08/11/19"/>
    <s v="1984-04-06 00:00:00.000000"/>
    <s v="35"/>
    <s v="M"/>
    <s v="4"/>
    <s v="ANIBAL  BARBOSA BELTRAN                 "/>
    <x v="1"/>
    <s v="CONS-CX GENERAL-3                                           "/>
    <s v="20"/>
    <s v="830009783-0    "/>
    <s v="CRUZ BLANCA EPS"/>
    <s v="166"/>
    <x v="3"/>
    <s v=""/>
    <s v="CIMA73Y   "/>
    <s v=" "/>
  </r>
  <r>
    <s v="2019-11-08 06:49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5"/>
    <s v="CC "/>
    <s v="51978477       "/>
    <s v="ADRIANA        "/>
    <s v="MARCELA        "/>
    <s v="ERAZO               "/>
    <s v="ACERO               "/>
    <s v="3374546- 3188745542 "/>
    <s v="CIRUGIA PLASTICA                                                      "/>
    <s v="08/11/19"/>
    <s v="06/11/19"/>
    <s v="08/11/19"/>
    <s v="1971-05-06 00:00:00.000000"/>
    <s v="48"/>
    <s v="F"/>
    <s v="3"/>
    <s v="DEMETRIO MIGUEL DIAZ ARIAS              "/>
    <x v="1"/>
    <s v="CONS-CX PLASTICA-1                                          "/>
    <s v="15"/>
    <s v="901037916-1    "/>
    <s v="ADMINISTRADORA DE LOS RECURSOS DEL SISTEMA GENERAL DE SEGURIDAD SOCIAL EN SALUD"/>
    <s v="1759"/>
    <x v="3"/>
    <s v=""/>
    <s v="CIMA73Y   "/>
    <s v=" "/>
  </r>
  <r>
    <s v="2019-11-08 06:55:4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945"/>
    <s v="CC "/>
    <s v="24129382       "/>
    <s v="BLANCA         "/>
    <s v="EMMA           "/>
    <s v="TRIANA              "/>
    <s v="RIVERA              "/>
    <s v="3202824434          "/>
    <s v="NEUROCIRUGIA                                                          "/>
    <s v="08/11/19"/>
    <s v="08/11/19"/>
    <s v="08/11/19"/>
    <s v="1938-10-10 00:00:00.000000"/>
    <s v="81"/>
    <s v="F"/>
    <s v="15"/>
    <s v="MANUEL ALEJANDRO BERNAL SANCHEZ         "/>
    <x v="0"/>
    <s v="CONS-NEUROCIRUGIA-1                                         "/>
    <s v="20"/>
    <s v="890903407-9    "/>
    <s v="COMPAÑIA SURAMERICANA DE SEGUROS S.A."/>
    <s v="209"/>
    <x v="3"/>
    <s v=""/>
    <s v=",BKK?&lt;PK  "/>
    <s v=" "/>
  </r>
  <r>
    <s v="2019-11-08 06:55:56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945"/>
    <s v="CC "/>
    <s v="24129382       "/>
    <s v="BLANCA         "/>
    <s v="EMMA           "/>
    <s v="TRIANA              "/>
    <s v="RIVERA              "/>
    <s v="3202824434          "/>
    <s v="NEUROCIRUGIA                                                          "/>
    <s v="08/11/19"/>
    <s v="08/11/19"/>
    <s v="08/11/19"/>
    <s v="1938-10-10 00:00:00.000000"/>
    <s v="81"/>
    <s v="F"/>
    <s v="15"/>
    <s v="MANUEL ALEJANDRO BERNAL SANCHEZ         "/>
    <x v="0"/>
    <s v="CONS-NEUROCIRUGIA-1                                         "/>
    <s v="20"/>
    <s v="890903407-9    "/>
    <s v="COMPAÑIA SURAMERICANA DE SEGUROS S.A."/>
    <s v="209"/>
    <x v="3"/>
    <s v=""/>
    <s v=",BKK?&lt;PK  "/>
    <s v=" "/>
  </r>
  <r>
    <s v="2019-11-08 07:02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95"/>
    <s v="CC "/>
    <s v="79728934       "/>
    <s v="EMILIANO       "/>
    <s v="               "/>
    <s v="FORERO              "/>
    <s v="MORENO              "/>
    <s v="3134919791          "/>
    <s v="CIRUGIA PLASTICA                                                      "/>
    <s v="08/11/19"/>
    <s v="08/11/19"/>
    <s v="08/11/19"/>
    <s v="1977-09-10 00:00:00.000000"/>
    <s v="42"/>
    <s v="M"/>
    <s v="8"/>
    <s v="DEMETRIO MIGUEL DIAZ ARIAS              "/>
    <x v="1"/>
    <s v="CONS-CX PLASTICA-1                                          "/>
    <s v="10"/>
    <s v="800130907-4    "/>
    <s v="SALUD TOTAL"/>
    <s v="348"/>
    <x v="3"/>
    <s v=""/>
    <s v="CIMA73Y   "/>
    <s v=" "/>
  </r>
  <r>
    <s v="2019-11-08 07:04:31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63"/>
    <s v="CC "/>
    <s v="13498866       "/>
    <s v="JESUS          "/>
    <s v="ORLANDO        "/>
    <s v="VILLAMIZAR          "/>
    <s v="CONTRERAS           "/>
    <s v="7075686             "/>
    <s v="NEUROCIRUGIA                                                          "/>
    <s v="08/11/19"/>
    <s v="06/11/19"/>
    <s v="08/11/19"/>
    <s v="1969-03-24 00:00:00.000000"/>
    <s v="50"/>
    <s v="M"/>
    <s v="1"/>
    <s v="MANUEL ALEJANDRO BERNAL SANCHEZ         "/>
    <x v="0"/>
    <s v="CONS-NEUROCIRUGIA-1                                         "/>
    <s v="20"/>
    <s v="901127521-0    "/>
    <s v="UNION TEMPORAL SERVISALUD SAN JOSE"/>
    <s v="1"/>
    <x v="3"/>
    <s v=""/>
    <s v="CIMA73Y   "/>
    <s v=" "/>
  </r>
  <r>
    <s v="2019-11-08 07:07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3"/>
    <s v="CC "/>
    <s v="41422375       "/>
    <s v="MARIA          "/>
    <s v="DEL TRANSITO   "/>
    <s v="JIMENEZ             "/>
    <s v="DE ORTIZ            "/>
    <s v="3613962             "/>
    <s v="CIRUGIA PLASTICA                                                      "/>
    <s v="08/11/19"/>
    <s v="05/11/19"/>
    <s v="08/11/19"/>
    <s v="1948-05-22 00:00:00.000000"/>
    <s v="71"/>
    <s v="F"/>
    <s v="18"/>
    <s v="DEMETRIO MIGUEL DIAZ ARIAS              "/>
    <x v="1"/>
    <s v="CONS-CX PLASTICA-1                                          "/>
    <s v="10"/>
    <s v="813005431-3    "/>
    <s v="SOCIEDAD CLINICA EMCOSALUD S.A."/>
    <s v="73"/>
    <x v="3"/>
    <s v=""/>
    <s v="CIMA73Y   "/>
    <s v=" "/>
  </r>
  <r>
    <s v="2019-11-08 07:08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8"/>
    <s v="CC "/>
    <s v="19162313       "/>
    <s v="URIEL          "/>
    <s v="               "/>
    <s v="CALDERON            "/>
    <s v="ENCISO              "/>
    <s v="3124732722          "/>
    <s v="CIRUGIA GENERAL                                                       "/>
    <s v="08/11/19"/>
    <s v="08/11/19"/>
    <s v="08/11/19"/>
    <s v="1951-01-01 00:00:00.000000"/>
    <s v="68"/>
    <s v="M"/>
    <s v="290"/>
    <s v="ANIBAL  BARBOSA BELTRAN                 "/>
    <x v="1"/>
    <s v="CONS-CX GENERAL-3                                           "/>
    <s v="20"/>
    <s v="900156264-2    "/>
    <s v="NUEVA EPS S.A"/>
    <s v="320"/>
    <x v="3"/>
    <s v=""/>
    <s v="CIMA73Y   "/>
    <s v=" "/>
  </r>
  <r>
    <s v="2019-11-08 07:11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3"/>
    <s v="CC "/>
    <s v="46667476       "/>
    <s v="MARTHA         "/>
    <s v="CECILIA        "/>
    <s v="GUTIERREZ           "/>
    <s v="SANDOVAL            "/>
    <s v="3132061553          "/>
    <s v="CIRUGIA GENERAL                                                       "/>
    <s v="08/11/19"/>
    <s v="08/11/19"/>
    <s v="08/11/19"/>
    <s v="1972-01-25 00:00:00.000000"/>
    <s v="47"/>
    <s v="F"/>
    <s v="8"/>
    <s v="ANIBAL  BARBOSA BELTRAN                 "/>
    <x v="1"/>
    <s v="CONS-CX GENERAL-3                                           "/>
    <s v="20"/>
    <s v="901127521-0    "/>
    <s v="UNION TEMPORAL SERVISALUD SAN JOSE"/>
    <s v="125"/>
    <x v="3"/>
    <s v=""/>
    <s v="CIMA73Y   "/>
    <s v=" "/>
  </r>
  <r>
    <s v="2019-11-08 07:20:01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s v="NEUROCIRUGIA                                                          "/>
    <s v="08/11/19"/>
    <s v="08/11/19"/>
    <s v="08/11/19"/>
    <s v="1992-08-07 00:00:00.000000"/>
    <s v="27"/>
    <s v="F"/>
    <s v="1"/>
    <s v="MANUEL ALEJANDRO BERNAL SANCHEZ         "/>
    <x v="0"/>
    <s v="CONS-NEUROCIRUGIA-1                                         "/>
    <s v="20"/>
    <s v="860037013-6    "/>
    <s v="SEGUROS MUNDIAL"/>
    <s v="116"/>
    <x v="0"/>
    <s v=""/>
    <s v="CIMA73Y   "/>
    <s v=" "/>
  </r>
  <r>
    <s v="2019-11-08 07:20:20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s v="NEUROCIRUGIA                                                          "/>
    <s v="08/11/19"/>
    <s v="08/11/19"/>
    <s v="08/11/19"/>
    <s v="1992-08-07 00:00:00.000000"/>
    <s v="27"/>
    <s v="F"/>
    <s v="1"/>
    <s v="MANUEL ALEJANDRO BERNAL SANCHEZ         "/>
    <x v="0"/>
    <s v="CONS-NEUROCIRUGIA-1                                         "/>
    <s v="20"/>
    <s v="860037013-6    "/>
    <s v="SEGUROS MUNDIAL"/>
    <s v="116"/>
    <x v="3"/>
    <s v=""/>
    <s v="CIMA73Y   "/>
    <s v=" "/>
  </r>
  <r>
    <s v="2019-11-08 07:22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7"/>
    <s v="CC "/>
    <s v="19256703       "/>
    <s v="LUIS           "/>
    <s v="ALBERTO        "/>
    <s v="MORENO              "/>
    <s v="MARTINEZ            "/>
    <s v="2005746             "/>
    <s v="CIRUGIA GENERAL                                                       "/>
    <s v="08/11/19"/>
    <s v="08/11/19"/>
    <s v="08/11/19"/>
    <s v="1953-11-25 00:00:00.000000"/>
    <s v="66"/>
    <s v="M"/>
    <s v="5"/>
    <s v="ANIBAL  BARBOSA BELTRAN                 "/>
    <x v="1"/>
    <s v="CONS-CX GENERAL-3                                           "/>
    <s v="20"/>
    <s v="901127521-0    "/>
    <s v="UNION TEMPORAL SERVISALUD SAN JOSE"/>
    <s v="128"/>
    <x v="3"/>
    <s v=""/>
    <s v="CIMA73Y   "/>
    <s v=" "/>
  </r>
  <r>
    <s v="2019-11-08 07:25:49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193"/>
    <s v="CC "/>
    <s v="11515852       "/>
    <s v="AGUSTIN        "/>
    <s v="               "/>
    <s v="CANTE               "/>
    <s v="GUZMAN              "/>
    <s v="7685398             "/>
    <s v="ANESTESIOLOGIA                                                        "/>
    <s v="08/11/19"/>
    <s v="08/11/19"/>
    <s v="08/11/19"/>
    <s v="1957-08-12 00:00:00.000000"/>
    <s v="62"/>
    <s v="M"/>
    <s v="1"/>
    <s v="LAURA ALEJANDRA MARTINEZ RONCANCIO      "/>
    <x v="1"/>
    <s v="CONS-ANESTESIOLOGIA-2                                       "/>
    <s v="20"/>
    <s v="900298372-9    "/>
    <s v="CAPITAL SALUD EPSS S.A.S"/>
    <s v="9"/>
    <x v="4"/>
    <s v=""/>
    <s v=".B.B.;&gt;:¤."/>
    <s v=" "/>
  </r>
  <r>
    <s v="2019-11-08 07:29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1"/>
    <s v="CC "/>
    <s v="79213725       "/>
    <s v="URIEL          "/>
    <s v="ALBERTO        "/>
    <s v="ARISTIZABAL         "/>
    <s v="MUÑOZ               "/>
    <s v="3215119593          "/>
    <s v="CIRUGIA PLASTICA                                                      "/>
    <s v="08/11/19"/>
    <s v="08/11/19"/>
    <s v="08/11/19"/>
    <s v="1977-02-22 00:00:00.000000"/>
    <s v="42"/>
    <s v="M"/>
    <s v="1"/>
    <s v="DEMETRIO MIGUEL DIAZ ARIAS              "/>
    <x v="1"/>
    <s v="CONS-CX PLASTICA-1                                          "/>
    <s v="15"/>
    <s v="900156264-2    "/>
    <s v="NUEVA EPS S.A"/>
    <s v="232"/>
    <x v="3"/>
    <s v=""/>
    <s v="CIMA73Y   "/>
    <s v=" "/>
  </r>
  <r>
    <s v="2019-11-08 07:33:28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1"/>
    <s v="CC "/>
    <s v="1030621911     "/>
    <s v="CRISTHIAN      "/>
    <s v="DARIO          "/>
    <s v="OLEA                "/>
    <s v="ALFONSO             "/>
    <s v="3045444083          "/>
    <s v="ANESTESIOLOGIA                                                        "/>
    <s v="08/11/19"/>
    <s v="06/11/19"/>
    <s v="08/11/19"/>
    <s v="1993-03-04 00:00:00.000000"/>
    <s v="26"/>
    <s v="M"/>
    <s v="8"/>
    <s v="LAURA ALEJANDRA MARTINEZ RONCANCIO      "/>
    <x v="1"/>
    <s v="CONS-ANESTESIOLOGIA-2                                       "/>
    <s v="20"/>
    <s v="901037916-1    "/>
    <s v="ADMINISTRADORA DE LOS RECURSOS DEL SISTEMA GENERAL DE SEGURIDAD SOCIAL EN SALUD"/>
    <s v="93"/>
    <x v="3"/>
    <s v=""/>
    <s v="CIMA73Y   "/>
    <s v=" "/>
  </r>
  <r>
    <s v="2019-11-08 07:37:24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55"/>
    <s v="CC "/>
    <s v="1024523239     "/>
    <s v="CLAUDIA        "/>
    <s v="MILENA         "/>
    <s v="AGUJA               "/>
    <s v="ARAGON              "/>
    <s v="3219758565          "/>
    <s v="ANESTESIOLOGIA                                                        "/>
    <s v="08/11/19"/>
    <s v="08/11/19"/>
    <s v="08/11/19"/>
    <s v="1991-11-04 00:00:00.000000"/>
    <s v="28"/>
    <s v="F"/>
    <s v="8"/>
    <s v="LAURA ALEJANDRA MARTINEZ RONCANCIO      "/>
    <x v="1"/>
    <s v="CONS-ANESTESIOLOGIA-2                                       "/>
    <s v="20"/>
    <s v="900298372-9    "/>
    <s v="CAPITAL SALUD EPSS S.A.S"/>
    <s v="44"/>
    <x v="4"/>
    <s v=""/>
    <s v=".B.B.;&gt;:¤."/>
    <s v=" "/>
  </r>
  <r>
    <s v="2019-11-08 07:38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4"/>
    <s v="CC "/>
    <s v="80808753       "/>
    <s v="JULIO          "/>
    <s v="OSCAR          "/>
    <s v="RODRIGUEZ           "/>
    <s v="ACOSTA              "/>
    <s v="3208696517          "/>
    <s v="CIRUGIA GENERAL                                                       "/>
    <s v="08/11/19"/>
    <s v="08/11/19"/>
    <s v="08/11/19"/>
    <s v="1984-04-06 00:00:00.000000"/>
    <s v="35"/>
    <s v="M"/>
    <s v="4"/>
    <s v="ANIBAL  BARBOSA BELTRAN                 "/>
    <x v="1"/>
    <s v="CONS-CX GENERAL-3                                           "/>
    <s v="20"/>
    <s v="830009783-0    "/>
    <s v="CRUZ BLANCA EPS"/>
    <s v="166"/>
    <x v="4"/>
    <s v=""/>
    <s v="K:.K?&lt;P?  "/>
    <s v=" "/>
  </r>
  <r>
    <s v="2019-11-08 07:38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2"/>
    <s v="CC "/>
    <s v="1016115174     "/>
    <s v="PEDRO          "/>
    <s v="JULIO          "/>
    <s v="QUINTANA            "/>
    <s v="JARAMILLO           "/>
    <s v="3103485425          "/>
    <s v="CIRUGIA PLASTICA                                                      "/>
    <s v="08/11/19"/>
    <s v="31/10/19"/>
    <s v="08/11/19"/>
    <s v="1977-01-18 00:00:00.000000"/>
    <s v="42"/>
    <s v="M"/>
    <s v="9"/>
    <s v="DEMETRIO MIGUEL DIAZ ARIAS              "/>
    <x v="1"/>
    <s v="CONS-CX PLASTICA-1                                          "/>
    <s v="10"/>
    <s v="800130907-4    "/>
    <s v="SALUD TOTAL"/>
    <s v="122"/>
    <x v="4"/>
    <s v=""/>
    <s v="GY8YGCZ   "/>
    <s v=" "/>
  </r>
  <r>
    <s v="2019-11-08 07:49:30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1"/>
    <s v="CC "/>
    <s v="1030621911     "/>
    <s v="CRISTHIAN      "/>
    <s v="DARIO          "/>
    <s v="OLEA                "/>
    <s v="ALFONSO             "/>
    <s v="3045444083          "/>
    <s v="ANESTESIOLOGIA                                                        "/>
    <s v="08/11/19"/>
    <s v="06/11/19"/>
    <s v="08/11/19"/>
    <s v="1993-03-04 00:00:00.000000"/>
    <s v="26"/>
    <s v="M"/>
    <s v="8"/>
    <s v="LAURA ALEJANDRA MARTINEZ RONCANCIO      "/>
    <x v="1"/>
    <s v="CONS-ANESTESIOLOGIA-2                                       "/>
    <s v="20"/>
    <s v="901037916-1    "/>
    <s v="ADMINISTRADORA DE LOS RECURSOS DEL SISTEMA GENERAL DE SEGURIDAD SOCIAL EN SALUD"/>
    <s v="93"/>
    <x v="4"/>
    <s v=""/>
    <s v=".B.B.;&gt;:¤."/>
    <s v=" "/>
  </r>
  <r>
    <s v="2019-11-08 07:51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1"/>
    <s v="CC "/>
    <s v="1018445585     "/>
    <s v="WUILLIAN       "/>
    <s v="HERNAN         "/>
    <s v="PALACIOS            "/>
    <s v="MORENO              "/>
    <s v="3228927301          "/>
    <s v="CIRUGIA PLASTICA                                                      "/>
    <s v="08/11/19"/>
    <s v="08/11/19"/>
    <s v="08/11/19"/>
    <s v="1991-07-22 00:00:00.000000"/>
    <s v="28"/>
    <s v="M"/>
    <s v="18"/>
    <s v="DEMETRIO MIGUEL DIAZ ARIAS              "/>
    <x v="1"/>
    <s v="CONS-CX PLASTICA-1                                          "/>
    <s v="15"/>
    <s v="800246953-2    "/>
    <s v="FONDO FINANCIERO DISTRITAL DE SALUD"/>
    <s v="63"/>
    <x v="3"/>
    <s v=""/>
    <s v="CIMA73Y   "/>
    <s v=" "/>
  </r>
  <r>
    <s v="2019-11-08 07:54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5"/>
    <s v="CC "/>
    <s v="79250385       "/>
    <s v="FLORENTINO     "/>
    <s v="               "/>
    <s v="TORRES              "/>
    <s v="CASTILLO            "/>
    <s v="3002211255          "/>
    <s v="CIRUGIA PLASTICA                                                      "/>
    <s v="08/11/19"/>
    <s v="31/10/19"/>
    <s v="08/11/19"/>
    <s v="1955-05-22 00:00:00.000000"/>
    <s v="64"/>
    <s v="M"/>
    <s v="18"/>
    <s v="DEMETRIO MIGUEL DIAZ ARIAS              "/>
    <x v="1"/>
    <s v="CONS-CX PLASTICA-1                                          "/>
    <s v="10"/>
    <s v="900156264-2    "/>
    <s v="NUEVA EPS S.A"/>
    <s v="2123"/>
    <x v="4"/>
    <s v=""/>
    <s v="GY8YGCZ   "/>
    <s v=" "/>
  </r>
  <r>
    <s v="2019-11-08 07:55:08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63"/>
    <s v="CC "/>
    <s v="13498866       "/>
    <s v="JESUS          "/>
    <s v="ORLANDO        "/>
    <s v="VILLAMIZAR          "/>
    <s v="CONTRERAS           "/>
    <s v="7075686             "/>
    <s v="NEUROCIRUGIA                                                          "/>
    <s v="08/11/19"/>
    <s v="06/11/19"/>
    <s v="08/11/19"/>
    <s v="1969-03-24 00:00:00.000000"/>
    <s v="50"/>
    <s v="M"/>
    <s v="1"/>
    <s v="MANUEL ALEJANDRO BERNAL SANCHEZ         "/>
    <x v="0"/>
    <s v="CONS-NEUROCIRUGIA-1                                         "/>
    <s v="20"/>
    <s v="901127521-0    "/>
    <s v="UNION TEMPORAL SERVISALUD SAN JOSE"/>
    <s v="1"/>
    <x v="4"/>
    <s v=""/>
    <s v="..&lt;B&lt;.&lt;.?,"/>
    <s v=" "/>
  </r>
  <r>
    <s v="2019-11-08 07:58:1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19"/>
    <s v="CC "/>
    <s v="17021046       "/>
    <s v="ISMAEL         "/>
    <s v="DARIO          "/>
    <s v="NAVARRETE           "/>
    <s v="CARDENAS            "/>
    <s v="3156784884          "/>
    <s v="CIRUGIA GENERAL                                                       "/>
    <s v="08/11/19"/>
    <s v="08/11/19"/>
    <s v="08/11/19"/>
    <s v="1940-08-10 00:00:00.000000"/>
    <s v="79"/>
    <s v="M"/>
    <s v="8"/>
    <s v="ANIBAL  BARBOSA BELTRAN                 "/>
    <x v="1"/>
    <s v="CONS-CX GENERAL-3                                           "/>
    <s v="20"/>
    <s v="900156264-2    "/>
    <s v="NUEVA EPS S.A"/>
    <s v="2867"/>
    <x v="4"/>
    <s v=""/>
    <s v="K:.K?&lt;P?  "/>
    <s v=" "/>
  </r>
  <r>
    <s v="2019-11-08 08:00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5"/>
    <s v="CC "/>
    <s v="20545622       "/>
    <s v="ROSA           "/>
    <s v="ALIRIA         "/>
    <s v="AGUDELO             "/>
    <s v="GARAY               "/>
    <s v="7573779             "/>
    <s v="CIRUGIA PLASTICA                                                      "/>
    <s v="08/11/19"/>
    <s v="08/11/19"/>
    <s v="08/11/19"/>
    <s v="1955-02-08 00:00:00.000000"/>
    <s v="64"/>
    <s v="F"/>
    <s v="5"/>
    <s v="DEMETRIO MIGUEL DIAZ ARIAS              "/>
    <x v="1"/>
    <s v="CONS-CX PLASTICA-1                                          "/>
    <s v="10"/>
    <s v="901127521-0    "/>
    <s v="UNION TEMPORAL SERVISALUD SAN JOSE"/>
    <s v="229"/>
    <x v="4"/>
    <s v=""/>
    <s v="GY8YGCZ   "/>
    <s v=" "/>
  </r>
  <r>
    <s v="2019-11-08 08:01:1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62"/>
    <s v="CC "/>
    <s v="41714637       "/>
    <s v="ANA            "/>
    <s v="ESTHER         "/>
    <s v="MATIAS              "/>
    <s v="SABOGAL             "/>
    <s v="3133166435          "/>
    <s v="CIRUGIA DE LA MANO                                                    "/>
    <s v="08/11/19"/>
    <s v="08/11/19"/>
    <s v="14/11/19"/>
    <s v="1957-04-30 00:00:00.000000"/>
    <s v="62"/>
    <s v="F"/>
    <s v="1"/>
    <s v="JOAQUIN  CASTRO                         "/>
    <x v="1"/>
    <s v="CONS-CX DE MANO-1                                           "/>
    <s v="15"/>
    <s v="900156264-2    "/>
    <s v="NUEVA EPS S.A"/>
    <s v="78"/>
    <x v="0"/>
    <s v=""/>
    <s v=".BÑ,¤.:&gt;BB"/>
    <s v=" "/>
  </r>
  <r>
    <s v="2019-11-08 08:05:29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s v="NEUROCIRUGIA                                                          "/>
    <s v="08/11/19"/>
    <s v="08/11/19"/>
    <s v="08/11/19"/>
    <s v="1992-08-07 00:00:00.000000"/>
    <s v="27"/>
    <s v="F"/>
    <s v="1"/>
    <s v="MANUEL ALEJANDRO BERNAL SANCHEZ         "/>
    <x v="0"/>
    <s v="CONS-NEUROCIRUGIA-1                                         "/>
    <s v="20"/>
    <s v="860037013-6    "/>
    <s v="SEGUROS MUNDIAL"/>
    <s v="116"/>
    <x v="4"/>
    <s v=""/>
    <s v="..&lt;B&lt;.&lt;.?,"/>
    <s v=" "/>
  </r>
  <r>
    <s v="2019-11-08 08:08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3"/>
    <s v="CC "/>
    <s v="41422375       "/>
    <s v="MARIA          "/>
    <s v="DEL TRANSITO   "/>
    <s v="JIMENEZ             "/>
    <s v="DE ORTIZ            "/>
    <s v="3613962             "/>
    <s v="CIRUGIA PLASTICA                                                      "/>
    <s v="08/11/19"/>
    <s v="05/11/19"/>
    <s v="08/11/19"/>
    <s v="1948-05-22 00:00:00.000000"/>
    <s v="71"/>
    <s v="F"/>
    <s v="18"/>
    <s v="DEMETRIO MIGUEL DIAZ ARIAS              "/>
    <x v="1"/>
    <s v="CONS-CX PLASTICA-1                                          "/>
    <s v="10"/>
    <s v="813005431-3    "/>
    <s v="SOCIEDAD CLINICA EMCOSALUD S.A."/>
    <s v="73"/>
    <x v="4"/>
    <s v=""/>
    <s v="GY8YGCZ   "/>
    <s v=" "/>
  </r>
  <r>
    <s v="2019-11-08 08:20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95"/>
    <s v="CC "/>
    <s v="79728934       "/>
    <s v="EMILIANO       "/>
    <s v="               "/>
    <s v="FORERO              "/>
    <s v="MORENO              "/>
    <s v="3134919791          "/>
    <s v="CIRUGIA PLASTICA                                                      "/>
    <s v="08/11/19"/>
    <s v="08/11/19"/>
    <s v="08/11/19"/>
    <s v="1977-09-10 00:00:00.000000"/>
    <s v="42"/>
    <s v="M"/>
    <s v="8"/>
    <s v="DEMETRIO MIGUEL DIAZ ARIAS              "/>
    <x v="1"/>
    <s v="CONS-CX PLASTICA-1                                          "/>
    <s v="10"/>
    <s v="800130907-4    "/>
    <s v="SALUD TOTAL"/>
    <s v="348"/>
    <x v="4"/>
    <s v=""/>
    <s v="GY8YGCZ   "/>
    <s v=" "/>
  </r>
  <r>
    <s v="2019-11-08 08:24:2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945"/>
    <s v="CC "/>
    <s v="24129382       "/>
    <s v="BLANCA         "/>
    <s v="EMMA           "/>
    <s v="TRIANA              "/>
    <s v="RIVERA              "/>
    <s v="3202824434          "/>
    <s v="NEUROCIRUGIA                                                          "/>
    <s v="08/11/19"/>
    <s v="08/11/19"/>
    <s v="08/11/19"/>
    <s v="1938-10-10 00:00:00.000000"/>
    <s v="81"/>
    <s v="F"/>
    <s v="15"/>
    <s v="MANUEL ALEJANDRO BERNAL SANCHEZ         "/>
    <x v="0"/>
    <s v="CONS-NEUROCIRUGIA-1                                         "/>
    <s v="20"/>
    <s v="890903407-9    "/>
    <s v="COMPAÑIA SURAMERICANA DE SEGUROS S.A."/>
    <s v="209"/>
    <x v="4"/>
    <s v=""/>
    <s v="..&lt;B&lt;.&lt;.?,"/>
    <s v=" "/>
  </r>
  <r>
    <s v="2019-11-08 08:26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3"/>
    <s v="CC "/>
    <s v="46667476       "/>
    <s v="MARTHA         "/>
    <s v="CECILIA        "/>
    <s v="GUTIERREZ           "/>
    <s v="SANDOVAL            "/>
    <s v="3132061553          "/>
    <s v="CIRUGIA GENERAL                                                       "/>
    <s v="08/11/19"/>
    <s v="08/11/19"/>
    <s v="08/11/19"/>
    <s v="1972-01-25 00:00:00.000000"/>
    <s v="47"/>
    <s v="F"/>
    <s v="8"/>
    <s v="ANIBAL  BARBOSA BELTRAN                 "/>
    <x v="1"/>
    <s v="CONS-CX GENERAL-3                                           "/>
    <s v="20"/>
    <s v="901127521-0    "/>
    <s v="UNION TEMPORAL SERVISALUD SAN JOSE"/>
    <s v="125"/>
    <x v="4"/>
    <s v=""/>
    <s v="K:.K?&lt;P?  "/>
    <s v=" "/>
  </r>
  <r>
    <s v="2019-11-08 08:26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0"/>
    <s v="CC "/>
    <s v="1193515463     "/>
    <s v="MICHELL        "/>
    <s v="ADRIANA        "/>
    <s v="AGUDELO             "/>
    <s v="CHIBUQUE            "/>
    <s v="3004833353          "/>
    <s v="CIRUGIA PLASTICA                                                      "/>
    <s v="08/11/19"/>
    <s v="05/11/19"/>
    <s v="08/11/19"/>
    <s v="1999-06-26 00:00:00.000000"/>
    <s v="20"/>
    <s v="F"/>
    <s v="4"/>
    <s v="DEMETRIO MIGUEL DIAZ ARIAS              "/>
    <x v="4"/>
    <s v="CONS-CX PLASTICA-1                                          "/>
    <s v="15"/>
    <s v="900156264-2    "/>
    <s v="NUEVA EPS S.A"/>
    <s v="0"/>
    <x v="3"/>
    <s v=""/>
    <s v="CIMA73Y   "/>
    <s v=" "/>
  </r>
  <r>
    <s v="2019-11-08 08:31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1"/>
    <s v="CC "/>
    <s v="79213725       "/>
    <s v="URIEL          "/>
    <s v="ALBERTO        "/>
    <s v="ARISTIZABAL         "/>
    <s v="MUÑOZ               "/>
    <s v="3215119593          "/>
    <s v="CIRUGIA PLASTICA                                                      "/>
    <s v="08/11/19"/>
    <s v="08/11/19"/>
    <s v="08/11/19"/>
    <s v="1977-02-22 00:00:00.000000"/>
    <s v="42"/>
    <s v="M"/>
    <s v="1"/>
    <s v="DEMETRIO MIGUEL DIAZ ARIAS              "/>
    <x v="1"/>
    <s v="CONS-CX PLASTICA-1                                          "/>
    <s v="15"/>
    <s v="900156264-2    "/>
    <s v="NUEVA EPS S.A"/>
    <s v="232"/>
    <x v="4"/>
    <s v=""/>
    <s v="GY8YGCZ   "/>
    <s v=" "/>
  </r>
  <r>
    <s v="2019-11-08 08:36:5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s v="UROLOGIA                                                              "/>
    <s v="08/11/19"/>
    <s v="22/11/19"/>
    <s v="15/11/19"/>
    <s v="1942-12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0"/>
    <s v=""/>
    <s v="CIMA73Y   "/>
    <s v=" "/>
  </r>
  <r>
    <s v="2019-11-08 08:40:52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64"/>
    <s v="CC "/>
    <s v="10184941       "/>
    <s v="ALEXANDER      "/>
    <s v="               "/>
    <s v="MORA                "/>
    <s v="AYALA               "/>
    <s v="3128942278          "/>
    <s v="NEUROLOGIA                                                            "/>
    <s v="08/11/19"/>
    <s v="13/11/19"/>
    <s v="13/11/19"/>
    <s v="1977-01-03 00:00:00.000000"/>
    <s v="42"/>
    <s v="M"/>
    <s v="10"/>
    <s v="LUIS  FONTANILLA DIAZ                   "/>
    <x v="0"/>
    <s v="CONS-NEUROLOGIA-1                                           "/>
    <s v="30"/>
    <s v="813005431-3    "/>
    <s v="SOCIEDAD CLINICA EMCOSALUD S.A."/>
    <s v="17"/>
    <x v="0"/>
    <s v=""/>
    <s v="..B?:&lt;B?&gt;&lt;"/>
    <s v=" "/>
  </r>
  <r>
    <s v="2019-11-08 08:41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1"/>
    <s v="CC "/>
    <s v="1018445585     "/>
    <s v="WUILLIAN       "/>
    <s v="HERNAN         "/>
    <s v="PALACIOS            "/>
    <s v="MORENO              "/>
    <s v="3228927301          "/>
    <s v="CIRUGIA PLASTICA                                                      "/>
    <s v="08/11/19"/>
    <s v="08/11/19"/>
    <s v="08/11/19"/>
    <s v="1991-07-22 00:00:00.000000"/>
    <s v="28"/>
    <s v="M"/>
    <s v="18"/>
    <s v="DEMETRIO MIGUEL DIAZ ARIAS              "/>
    <x v="1"/>
    <s v="CONS-CX PLASTICA-1                                          "/>
    <s v="15"/>
    <s v="800246953-2    "/>
    <s v="FONDO FINANCIERO DISTRITAL DE SALUD"/>
    <s v="63"/>
    <x v="4"/>
    <s v=""/>
    <s v="GY8YGCZ   "/>
    <s v=" "/>
  </r>
  <r>
    <s v="2019-11-08 08:48:3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65"/>
    <s v="CC "/>
    <s v="27983609       "/>
    <s v="IRENE          "/>
    <s v="               "/>
    <s v="MORA                "/>
    <s v="AREVALO             "/>
    <s v="7682840             "/>
    <s v="CARDIOLOGIA                                                           "/>
    <s v="08/11/19"/>
    <s v="27/11/19"/>
    <s v="27/11/19"/>
    <s v="1958-03-06 00:00:00.000000"/>
    <s v="61"/>
    <s v="F"/>
    <s v="5"/>
    <s v="FABIAN MAURICIO HIGUERA SALAZAR         "/>
    <x v="1"/>
    <s v="CONS-CARDIOLOGIA-2                                          "/>
    <s v="20"/>
    <s v="900298372-9    "/>
    <s v="CAPITAL SALUD EPSS S.A.S"/>
    <s v="3"/>
    <x v="0"/>
    <s v=""/>
    <s v="F3GO6ZI   "/>
    <s v=" "/>
  </r>
  <r>
    <s v="2019-11-08 08:48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7"/>
    <s v="CC "/>
    <s v="19256703       "/>
    <s v="LUIS           "/>
    <s v="ALBERTO        "/>
    <s v="MORENO              "/>
    <s v="MARTINEZ            "/>
    <s v="2005746             "/>
    <s v="CIRUGIA GENERAL                                                       "/>
    <s v="08/11/19"/>
    <s v="08/11/19"/>
    <s v="08/11/19"/>
    <s v="1953-11-25 00:00:00.000000"/>
    <s v="66"/>
    <s v="M"/>
    <s v="5"/>
    <s v="ANIBAL  BARBOSA BELTRAN                 "/>
    <x v="1"/>
    <s v="CONS-CX GENERAL-3                                           "/>
    <s v="20"/>
    <s v="901127521-0    "/>
    <s v="UNION TEMPORAL SERVISALUD SAN JOSE"/>
    <s v="128"/>
    <x v="4"/>
    <s v=""/>
    <s v="K:.K?&lt;P?  "/>
    <s v=" "/>
  </r>
  <r>
    <s v="2019-11-08 08:50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6"/>
    <s v="CC "/>
    <s v="52411668       "/>
    <s v="MARIA          "/>
    <s v="BELEN          "/>
    <s v="PAIPA               "/>
    <s v="RODRIGUEZ           "/>
    <s v="3102096059          "/>
    <s v="CIRUGIA GENERAL                                                       "/>
    <s v="08/11/19"/>
    <s v="08/11/19"/>
    <s v="18/11/19"/>
    <s v="1976-01-22 00:00:00.000000"/>
    <s v="43"/>
    <s v="F"/>
    <s v="4"/>
    <s v="RICARDO  HERRERA RAMIREZ                "/>
    <x v="1"/>
    <s v="CONS-CX GENERAL-1                                           "/>
    <s v="20"/>
    <s v="900298372-9    "/>
    <s v="CAPITAL SALUD EPSS S.A.S"/>
    <s v="86"/>
    <x v="0"/>
    <s v=""/>
    <s v=".B,,,:&lt;:.."/>
    <s v=" "/>
  </r>
  <r>
    <s v="2019-11-08 08:52:57.000000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s v="CARDIOLOGIA - ELECTROFISIOLOGIA                                       "/>
    <s v="08/11/19"/>
    <s v="08/11/19"/>
    <s v="08/11/19"/>
    <s v="1957-11-14 00:00:00.000000"/>
    <s v="62"/>
    <s v="M"/>
    <s v="1"/>
    <s v="JUAN ANTONIO BAENA                      "/>
    <x v="1"/>
    <s v="CONS-ELECTROFISIOLOGIA-1                                    "/>
    <s v="20"/>
    <s v="900298372-9    "/>
    <s v="CAPITAL SALUD EPSS S.A.S"/>
    <s v="357"/>
    <x v="0"/>
    <s v=""/>
    <s v="F3GO6ZI   "/>
    <s v=" "/>
  </r>
  <r>
    <s v="2019-11-08 08:53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0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08/11/19"/>
    <s v="08/11/19"/>
    <s v="08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326"/>
    <x v="4"/>
    <s v=""/>
    <s v="..&lt;B&lt;.&lt;.?,"/>
    <s v=" "/>
  </r>
  <r>
    <s v="2019-11-08 08:56:1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8"/>
    <s v="CC "/>
    <s v="1000162769     "/>
    <s v="HAROLD         "/>
    <s v="EDUARDO        "/>
    <s v="ZAPATA              "/>
    <s v="RUIZ                "/>
    <s v="3208294211          "/>
    <s v="CARDIOLOGIA                                                           "/>
    <s v="08/11/19"/>
    <s v="08/11/19"/>
    <s v="26/11/19"/>
    <s v="2001-03-16 00:00:00.000000"/>
    <s v="18"/>
    <s v="M"/>
    <s v="1"/>
    <s v="TATIANA  CARDENAS RIZO                  "/>
    <x v="0"/>
    <s v="CONS-CARDIOLOGIA-2                                          "/>
    <s v="20"/>
    <s v="900298372-9    "/>
    <s v="CAPITAL SALUD EPSS S.A.S"/>
    <s v="1"/>
    <x v="0"/>
    <s v=""/>
    <s v=".BÑ,¤.:&gt;BB"/>
    <s v=" "/>
  </r>
  <r>
    <s v="2019-11-08 09:02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5"/>
    <s v="CC "/>
    <s v="51978477       "/>
    <s v="ADRIANA        "/>
    <s v="MARCELA        "/>
    <s v="ERAZO               "/>
    <s v="ACERO               "/>
    <s v="3374546- 3188745542 "/>
    <s v="CIRUGIA PLASTICA                                                      "/>
    <s v="08/11/19"/>
    <s v="06/11/19"/>
    <s v="08/11/19"/>
    <s v="1971-05-06 00:00:00.000000"/>
    <s v="48"/>
    <s v="F"/>
    <s v="3"/>
    <s v="DEMETRIO MIGUEL DIAZ ARIAS              "/>
    <x v="1"/>
    <s v="CONS-CX PLASTICA-1                                          "/>
    <s v="15"/>
    <s v="901037916-1    "/>
    <s v="ADMINISTRADORA DE LOS RECURSOS DEL SISTEMA GENERAL DE SEGURIDAD SOCIAL EN SALUD"/>
    <s v="1759"/>
    <x v="4"/>
    <s v=""/>
    <s v="GY8YGCZ   "/>
    <s v=" "/>
  </r>
  <r>
    <s v="2019-11-08 09:14:06.000000"/>
    <s v="881130   "/>
    <s v="ECOGRAFÍA DE TEJIDOS BLANDOS DE CARA                                                                                                                                                                                                            "/>
    <s v="543227"/>
    <s v="CC "/>
    <s v="1013655768     "/>
    <s v="KEVIN          "/>
    <s v="ESTIVEN        "/>
    <s v="PAEZ                "/>
    <s v="CORREA              "/>
    <s v="9241464             "/>
    <s v="RADIOLOGIA E IMAGENES DIAGNOSTICAS                                    "/>
    <s v="08/11/19"/>
    <s v="08/11/19"/>
    <s v="08/11/19"/>
    <s v="1995-01-02 00:00:00.000000"/>
    <s v="24"/>
    <s v="M"/>
    <s v="19"/>
    <s v="GYDNEA LOURDES AGUIRRE DAVILA           "/>
    <x v="0"/>
    <s v="CONSULTORIO RADIOLOGIA                                      "/>
    <s v="15"/>
    <s v="860007373-4    "/>
    <s v="PARTICULAR - FHSC"/>
    <s v="0"/>
    <x v="3"/>
    <s v=""/>
    <s v="CIMA73Y   "/>
    <s v=" "/>
  </r>
  <r>
    <s v="2019-11-08 09:14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8"/>
    <s v="CC "/>
    <s v="19162313       "/>
    <s v="URIEL          "/>
    <s v="               "/>
    <s v="CALDERON            "/>
    <s v="ENCISO              "/>
    <s v="3124732722          "/>
    <s v="CIRUGIA GENERAL                                                       "/>
    <s v="08/11/19"/>
    <s v="08/11/19"/>
    <s v="08/11/19"/>
    <s v="1951-01-01 00:00:00.000000"/>
    <s v="68"/>
    <s v="M"/>
    <s v="290"/>
    <s v="ANIBAL  BARBOSA BELTRAN                 "/>
    <x v="1"/>
    <s v="CONS-CX GENERAL-3                                           "/>
    <s v="20"/>
    <s v="900156264-2    "/>
    <s v="NUEVA EPS S.A"/>
    <s v="320"/>
    <x v="4"/>
    <s v=""/>
    <s v="K:.K?&lt;P?  "/>
    <s v=" "/>
  </r>
  <r>
    <s v="2019-11-08 09:19:57.000000"/>
    <s v="881130   "/>
    <s v="ECOGRAFÍA DE TEJIDOS BLANDOS DE CARA                                                                                                                                                                                                            "/>
    <s v="543227"/>
    <s v="CC "/>
    <s v="1013655768     "/>
    <s v="KEVIN          "/>
    <s v="ESTIVEN        "/>
    <s v="PAEZ                "/>
    <s v="CORREA              "/>
    <s v="9241464             "/>
    <s v="RADIOLOGIA E IMAGENES DIAGNOSTICAS                                    "/>
    <s v="08/11/19"/>
    <s v="08/11/19"/>
    <s v="08/11/19"/>
    <s v="1995-01-02 00:00:00.000000"/>
    <s v="24"/>
    <s v="M"/>
    <s v="19"/>
    <s v="GYDNEA LOURDES AGUIRRE DAVILA           "/>
    <x v="0"/>
    <s v="CONSULTORIO RADIOLOGIA                                      "/>
    <s v="15"/>
    <s v="860007373-4    "/>
    <s v="PARTICULAR - FHSC"/>
    <s v="0"/>
    <x v="5"/>
    <s v=""/>
    <s v=".BÑ,¤Ñ¤:.."/>
    <s v=" "/>
  </r>
  <r>
    <s v="2019-11-08 09:46:0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69"/>
    <s v="CC "/>
    <s v="24014714       "/>
    <s v="LUISA          "/>
    <s v="ISABEL         "/>
    <s v="GIL                 "/>
    <s v="PULIDO              "/>
    <s v="3112843853          "/>
    <s v="ORTOPEDIA Y TRAUMATOLOGIA                                             "/>
    <s v="08/11/19"/>
    <s v="08/11/19"/>
    <s v="12/11/19"/>
    <s v="1934-06-21 00:00:00.000000"/>
    <s v="85"/>
    <s v="F"/>
    <s v="11"/>
    <s v="ALFONSO ANDRES MARTINEZ NUÑEZ           "/>
    <x v="1"/>
    <s v="ORTOPEDIA                                                   "/>
    <s v="20"/>
    <s v="900298372-9    "/>
    <s v="CAPITAL SALUD EPSS S.A.S"/>
    <s v="125"/>
    <x v="0"/>
    <s v=""/>
    <s v=".BÑ,¤.:&gt;BB"/>
    <s v=" "/>
  </r>
  <r>
    <s v="2019-11-08 09:48:2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70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08/11/19"/>
    <s v="08/11/19"/>
    <s v="08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1"/>
    <x v="0"/>
    <s v=""/>
    <s v="CIMA73Y   "/>
    <s v=" "/>
  </r>
  <r>
    <s v="2019-11-08 09:48:4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70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08/11/19"/>
    <s v="08/11/19"/>
    <s v="08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1"/>
    <x v="3"/>
    <s v=""/>
    <s v="CIMA73Y   "/>
    <s v=" "/>
  </r>
  <r>
    <s v="2019-11-08 09:53:24.000000"/>
    <s v="883512   "/>
    <s v="RESONANCIA MAGNETICA DE ARTICULACIONES DE MIEMBRO SUPERIOR (ESPECIFICO)                                                                                                                                                                         "/>
    <s v="543236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8/11/19"/>
    <s v="08/11/19"/>
    <s v="08/11/19"/>
    <s v="1998-09-13 00:00:00.000000"/>
    <s v="21"/>
    <s v="M"/>
    <s v="4"/>
    <s v="GYDNEA LOURDES AGUIRRE DAVILA           "/>
    <x v="0"/>
    <s v="CONSULTORIO RADIOLOGIA                                      "/>
    <s v="15"/>
    <s v="860037013-6    "/>
    <s v="SEGUROS MUNDIAL"/>
    <s v="0"/>
    <x v="0"/>
    <s v=""/>
    <s v="CIMA73Y   "/>
    <s v=" "/>
  </r>
  <r>
    <s v="2019-11-08 09:53:51.000000"/>
    <s v="883512   "/>
    <s v="RESONANCIA MAGNETICA DE ARTICULACIONES DE MIEMBRO SUPERIOR (ESPECIFICO)                                                                                                                                                                         "/>
    <s v="543236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8/11/19"/>
    <s v="08/11/19"/>
    <s v="08/11/19"/>
    <s v="1998-09-13 00:00:00.000000"/>
    <s v="21"/>
    <s v="M"/>
    <s v="4"/>
    <s v="GYDNEA LOURDES AGUIRRE DAVILA           "/>
    <x v="0"/>
    <s v="CONSULTORIO RADIOLOGIA                                      "/>
    <s v="15"/>
    <s v="860037013-6    "/>
    <s v="SEGUROS MUNDIAL"/>
    <s v="0"/>
    <x v="3"/>
    <s v=""/>
    <s v="CIMA73Y   "/>
    <s v=" "/>
  </r>
  <r>
    <s v="2019-11-08 09:55:4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70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08/11/19"/>
    <s v="08/11/19"/>
    <s v="08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1"/>
    <x v="5"/>
    <s v=""/>
    <s v=".BÑ,¤Ñ¤:.."/>
    <s v=" "/>
  </r>
  <r>
    <s v="2019-11-08 09:57:2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71"/>
    <s v="CC "/>
    <s v="5390360        "/>
    <s v="DOMINGO        "/>
    <s v="               "/>
    <s v="PEÑA                "/>
    <s v="ORTIZ               "/>
    <s v="3107964122          "/>
    <s v="CARDIOLOGIA                                                           "/>
    <s v="08/11/19"/>
    <s v="22/11/19"/>
    <s v="25/11/19"/>
    <s v="1925-04-16 00:00:00.000000"/>
    <s v="94"/>
    <s v="M"/>
    <s v="1"/>
    <s v="FABIAN MAURICIO HIGUERA SALAZAR         "/>
    <x v="1"/>
    <s v="CONS-CARDIOLOGIA-2                                          "/>
    <s v="20"/>
    <s v="860007373-4    "/>
    <s v="PARTICULAR - FHSC"/>
    <s v="1"/>
    <x v="0"/>
    <s v=""/>
    <s v="..B?:&lt;B?&gt;&lt;"/>
    <s v=" "/>
  </r>
  <r>
    <s v="2019-11-08 10:12:3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72"/>
    <s v="CC "/>
    <s v="93180230       "/>
    <s v="ELISEO         "/>
    <s v="               "/>
    <s v="CRUZ                "/>
    <s v="DIAZ                "/>
    <s v="5746614             "/>
    <s v="CIRUGIA DE LA MANO                                                    "/>
    <s v="08/11/19"/>
    <s v="21/11/19"/>
    <s v="20/11/19"/>
    <s v="1973-11-24 00:00:00.000000"/>
    <s v="46"/>
    <s v="M"/>
    <s v="754"/>
    <s v="JOAQUIN  CASTRO                         "/>
    <x v="1"/>
    <s v="CONS-CX DE MANO-1                                           "/>
    <s v="15"/>
    <s v="800130907-4    "/>
    <s v="SALUD TOTAL"/>
    <s v="297"/>
    <x v="0"/>
    <s v=""/>
    <s v="F3GO6ZI   "/>
    <s v=" "/>
  </r>
  <r>
    <s v="2019-11-08 10:25:0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73"/>
    <s v="CC "/>
    <s v="17123739       "/>
    <s v="VICTOR         "/>
    <s v="MANUEL         "/>
    <s v="RODRIGUEZ           "/>
    <s v="GUTIERREZ           "/>
    <s v="3134756343          "/>
    <s v="CARDIOLOGIA                                                           "/>
    <s v="08/11/19"/>
    <s v="08/11/19"/>
    <s v="08/11/19"/>
    <s v="1948-01-30 00:00:00.000000"/>
    <s v="71"/>
    <s v="M"/>
    <s v="3"/>
    <s v="FABIAN MAURICIO HIGUERA SALAZAR         "/>
    <x v="0"/>
    <s v="CONS-CARDIOLOGIA-2                                          "/>
    <s v="20"/>
    <s v="900298372-9    "/>
    <s v="CAPITAL SALUD EPSS S.A.S"/>
    <s v="305"/>
    <x v="0"/>
    <s v=""/>
    <s v="8ZACM3E   "/>
    <s v=" "/>
  </r>
  <r>
    <s v="2019-11-08 10:27:0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4"/>
    <s v="CC "/>
    <s v="1023908076     "/>
    <s v="WILMER         "/>
    <s v="ALEXANDER      "/>
    <s v="HERNANDEZ           "/>
    <s v="RAMIREZ             "/>
    <s v="3213315672          "/>
    <s v="ORTOPEDIA Y TRAUMATOLOGIA                                             "/>
    <s v="08/11/19"/>
    <s v="08/11/19"/>
    <s v="21/11/19"/>
    <s v="1991-05-22 00:00:00.000000"/>
    <s v="28"/>
    <s v="M"/>
    <s v="4"/>
    <s v="WILSON FERNANDO BALLESTEROS GONZALEZ    "/>
    <x v="1"/>
    <s v="CONS-ORTOPEDIA-1                                            "/>
    <s v="20"/>
    <s v="860028415-5    "/>
    <s v="LA EQUIDAD SEGUROS O. C."/>
    <s v="69"/>
    <x v="0"/>
    <s v=""/>
    <s v=".B,,,:&lt;:.."/>
    <s v=" "/>
  </r>
  <r>
    <s v="2019-11-08 10:30:01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275"/>
    <s v="CC "/>
    <s v="1023908076     "/>
    <s v="WILMER         "/>
    <s v="ALEXANDER      "/>
    <s v="HERNANDEZ           "/>
    <s v="RAMIREZ             "/>
    <s v="3213315672          "/>
    <s v="RADIOLOGIA E IMAGENES DIAGNOSTICAS                                    "/>
    <s v="08/11/19"/>
    <s v="08/11/19"/>
    <s v="21/11/19"/>
    <s v="1991-05-22 00:00:00.000000"/>
    <s v="28"/>
    <s v="M"/>
    <s v="4"/>
    <s v="GYDNEA LOURDES AGUIRRE DAVILA           "/>
    <x v="0"/>
    <s v="CONSULTORIO RADIOLOGIA                                      "/>
    <s v="10"/>
    <s v="860028415-5    "/>
    <s v="LA EQUIDAD SEGUROS O. C."/>
    <s v="0"/>
    <x v="0"/>
    <s v=""/>
    <s v=".B,,,:&lt;:.."/>
    <s v=" "/>
  </r>
  <r>
    <s v="2019-11-08 10:32:57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76"/>
    <s v="CC "/>
    <s v="1192792908     "/>
    <s v="CAROLINA       "/>
    <s v="               "/>
    <s v="PONTON              "/>
    <s v="CANTE               "/>
    <s v="2638737             "/>
    <s v="CIRUGIA PLASTICA                                                      "/>
    <s v="08/11/19"/>
    <s v="08/11/19"/>
    <s v="15/11/19"/>
    <s v="2000-04-04 00:00:00.000000"/>
    <s v="19"/>
    <s v="F"/>
    <s v="1"/>
    <s v="DEMETRIO MIGUEL DIAZ ARIAS              "/>
    <x v="0"/>
    <s v="CONS-CX PLASTICA-1                                          "/>
    <s v="15"/>
    <s v="860007373-4    "/>
    <s v="PARTICULAR - FHSC"/>
    <s v="0"/>
    <x v="0"/>
    <s v=""/>
    <s v=".BÑ,¤.:&gt;BB"/>
    <s v=" "/>
  </r>
  <r>
    <s v="2019-11-08 10:41:3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77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08/11/19"/>
    <s v="14/11/19"/>
    <s v="14/11/19"/>
    <s v="2010-03-01 00:00:00.000000"/>
    <s v="9"/>
    <s v="F"/>
    <s v="19"/>
    <s v="WILSON FERNANDO BALLESTEROS GONZALEZ    "/>
    <x v="2"/>
    <s v="CONS-ORTOPEDIA-3                                            "/>
    <s v="20"/>
    <s v="860009174      "/>
    <s v="SEGUROS DE VIDA DEL ESTADO"/>
    <s v="0"/>
    <x v="0"/>
    <s v=""/>
    <s v=",BKK?&lt;PK  "/>
    <s v=" "/>
  </r>
  <r>
    <s v="2019-11-08 10:42:52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278"/>
    <s v="TI "/>
    <s v="1082954363     "/>
    <s v="VALERIE        "/>
    <s v="JULIANNY       "/>
    <s v="RUBIO               "/>
    <s v="ECHEVERRIA          "/>
    <s v="3143584335          "/>
    <s v="RADIOLOGIA E IMAGENES DIAGNOSTICAS                                    "/>
    <s v="08/11/19"/>
    <s v="14/11/19"/>
    <s v="14/11/19"/>
    <s v="2010-03-01 00:00:00.000000"/>
    <s v="9"/>
    <s v="F"/>
    <s v="19"/>
    <s v="GYDNEA LOURDES AGUIRRE DAVILA           "/>
    <x v="0"/>
    <s v="CONSULTORIO RADIOLOGIA                                      "/>
    <s v="10"/>
    <s v="860009174      "/>
    <s v="SEGUROS DE VIDA DEL ESTADO"/>
    <s v="0"/>
    <x v="0"/>
    <s v=""/>
    <s v=",BKK?&lt;PK  "/>
    <s v=" "/>
  </r>
  <r>
    <s v="2019-11-08 10:43:1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9"/>
    <s v="CC "/>
    <s v="1016103220     "/>
    <s v="JULIETH        "/>
    <s v="YURECSY        "/>
    <s v="MORENO              "/>
    <s v="CASTIBLANCO         "/>
    <s v="3115140109          "/>
    <s v="ORTOPEDIA Y TRAUMATOLOGIA                                             "/>
    <s v="08/11/19"/>
    <s v="19/11/19"/>
    <s v="19/11/19"/>
    <s v="1998-06-24 00:00:00.000000"/>
    <s v="21"/>
    <s v="F"/>
    <s v="473"/>
    <s v="CATHERINE NOVOA                         "/>
    <x v="2"/>
    <s v="CONS-ORTOPEDIA-2                                            "/>
    <s v="20"/>
    <s v="860002184-6    "/>
    <s v="AXA SEGUROS COLPATRIA S.A."/>
    <s v="0"/>
    <x v="0"/>
    <s v=""/>
    <s v="CIMA73Y   "/>
    <s v=" "/>
  </r>
  <r>
    <s v="2019-11-08 10:45:0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95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08/11/19"/>
    <s v="28/10/19"/>
    <s v="08/11/19"/>
    <s v="1971-08-04 00:00:00.000000"/>
    <s v="48"/>
    <s v="F"/>
    <s v="1"/>
    <s v="FABIAN MAURICIO HIGUERA SALAZAR         "/>
    <x v="1"/>
    <s v="CONS-CARDIOLOGIA-2                                          "/>
    <s v="20"/>
    <s v="900298372-9    "/>
    <s v="CAPITAL SALUD EPSS S.A.S"/>
    <s v="5"/>
    <x v="3"/>
    <s v=""/>
    <s v="CIMA73Y   "/>
    <s v=" "/>
  </r>
  <r>
    <s v="2019-11-08 10:45:19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796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08/11/19"/>
    <s v="28/10/19"/>
    <s v="08/11/19"/>
    <s v="1971-08-04 00:00:00.000000"/>
    <s v="48"/>
    <s v="F"/>
    <s v="1"/>
    <s v="FABIAN MAURICIO HIGUERA SALAZAR         "/>
    <x v="0"/>
    <s v="CONS-CARDIOLOGIA-2                                          "/>
    <s v="20"/>
    <s v="900298372-9    "/>
    <s v="CAPITAL SALUD EPSS S.A.S"/>
    <s v="4"/>
    <x v="3"/>
    <s v=""/>
    <s v="CIMA73Y   "/>
    <s v=" "/>
  </r>
  <r>
    <s v="2019-11-08 10:47:07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80"/>
    <s v="CC "/>
    <s v="28696705       "/>
    <s v="MARIA          "/>
    <s v="ORFILIA        "/>
    <s v="PARGA               "/>
    <s v="TRUJILLO            "/>
    <s v="3118904217          "/>
    <s v="OTORRINOLARINGOLOGIA                                                  "/>
    <s v="08/11/19"/>
    <s v="08/11/19"/>
    <s v="08/11/19"/>
    <s v="1957-12-08 00:00:00.000000"/>
    <s v="62"/>
    <s v="F"/>
    <s v="1"/>
    <s v="MARIA ANGELICA LUQUE CARRILLO           "/>
    <x v="0"/>
    <s v="CONS-OTORRINOLARINGOLOGIA-3                                 "/>
    <s v="20"/>
    <s v="860007373-4    "/>
    <s v="PARTICULAR - FHSC"/>
    <s v="0"/>
    <x v="0"/>
    <s v=""/>
    <s v=",BKK?&lt;PK  "/>
    <s v=" "/>
  </r>
  <r>
    <s v="2019-11-08 10:47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1"/>
    <s v="CC "/>
    <s v="28916581       "/>
    <s v="MARIA          "/>
    <s v="CIELO          "/>
    <s v="TAPIERO             "/>
    <s v="MONTIEL             "/>
    <s v="3164343886          "/>
    <s v="CARDIOLOGIA                                                           "/>
    <s v="08/11/19"/>
    <s v="08/11/19"/>
    <s v="08/11/19"/>
    <s v="1973-04-30 00:00:00.000000"/>
    <s v="4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08 10:47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95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08/11/19"/>
    <s v="28/10/19"/>
    <s v="08/11/19"/>
    <s v="1971-08-04 00:00:00.000000"/>
    <s v="48"/>
    <s v="F"/>
    <s v="1"/>
    <s v="FABIAN MAURICIO HIGUERA SALAZAR         "/>
    <x v="1"/>
    <s v="CONS-CARDIOLOGIA-2                                          "/>
    <s v="20"/>
    <s v="900298372-9    "/>
    <s v="CAPITAL SALUD EPSS S.A.S"/>
    <s v="5"/>
    <x v="5"/>
    <s v=""/>
    <s v=".BÑ,¤Ñ¤:.."/>
    <s v=" "/>
  </r>
  <r>
    <s v="2019-11-08 10:50:0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1"/>
    <s v="CC "/>
    <s v="28916581       "/>
    <s v="MARIA          "/>
    <s v="CIELO          "/>
    <s v="TAPIERO             "/>
    <s v="MONTIEL             "/>
    <s v="3164343886          "/>
    <s v="CARDIOLOGIA                                                           "/>
    <s v="08/11/19"/>
    <s v="08/11/19"/>
    <s v="08/11/19"/>
    <s v="1973-04-30 00:00:00.000000"/>
    <s v="4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08 10:55:4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7"/>
    <s v="CC "/>
    <s v="13953163       "/>
    <s v="EPAMINONDAS    "/>
    <s v="               "/>
    <s v="CASTAÑEDA           "/>
    <s v="RINCON              "/>
    <s v="3112501265          "/>
    <s v="CARDIOLOGIA                                                           "/>
    <s v="08/11/19"/>
    <s v="08/11/19"/>
    <s v="08/11/19"/>
    <s v="1962-10-10 00:00:00.000000"/>
    <s v="57"/>
    <s v="M"/>
    <s v="11"/>
    <s v="FABIAN MAURICIO HIGUERA SALAZAR         "/>
    <x v="2"/>
    <s v="CONS-CARDIOLOGIA-2                                          "/>
    <s v="20"/>
    <s v="900298372-9    "/>
    <s v="CAPITAL SALUD EPSS S.A.S"/>
    <s v="0"/>
    <x v="1"/>
    <s v="PTE TIENE MAL AUT ESTA POR CONTROL"/>
    <s v="CIMA73Y   "/>
    <s v="2"/>
  </r>
  <r>
    <s v="2019-11-08 11:01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1"/>
    <s v="CC "/>
    <s v="19055568       "/>
    <s v="JOSE           "/>
    <s v="RAMOS          "/>
    <s v="TIUSABA             "/>
    <s v="MUÑOZ               "/>
    <s v="3005865991          "/>
    <s v="CIRUGIA PLASTICA                                                      "/>
    <s v="08/11/19"/>
    <s v="15/11/19"/>
    <s v="15/11/19"/>
    <s v="1948-04-03 00:00:00.000000"/>
    <s v="71"/>
    <s v="M"/>
    <s v="4"/>
    <s v="DEMETRIO MIGUEL DIAZ ARIAS              "/>
    <x v="1"/>
    <s v="CONS-CX PLASTICA-1                                          "/>
    <s v="10"/>
    <s v="900298372-9    "/>
    <s v="CAPITAL SALUD EPSS S.A.S"/>
    <s v="84"/>
    <x v="0"/>
    <s v=""/>
    <s v="CIMA73Y   "/>
    <s v=" "/>
  </r>
  <r>
    <s v="2019-11-08 11:09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9"/>
    <s v="CC "/>
    <s v="21106793       "/>
    <s v="EDILMA         "/>
    <s v="               "/>
    <s v="CRUZ                "/>
    <s v="AGUDELO             "/>
    <s v="3114876356          "/>
    <s v="CARDIOLOGIA                                                           "/>
    <s v="08/11/19"/>
    <s v="08/11/19"/>
    <s v="08/11/19"/>
    <s v="1939-07-19 00:00:00.000000"/>
    <s v="80"/>
    <s v="F"/>
    <s v="1"/>
    <s v="FABIAN MAURICIO HIGUERA SALAZAR         "/>
    <x v="1"/>
    <s v="CONS-CARDIOLOGIA-2                                          "/>
    <s v="20"/>
    <s v="900298372-9    "/>
    <s v="CAPITAL SALUD EPSS S.A.S"/>
    <s v="963"/>
    <x v="3"/>
    <s v=""/>
    <s v="CIMA73Y   "/>
    <s v=" "/>
  </r>
  <r>
    <s v="2019-11-08 11:12:3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9"/>
    <s v="CC "/>
    <s v="21106793       "/>
    <s v="EDILMA         "/>
    <s v="               "/>
    <s v="CRUZ                "/>
    <s v="AGUDELO             "/>
    <s v="3114876356          "/>
    <s v="CARDIOLOGIA                                                           "/>
    <s v="08/11/19"/>
    <s v="08/11/19"/>
    <s v="08/11/19"/>
    <s v="1939-07-19 00:00:00.000000"/>
    <s v="80"/>
    <s v="F"/>
    <s v="1"/>
    <s v="FABIAN MAURICIO HIGUERA SALAZAR         "/>
    <x v="1"/>
    <s v="CONS-CARDIOLOGIA-2                                          "/>
    <s v="20"/>
    <s v="900298372-9    "/>
    <s v="CAPITAL SALUD EPSS S.A.S"/>
    <s v="963"/>
    <x v="5"/>
    <s v=""/>
    <s v=".BÑ,¤Ñ¤:.."/>
    <s v=" "/>
  </r>
  <r>
    <s v="2019-11-08 11:17:3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34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08/11/19"/>
    <s v="08/11/19"/>
    <s v="08/11/19"/>
    <s v="1945-01-08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08 11:19:0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34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08/11/19"/>
    <s v="08/11/19"/>
    <s v="08/11/19"/>
    <s v="1945-01-08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08 11:24:0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2"/>
    <s v="CC "/>
    <s v="41381054       "/>
    <s v="MERCEDES       "/>
    <s v="               "/>
    <s v="VALCARCEL           "/>
    <s v="DE BARRETO          "/>
    <s v="3659391             "/>
    <s v="ENFERMERIA                                                            "/>
    <s v="08/11/19"/>
    <s v="08/11/19"/>
    <s v="08/11/19"/>
    <s v="1946-09-11 00:00:00.000000"/>
    <s v="73"/>
    <s v="F"/>
    <s v="4"/>
    <s v="SANDRA  GAITAN                          "/>
    <x v="4"/>
    <s v="CONS-ENFERMERIA-1                                           "/>
    <s v="20"/>
    <s v="900156264-2    "/>
    <s v="NUEVA EPS S.A"/>
    <s v="0"/>
    <x v="0"/>
    <s v=""/>
    <s v="CIMA73Y   "/>
    <s v=" "/>
  </r>
  <r>
    <s v="2019-11-08 11:24:1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2"/>
    <s v="CC "/>
    <s v="41381054       "/>
    <s v="MERCEDES       "/>
    <s v="               "/>
    <s v="VALCARCEL           "/>
    <s v="DE BARRETO          "/>
    <s v="3659391             "/>
    <s v="ENFERMERIA                                                            "/>
    <s v="08/11/19"/>
    <s v="08/11/19"/>
    <s v="08/11/19"/>
    <s v="1946-09-11 00:00:00.000000"/>
    <s v="73"/>
    <s v="F"/>
    <s v="4"/>
    <s v="SANDRA  GAITAN                          "/>
    <x v="4"/>
    <s v="CONS-ENFERMERIA-1                                           "/>
    <s v="20"/>
    <s v="900156264-2    "/>
    <s v="NUEVA EPS S.A"/>
    <s v="0"/>
    <x v="3"/>
    <s v=""/>
    <s v="CIMA73Y   "/>
    <s v=" "/>
  </r>
  <r>
    <s v="2019-11-08 11:27:4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56"/>
    <s v="CC "/>
    <s v="19196863       "/>
    <s v="RAFAEL         "/>
    <s v="               "/>
    <s v="MADOLET             "/>
    <s v="GARCIA              "/>
    <s v="3114426166 HERMANA  "/>
    <s v="CARDIOLOGIA                                                           "/>
    <s v="08/11/19"/>
    <s v="08/11/19"/>
    <s v="08/11/19"/>
    <s v="1953-02-08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08 11:29:2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56"/>
    <s v="CC "/>
    <s v="19196863       "/>
    <s v="RAFAEL         "/>
    <s v="               "/>
    <s v="MADOLET             "/>
    <s v="GARCIA              "/>
    <s v="3114426166 HERMANA  "/>
    <s v="CARDIOLOGIA                                                           "/>
    <s v="08/11/19"/>
    <s v="08/11/19"/>
    <s v="08/11/19"/>
    <s v="1953-02-08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08 11:33:3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s v="ORTOPEDIA Y TRAUMATOLOGIA                                             "/>
    <s v="08/11/19"/>
    <s v="08/11/19"/>
    <s v="28/11/19"/>
    <s v="1996-05-12 00:00:00.000000"/>
    <s v="23"/>
    <s v="F"/>
    <s v="1"/>
    <s v="KAROL GABRIELA RUBIANO ORTIZ            "/>
    <x v="0"/>
    <s v="CONS-ORTOPEDIA-1                                            "/>
    <s v="20"/>
    <s v="890903407-9    "/>
    <s v="COMPAÑIA SURAMERICANA DE SEGUROS S.A."/>
    <s v="88"/>
    <x v="0"/>
    <s v=""/>
    <s v=".B,,,:&lt;:.."/>
    <s v=" "/>
  </r>
  <r>
    <s v="2019-11-08 11:36:51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796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08/11/19"/>
    <s v="28/10/19"/>
    <s v="08/11/19"/>
    <s v="1971-08-04 00:00:00.000000"/>
    <s v="48"/>
    <s v="F"/>
    <s v="1"/>
    <s v="FABIAN MAURICIO HIGUERA SALAZAR         "/>
    <x v="0"/>
    <s v="CONS-CARDIOLOGIA-2                                          "/>
    <s v="20"/>
    <s v="900298372-9    "/>
    <s v="CAPITAL SALUD EPSS S.A.S"/>
    <s v="4"/>
    <x v="4"/>
    <s v=""/>
    <s v="5ZQC0CM   "/>
    <s v=" "/>
  </r>
  <r>
    <s v="2019-11-08 11:37:2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s v="CIRUGIA DE LA MANO                                                    "/>
    <s v="08/11/19"/>
    <s v="21/11/19"/>
    <s v="20/11/19"/>
    <s v="1996-05-14 00:00:00.000000"/>
    <s v="23"/>
    <s v="F"/>
    <s v="5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76"/>
    <x v="0"/>
    <s v=""/>
    <s v="..B?:&lt;B?&gt;&lt;"/>
    <s v=" "/>
  </r>
  <r>
    <s v="2019-11-08 11:47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95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08/11/19"/>
    <s v="28/10/19"/>
    <s v="08/11/19"/>
    <s v="1971-08-04 00:00:00.000000"/>
    <s v="48"/>
    <s v="F"/>
    <s v="1"/>
    <s v="FABIAN MAURICIO HIGUERA SALAZAR         "/>
    <x v="1"/>
    <s v="CONS-CARDIOLOGIA-2                                          "/>
    <s v="20"/>
    <s v="900298372-9    "/>
    <s v="CAPITAL SALUD EPSS S.A.S"/>
    <s v="5"/>
    <x v="4"/>
    <s v=""/>
    <s v="5ZQC0CM   "/>
    <s v=" "/>
  </r>
  <r>
    <s v="2019-11-08 11:53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5"/>
    <s v="CC "/>
    <s v="17144402       "/>
    <s v="JOSE           "/>
    <s v="               "/>
    <s v="COY                 "/>
    <s v="                    "/>
    <s v="3103392342          "/>
    <s v="CIRUGIA GENERAL                                                       "/>
    <s v="08/11/19"/>
    <s v="18/11/19"/>
    <s v="18/11/19"/>
    <s v="1945-02-24 00:00:00.000000"/>
    <s v="74"/>
    <s v="M"/>
    <s v="8"/>
    <s v="RICARDO  HERRERA RAMIREZ                "/>
    <x v="3"/>
    <s v="CONS-CX GENERAL-1                                           "/>
    <s v="20"/>
    <s v="813005431-3    "/>
    <s v="SOCIEDAD CLINICA EMCOSALUD S.A."/>
    <s v="0"/>
    <x v="0"/>
    <s v=""/>
    <s v="CIMA73Y   "/>
    <s v=" "/>
  </r>
  <r>
    <s v="2019-11-08 12:02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1"/>
    <s v="CC "/>
    <s v="28916581       "/>
    <s v="MARIA          "/>
    <s v="CIELO          "/>
    <s v="TAPIERO             "/>
    <s v="MONTIEL             "/>
    <s v="3164343886          "/>
    <s v="CARDIOLOGIA                                                           "/>
    <s v="08/11/19"/>
    <s v="08/11/19"/>
    <s v="08/11/19"/>
    <s v="1973-04-30 00:00:00.000000"/>
    <s v="4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08 12:16:15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86"/>
    <s v="CC "/>
    <s v="23623134       "/>
    <s v="ANA            "/>
    <s v="CECILIA        "/>
    <s v="MORA                "/>
    <s v="CARRANZA            "/>
    <s v="3143956393          "/>
    <s v="CIRUGIA VASCULAR Y ANGIOLOGIA                                         "/>
    <s v="08/11/19"/>
    <s v="15/11/19"/>
    <s v="15/11/19"/>
    <s v="1975-09-05 00:00:00.000000"/>
    <s v="44"/>
    <s v="F"/>
    <s v="8"/>
    <s v="JAIME ENRIQUE GOMEZ NAVARRO             "/>
    <x v="1"/>
    <s v="CONS-CX VASC PERIFERICO-1                                   "/>
    <s v="20"/>
    <s v="900298372-9    "/>
    <s v="CAPITAL SALUD EPSS S.A.S"/>
    <s v="23"/>
    <x v="0"/>
    <s v=""/>
    <s v="..B?:&lt;B?&gt;&lt;"/>
    <s v=" "/>
  </r>
  <r>
    <s v="2019-11-08 12:17:4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50"/>
    <s v="CC "/>
    <s v="17062493       "/>
    <s v="LUIS           "/>
    <s v="               "/>
    <s v="ARAQUE              "/>
    <s v="                    "/>
    <s v="7662176             "/>
    <s v="UROLOGIA                                                              "/>
    <s v="08/11/19"/>
    <s v="08/11/19"/>
    <s v="08/11/19"/>
    <s v="1942-07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3"/>
    <s v=""/>
    <s v=",BKK?&lt;PK  "/>
    <s v=" "/>
  </r>
  <r>
    <s v="2019-11-08 12:27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34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08/11/19"/>
    <s v="08/11/19"/>
    <s v="08/11/19"/>
    <s v="1945-01-08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08 12:28:59.000000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s v="CARDIOLOGIA - ELECTROFISIOLOGIA                                       "/>
    <s v="08/11/19"/>
    <s v="08/11/19"/>
    <s v="08/11/19"/>
    <s v="1957-11-14 00:00:00.000000"/>
    <s v="62"/>
    <s v="M"/>
    <s v="1"/>
    <s v="JUAN ANTONIO BAENA                      "/>
    <x v="1"/>
    <s v="CONS-ELECTROFISIOLOGIA-1                                    "/>
    <s v="20"/>
    <s v="900298372-9    "/>
    <s v="CAPITAL SALUD EPSS S.A.S"/>
    <s v="357"/>
    <x v="0"/>
    <s v="MODIFICACIÒN: _x000d__x000a_Nro autorización TRAMITE INTERNO a 18906726776"/>
    <s v=",BKK?&lt;PK  "/>
    <s v=" "/>
  </r>
  <r>
    <s v="2019-11-08 12:29:11.000000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s v="CARDIOLOGIA - ELECTROFISIOLOGIA                                       "/>
    <s v="08/11/19"/>
    <s v="08/11/19"/>
    <s v="08/11/19"/>
    <s v="1957-11-14 00:00:00.000000"/>
    <s v="62"/>
    <s v="M"/>
    <s v="1"/>
    <s v="JUAN ANTONIO BAENA                      "/>
    <x v="1"/>
    <s v="CONS-ELECTROFISIOLOGIA-1                                    "/>
    <s v="20"/>
    <s v="900298372-9    "/>
    <s v="CAPITAL SALUD EPSS S.A.S"/>
    <s v="357"/>
    <x v="3"/>
    <s v=""/>
    <s v=",BKK?&lt;PK  "/>
    <s v=" "/>
  </r>
  <r>
    <s v="2019-11-08 12:29:18.000000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s v="CARDIOLOGIA - ELECTROFISIOLOGIA                                       "/>
    <s v="08/11/19"/>
    <s v="08/11/19"/>
    <s v="08/11/19"/>
    <s v="1957-11-14 00:00:00.000000"/>
    <s v="62"/>
    <s v="M"/>
    <s v="1"/>
    <s v="JUAN ANTONIO BAENA                      "/>
    <x v="1"/>
    <s v="CONS-ELECTROFISIOLOGIA-1                                    "/>
    <s v="20"/>
    <s v="900298372-9    "/>
    <s v="CAPITAL SALUD EPSS S.A.S"/>
    <s v="357"/>
    <x v="3"/>
    <s v="MODIFICACIÒN: _x000d__x000a_Nro autorización 18906726776 a 1906726776"/>
    <s v=",BKK?&lt;PK  "/>
    <s v=" "/>
  </r>
  <r>
    <s v="2019-11-08 12:53:3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9"/>
    <s v="CC "/>
    <s v="21106793       "/>
    <s v="EDILMA         "/>
    <s v="               "/>
    <s v="CRUZ                "/>
    <s v="AGUDELO             "/>
    <s v="3114876356          "/>
    <s v="CARDIOLOGIA                                                           "/>
    <s v="08/11/19"/>
    <s v="08/11/19"/>
    <s v="08/11/19"/>
    <s v="1939-07-19 00:00:00.000000"/>
    <s v="80"/>
    <s v="F"/>
    <s v="1"/>
    <s v="FABIAN MAURICIO HIGUERA SALAZAR         "/>
    <x v="1"/>
    <s v="CONS-CARDIOLOGIA-2                                          "/>
    <s v="20"/>
    <s v="900298372-9    "/>
    <s v="CAPITAL SALUD EPSS S.A.S"/>
    <s v="963"/>
    <x v="4"/>
    <s v=""/>
    <s v="5ZQC0CM   "/>
    <s v=" "/>
  </r>
  <r>
    <s v="2019-11-08 12:53:5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73"/>
    <s v="CC "/>
    <s v="17123739       "/>
    <s v="VICTOR         "/>
    <s v="MANUEL         "/>
    <s v="RODRIGUEZ           "/>
    <s v="GUTIERREZ           "/>
    <s v="3134756343          "/>
    <s v="CARDIOLOGIA                                                           "/>
    <s v="08/11/19"/>
    <s v="08/11/19"/>
    <s v="08/11/19"/>
    <s v="1948-01-30 00:00:00.000000"/>
    <s v="71"/>
    <s v="M"/>
    <s v="3"/>
    <s v="FABIAN MAURICIO HIGUERA SALAZAR         "/>
    <x v="0"/>
    <s v="CONS-CARDIOLOGIA-2                                          "/>
    <s v="20"/>
    <s v="900298372-9    "/>
    <s v="CAPITAL SALUD EPSS S.A.S"/>
    <s v="305"/>
    <x v="0"/>
    <s v="MODIFICACIÒN: _x000d__x000a_Procedimiento 890228 a 890328_x000d__x000a_Nro autorización 1234501 a 1906690776"/>
    <s v=",BKK?&lt;PK  "/>
    <s v=" "/>
  </r>
  <r>
    <s v="2019-11-08 12:54:0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73"/>
    <s v="CC "/>
    <s v="17123739       "/>
    <s v="VICTOR         "/>
    <s v="MANUEL         "/>
    <s v="RODRIGUEZ           "/>
    <s v="GUTIERREZ           "/>
    <s v="3134756343          "/>
    <s v="CARDIOLOGIA                                                           "/>
    <s v="08/11/19"/>
    <s v="08/11/19"/>
    <s v="08/11/19"/>
    <s v="1948-01-30 00:00:00.000000"/>
    <s v="71"/>
    <s v="M"/>
    <s v="3"/>
    <s v="FABIAN MAURICIO HIGUERA SALAZAR         "/>
    <x v="0"/>
    <s v="CONS-CARDIOLOGIA-2                                          "/>
    <s v="20"/>
    <s v="900298372-9    "/>
    <s v="CAPITAL SALUD EPSS S.A.S"/>
    <s v="305"/>
    <x v="3"/>
    <s v=""/>
    <s v=",BKK?&lt;PK  "/>
    <s v=" "/>
  </r>
  <r>
    <s v="2019-11-08 12:59:5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75"/>
    <s v="CC "/>
    <s v="1006513149     "/>
    <s v="SANDRA         "/>
    <s v="PATRICIA       "/>
    <s v="CASTRO              "/>
    <s v="HURTADO             "/>
    <s v="3227215360          "/>
    <s v="UROLOGIA                                                              "/>
    <s v="08/11/19"/>
    <s v="08/11/19"/>
    <s v="08/11/19"/>
    <s v="1991-08-16 00:00:00.000000"/>
    <s v="28"/>
    <s v="F"/>
    <s v="1"/>
    <s v="OSCAR AMBROSIO SUAREZ RODRIGUEZ         "/>
    <x v="0"/>
    <s v="CONS-UROLOGIA-5                                             "/>
    <s v="20"/>
    <s v="900298372-9    "/>
    <s v="CAPITAL SALUD EPSS S.A.S"/>
    <s v="2"/>
    <x v="3"/>
    <s v=""/>
    <s v=",BKK?&lt;PK  "/>
    <s v=" "/>
  </r>
  <r>
    <s v="2019-11-08 13:03:48.000000"/>
    <s v="881210   "/>
    <s v="ECOCARDIOGRAMA DE STRESS CON PRUEBA DE ESFUERZO O CON PRUEBA FARMACOLOGICA                                                                                                                                                                      "/>
    <s v="543189"/>
    <s v="CC "/>
    <s v="39697592       "/>
    <s v="MARIA          "/>
    <s v="BEATRIZ        "/>
    <s v="ALZATE              "/>
    <s v="DEL RIO             "/>
    <s v="5482033             "/>
    <s v="CARDIOLOGIA                                                           "/>
    <s v="08/11/19"/>
    <s v="08/11/19"/>
    <s v="08/11/19"/>
    <s v="1962-07-29 00:00:00.000000"/>
    <s v="57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3"/>
    <s v=""/>
    <s v="CIMA73Y   "/>
    <s v=" "/>
  </r>
  <r>
    <s v="2019-11-08 13:07:50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66"/>
    <s v="CC "/>
    <s v="20382084       "/>
    <s v="MATILDE        "/>
    <s v="               "/>
    <s v="SILVA               "/>
    <s v="DE SALAMANCA        "/>
    <s v="3133258982          "/>
    <s v="OTORRINOLARINGOLOGIA                                                  "/>
    <s v="08/11/19"/>
    <s v="08/11/19"/>
    <s v="08/11/19"/>
    <s v="1942-12-22 00:00:00.000000"/>
    <s v="77"/>
    <s v="F"/>
    <s v="1"/>
    <s v="MARIA ANGELICA LUQUE CARRILLO           "/>
    <x v="0"/>
    <s v="CONS-OTORRINOLARINGOLOGIA-3                                 "/>
    <s v="20"/>
    <s v="813005431-3    "/>
    <s v="SOCIEDAD CLINICA EMCOSALUD S.A."/>
    <s v="194"/>
    <x v="0"/>
    <s v="MODIFICACIÒN: _x000d__x000a_Procedimiento 890382 a 890282"/>
    <s v="CIMA73Y   "/>
    <s v=" "/>
  </r>
  <r>
    <s v="2019-11-08 13:07:58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66"/>
    <s v="CC "/>
    <s v="20382084       "/>
    <s v="MATILDE        "/>
    <s v="               "/>
    <s v="SILVA               "/>
    <s v="DE SALAMANCA        "/>
    <s v="3133258982          "/>
    <s v="OTORRINOLARINGOLOGIA                                                  "/>
    <s v="08/11/19"/>
    <s v="08/11/19"/>
    <s v="08/11/19"/>
    <s v="1942-12-22 00:00:00.000000"/>
    <s v="77"/>
    <s v="F"/>
    <s v="1"/>
    <s v="MARIA ANGELICA LUQUE CARRILLO           "/>
    <x v="0"/>
    <s v="CONS-OTORRINOLARINGOLOGIA-3                                 "/>
    <s v="20"/>
    <s v="813005431-3    "/>
    <s v="SOCIEDAD CLINICA EMCOSALUD S.A."/>
    <s v="194"/>
    <x v="3"/>
    <s v=""/>
    <s v="CIMA73Y   "/>
    <s v=" "/>
  </r>
  <r>
    <s v="2019-11-08 13:12:1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05"/>
    <s v="CC "/>
    <s v="19452820       "/>
    <s v="EDGAR          "/>
    <s v="ALBERTO        "/>
    <s v="FOGLIA              "/>
    <s v="ARIAS               "/>
    <s v="3208757709          "/>
    <s v="UROLOGIA                                                              "/>
    <s v="08/11/19"/>
    <s v="08/11/19"/>
    <s v="08/11/19"/>
    <s v="1960-07-06 00:00:00.000000"/>
    <s v="59"/>
    <s v="M"/>
    <s v="15"/>
    <s v="OSCAR AMBROSIO SUAREZ RODRIGUEZ         "/>
    <x v="1"/>
    <s v="CONS-UROLOGIA-5                                             "/>
    <s v="20"/>
    <s v="900298372-9    "/>
    <s v="CAPITAL SALUD EPSS S.A.S"/>
    <s v="489"/>
    <x v="3"/>
    <s v=""/>
    <s v="CIMA73Y   "/>
    <s v=" "/>
  </r>
  <r>
    <s v="2019-11-08 13:13:3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7"/>
    <s v="CC "/>
    <s v="19189722       "/>
    <s v="MISAEL         "/>
    <s v="               "/>
    <s v="SARMIENTO           "/>
    <s v="RODRIGUEZ           "/>
    <s v="3213282244          "/>
    <s v="CLINICA DE HERIDAS                                                    "/>
    <s v="08/11/19"/>
    <s v="08/11/19"/>
    <s v="08/11/19"/>
    <s v="1952-04-29 00:00:00.000000"/>
    <s v="67"/>
    <s v="M"/>
    <s v="18"/>
    <s v="LUZ ALBENIS GARIBELLO LONDOÑO           "/>
    <x v="1"/>
    <s v="CONS-CLINICAHERIDAS-1                                       "/>
    <s v="20"/>
    <s v="900156264-2    "/>
    <s v="NUEVA EPS S.A"/>
    <s v="2090"/>
    <x v="0"/>
    <s v=""/>
    <s v="CIMA73Y   "/>
    <s v=" "/>
  </r>
  <r>
    <s v="2019-11-08 13:13:3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7"/>
    <s v="CC "/>
    <s v="19189722       "/>
    <s v="MISAEL         "/>
    <s v="               "/>
    <s v="SARMIENTO           "/>
    <s v="RODRIGUEZ           "/>
    <s v="3213282244          "/>
    <s v="CLINICA DE HERIDAS                                                    "/>
    <s v="08/11/19"/>
    <s v="08/11/19"/>
    <s v="08/11/19"/>
    <s v="1952-04-29 00:00:00.000000"/>
    <s v="67"/>
    <s v="M"/>
    <s v="18"/>
    <s v="LUZ ALBENIS GARIBELLO LONDOÑO           "/>
    <x v="1"/>
    <s v="CONS-CLINICAHERIDAS-1                                       "/>
    <s v="20"/>
    <s v="900156264-2    "/>
    <s v="NUEVA EPS S.A"/>
    <s v="2090"/>
    <x v="3"/>
    <s v=""/>
    <s v="CIMA73Y   "/>
    <s v=" "/>
  </r>
  <r>
    <s v="2019-11-08 13:16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73"/>
    <s v="CC "/>
    <s v="17123739       "/>
    <s v="VICTOR         "/>
    <s v="MANUEL         "/>
    <s v="RODRIGUEZ           "/>
    <s v="GUTIERREZ           "/>
    <s v="3134756343          "/>
    <s v="CARDIOLOGIA                                                           "/>
    <s v="08/11/19"/>
    <s v="08/11/19"/>
    <s v="08/11/19"/>
    <s v="1948-01-30 00:00:00.000000"/>
    <s v="71"/>
    <s v="M"/>
    <s v="3"/>
    <s v="FABIAN MAURICIO HIGUERA SALAZAR         "/>
    <x v="0"/>
    <s v="CONS-CARDIOLOGIA-2                                          "/>
    <s v="20"/>
    <s v="900298372-9    "/>
    <s v="CAPITAL SALUD EPSS S.A.S"/>
    <s v="305"/>
    <x v="4"/>
    <s v=""/>
    <s v="5ZQC0CM   "/>
    <s v=" "/>
  </r>
  <r>
    <s v="2019-11-08 13:18:38.000000"/>
    <s v="860205   "/>
    <s v="TUBERCULINA PRUEBA [DE MANTOUX]                                                                                                                                                                                                                 "/>
    <s v="543288"/>
    <s v="RC "/>
    <s v="1123116666     "/>
    <s v="FREDY          "/>
    <s v="ALEJANDRO      "/>
    <s v="CASTRO              "/>
    <s v="VILLALBA            "/>
    <s v="1                   "/>
    <s v="EPIDEMIOLOGIA                                                         "/>
    <s v="08/11/19"/>
    <s v="08/11/19"/>
    <s v="08/11/19"/>
    <s v="2018-03-19 00:00:00.000000"/>
    <s v="1"/>
    <s v="M"/>
    <s v="1"/>
    <s v="ADRIANA ANGELICA BETANCOURT MENDOZA     "/>
    <x v="0"/>
    <s v="EPIDEMIOLOGIA                                               "/>
    <s v="20"/>
    <s v="900298372-9    "/>
    <s v="CAPITAL SALUD EPSS S.A.S"/>
    <s v="0"/>
    <x v="0"/>
    <s v=""/>
    <s v="CIMA73Y   "/>
    <s v=" "/>
  </r>
  <r>
    <s v="2019-11-08 13:18:47.000000"/>
    <s v="860205   "/>
    <s v="TUBERCULINA PRUEBA [DE MANTOUX]                                                                                                                                                                                                                 "/>
    <s v="543288"/>
    <s v="RC "/>
    <s v="1123116666     "/>
    <s v="FREDY          "/>
    <s v="ALEJANDRO      "/>
    <s v="CASTRO              "/>
    <s v="VILLALBA            "/>
    <s v="1                   "/>
    <s v="EPIDEMIOLOGIA                                                         "/>
    <s v="08/11/19"/>
    <s v="08/11/19"/>
    <s v="08/11/19"/>
    <s v="2018-03-19 00:00:00.000000"/>
    <s v="1"/>
    <s v="M"/>
    <s v="1"/>
    <s v="ADRIANA ANGELICA BETANCOURT MENDOZA     "/>
    <x v="0"/>
    <s v="EPIDEMIOLOGIA                                               "/>
    <s v="20"/>
    <s v="900298372-9    "/>
    <s v="CAPITAL SALUD EPSS S.A.S"/>
    <s v="0"/>
    <x v="3"/>
    <s v=""/>
    <s v="CIMA73Y   "/>
    <s v=" "/>
  </r>
  <r>
    <s v="2019-11-08 13:21:3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78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08/11/19"/>
    <s v="08/11/19"/>
    <s v="08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8"/>
    <x v="3"/>
    <s v=""/>
    <s v="CIMA73Y   "/>
    <s v=" "/>
  </r>
  <r>
    <s v="2019-11-08 13:23:2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56"/>
    <s v="CC "/>
    <s v="19196863       "/>
    <s v="RAFAEL         "/>
    <s v="               "/>
    <s v="MADOLET             "/>
    <s v="GARCIA              "/>
    <s v="3114426166 HERMANA  "/>
    <s v="CARDIOLOGIA                                                           "/>
    <s v="08/11/19"/>
    <s v="08/11/19"/>
    <s v="08/11/19"/>
    <s v="1953-02-08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08 13:26:40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043"/>
    <s v="CC "/>
    <s v="19056368       "/>
    <s v="JESUS          "/>
    <s v="ALBERTO        "/>
    <s v="MARIN               "/>
    <s v="                    "/>
    <s v="7181124             "/>
    <s v="OTORRINOLARINGOLOGIA                                                  "/>
    <s v="08/11/19"/>
    <s v="08/11/19"/>
    <s v="08/11/19"/>
    <s v="1948-01-27 00:00:00.000000"/>
    <s v="71"/>
    <s v="M"/>
    <s v="19"/>
    <s v="MARIA ANGELICA LUQUE CARRILLO           "/>
    <x v="0"/>
    <s v="CONS-OTORRINOLARINGOLOGIA-3                                 "/>
    <s v="20"/>
    <s v="900298372-9    "/>
    <s v="CAPITAL SALUD EPSS S.A.S"/>
    <s v="4"/>
    <x v="3"/>
    <s v=""/>
    <s v="CIMA73Y   "/>
    <s v=" "/>
  </r>
  <r>
    <s v="2019-11-08 13:29:1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78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08/11/19"/>
    <s v="08/11/19"/>
    <s v="08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8"/>
    <x v="5"/>
    <s v=""/>
    <s v=".BÑ,¤Ñ¤:.."/>
    <s v=" "/>
  </r>
  <r>
    <s v="2019-11-08 13:31:47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8/11/19"/>
    <s v="08/11/19"/>
    <s v="08/11/19"/>
    <s v="1935-07-10 00:00:00.000000"/>
    <s v="84"/>
    <s v="M"/>
    <s v="1"/>
    <s v="MARIA ANGELICA LUQUE CARRILLO           "/>
    <x v="0"/>
    <s v="CONS-OTORRINOLARINGOLOGIA-3                                 "/>
    <s v="20"/>
    <s v="900298372-9    "/>
    <s v="CAPITAL SALUD EPSS S.A.S"/>
    <s v="1"/>
    <x v="3"/>
    <s v=""/>
    <s v="CIMA73Y   "/>
    <s v=" "/>
  </r>
  <r>
    <s v="2019-11-08 13:33:0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50"/>
    <s v="CC "/>
    <s v="17062493       "/>
    <s v="LUIS           "/>
    <s v="               "/>
    <s v="ARAQUE              "/>
    <s v="                    "/>
    <s v="7662176             "/>
    <s v="UROLOGIA                                                              "/>
    <s v="08/11/19"/>
    <s v="08/11/19"/>
    <s v="08/11/19"/>
    <s v="1942-07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4"/>
    <s v=""/>
    <s v="&lt;D?ÑKÑD   "/>
    <s v=" "/>
  </r>
  <r>
    <s v="2019-11-08 13:43:4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24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08/11/19"/>
    <s v="08/11/19"/>
    <s v="08/11/19"/>
    <s v="1978-02-23 00:00:00.000000"/>
    <s v="41"/>
    <s v="M"/>
    <s v="1"/>
    <s v="OSCAR AMBROSIO SUAREZ RODRIGUEZ         "/>
    <x v="2"/>
    <s v="CONS-UROLOGIA-5                                             "/>
    <s v="20"/>
    <s v="900298372-9    "/>
    <s v="CAPITAL SALUD EPSS S.A.S"/>
    <s v="0"/>
    <x v="3"/>
    <s v=""/>
    <s v="CIMA73Y   "/>
    <s v=" "/>
  </r>
  <r>
    <s v="2019-11-08 13:45:0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75"/>
    <s v="CC "/>
    <s v="1006513149     "/>
    <s v="SANDRA         "/>
    <s v="PATRICIA       "/>
    <s v="CASTRO              "/>
    <s v="HURTADO             "/>
    <s v="3227215360          "/>
    <s v="UROLOGIA                                                              "/>
    <s v="08/11/19"/>
    <s v="08/11/19"/>
    <s v="08/11/19"/>
    <s v="1991-08-16 00:00:00.000000"/>
    <s v="28"/>
    <s v="F"/>
    <s v="1"/>
    <s v="OSCAR AMBROSIO SUAREZ RODRIGUEZ         "/>
    <x v="0"/>
    <s v="CONS-UROLOGIA-5                                             "/>
    <s v="20"/>
    <s v="900298372-9    "/>
    <s v="CAPITAL SALUD EPSS S.A.S"/>
    <s v="2"/>
    <x v="4"/>
    <s v=""/>
    <s v="&lt;D?ÑKÑD   "/>
    <s v=" "/>
  </r>
  <r>
    <s v="2019-11-08 13:45:5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24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08/11/19"/>
    <s v="08/11/19"/>
    <s v="08/11/19"/>
    <s v="1978-02-23 00:00:00.000000"/>
    <s v="41"/>
    <s v="M"/>
    <s v="1"/>
    <s v="OSCAR AMBROSIO SUAREZ RODRIGUEZ         "/>
    <x v="2"/>
    <s v="CONS-UROLOGIA-5                                             "/>
    <s v="20"/>
    <s v="900298372-9    "/>
    <s v="CAPITAL SALUD EPSS S.A.S"/>
    <s v="0"/>
    <x v="1"/>
    <s v="PTE CAMBIA DE MEDICO POR TAL MOTIVO CANCELA CITA"/>
    <s v="CIMA73Y   "/>
    <s v="2"/>
  </r>
  <r>
    <s v="2019-11-08 13:46:3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89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08/11/19"/>
    <s v="13/11/19"/>
    <s v="13/11/19"/>
    <s v="1978-02-23 00:00:00.000000"/>
    <s v="41"/>
    <s v="M"/>
    <s v="1"/>
    <s v="OMAR JOSE MENDEZ RONDON                 "/>
    <x v="0"/>
    <s v="CONS-UROLOGIA-2                                             "/>
    <s v="20"/>
    <s v="900298372-9    "/>
    <s v="CAPITAL SALUD EPSS S.A.S"/>
    <s v="172"/>
    <x v="0"/>
    <s v=""/>
    <s v="CIMA73Y   "/>
    <s v=" "/>
  </r>
  <r>
    <s v="2019-11-08 13:50:3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90"/>
    <s v="CC "/>
    <s v="4866505        "/>
    <s v="LUIS           "/>
    <s v="ALBERTO        "/>
    <s v="USECHE              "/>
    <s v="                    "/>
    <s v="3134971019          "/>
    <s v="CLINICA DE HERIDAS                                                    "/>
    <s v="08/11/19"/>
    <s v="08/11/19"/>
    <s v="08/11/19"/>
    <s v="1934-04-10 00:00:00.000000"/>
    <s v="85"/>
    <s v="M"/>
    <s v="1"/>
    <s v="LUZ ALBENIS GARIBELLO LONDOÑO           "/>
    <x v="2"/>
    <s v="CONS-CLINICAHERIDAS-1                                       "/>
    <s v="20"/>
    <s v="900156264-2    "/>
    <s v="NUEVA EPS S.A"/>
    <s v="0"/>
    <x v="0"/>
    <s v=""/>
    <s v="CIMA73Y   "/>
    <s v=" "/>
  </r>
  <r>
    <s v="2019-11-08 13:50:3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90"/>
    <s v="CC "/>
    <s v="4866505        "/>
    <s v="LUIS           "/>
    <s v="ALBERTO        "/>
    <s v="USECHE              "/>
    <s v="                    "/>
    <s v="3134971019          "/>
    <s v="CLINICA DE HERIDAS                                                    "/>
    <s v="08/11/19"/>
    <s v="08/11/19"/>
    <s v="08/11/19"/>
    <s v="1934-04-10 00:00:00.000000"/>
    <s v="85"/>
    <s v="M"/>
    <s v="1"/>
    <s v="LUZ ALBENIS GARIBELLO LONDOÑO           "/>
    <x v="2"/>
    <s v="CONS-CLINICAHERIDAS-1                                       "/>
    <s v="20"/>
    <s v="900156264-2    "/>
    <s v="NUEVA EPS S.A"/>
    <s v="0"/>
    <x v="3"/>
    <s v=""/>
    <s v="CIMA73Y   "/>
    <s v=" "/>
  </r>
  <r>
    <s v="2019-11-08 13:56:3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90"/>
    <s v="CC "/>
    <s v="4866505        "/>
    <s v="LUIS           "/>
    <s v="ALBERTO        "/>
    <s v="USECHE              "/>
    <s v="                    "/>
    <s v="3134971019          "/>
    <s v="CLINICA DE HERIDAS                                                    "/>
    <s v="08/11/19"/>
    <s v="08/11/19"/>
    <s v="08/11/19"/>
    <s v="1934-04-10 00:00:00.000000"/>
    <s v="85"/>
    <s v="M"/>
    <s v="1"/>
    <s v="LUZ ALBENIS GARIBELLO LONDOÑO           "/>
    <x v="2"/>
    <s v="CONS-CLINICAHERIDAS-1                                       "/>
    <s v="20"/>
    <s v="900156264-2    "/>
    <s v="NUEVA EPS S.A"/>
    <s v="0"/>
    <x v="1"/>
    <s v="PTE"/>
    <s v="CIMA73Y   "/>
    <s v="2"/>
  </r>
  <r>
    <s v="2019-11-08 14:00:4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70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08/11/19"/>
    <s v="08/11/19"/>
    <s v="08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1"/>
    <x v="4"/>
    <s v=""/>
    <s v=",K?:Ñ:ÑK  "/>
    <s v=" "/>
  </r>
  <r>
    <s v="2019-11-08 14:01:3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78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08/11/19"/>
    <s v="08/11/19"/>
    <s v="08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8"/>
    <x v="4"/>
    <s v=""/>
    <s v="&lt;D?ÑKÑD   "/>
    <s v=" "/>
  </r>
  <r>
    <s v="2019-11-08 14:02:1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7"/>
    <s v="CC "/>
    <s v="19189722       "/>
    <s v="MISAEL         "/>
    <s v="               "/>
    <s v="SARMIENTO           "/>
    <s v="RODRIGUEZ           "/>
    <s v="3213282244          "/>
    <s v="CLINICA DE HERIDAS                                                    "/>
    <s v="08/11/19"/>
    <s v="08/11/19"/>
    <s v="08/11/19"/>
    <s v="1952-04-29 00:00:00.000000"/>
    <s v="67"/>
    <s v="M"/>
    <s v="18"/>
    <s v="LUZ ALBENIS GARIBELLO LONDOÑO           "/>
    <x v="1"/>
    <s v="CONS-CLINICAHERIDAS-1                                       "/>
    <s v="20"/>
    <s v="900156264-2    "/>
    <s v="NUEVA EPS S.A"/>
    <s v="2090"/>
    <x v="4"/>
    <s v=""/>
    <s v=",K?:Ñ:ÑK  "/>
    <s v=" "/>
  </r>
  <r>
    <s v="2019-11-08 14:04:0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8"/>
    <s v="CC "/>
    <s v="11293445       "/>
    <s v="ARQUIMEDES     "/>
    <s v="               "/>
    <s v="HUERTAS             "/>
    <s v="VEGA                "/>
    <s v="7154529             "/>
    <s v="UROLOGIA                                                              "/>
    <s v="08/11/19"/>
    <s v="08/11/19"/>
    <s v="08/11/19"/>
    <s v="1949-01-02 00:00:00.000000"/>
    <s v="70"/>
    <s v="M"/>
    <s v="19"/>
    <s v="OSCAR AMBROSIO SUAREZ RODRIGUEZ         "/>
    <x v="0"/>
    <s v="CONS-UROLOGIA-5                                             "/>
    <s v="20"/>
    <s v="900298372-9    "/>
    <s v="CAPITAL SALUD EPSS S.A.S"/>
    <s v="3"/>
    <x v="3"/>
    <s v=""/>
    <s v="CIMA73Y   "/>
    <s v=" "/>
  </r>
  <r>
    <s v="2019-11-08 14:12:3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08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0"/>
    <s v=""/>
    <s v="..B?:&lt;B?&gt;&lt;"/>
    <s v=" "/>
  </r>
  <r>
    <s v="2019-11-08 14:17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3"/>
    <s v="CC "/>
    <s v="1031125007     "/>
    <s v="ARNOL          "/>
    <s v="ALFONSO        "/>
    <s v="MUÑOZ               "/>
    <s v="MORERA              "/>
    <s v="3202329358          "/>
    <s v="UROLOGIA                                                              "/>
    <s v="08/11/19"/>
    <s v="08/11/19"/>
    <s v="08/11/19"/>
    <s v="1983-09-04 00:00:00.000000"/>
    <s v="36"/>
    <s v="M"/>
    <s v="18"/>
    <s v="OSCAR AMBROSIO SUAREZ RODRIGUEZ         "/>
    <x v="1"/>
    <s v="CONS-UROLOGIA-5                                             "/>
    <s v="20"/>
    <s v="900156264-2    "/>
    <s v="NUEVA EPS S.A"/>
    <s v="152"/>
    <x v="3"/>
    <s v=""/>
    <s v="CIMA73Y   "/>
    <s v=" "/>
  </r>
  <r>
    <s v="2019-11-08 14:18:3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8"/>
    <s v="CC "/>
    <s v="11293445       "/>
    <s v="ARQUIMEDES     "/>
    <s v="               "/>
    <s v="HUERTAS             "/>
    <s v="VEGA                "/>
    <s v="7154529             "/>
    <s v="UROLOGIA                                                              "/>
    <s v="08/11/19"/>
    <s v="08/11/19"/>
    <s v="08/11/19"/>
    <s v="1949-01-02 00:00:00.000000"/>
    <s v="70"/>
    <s v="M"/>
    <s v="19"/>
    <s v="OSCAR AMBROSIO SUAREZ RODRIGUEZ         "/>
    <x v="0"/>
    <s v="CONS-UROLOGIA-5                                             "/>
    <s v="20"/>
    <s v="900298372-9    "/>
    <s v="CAPITAL SALUD EPSS S.A.S"/>
    <s v="3"/>
    <x v="4"/>
    <s v=""/>
    <s v="&lt;D?ÑKÑD   "/>
    <s v=" "/>
  </r>
  <r>
    <s v="2019-11-08 14:21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67"/>
    <s v="CC "/>
    <s v="28709458       "/>
    <s v="MARIA          "/>
    <s v="DEL CARMEN     "/>
    <s v="REYES               "/>
    <s v="DE SUAREZ           "/>
    <s v="3202620569          "/>
    <s v="OTORRINOLARINGOLOGIA                                                  "/>
    <s v="08/11/19"/>
    <s v="08/11/19"/>
    <s v="08/11/19"/>
    <s v="1942-11-04 00:00:00.000000"/>
    <s v="77"/>
    <s v="F"/>
    <s v="268"/>
    <s v="MARIA ANGELICA LUQUE CARRILLO           "/>
    <x v="1"/>
    <s v="CONS-OTORRINOLARINGOLOGIA-3                                 "/>
    <s v="20"/>
    <s v="800130907-4    "/>
    <s v="SALUD TOTAL"/>
    <s v="436"/>
    <x v="3"/>
    <s v=""/>
    <s v="CIMA73Y   "/>
    <s v=" "/>
  </r>
  <r>
    <s v="2019-11-08 14:22:14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292"/>
    <s v="CC "/>
    <s v="1127609682     "/>
    <s v="RAFAEL         "/>
    <s v="JOSE           "/>
    <s v="SAN MARTIN          "/>
    <s v="GUERRERO            "/>
    <s v="3194761108          "/>
    <s v="NEUROCIRUGIA                                                          "/>
    <s v="08/11/19"/>
    <s v="27/11/19"/>
    <s v="27/11/19"/>
    <s v="1982-04-05 00:00:00.000000"/>
    <s v="37"/>
    <s v="M"/>
    <s v="18"/>
    <s v="MANUEL ALEJANDRO BERNAL SANCHEZ         "/>
    <x v="1"/>
    <s v="CONS-NEUROCIRUGIA-1                                         "/>
    <s v="20"/>
    <s v="860007373-4    "/>
    <s v="PARTICULAR - FHSC"/>
    <s v="328"/>
    <x v="0"/>
    <s v=""/>
    <s v="F3GO6ZI   "/>
    <s v=" "/>
  </r>
  <r>
    <s v="2019-11-08 14:27:10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80"/>
    <s v="CC "/>
    <s v="28696705       "/>
    <s v="MARIA          "/>
    <s v="ORFILIA        "/>
    <s v="PARGA               "/>
    <s v="TRUJILLO            "/>
    <s v="3118904217          "/>
    <s v="OTORRINOLARINGOLOGIA                                                  "/>
    <s v="08/11/19"/>
    <s v="08/11/19"/>
    <s v="08/11/19"/>
    <s v="1957-12-08 00:00:00.000000"/>
    <s v="62"/>
    <s v="F"/>
    <s v="1"/>
    <s v="MARIA ANGELICA LUQUE CARRILLO           "/>
    <x v="0"/>
    <s v="CONS-OTORRINOLARINGOLOGIA-3                                 "/>
    <s v="20"/>
    <s v="860007373-4    "/>
    <s v="PARTICULAR - FHSC"/>
    <s v="0"/>
    <x v="3"/>
    <s v=""/>
    <s v=",BKK?&lt;PK  "/>
    <s v=" "/>
  </r>
  <r>
    <s v="2019-11-08 14:29:50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66"/>
    <s v="CC "/>
    <s v="20382084       "/>
    <s v="MATILDE        "/>
    <s v="               "/>
    <s v="SILVA               "/>
    <s v="DE SALAMANCA        "/>
    <s v="3133258982          "/>
    <s v="OTORRINOLARINGOLOGIA                                                  "/>
    <s v="08/11/19"/>
    <s v="08/11/19"/>
    <s v="08/11/19"/>
    <s v="1942-12-22 00:00:00.000000"/>
    <s v="77"/>
    <s v="F"/>
    <s v="1"/>
    <s v="MARIA ANGELICA LUQUE CARRILLO           "/>
    <x v="0"/>
    <s v="CONS-OTORRINOLARINGOLOGIA-3                                 "/>
    <s v="20"/>
    <s v="813005431-3    "/>
    <s v="SOCIEDAD CLINICA EMCOSALUD S.A."/>
    <s v="194"/>
    <x v="4"/>
    <s v=""/>
    <s v="8ZACX3L   "/>
    <s v=" "/>
  </r>
  <r>
    <s v="2019-11-08 14:33:08.000000"/>
    <s v="881210   "/>
    <s v="ECOCARDIOGRAMA DE STRESS CON PRUEBA DE ESFUERZO O CON PRUEBA FARMACOLOGICA                                                                                                                                                                      "/>
    <s v="543189"/>
    <s v="CC "/>
    <s v="39697592       "/>
    <s v="MARIA          "/>
    <s v="BEATRIZ        "/>
    <s v="ALZATE              "/>
    <s v="DEL RIO             "/>
    <s v="5482033             "/>
    <s v="CARDIOLOGIA                                                           "/>
    <s v="08/11/19"/>
    <s v="08/11/19"/>
    <s v="08/11/19"/>
    <s v="1962-07-29 00:00:00.000000"/>
    <s v="57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4"/>
    <s v=""/>
    <s v="5ZQC0CM   "/>
    <s v=" "/>
  </r>
  <r>
    <s v="2019-11-08 14:34:2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93"/>
    <s v="CC "/>
    <s v="19316591       "/>
    <s v="VICTOR         "/>
    <s v="MANUEL         "/>
    <s v="MARTINEZ            "/>
    <s v="SANCHEZ             "/>
    <s v="8823462             "/>
    <s v="ORTOPEDIA Y TRAUMATOLOGIA                                             "/>
    <s v="08/11/19"/>
    <s v="12/11/19"/>
    <s v="12/11/19"/>
    <s v="1957-03-22 00:00:00.000000"/>
    <s v="62"/>
    <s v="M"/>
    <s v="754"/>
    <s v="ALFONSO ANDRES MARTINEZ NUÑEZ           "/>
    <x v="0"/>
    <s v="ORTOPEDIA                                                   "/>
    <s v="20"/>
    <s v="800130907-4    "/>
    <s v="SALUD TOTAL"/>
    <s v="1646"/>
    <x v="0"/>
    <s v=""/>
    <s v="CIMA73Y   "/>
    <s v=" "/>
  </r>
  <r>
    <s v="2019-11-08 14:35:1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43"/>
    <s v="CC "/>
    <s v="10521414       "/>
    <s v="JESUS          "/>
    <s v="ARMANDO        "/>
    <s v="FLOREZ              "/>
    <s v="RAMIREZ             "/>
    <s v="2781029             "/>
    <s v="UROLOGIA                                                              "/>
    <s v="08/11/19"/>
    <s v="08/11/19"/>
    <s v="08/11/19"/>
    <s v="1949-07-20 00:00:00.000000"/>
    <s v="70"/>
    <s v="M"/>
    <s v="15"/>
    <s v="OSCAR AMBROSIO SUAREZ RODRIGUEZ         "/>
    <x v="0"/>
    <s v="CONS-UROLOGIA-5                                             "/>
    <s v="20"/>
    <s v="860007373-4    "/>
    <s v="PARTICULAR - FHSC"/>
    <s v="58"/>
    <x v="3"/>
    <s v=""/>
    <s v=",BKK?&lt;PK  "/>
    <s v=" "/>
  </r>
  <r>
    <s v="2019-11-08 14:37:1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94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08/11/19"/>
    <s v="15/11/19"/>
    <s v="15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9"/>
    <x v="0"/>
    <s v=""/>
    <s v="CIMA73Y   "/>
    <s v=" "/>
  </r>
  <r>
    <s v="2019-11-08 14:38:47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9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08/11/19"/>
    <s v="12/11/19"/>
    <s v="19/11/19"/>
    <s v="1962-11-15 00:00:00.000000"/>
    <s v="57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0"/>
    <s v=""/>
    <s v="F3GO6ZI   "/>
    <s v=" "/>
  </r>
  <r>
    <s v="2019-11-08 14:39:59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043"/>
    <s v="CC "/>
    <s v="19056368       "/>
    <s v="JESUS          "/>
    <s v="ALBERTO        "/>
    <s v="MARIN               "/>
    <s v="                    "/>
    <s v="7181124             "/>
    <s v="OTORRINOLARINGOLOGIA                                                  "/>
    <s v="08/11/19"/>
    <s v="08/11/19"/>
    <s v="08/11/19"/>
    <s v="1948-01-27 00:00:00.000000"/>
    <s v="71"/>
    <s v="M"/>
    <s v="19"/>
    <s v="MARIA ANGELICA LUQUE CARRILLO           "/>
    <x v="0"/>
    <s v="CONS-OTORRINOLARINGOLOGIA-3                                 "/>
    <s v="20"/>
    <s v="900298372-9    "/>
    <s v="CAPITAL SALUD EPSS S.A.S"/>
    <s v="4"/>
    <x v="4"/>
    <s v=""/>
    <s v="8ZACX3L   "/>
    <s v=" "/>
  </r>
  <r>
    <s v="2019-11-08 14:51:4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9"/>
    <s v="CC "/>
    <s v="4296956        "/>
    <s v="SANTOS         "/>
    <s v="MIGUEL         "/>
    <s v="PULIDO              "/>
    <s v="                    "/>
    <s v="3176805425          "/>
    <s v="UROLOGIA                                                              "/>
    <s v="08/11/19"/>
    <s v="06/11/19"/>
    <s v="08/11/19"/>
    <s v="1949-08-15 00:00:00.000000"/>
    <s v="70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0"/>
    <s v="MODIFICACIÒN: _x000d__x000a_Contrato CS0021 a SS0021"/>
    <s v="CIMA73Y   "/>
    <s v=" "/>
  </r>
  <r>
    <s v="2019-11-08 14:51:4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9"/>
    <s v="CC "/>
    <s v="4296956        "/>
    <s v="SANTOS         "/>
    <s v="MIGUEL         "/>
    <s v="PULIDO              "/>
    <s v="                    "/>
    <s v="3176805425          "/>
    <s v="UROLOGIA                                                              "/>
    <s v="08/11/19"/>
    <s v="06/11/19"/>
    <s v="08/11/19"/>
    <s v="1949-08-15 00:00:00.000000"/>
    <s v="70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3"/>
    <s v=""/>
    <s v="CIMA73Y   "/>
    <s v=" "/>
  </r>
  <r>
    <s v="2019-11-08 14:52:08.000000"/>
    <s v="861401   "/>
    <s v="INFILTRACION INTRALESIONAL CON MEDICAMENTO HASTA DE CINCO LESIONES                                                                                                                                                                              "/>
    <s v="543296"/>
    <s v="CC "/>
    <s v="20099443       "/>
    <s v="ZOILA          "/>
    <s v="               "/>
    <s v="GOMEZ               "/>
    <s v="BENITEZ             "/>
    <s v="3002411045          "/>
    <s v="CIRUGIA PLASTICA                                                      "/>
    <s v="08/11/19"/>
    <s v="08/11/19"/>
    <s v="15/11/19"/>
    <s v="1938-09-12 00:00:00.000000"/>
    <s v="81"/>
    <s v="F"/>
    <s v="2"/>
    <s v="DEMETRIO MIGUEL DIAZ ARIAS              "/>
    <x v="0"/>
    <s v="CONS-CX PLASTICA-1                                          "/>
    <s v="10"/>
    <s v="900156264-2    "/>
    <s v="NUEVA EPS S.A"/>
    <s v="47"/>
    <x v="0"/>
    <s v=""/>
    <s v=".B,,,:&lt;:.."/>
    <s v=" "/>
  </r>
  <r>
    <s v="2019-11-08 14:52:47.000000"/>
    <s v="861401   "/>
    <s v="INFILTRACION INTRALESIONAL CON MEDICAMENTO HASTA DE CINCO LESIONES                                                                                                                                                                              "/>
    <s v="543296"/>
    <s v="CC "/>
    <s v="20099443       "/>
    <s v="ZOILA          "/>
    <s v="               "/>
    <s v="GOMEZ               "/>
    <s v="BENITEZ             "/>
    <s v="3002411045          "/>
    <s v="CIRUGIA PLASTICA                                                      "/>
    <s v="08/11/19"/>
    <s v="08/11/19"/>
    <s v="15/11/19"/>
    <s v="1938-09-12 00:00:00.000000"/>
    <s v="81"/>
    <s v="F"/>
    <s v="2"/>
    <s v="DEMETRIO MIGUEL DIAZ ARIAS              "/>
    <x v="0"/>
    <s v="CONS-CX PLASTICA-1                                          "/>
    <s v="10"/>
    <s v="900156264-2    "/>
    <s v="NUEVA EPS S.A"/>
    <s v="47"/>
    <x v="0"/>
    <s v="MODIFICACIÒN: _x000d__x000a_Autoriza # 1 a # 1 YOJANA KARINA VARGAS VARGA"/>
    <s v=".B,,,:&lt;:.."/>
    <s v=" "/>
  </r>
  <r>
    <s v="2019-11-08 14:54:16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2"/>
    <s v="CC "/>
    <s v="20521459       "/>
    <s v="MARIA          "/>
    <s v="JUANA          "/>
    <s v="BENAVIDEZ           "/>
    <s v="DE ZAPATA           "/>
    <s v="3124719076 NUERA    "/>
    <s v="OTORRINOLARINGOLOGIA                                                  "/>
    <s v="08/11/19"/>
    <s v="06/11/19"/>
    <s v="08/11/19"/>
    <s v="1944-10-28 00:00:00.000000"/>
    <s v="75"/>
    <s v="F"/>
    <s v="898"/>
    <s v="MARIA ANGELICA LUQUE CARRILLO           "/>
    <x v="0"/>
    <s v="CONS-OTORRINOLARINGOLOGIA-3                                 "/>
    <s v="20"/>
    <s v="813005431-3    "/>
    <s v="SOCIEDAD CLINICA EMCOSALUD S.A."/>
    <s v="5"/>
    <x v="3"/>
    <s v=""/>
    <s v="CIMA73Y   "/>
    <s v=" "/>
  </r>
  <r>
    <s v="2019-11-08 14:56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3"/>
    <s v="CC "/>
    <s v="1031125007     "/>
    <s v="ARNOL          "/>
    <s v="ALFONSO        "/>
    <s v="MUÑOZ               "/>
    <s v="MORERA              "/>
    <s v="3202329358          "/>
    <s v="UROLOGIA                                                              "/>
    <s v="08/11/19"/>
    <s v="08/11/19"/>
    <s v="08/11/19"/>
    <s v="1983-09-04 00:00:00.000000"/>
    <s v="36"/>
    <s v="M"/>
    <s v="18"/>
    <s v="OSCAR AMBROSIO SUAREZ RODRIGUEZ         "/>
    <x v="1"/>
    <s v="CONS-UROLOGIA-5                                             "/>
    <s v="20"/>
    <s v="900156264-2    "/>
    <s v="NUEVA EPS S.A"/>
    <s v="152"/>
    <x v="4"/>
    <s v=""/>
    <s v="&lt;D?ÑKÑD   "/>
    <s v=" "/>
  </r>
  <r>
    <s v="2019-11-08 14:58:3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07"/>
    <s v="CC "/>
    <s v="19216407       "/>
    <s v="PABLO          "/>
    <s v="ENRIQUE        "/>
    <s v="AVENDAÑO            "/>
    <s v="                    "/>
    <s v="3105728259 pte      "/>
    <s v="UROLOGIA                                                              "/>
    <s v="08/11/19"/>
    <s v="08/11/19"/>
    <s v="08/11/19"/>
    <s v="1953-02-17 00:00:00.000000"/>
    <s v="66"/>
    <s v="M"/>
    <s v="286"/>
    <s v="OSCAR AMBROSIO SUAREZ RODRIGUEZ         "/>
    <x v="0"/>
    <s v="CONS-UROLOGIA-5                                             "/>
    <s v="20"/>
    <s v="813005431-3    "/>
    <s v="SOCIEDAD CLINICA EMCOSALUD S.A."/>
    <s v="167"/>
    <x v="0"/>
    <s v="MODIFICACIÒN: _x000d__x000a_Procedimiento 890394 a 890294"/>
    <s v="CIMA73Y   "/>
    <s v=" "/>
  </r>
  <r>
    <s v="2019-11-08 14:58:4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07"/>
    <s v="CC "/>
    <s v="19216407       "/>
    <s v="PABLO          "/>
    <s v="ENRIQUE        "/>
    <s v="AVENDAÑO            "/>
    <s v="                    "/>
    <s v="3105728259 pte      "/>
    <s v="UROLOGIA                                                              "/>
    <s v="08/11/19"/>
    <s v="08/11/19"/>
    <s v="08/11/19"/>
    <s v="1953-02-17 00:00:00.000000"/>
    <s v="66"/>
    <s v="M"/>
    <s v="286"/>
    <s v="OSCAR AMBROSIO SUAREZ RODRIGUEZ         "/>
    <x v="0"/>
    <s v="CONS-UROLOGIA-5                                             "/>
    <s v="20"/>
    <s v="813005431-3    "/>
    <s v="SOCIEDAD CLINICA EMCOSALUD S.A."/>
    <s v="167"/>
    <x v="3"/>
    <s v=""/>
    <s v="CIMA73Y   "/>
    <s v=" "/>
  </r>
  <r>
    <s v="2019-11-08 15:04:38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97"/>
    <s v="CC "/>
    <s v="3244117        "/>
    <s v="ISRAEL         "/>
    <s v="               "/>
    <s v="MARTINEZ            "/>
    <s v="                    "/>
    <s v="3115000655 PTE      "/>
    <s v="CIRUGIA VASCULAR Y ANGIOLOGIA                                         "/>
    <s v="08/11/19"/>
    <s v="15/11/19"/>
    <s v="15/11/19"/>
    <s v="1949-10-30 00:00:00.000000"/>
    <s v="70"/>
    <s v="M"/>
    <s v="754"/>
    <s v="JAIME ENRIQUE GOMEZ NAVARRO             "/>
    <x v="3"/>
    <s v="CONS-CX VASC PERIFERICO-1                                   "/>
    <s v="20"/>
    <s v="813005431-3    "/>
    <s v="SOCIEDAD CLINICA EMCOSALUD S.A."/>
    <s v="0"/>
    <x v="0"/>
    <s v=""/>
    <s v="F3GO6ZI   "/>
    <s v=" "/>
  </r>
  <r>
    <s v="2019-11-08 15:06:3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43"/>
    <s v="CC "/>
    <s v="10521414       "/>
    <s v="JESUS          "/>
    <s v="ARMANDO        "/>
    <s v="FLOREZ              "/>
    <s v="RAMIREZ             "/>
    <s v="2781029             "/>
    <s v="UROLOGIA                                                              "/>
    <s v="08/11/19"/>
    <s v="08/11/19"/>
    <s v="08/11/19"/>
    <s v="1949-07-20 00:00:00.000000"/>
    <s v="70"/>
    <s v="M"/>
    <s v="15"/>
    <s v="OSCAR AMBROSIO SUAREZ RODRIGUEZ         "/>
    <x v="0"/>
    <s v="CONS-UROLOGIA-5                                             "/>
    <s v="20"/>
    <s v="860007373-4    "/>
    <s v="PARTICULAR - FHSC"/>
    <s v="58"/>
    <x v="4"/>
    <s v=""/>
    <s v="&lt;D?ÑKÑD   "/>
    <s v=" "/>
  </r>
  <r>
    <s v="2019-11-08 15:11:04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2"/>
    <s v="CC "/>
    <s v="20521459       "/>
    <s v="MARIA          "/>
    <s v="JUANA          "/>
    <s v="BENAVIDEZ           "/>
    <s v="DE ZAPATA           "/>
    <s v="3124719076 NUERA    "/>
    <s v="OTORRINOLARINGOLOGIA                                                  "/>
    <s v="08/11/19"/>
    <s v="06/11/19"/>
    <s v="08/11/19"/>
    <s v="1944-10-28 00:00:00.000000"/>
    <s v="75"/>
    <s v="F"/>
    <s v="898"/>
    <s v="MARIA ANGELICA LUQUE CARRILLO           "/>
    <x v="0"/>
    <s v="CONS-OTORRINOLARINGOLOGIA-3                                 "/>
    <s v="20"/>
    <s v="813005431-3    "/>
    <s v="SOCIEDAD CLINICA EMCOSALUD S.A."/>
    <s v="5"/>
    <x v="4"/>
    <s v=""/>
    <s v="8ZACX3L   "/>
    <s v=" "/>
  </r>
  <r>
    <s v="2019-11-08 15:12:53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298"/>
    <s v="CC "/>
    <s v="37821265       "/>
    <s v="ROSALBA        "/>
    <s v="               "/>
    <s v="AGREDO              "/>
    <s v="VESGA               "/>
    <s v="8861277             "/>
    <s v="GASTROENTEROLOGIA Y ENDOSCOPIA DIGESTIVA                              "/>
    <s v="08/11/19"/>
    <s v="08/11/19"/>
    <s v="14/11/19"/>
    <s v="1953-07-13 00:00:00.000000"/>
    <s v="66"/>
    <s v="F"/>
    <s v="290"/>
    <s v="JOSE HUMBERTO BAEZ BLANCO               "/>
    <x v="0"/>
    <s v="CONS-GASTROENTEROLOGO-2                                     "/>
    <s v="20"/>
    <s v="813005431-3    "/>
    <s v="SOCIEDAD CLINICA EMCOSALUD S.A."/>
    <s v="18"/>
    <x v="0"/>
    <s v=""/>
    <s v=".BÑ,¤.:&gt;BB"/>
    <s v=" "/>
  </r>
  <r>
    <s v="2019-11-08 15:13:36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9"/>
    <s v="CC "/>
    <s v="4296956        "/>
    <s v="SANTOS         "/>
    <s v="MIGUEL         "/>
    <s v="PULIDO              "/>
    <s v="                    "/>
    <s v="3176805425          "/>
    <s v="UROLOGIA                                                              "/>
    <s v="08/11/19"/>
    <s v="06/11/19"/>
    <s v="08/11/19"/>
    <s v="1949-08-15 00:00:00.000000"/>
    <s v="70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4"/>
    <s v=""/>
    <s v="&lt;D?ÑKÑD   "/>
    <s v=" "/>
  </r>
  <r>
    <s v="2019-11-08 15:20:2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64"/>
    <s v="CC "/>
    <s v="17093987       "/>
    <s v="EDUARDO        "/>
    <s v="               "/>
    <s v="JIMENEZ             "/>
    <s v="RODRIGUEZ           "/>
    <s v="3128573255          "/>
    <s v="UROLOGIA                                                              "/>
    <s v="08/11/19"/>
    <s v="08/11/19"/>
    <s v="08/11/19"/>
    <s v="1943-08-09 00:00:00.000000"/>
    <s v="76"/>
    <s v="M"/>
    <s v="18"/>
    <s v="OSCAR AMBROSIO SUAREZ RODRIGUEZ         "/>
    <x v="0"/>
    <s v="CONS-UROLOGIA-5                                             "/>
    <s v="20"/>
    <s v="900298372-9    "/>
    <s v="CAPITAL SALUD EPSS S.A.S"/>
    <s v="359"/>
    <x v="3"/>
    <s v=""/>
    <s v=",BKK?&lt;PK  "/>
    <s v=" "/>
  </r>
  <r>
    <s v="2019-11-08 15:22:3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28"/>
    <s v="CC "/>
    <s v="2994251        "/>
    <s v="MIGUEL         "/>
    <s v="ALFONSO        "/>
    <s v="JUNCA               "/>
    <s v="RAMIREZ             "/>
    <s v="3212109521 pte      "/>
    <s v="UROLOGIA                                                              "/>
    <s v="08/11/19"/>
    <s v="08/11/19"/>
    <s v="08/11/19"/>
    <s v="1955-01-02 00:00:00.000000"/>
    <s v="64"/>
    <s v="M"/>
    <s v="175"/>
    <s v="OSCAR AMBROSIO SUAREZ RODRIGUEZ         "/>
    <x v="1"/>
    <s v="CONS-UROLOGIA-5                                             "/>
    <s v="20"/>
    <s v="860007373-4    "/>
    <s v="PARTICULAR - FHSC"/>
    <s v="10"/>
    <x v="0"/>
    <s v="MODIFICACIÒN: _x000d__x000a_Contrato CS0111 a 90"/>
    <s v="CIMA73Y   "/>
    <s v=" "/>
  </r>
  <r>
    <s v="2019-11-08 15:22:4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28"/>
    <s v="CC "/>
    <s v="2994251        "/>
    <s v="MIGUEL         "/>
    <s v="ALFONSO        "/>
    <s v="JUNCA               "/>
    <s v="RAMIREZ             "/>
    <s v="3212109521 pte      "/>
    <s v="UROLOGIA                                                              "/>
    <s v="08/11/19"/>
    <s v="08/11/19"/>
    <s v="08/11/19"/>
    <s v="1955-01-02 00:00:00.000000"/>
    <s v="64"/>
    <s v="M"/>
    <s v="175"/>
    <s v="OSCAR AMBROSIO SUAREZ RODRIGUEZ         "/>
    <x v="1"/>
    <s v="CONS-UROLOGIA-5                                             "/>
    <s v="20"/>
    <s v="860007373-4    "/>
    <s v="PARTICULAR - FHSC"/>
    <s v="10"/>
    <x v="3"/>
    <s v=""/>
    <s v="CIMA73Y   "/>
    <s v=" "/>
  </r>
  <r>
    <s v="2019-11-08 15:26:42.000000"/>
    <s v="860205   "/>
    <s v="TUBERCULINA PRUEBA [DE MANTOUX]                                                                                                                                                                                                                 "/>
    <s v="543288"/>
    <s v="RC "/>
    <s v="1123116666     "/>
    <s v="FREDY          "/>
    <s v="ALEJANDRO      "/>
    <s v="CASTRO              "/>
    <s v="VILLALBA            "/>
    <s v="1                   "/>
    <s v="EPIDEMIOLOGIA                                                         "/>
    <s v="08/11/19"/>
    <s v="08/11/19"/>
    <s v="08/11/19"/>
    <s v="2018-03-19 00:00:00.000000"/>
    <s v="1"/>
    <s v="M"/>
    <s v="1"/>
    <s v="ADRIANA ANGELICA BETANCOURT MENDOZA     "/>
    <x v="0"/>
    <s v="EPIDEMIOLOGIA                                               "/>
    <s v="20"/>
    <s v="900298372-9    "/>
    <s v="CAPITAL SALUD EPSS S.A.S"/>
    <s v="0"/>
    <x v="5"/>
    <s v=""/>
    <s v=".BÑ,¤Ñ¤:.."/>
    <s v=" "/>
  </r>
  <r>
    <s v="2019-11-08 15:26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67"/>
    <s v="CC "/>
    <s v="28709458       "/>
    <s v="MARIA          "/>
    <s v="DEL CARMEN     "/>
    <s v="REYES               "/>
    <s v="DE SUAREZ           "/>
    <s v="3202620569          "/>
    <s v="OTORRINOLARINGOLOGIA                                                  "/>
    <s v="08/11/19"/>
    <s v="08/11/19"/>
    <s v="08/11/19"/>
    <s v="1942-11-04 00:00:00.000000"/>
    <s v="77"/>
    <s v="F"/>
    <s v="268"/>
    <s v="MARIA ANGELICA LUQUE CARRILLO           "/>
    <x v="1"/>
    <s v="CONS-OTORRINOLARINGOLOGIA-3                                 "/>
    <s v="20"/>
    <s v="800130907-4    "/>
    <s v="SALUD TOTAL"/>
    <s v="436"/>
    <x v="4"/>
    <s v=""/>
    <s v="8ZACX3L   "/>
    <s v=" "/>
  </r>
  <r>
    <s v="2019-11-08 15:28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99"/>
    <s v="CC "/>
    <s v="1120387469     "/>
    <s v="ANYI           "/>
    <s v="PAOLA          "/>
    <s v="TORRES              "/>
    <s v="MUÑOZ               "/>
    <s v="3143708627          "/>
    <s v="CIRUGIA PLASTICA                                                      "/>
    <s v="08/11/19"/>
    <s v="15/11/19"/>
    <s v="15/11/19"/>
    <s v="1999-08-19 00:00:00.000000"/>
    <s v="20"/>
    <s v="F"/>
    <s v="313"/>
    <s v="DEMETRIO MIGUEL DIAZ ARIAS              "/>
    <x v="1"/>
    <s v="CONS-CX PLASTICA-1                                          "/>
    <s v="10"/>
    <s v="900298372-9    "/>
    <s v="CAPITAL SALUD EPSS S.A.S"/>
    <s v="99"/>
    <x v="0"/>
    <s v=""/>
    <s v="CIMA73Y   "/>
    <s v=" "/>
  </r>
  <r>
    <s v="2019-11-08 15:29:52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043"/>
    <s v="CC "/>
    <s v="19056368       "/>
    <s v="JESUS          "/>
    <s v="ALBERTO        "/>
    <s v="MARIN               "/>
    <s v="                    "/>
    <s v="7181124             "/>
    <s v="OTORRINOLARINGOLOGIA                                                  "/>
    <s v="08/11/19"/>
    <s v="08/11/19"/>
    <s v="08/11/19"/>
    <s v="1948-01-27 00:00:00.000000"/>
    <s v="71"/>
    <s v="M"/>
    <s v="19"/>
    <s v="MARIA ANGELICA LUQUE CARRILLO           "/>
    <x v="0"/>
    <s v="CONS-OTORRINOLARINGOLOGIA-3                                 "/>
    <s v="20"/>
    <s v="900298372-9    "/>
    <s v="CAPITAL SALUD EPSS S.A.S"/>
    <s v="4"/>
    <x v="5"/>
    <s v=""/>
    <s v=".BÑ,¤Ñ¤:.."/>
    <s v=" "/>
  </r>
  <r>
    <s v="2019-11-08 15:32:0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05"/>
    <s v="CC "/>
    <s v="19452820       "/>
    <s v="EDGAR          "/>
    <s v="ALBERTO        "/>
    <s v="FOGLIA              "/>
    <s v="ARIAS               "/>
    <s v="3208757709          "/>
    <s v="UROLOGIA                                                              "/>
    <s v="08/11/19"/>
    <s v="08/11/19"/>
    <s v="08/11/19"/>
    <s v="1960-07-06 00:00:00.000000"/>
    <s v="59"/>
    <s v="M"/>
    <s v="15"/>
    <s v="OSCAR AMBROSIO SUAREZ RODRIGUEZ         "/>
    <x v="1"/>
    <s v="CONS-UROLOGIA-5                                             "/>
    <s v="20"/>
    <s v="900298372-9    "/>
    <s v="CAPITAL SALUD EPSS S.A.S"/>
    <s v="489"/>
    <x v="5"/>
    <s v=""/>
    <s v=".BÑ,¤Ñ¤:.."/>
    <s v=" "/>
  </r>
  <r>
    <s v="2019-11-08 15:33:2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28"/>
    <s v="CC "/>
    <s v="2994251        "/>
    <s v="MIGUEL         "/>
    <s v="ALFONSO        "/>
    <s v="JUNCA               "/>
    <s v="RAMIREZ             "/>
    <s v="3212109521 pte      "/>
    <s v="UROLOGIA                                                              "/>
    <s v="08/11/19"/>
    <s v="08/11/19"/>
    <s v="08/11/19"/>
    <s v="1955-01-02 00:00:00.000000"/>
    <s v="64"/>
    <s v="M"/>
    <s v="175"/>
    <s v="OSCAR AMBROSIO SUAREZ RODRIGUEZ         "/>
    <x v="1"/>
    <s v="CONS-UROLOGIA-5                                             "/>
    <s v="20"/>
    <s v="860007373-4    "/>
    <s v="PARTICULAR - FHSC"/>
    <s v="10"/>
    <x v="5"/>
    <s v=""/>
    <s v=".BÑ,¤Ñ¤:.."/>
    <s v=" "/>
  </r>
  <r>
    <s v="2019-11-08 15:34:08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66"/>
    <s v="CC "/>
    <s v="20382084       "/>
    <s v="MATILDE        "/>
    <s v="               "/>
    <s v="SILVA               "/>
    <s v="DE SALAMANCA        "/>
    <s v="3133258982          "/>
    <s v="OTORRINOLARINGOLOGIA                                                  "/>
    <s v="08/11/19"/>
    <s v="08/11/19"/>
    <s v="08/11/19"/>
    <s v="1942-12-22 00:00:00.000000"/>
    <s v="77"/>
    <s v="F"/>
    <s v="1"/>
    <s v="MARIA ANGELICA LUQUE CARRILLO           "/>
    <x v="0"/>
    <s v="CONS-OTORRINOLARINGOLOGIA-3                                 "/>
    <s v="20"/>
    <s v="813005431-3    "/>
    <s v="SOCIEDAD CLINICA EMCOSALUD S.A."/>
    <s v="194"/>
    <x v="5"/>
    <s v=""/>
    <s v=".BÑ,¤Ñ¤:.."/>
    <s v=" "/>
  </r>
  <r>
    <s v="2019-11-08 15:36:3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00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08/11/19"/>
    <s v="18/11/19"/>
    <s v="18/11/19"/>
    <s v="1943-12-24 00:00:00.000000"/>
    <s v="76"/>
    <s v="F"/>
    <s v="9"/>
    <s v="MOHAMED ABDALA ALKHATIB HERNANDEZ       "/>
    <x v="1"/>
    <s v="CONS-ORTOPEDIA-3                                            "/>
    <s v="20"/>
    <s v="860007373-4    "/>
    <s v="PARTICULAR - FHSC"/>
    <s v="110"/>
    <x v="0"/>
    <s v=""/>
    <s v=",BKK?&lt;PK  "/>
    <s v=" "/>
  </r>
  <r>
    <s v="2019-11-08 15:36:5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75"/>
    <s v="CC "/>
    <s v="1006513149     "/>
    <s v="SANDRA         "/>
    <s v="PATRICIA       "/>
    <s v="CASTRO              "/>
    <s v="HURTADO             "/>
    <s v="3227215360          "/>
    <s v="UROLOGIA                                                              "/>
    <s v="08/11/19"/>
    <s v="08/11/19"/>
    <s v="08/11/19"/>
    <s v="1991-08-16 00:00:00.000000"/>
    <s v="28"/>
    <s v="F"/>
    <s v="1"/>
    <s v="OSCAR AMBROSIO SUAREZ RODRIGUEZ         "/>
    <x v="0"/>
    <s v="CONS-UROLOGIA-5                                             "/>
    <s v="20"/>
    <s v="900298372-9    "/>
    <s v="CAPITAL SALUD EPSS S.A.S"/>
    <s v="2"/>
    <x v="5"/>
    <s v=""/>
    <s v=".BÑ,¤Ñ¤:.."/>
    <s v=" "/>
  </r>
  <r>
    <s v="2019-11-08 15:45:1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73"/>
    <s v="CC "/>
    <s v="17123739       "/>
    <s v="VICTOR         "/>
    <s v="MANUEL         "/>
    <s v="RODRIGUEZ           "/>
    <s v="GUTIERREZ           "/>
    <s v="3134756343          "/>
    <s v="CARDIOLOGIA                                                           "/>
    <s v="08/11/19"/>
    <s v="08/11/19"/>
    <s v="08/11/19"/>
    <s v="1948-01-30 00:00:00.000000"/>
    <s v="71"/>
    <s v="M"/>
    <s v="3"/>
    <s v="FABIAN MAURICIO HIGUERA SALAZAR         "/>
    <x v="0"/>
    <s v="CONS-CARDIOLOGIA-2                                          "/>
    <s v="20"/>
    <s v="900298372-9    "/>
    <s v="CAPITAL SALUD EPSS S.A.S"/>
    <s v="305"/>
    <x v="5"/>
    <s v=""/>
    <s v=".BÑ,¤Ñ¤:.."/>
    <s v=" "/>
  </r>
  <r>
    <s v="2019-11-08 15:46:14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8/11/19"/>
    <s v="08/11/19"/>
    <s v="08/11/19"/>
    <s v="1935-07-10 00:00:00.000000"/>
    <s v="84"/>
    <s v="M"/>
    <s v="1"/>
    <s v="MARIA ANGELICA LUQUE CARRILLO           "/>
    <x v="0"/>
    <s v="CONS-OTORRINOLARINGOLOGIA-3                                 "/>
    <s v="20"/>
    <s v="900298372-9    "/>
    <s v="CAPITAL SALUD EPSS S.A.S"/>
    <s v="1"/>
    <x v="4"/>
    <s v=""/>
    <s v="8ZACX3L   "/>
    <s v=" "/>
  </r>
  <r>
    <s v="2019-11-08 15:46:15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8/11/19"/>
    <s v="08/11/19"/>
    <s v="08/11/19"/>
    <s v="1935-07-10 00:00:00.000000"/>
    <s v="84"/>
    <s v="M"/>
    <s v="1"/>
    <s v="MARIA ANGELICA LUQUE CARRILLO           "/>
    <x v="0"/>
    <s v="CONS-OTORRINOLARINGOLOGIA-3                                 "/>
    <s v="20"/>
    <s v="900298372-9    "/>
    <s v="CAPITAL SALUD EPSS S.A.S"/>
    <s v="1"/>
    <x v="4"/>
    <s v=""/>
    <s v="8ZACX3L   "/>
    <s v=" "/>
  </r>
  <r>
    <s v="2019-11-08 15:48:18.000000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s v="CARDIOLOGIA - ELECTROFISIOLOGIA                                       "/>
    <s v="08/11/19"/>
    <s v="08/11/19"/>
    <s v="08/11/19"/>
    <s v="1957-11-14 00:00:00.000000"/>
    <s v="62"/>
    <s v="M"/>
    <s v="1"/>
    <s v="JUAN ANTONIO BAENA                      "/>
    <x v="1"/>
    <s v="CONS-ELECTROFISIOLOGIA-1                                    "/>
    <s v="20"/>
    <s v="900298372-9    "/>
    <s v="CAPITAL SALUD EPSS S.A.S"/>
    <s v="357"/>
    <x v="5"/>
    <s v=""/>
    <s v=".BÑ,¤Ñ¤:.."/>
    <s v=" "/>
  </r>
  <r>
    <s v="2019-11-08 15:53:4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50"/>
    <s v="CC "/>
    <s v="17062493       "/>
    <s v="LUIS           "/>
    <s v="               "/>
    <s v="ARAQUE              "/>
    <s v="                    "/>
    <s v="7662176             "/>
    <s v="UROLOGIA                                                              "/>
    <s v="08/11/19"/>
    <s v="08/11/19"/>
    <s v="08/11/19"/>
    <s v="1942-07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5"/>
    <s v=""/>
    <s v=".BÑ,¤Ñ¤:.."/>
    <s v=" "/>
  </r>
  <r>
    <s v="2019-11-08 15:54:29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s v="NEUROCIRUGIA                                                          "/>
    <s v="08/11/19"/>
    <s v="08/11/19"/>
    <s v="08/11/19"/>
    <s v="1992-08-07 00:00:00.000000"/>
    <s v="27"/>
    <s v="F"/>
    <s v="1"/>
    <s v="MANUEL ALEJANDRO BERNAL SANCHEZ         "/>
    <x v="0"/>
    <s v="CONS-NEUROCIRUGIA-1                                         "/>
    <s v="20"/>
    <s v="860037013-6    "/>
    <s v="SEGUROS MUNDIAL"/>
    <s v="116"/>
    <x v="5"/>
    <s v=""/>
    <s v=".BÑ,¤Ñ¤:.."/>
    <s v=" "/>
  </r>
  <r>
    <s v="2019-11-08 15:59:17.000000"/>
    <s v="881210   "/>
    <s v="ECOCARDIOGRAMA DE STRESS CON PRUEBA DE ESFUERZO O CON PRUEBA FARMACOLOGICA                                                                                                                                                                      "/>
    <s v="543189"/>
    <s v="CC "/>
    <s v="39697592       "/>
    <s v="MARIA          "/>
    <s v="BEATRIZ        "/>
    <s v="ALZATE              "/>
    <s v="DEL RIO             "/>
    <s v="5482033             "/>
    <s v="CARDIOLOGIA                                                           "/>
    <s v="08/11/19"/>
    <s v="08/11/19"/>
    <s v="08/11/19"/>
    <s v="1962-07-29 00:00:00.000000"/>
    <s v="57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08 16:02:00.000000"/>
    <s v="883512   "/>
    <s v="RESONANCIA MAGNETICA DE ARTICULACIONES DE MIEMBRO SUPERIOR (ESPECIFICO)                                                                                                                                                                         "/>
    <s v="543236"/>
    <s v="CC "/>
    <s v="1026302817     "/>
    <s v="JUAN           "/>
    <s v="PABLO          "/>
    <s v="SUAREZ              "/>
    <s v="SOTELO              "/>
    <s v="3157426081          "/>
    <s v="RADIOLOGIA E IMAGENES DIAGNOSTICAS                                    "/>
    <s v="08/11/19"/>
    <s v="08/11/19"/>
    <s v="08/11/19"/>
    <s v="1998-09-13 00:00:00.000000"/>
    <s v="21"/>
    <s v="M"/>
    <s v="4"/>
    <s v="GYDNEA LOURDES AGUIRRE DAVILA           "/>
    <x v="0"/>
    <s v="CONSULTORIO RADIOLOGIA                                      "/>
    <s v="15"/>
    <s v="860037013-6    "/>
    <s v="SEGUROS MUNDIAL"/>
    <s v="0"/>
    <x v="5"/>
    <s v=""/>
    <s v=".BÑ,¤Ñ¤:.."/>
    <s v=" "/>
  </r>
  <r>
    <s v="2019-11-08 16:02:0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64"/>
    <s v="CC "/>
    <s v="17093987       "/>
    <s v="EDUARDO        "/>
    <s v="               "/>
    <s v="JIMENEZ             "/>
    <s v="RODRIGUEZ           "/>
    <s v="3128573255          "/>
    <s v="UROLOGIA                                                              "/>
    <s v="08/11/19"/>
    <s v="08/11/19"/>
    <s v="08/11/19"/>
    <s v="1943-08-09 00:00:00.000000"/>
    <s v="76"/>
    <s v="M"/>
    <s v="18"/>
    <s v="OSCAR AMBROSIO SUAREZ RODRIGUEZ         "/>
    <x v="0"/>
    <s v="CONS-UROLOGIA-5                                             "/>
    <s v="20"/>
    <s v="900298372-9    "/>
    <s v="CAPITAL SALUD EPSS S.A.S"/>
    <s v="359"/>
    <x v="4"/>
    <s v=""/>
    <s v="&lt;D?ÑKÑD   "/>
    <s v=" "/>
  </r>
  <r>
    <s v="2019-11-08 16:11:0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945"/>
    <s v="CC "/>
    <s v="24129382       "/>
    <s v="BLANCA         "/>
    <s v="EMMA           "/>
    <s v="TRIANA              "/>
    <s v="RIVERA              "/>
    <s v="3202824434          "/>
    <s v="NEUROCIRUGIA                                                          "/>
    <s v="08/11/19"/>
    <s v="08/11/19"/>
    <s v="08/11/19"/>
    <s v="1938-10-10 00:00:00.000000"/>
    <s v="81"/>
    <s v="F"/>
    <s v="15"/>
    <s v="MANUEL ALEJANDRO BERNAL SANCHEZ         "/>
    <x v="0"/>
    <s v="CONS-NEUROCIRUGIA-1                                         "/>
    <s v="20"/>
    <s v="890903407-9    "/>
    <s v="COMPAÑIA SURAMERICANA DE SEGUROS S.A."/>
    <s v="209"/>
    <x v="5"/>
    <s v=""/>
    <s v=".BÑ,¤Ñ¤:.."/>
    <s v=" "/>
  </r>
  <r>
    <s v="2019-11-08 16:19:42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796"/>
    <s v="CC "/>
    <s v="52165336       "/>
    <s v="LUZ            "/>
    <s v="ADRIANA        "/>
    <s v="RAMIREZ             "/>
    <s v="SIERRA              "/>
    <s v="3023192946          "/>
    <s v="CARDIOLOGIA                                                           "/>
    <s v="08/11/19"/>
    <s v="28/10/19"/>
    <s v="08/11/19"/>
    <s v="1971-08-04 00:00:00.000000"/>
    <s v="48"/>
    <s v="F"/>
    <s v="1"/>
    <s v="FABIAN MAURICIO HIGUERA SALAZAR         "/>
    <x v="0"/>
    <s v="CONS-CARDIOLOGIA-2                                          "/>
    <s v="20"/>
    <s v="900298372-9    "/>
    <s v="CAPITAL SALUD EPSS S.A.S"/>
    <s v="4"/>
    <x v="5"/>
    <s v=""/>
    <s v=".BÑ,¤Ñ¤:.."/>
    <s v=" "/>
  </r>
  <r>
    <s v="2019-11-08 16:20:5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07"/>
    <s v="CC "/>
    <s v="19216407       "/>
    <s v="PABLO          "/>
    <s v="ENRIQUE        "/>
    <s v="AVENDAÑO            "/>
    <s v="                    "/>
    <s v="3105728259 pte      "/>
    <s v="UROLOGIA                                                              "/>
    <s v="08/11/19"/>
    <s v="08/11/19"/>
    <s v="08/11/19"/>
    <s v="1953-02-17 00:00:00.000000"/>
    <s v="66"/>
    <s v="M"/>
    <s v="286"/>
    <s v="OSCAR AMBROSIO SUAREZ RODRIGUEZ         "/>
    <x v="0"/>
    <s v="CONS-UROLOGIA-5                                             "/>
    <s v="20"/>
    <s v="813005431-3    "/>
    <s v="SOCIEDAD CLINICA EMCOSALUD S.A."/>
    <s v="167"/>
    <x v="4"/>
    <s v=""/>
    <s v="&lt;D?ÑKÑD   "/>
    <s v=" "/>
  </r>
  <r>
    <s v="2019-11-08 16:26:33.000000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s v="CARDIOLOGIA - ELECTROFISIOLOGIA                                       "/>
    <s v="08/11/19"/>
    <s v="08/11/19"/>
    <s v="08/11/19"/>
    <s v="1957-11-14 00:00:00.000000"/>
    <s v="62"/>
    <s v="M"/>
    <s v="1"/>
    <s v="JUAN ANTONIO BAENA                      "/>
    <x v="1"/>
    <s v="CONS-ELECTROFISIOLOGIA-1                                    "/>
    <s v="20"/>
    <s v="900298372-9    "/>
    <s v="CAPITAL SALUD EPSS S.A.S"/>
    <s v="357"/>
    <x v="4"/>
    <s v=""/>
    <s v="&gt;:,BKB.&gt;  "/>
    <s v=" "/>
  </r>
  <r>
    <s v="2019-11-08 16:34:10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01"/>
    <s v="CC "/>
    <s v="21924941       "/>
    <s v="MARIA          "/>
    <s v="ISABEL         "/>
    <s v="YEPES               "/>
    <s v="DE QUINTERO         "/>
    <s v="7600369             "/>
    <s v="NUTRICION Y DIETETICA                                                 "/>
    <s v="08/11/19"/>
    <s v="08/11/19"/>
    <s v="18/11/19"/>
    <s v="1931-07-16 00:00:00.000000"/>
    <s v="88"/>
    <s v="F"/>
    <s v="6"/>
    <s v="CLAUDIA PATRICIA TORRES SIERRA          "/>
    <x v="0"/>
    <s v="CONS-NUTRICION-1                                            "/>
    <s v="20"/>
    <s v="900298372-9    "/>
    <s v="CAPITAL SALUD EPSS S.A.S"/>
    <s v="1486"/>
    <x v="0"/>
    <s v=""/>
    <s v=".B,,,:&lt;:.."/>
    <s v=" "/>
  </r>
  <r>
    <s v="2019-11-08 16:34:2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63"/>
    <s v="CC "/>
    <s v="13498866       "/>
    <s v="JESUS          "/>
    <s v="ORLANDO        "/>
    <s v="VILLAMIZAR          "/>
    <s v="CONTRERAS           "/>
    <s v="7075686             "/>
    <s v="NEUROCIRUGIA                                                          "/>
    <s v="08/11/19"/>
    <s v="06/11/19"/>
    <s v="08/11/19"/>
    <s v="1969-03-24 00:00:00.000000"/>
    <s v="50"/>
    <s v="M"/>
    <s v="1"/>
    <s v="MANUEL ALEJANDRO BERNAL SANCHEZ         "/>
    <x v="0"/>
    <s v="CONS-NEUROCIRUGIA-1                                         "/>
    <s v="20"/>
    <s v="901127521-0    "/>
    <s v="UNION TEMPORAL SERVISALUD SAN JOSE"/>
    <s v="1"/>
    <x v="5"/>
    <s v=""/>
    <s v=".BÑ,¤Ñ¤:.."/>
    <s v=" "/>
  </r>
  <r>
    <s v="2019-11-08 16:37:4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1"/>
    <s v="CC "/>
    <s v="20065303       "/>
    <s v="LUTMILA        "/>
    <s v="               "/>
    <s v="TORRES              "/>
    <s v="DE NARIÑO           "/>
    <s v="3102321344          "/>
    <s v="GERIATRIA CLINICA                                                     "/>
    <s v="08/11/19"/>
    <s v="07/11/19"/>
    <s v="07/11/19"/>
    <s v="1936-02-15 00:00:00.000000"/>
    <s v="83"/>
    <s v="F"/>
    <s v="1"/>
    <s v="JUNIOR  CASTELLANOS DAZA                "/>
    <x v="0"/>
    <s v="CONS-GERIATRIA-2                                            "/>
    <s v="30"/>
    <s v="800251440-6    "/>
    <s v="EPS SANITAS"/>
    <s v="2"/>
    <x v="5"/>
    <s v=""/>
    <s v=".BÑ,¤Ñ¤:.."/>
    <s v=" "/>
  </r>
  <r>
    <s v="2019-11-08 16:39:2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9"/>
    <s v="CC "/>
    <s v="20308293       "/>
    <s v="MARIA          "/>
    <s v="BERTILDE       "/>
    <s v="RODRIGUEZ           "/>
    <s v="DE URRECO           "/>
    <s v="3184518470          "/>
    <s v="GERIATRIA CLINICA                                                     "/>
    <s v="08/11/19"/>
    <s v="07/11/19"/>
    <s v="07/11/19"/>
    <s v="1938-09-14 00:00:00.000000"/>
    <s v="81"/>
    <s v="F"/>
    <s v="16"/>
    <s v="JUNIOR  CASTELLANOS DAZA                "/>
    <x v="0"/>
    <s v="CONS-GERIATRIA-2                                            "/>
    <s v="30"/>
    <s v="800251440-6    "/>
    <s v="EPS SANITAS"/>
    <s v="2"/>
    <x v="5"/>
    <s v=""/>
    <s v=".BÑ,¤Ñ¤:.."/>
    <s v=" "/>
  </r>
  <r>
    <s v="2019-11-08 16:40:40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8"/>
    <s v="CC "/>
    <s v="11293445       "/>
    <s v="ARQUIMEDES     "/>
    <s v="               "/>
    <s v="HUERTAS             "/>
    <s v="VEGA                "/>
    <s v="7154529             "/>
    <s v="UROLOGIA                                                              "/>
    <s v="08/11/19"/>
    <s v="08/11/19"/>
    <s v="08/11/19"/>
    <s v="1949-01-02 00:00:00.000000"/>
    <s v="70"/>
    <s v="M"/>
    <s v="19"/>
    <s v="OSCAR AMBROSIO SUAREZ RODRIGUEZ         "/>
    <x v="0"/>
    <s v="CONS-UROLOGIA-5                                             "/>
    <s v="20"/>
    <s v="900298372-9    "/>
    <s v="CAPITAL SALUD EPSS S.A.S"/>
    <s v="3"/>
    <x v="5"/>
    <s v=""/>
    <s v=".BÑ,¤Ñ¤:.."/>
    <s v=" "/>
  </r>
  <r>
    <s v="2019-11-08 16:43:10.000000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s v="OTORRINOLARINGOLOGIA                                                  "/>
    <s v="08/11/19"/>
    <s v="08/11/19"/>
    <s v="08/11/19"/>
    <s v="1935-07-10 00:00:00.000000"/>
    <s v="84"/>
    <s v="M"/>
    <s v="1"/>
    <s v="MARIA ANGELICA LUQUE CARRILLO           "/>
    <x v="0"/>
    <s v="CONS-OTORRINOLARINGOLOGIA-3                                 "/>
    <s v="20"/>
    <s v="900298372-9    "/>
    <s v="CAPITAL SALUD EPSS S.A.S"/>
    <s v="1"/>
    <x v="5"/>
    <s v=""/>
    <s v=".BÑ,¤Ñ¤:.."/>
    <s v=" "/>
  </r>
  <r>
    <s v="2019-11-08 16:44:59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2"/>
    <s v="CC "/>
    <s v="11450854       "/>
    <s v="PEDRO          "/>
    <s v="               "/>
    <s v="CARDOZO             "/>
    <s v="SABOGAL             "/>
    <s v="3134042715          "/>
    <s v="NEUROLOGIA                                                            "/>
    <s v="08/11/19"/>
    <s v="08/11/19"/>
    <s v="20/11/19"/>
    <s v="1965-06-28 00:00:00.000000"/>
    <s v="54"/>
    <s v="M"/>
    <s v="307"/>
    <s v="LUIS  FONTANILLA DIAZ                   "/>
    <x v="1"/>
    <s v="CONS-NEUROLOGIA-1                                           "/>
    <s v="30"/>
    <s v="900156264-2    "/>
    <s v="NUEVA EPS S.A"/>
    <s v="1"/>
    <x v="0"/>
    <s v=""/>
    <s v=".B,,,:&lt;:.."/>
    <s v=" "/>
  </r>
  <r>
    <s v="2019-11-08 16:45:52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2"/>
    <s v="CC "/>
    <s v="11450854       "/>
    <s v="PEDRO          "/>
    <s v="               "/>
    <s v="CARDOZO             "/>
    <s v="SABOGAL             "/>
    <s v="3134042715          "/>
    <s v="NEUROLOGIA                                                            "/>
    <s v="08/11/19"/>
    <s v="08/11/19"/>
    <s v="20/11/19"/>
    <s v="1965-06-28 00:00:00.000000"/>
    <s v="54"/>
    <s v="M"/>
    <s v="307"/>
    <s v="LUIS  FONTANILLA DIAZ                   "/>
    <x v="1"/>
    <s v="CONS-NEUROLOGIA-1                                           "/>
    <s v="30"/>
    <s v="900156264-2    "/>
    <s v="NUEVA EPS S.A"/>
    <s v="1"/>
    <x v="0"/>
    <s v="MODIFICACIÒN: _x000d__x000a_Nro autorización  a 115130552_x000d__x000a_Autoriza  a NICOLAS ALBERTO TAFUR TORRES"/>
    <s v=".B,,,:&lt;:.."/>
    <s v=" "/>
  </r>
  <r>
    <s v="2019-11-08 16:46:3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64"/>
    <s v="CC "/>
    <s v="17093987       "/>
    <s v="EDUARDO        "/>
    <s v="               "/>
    <s v="JIMENEZ             "/>
    <s v="RODRIGUEZ           "/>
    <s v="3128573255          "/>
    <s v="UROLOGIA                                                              "/>
    <s v="08/11/19"/>
    <s v="08/11/19"/>
    <s v="08/11/19"/>
    <s v="1943-08-09 00:00:00.000000"/>
    <s v="76"/>
    <s v="M"/>
    <s v="18"/>
    <s v="OSCAR AMBROSIO SUAREZ RODRIGUEZ         "/>
    <x v="0"/>
    <s v="CONS-UROLOGIA-5                                             "/>
    <s v="20"/>
    <s v="900298372-9    "/>
    <s v="CAPITAL SALUD EPSS S.A.S"/>
    <s v="359"/>
    <x v="5"/>
    <s v=""/>
    <s v=".BÑ,¤Ñ¤:.."/>
    <s v=" "/>
  </r>
  <r>
    <s v="2019-11-08 16:48:0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07"/>
    <s v="CC "/>
    <s v="19216407       "/>
    <s v="PABLO          "/>
    <s v="ENRIQUE        "/>
    <s v="AVENDAÑO            "/>
    <s v="                    "/>
    <s v="3105728259 pte      "/>
    <s v="UROLOGIA                                                              "/>
    <s v="08/11/19"/>
    <s v="08/11/19"/>
    <s v="08/11/19"/>
    <s v="1953-02-17 00:00:00.000000"/>
    <s v="66"/>
    <s v="M"/>
    <s v="286"/>
    <s v="OSCAR AMBROSIO SUAREZ RODRIGUEZ         "/>
    <x v="0"/>
    <s v="CONS-UROLOGIA-5                                             "/>
    <s v="20"/>
    <s v="813005431-3    "/>
    <s v="SOCIEDAD CLINICA EMCOSALUD S.A."/>
    <s v="167"/>
    <x v="5"/>
    <s v=""/>
    <s v=".BÑ,¤Ñ¤:.."/>
    <s v=" "/>
  </r>
  <r>
    <s v="2019-11-08 16:48:4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28"/>
    <s v="CC "/>
    <s v="2994251        "/>
    <s v="MIGUEL         "/>
    <s v="ALFONSO        "/>
    <s v="JUNCA               "/>
    <s v="RAMIREZ             "/>
    <s v="3212109521 pte      "/>
    <s v="UROLOGIA                                                              "/>
    <s v="08/11/19"/>
    <s v="08/11/19"/>
    <s v="08/11/19"/>
    <s v="1955-01-02 00:00:00.000000"/>
    <s v="64"/>
    <s v="M"/>
    <s v="175"/>
    <s v="OSCAR AMBROSIO SUAREZ RODRIGUEZ         "/>
    <x v="1"/>
    <s v="CONS-UROLOGIA-5                                             "/>
    <s v="20"/>
    <s v="860007373-4    "/>
    <s v="PARTICULAR - FHSC"/>
    <s v="10"/>
    <x v="4"/>
    <s v=""/>
    <s v="&lt;D?ÑKÑD   "/>
    <s v=" "/>
  </r>
  <r>
    <s v="2019-11-08 16:49:4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03"/>
    <s v="CC "/>
    <s v="52030834       "/>
    <s v="CLAUDIA        "/>
    <s v="YOLIMA         "/>
    <s v="AMEZQUITA           "/>
    <s v="VASQUEZ             "/>
    <s v="NO TIENE            "/>
    <s v="CIRUGIA DE LA MANO                                                    "/>
    <s v="08/11/19"/>
    <s v="21/11/19"/>
    <s v="20/11/19"/>
    <s v="1971-05-25 00:00:00.000000"/>
    <s v="48"/>
    <s v="F"/>
    <s v="1"/>
    <s v="JOAQUIN  CASTRO                         "/>
    <x v="1"/>
    <s v="CONS-CX DE MANO-1                                           "/>
    <s v="15"/>
    <s v="900156264-2    "/>
    <s v="NUEVA EPS S.A"/>
    <s v="16"/>
    <x v="0"/>
    <s v=""/>
    <s v="..B?:&lt;B?&gt;&lt;"/>
    <s v=" "/>
  </r>
  <r>
    <s v="2019-11-08 16:49:5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2"/>
    <s v="CC "/>
    <s v="20521459       "/>
    <s v="MARIA          "/>
    <s v="JUANA          "/>
    <s v="BENAVIDEZ           "/>
    <s v="DE ZAPATA           "/>
    <s v="3124719076 NUERA    "/>
    <s v="OTORRINOLARINGOLOGIA                                                  "/>
    <s v="08/11/19"/>
    <s v="06/11/19"/>
    <s v="08/11/19"/>
    <s v="1944-10-28 00:00:00.000000"/>
    <s v="75"/>
    <s v="F"/>
    <s v="898"/>
    <s v="MARIA ANGELICA LUQUE CARRILLO           "/>
    <x v="0"/>
    <s v="CONS-OTORRINOLARINGOLOGIA-3                                 "/>
    <s v="20"/>
    <s v="813005431-3    "/>
    <s v="SOCIEDAD CLINICA EMCOSALUD S.A."/>
    <s v="5"/>
    <x v="5"/>
    <s v=""/>
    <s v=".BÑ,¤Ñ¤:.."/>
    <s v=" "/>
  </r>
  <r>
    <s v="2019-11-08 16:51:4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9"/>
    <s v="CC "/>
    <s v="4296956        "/>
    <s v="SANTOS         "/>
    <s v="MIGUEL         "/>
    <s v="PULIDO              "/>
    <s v="                    "/>
    <s v="3176805425          "/>
    <s v="UROLOGIA                                                              "/>
    <s v="08/11/19"/>
    <s v="06/11/19"/>
    <s v="08/11/19"/>
    <s v="1949-08-15 00:00:00.000000"/>
    <s v="70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5"/>
    <s v=""/>
    <s v=".BÑ,¤Ñ¤:.."/>
    <s v=" "/>
  </r>
  <r>
    <s v="2019-11-08 16:56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4"/>
    <s v="CC "/>
    <s v="52800483       "/>
    <s v="MATILDE        "/>
    <s v="               "/>
    <s v="VELASQUEZ           "/>
    <s v="RIASCOS             "/>
    <s v="3134205239          "/>
    <s v="CIRUGIA GENERAL                                                       "/>
    <s v="08/11/19"/>
    <s v="08/11/19"/>
    <s v="12/11/19"/>
    <s v="1980-01-06 00:00:00.000000"/>
    <s v="39"/>
    <s v="F"/>
    <s v="799"/>
    <s v="WILLIAN FERNANDO YAÑEZ SALAZAR          "/>
    <x v="1"/>
    <s v="CONS-CX GENERAL-5                                           "/>
    <s v="15"/>
    <s v="900156264-2    "/>
    <s v="NUEVA EPS S.A"/>
    <s v="84"/>
    <x v="0"/>
    <s v=""/>
    <s v=".B,,,:&lt;:.."/>
    <s v=" "/>
  </r>
  <r>
    <s v="2019-11-08 16:56:23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5"/>
    <s v="CC "/>
    <s v="20619696       "/>
    <s v="XIMENA         "/>
    <s v="               "/>
    <s v="BUENDIA             "/>
    <s v="RODRIGUEZ           "/>
    <s v="3144476560          "/>
    <s v="NEUROLOGIA                                                            "/>
    <s v="08/11/19"/>
    <s v="20/11/19"/>
    <s v="20/11/19"/>
    <s v="1954-11-18 00:00:00.000000"/>
    <s v="65"/>
    <s v="F"/>
    <s v="307"/>
    <s v="LUIS  FONTANILLA DIAZ                   "/>
    <x v="1"/>
    <s v="CONS-NEUROLOGIA-1                                           "/>
    <s v="30"/>
    <s v="900156264-2    "/>
    <s v="NUEVA EPS S.A"/>
    <s v="1"/>
    <x v="0"/>
    <s v=""/>
    <s v="..B?:&lt;B?&gt;&lt;"/>
    <s v=" "/>
  </r>
  <r>
    <s v="2019-11-08 16:57:1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3"/>
    <s v="CC "/>
    <s v="52800483       "/>
    <s v="MATILDE        "/>
    <s v="               "/>
    <s v="VELASQUEZ           "/>
    <s v="RIASCOS             "/>
    <s v="3134205239          "/>
    <s v="CIRUGIA GENERAL                                                       "/>
    <s v="08/11/19"/>
    <s v="15/11/19"/>
    <s v="15/11/19"/>
    <s v="1980-01-06 00:00:00.000000"/>
    <s v="39"/>
    <s v="F"/>
    <s v="799"/>
    <s v="ANIBAL  BARBOSA BELTRAN                 "/>
    <x v="2"/>
    <s v="CONS-CX GENERAL-3                                           "/>
    <s v="20"/>
    <s v="900156264-2    "/>
    <s v="NUEVA EPS S.A"/>
    <s v="0"/>
    <x v="1"/>
    <s v="MEDICO NO VIENE"/>
    <s v=".B,,,:&lt;:.."/>
    <s v="3"/>
  </r>
  <r>
    <s v="2019-11-08 16:57:3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05"/>
    <s v="CC "/>
    <s v="19452820       "/>
    <s v="EDGAR          "/>
    <s v="ALBERTO        "/>
    <s v="FOGLIA              "/>
    <s v="ARIAS               "/>
    <s v="3208757709          "/>
    <s v="UROLOGIA                                                              "/>
    <s v="08/11/19"/>
    <s v="08/11/19"/>
    <s v="08/11/19"/>
    <s v="1960-07-06 00:00:00.000000"/>
    <s v="59"/>
    <s v="M"/>
    <s v="15"/>
    <s v="OSCAR AMBROSIO SUAREZ RODRIGUEZ         "/>
    <x v="1"/>
    <s v="CONS-UROLOGIA-5                                             "/>
    <s v="20"/>
    <s v="900298372-9    "/>
    <s v="CAPITAL SALUD EPSS S.A.S"/>
    <s v="489"/>
    <x v="4"/>
    <s v=""/>
    <s v="&lt;D?ÑKÑD   "/>
    <s v=" "/>
  </r>
  <r>
    <s v="2019-11-08 17:18:36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94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08/11/19"/>
    <s v="15/11/19"/>
    <s v="15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9"/>
    <x v="0"/>
    <s v="MODIFICACIÒN: _x000d__x000a_Autoriza CITA CONTROL ANTES DE LOS 15 D a CITAR A LAS 9AM/SE VE EN SALAS"/>
    <s v="GCZIZUY   "/>
    <s v=" "/>
  </r>
  <r>
    <s v="2019-11-09 04:57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8"/>
    <s v="CC "/>
    <s v="1003243258     "/>
    <s v="JUAN           "/>
    <s v="CARLOS         "/>
    <s v="JIMENEZ             "/>
    <s v="LOPEZ               "/>
    <s v="3144525603          "/>
    <s v="CIRUGIA PLASTICA                                                      "/>
    <s v="09/11/19"/>
    <s v="08/11/19"/>
    <s v="08/11/19"/>
    <s v="2000-12-22 00:00:00.000000"/>
    <s v="19"/>
    <s v="M"/>
    <s v="1"/>
    <s v="DEMETRIO MIGUEL DIAZ ARIAS              "/>
    <x v="3"/>
    <s v="CONS-CX PLASTICA-1                                          "/>
    <s v="10"/>
    <s v="900298372-9    "/>
    <s v="CAPITAL SALUD EPSS S.A.S"/>
    <s v="0"/>
    <x v="6"/>
    <s v="CITA CON MULTA AUTOMATICA."/>
    <s v=",,,,      "/>
    <s v="1"/>
  </r>
  <r>
    <s v="2019-11-09 04:57:28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59"/>
    <s v="CC "/>
    <s v="20690868       "/>
    <s v="ANA            "/>
    <s v="CECILIA        "/>
    <s v="MARTINEZ            "/>
    <s v="DE MANCERA          "/>
    <s v="8900491             "/>
    <s v="OTORRINOLARINGOLOGIA                                                  "/>
    <s v="09/11/19"/>
    <s v="07/11/19"/>
    <s v="08/11/19"/>
    <s v="1943-06-10 00:00:00.000000"/>
    <s v="76"/>
    <s v="F"/>
    <s v="269"/>
    <s v="MARIA ANGELICA LUQUE CARRILLO           "/>
    <x v="3"/>
    <s v="CONS-OTORRINOLARINGOLOGIA-3                                 "/>
    <s v="20"/>
    <s v="813005431-3    "/>
    <s v="SOCIEDAD CLINICA EMCOSALUD S.A."/>
    <s v="0"/>
    <x v="6"/>
    <s v="CITA CON MULTA AUTOMATICA."/>
    <s v=",,,,      "/>
    <s v="1"/>
  </r>
  <r>
    <s v="2019-11-09 07:04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6"/>
    <s v="CC "/>
    <s v="52656673       "/>
    <s v="FRANCY         "/>
    <s v="YOLIMA         "/>
    <s v="HORTUA              "/>
    <s v="NAVARRO             "/>
    <s v="3223698606          "/>
    <s v="CIRUGIA DE LA MANO                                                    "/>
    <s v="09/11/19"/>
    <s v="21/11/19"/>
    <s v="20/11/19"/>
    <s v="1982-10-13 00:00:00.000000"/>
    <s v="37"/>
    <s v="F"/>
    <s v="1"/>
    <s v="JOAQUIN  CASTRO                         "/>
    <x v="1"/>
    <s v="CONS-CX DE MANO-1                                           "/>
    <s v="15"/>
    <s v="900156264-2    "/>
    <s v="NUEVA EPS S.A"/>
    <s v="73"/>
    <x v="0"/>
    <s v=""/>
    <s v="F3GO6ZI   "/>
    <s v=" "/>
  </r>
  <r>
    <s v="2019-11-09 09:01:5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80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09/11/19"/>
    <s v="12/11/19"/>
    <s v="12/11/19"/>
    <s v="1956-04-21 00:00:00.000000"/>
    <s v="63"/>
    <s v="F"/>
    <s v="18"/>
    <s v="ALFONSO ANDRES MARTINEZ NUÑEZ           "/>
    <x v="2"/>
    <s v="ORTOPEDIA                                                   "/>
    <s v="20"/>
    <s v="900298372-9    "/>
    <s v="CAPITAL SALUD EPSS S.A.S"/>
    <s v="0"/>
    <x v="1"/>
    <s v="PACIENTE NO TIENE LOS RESULATADOS DE LOS EXAMENES - CANCELA LA PACIENTE"/>
    <s v="F3GO6ZI   "/>
    <s v="2"/>
  </r>
  <r>
    <s v="2019-11-09 09:45:2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307"/>
    <s v="CC "/>
    <s v="6497956        "/>
    <s v="ANGEL          "/>
    <s v="MARIA          "/>
    <s v="ALZATE              "/>
    <s v="CRUZ                "/>
    <s v="3206415518          "/>
    <s v="UROLOGIA                                                              "/>
    <s v="09/11/19"/>
    <s v="09/11/19"/>
    <s v="22/11/19"/>
    <s v="1978-11-25 00:00:00.000000"/>
    <s v="41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0"/>
    <s v=""/>
    <s v=".BÑ,¤.:&gt;BB"/>
    <s v=" "/>
  </r>
  <r>
    <s v="2019-11-09 09:46:29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208"/>
    <s v="CC "/>
    <s v="36712099       "/>
    <s v="ERICA          "/>
    <s v="PATRICIA       "/>
    <s v="MERIÑO              "/>
    <s v="TRESPALACIO         "/>
    <s v="3124113868          "/>
    <s v="OTORRINOLARINGOLOGIA                                                  "/>
    <s v="09/11/19"/>
    <s v="12/11/19"/>
    <s v="19/11/19"/>
    <s v="1983-02-20 00:00:00.000000"/>
    <s v="36"/>
    <s v="F"/>
    <s v="8"/>
    <s v="MARY EUGENIA POSADA                     "/>
    <x v="1"/>
    <s v="CONS-OTORRINOLARINGOLOGIA-1                                 "/>
    <s v="20"/>
    <s v="900298372-9    "/>
    <s v="CAPITAL SALUD EPSS S.A.S"/>
    <s v="7"/>
    <x v="2"/>
    <m/>
    <s v="F3GO6ZI   "/>
    <s v="3"/>
  </r>
  <r>
    <s v="2019-11-09 09:50:03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9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09/11/19"/>
    <s v="12/11/19"/>
    <s v="19/11/19"/>
    <s v="1962-11-15 00:00:00.000000"/>
    <s v="57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2"/>
    <m/>
    <s v="F3GO6ZI   "/>
    <s v="3"/>
  </r>
  <r>
    <s v="2019-11-09 10:11:5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08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09/11/19"/>
    <s v="09/11/19"/>
    <s v="22/11/19"/>
    <s v="1945-01-08 00:00:00.000000"/>
    <s v="74"/>
    <s v="M"/>
    <s v="1"/>
    <s v="FABIAN MAURICIO HIGUERA SALAZAR         "/>
    <x v="0"/>
    <s v="CONS-CARDIOLOGIA-2                                          "/>
    <s v="20"/>
    <s v="900298372-9    "/>
    <s v="CAPITAL SALUD EPSS S.A.S"/>
    <s v="2"/>
    <x v="0"/>
    <s v=""/>
    <s v=".BÑ,¤.:&gt;BB"/>
    <s v=" "/>
  </r>
  <r>
    <s v="2019-11-09 10:12:08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9"/>
    <s v="CC "/>
    <s v="65690123       "/>
    <s v="NANCI          "/>
    <s v="               "/>
    <s v="ROMERO              "/>
    <s v="                    "/>
    <s v="3133016240          "/>
    <s v="NEUROLOGIA                                                            "/>
    <s v="09/11/19"/>
    <s v="20/11/19"/>
    <s v="20/11/19"/>
    <s v="1960-06-29 00:00:00.000000"/>
    <s v="59"/>
    <s v="F"/>
    <s v="1"/>
    <s v="LUIS  FONTANILLA DIAZ                   "/>
    <x v="1"/>
    <s v="CONS-NEUROLOGIA-1                                           "/>
    <s v="30"/>
    <s v="900156264-2    "/>
    <s v="NUEVA EPS S.A"/>
    <s v="1"/>
    <x v="0"/>
    <s v=""/>
    <s v="F3GO6ZI   "/>
    <s v=" "/>
  </r>
  <r>
    <s v="2019-11-09 10:42:4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10"/>
    <s v="CC "/>
    <s v="1023949149     "/>
    <s v="MICHAEL        "/>
    <s v="STEVEN         "/>
    <s v="GONZALEZ            "/>
    <s v="MELO                "/>
    <s v="3023286648          "/>
    <s v="CIRUGIA DE LA MANO                                                    "/>
    <s v="09/11/19"/>
    <s v="14/11/19"/>
    <s v="14/11/19"/>
    <s v="1996-02-01 00:00:00.000000"/>
    <s v="23"/>
    <s v="M"/>
    <s v="8"/>
    <s v="JOAQUIN  CASTRO                         "/>
    <x v="0"/>
    <s v="CONS-CX DE MANO-1                                           "/>
    <s v="15"/>
    <s v="900156264-2    "/>
    <s v="NUEVA EPS S.A"/>
    <s v="175"/>
    <x v="0"/>
    <s v=""/>
    <s v="F3GO6ZI   "/>
    <s v=" "/>
  </r>
  <r>
    <s v="2019-11-09 10:44:3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1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09/11/19"/>
    <s v="09/11/19"/>
    <s v="12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4"/>
    <x v="0"/>
    <s v=""/>
    <s v="F3GO6ZI   "/>
    <s v=" "/>
  </r>
  <r>
    <s v="2019-11-09 10:53:31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181"/>
    <s v="CC "/>
    <s v="1022973370     "/>
    <s v="FRANK          "/>
    <s v="JAIR           "/>
    <s v="BAUTISTA            "/>
    <s v="SANCHEZ             "/>
    <s v="7313674             "/>
    <s v="RADIOLOGIA E IMAGENES DIAGNOSTICAS                                    "/>
    <s v="09/11/19"/>
    <s v="12/11/19"/>
    <s v="12/11/19"/>
    <s v="1991-12-29 00:00:00.000000"/>
    <s v="28"/>
    <s v="M"/>
    <s v="1"/>
    <s v="GERMAN  PARDO PARDO                     "/>
    <x v="2"/>
    <s v="CONSULTORIO RADIOLOGIA-2                                    "/>
    <s v="15"/>
    <s v="900298372-9    "/>
    <s v="CAPITAL SALUD EPSS S.A.S"/>
    <s v="0"/>
    <x v="1"/>
    <s v="PACIENTE NO PUEDE ASISTIR POR ESTUDIO - CANCELA LA MAMA BLANCA SANCHEZ"/>
    <s v="F3GO6ZI   "/>
    <s v="2"/>
  </r>
  <r>
    <s v="2019-11-09 11:30:3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87"/>
    <s v="CC "/>
    <s v="1023903016     "/>
    <s v="SANDRA         "/>
    <s v="CAROLINA       "/>
    <s v="GARZON              "/>
    <s v="PINZON              "/>
    <s v="3124329248          "/>
    <s v="ORTOPEDIA Y TRAUMATOLOGIA                                             "/>
    <s v="09/11/19"/>
    <s v="12/11/19"/>
    <s v="12/11/19"/>
    <s v="1990-11-14 00:00:00.000000"/>
    <s v="29"/>
    <s v="F"/>
    <s v="4"/>
    <s v="ALFONSO ANDRES MARTINEZ NUÑEZ           "/>
    <x v="2"/>
    <s v="ORTOPEDIA                                                   "/>
    <s v="20"/>
    <s v="860009578-6    "/>
    <s v="SEGUROS DEL ESTADO"/>
    <s v="0"/>
    <x v="1"/>
    <s v="3132094167 PCTE CANCELA LA CITA YA QUE EL PASADO MARTES FUE VALORADA POR OTRO ORTOPEDISTA Y YA NO REQUIERE LA ATENCION."/>
    <s v=".BÑ,¤.:&gt;BB"/>
    <s v="2"/>
  </r>
  <r>
    <s v="2019-11-09 11:49:46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s v="NEUROLOGIA                                                            "/>
    <s v="09/11/19"/>
    <s v="09/11/19"/>
    <s v="20/11/19"/>
    <s v="1962-12-08 00:00:00.000000"/>
    <s v="57"/>
    <s v="F"/>
    <s v="878"/>
    <s v="LUIS  FONTANILLA DIAZ                   "/>
    <x v="1"/>
    <s v="CONS-NEUROLOGIA-1                                           "/>
    <s v="30"/>
    <s v="900156264-2    "/>
    <s v="NUEVA EPS S.A"/>
    <s v="1"/>
    <x v="0"/>
    <s v=""/>
    <s v=".BÑ,¤.:&gt;BB"/>
    <s v=" "/>
  </r>
  <r>
    <s v="2019-11-12 06:31:35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313"/>
    <s v="CC "/>
    <s v="1000616357     "/>
    <s v="MICHAEL        "/>
    <s v="SEBASTIAN      "/>
    <s v="RIASCOS             "/>
    <s v="DOMINGUEZ           "/>
    <s v="3204347422          "/>
    <s v="NEUROLOGIA                                                            "/>
    <s v="12/11/19"/>
    <s v="20/11/19"/>
    <s v="20/11/19"/>
    <s v="2001-05-13 00:00:00.000000"/>
    <s v="18"/>
    <s v="M"/>
    <s v="1"/>
    <s v="LUIS  FONTANILLA DIAZ                   "/>
    <x v="1"/>
    <s v="CONS-NEUROLOGIA-1                                           "/>
    <s v="30"/>
    <s v="900298372-9    "/>
    <s v="CAPITAL SALUD EPSS S.A.S"/>
    <s v="2"/>
    <x v="0"/>
    <s v=""/>
    <s v="CIMA73Y   "/>
    <s v=" "/>
  </r>
  <r>
    <s v="2019-11-12 06:33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8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12/11/19"/>
    <s v="01/11/19"/>
    <s v="12/11/19"/>
    <s v="1951-01-13 00:00:00.000000"/>
    <s v="68"/>
    <s v="M"/>
    <s v="1"/>
    <s v="MARY  FONSECA RAMOS                     "/>
    <x v="1"/>
    <s v="CONS-NEUROCIRUGIA-1                                         "/>
    <s v="20"/>
    <s v="900156264-2    "/>
    <s v="NUEVA EPS S.A"/>
    <s v="82"/>
    <x v="3"/>
    <s v=""/>
    <s v="CIMA73Y   "/>
    <s v=" "/>
  </r>
  <r>
    <s v="2019-11-12 06:34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0"/>
    <s v="CC "/>
    <s v="2407302        "/>
    <s v="HERNANDO       "/>
    <s v="               "/>
    <s v="LABRADOR            "/>
    <s v="SAEZ                "/>
    <s v="7280438             "/>
    <s v="CIRUGIA GENERAL                                                       "/>
    <s v="12/11/19"/>
    <s v="12/11/19"/>
    <s v="12/11/19"/>
    <s v="1933-04-01 00:00:00.000000"/>
    <s v="86"/>
    <s v="M"/>
    <s v="16"/>
    <s v="WILLIAN FERNANDO YAÑEZ SALAZAR          "/>
    <x v="1"/>
    <s v="CONS-CX GENERAL-2                                           "/>
    <s v="15"/>
    <s v="900156264-2    "/>
    <s v="NUEVA EPS S.A"/>
    <s v="733"/>
    <x v="3"/>
    <s v=""/>
    <s v="CIMA73Y   "/>
    <s v=" "/>
  </r>
  <r>
    <s v="2019-11-12 06:3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8"/>
    <s v="CC "/>
    <s v="3816489        "/>
    <s v="OWEN           "/>
    <s v="               "/>
    <s v="BERMUDEZ            "/>
    <s v="CENTENO             "/>
    <s v="3123911529          "/>
    <s v="CIRUGIA GENERAL                                                       "/>
    <s v="12/11/19"/>
    <s v="28/10/19"/>
    <s v="12/11/19"/>
    <s v="1963-01-06 00:00:00.000000"/>
    <s v="56"/>
    <s v="M"/>
    <s v="817"/>
    <s v="WILLIAN FERNANDO YAÑEZ SALAZAR          "/>
    <x v="1"/>
    <s v="CONS-CX GENERAL-2                                           "/>
    <s v="15"/>
    <s v="900156264-2    "/>
    <s v="NUEVA EPS S.A"/>
    <s v="159"/>
    <x v="3"/>
    <s v=""/>
    <s v="CIMA73Y   "/>
    <s v=" "/>
  </r>
  <r>
    <s v="2019-11-12 06:48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9"/>
    <s v="CC "/>
    <s v="52277801       "/>
    <s v="CLAUDIA        "/>
    <s v="ESPERANZA      "/>
    <s v="CARVAJAL            "/>
    <s v="MONROY              "/>
    <s v="3124473034          "/>
    <s v="CIRUGIA GENERAL                                                       "/>
    <s v="12/11/19"/>
    <s v="12/11/19"/>
    <s v="12/11/19"/>
    <s v="1975-11-01 00:00:00.000000"/>
    <s v="44"/>
    <s v="F"/>
    <s v="4"/>
    <s v="JAVIER OSWALDO LAMBIS MARTINEZ          "/>
    <x v="1"/>
    <s v="CONS-CX GENERAL-5                                           "/>
    <s v="10"/>
    <s v="901127521-0    "/>
    <s v="UNION TEMPORAL SERVISALUD SAN JOSE"/>
    <s v="103"/>
    <x v="3"/>
    <s v=""/>
    <s v="CIMA73Y   "/>
    <s v=" "/>
  </r>
  <r>
    <s v="2019-11-12 07:03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8"/>
    <s v="CC "/>
    <s v="41381054       "/>
    <s v="MERCEDES       "/>
    <s v="               "/>
    <s v="VALCARCEL           "/>
    <s v="DE BARRETO          "/>
    <s v="3659391             "/>
    <s v="CIRUGIA GENERAL                                                       "/>
    <s v="12/11/19"/>
    <s v="12/11/19"/>
    <s v="12/11/19"/>
    <s v="1946-09-11 00:00:00.000000"/>
    <s v="73"/>
    <s v="F"/>
    <s v="4"/>
    <s v="WILLIAN FERNANDO YAÑEZ SALAZAR          "/>
    <x v="1"/>
    <s v="CONS-CX GENERAL-2                                           "/>
    <s v="15"/>
    <s v="900156264-2    "/>
    <s v="NUEVA EPS S.A"/>
    <s v="177"/>
    <x v="3"/>
    <s v=""/>
    <s v="CIMA73Y   "/>
    <s v=" "/>
  </r>
  <r>
    <s v="2019-11-12 07:16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9"/>
    <s v="CC "/>
    <s v="52277801       "/>
    <s v="CLAUDIA        "/>
    <s v="ESPERANZA      "/>
    <s v="CARVAJAL            "/>
    <s v="MONROY              "/>
    <s v="3124473034          "/>
    <s v="CIRUGIA GENERAL                                                       "/>
    <s v="12/11/19"/>
    <s v="12/11/19"/>
    <s v="12/11/19"/>
    <s v="1975-11-01 00:00:00.000000"/>
    <s v="44"/>
    <s v="F"/>
    <s v="4"/>
    <s v="JAVIER OSWALDO LAMBIS MARTINEZ          "/>
    <x v="1"/>
    <s v="CONS-CX GENERAL-5                                           "/>
    <s v="10"/>
    <s v="901127521-0    "/>
    <s v="UNION TEMPORAL SERVISALUD SAN JOSE"/>
    <s v="103"/>
    <x v="4"/>
    <s v=""/>
    <s v="FZ¡CXZ8   "/>
    <s v=" "/>
  </r>
  <r>
    <s v="2019-11-12 07:18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1"/>
    <s v="CC "/>
    <s v="52059564       "/>
    <s v="ANA            "/>
    <s v="JUDIT          "/>
    <s v="CHALA               "/>
    <s v="GARZON              "/>
    <s v="3118794831          "/>
    <s v="CIRUGIA GENERAL                                                       "/>
    <s v="12/11/19"/>
    <s v="28/10/19"/>
    <s v="12/11/19"/>
    <s v="1971-08-18 00:00:00.000000"/>
    <s v="48"/>
    <s v="F"/>
    <s v="4"/>
    <s v="WILLIAN FERNANDO YAÑEZ SALAZAR          "/>
    <x v="1"/>
    <s v="CONS-CX GENERAL-2                                           "/>
    <s v="15"/>
    <s v="900156264-2    "/>
    <s v="NUEVA EPS S.A"/>
    <s v="881"/>
    <x v="3"/>
    <s v=""/>
    <s v=",BKK?&lt;PK  "/>
    <s v=" "/>
  </r>
  <r>
    <s v="2019-11-12 07:49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0"/>
    <s v="CC "/>
    <s v="2407302        "/>
    <s v="HERNANDO       "/>
    <s v="               "/>
    <s v="LABRADOR            "/>
    <s v="SAEZ                "/>
    <s v="7280438             "/>
    <s v="CIRUGIA GENERAL                                                       "/>
    <s v="12/11/19"/>
    <s v="12/11/19"/>
    <s v="12/11/19"/>
    <s v="1933-04-01 00:00:00.000000"/>
    <s v="86"/>
    <s v="M"/>
    <s v="16"/>
    <s v="WILLIAN FERNANDO YAÑEZ SALAZAR          "/>
    <x v="1"/>
    <s v="CONS-CX GENERAL-2                                           "/>
    <s v="15"/>
    <s v="900156264-2    "/>
    <s v="NUEVA EPS S.A"/>
    <s v="733"/>
    <x v="4"/>
    <s v=""/>
    <s v="9CXXOZI   "/>
    <s v=" "/>
  </r>
  <r>
    <s v="2019-11-12 07:57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1"/>
    <s v="CC "/>
    <s v="52059564       "/>
    <s v="ANA            "/>
    <s v="JUDIT          "/>
    <s v="CHALA               "/>
    <s v="GARZON              "/>
    <s v="3118794831          "/>
    <s v="CIRUGIA GENERAL                                                       "/>
    <s v="12/11/19"/>
    <s v="28/10/19"/>
    <s v="12/11/19"/>
    <s v="1971-08-18 00:00:00.000000"/>
    <s v="48"/>
    <s v="F"/>
    <s v="4"/>
    <s v="WILLIAN FERNANDO YAÑEZ SALAZAR          "/>
    <x v="1"/>
    <s v="CONS-CX GENERAL-2                                           "/>
    <s v="15"/>
    <s v="900156264-2    "/>
    <s v="NUEVA EPS S.A"/>
    <s v="881"/>
    <x v="4"/>
    <s v=""/>
    <s v="9CXXOZI   "/>
    <s v=" "/>
  </r>
  <r>
    <s v="2019-11-12 07:58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5"/>
    <s v="CC "/>
    <s v="20094239       "/>
    <s v="MARIA          "/>
    <s v="EMMA           "/>
    <s v="ACERO               "/>
    <s v="DE ALARCON          "/>
    <s v="3102724291          "/>
    <s v="CIRUGIA GENERAL                                                       "/>
    <s v="12/11/19"/>
    <s v="28/10/19"/>
    <s v="12/11/19"/>
    <s v="1931-08-19 00:00:00.000000"/>
    <s v="88"/>
    <s v="F"/>
    <s v="878"/>
    <s v="WILLIAN FERNANDO YAÑEZ SALAZAR          "/>
    <x v="1"/>
    <s v="CONS-CX GENERAL-2                                           "/>
    <s v="15"/>
    <s v="813005431-3    "/>
    <s v="SOCIEDAD CLINICA EMCOSALUD S.A."/>
    <s v="483"/>
    <x v="3"/>
    <s v=""/>
    <s v=",BKK?&lt;PK  "/>
    <s v=" "/>
  </r>
  <r>
    <s v="2019-11-12 07:58:55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4"/>
    <s v="CC "/>
    <s v="4413362        "/>
    <s v="GUSTAVO        "/>
    <s v="               "/>
    <s v="ROMERO              "/>
    <s v="GAITAN              "/>
    <s v="3114420212          "/>
    <s v="NEUROCIRUGIA                                                          "/>
    <s v="12/11/19"/>
    <s v="12/11/19"/>
    <s v="12/11/19"/>
    <s v="1946-04-17 00:00:00.000000"/>
    <s v="73"/>
    <s v="M"/>
    <s v="718"/>
    <s v="MARY  FONSECA RAMOS                     "/>
    <x v="0"/>
    <s v="CONS-NEUROCIRUGIA-1                                         "/>
    <s v="20"/>
    <s v="813005431-3    "/>
    <s v="SOCIEDAD CLINICA EMCOSALUD S.A."/>
    <s v="184"/>
    <x v="3"/>
    <s v=""/>
    <s v=",BKK?&lt;PK  "/>
    <s v=" "/>
  </r>
  <r>
    <s v="2019-11-12 08:00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8"/>
    <s v="CC "/>
    <s v="41381054       "/>
    <s v="MERCEDES       "/>
    <s v="               "/>
    <s v="VALCARCEL           "/>
    <s v="DE BARRETO          "/>
    <s v="3659391             "/>
    <s v="CIRUGIA GENERAL                                                       "/>
    <s v="12/11/19"/>
    <s v="12/11/19"/>
    <s v="12/11/19"/>
    <s v="1946-09-11 00:00:00.000000"/>
    <s v="73"/>
    <s v="F"/>
    <s v="4"/>
    <s v="WILLIAN FERNANDO YAÑEZ SALAZAR          "/>
    <x v="1"/>
    <s v="CONS-CX GENERAL-2                                           "/>
    <s v="15"/>
    <s v="900156264-2    "/>
    <s v="NUEVA EPS S.A"/>
    <s v="177"/>
    <x v="4"/>
    <s v=""/>
    <s v="9CXXOZI   "/>
    <s v=" "/>
  </r>
  <r>
    <s v="2019-11-12 08:03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1"/>
    <s v="CC "/>
    <s v="51835539       "/>
    <s v="CLAUDIA        "/>
    <s v="MARCELA        "/>
    <s v="MORA                "/>
    <s v="HERRERA             "/>
    <s v="3134237898          "/>
    <s v="CIRUGIA GENERAL                                                       "/>
    <s v="12/11/19"/>
    <s v="12/11/19"/>
    <s v="12/11/19"/>
    <s v="1966-04-20 00:00:00.000000"/>
    <s v="53"/>
    <s v="F"/>
    <s v="1"/>
    <s v="WILLIAN FERNANDO YAÑEZ SALAZAR          "/>
    <x v="1"/>
    <s v="CONS-CX GENERAL-2                                           "/>
    <s v="15"/>
    <s v="900156264-2    "/>
    <s v="NUEVA EPS S.A"/>
    <s v="33"/>
    <x v="3"/>
    <s v=""/>
    <s v="CIMA73Y   "/>
    <s v=" "/>
  </r>
  <r>
    <s v="2019-11-12 08:06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8"/>
    <s v="CC "/>
    <s v="3816489        "/>
    <s v="OWEN           "/>
    <s v="               "/>
    <s v="BERMUDEZ            "/>
    <s v="CENTENO             "/>
    <s v="3123911529          "/>
    <s v="CIRUGIA GENERAL                                                       "/>
    <s v="12/11/19"/>
    <s v="28/10/19"/>
    <s v="12/11/19"/>
    <s v="1963-01-06 00:00:00.000000"/>
    <s v="56"/>
    <s v="M"/>
    <s v="817"/>
    <s v="WILLIAN FERNANDO YAÑEZ SALAZAR          "/>
    <x v="1"/>
    <s v="CONS-CX GENERAL-2                                           "/>
    <s v="15"/>
    <s v="900156264-2    "/>
    <s v="NUEVA EPS S.A"/>
    <s v="159"/>
    <x v="4"/>
    <s v=""/>
    <s v="9CXXOZI   "/>
    <s v=" "/>
  </r>
  <r>
    <s v="2019-11-12 08:11:21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12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0"/>
    <s v=""/>
    <s v="F3GO6ZI   "/>
    <s v=" "/>
  </r>
  <r>
    <s v="2019-11-12 08:13:5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15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12/11/19"/>
    <s v="12/11/19"/>
    <s v="19/11/19"/>
    <s v="1975-05-29 00:00:00.000000"/>
    <s v="44"/>
    <s v="M"/>
    <s v="7"/>
    <s v="CATHERINE NOVOA                         "/>
    <x v="3"/>
    <s v="CONS-ORTOPEDIA-2                                            "/>
    <s v="20"/>
    <s v="800251440-6    "/>
    <s v="EPS SANITAS"/>
    <s v="0"/>
    <x v="0"/>
    <s v=""/>
    <s v=".B,,,:&lt;:.."/>
    <s v=" "/>
  </r>
  <r>
    <s v="2019-11-12 08:15:55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16"/>
    <s v="CC "/>
    <s v="28681472       "/>
    <s v="LUZ            "/>
    <s v="MILA           "/>
    <s v="SANCHEZ             "/>
    <s v="SILVESTRE           "/>
    <s v="X                   "/>
    <s v="NUTRICION Y DIETETICA                                                 "/>
    <s v="12/11/19"/>
    <s v="18/11/19"/>
    <s v="18/11/19"/>
    <s v="1959-04-15 00:00:00.000000"/>
    <s v="60"/>
    <s v="F"/>
    <s v="18"/>
    <s v="CLAUDIA PATRICIA TORRES SIERRA          "/>
    <x v="0"/>
    <s v="CONS-NUTRICION-1                                            "/>
    <s v="20"/>
    <s v="900298372-9    "/>
    <s v="CAPITAL SALUD EPSS S.A.S"/>
    <s v="529"/>
    <x v="0"/>
    <s v=""/>
    <s v="..B?:&lt;B?&gt;&lt;"/>
    <s v=" "/>
  </r>
  <r>
    <s v="2019-11-12 08:17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7"/>
    <s v="CC "/>
    <s v="29292505       "/>
    <s v="LUZ            "/>
    <s v="ENEYDA         "/>
    <s v="CASTRO              "/>
    <s v="PERLAZA             "/>
    <s v="3232261726          "/>
    <s v="CIRUGIA DE CABEZA Y CUELLO                                            "/>
    <s v="12/11/19"/>
    <s v="14/11/19"/>
    <s v="14/11/19"/>
    <s v="1967-10-16 00:00:00.000000"/>
    <s v="52"/>
    <s v="F"/>
    <s v="1"/>
    <s v="LINA MARCELA GIRALDO RENDON             "/>
    <x v="1"/>
    <s v="CONS-CABEZA Y CUELLO-5                                      "/>
    <s v="15"/>
    <s v="900298372-9    "/>
    <s v="CAPITAL SALUD EPSS S.A.S"/>
    <s v="36"/>
    <x v="0"/>
    <s v=""/>
    <s v="CIMA73Y   "/>
    <s v=" "/>
  </r>
  <r>
    <s v="2019-11-12 08:18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4"/>
    <s v="CC "/>
    <s v="1126449765     "/>
    <s v="AURA           "/>
    <s v="MAGALI         "/>
    <s v="VALLEJO             "/>
    <s v="ORTIZ               "/>
    <s v="3108016640          "/>
    <s v="CIRUGIA GENERAL                                                       "/>
    <s v="12/11/19"/>
    <s v="29/10/19"/>
    <s v="12/11/19"/>
    <s v="1989-06-05 00:00:00.000000"/>
    <s v="30"/>
    <s v="F"/>
    <s v="8"/>
    <s v="WILLIAN FERNANDO YAÑEZ SALAZAR          "/>
    <x v="1"/>
    <s v="CONS-CX GENERAL-2                                           "/>
    <s v="15"/>
    <s v="900156264-2    "/>
    <s v="NUEVA EPS S.A"/>
    <s v="197"/>
    <x v="3"/>
    <s v=""/>
    <s v="CIMA73Y   "/>
    <s v=" "/>
  </r>
  <r>
    <s v="2019-11-12 08:19:1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29"/>
    <s v="CC "/>
    <s v="79978475       "/>
    <s v="JAIME          "/>
    <s v="ALFONSO        "/>
    <s v="MONTERO             "/>
    <s v="CANO                "/>
    <s v="3658952             "/>
    <s v="ORTOPEDIA Y TRAUMATOLOGIA                                             "/>
    <s v="12/11/19"/>
    <s v="12/11/19"/>
    <s v="12/11/19"/>
    <s v="1981-01-11 00:00:00.000000"/>
    <s v="38"/>
    <s v="M"/>
    <s v="1"/>
    <s v="ALFONSO ANDRES MARTINEZ NUÑEZ           "/>
    <x v="0"/>
    <s v="ORTOPEDIA                                                   "/>
    <s v="20"/>
    <s v="900298372-9    "/>
    <s v="CAPITAL SALUD EPSS S.A.S"/>
    <s v="4"/>
    <x v="3"/>
    <s v=""/>
    <s v=",BKK?&lt;PK  "/>
    <s v=" "/>
  </r>
  <r>
    <s v="2019-11-12 08:20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3"/>
    <s v="CC "/>
    <s v="24779570       "/>
    <s v="MARTHA         "/>
    <s v="               "/>
    <s v="MAZO                "/>
    <s v="DE GRISALES         "/>
    <s v="3126837187          "/>
    <s v="CIRUGIA GENERAL                                                       "/>
    <s v="12/11/19"/>
    <s v="29/10/19"/>
    <s v="12/11/19"/>
    <s v="1945-11-10 00:00:00.000000"/>
    <s v="74"/>
    <s v="F"/>
    <s v="8"/>
    <s v="WILLIAN FERNANDO YAÑEZ SALAZAR          "/>
    <x v="1"/>
    <s v="CONS-CX GENERAL-2                                           "/>
    <s v="15"/>
    <s v="900298372-9    "/>
    <s v="CAPITAL SALUD EPSS S.A.S"/>
    <s v="145"/>
    <x v="3"/>
    <s v=""/>
    <s v=",BKK?&lt;PK  "/>
    <s v=" "/>
  </r>
  <r>
    <s v="2019-11-12 08:20:23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318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12/11/19"/>
    <s v="26/11/19"/>
    <s v="26/11/19"/>
    <s v="1964-06-22 00:00:00.000000"/>
    <s v="55"/>
    <s v="M"/>
    <s v="7"/>
    <s v="WILLIAN FERNANDO YAÑEZ SALAZAR          "/>
    <x v="0"/>
    <s v="CONS-CX GENERAL-1                                           "/>
    <s v="15"/>
    <s v="900298372-9    "/>
    <s v="CAPITAL SALUD EPSS S.A.S"/>
    <s v="199"/>
    <x v="0"/>
    <s v=""/>
    <s v="CIMA73Y   "/>
    <s v=" "/>
  </r>
  <r>
    <s v="2019-11-12 08:22:50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107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12/11/19"/>
    <s v="05/11/19"/>
    <s v="12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0"/>
    <x v="3"/>
    <s v=""/>
    <s v="CIMA73Y   "/>
    <s v=" "/>
  </r>
  <r>
    <s v="2019-11-12 08:24:1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4"/>
    <s v="CC "/>
    <s v="4413362        "/>
    <s v="GUSTAVO        "/>
    <s v="               "/>
    <s v="ROMERO              "/>
    <s v="GAITAN              "/>
    <s v="3114420212          "/>
    <s v="NEUROCIRUGIA                                                          "/>
    <s v="12/11/19"/>
    <s v="12/11/19"/>
    <s v="12/11/19"/>
    <s v="1946-04-17 00:00:00.000000"/>
    <s v="73"/>
    <s v="M"/>
    <s v="718"/>
    <s v="MARY  FONSECA RAMOS                     "/>
    <x v="0"/>
    <s v="CONS-NEUROCIRUGIA-1                                         "/>
    <s v="20"/>
    <s v="813005431-3    "/>
    <s v="SOCIEDAD CLINICA EMCOSALUD S.A."/>
    <s v="184"/>
    <x v="4"/>
    <s v=""/>
    <s v="8ZAO54I   "/>
    <s v=" "/>
  </r>
  <r>
    <s v="2019-11-12 08:26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0"/>
    <s v="CC "/>
    <s v="9856145        "/>
    <s v="LUIS           "/>
    <s v="ALBERTO        "/>
    <s v="QUINTERO            "/>
    <s v="MUÑOZ               "/>
    <s v="3133579704          "/>
    <s v="CIRUGIA GENERAL                                                       "/>
    <s v="12/11/19"/>
    <s v="12/11/19"/>
    <s v="12/11/19"/>
    <s v="1967-11-10 00:00:00.000000"/>
    <s v="52"/>
    <s v="M"/>
    <s v="19"/>
    <s v="WILLIAN FERNANDO YAÑEZ SALAZAR          "/>
    <x v="1"/>
    <s v="CONS-CX GENERAL-2                                           "/>
    <s v="15"/>
    <s v="900156264-2    "/>
    <s v="NUEVA EPS S.A"/>
    <s v="102"/>
    <x v="3"/>
    <s v=""/>
    <s v="CIMA73Y   "/>
    <s v=" "/>
  </r>
  <r>
    <s v="2019-11-12 08:31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1"/>
    <s v="CC "/>
    <s v="51835539       "/>
    <s v="CLAUDIA        "/>
    <s v="MARCELA        "/>
    <s v="MORA                "/>
    <s v="HERRERA             "/>
    <s v="3134237898          "/>
    <s v="CIRUGIA GENERAL                                                       "/>
    <s v="12/11/19"/>
    <s v="12/11/19"/>
    <s v="12/11/19"/>
    <s v="1966-04-20 00:00:00.000000"/>
    <s v="53"/>
    <s v="F"/>
    <s v="1"/>
    <s v="WILLIAN FERNANDO YAÑEZ SALAZAR          "/>
    <x v="1"/>
    <s v="CONS-CX GENERAL-2                                           "/>
    <s v="15"/>
    <s v="900156264-2    "/>
    <s v="NUEVA EPS S.A"/>
    <s v="33"/>
    <x v="4"/>
    <s v=""/>
    <s v="9CXXOZI   "/>
    <s v=" "/>
  </r>
  <r>
    <s v="2019-11-12 08:32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8"/>
    <s v="CC "/>
    <s v="210553         "/>
    <s v="JOSE           "/>
    <s v="URIEL          "/>
    <s v="CONTRERAS           "/>
    <s v="CONTRERAS           "/>
    <s v="3214505688          "/>
    <s v="NEUROCIRUGIA                                                          "/>
    <s v="12/11/19"/>
    <s v="01/11/19"/>
    <s v="12/11/19"/>
    <s v="1951-01-13 00:00:00.000000"/>
    <s v="68"/>
    <s v="M"/>
    <s v="1"/>
    <s v="MARY  FONSECA RAMOS                     "/>
    <x v="1"/>
    <s v="CONS-NEUROCIRUGIA-1                                         "/>
    <s v="20"/>
    <s v="900156264-2    "/>
    <s v="NUEVA EPS S.A"/>
    <s v="82"/>
    <x v="4"/>
    <s v=""/>
    <s v="8ZAO54I   "/>
    <s v=" "/>
  </r>
  <r>
    <s v="2019-11-12 08:33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8"/>
    <s v="CC "/>
    <s v="1023912465     "/>
    <s v="LEYDI          "/>
    <s v="JOHANA         "/>
    <s v="VELASQUEZ           "/>
    <s v="COLORADO            "/>
    <s v="3144755626          "/>
    <s v="CIRUGIA GENERAL                                                       "/>
    <s v="12/11/19"/>
    <s v="29/10/19"/>
    <s v="12/11/19"/>
    <s v="1991-09-22 00:00:00.000000"/>
    <s v="28"/>
    <s v="F"/>
    <s v="19"/>
    <s v="WILLIAN FERNANDO YAÑEZ SALAZAR          "/>
    <x v="1"/>
    <s v="CONS-CX GENERAL-2                                           "/>
    <s v="15"/>
    <s v="800130907-4    "/>
    <s v="SALUD TOTAL"/>
    <s v="149"/>
    <x v="3"/>
    <s v=""/>
    <s v="CIMA73Y   "/>
    <s v=" "/>
  </r>
  <r>
    <s v="2019-11-12 08:34:2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47"/>
    <s v="CC "/>
    <s v="19483510       "/>
    <s v="LUIS           "/>
    <s v="MIGUEL         "/>
    <s v="RODRIGUEZ           "/>
    <s v="MEDINA              "/>
    <s v="3005410313          "/>
    <s v="CARDIOLOGIA                                                           "/>
    <s v="12/11/19"/>
    <s v="12/11/19"/>
    <s v="12/11/19"/>
    <s v="1962-06-22 00:00:00.000000"/>
    <s v="57"/>
    <s v="M"/>
    <s v="19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12 08:36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9"/>
    <s v="CC "/>
    <s v="384715         "/>
    <s v="JOSE           "/>
    <s v="GREGORIO       "/>
    <s v="DELGADO             "/>
    <s v="VILLALOBOS          "/>
    <s v="3638215             "/>
    <s v="CIRUGIA PLASTICA                                                      "/>
    <s v="12/11/19"/>
    <s v="15/11/19"/>
    <s v="15/11/19"/>
    <s v="1932-05-10 00:00:00.000000"/>
    <s v="87"/>
    <s v="M"/>
    <s v="1"/>
    <s v="DEMETRIO MIGUEL DIAZ ARIAS              "/>
    <x v="1"/>
    <s v="CONS-CX PLASTICA-1                                          "/>
    <s v="10"/>
    <s v="900156264-2    "/>
    <s v="NUEVA EPS S.A"/>
    <s v="210"/>
    <x v="0"/>
    <s v=""/>
    <s v="CIMA73Y   "/>
    <s v=" "/>
  </r>
  <r>
    <s v="2019-11-12 08:38:30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5"/>
    <s v="CC "/>
    <s v="52098911       "/>
    <s v="EMILCE         "/>
    <s v="               "/>
    <s v="TORRES              "/>
    <s v="PARRA               "/>
    <s v="3118786918          "/>
    <s v="NEUROCIRUGIA                                                          "/>
    <s v="12/11/19"/>
    <s v="31/10/19"/>
    <s v="12/11/19"/>
    <s v="1972-09-09 00:00:00.000000"/>
    <s v="47"/>
    <s v="F"/>
    <s v="1"/>
    <s v="MARY  FONSECA RAMOS                     "/>
    <x v="0"/>
    <s v="CONS-NEUROCIRUGIA-1                                         "/>
    <s v="20"/>
    <s v="900298372-9    "/>
    <s v="CAPITAL SALUD EPSS S.A.S"/>
    <s v="1091"/>
    <x v="3"/>
    <s v=""/>
    <s v="CIMA73Y   "/>
    <s v=" "/>
  </r>
  <r>
    <s v="2019-11-12 08:39:4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5"/>
    <s v="CC "/>
    <s v="17184714       "/>
    <s v="ROSENDO        "/>
    <s v="               "/>
    <s v="CUBILLOS            "/>
    <s v="CUBILLOS            "/>
    <s v="3372445             "/>
    <s v="CARDIOLOGIA                                                           "/>
    <s v="12/11/19"/>
    <s v="25/10/19"/>
    <s v="12/11/19"/>
    <s v="1947-10-05 00:00:00.000000"/>
    <s v="72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MODIFICACIÒN: _x000d__x000a_Nro autorización 1907595097 a 1906595097"/>
    <s v="CIMA73Y   "/>
    <s v=" "/>
  </r>
  <r>
    <s v="2019-11-12 08:39:5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5"/>
    <s v="CC "/>
    <s v="17184714       "/>
    <s v="ROSENDO        "/>
    <s v="               "/>
    <s v="CUBILLOS            "/>
    <s v="CUBILLOS            "/>
    <s v="3372445             "/>
    <s v="CARDIOLOGIA                                                           "/>
    <s v="12/11/19"/>
    <s v="25/10/19"/>
    <s v="12/11/19"/>
    <s v="1947-10-05 00:00:00.000000"/>
    <s v="72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12 08:40:3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47"/>
    <s v="CC "/>
    <s v="19483510       "/>
    <s v="LUIS           "/>
    <s v="MIGUEL         "/>
    <s v="RODRIGUEZ           "/>
    <s v="MEDINA              "/>
    <s v="3005410313          "/>
    <s v="CARDIOLOGIA                                                           "/>
    <s v="12/11/19"/>
    <s v="12/11/19"/>
    <s v="12/11/19"/>
    <s v="1962-06-22 00:00:00.000000"/>
    <s v="57"/>
    <s v="M"/>
    <s v="19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2 08:40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4"/>
    <s v="CC "/>
    <s v="1126449765     "/>
    <s v="AURA           "/>
    <s v="MAGALI         "/>
    <s v="VALLEJO             "/>
    <s v="ORTIZ               "/>
    <s v="3108016640          "/>
    <s v="CIRUGIA GENERAL                                                       "/>
    <s v="12/11/19"/>
    <s v="29/10/19"/>
    <s v="12/11/19"/>
    <s v="1989-06-05 00:00:00.000000"/>
    <s v="30"/>
    <s v="F"/>
    <s v="8"/>
    <s v="WILLIAN FERNANDO YAÑEZ SALAZAR          "/>
    <x v="1"/>
    <s v="CONS-CX GENERAL-2                                           "/>
    <s v="15"/>
    <s v="900156264-2    "/>
    <s v="NUEVA EPS S.A"/>
    <s v="197"/>
    <x v="4"/>
    <s v=""/>
    <s v="9CXXOZI   "/>
    <s v=" "/>
  </r>
  <r>
    <s v="2019-11-12 08:42:5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5"/>
    <s v="CC "/>
    <s v="17184714       "/>
    <s v="ROSENDO        "/>
    <s v="               "/>
    <s v="CUBILLOS            "/>
    <s v="CUBILLOS            "/>
    <s v="3372445             "/>
    <s v="CARDIOLOGIA                                                           "/>
    <s v="12/11/19"/>
    <s v="25/10/19"/>
    <s v="12/11/19"/>
    <s v="1947-10-05 00:00:00.000000"/>
    <s v="72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2 08:46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0"/>
    <s v="CC "/>
    <s v="9856145        "/>
    <s v="LUIS           "/>
    <s v="ALBERTO        "/>
    <s v="QUINTERO            "/>
    <s v="MUÑOZ               "/>
    <s v="3133579704          "/>
    <s v="CIRUGIA GENERAL                                                       "/>
    <s v="12/11/19"/>
    <s v="12/11/19"/>
    <s v="12/11/19"/>
    <s v="1967-11-10 00:00:00.000000"/>
    <s v="52"/>
    <s v="M"/>
    <s v="19"/>
    <s v="WILLIAN FERNANDO YAÑEZ SALAZAR          "/>
    <x v="1"/>
    <s v="CONS-CX GENERAL-2                                           "/>
    <s v="15"/>
    <s v="900156264-2    "/>
    <s v="NUEVA EPS S.A"/>
    <s v="102"/>
    <x v="4"/>
    <s v=""/>
    <s v="9CXXOZI   "/>
    <s v=" "/>
  </r>
  <r>
    <s v="2019-11-12 08:47:1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94"/>
    <s v="CC "/>
    <s v="79320177       "/>
    <s v="ORLANDO        "/>
    <s v="               "/>
    <s v="MOLINA              "/>
    <s v="                    "/>
    <s v="3103208912          "/>
    <s v="CARDIOLOGIA                                                           "/>
    <s v="12/11/19"/>
    <s v="12/11/19"/>
    <s v="12/11/19"/>
    <s v="1964-02-02 00:00:00.000000"/>
    <s v="55"/>
    <s v="M"/>
    <s v="18"/>
    <s v="TATIANA  CARDENAS RIZO                  "/>
    <x v="1"/>
    <s v="CONS-CARDIOLOGIA-2                                          "/>
    <s v="20"/>
    <s v="900298372-9    "/>
    <s v="CAPITAL SALUD EPSS S.A.S"/>
    <s v="253"/>
    <x v="3"/>
    <s v=""/>
    <s v="CIMA73Y   "/>
    <s v=" "/>
  </r>
  <r>
    <s v="2019-11-12 08:47:56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107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12/11/19"/>
    <s v="05/11/19"/>
    <s v="12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0"/>
    <x v="4"/>
    <s v=""/>
    <s v="8ZAO54I   "/>
    <s v=" "/>
  </r>
  <r>
    <s v="2019-11-12 08:48:2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94"/>
    <s v="CC "/>
    <s v="79320177       "/>
    <s v="ORLANDO        "/>
    <s v="               "/>
    <s v="MOLINA              "/>
    <s v="                    "/>
    <s v="3103208912          "/>
    <s v="CARDIOLOGIA                                                           "/>
    <s v="12/11/19"/>
    <s v="12/11/19"/>
    <s v="12/11/19"/>
    <s v="1964-02-02 00:00:00.000000"/>
    <s v="55"/>
    <s v="M"/>
    <s v="18"/>
    <s v="TATIANA  CARDENAS RIZO                  "/>
    <x v="1"/>
    <s v="CONS-CARDIOLOGIA-2                                          "/>
    <s v="20"/>
    <s v="900298372-9    "/>
    <s v="CAPITAL SALUD EPSS S.A.S"/>
    <s v="253"/>
    <x v="5"/>
    <s v=""/>
    <s v=".BÑ,¤Ñ¤:.."/>
    <s v=" "/>
  </r>
  <r>
    <s v="2019-11-12 08:53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3"/>
    <s v="CC "/>
    <s v="24779570       "/>
    <s v="MARTHA         "/>
    <s v="               "/>
    <s v="MAZO                "/>
    <s v="DE GRISALES         "/>
    <s v="3126837187          "/>
    <s v="CIRUGIA GENERAL                                                       "/>
    <s v="12/11/19"/>
    <s v="29/10/19"/>
    <s v="12/11/19"/>
    <s v="1945-11-10 00:00:00.000000"/>
    <s v="74"/>
    <s v="F"/>
    <s v="8"/>
    <s v="WILLIAN FERNANDO YAÑEZ SALAZAR          "/>
    <x v="1"/>
    <s v="CONS-CX GENERAL-2                                           "/>
    <s v="15"/>
    <s v="900298372-9    "/>
    <s v="CAPITAL SALUD EPSS S.A.S"/>
    <s v="145"/>
    <x v="4"/>
    <s v=""/>
    <s v="9CXXOZI   "/>
    <s v=" "/>
  </r>
  <r>
    <s v="2019-11-12 08:53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4"/>
    <s v="CC "/>
    <s v="79611894       "/>
    <s v="NICOLAS        "/>
    <s v="               "/>
    <s v="RAMOS               "/>
    <s v="FLOREZ              "/>
    <s v="3112173186          "/>
    <s v="CIRUGIA GENERAL                                                       "/>
    <s v="12/11/19"/>
    <s v="12/11/19"/>
    <s v="12/11/19"/>
    <s v="1973-10-19 00:00:00.000000"/>
    <s v="46"/>
    <s v="M"/>
    <s v="4"/>
    <s v="WILLIAN FERNANDO YAÑEZ SALAZAR          "/>
    <x v="1"/>
    <s v="CONS-CX GENERAL-2                                           "/>
    <s v="15"/>
    <s v="901127521-0    "/>
    <s v="UNION TEMPORAL SERVISALUD SAN JOSE"/>
    <s v="569"/>
    <x v="3"/>
    <s v=""/>
    <s v="CIMA73Y   "/>
    <s v=" "/>
  </r>
  <r>
    <s v="2019-11-12 08:55:08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320"/>
    <s v="CC "/>
    <s v="1084576927     "/>
    <s v="NELSON         "/>
    <s v="JAVIER         "/>
    <s v="SILVA               "/>
    <s v="CASTRO              "/>
    <s v="3125466494          "/>
    <s v="PSIQUIATRIA                                                           "/>
    <s v="12/11/19"/>
    <s v="12/11/19"/>
    <s v="18/11/19"/>
    <s v="1989-04-06 00:00:00.000000"/>
    <s v="30"/>
    <s v="M"/>
    <s v="16"/>
    <s v="MAURICIO JARAMILLO PAQUE                "/>
    <x v="0"/>
    <s v="CONS-PSIQUIATRIA-1                                          "/>
    <s v="20"/>
    <s v="860007373-4    "/>
    <s v="PARTICULAR - FHSC"/>
    <s v="2184"/>
    <x v="0"/>
    <s v=""/>
    <s v=".B,,,:&lt;:.."/>
    <s v=" "/>
  </r>
  <r>
    <s v="2019-11-12 08:56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1"/>
    <s v="CC "/>
    <s v="80365448       "/>
    <s v="SALOMON        "/>
    <s v="               "/>
    <s v="PEÑA                "/>
    <s v="                    "/>
    <s v="3143311838          "/>
    <s v="CIRUGIA PLASTICA                                                      "/>
    <s v="12/11/19"/>
    <s v="15/11/19"/>
    <s v="15/11/19"/>
    <s v="1965-12-14 00:00:00.000000"/>
    <s v="54"/>
    <s v="M"/>
    <s v="18"/>
    <s v="DEMETRIO MIGUEL DIAZ ARIAS              "/>
    <x v="1"/>
    <s v="CONS-CX PLASTICA-1                                          "/>
    <s v="10"/>
    <s v="900156264-2    "/>
    <s v="NUEVA EPS S.A"/>
    <s v="354"/>
    <x v="0"/>
    <s v=""/>
    <s v="CIMA73Y   "/>
    <s v=" "/>
  </r>
  <r>
    <s v="2019-11-12 08:59:2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31"/>
    <s v="CC "/>
    <s v="39720265       "/>
    <s v="BERTHA         "/>
    <s v="INES           "/>
    <s v="PIÑEROS             "/>
    <s v="HERRERA             "/>
    <s v="3106292803          "/>
    <s v="CARDIOLOGIA                                                           "/>
    <s v="12/11/19"/>
    <s v="12/11/19"/>
    <s v="12/11/19"/>
    <s v="1967-03-17 00:00:00.000000"/>
    <s v="52"/>
    <s v="F"/>
    <s v="19"/>
    <s v="TATIANA  CARDENAS RIZO                  "/>
    <x v="1"/>
    <s v="CONS-CARDIOLOGIA-2                                          "/>
    <s v="20"/>
    <s v="900298372-9    "/>
    <s v="CAPITAL SALUD EPSS S.A.S"/>
    <s v="4"/>
    <x v="3"/>
    <s v=""/>
    <s v=",BKK?&lt;PK  "/>
    <s v=" "/>
  </r>
  <r>
    <s v="2019-11-12 09:00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31"/>
    <s v="CC "/>
    <s v="39720265       "/>
    <s v="BERTHA         "/>
    <s v="INES           "/>
    <s v="PIÑEROS             "/>
    <s v="HERRERA             "/>
    <s v="3106292803          "/>
    <s v="CARDIOLOGIA                                                           "/>
    <s v="12/11/19"/>
    <s v="12/11/19"/>
    <s v="12/11/19"/>
    <s v="1967-03-17 00:00:00.000000"/>
    <s v="52"/>
    <s v="F"/>
    <s v="19"/>
    <s v="TATIANA  CARDENAS RIZO                  "/>
    <x v="1"/>
    <s v="CONS-CARDIOLOGIA-2                                          "/>
    <s v="20"/>
    <s v="900298372-9    "/>
    <s v="CAPITAL SALUD EPSS S.A.S"/>
    <s v="4"/>
    <x v="5"/>
    <s v=""/>
    <s v=".BÑ,¤Ñ¤:.."/>
    <s v=" "/>
  </r>
  <r>
    <s v="2019-11-12 09:02:4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5"/>
    <s v="CC "/>
    <s v="52098911       "/>
    <s v="EMILCE         "/>
    <s v="               "/>
    <s v="TORRES              "/>
    <s v="PARRA               "/>
    <s v="3118786918          "/>
    <s v="NEUROCIRUGIA                                                          "/>
    <s v="12/11/19"/>
    <s v="31/10/19"/>
    <s v="12/11/19"/>
    <s v="1972-09-09 00:00:00.000000"/>
    <s v="47"/>
    <s v="F"/>
    <s v="1"/>
    <s v="MARY  FONSECA RAMOS                     "/>
    <x v="0"/>
    <s v="CONS-NEUROCIRUGIA-1                                         "/>
    <s v="20"/>
    <s v="900298372-9    "/>
    <s v="CAPITAL SALUD EPSS S.A.S"/>
    <s v="1091"/>
    <x v="4"/>
    <s v=""/>
    <s v="8ZAO54I   "/>
    <s v=" "/>
  </r>
  <r>
    <s v="2019-11-12 09:02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2"/>
    <s v="CC "/>
    <s v="80119217       "/>
    <s v="EDWIN          "/>
    <s v="ENRIQUE        "/>
    <s v="PRESIGA             "/>
    <s v="VELEZ               "/>
    <s v="3203502027          "/>
    <s v="ORTOPEDIA Y TRAUMATOLOGIA                                             "/>
    <s v="12/11/19"/>
    <s v="12/11/19"/>
    <s v="12/11/19"/>
    <s v="1983-05-06 00:00:00.000000"/>
    <s v="36"/>
    <s v="M"/>
    <s v="18"/>
    <s v="ALFONSO ANDRES MARTINEZ NUÑEZ           "/>
    <x v="1"/>
    <s v="ORTOPEDIA                                                   "/>
    <s v="20"/>
    <s v="830009783-0    "/>
    <s v="CRUZ BLANCA EPS"/>
    <s v="410"/>
    <x v="3"/>
    <s v=""/>
    <s v="CIMA73Y   "/>
    <s v=" "/>
  </r>
  <r>
    <s v="2019-11-12 09:04:1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22"/>
    <s v="CC "/>
    <s v="5694777        "/>
    <s v="GERARDO        "/>
    <s v="               "/>
    <s v="PADILLA             "/>
    <s v="RIBERO              "/>
    <s v="7648903             "/>
    <s v="CARDIOLOGIA                                                           "/>
    <s v="12/11/19"/>
    <s v="22/11/19"/>
    <s v="29/11/19"/>
    <s v="1945-10-15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2"/>
    <x v="0"/>
    <s v=""/>
    <s v="..B?:&lt;B?&gt;&lt;"/>
    <s v=" "/>
  </r>
  <r>
    <s v="2019-11-12 09:05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5"/>
    <s v="CC "/>
    <s v="20094239       "/>
    <s v="MARIA          "/>
    <s v="EMMA           "/>
    <s v="ACERO               "/>
    <s v="DE ALARCON          "/>
    <s v="3102724291          "/>
    <s v="CIRUGIA GENERAL                                                       "/>
    <s v="12/11/19"/>
    <s v="28/10/19"/>
    <s v="12/11/19"/>
    <s v="1931-08-19 00:00:00.000000"/>
    <s v="88"/>
    <s v="F"/>
    <s v="878"/>
    <s v="WILLIAN FERNANDO YAÑEZ SALAZAR          "/>
    <x v="1"/>
    <s v="CONS-CX GENERAL-2                                           "/>
    <s v="15"/>
    <s v="813005431-3    "/>
    <s v="SOCIEDAD CLINICA EMCOSALUD S.A."/>
    <s v="483"/>
    <x v="4"/>
    <s v=""/>
    <s v="9CXXOZI   "/>
    <s v=" "/>
  </r>
  <r>
    <s v="2019-11-12 09:11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8"/>
    <s v="CC "/>
    <s v="1023912465     "/>
    <s v="LEYDI          "/>
    <s v="JOHANA         "/>
    <s v="VELASQUEZ           "/>
    <s v="COLORADO            "/>
    <s v="3144755626          "/>
    <s v="CIRUGIA GENERAL                                                       "/>
    <s v="12/11/19"/>
    <s v="29/10/19"/>
    <s v="12/11/19"/>
    <s v="1991-09-22 00:00:00.000000"/>
    <s v="28"/>
    <s v="F"/>
    <s v="19"/>
    <s v="WILLIAN FERNANDO YAÑEZ SALAZAR          "/>
    <x v="1"/>
    <s v="CONS-CX GENERAL-2                                           "/>
    <s v="15"/>
    <s v="800130907-4    "/>
    <s v="SALUD TOTAL"/>
    <s v="149"/>
    <x v="4"/>
    <s v=""/>
    <s v="9CXXOZI   "/>
    <s v=" "/>
  </r>
  <r>
    <s v="2019-11-12 09:12:5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29"/>
    <s v="CC "/>
    <s v="79978475       "/>
    <s v="JAIME          "/>
    <s v="ALFONSO        "/>
    <s v="MONTERO             "/>
    <s v="CANO                "/>
    <s v="3658952             "/>
    <s v="ORTOPEDIA Y TRAUMATOLOGIA                                             "/>
    <s v="12/11/19"/>
    <s v="12/11/19"/>
    <s v="12/11/19"/>
    <s v="1981-01-11 00:00:00.000000"/>
    <s v="38"/>
    <s v="M"/>
    <s v="1"/>
    <s v="ALFONSO ANDRES MARTINEZ NUÑEZ           "/>
    <x v="0"/>
    <s v="ORTOPEDIA                                                   "/>
    <s v="20"/>
    <s v="900298372-9    "/>
    <s v="CAPITAL SALUD EPSS S.A.S"/>
    <s v="4"/>
    <x v="4"/>
    <s v=""/>
    <s v=":.K.&lt;,.K  "/>
    <s v=" "/>
  </r>
  <r>
    <s v="2019-11-12 09:14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3"/>
    <s v="CC "/>
    <s v="3243401        "/>
    <s v="JOSE           "/>
    <s v="IGNACIO        "/>
    <s v="BAUTISTA            "/>
    <s v="GALEANO             "/>
    <s v="3203464163          "/>
    <s v="CIRUGIA GENERAL                                                       "/>
    <s v="12/11/19"/>
    <s v="18/11/19"/>
    <s v="18/11/19"/>
    <s v="1942-09-16 00:00:00.000000"/>
    <s v="77"/>
    <s v="M"/>
    <s v="473"/>
    <s v="RICARDO  HERRERA RAMIREZ                "/>
    <x v="2"/>
    <s v="CONS-CX GENERAL-1                                           "/>
    <s v="20"/>
    <s v="900156264-2    "/>
    <s v="NUEVA EPS S.A"/>
    <s v="0"/>
    <x v="0"/>
    <s v=""/>
    <s v="..B?:&lt;B?&gt;&lt;"/>
    <s v=" "/>
  </r>
  <r>
    <s v="2019-11-12 09:19:3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24"/>
    <s v="CC "/>
    <s v="20545622       "/>
    <s v="ROSA           "/>
    <s v="ALIRIA         "/>
    <s v="AGUDELO             "/>
    <s v="GARAY               "/>
    <s v="7573779             "/>
    <s v="ENFERMERIA                                                            "/>
    <s v="12/11/19"/>
    <s v="12/11/19"/>
    <s v="12/11/19"/>
    <s v="1955-02-08 00:00:00.000000"/>
    <s v="64"/>
    <s v="F"/>
    <s v="5"/>
    <s v="SANDRA  GAITAN                          "/>
    <x v="4"/>
    <s v="CONS-ENFERMERIA-1                                           "/>
    <s v="20"/>
    <s v="901127521-0    "/>
    <s v="UNION TEMPORAL SERVISALUD SAN JOSE"/>
    <s v="0"/>
    <x v="0"/>
    <s v=""/>
    <s v="CIMA73Y   "/>
    <s v=" "/>
  </r>
  <r>
    <s v="2019-11-12 09:19:4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24"/>
    <s v="CC "/>
    <s v="20545622       "/>
    <s v="ROSA           "/>
    <s v="ALIRIA         "/>
    <s v="AGUDELO             "/>
    <s v="GARAY               "/>
    <s v="7573779             "/>
    <s v="ENFERMERIA                                                            "/>
    <s v="12/11/19"/>
    <s v="12/11/19"/>
    <s v="12/11/19"/>
    <s v="1955-02-08 00:00:00.000000"/>
    <s v="64"/>
    <s v="F"/>
    <s v="5"/>
    <s v="SANDRA  GAITAN                          "/>
    <x v="4"/>
    <s v="CONS-ENFERMERIA-1                                           "/>
    <s v="20"/>
    <s v="901127521-0    "/>
    <s v="UNION TEMPORAL SERVISALUD SAN JOSE"/>
    <s v="0"/>
    <x v="3"/>
    <s v=""/>
    <s v="CIMA73Y   "/>
    <s v=" "/>
  </r>
  <r>
    <s v="2019-11-12 09:21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8"/>
    <s v="CC "/>
    <s v="93116473       "/>
    <s v="EDGAR          "/>
    <s v="               "/>
    <s v="ROJAS               "/>
    <s v="ROJAS               "/>
    <s v="3005604572          "/>
    <s v="CIRUGIA GENERAL                                                       "/>
    <s v="12/11/19"/>
    <s v="30/10/19"/>
    <s v="12/11/19"/>
    <s v="1957-09-11 00:00:00.000000"/>
    <s v="62"/>
    <s v="M"/>
    <s v="268"/>
    <s v="WILLIAN FERNANDO YAÑEZ SALAZAR          "/>
    <x v="1"/>
    <s v="CONS-CX GENERAL-2                                           "/>
    <s v="15"/>
    <s v="900156264-2    "/>
    <s v="NUEVA EPS S.A"/>
    <s v="86"/>
    <x v="3"/>
    <s v=""/>
    <s v=",BKK?&lt;PK  "/>
    <s v=" "/>
  </r>
  <r>
    <s v="2019-11-12 09:24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5"/>
    <s v="CC "/>
    <s v="1033710190     "/>
    <s v="VICTOR         "/>
    <s v="ANDRES         "/>
    <s v="GARCIA              "/>
    <s v="GOMEZ               "/>
    <s v="3228870512          "/>
    <s v="CIRUGIA GENERAL                                                       "/>
    <s v="12/11/19"/>
    <s v="18/11/19"/>
    <s v="18/11/19"/>
    <s v="1989-06-06 00:00:00.000000"/>
    <s v="30"/>
    <s v="M"/>
    <s v="18"/>
    <s v="RICARDO  HERRERA RAMIREZ                "/>
    <x v="1"/>
    <s v="CONS-CX GENERAL-1                                           "/>
    <s v="20"/>
    <s v="900298372-9    "/>
    <s v="CAPITAL SALUD EPSS S.A.S"/>
    <s v="65"/>
    <x v="0"/>
    <s v=""/>
    <s v=",BKK?&lt;PK  "/>
    <s v=" "/>
  </r>
  <r>
    <s v="2019-11-12 09:28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6"/>
    <s v="CC "/>
    <s v="19410573       "/>
    <s v="ARTURO         "/>
    <s v="               "/>
    <s v="LADINO              "/>
    <s v="BAQUERO             "/>
    <s v="3204291408          "/>
    <s v="ORTOPEDIA Y TRAUMATOLOGIA                                             "/>
    <s v="12/11/19"/>
    <s v="12/11/19"/>
    <s v="21/11/19"/>
    <s v="1960-09-07 00:00:00.000000"/>
    <s v="59"/>
    <s v="M"/>
    <s v="18"/>
    <s v="WILSON FERNANDO BALLESTEROS GONZALEZ    "/>
    <x v="1"/>
    <s v="CONS-ORTOPEDIA-1                                            "/>
    <s v="20"/>
    <s v="860002400-2    "/>
    <s v="LA PREVISORA"/>
    <s v="150"/>
    <x v="0"/>
    <s v=""/>
    <s v=".BÑ,¤.:&gt;BB"/>
    <s v=" "/>
  </r>
  <r>
    <s v="2019-11-12 09:29:1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0"/>
    <s v="CC "/>
    <s v="52176425       "/>
    <s v="MARIA          "/>
    <s v="DORIS          "/>
    <s v="RODRIGUEZ           "/>
    <s v="BERMUDEZ            "/>
    <s v="3118757208          "/>
    <s v="CARDIOLOGIA                                                           "/>
    <s v="12/11/19"/>
    <s v="12/11/19"/>
    <s v="12/11/19"/>
    <s v="1973-02-13 00:00:00.000000"/>
    <s v="46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,BKK?&lt;PK  "/>
    <s v=" "/>
  </r>
  <r>
    <s v="2019-11-12 09:30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2"/>
    <s v="CC "/>
    <s v="80119217       "/>
    <s v="EDWIN          "/>
    <s v="ENRIQUE        "/>
    <s v="PRESIGA             "/>
    <s v="VELEZ               "/>
    <s v="3203502027          "/>
    <s v="ORTOPEDIA Y TRAUMATOLOGIA                                             "/>
    <s v="12/11/19"/>
    <s v="12/11/19"/>
    <s v="12/11/19"/>
    <s v="1983-05-06 00:00:00.000000"/>
    <s v="36"/>
    <s v="M"/>
    <s v="18"/>
    <s v="ALFONSO ANDRES MARTINEZ NUÑEZ           "/>
    <x v="1"/>
    <s v="ORTOPEDIA                                                   "/>
    <s v="20"/>
    <s v="830009783-0    "/>
    <s v="CRUZ BLANCA EPS"/>
    <s v="410"/>
    <x v="4"/>
    <s v=""/>
    <s v=":.K.&lt;,.K  "/>
    <s v=" "/>
  </r>
  <r>
    <s v="2019-11-12 09:30:0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0"/>
    <s v="CC "/>
    <s v="52176425       "/>
    <s v="MARIA          "/>
    <s v="DORIS          "/>
    <s v="RODRIGUEZ           "/>
    <s v="BERMUDEZ            "/>
    <s v="3118757208          "/>
    <s v="CARDIOLOGIA                                                           "/>
    <s v="12/11/19"/>
    <s v="12/11/19"/>
    <s v="12/11/19"/>
    <s v="1973-02-13 00:00:00.000000"/>
    <s v="46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2 09:35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3"/>
    <s v="CC "/>
    <s v="20518599       "/>
    <s v="ASCENCION      "/>
    <s v="               "/>
    <s v="OVALLE              "/>
    <s v="DE HERRERA          "/>
    <s v="3115377570 EQUIVOCAD"/>
    <s v="CIRUGIA GENERAL                                                       "/>
    <s v="12/11/19"/>
    <s v="29/10/19"/>
    <s v="12/11/19"/>
    <s v="1926-06-21 00:00:00.000000"/>
    <s v="93"/>
    <s v="F"/>
    <s v="1"/>
    <s v="WILLIAN FERNANDO YAÑEZ SALAZAR          "/>
    <x v="1"/>
    <s v="CONS-CX GENERAL-2                                           "/>
    <s v="15"/>
    <s v="900156264-2    "/>
    <s v="NUEVA EPS S.A"/>
    <s v="288"/>
    <x v="3"/>
    <s v=""/>
    <s v="CIMA73Y   "/>
    <s v=" "/>
  </r>
  <r>
    <s v="2019-11-12 09:37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7"/>
    <s v="CC "/>
    <s v="19113539       "/>
    <s v="JOSE           "/>
    <s v="OLMEDO         "/>
    <s v="MOYA                "/>
    <s v="                    "/>
    <s v="3204527791          "/>
    <s v="CIRUGIA GENERAL                                                       "/>
    <s v="12/11/19"/>
    <s v="18/11/19"/>
    <s v="18/11/19"/>
    <s v="1950-03-01 00:00:00.000000"/>
    <s v="69"/>
    <s v="M"/>
    <s v="5"/>
    <s v="RICARDO  HERRERA RAMIREZ                "/>
    <x v="1"/>
    <s v="CONS-CX GENERAL-1                                           "/>
    <s v="20"/>
    <s v="900156264-2    "/>
    <s v="NUEVA EPS S.A"/>
    <s v="375"/>
    <x v="0"/>
    <s v=""/>
    <s v="..B?:&lt;B?&gt;&lt;"/>
    <s v=" "/>
  </r>
  <r>
    <s v="2019-11-12 09:39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4"/>
    <s v="CC "/>
    <s v="79611894       "/>
    <s v="NICOLAS        "/>
    <s v="               "/>
    <s v="RAMOS               "/>
    <s v="FLOREZ              "/>
    <s v="3112173186          "/>
    <s v="CIRUGIA GENERAL                                                       "/>
    <s v="12/11/19"/>
    <s v="12/11/19"/>
    <s v="12/11/19"/>
    <s v="1973-10-19 00:00:00.000000"/>
    <s v="46"/>
    <s v="M"/>
    <s v="4"/>
    <s v="WILLIAN FERNANDO YAÑEZ SALAZAR          "/>
    <x v="1"/>
    <s v="CONS-CX GENERAL-2                                           "/>
    <s v="15"/>
    <s v="901127521-0    "/>
    <s v="UNION TEMPORAL SERVISALUD SAN JOSE"/>
    <s v="569"/>
    <x v="4"/>
    <s v=""/>
    <s v="9CXXOZI   "/>
    <s v=" "/>
  </r>
  <r>
    <s v="2019-11-12 09:41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8"/>
    <s v="CC "/>
    <s v="93116473       "/>
    <s v="EDGAR          "/>
    <s v="               "/>
    <s v="ROJAS               "/>
    <s v="ROJAS               "/>
    <s v="3005604572          "/>
    <s v="CIRUGIA GENERAL                                                       "/>
    <s v="12/11/19"/>
    <s v="30/10/19"/>
    <s v="12/11/19"/>
    <s v="1957-09-11 00:00:00.000000"/>
    <s v="62"/>
    <s v="M"/>
    <s v="268"/>
    <s v="WILLIAN FERNANDO YAÑEZ SALAZAR          "/>
    <x v="1"/>
    <s v="CONS-CX GENERAL-2                                           "/>
    <s v="15"/>
    <s v="900156264-2    "/>
    <s v="NUEVA EPS S.A"/>
    <s v="86"/>
    <x v="4"/>
    <s v=""/>
    <s v="9CXXOZI   "/>
    <s v=" "/>
  </r>
  <r>
    <s v="2019-11-12 09:41:2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5"/>
    <s v="CC "/>
    <s v="17184714       "/>
    <s v="ROSENDO        "/>
    <s v="               "/>
    <s v="CUBILLOS            "/>
    <s v="CUBILLOS            "/>
    <s v="3372445             "/>
    <s v="CARDIOLOGIA                                                           "/>
    <s v="12/11/19"/>
    <s v="25/10/19"/>
    <s v="12/11/19"/>
    <s v="1947-10-05 00:00:00.000000"/>
    <s v="72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2 09:41:4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17"/>
    <s v="CC "/>
    <s v="35507423       "/>
    <s v="ROSALBA        "/>
    <s v="               "/>
    <s v="RINCON              "/>
    <s v="PRIETO              "/>
    <s v="3144053334          "/>
    <s v="CARDIOLOGIA                                                           "/>
    <s v="12/11/19"/>
    <s v="12/11/19"/>
    <s v="12/11/19"/>
    <s v="1965-12-06 00:00:00.000000"/>
    <s v="54"/>
    <s v="F"/>
    <s v="18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12 09:45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6"/>
    <s v="CC "/>
    <s v="51946291       "/>
    <s v="MARTA          "/>
    <s v="LUCIA          "/>
    <s v="MENDOZA             "/>
    <s v="GARCIA              "/>
    <s v="3645578             "/>
    <s v="CIRUGIA GENERAL                                                       "/>
    <s v="12/11/19"/>
    <s v="30/10/19"/>
    <s v="12/11/19"/>
    <s v="1969-06-19 00:00:00.000000"/>
    <s v="50"/>
    <s v="F"/>
    <s v="1"/>
    <s v="WILLIAN FERNANDO YAÑEZ SALAZAR          "/>
    <x v="1"/>
    <s v="CONS-CX GENERAL-2                                           "/>
    <s v="15"/>
    <s v="900156264-2    "/>
    <s v="NUEVA EPS S.A"/>
    <s v="174"/>
    <x v="3"/>
    <s v=""/>
    <s v="CIMA73Y   "/>
    <s v=" "/>
  </r>
  <r>
    <s v="2019-11-12 09:46:47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28"/>
    <s v="CC "/>
    <s v="39801401       "/>
    <s v="MAGDALENA      "/>
    <s v="               "/>
    <s v="GONZALEZ            "/>
    <s v="OLAYA               "/>
    <s v="3124109384          "/>
    <s v="CIRUGIA GENERAL                                                       "/>
    <s v="12/11/19"/>
    <s v="12/11/19"/>
    <s v="12/11/19"/>
    <s v="1972-11-18 00:00:00.000000"/>
    <s v="47"/>
    <s v="F"/>
    <s v="18"/>
    <s v="RICARDO  HERRERA RAMIREZ                "/>
    <x v="1"/>
    <s v="CONS-CX GENERAL-5                                           "/>
    <s v="15"/>
    <s v="860007373-4    "/>
    <s v="PARTICULAR - FHSC"/>
    <s v="1"/>
    <x v="0"/>
    <s v=""/>
    <s v="GCZIZUY   "/>
    <s v=" "/>
  </r>
  <r>
    <s v="2019-11-12 09:47:07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28"/>
    <s v="CC "/>
    <s v="39801401       "/>
    <s v="MAGDALENA      "/>
    <s v="               "/>
    <s v="GONZALEZ            "/>
    <s v="OLAYA               "/>
    <s v="3124109384          "/>
    <s v="CIRUGIA GENERAL                                                       "/>
    <s v="12/11/19"/>
    <s v="12/11/19"/>
    <s v="12/11/19"/>
    <s v="1972-11-18 00:00:00.000000"/>
    <s v="47"/>
    <s v="F"/>
    <s v="18"/>
    <s v="RICARDO  HERRERA RAMIREZ                "/>
    <x v="1"/>
    <s v="CONS-CX GENERAL-5                                           "/>
    <s v="15"/>
    <s v="860007373-4    "/>
    <s v="PARTICULAR - FHSC"/>
    <s v="1"/>
    <x v="3"/>
    <s v=""/>
    <s v="GCZIZUY   "/>
    <s v=" "/>
  </r>
  <r>
    <s v="2019-11-12 09:48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17"/>
    <s v="CC "/>
    <s v="35507423       "/>
    <s v="ROSALBA        "/>
    <s v="               "/>
    <s v="RINCON              "/>
    <s v="PRIETO              "/>
    <s v="3144053334          "/>
    <s v="CARDIOLOGIA                                                           "/>
    <s v="12/11/19"/>
    <s v="12/11/19"/>
    <s v="12/11/19"/>
    <s v="1965-12-06 00:00:00.000000"/>
    <s v="54"/>
    <s v="F"/>
    <s v="18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2 09:50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4"/>
    <s v="CC "/>
    <s v="52800483       "/>
    <s v="MATILDE        "/>
    <s v="               "/>
    <s v="VELASQUEZ           "/>
    <s v="RIASCOS             "/>
    <s v="3134205239          "/>
    <s v="CIRUGIA GENERAL                                                       "/>
    <s v="12/11/19"/>
    <s v="08/11/19"/>
    <s v="12/11/19"/>
    <s v="1980-01-06 00:00:00.000000"/>
    <s v="39"/>
    <s v="F"/>
    <s v="799"/>
    <s v="WILLIAN FERNANDO YAÑEZ SALAZAR          "/>
    <x v="1"/>
    <s v="CONS-CX GENERAL-5                                           "/>
    <s v="15"/>
    <s v="900156264-2    "/>
    <s v="NUEVA EPS S.A"/>
    <s v="84"/>
    <x v="3"/>
    <s v=""/>
    <s v="CIMA73Y   "/>
    <s v=" "/>
  </r>
  <r>
    <s v="2019-11-12 09:50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3"/>
    <s v="CC "/>
    <s v="20518599       "/>
    <s v="ASCENCION      "/>
    <s v="               "/>
    <s v="OVALLE              "/>
    <s v="DE HERRERA          "/>
    <s v="3115377570 EQUIVOCAD"/>
    <s v="CIRUGIA GENERAL                                                       "/>
    <s v="12/11/19"/>
    <s v="29/10/19"/>
    <s v="12/11/19"/>
    <s v="1926-06-21 00:00:00.000000"/>
    <s v="93"/>
    <s v="F"/>
    <s v="1"/>
    <s v="WILLIAN FERNANDO YAÑEZ SALAZAR          "/>
    <x v="1"/>
    <s v="CONS-CX GENERAL-2                                           "/>
    <s v="15"/>
    <s v="900156264-2    "/>
    <s v="NUEVA EPS S.A"/>
    <s v="288"/>
    <x v="4"/>
    <s v=""/>
    <s v="9CXXOZI   "/>
    <s v=" "/>
  </r>
  <r>
    <s v="2019-11-12 09:53:04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29"/>
    <s v="CC "/>
    <s v="1033815351     "/>
    <s v="DUVAN          "/>
    <s v="EDUARDO        "/>
    <s v="CORTES              "/>
    <s v="TARQUINO            "/>
    <s v="3222511507          "/>
    <s v="NUTRICION Y DIETETICA                                                 "/>
    <s v="12/11/19"/>
    <s v="12/11/19"/>
    <s v="18/11/19"/>
    <s v="1999-04-10 00:00:00.000000"/>
    <s v="20"/>
    <s v="M"/>
    <s v="11"/>
    <s v="CLAUDIA PATRICIA TORRES SIERRA          "/>
    <x v="0"/>
    <s v="CONS-NUTRICION-1                                            "/>
    <s v="20"/>
    <s v="900298372-9    "/>
    <s v="CAPITAL SALUD EPSS S.A.S"/>
    <s v="1"/>
    <x v="0"/>
    <s v=""/>
    <s v=".B,,,:&lt;:.."/>
    <s v=" "/>
  </r>
  <r>
    <s v="2019-11-12 09:56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0"/>
    <s v="CC "/>
    <s v="35324101       "/>
    <s v="AMANDA         "/>
    <s v="               "/>
    <s v="JAIMES              "/>
    <s v="                    "/>
    <s v="4962541             "/>
    <s v="CIRUGIA GENERAL                                                       "/>
    <s v="12/11/19"/>
    <s v="30/10/19"/>
    <s v="12/11/19"/>
    <s v="1958-06-29 00:00:00.000000"/>
    <s v="61"/>
    <s v="F"/>
    <s v="4"/>
    <s v="WILLIAN FERNANDO YAÑEZ SALAZAR          "/>
    <x v="1"/>
    <s v="CONS-CX GENERAL-2                                           "/>
    <s v="15"/>
    <s v="900156264-2    "/>
    <s v="NUEVA EPS S.A"/>
    <s v="259"/>
    <x v="3"/>
    <s v=""/>
    <s v=",BKK?&lt;PK  "/>
    <s v=" "/>
  </r>
  <r>
    <s v="2019-11-12 09:57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6"/>
    <s v="CC "/>
    <s v="51946291       "/>
    <s v="MARTA          "/>
    <s v="LUCIA          "/>
    <s v="MENDOZA             "/>
    <s v="GARCIA              "/>
    <s v="3645578             "/>
    <s v="CIRUGIA GENERAL                                                       "/>
    <s v="12/11/19"/>
    <s v="30/10/19"/>
    <s v="12/11/19"/>
    <s v="1969-06-19 00:00:00.000000"/>
    <s v="50"/>
    <s v="F"/>
    <s v="1"/>
    <s v="WILLIAN FERNANDO YAÑEZ SALAZAR          "/>
    <x v="1"/>
    <s v="CONS-CX GENERAL-2                                           "/>
    <s v="15"/>
    <s v="900156264-2    "/>
    <s v="NUEVA EPS S.A"/>
    <s v="174"/>
    <x v="4"/>
    <s v=""/>
    <s v="9CXXOZI   "/>
    <s v=" "/>
  </r>
  <r>
    <s v="2019-11-12 09:58:0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30"/>
    <s v="CC "/>
    <s v="470122         "/>
    <s v="LUIS           "/>
    <s v="ANTONIO        "/>
    <s v="SARMIENTO           "/>
    <s v="PINEDA              "/>
    <s v="3147058982          "/>
    <s v="ENFERMERIA                                                            "/>
    <s v="12/11/19"/>
    <s v="12/11/19"/>
    <s v="12/11/19"/>
    <s v="1930-08-24 00:00:00.000000"/>
    <s v="89"/>
    <s v="M"/>
    <s v="4"/>
    <s v="SANDRA  GAITAN                          "/>
    <x v="4"/>
    <s v="CONS-ENFERMERIA-1                                           "/>
    <s v="20"/>
    <s v="900156264-2    "/>
    <s v="NUEVA EPS S.A"/>
    <s v="0"/>
    <x v="0"/>
    <s v=""/>
    <s v=",BKK?&lt;PK  "/>
    <s v=" "/>
  </r>
  <r>
    <s v="2019-11-12 09:58:1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30"/>
    <s v="CC "/>
    <s v="470122         "/>
    <s v="LUIS           "/>
    <s v="ANTONIO        "/>
    <s v="SARMIENTO           "/>
    <s v="PINEDA              "/>
    <s v="3147058982          "/>
    <s v="ENFERMERIA                                                            "/>
    <s v="12/11/19"/>
    <s v="12/11/19"/>
    <s v="12/11/19"/>
    <s v="1930-08-24 00:00:00.000000"/>
    <s v="89"/>
    <s v="M"/>
    <s v="4"/>
    <s v="SANDRA  GAITAN                          "/>
    <x v="4"/>
    <s v="CONS-ENFERMERIA-1                                           "/>
    <s v="20"/>
    <s v="900156264-2    "/>
    <s v="NUEVA EPS S.A"/>
    <s v="0"/>
    <x v="3"/>
    <s v=""/>
    <s v=",BKK?&lt;PK  "/>
    <s v=" "/>
  </r>
  <r>
    <s v="2019-11-12 09:59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5"/>
    <s v="CC "/>
    <s v="80007953       "/>
    <s v="NELSON         "/>
    <s v="               "/>
    <s v="ROBLEDO             "/>
    <s v="CIFUENTES           "/>
    <s v="3163528960          "/>
    <s v="ORTOPEDIA Y TRAUMATOLOGIA                                             "/>
    <s v="12/11/19"/>
    <s v="12/11/19"/>
    <s v="12/11/19"/>
    <s v="1979-12-26 00:00:00.000000"/>
    <s v="40"/>
    <s v="M"/>
    <s v="1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303"/>
    <x v="3"/>
    <s v=""/>
    <s v="CIMA73Y   "/>
    <s v=" "/>
  </r>
  <r>
    <s v="2019-11-12 09:59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5"/>
    <s v="CC "/>
    <s v="80007953       "/>
    <s v="NELSON         "/>
    <s v="               "/>
    <s v="ROBLEDO             "/>
    <s v="CIFUENTES           "/>
    <s v="3163528960          "/>
    <s v="ORTOPEDIA Y TRAUMATOLOGIA                                             "/>
    <s v="12/11/19"/>
    <s v="12/11/19"/>
    <s v="12/11/19"/>
    <s v="1979-12-26 00:00:00.000000"/>
    <s v="40"/>
    <s v="M"/>
    <s v="1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303"/>
    <x v="3"/>
    <s v="MODIFICACIÒN: _x000d__x000a_Contrato 290 a ADRES"/>
    <s v="CIMA73Y   "/>
    <s v=" "/>
  </r>
  <r>
    <s v="2019-11-12 09:59:5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84"/>
    <s v="CC "/>
    <s v="20064621       "/>
    <s v="MARIA          "/>
    <s v="OBDULIA        "/>
    <s v="BOJACA              "/>
    <s v="ROJAS               "/>
    <s v="3152417023          "/>
    <s v="GERIATRIA CLINICA                                                     "/>
    <s v="12/11/19"/>
    <s v="21/11/19"/>
    <s v="21/11/19"/>
    <s v="1928-04-05 00:00:00.000000"/>
    <s v="91"/>
    <s v="F"/>
    <s v="1"/>
    <s v="JUNIOR  CASTELLANOS DAZA                "/>
    <x v="2"/>
    <s v="CONS-GERIATRIA-1                                            "/>
    <s v="30"/>
    <s v="900298372-9    "/>
    <s v="CAPITAL SALUD EPSS S.A.S"/>
    <s v="0"/>
    <x v="1"/>
    <s v="LA HIJA AMALIA BOJACA POR PARO CIVICO NO ASISTIRAN"/>
    <s v="F3GO6ZI   "/>
    <s v="2"/>
  </r>
  <r>
    <s v="2019-11-12 10:04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4"/>
    <s v="CC "/>
    <s v="52800483       "/>
    <s v="MATILDE        "/>
    <s v="               "/>
    <s v="VELASQUEZ           "/>
    <s v="RIASCOS             "/>
    <s v="3134205239          "/>
    <s v="CIRUGIA GENERAL                                                       "/>
    <s v="12/11/19"/>
    <s v="08/11/19"/>
    <s v="12/11/19"/>
    <s v="1980-01-06 00:00:00.000000"/>
    <s v="39"/>
    <s v="F"/>
    <s v="799"/>
    <s v="WILLIAN FERNANDO YAÑEZ SALAZAR          "/>
    <x v="1"/>
    <s v="CONS-CX GENERAL-5                                           "/>
    <s v="15"/>
    <s v="900156264-2    "/>
    <s v="NUEVA EPS S.A"/>
    <s v="84"/>
    <x v="4"/>
    <s v=""/>
    <s v="9CXXOZI   "/>
    <s v=" "/>
  </r>
  <r>
    <s v="2019-11-12 10:04:26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331"/>
    <s v="CC "/>
    <s v="1033781475     "/>
    <s v="MIGUEL         "/>
    <s v="ANGEL          "/>
    <s v="GARCIA              "/>
    <s v="FARFAN              "/>
    <s v="3114887832          "/>
    <s v="RADIOLOGIA E IMAGENES DIAGNOSTICAS                                    "/>
    <s v="12/11/19"/>
    <s v="12/11/19"/>
    <s v="12/11/19"/>
    <s v="1995-10-27 00:00:00.000000"/>
    <s v="24"/>
    <s v="M"/>
    <s v="754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0"/>
    <s v=""/>
    <s v="CIMA73Y   "/>
    <s v=" "/>
  </r>
  <r>
    <s v="2019-11-12 10:04:44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331"/>
    <s v="CC "/>
    <s v="1033781475     "/>
    <s v="MIGUEL         "/>
    <s v="ANGEL          "/>
    <s v="GARCIA              "/>
    <s v="FARFAN              "/>
    <s v="3114887832          "/>
    <s v="RADIOLOGIA E IMAGENES DIAGNOSTICAS                                    "/>
    <s v="12/11/19"/>
    <s v="12/11/19"/>
    <s v="12/11/19"/>
    <s v="1995-10-27 00:00:00.000000"/>
    <s v="24"/>
    <s v="M"/>
    <s v="754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0"/>
    <s v=""/>
    <s v="CIMA73Y   "/>
    <s v=" "/>
  </r>
  <r>
    <s v="2019-11-12 10:05:02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331"/>
    <s v="CC "/>
    <s v="1033781475     "/>
    <s v="MIGUEL         "/>
    <s v="ANGEL          "/>
    <s v="GARCIA              "/>
    <s v="FARFAN              "/>
    <s v="3114887832          "/>
    <s v="RADIOLOGIA E IMAGENES DIAGNOSTICAS                                    "/>
    <s v="12/11/19"/>
    <s v="12/11/19"/>
    <s v="12/11/19"/>
    <s v="1995-10-27 00:00:00.000000"/>
    <s v="24"/>
    <s v="M"/>
    <s v="754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3"/>
    <s v=""/>
    <s v="CIMA73Y   "/>
    <s v=" "/>
  </r>
  <r>
    <s v="2019-11-12 10:05:0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94"/>
    <s v="CC "/>
    <s v="79320177       "/>
    <s v="ORLANDO        "/>
    <s v="               "/>
    <s v="MOLINA              "/>
    <s v="                    "/>
    <s v="3103208912          "/>
    <s v="CARDIOLOGIA                                                           "/>
    <s v="12/11/19"/>
    <s v="12/11/19"/>
    <s v="12/11/19"/>
    <s v="1964-02-02 00:00:00.000000"/>
    <s v="55"/>
    <s v="M"/>
    <s v="18"/>
    <s v="TATIANA  CARDENAS RIZO                  "/>
    <x v="1"/>
    <s v="CONS-CARDIOLOGIA-2                                          "/>
    <s v="20"/>
    <s v="900298372-9    "/>
    <s v="CAPITAL SALUD EPSS S.A.S"/>
    <s v="253"/>
    <x v="4"/>
    <s v=""/>
    <s v="EZEC7ZA   "/>
    <s v=" "/>
  </r>
  <r>
    <s v="2019-11-12 10:08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2"/>
    <s v="CC "/>
    <s v="1045675911     "/>
    <s v="JORGE          "/>
    <s v="LUCIANO        "/>
    <s v="RODRIGUEZ           "/>
    <s v="CASTELLAR           "/>
    <s v="3178019961          "/>
    <s v="CIRUGIA DE LA MANO                                                    "/>
    <s v="12/11/19"/>
    <s v="21/11/19"/>
    <s v="20/11/19"/>
    <s v="1988-11-19 00:00:00.000000"/>
    <s v="31"/>
    <s v="M"/>
    <s v="1"/>
    <s v="JOAQUIN  CASTRO                         "/>
    <x v="1"/>
    <s v="CONS-CX DE MANO-1                                           "/>
    <s v="15"/>
    <s v="800130907-4    "/>
    <s v="SALUD TOTAL"/>
    <s v="160"/>
    <x v="0"/>
    <s v=""/>
    <s v="CIMA73Y   "/>
    <s v=" "/>
  </r>
  <r>
    <s v="2019-11-12 10:09:58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331"/>
    <s v="CC "/>
    <s v="1033781475     "/>
    <s v="MIGUEL         "/>
    <s v="ANGEL          "/>
    <s v="GARCIA              "/>
    <s v="FARFAN              "/>
    <s v="3114887832          "/>
    <s v="RADIOLOGIA E IMAGENES DIAGNOSTICAS                                    "/>
    <s v="12/11/19"/>
    <s v="12/11/19"/>
    <s v="12/11/19"/>
    <s v="1995-10-27 00:00:00.000000"/>
    <s v="24"/>
    <s v="M"/>
    <s v="754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5"/>
    <s v=""/>
    <s v=".BÑ,¤Ñ¤:.."/>
    <s v=" "/>
  </r>
  <r>
    <s v="2019-11-12 10:12:08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333"/>
    <s v="CC "/>
    <s v="1033785693     "/>
    <s v="DANIEL         "/>
    <s v="ANDRES         "/>
    <s v="RUSSI               "/>
    <s v="FLORIAN             "/>
    <s v="3158626300          "/>
    <s v="RADIOLOGIA E IMAGENES DIAGNOSTICAS                                    "/>
    <s v="12/11/19"/>
    <s v="12/11/19"/>
    <s v="12/11/19"/>
    <s v="1996-02-27 00:00:00.000000"/>
    <s v="23"/>
    <s v="M"/>
    <s v="18"/>
    <s v="GERMAN  PARDO PARDO                     "/>
    <x v="0"/>
    <s v="CONSULTORIO RADIOLOGIA-2                                    "/>
    <s v="10"/>
    <s v="890903407-9    "/>
    <s v="COMPAÑIA SURAMERICANA DE SEGUROS S.A."/>
    <s v="0"/>
    <x v="0"/>
    <s v=""/>
    <s v="CIMA73Y   "/>
    <s v=" "/>
  </r>
  <r>
    <s v="2019-11-12 10:12:22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333"/>
    <s v="CC "/>
    <s v="1033785693     "/>
    <s v="DANIEL         "/>
    <s v="ANDRES         "/>
    <s v="RUSSI               "/>
    <s v="FLORIAN             "/>
    <s v="3158626300          "/>
    <s v="RADIOLOGIA E IMAGENES DIAGNOSTICAS                                    "/>
    <s v="12/11/19"/>
    <s v="12/11/19"/>
    <s v="12/11/19"/>
    <s v="1996-02-27 00:00:00.000000"/>
    <s v="23"/>
    <s v="M"/>
    <s v="18"/>
    <s v="GERMAN  PARDO PARDO                     "/>
    <x v="0"/>
    <s v="CONSULTORIO RADIOLOGIA-2                                    "/>
    <s v="10"/>
    <s v="890903407-9    "/>
    <s v="COMPAÑIA SURAMERICANA DE SEGUROS S.A."/>
    <s v="0"/>
    <x v="0"/>
    <s v=""/>
    <s v="CIMA73Y   "/>
    <s v=" "/>
  </r>
  <r>
    <s v="2019-11-12 10:13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0"/>
    <s v="CC "/>
    <s v="35324101       "/>
    <s v="AMANDA         "/>
    <s v="               "/>
    <s v="JAIMES              "/>
    <s v="                    "/>
    <s v="4962541             "/>
    <s v="CIRUGIA GENERAL                                                       "/>
    <s v="12/11/19"/>
    <s v="30/10/19"/>
    <s v="12/11/19"/>
    <s v="1958-06-29 00:00:00.000000"/>
    <s v="61"/>
    <s v="F"/>
    <s v="4"/>
    <s v="WILLIAN FERNANDO YAÑEZ SALAZAR          "/>
    <x v="1"/>
    <s v="CONS-CX GENERAL-2                                           "/>
    <s v="15"/>
    <s v="900156264-2    "/>
    <s v="NUEVA EPS S.A"/>
    <s v="259"/>
    <x v="4"/>
    <s v=""/>
    <s v="9CXXOZI   "/>
    <s v=" "/>
  </r>
  <r>
    <s v="2019-11-12 10:14:44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333"/>
    <s v="CC "/>
    <s v="1033785693     "/>
    <s v="DANIEL         "/>
    <s v="ANDRES         "/>
    <s v="RUSSI               "/>
    <s v="FLORIAN             "/>
    <s v="3158626300          "/>
    <s v="RADIOLOGIA E IMAGENES DIAGNOSTICAS                                    "/>
    <s v="12/11/19"/>
    <s v="12/11/19"/>
    <s v="12/11/19"/>
    <s v="1996-02-27 00:00:00.000000"/>
    <s v="23"/>
    <s v="M"/>
    <s v="18"/>
    <s v="GERMAN  PARDO PARDO                     "/>
    <x v="0"/>
    <s v="CONSULTORIO RADIOLOGIA-2                                    "/>
    <s v="10"/>
    <s v="890903407-9    "/>
    <s v="COMPAÑIA SURAMERICANA DE SEGUROS S.A."/>
    <s v="0"/>
    <x v="3"/>
    <s v=""/>
    <s v="CIMA73Y   "/>
    <s v=" "/>
  </r>
  <r>
    <s v="2019-11-12 10:14:5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20"/>
    <s v="CC "/>
    <s v="1033785693     "/>
    <s v="DANIEL         "/>
    <s v="ANDRES         "/>
    <s v="RUSSI               "/>
    <s v="FLORIAN             "/>
    <s v="3158626300          "/>
    <s v="ORTOPEDIA Y TRAUMATOLOGIA                                             "/>
    <s v="12/11/19"/>
    <s v="07/11/19"/>
    <s v="12/11/19"/>
    <s v="1996-02-27 00:00:00.000000"/>
    <s v="23"/>
    <s v="M"/>
    <s v="18"/>
    <s v="ALFONSO ANDRES MARTINEZ NUÑEZ           "/>
    <x v="1"/>
    <s v="ORTOPEDIA                                                   "/>
    <s v="20"/>
    <s v="890903407-9    "/>
    <s v="COMPAÑIA SURAMERICANA DE SEGUROS S.A."/>
    <s v="105"/>
    <x v="0"/>
    <s v=""/>
    <s v="CIMA73Y   "/>
    <s v=" "/>
  </r>
  <r>
    <s v="2019-11-12 10:15:0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20"/>
    <s v="CC "/>
    <s v="1033785693     "/>
    <s v="DANIEL         "/>
    <s v="ANDRES         "/>
    <s v="RUSSI               "/>
    <s v="FLORIAN             "/>
    <s v="3158626300          "/>
    <s v="ORTOPEDIA Y TRAUMATOLOGIA                                             "/>
    <s v="12/11/19"/>
    <s v="07/11/19"/>
    <s v="12/11/19"/>
    <s v="1996-02-27 00:00:00.000000"/>
    <s v="23"/>
    <s v="M"/>
    <s v="18"/>
    <s v="ALFONSO ANDRES MARTINEZ NUÑEZ           "/>
    <x v="1"/>
    <s v="ORTOPEDIA                                                   "/>
    <s v="20"/>
    <s v="890903407-9    "/>
    <s v="COMPAÑIA SURAMERICANA DE SEGUROS S.A."/>
    <s v="105"/>
    <x v="3"/>
    <s v=""/>
    <s v="CIMA73Y   "/>
    <s v=" "/>
  </r>
  <r>
    <s v="2019-11-12 10:18:25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333"/>
    <s v="CC "/>
    <s v="1033785693     "/>
    <s v="DANIEL         "/>
    <s v="ANDRES         "/>
    <s v="RUSSI               "/>
    <s v="FLORIAN             "/>
    <s v="3158626300          "/>
    <s v="RADIOLOGIA E IMAGENES DIAGNOSTICAS                                    "/>
    <s v="12/11/19"/>
    <s v="12/11/19"/>
    <s v="12/11/19"/>
    <s v="1996-02-27 00:00:00.000000"/>
    <s v="23"/>
    <s v="M"/>
    <s v="18"/>
    <s v="GERMAN  PARDO PARDO                     "/>
    <x v="0"/>
    <s v="CONSULTORIO RADIOLOGIA-2                                    "/>
    <s v="10"/>
    <s v="890903407-9    "/>
    <s v="COMPAÑIA SURAMERICANA DE SEGUROS S.A."/>
    <s v="0"/>
    <x v="5"/>
    <s v=""/>
    <s v=".BÑ,¤Ñ¤:.."/>
    <s v=" "/>
  </r>
  <r>
    <s v="2019-11-12 10:19:2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20"/>
    <s v="CC "/>
    <s v="1033785693     "/>
    <s v="DANIEL         "/>
    <s v="ANDRES         "/>
    <s v="RUSSI               "/>
    <s v="FLORIAN             "/>
    <s v="3158626300          "/>
    <s v="ORTOPEDIA Y TRAUMATOLOGIA                                             "/>
    <s v="12/11/19"/>
    <s v="07/11/19"/>
    <s v="12/11/19"/>
    <s v="1996-02-27 00:00:00.000000"/>
    <s v="23"/>
    <s v="M"/>
    <s v="18"/>
    <s v="ALFONSO ANDRES MARTINEZ NUÑEZ           "/>
    <x v="1"/>
    <s v="ORTOPEDIA                                                   "/>
    <s v="20"/>
    <s v="890903407-9    "/>
    <s v="COMPAÑIA SURAMERICANA DE SEGUROS S.A."/>
    <s v="105"/>
    <x v="5"/>
    <s v=""/>
    <s v=".BÑ,¤Ñ¤:.."/>
    <s v=" "/>
  </r>
  <r>
    <s v="2019-11-12 10:25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4"/>
    <s v="CC "/>
    <s v="79922557       "/>
    <s v="ARMIDES        "/>
    <s v="               "/>
    <s v="PEREZ               "/>
    <s v="VILLARREAL          "/>
    <s v="3105736636          "/>
    <s v="ORTOPEDIA Y TRAUMATOLOGIA                                             "/>
    <s v="12/11/19"/>
    <s v="12/11/19"/>
    <s v="12/11/19"/>
    <s v="1980-07-28 00:00:00.000000"/>
    <s v="39"/>
    <s v="M"/>
    <s v="19"/>
    <s v="ALFONSO ANDRES MARTINEZ NUÑEZ           "/>
    <x v="0"/>
    <s v="ORTOPEDIA                                                   "/>
    <s v="20"/>
    <s v="860009578-6    "/>
    <s v="SEGUROS DEL ESTADO"/>
    <s v="221"/>
    <x v="3"/>
    <s v=""/>
    <s v="CIMA73Y   "/>
    <s v=" "/>
  </r>
  <r>
    <s v="2019-11-12 10:25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4"/>
    <s v="CC "/>
    <s v="79922557       "/>
    <s v="ARMIDES        "/>
    <s v="               "/>
    <s v="PEREZ               "/>
    <s v="VILLARREAL          "/>
    <s v="3105736636          "/>
    <s v="ORTOPEDIA Y TRAUMATOLOGIA                                             "/>
    <s v="12/11/19"/>
    <s v="12/11/19"/>
    <s v="12/11/19"/>
    <s v="1980-07-28 00:00:00.000000"/>
    <s v="39"/>
    <s v="M"/>
    <s v="19"/>
    <s v="ALFONSO ANDRES MARTINEZ NUÑEZ           "/>
    <x v="0"/>
    <s v="ORTOPEDIA                                                   "/>
    <s v="20"/>
    <s v="860009578-6    "/>
    <s v="SEGUROS DEL ESTADO"/>
    <s v="221"/>
    <x v="3"/>
    <s v=""/>
    <s v="CIMA73Y   "/>
    <s v=" "/>
  </r>
  <r>
    <s v="2019-11-12 10:27:59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334"/>
    <s v="CC "/>
    <s v="1013600384     "/>
    <s v="JOSE           "/>
    <s v="ARMANDO        "/>
    <s v="NIÑO                "/>
    <s v="PERIILLA            "/>
    <s v="3664064             "/>
    <s v="CIRUGIA PLASTICA                                                      "/>
    <s v="12/11/19"/>
    <s v="15/11/19"/>
    <s v="15/11/19"/>
    <s v="1988-11-06 00:00:00.000000"/>
    <s v="31"/>
    <s v="M"/>
    <s v="1"/>
    <s v="DEMETRIO MIGUEL DIAZ ARIAS              "/>
    <x v="1"/>
    <s v="CONS-CX PLASTICA-1                                          "/>
    <s v="15"/>
    <s v="860007373-4    "/>
    <s v="PARTICULAR - FHSC"/>
    <s v="1"/>
    <x v="0"/>
    <s v=""/>
    <s v="..B?:&lt;B?&gt;&lt;"/>
    <s v=" "/>
  </r>
  <r>
    <s v="2019-11-12 10:32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6"/>
    <s v="CC "/>
    <s v="41430202       "/>
    <s v="FRANCISCA      "/>
    <s v="               "/>
    <s v="SALAMANCA           "/>
    <s v="CORREDOR            "/>
    <s v="3057853124          "/>
    <s v="CIRUGIA DE CABEZA Y CUELLO                                            "/>
    <s v="12/11/19"/>
    <s v="14/11/19"/>
    <s v="14/11/19"/>
    <s v="1946-03-10 00:00:00.000000"/>
    <s v="73"/>
    <s v="F"/>
    <s v="19"/>
    <s v="LINA MARCELA GIRALDO RENDON             "/>
    <x v="3"/>
    <s v="CONS-CABEZA Y CUELLO-5                                      "/>
    <s v="15"/>
    <s v="900156264-2    "/>
    <s v="NUEVA EPS S.A"/>
    <s v="0"/>
    <x v="0"/>
    <s v=""/>
    <s v="CIMA73Y   "/>
    <s v=" "/>
  </r>
  <r>
    <s v="2019-11-12 10:34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5"/>
    <s v="CC "/>
    <s v="80007953       "/>
    <s v="NELSON         "/>
    <s v="               "/>
    <s v="ROBLEDO             "/>
    <s v="CIFUENTES           "/>
    <s v="3163528960          "/>
    <s v="ORTOPEDIA Y TRAUMATOLOGIA                                             "/>
    <s v="12/11/19"/>
    <s v="12/11/19"/>
    <s v="12/11/19"/>
    <s v="1979-12-26 00:00:00.000000"/>
    <s v="40"/>
    <s v="M"/>
    <s v="1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303"/>
    <x v="4"/>
    <s v=""/>
    <s v=":.K.&lt;,.K  "/>
    <s v=" "/>
  </r>
  <r>
    <s v="2019-11-12 10:34:3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31"/>
    <s v="CC "/>
    <s v="39720265       "/>
    <s v="BERTHA         "/>
    <s v="INES           "/>
    <s v="PIÑEROS             "/>
    <s v="HERRERA             "/>
    <s v="3106292803          "/>
    <s v="CARDIOLOGIA                                                           "/>
    <s v="12/11/19"/>
    <s v="12/11/19"/>
    <s v="12/11/19"/>
    <s v="1967-03-17 00:00:00.000000"/>
    <s v="52"/>
    <s v="F"/>
    <s v="19"/>
    <s v="TATIANA  CARDENAS RIZO                  "/>
    <x v="1"/>
    <s v="CONS-CARDIOLOGIA-2                                          "/>
    <s v="20"/>
    <s v="900298372-9    "/>
    <s v="CAPITAL SALUD EPSS S.A.S"/>
    <s v="4"/>
    <x v="4"/>
    <s v=""/>
    <s v="EZEC7ZA   "/>
    <s v=" "/>
  </r>
  <r>
    <s v="2019-11-12 10:37:4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337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12/11/19"/>
    <s v="21/11/19"/>
    <s v="21/11/19"/>
    <s v="1966-12-26 00:00:00.000000"/>
    <s v="53"/>
    <s v="M"/>
    <s v="290"/>
    <s v="JOAQUIN  CASTRO                         "/>
    <x v="2"/>
    <s v="CONS-CX DE MANO-1                                           "/>
    <s v="15"/>
    <s v="900156264-2    "/>
    <s v="NUEVA EPS S.A"/>
    <s v="0"/>
    <x v="0"/>
    <s v=""/>
    <s v="..B?:&lt;B?&gt;&lt;"/>
    <s v=" "/>
  </r>
  <r>
    <s v="2019-11-12 10:41:0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38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12/11/19"/>
    <s v="12/11/19"/>
    <s v="19/11/19"/>
    <s v="1981-12-31 00:00:00.000000"/>
    <s v="38"/>
    <s v="M"/>
    <s v="754"/>
    <s v="ALFONSO ANDRES MARTINEZ NUÑEZ           "/>
    <x v="2"/>
    <s v="ORTOPEDIA                                                   "/>
    <s v="20"/>
    <s v="860009578-6    "/>
    <s v="SEGUROS DEL ESTADO"/>
    <s v="0"/>
    <x v="0"/>
    <s v=""/>
    <s v="F3GO6ZI   "/>
    <s v=" "/>
  </r>
  <r>
    <s v="2019-11-12 10:41:4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69"/>
    <s v="CC "/>
    <s v="24014714       "/>
    <s v="LUISA          "/>
    <s v="ISABEL         "/>
    <s v="GIL                 "/>
    <s v="PULIDO              "/>
    <s v="3112843853          "/>
    <s v="ORTOPEDIA Y TRAUMATOLOGIA                                             "/>
    <s v="12/11/19"/>
    <s v="08/11/19"/>
    <s v="12/11/19"/>
    <s v="1934-06-21 00:00:00.000000"/>
    <s v="85"/>
    <s v="F"/>
    <s v="11"/>
    <s v="ALFONSO ANDRES MARTINEZ NUÑEZ           "/>
    <x v="1"/>
    <s v="ORTOPEDIA                                                   "/>
    <s v="20"/>
    <s v="900298372-9    "/>
    <s v="CAPITAL SALUD EPSS S.A.S"/>
    <s v="125"/>
    <x v="3"/>
    <s v=""/>
    <s v="CIMA73Y   "/>
    <s v=" "/>
  </r>
  <r>
    <s v="2019-11-12 10:42:0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51"/>
    <s v="CC "/>
    <s v="1016089809     "/>
    <s v="CARLOS         "/>
    <s v="EDUARDO        "/>
    <s v="PARDO               "/>
    <s v="MORENO              "/>
    <s v="7967106 CASA        "/>
    <s v="ORTOPEDIA Y TRAUMATOLOGIA                                             "/>
    <s v="12/11/19"/>
    <s v="12/11/19"/>
    <s v="12/11/19"/>
    <s v="1996-10-30 00:00:00.000000"/>
    <s v="23"/>
    <s v="M"/>
    <s v="9"/>
    <s v="ALFONSO ANDRES MARTINEZ NUÑEZ           "/>
    <x v="0"/>
    <s v="ORTOPEDIA                                                   "/>
    <s v="20"/>
    <s v="800130907-4    "/>
    <s v="SALUD TOTAL"/>
    <s v="529"/>
    <x v="3"/>
    <s v=""/>
    <s v="CIMA73Y   "/>
    <s v=" "/>
  </r>
  <r>
    <s v="2019-11-12 10:43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69"/>
    <s v="CC "/>
    <s v="24014714       "/>
    <s v="LUISA          "/>
    <s v="ISABEL         "/>
    <s v="GIL                 "/>
    <s v="PULIDO              "/>
    <s v="3112843853          "/>
    <s v="ORTOPEDIA Y TRAUMATOLOGIA                                             "/>
    <s v="12/11/19"/>
    <s v="08/11/19"/>
    <s v="12/11/19"/>
    <s v="1934-06-21 00:00:00.000000"/>
    <s v="85"/>
    <s v="F"/>
    <s v="11"/>
    <s v="ALFONSO ANDRES MARTINEZ NUÑEZ           "/>
    <x v="1"/>
    <s v="ORTOPEDIA                                                   "/>
    <s v="20"/>
    <s v="900298372-9    "/>
    <s v="CAPITAL SALUD EPSS S.A.S"/>
    <s v="125"/>
    <x v="5"/>
    <s v=""/>
    <s v=".BÑ,¤Ñ¤:.."/>
    <s v=" "/>
  </r>
  <r>
    <s v="2019-11-12 10:50:2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4"/>
    <s v="CC "/>
    <s v="79922557       "/>
    <s v="ARMIDES        "/>
    <s v="               "/>
    <s v="PEREZ               "/>
    <s v="VILLARREAL          "/>
    <s v="3105736636          "/>
    <s v="ORTOPEDIA Y TRAUMATOLOGIA                                             "/>
    <s v="12/11/19"/>
    <s v="12/11/19"/>
    <s v="12/11/19"/>
    <s v="1980-07-28 00:00:00.000000"/>
    <s v="39"/>
    <s v="M"/>
    <s v="19"/>
    <s v="ALFONSO ANDRES MARTINEZ NUÑEZ           "/>
    <x v="0"/>
    <s v="ORTOPEDIA                                                   "/>
    <s v="20"/>
    <s v="860009578-6    "/>
    <s v="SEGUROS DEL ESTADO"/>
    <s v="221"/>
    <x v="4"/>
    <s v=""/>
    <s v=":.K.&lt;,.K  "/>
    <s v=" "/>
  </r>
  <r>
    <s v="2019-11-12 10:56:3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39"/>
    <s v="CC "/>
    <s v="39665278       "/>
    <s v="NUBIA          "/>
    <s v="BERNANRDA      "/>
    <s v="ALDANA              "/>
    <s v="PAEZ                "/>
    <s v="2009072             "/>
    <s v="CARDIOLOGIA                                                           "/>
    <s v="12/11/19"/>
    <s v="12/11/19"/>
    <s v="26/11/19"/>
    <s v="1967-09-08 00:00:00.000000"/>
    <s v="52"/>
    <s v="F"/>
    <s v="19"/>
    <s v="TATIANA  CARDENAS RIZO                  "/>
    <x v="0"/>
    <s v="CONS-CARDIOLOGIA-2                                          "/>
    <s v="20"/>
    <s v="900298372-9    "/>
    <s v="CAPITAL SALUD EPSS S.A.S"/>
    <s v="630"/>
    <x v="0"/>
    <s v=""/>
    <s v=".BÑ,¤.:&gt;BB"/>
    <s v=" "/>
  </r>
  <r>
    <s v="2019-11-12 11:00:3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7"/>
    <s v="CC "/>
    <s v="1026557813     "/>
    <s v="ZULMA          "/>
    <s v="LIZBETH        "/>
    <s v="GOMEZ               "/>
    <s v="PINZON              "/>
    <s v="3197465888 pte      "/>
    <s v="ORTOPEDIA Y TRAUMATOLOGIA                                             "/>
    <s v="12/11/19"/>
    <s v="06/11/19"/>
    <s v="12/11/19"/>
    <s v="1988-07-30 00:00:00.000000"/>
    <s v="31"/>
    <s v="F"/>
    <s v="1"/>
    <s v="ALFONSO ANDRES MARTINEZ NUÑEZ           "/>
    <x v="0"/>
    <s v="ORTOPEDIA                                                   "/>
    <s v="20"/>
    <s v="890903407-9    "/>
    <s v="COMPAÑIA SURAMERICANA DE SEGUROS S.A."/>
    <s v="135"/>
    <x v="3"/>
    <s v=""/>
    <s v=",BKK?&lt;PK  "/>
    <s v=" "/>
  </r>
  <r>
    <s v="2019-11-12 11:01:2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7"/>
    <s v="CC "/>
    <s v="1026557813     "/>
    <s v="ZULMA          "/>
    <s v="LIZBETH        "/>
    <s v="GOMEZ               "/>
    <s v="PINZON              "/>
    <s v="3197465888 pte      "/>
    <s v="ORTOPEDIA Y TRAUMATOLOGIA                                             "/>
    <s v="12/11/19"/>
    <s v="06/11/19"/>
    <s v="12/11/19"/>
    <s v="1988-07-30 00:00:00.000000"/>
    <s v="31"/>
    <s v="F"/>
    <s v="1"/>
    <s v="ALFONSO ANDRES MARTINEZ NUÑEZ           "/>
    <x v="0"/>
    <s v="ORTOPEDIA                                                   "/>
    <s v="20"/>
    <s v="890903407-9    "/>
    <s v="COMPAÑIA SURAMERICANA DE SEGUROS S.A."/>
    <s v="135"/>
    <x v="3"/>
    <s v=""/>
    <s v=",BKK?&lt;PK  "/>
    <s v=" "/>
  </r>
  <r>
    <s v="2019-11-12 11:01:5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38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12/11/19"/>
    <s v="12/11/19"/>
    <s v="19/11/19"/>
    <s v="1981-12-31 00:00:00.000000"/>
    <s v="38"/>
    <s v="M"/>
    <s v="754"/>
    <s v="ALFONSO ANDRES MARTINEZ NUÑEZ           "/>
    <x v="2"/>
    <s v="ORTOPEDIA                                                   "/>
    <s v="20"/>
    <s v="860009578-6    "/>
    <s v="SEGUROS DEL ESTADO"/>
    <s v="0"/>
    <x v="1"/>
    <s v="LA ESPOSA CANCELA YA QUE LA CITA ES MUY PRONTA"/>
    <s v="F3GO6ZI   "/>
    <s v="2"/>
  </r>
  <r>
    <s v="2019-11-12 11:04:3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s v="NEUROLOGIA                                                            "/>
    <s v="12/11/19"/>
    <s v="27/11/19"/>
    <s v="19/11/19"/>
    <s v="1985-12-27 00:00:00.000000"/>
    <s v="34"/>
    <s v="F"/>
    <s v="19"/>
    <s v="JULIA EDITH CUENCA ANACONA              "/>
    <x v="1"/>
    <s v="CONS-NEUROLOGIA-1                                           "/>
    <s v="30"/>
    <s v="800130907-4    "/>
    <s v="SALUD TOTAL"/>
    <s v="455"/>
    <x v="0"/>
    <s v=""/>
    <s v="..B?:&lt;B?&gt;&lt;"/>
    <s v=" "/>
  </r>
  <r>
    <s v="2019-11-12 11:07:04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s v="NEUROLOGIA                                                            "/>
    <s v="12/11/19"/>
    <s v="27/11/19"/>
    <s v="19/11/19"/>
    <s v="1985-12-27 00:00:00.000000"/>
    <s v="34"/>
    <s v="F"/>
    <s v="19"/>
    <s v="JULIA EDITH CUENCA ANACONA              "/>
    <x v="1"/>
    <s v="CONS-NEUROLOGIA-1                                           "/>
    <s v="30"/>
    <s v="800130907-4    "/>
    <s v="SALUD TOTAL"/>
    <s v="455"/>
    <x v="0"/>
    <s v="MODIFICACIÒN: _x000d__x000a_Procedimiento 890274 a 890374"/>
    <s v="..B?:&lt;B?&gt;&lt;"/>
    <s v=" "/>
  </r>
  <r>
    <s v="2019-11-12 11:10:1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41"/>
    <s v="CC "/>
    <s v="27918093       "/>
    <s v="OLGA           "/>
    <s v="               "/>
    <s v="MANTILLA            "/>
    <s v="SALAMANCA           "/>
    <s v="3112191460          "/>
    <s v="ORTOPEDIA Y TRAUMATOLOGIA                                             "/>
    <s v="12/11/19"/>
    <s v="12/11/19"/>
    <s v="12/11/19"/>
    <s v="1933-05-10 00:00:00.000000"/>
    <s v="86"/>
    <s v="F"/>
    <s v="1"/>
    <s v="ALFONSO ANDRES MARTINEZ NUÑEZ           "/>
    <x v="1"/>
    <s v="ORTOPEDIA                                                   "/>
    <s v="20"/>
    <s v="800251440-6    "/>
    <s v="EPS SANITAS"/>
    <s v="8"/>
    <x v="0"/>
    <s v=""/>
    <s v="8ZACM3E   "/>
    <s v=" "/>
  </r>
  <r>
    <s v="2019-11-12 11:10:2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41"/>
    <s v="CC "/>
    <s v="27918093       "/>
    <s v="OLGA           "/>
    <s v="               "/>
    <s v="MANTILLA            "/>
    <s v="SALAMANCA           "/>
    <s v="3112191460          "/>
    <s v="ORTOPEDIA Y TRAUMATOLOGIA                                             "/>
    <s v="12/11/19"/>
    <s v="12/11/19"/>
    <s v="12/11/19"/>
    <s v="1933-05-10 00:00:00.000000"/>
    <s v="86"/>
    <s v="F"/>
    <s v="1"/>
    <s v="ALFONSO ANDRES MARTINEZ NUÑEZ           "/>
    <x v="1"/>
    <s v="ORTOPEDIA                                                   "/>
    <s v="20"/>
    <s v="800251440-6    "/>
    <s v="EPS SANITAS"/>
    <s v="8"/>
    <x v="3"/>
    <s v=""/>
    <s v="8ZACM3E   "/>
    <s v=" "/>
  </r>
  <r>
    <s v="2019-11-12 11:11:0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1"/>
    <s v="CC "/>
    <s v="21028474       "/>
    <s v="MARIA          "/>
    <s v="MERCEDES ABIGAI"/>
    <s v="CORTES              "/>
    <s v="DE CARDENAS         "/>
    <s v="3115249139          "/>
    <s v="GERIATRIA CLINICA                                                     "/>
    <s v="12/11/19"/>
    <s v="06/11/19"/>
    <s v="06/11/19"/>
    <s v="1930-10-29 00:00:00.000000"/>
    <s v="89"/>
    <s v="F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12 11:11:5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51"/>
    <s v="CC "/>
    <s v="1016089809     "/>
    <s v="CARLOS         "/>
    <s v="EDUARDO        "/>
    <s v="PARDO               "/>
    <s v="MORENO              "/>
    <s v="7967106 CASA        "/>
    <s v="ORTOPEDIA Y TRAUMATOLOGIA                                             "/>
    <s v="12/11/19"/>
    <s v="12/11/19"/>
    <s v="12/11/19"/>
    <s v="1996-10-30 00:00:00.000000"/>
    <s v="23"/>
    <s v="M"/>
    <s v="9"/>
    <s v="ALFONSO ANDRES MARTINEZ NUÑEZ           "/>
    <x v="0"/>
    <s v="ORTOPEDIA                                                   "/>
    <s v="20"/>
    <s v="800130907-4    "/>
    <s v="SALUD TOTAL"/>
    <s v="529"/>
    <x v="4"/>
    <s v=""/>
    <s v=":.K.&lt;,.K  "/>
    <s v=" "/>
  </r>
  <r>
    <s v="2019-11-12 11:19:4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42"/>
    <s v="CC "/>
    <s v="4911075        "/>
    <s v="JUAN           "/>
    <s v="DIEGO          "/>
    <s v="PUENTES             "/>
    <s v="GONZALEZ            "/>
    <s v="NO TIENE            "/>
    <s v="CARDIOLOGIA                                                           "/>
    <s v="12/11/19"/>
    <s v="12/11/19"/>
    <s v="25/11/19"/>
    <s v="1935-12-13 00:00:00.000000"/>
    <s v="84"/>
    <s v="M"/>
    <s v="19"/>
    <s v="FABIAN MAURICIO HIGUERA SALAZAR         "/>
    <x v="1"/>
    <s v="CONS-CARDIOLOGIA-2                                          "/>
    <s v="20"/>
    <s v="900298372-9    "/>
    <s v="CAPITAL SALUD EPSS S.A.S"/>
    <s v="1212"/>
    <x v="0"/>
    <s v=""/>
    <s v=".B,,,:&lt;:.."/>
    <s v=" "/>
  </r>
  <r>
    <s v="2019-11-12 11:21:4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47"/>
    <s v="CC "/>
    <s v="19483510       "/>
    <s v="LUIS           "/>
    <s v="MIGUEL         "/>
    <s v="RODRIGUEZ           "/>
    <s v="MEDINA              "/>
    <s v="3005410313          "/>
    <s v="CARDIOLOGIA                                                           "/>
    <s v="12/11/19"/>
    <s v="12/11/19"/>
    <s v="12/11/19"/>
    <s v="1962-06-22 00:00:00.000000"/>
    <s v="57"/>
    <s v="M"/>
    <s v="19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2 11:22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7"/>
    <s v="CC "/>
    <s v="1026557813     "/>
    <s v="ZULMA          "/>
    <s v="LIZBETH        "/>
    <s v="GOMEZ               "/>
    <s v="PINZON              "/>
    <s v="3197465888 pte      "/>
    <s v="ORTOPEDIA Y TRAUMATOLOGIA                                             "/>
    <s v="12/11/19"/>
    <s v="06/11/19"/>
    <s v="12/11/19"/>
    <s v="1988-07-30 00:00:00.000000"/>
    <s v="31"/>
    <s v="F"/>
    <s v="1"/>
    <s v="ALFONSO ANDRES MARTINEZ NUÑEZ           "/>
    <x v="0"/>
    <s v="ORTOPEDIA                                                   "/>
    <s v="20"/>
    <s v="890903407-9    "/>
    <s v="COMPAÑIA SURAMERICANA DE SEGUROS S.A."/>
    <s v="135"/>
    <x v="4"/>
    <s v=""/>
    <s v=":.K.&lt;,.K  "/>
    <s v=" "/>
  </r>
  <r>
    <s v="2019-11-12 11:25:08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5"/>
    <s v="CC "/>
    <s v="52098911       "/>
    <s v="EMILCE         "/>
    <s v="               "/>
    <s v="TORRES              "/>
    <s v="PARRA               "/>
    <s v="3118786918          "/>
    <s v="NEUROCIRUGIA                                                          "/>
    <s v="12/11/19"/>
    <s v="31/10/19"/>
    <s v="12/11/19"/>
    <s v="1972-09-09 00:00:00.000000"/>
    <s v="47"/>
    <s v="F"/>
    <s v="1"/>
    <s v="MARY  FONSECA RAMOS                     "/>
    <x v="0"/>
    <s v="CONS-NEUROCIRUGIA-1                                         "/>
    <s v="20"/>
    <s v="900298372-9    "/>
    <s v="CAPITAL SALUD EPSS S.A.S"/>
    <s v="1091"/>
    <x v="5"/>
    <s v=""/>
    <s v=".BÑ,¤Ñ¤:.."/>
    <s v=" "/>
  </r>
  <r>
    <s v="2019-11-12 11:27:1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29"/>
    <s v="CC "/>
    <s v="79978475       "/>
    <s v="JAIME          "/>
    <s v="ALFONSO        "/>
    <s v="MONTERO             "/>
    <s v="CANO                "/>
    <s v="3658952             "/>
    <s v="ORTOPEDIA Y TRAUMATOLOGIA                                             "/>
    <s v="12/11/19"/>
    <s v="12/11/19"/>
    <s v="12/11/19"/>
    <s v="1981-01-11 00:00:00.000000"/>
    <s v="38"/>
    <s v="M"/>
    <s v="1"/>
    <s v="ALFONSO ANDRES MARTINEZ NUÑEZ           "/>
    <x v="0"/>
    <s v="ORTOPEDIA                                                   "/>
    <s v="20"/>
    <s v="900298372-9    "/>
    <s v="CAPITAL SALUD EPSS S.A.S"/>
    <s v="4"/>
    <x v="5"/>
    <s v=""/>
    <s v=".BÑ,¤Ñ¤:.."/>
    <s v=" "/>
  </r>
  <r>
    <s v="2019-11-12 11:29:5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5"/>
    <s v="CC "/>
    <s v="24195854       "/>
    <s v="CELMIRA        "/>
    <s v="               "/>
    <s v="GOMEZ               "/>
    <s v="SALAMANCA           "/>
    <s v="3208817609          "/>
    <s v="GERIATRIA CLINICA                                                     "/>
    <s v="12/11/19"/>
    <s v="13/11/19"/>
    <s v="13/11/19"/>
    <s v="1939-10-23 00:00:00.000000"/>
    <s v="80"/>
    <s v="F"/>
    <s v="804"/>
    <s v="JUNIOR  CASTELLANOS DAZA                "/>
    <x v="0"/>
    <s v="CONS-GERIATRIA-1                                            "/>
    <s v="30"/>
    <s v="800251440-6    "/>
    <s v="EPS SANITAS"/>
    <s v="4"/>
    <x v="0"/>
    <s v="MODIFICACIÒN: _x000d__x000a_Procedimiento 890249 a 890349"/>
    <s v=".B,,,:&lt;:.."/>
    <s v=" "/>
  </r>
  <r>
    <s v="2019-11-12 11:32:22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28"/>
    <s v="CC "/>
    <s v="39801401       "/>
    <s v="MAGDALENA      "/>
    <s v="               "/>
    <s v="GONZALEZ            "/>
    <s v="OLAYA               "/>
    <s v="3124109384          "/>
    <s v="CIRUGIA GENERAL                                                       "/>
    <s v="12/11/19"/>
    <s v="12/11/19"/>
    <s v="12/11/19"/>
    <s v="1972-11-18 00:00:00.000000"/>
    <s v="47"/>
    <s v="F"/>
    <s v="18"/>
    <s v="RICARDO  HERRERA RAMIREZ                "/>
    <x v="1"/>
    <s v="CONS-CX GENERAL-5                                           "/>
    <s v="15"/>
    <s v="860007373-4    "/>
    <s v="PARTICULAR - FHSC"/>
    <s v="1"/>
    <x v="5"/>
    <s v=""/>
    <s v=".BÑ,¤Ñ¤:.."/>
    <s v=" "/>
  </r>
  <r>
    <s v="2019-11-12 11:35:49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28"/>
    <s v="CC "/>
    <s v="39801401       "/>
    <s v="MAGDALENA      "/>
    <s v="               "/>
    <s v="GONZALEZ            "/>
    <s v="OLAYA               "/>
    <s v="3124109384          "/>
    <s v="CIRUGIA GENERAL                                                       "/>
    <s v="12/11/19"/>
    <s v="12/11/19"/>
    <s v="12/11/19"/>
    <s v="1972-11-18 00:00:00.000000"/>
    <s v="47"/>
    <s v="F"/>
    <s v="18"/>
    <s v="RICARDO  HERRERA RAMIREZ                "/>
    <x v="1"/>
    <s v="CONS-CX GENERAL-5                                           "/>
    <s v="15"/>
    <s v="860007373-4    "/>
    <s v="PARTICULAR - FHSC"/>
    <s v="1"/>
    <x v="2"/>
    <m/>
    <s v="GCZIZUY   "/>
    <s v="3"/>
  </r>
  <r>
    <s v="2019-11-12 11:40:26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107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12/11/19"/>
    <s v="05/11/19"/>
    <s v="12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0"/>
    <x v="5"/>
    <s v=""/>
    <s v=".BÑ,¤Ñ¤:.."/>
    <s v=" "/>
  </r>
  <r>
    <s v="2019-11-12 11:44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3"/>
    <s v="CC "/>
    <s v="79582642       "/>
    <s v="DANIEL         "/>
    <s v="               "/>
    <s v="AHUMADA             "/>
    <s v="GALEANO             "/>
    <s v="3213332304          "/>
    <s v="CIRUGIA GENERAL                                                       "/>
    <s v="12/11/19"/>
    <s v="18/11/19"/>
    <s v="18/11/19"/>
    <s v="1969-07-12 00:00:00.000000"/>
    <s v="50"/>
    <s v="M"/>
    <s v="19"/>
    <s v="RICARDO  HERRERA RAMIREZ                "/>
    <x v="1"/>
    <s v="CONS-CX GENERAL-1                                           "/>
    <s v="20"/>
    <s v="800130907-4    "/>
    <s v="SALUD TOTAL"/>
    <s v="941"/>
    <x v="0"/>
    <s v=""/>
    <s v="CIMA73Y   "/>
    <s v=" "/>
  </r>
  <r>
    <s v="2019-11-12 11:47:2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93"/>
    <s v="CC "/>
    <s v="19316591       "/>
    <s v="VICTOR         "/>
    <s v="MANUEL         "/>
    <s v="MARTINEZ            "/>
    <s v="SANCHEZ             "/>
    <s v="8823462             "/>
    <s v="ORTOPEDIA Y TRAUMATOLOGIA                                             "/>
    <s v="12/11/19"/>
    <s v="12/11/19"/>
    <s v="12/11/19"/>
    <s v="1957-03-22 00:00:00.000000"/>
    <s v="62"/>
    <s v="M"/>
    <s v="754"/>
    <s v="ALFONSO ANDRES MARTINEZ NUÑEZ           "/>
    <x v="0"/>
    <s v="ORTOPEDIA                                                   "/>
    <s v="20"/>
    <s v="800130907-4    "/>
    <s v="SALUD TOTAL"/>
    <s v="1646"/>
    <x v="3"/>
    <s v=""/>
    <s v="CIMA73Y   "/>
    <s v=" "/>
  </r>
  <r>
    <s v="2019-11-12 11:51:38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4"/>
    <s v="CC "/>
    <s v="4413362        "/>
    <s v="GUSTAVO        "/>
    <s v="               "/>
    <s v="ROMERO              "/>
    <s v="GAITAN              "/>
    <s v="3114420212          "/>
    <s v="NEUROCIRUGIA                                                          "/>
    <s v="12/11/19"/>
    <s v="12/11/19"/>
    <s v="12/11/19"/>
    <s v="1946-04-17 00:00:00.000000"/>
    <s v="73"/>
    <s v="M"/>
    <s v="718"/>
    <s v="MARY  FONSECA RAMOS                     "/>
    <x v="0"/>
    <s v="CONS-NEUROCIRUGIA-1                                         "/>
    <s v="20"/>
    <s v="813005431-3    "/>
    <s v="SOCIEDAD CLINICA EMCOSALUD S.A."/>
    <s v="184"/>
    <x v="5"/>
    <s v=""/>
    <s v=".BÑ,¤Ñ¤:.."/>
    <s v=" "/>
  </r>
  <r>
    <s v="2019-11-12 11:52:2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41"/>
    <s v="CC "/>
    <s v="27918093       "/>
    <s v="OLGA           "/>
    <s v="               "/>
    <s v="MANTILLA            "/>
    <s v="SALAMANCA           "/>
    <s v="3112191460          "/>
    <s v="ORTOPEDIA Y TRAUMATOLOGIA                                             "/>
    <s v="12/11/19"/>
    <s v="12/11/19"/>
    <s v="12/11/19"/>
    <s v="1933-05-10 00:00:00.000000"/>
    <s v="86"/>
    <s v="F"/>
    <s v="1"/>
    <s v="ALFONSO ANDRES MARTINEZ NUÑEZ           "/>
    <x v="1"/>
    <s v="ORTOPEDIA                                                   "/>
    <s v="20"/>
    <s v="800251440-6    "/>
    <s v="EPS SANITAS"/>
    <s v="8"/>
    <x v="4"/>
    <s v=""/>
    <s v=":.K.&lt;,.K  "/>
    <s v=" "/>
  </r>
  <r>
    <s v="2019-11-12 11:54:1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344"/>
    <s v="CC "/>
    <s v="2960782        "/>
    <s v="FERNANDO       "/>
    <s v="               "/>
    <s v="CANTE               "/>
    <s v="ALARCON             "/>
    <s v="3173755574          "/>
    <s v="UROLOGIA                                                              "/>
    <s v="12/11/19"/>
    <s v="12/11/19"/>
    <s v="22/11/19"/>
    <s v="1954-01-12 00:00:00.000000"/>
    <s v="65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0"/>
    <s v=""/>
    <s v=".BÑ,¤.:&gt;BB"/>
    <s v=" "/>
  </r>
  <r>
    <s v="2019-11-12 12:03:0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3"/>
    <s v="CC "/>
    <s v="20157716       "/>
    <s v="ROSA           "/>
    <s v="               "/>
    <s v="GARCIA              "/>
    <s v="                    "/>
    <s v="7656740             "/>
    <s v="GERIATRIA CLINICA                                                     "/>
    <s v="12/11/19"/>
    <s v="24/10/19"/>
    <s v="13/11/19"/>
    <s v="1927-11-11 00:00:00.000000"/>
    <s v="92"/>
    <s v="F"/>
    <s v="1"/>
    <s v="JUNIOR  CASTELLANOS DAZA                "/>
    <x v="0"/>
    <s v="CONS-GERIATRIA-1                                            "/>
    <s v="30"/>
    <s v="900298372-9    "/>
    <s v="CAPITAL SALUD EPSS S.A.S"/>
    <s v="1"/>
    <x v="0"/>
    <s v="MODIFICACIÒN: _x000d__x000a_Autoriza  a 04+00"/>
    <s v=".B,,,:&lt;:.."/>
    <s v=" "/>
  </r>
  <r>
    <s v="2019-11-12 12:07:0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20"/>
    <s v="CC "/>
    <s v="1033785693     "/>
    <s v="DANIEL         "/>
    <s v="ANDRES         "/>
    <s v="RUSSI               "/>
    <s v="FLORIAN             "/>
    <s v="3158626300          "/>
    <s v="ORTOPEDIA Y TRAUMATOLOGIA                                             "/>
    <s v="12/11/19"/>
    <s v="07/11/19"/>
    <s v="12/11/19"/>
    <s v="1996-02-27 00:00:00.000000"/>
    <s v="23"/>
    <s v="M"/>
    <s v="18"/>
    <s v="ALFONSO ANDRES MARTINEZ NUÑEZ           "/>
    <x v="1"/>
    <s v="ORTOPEDIA                                                   "/>
    <s v="20"/>
    <s v="890903407-9    "/>
    <s v="COMPAÑIA SURAMERICANA DE SEGUROS S.A."/>
    <s v="105"/>
    <x v="4"/>
    <s v=""/>
    <s v=":.K.&lt;,.K  "/>
    <s v=" "/>
  </r>
  <r>
    <s v="2019-11-12 12:12:2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1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2/11/19"/>
    <s v="09/11/19"/>
    <s v="12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4"/>
    <x v="3"/>
    <s v=""/>
    <s v="CIMA73Y   "/>
    <s v=" "/>
  </r>
  <r>
    <s v="2019-11-12 12:15:5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69"/>
    <s v="CC "/>
    <s v="24014714       "/>
    <s v="LUISA          "/>
    <s v="ISABEL         "/>
    <s v="GIL                 "/>
    <s v="PULIDO              "/>
    <s v="3112843853          "/>
    <s v="ORTOPEDIA Y TRAUMATOLOGIA                                             "/>
    <s v="12/11/19"/>
    <s v="08/11/19"/>
    <s v="12/11/19"/>
    <s v="1934-06-21 00:00:00.000000"/>
    <s v="85"/>
    <s v="F"/>
    <s v="11"/>
    <s v="ALFONSO ANDRES MARTINEZ NUÑEZ           "/>
    <x v="1"/>
    <s v="ORTOPEDIA                                                   "/>
    <s v="20"/>
    <s v="900298372-9    "/>
    <s v="CAPITAL SALUD EPSS S.A.S"/>
    <s v="125"/>
    <x v="4"/>
    <s v=""/>
    <s v=":.K.&lt;,.K  "/>
    <s v=" "/>
  </r>
  <r>
    <s v="2019-11-12 12:16:4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0"/>
    <s v="CC "/>
    <s v="52176425       "/>
    <s v="MARIA          "/>
    <s v="DORIS          "/>
    <s v="RODRIGUEZ           "/>
    <s v="BERMUDEZ            "/>
    <s v="3118757208          "/>
    <s v="CARDIOLOGIA                                                           "/>
    <s v="12/11/19"/>
    <s v="12/11/19"/>
    <s v="12/11/19"/>
    <s v="1973-02-13 00:00:00.000000"/>
    <s v="46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2 12:21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5"/>
    <s v="CC "/>
    <s v="1110523826     "/>
    <s v="ANDREA         "/>
    <s v="SUSANA         "/>
    <s v="SERRANO             "/>
    <s v="GARCIA              "/>
    <s v="3014494371          "/>
    <s v="CIRUGIA ORAL, MAXILOFACIAL                                            "/>
    <s v="12/11/19"/>
    <s v="12/11/19"/>
    <s v="19/11/19"/>
    <s v="1992-04-07 00:00:00.000000"/>
    <s v="27"/>
    <s v="F"/>
    <s v="1"/>
    <s v="MONICA MELISA VASQUEZ MEJIA             "/>
    <x v="1"/>
    <s v="CONS-CX MAXILOFACIAL 1                                      "/>
    <s v="20"/>
    <s v="900372442-2    "/>
    <s v="SALUD TOTAL DEL REGIMEN SUBSIDIADO SAS"/>
    <s v="165"/>
    <x v="0"/>
    <s v=""/>
    <s v="F3GO6ZI   "/>
    <s v=" "/>
  </r>
  <r>
    <s v="2019-11-12 12:21:22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46"/>
    <s v="CC "/>
    <s v="21199554       "/>
    <s v="ANA            "/>
    <s v="FELISA         "/>
    <s v="RUBIO               "/>
    <s v="APONTE              "/>
    <s v="3137198636          "/>
    <s v="CIRUGIA GENERAL                                                       "/>
    <s v="12/11/19"/>
    <s v="12/11/19"/>
    <s v="18/11/19"/>
    <s v="1947-11-10 00:00:00.000000"/>
    <s v="72"/>
    <s v="F"/>
    <s v="8"/>
    <s v="RICARDO  HERRERA RAMIREZ                "/>
    <x v="0"/>
    <s v="CONS-CX GENERAL-1                                           "/>
    <s v="20"/>
    <s v="800130907-4    "/>
    <s v="SALUD TOTAL"/>
    <s v="1335"/>
    <x v="0"/>
    <s v=""/>
    <s v=".B,,,:&lt;:.."/>
    <s v=" "/>
  </r>
  <r>
    <s v="2019-11-12 12:24:0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17"/>
    <s v="CC "/>
    <s v="35507423       "/>
    <s v="ROSALBA        "/>
    <s v="               "/>
    <s v="RINCON              "/>
    <s v="PRIETO              "/>
    <s v="3144053334          "/>
    <s v="CARDIOLOGIA                                                           "/>
    <s v="12/11/19"/>
    <s v="12/11/19"/>
    <s v="12/11/19"/>
    <s v="1965-12-06 00:00:00.000000"/>
    <s v="54"/>
    <s v="F"/>
    <s v="18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2 12:25:17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47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12/11/19"/>
    <s v="15/11/19"/>
    <s v="15/11/19"/>
    <s v="1962-04-10 00:00:00.000000"/>
    <s v="57"/>
    <s v="M"/>
    <s v="4"/>
    <s v="MARIA ANGELICA LUQUE CARRILLO           "/>
    <x v="0"/>
    <s v="CONS-OTORRINOLARINGOLOGIA-2                                 "/>
    <s v="20"/>
    <s v="860037013-6    "/>
    <s v="SEGUROS MUNDIAL"/>
    <s v="56"/>
    <x v="0"/>
    <s v=""/>
    <s v="CIMA73Y   "/>
    <s v=" "/>
  </r>
  <r>
    <s v="2019-11-12 12:38:0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93"/>
    <s v="CC "/>
    <s v="19316591       "/>
    <s v="VICTOR         "/>
    <s v="MANUEL         "/>
    <s v="MARTINEZ            "/>
    <s v="SANCHEZ             "/>
    <s v="8823462             "/>
    <s v="ORTOPEDIA Y TRAUMATOLOGIA                                             "/>
    <s v="12/11/19"/>
    <s v="12/11/19"/>
    <s v="12/11/19"/>
    <s v="1957-03-22 00:00:00.000000"/>
    <s v="62"/>
    <s v="M"/>
    <s v="754"/>
    <s v="ALFONSO ANDRES MARTINEZ NUÑEZ           "/>
    <x v="0"/>
    <s v="ORTOPEDIA                                                   "/>
    <s v="20"/>
    <s v="800130907-4    "/>
    <s v="SALUD TOTAL"/>
    <s v="1646"/>
    <x v="4"/>
    <s v=""/>
    <s v=":.K.&lt;,.K  "/>
    <s v=" "/>
  </r>
  <r>
    <s v="2019-11-12 12:40:52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28"/>
    <s v="CC "/>
    <s v="39801401       "/>
    <s v="MAGDALENA      "/>
    <s v="               "/>
    <s v="GONZALEZ            "/>
    <s v="OLAYA               "/>
    <s v="3124109384          "/>
    <s v="CIRUGIA GENERAL                                                       "/>
    <s v="12/11/19"/>
    <s v="12/11/19"/>
    <s v="12/11/19"/>
    <s v="1972-11-18 00:00:00.000000"/>
    <s v="47"/>
    <s v="F"/>
    <s v="18"/>
    <s v="RICARDO  HERRERA RAMIREZ                "/>
    <x v="1"/>
    <s v="CONS-CX GENERAL-5                                           "/>
    <s v="15"/>
    <s v="860007373-4    "/>
    <s v="PARTICULAR - FHSC"/>
    <s v="1"/>
    <x v="4"/>
    <s v=""/>
    <s v="AC7Z0YA   "/>
    <s v=" "/>
  </r>
  <r>
    <s v="2019-11-12 12:43:4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48"/>
    <s v="CC "/>
    <s v="6187179        "/>
    <s v="LUIS           "/>
    <s v="NOLMEY         "/>
    <s v="NOREÑA              "/>
    <s v="BETANCOURT          "/>
    <s v="7711726             "/>
    <s v="CARDIOLOGIA                                                           "/>
    <s v="12/11/19"/>
    <s v="22/11/19"/>
    <s v="22/11/19"/>
    <s v="1947-08-20 00:00:00.000000"/>
    <s v="72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F3GO6ZI   "/>
    <s v=" "/>
  </r>
  <r>
    <s v="2019-11-12 12:49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7"/>
    <s v="CC "/>
    <s v="19421852       "/>
    <s v="SALATIEL       "/>
    <s v="NUMAEL         "/>
    <s v="PRIETO              "/>
    <s v="VELASQUEZ           "/>
    <s v="3168378789          "/>
    <s v="CIRUGIA ORAL, MAXILOFACIAL                                            "/>
    <s v="12/11/19"/>
    <s v="12/11/19"/>
    <s v="12/11/19"/>
    <s v="1960-02-21 00:00:00.000000"/>
    <s v="59"/>
    <s v="M"/>
    <s v="1"/>
    <s v="MONICA MELISA VASQUEZ MEJIA             "/>
    <x v="1"/>
    <s v="CONS-CX MAXILOFACIAL 1                                      "/>
    <s v="20"/>
    <s v="860009578-6    "/>
    <s v="SEGUROS DEL ESTADO"/>
    <s v="154"/>
    <x v="3"/>
    <s v=""/>
    <s v="CIMA73Y   "/>
    <s v=" "/>
  </r>
  <r>
    <s v="2019-11-12 13:06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9"/>
    <s v="CC "/>
    <s v="1000616708     "/>
    <s v="BRENDA         "/>
    <s v="VALENTINA      "/>
    <s v="HERNANDEZ           "/>
    <s v="POLANCO             "/>
    <s v="3208299050          "/>
    <s v="CIRUGIA GENERAL                                                       "/>
    <s v="12/11/19"/>
    <s v="22/11/19"/>
    <s v="22/11/19"/>
    <s v="2001-09-11 00:00:00.000000"/>
    <s v="18"/>
    <s v="F"/>
    <s v="1"/>
    <s v="ANIBAL  BARBOSA BELTRAN                 "/>
    <x v="1"/>
    <s v="CONS-CX GENERAL-3                                           "/>
    <s v="20"/>
    <s v="901127521-0    "/>
    <s v="UNION TEMPORAL SERVISALUD SAN JOSE"/>
    <s v="50"/>
    <x v="0"/>
    <s v=""/>
    <s v=",BKK?&lt;PK  "/>
    <s v=" "/>
  </r>
  <r>
    <s v="2019-11-12 13:09:1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7"/>
    <s v="CC "/>
    <s v="19421852       "/>
    <s v="SALATIEL       "/>
    <s v="NUMAEL         "/>
    <s v="PRIETO              "/>
    <s v="VELASQUEZ           "/>
    <s v="3168378789          "/>
    <s v="CIRUGIA ORAL, MAXILOFACIAL                                            "/>
    <s v="12/11/19"/>
    <s v="12/11/19"/>
    <s v="12/11/19"/>
    <s v="1960-02-21 00:00:00.000000"/>
    <s v="59"/>
    <s v="M"/>
    <s v="1"/>
    <s v="MONICA MELISA VASQUEZ MEJIA             "/>
    <x v="1"/>
    <s v="CONS-CX MAXILOFACIAL 1                                      "/>
    <s v="20"/>
    <s v="860009578-6    "/>
    <s v="SEGUROS DEL ESTADO"/>
    <s v="154"/>
    <x v="4"/>
    <s v=""/>
    <s v="84IC¡Z6   "/>
    <s v=" "/>
  </r>
  <r>
    <s v="2019-11-12 13:11:2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0"/>
    <s v="CC "/>
    <s v="1030609638     "/>
    <s v="DUMAR          "/>
    <s v="ALBERTO        "/>
    <s v="SANCHEZ             "/>
    <s v="BONILLA             "/>
    <s v="NO TIENE            "/>
    <s v="CLINICA DE HERIDAS                                                    "/>
    <s v="12/11/19"/>
    <s v="12/11/19"/>
    <s v="18/11/19"/>
    <s v="1992-05-18 00:00:00.000000"/>
    <s v="27"/>
    <s v="M"/>
    <s v="1"/>
    <s v="LUZ ALBENIS GARIBELLO LONDOÑO           "/>
    <x v="0"/>
    <s v="CONS-CLINICAHERIDAS-1                                       "/>
    <s v="20"/>
    <s v="900298372-9    "/>
    <s v="CAPITAL SALUD EPSS S.A.S"/>
    <s v="4"/>
    <x v="0"/>
    <s v=""/>
    <s v=",BKK?&lt;PK  "/>
    <s v=" "/>
  </r>
  <r>
    <s v="2019-11-12 13:11:4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0"/>
    <s v="CC "/>
    <s v="1030609638     "/>
    <s v="DUMAR          "/>
    <s v="ALBERTO        "/>
    <s v="SANCHEZ             "/>
    <s v="BONILLA             "/>
    <s v="NO TIENE            "/>
    <s v="CLINICA DE HERIDAS                                                    "/>
    <s v="12/11/19"/>
    <s v="12/11/19"/>
    <s v="18/11/19"/>
    <s v="1992-05-18 00:00:00.000000"/>
    <s v="27"/>
    <s v="M"/>
    <s v="1"/>
    <s v="LUZ ALBENIS GARIBELLO LONDOÑO           "/>
    <x v="0"/>
    <s v="CONS-CLINICAHERIDAS-1                                       "/>
    <s v="20"/>
    <s v="900298372-9    "/>
    <s v="CAPITAL SALUD EPSS S.A.S"/>
    <s v="4"/>
    <x v="3"/>
    <s v=""/>
    <s v=",BKK?&lt;PK  "/>
    <s v=" "/>
  </r>
  <r>
    <s v="2019-11-12 13:12:4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0"/>
    <s v="CC "/>
    <s v="1030609638     "/>
    <s v="DUMAR          "/>
    <s v="ALBERTO        "/>
    <s v="SANCHEZ             "/>
    <s v="BONILLA             "/>
    <s v="NO TIENE            "/>
    <s v="CLINICA DE HERIDAS                                                    "/>
    <s v="12/11/19"/>
    <s v="12/11/19"/>
    <s v="18/11/19"/>
    <s v="1992-05-18 00:00:00.000000"/>
    <s v="27"/>
    <s v="M"/>
    <s v="1"/>
    <s v="LUZ ALBENIS GARIBELLO LONDOÑO           "/>
    <x v="0"/>
    <s v="CONS-CLINICAHERIDAS-1                                       "/>
    <s v="20"/>
    <s v="900298372-9    "/>
    <s v="CAPITAL SALUD EPSS S.A.S"/>
    <s v="4"/>
    <x v="2"/>
    <s v="YA REALIZO CURACION EL DIA DE HIOY_x000d__x000a_TRASLADO: _x000d__x000a_Fecha/Hora 12/11/19 13:20:00 a 18/11/19 13:00:00"/>
    <s v=",BKK?&lt;PK  "/>
    <s v="2"/>
  </r>
  <r>
    <s v="2019-11-12 13:13:3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51"/>
    <s v="CC "/>
    <s v="1016089809     "/>
    <s v="CARLOS         "/>
    <s v="EDUARDO        "/>
    <s v="PARDO               "/>
    <s v="MORENO              "/>
    <s v="7967106 CASA        "/>
    <s v="ORTOPEDIA Y TRAUMATOLOGIA                                             "/>
    <s v="12/11/19"/>
    <s v="12/11/19"/>
    <s v="12/11/19"/>
    <s v="1996-10-30 00:00:00.000000"/>
    <s v="23"/>
    <s v="M"/>
    <s v="9"/>
    <s v="ALFONSO ANDRES MARTINEZ NUÑEZ           "/>
    <x v="0"/>
    <s v="ORTOPEDIA                                                   "/>
    <s v="20"/>
    <s v="800130907-4    "/>
    <s v="SALUD TOTAL"/>
    <s v="529"/>
    <x v="5"/>
    <s v=""/>
    <s v=".BÑ,¤Ñ¤:.."/>
    <s v=" "/>
  </r>
  <r>
    <s v="2019-11-12 13:15:3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7"/>
    <s v="CC "/>
    <s v="1026557813     "/>
    <s v="ZULMA          "/>
    <s v="LIZBETH        "/>
    <s v="GOMEZ               "/>
    <s v="PINZON              "/>
    <s v="3197465888 pte      "/>
    <s v="ORTOPEDIA Y TRAUMATOLOGIA                                             "/>
    <s v="12/11/19"/>
    <s v="06/11/19"/>
    <s v="12/11/19"/>
    <s v="1988-07-30 00:00:00.000000"/>
    <s v="31"/>
    <s v="F"/>
    <s v="1"/>
    <s v="ALFONSO ANDRES MARTINEZ NUÑEZ           "/>
    <x v="0"/>
    <s v="ORTOPEDIA                                                   "/>
    <s v="20"/>
    <s v="890903407-9    "/>
    <s v="COMPAÑIA SURAMERICANA DE SEGUROS S.A."/>
    <s v="135"/>
    <x v="5"/>
    <s v=""/>
    <s v=".BÑ,¤Ñ¤:.."/>
    <s v=" "/>
  </r>
  <r>
    <s v="2019-11-12 13:18:3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4"/>
    <s v="CC "/>
    <s v="79922557       "/>
    <s v="ARMIDES        "/>
    <s v="               "/>
    <s v="PEREZ               "/>
    <s v="VILLARREAL          "/>
    <s v="3105736636          "/>
    <s v="ORTOPEDIA Y TRAUMATOLOGIA                                             "/>
    <s v="12/11/19"/>
    <s v="12/11/19"/>
    <s v="12/11/19"/>
    <s v="1980-07-28 00:00:00.000000"/>
    <s v="39"/>
    <s v="M"/>
    <s v="19"/>
    <s v="ALFONSO ANDRES MARTINEZ NUÑEZ           "/>
    <x v="0"/>
    <s v="ORTOPEDIA                                                   "/>
    <s v="20"/>
    <s v="860009578-6    "/>
    <s v="SEGUROS DEL ESTADO"/>
    <s v="221"/>
    <x v="5"/>
    <s v=""/>
    <s v=".BÑ,¤Ñ¤:.."/>
    <s v=" "/>
  </r>
  <r>
    <s v="2019-11-12 13:18:3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1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2/11/19"/>
    <s v="09/11/19"/>
    <s v="12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4"/>
    <x v="4"/>
    <s v=""/>
    <s v=",K?:Ñ:ÑK  "/>
    <s v=" "/>
  </r>
  <r>
    <s v="2019-11-12 13:21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93"/>
    <s v="CC "/>
    <s v="19316591       "/>
    <s v="VICTOR         "/>
    <s v="MANUEL         "/>
    <s v="MARTINEZ            "/>
    <s v="SANCHEZ             "/>
    <s v="8823462             "/>
    <s v="ORTOPEDIA Y TRAUMATOLOGIA                                             "/>
    <s v="12/11/19"/>
    <s v="12/11/19"/>
    <s v="12/11/19"/>
    <s v="1957-03-22 00:00:00.000000"/>
    <s v="62"/>
    <s v="M"/>
    <s v="754"/>
    <s v="ALFONSO ANDRES MARTINEZ NUÑEZ           "/>
    <x v="0"/>
    <s v="ORTOPEDIA                                                   "/>
    <s v="20"/>
    <s v="800130907-4    "/>
    <s v="SALUD TOTAL"/>
    <s v="1646"/>
    <x v="5"/>
    <s v=""/>
    <s v=".BÑ,¤Ñ¤:.."/>
    <s v=" "/>
  </r>
  <r>
    <s v="2019-11-12 13:23:3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1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2/11/19"/>
    <s v="09/11/19"/>
    <s v="12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4"/>
    <x v="5"/>
    <s v=""/>
    <s v=".BÑ,¤Ñ¤:.."/>
    <s v=" "/>
  </r>
  <r>
    <s v="2019-11-12 13:26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1"/>
    <s v="CC "/>
    <s v="35515381       "/>
    <s v="MARIA          "/>
    <s v="ELIZABETH      "/>
    <s v="GARCIA              "/>
    <s v="BEJARANO            "/>
    <s v="3156143742          "/>
    <s v="CIRUGIA GENERAL                                                       "/>
    <s v="12/11/19"/>
    <s v="26/11/19"/>
    <s v="26/11/19"/>
    <s v="1959-09-10 00:00:00.000000"/>
    <s v="60"/>
    <s v="F"/>
    <s v="286"/>
    <s v="WILLIAN FERNANDO YAÑEZ SALAZAR          "/>
    <x v="1"/>
    <s v="CONS-CX GENERAL-1                                           "/>
    <s v="15"/>
    <s v="900156264-2    "/>
    <s v="NUEVA EPS S.A"/>
    <s v="190"/>
    <x v="0"/>
    <s v=""/>
    <s v=",BKK?&lt;PK  "/>
    <s v=" "/>
  </r>
  <r>
    <s v="2019-11-12 13:31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7"/>
    <s v="CC "/>
    <s v="1023024758     "/>
    <s v="MIGUEL         "/>
    <s v="ANGEL          "/>
    <s v="HERRERA             "/>
    <s v="CHAVEZ              "/>
    <s v="3202315903          "/>
    <s v="CIRUGIA ORAL, MAXILOFACIAL                                            "/>
    <s v="12/11/19"/>
    <s v="07/11/19"/>
    <s v="12/11/19"/>
    <s v="1997-10-14 00:00:00.000000"/>
    <s v="22"/>
    <s v="M"/>
    <s v="5"/>
    <s v="MONICA MELISA VASQUEZ MEJIA             "/>
    <x v="1"/>
    <s v="CONS-CX MAXILOFACIAL 1                                      "/>
    <s v="20"/>
    <s v="900156264-2    "/>
    <s v="NUEVA EPS S.A"/>
    <s v="246"/>
    <x v="3"/>
    <s v=""/>
    <s v=",BKK?&lt;PK  "/>
    <s v=" "/>
  </r>
  <r>
    <s v="2019-11-12 13:47:2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2/11/19"/>
    <s v="12/11/19"/>
    <s v="12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0"/>
    <x v="0"/>
    <s v=""/>
    <s v=",BKK?&lt;PK  "/>
    <s v=" "/>
  </r>
  <r>
    <s v="2019-11-12 13:47:3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2/11/19"/>
    <s v="12/11/19"/>
    <s v="12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0"/>
    <x v="3"/>
    <s v=""/>
    <s v=",BKK?&lt;PK  "/>
    <s v=" "/>
  </r>
  <r>
    <s v="2019-11-12 13:51:4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2/11/19"/>
    <s v="12/11/19"/>
    <s v="12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0"/>
    <x v="5"/>
    <s v=""/>
    <s v=".BÑ,¤Ñ¤:.."/>
    <s v=" "/>
  </r>
  <r>
    <s v="2019-11-12 13:58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7"/>
    <s v="CC "/>
    <s v="1023024758     "/>
    <s v="MIGUEL         "/>
    <s v="ANGEL          "/>
    <s v="HERRERA             "/>
    <s v="CHAVEZ              "/>
    <s v="3202315903          "/>
    <s v="CIRUGIA ORAL, MAXILOFACIAL                                            "/>
    <s v="12/11/19"/>
    <s v="07/11/19"/>
    <s v="12/11/19"/>
    <s v="1997-10-14 00:00:00.000000"/>
    <s v="22"/>
    <s v="M"/>
    <s v="5"/>
    <s v="MONICA MELISA VASQUEZ MEJIA             "/>
    <x v="1"/>
    <s v="CONS-CX MAXILOFACIAL 1                                      "/>
    <s v="20"/>
    <s v="900156264-2    "/>
    <s v="NUEVA EPS S.A"/>
    <s v="246"/>
    <x v="4"/>
    <s v=""/>
    <s v="84IC¡Z6   "/>
    <s v=" "/>
  </r>
  <r>
    <s v="2019-11-12 14:26:1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04"/>
    <s v="CC "/>
    <s v="51733750       "/>
    <s v="MARIA          "/>
    <s v="RUTH           "/>
    <s v="SALDAÑA             "/>
    <s v="PARADA              "/>
    <s v="3107574892          "/>
    <s v="GASTROENTEROLOGIA Y ENDOSCOPIA DIGESTIVA                              "/>
    <s v="12/11/19"/>
    <s v="14/11/19"/>
    <s v="14/11/19"/>
    <s v="1964-05-09 00:00:00.000000"/>
    <s v="55"/>
    <s v="F"/>
    <s v="175"/>
    <s v="JOSE HUMBERTO BAEZ BLANCO               "/>
    <x v="2"/>
    <s v="CONS-GASTROENTEROLOGO-2                                     "/>
    <s v="20"/>
    <s v="860007373-4    "/>
    <s v="PARTICULAR - FHSC"/>
    <s v="0"/>
    <x v="1"/>
    <s v="PTE CANCELA CITA YA QUE ESTA HOSPITAIZADA EN FHCS UCI"/>
    <s v="CIMA73Y   "/>
    <s v="2"/>
  </r>
  <r>
    <s v="2019-11-12 14:29:14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354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12/11/19"/>
    <s v="12/11/19"/>
    <s v="20/11/19"/>
    <s v="1953-11-03 00:00:00.000000"/>
    <s v="66"/>
    <s v="F"/>
    <s v="10"/>
    <s v="LILIANA  TELLO QUIJANO                  "/>
    <x v="3"/>
    <s v="CONS-CX PLASTICA-1                                          "/>
    <s v="20"/>
    <s v="813005431-3    "/>
    <s v="SOCIEDAD CLINICA EMCOSALUD S.A."/>
    <s v="0"/>
    <x v="0"/>
    <s v=""/>
    <s v=".B,,,:&lt;:.."/>
    <s v=" "/>
  </r>
  <r>
    <s v="2019-11-12 14:42:5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2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2/11/19"/>
    <s v="12/11/19"/>
    <s v="12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0"/>
    <x v="4"/>
    <s v=""/>
    <s v=",K?:Ñ:ÑK  "/>
    <s v=" "/>
  </r>
  <r>
    <s v="2019-11-12 14:47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5"/>
    <s v="CC "/>
    <s v="126787         "/>
    <s v="JOSE           "/>
    <s v="GONZALO        "/>
    <s v="BALCERO             "/>
    <s v="CASTIBLANCO         "/>
    <s v="3138803556          "/>
    <s v="UROLOGIA                                                              "/>
    <s v="12/11/19"/>
    <s v="22/11/19"/>
    <s v="22/11/19"/>
    <s v="1933-11-15 00:00:00.000000"/>
    <s v="86"/>
    <s v="M"/>
    <s v="386"/>
    <s v="OSCAR AMBROSIO SUAREZ RODRIGUEZ         "/>
    <x v="2"/>
    <s v="CONS-UROLOGIA-5                                             "/>
    <s v="20"/>
    <s v="900156264-2    "/>
    <s v="NUEVA EPS S.A"/>
    <s v="0"/>
    <x v="0"/>
    <s v=""/>
    <s v="CIMA73Y   "/>
    <s v=" "/>
  </r>
  <r>
    <s v="2019-11-12 15:19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6"/>
    <s v="CC "/>
    <s v="4494892        "/>
    <s v="GILDARDO       "/>
    <s v="DE JESUS       "/>
    <s v="ARANGO              "/>
    <s v="BUSTAMANTE          "/>
    <s v="3158225057          "/>
    <s v="CIRUGIA PLASTICA                                                      "/>
    <s v="12/11/19"/>
    <s v="22/11/19"/>
    <s v="22/11/19"/>
    <s v="1939-06-02 00:00:00.000000"/>
    <s v="80"/>
    <s v="M"/>
    <s v="1"/>
    <s v="DEMETRIO MIGUEL DIAZ ARIAS              "/>
    <x v="3"/>
    <s v="CONS-CX PLASTICA-1                                          "/>
    <s v="10"/>
    <s v="900156264-2    "/>
    <s v="NUEVA EPS S.A"/>
    <s v="0"/>
    <x v="0"/>
    <s v=""/>
    <s v=",BKK?&lt;PK  "/>
    <s v=" "/>
  </r>
  <r>
    <s v="2019-11-12 15:24:22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357"/>
    <s v="CC "/>
    <s v="52026161       "/>
    <s v="ALBA           "/>
    <s v="ROCIO          "/>
    <s v="MORENO              "/>
    <s v="ARIAS               "/>
    <s v="3202128013          "/>
    <s v="GASTROENTEROLOGIA Y ENDOSCOPIA DIGESTIVA                              "/>
    <s v="12/11/19"/>
    <s v="21/11/19"/>
    <s v="20/11/19"/>
    <s v="1970-08-20 00:00:00.000000"/>
    <s v="49"/>
    <s v="F"/>
    <s v="18"/>
    <s v="JOSE HUMBERTO BAEZ BLANCO               "/>
    <x v="0"/>
    <s v="CONS-GASTROENTEROLOGO-3                                     "/>
    <s v="20"/>
    <s v="900298372-9    "/>
    <s v="CAPITAL SALUD EPSS S.A.S"/>
    <s v="10"/>
    <x v="0"/>
    <s v=""/>
    <s v="F3GO6ZI   "/>
    <s v=" "/>
  </r>
  <r>
    <s v="2019-11-12 15:30:3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358"/>
    <s v="CC "/>
    <s v="28193820       "/>
    <s v="ODALINDA       "/>
    <s v="               "/>
    <s v="GONZALEZ            "/>
    <s v="VD DE MARQUEZ       "/>
    <s v="3002135299          "/>
    <s v="GERIATRIA CLINICA                                                     "/>
    <s v="12/11/19"/>
    <s v="21/11/19"/>
    <s v="21/11/19"/>
    <s v="1924-10-16 00:00:00.000000"/>
    <s v="95"/>
    <s v="F"/>
    <s v="18"/>
    <s v="JUNIOR  CASTELLANOS DAZA                "/>
    <x v="0"/>
    <s v="CONS-GERIATRIA-1                                            "/>
    <s v="30"/>
    <s v="900298372-9    "/>
    <s v="CAPITAL SALUD EPSS S.A.S"/>
    <s v="405"/>
    <x v="0"/>
    <s v=""/>
    <s v="CIMA73Y   "/>
    <s v=" "/>
  </r>
  <r>
    <s v="2019-11-12 15:36:54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59"/>
    <s v="CC "/>
    <s v="52807492       "/>
    <s v="ADRIANA        "/>
    <s v="CECILIA        "/>
    <s v="GONZALEZ            "/>
    <s v="MATEUS              "/>
    <s v="3138810486          "/>
    <s v="INFECTOLOGIA                                                          "/>
    <s v="12/11/19"/>
    <s v="28/11/19"/>
    <s v="28/11/19"/>
    <s v="1980-10-27 00:00:00.000000"/>
    <s v="39"/>
    <s v="F"/>
    <s v="1"/>
    <s v="JAIME  SARAVIA GOMEZ                    "/>
    <x v="2"/>
    <s v="CONS-INFECTOLOGIA-1                                         "/>
    <s v="30"/>
    <s v="800130907-4    "/>
    <s v="SALUD TOTAL"/>
    <s v="0"/>
    <x v="0"/>
    <s v=""/>
    <s v="..B?:&lt;B?&gt;&lt;"/>
    <s v=" "/>
  </r>
  <r>
    <s v="2019-11-12 16:14:5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60"/>
    <s v="CC "/>
    <s v="63275320       "/>
    <s v="DENIS          "/>
    <s v="MARIA          "/>
    <s v="NAVARRO             "/>
    <s v="SOLANO              "/>
    <s v="3125485534          "/>
    <s v="ORTOPEDIA Y TRAUMATOLOGIA                                             "/>
    <s v="12/11/19"/>
    <s v="28/11/19"/>
    <s v="28/11/19"/>
    <s v="1958-07-21 00:00:00.000000"/>
    <s v="61"/>
    <s v="F"/>
    <s v="7"/>
    <s v="KAROL GABRIELA RUBIANO ORTIZ            "/>
    <x v="0"/>
    <s v="CONS-ORTOPEDIA-1                                            "/>
    <s v="20"/>
    <s v="813005431-3    "/>
    <s v="SOCIEDAD CLINICA EMCOSALUD S.A."/>
    <s v="262"/>
    <x v="0"/>
    <s v=""/>
    <s v=",BKK?&lt;PK  "/>
    <s v=" "/>
  </r>
  <r>
    <s v="2019-11-12 16:21:5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1"/>
    <s v="CC "/>
    <s v="423005         "/>
    <s v="EDGAR          "/>
    <s v="HUMBERTO       "/>
    <s v="BOLAÑOS             "/>
    <s v="                    "/>
    <s v="3114930407          "/>
    <s v="CARDIOLOGIA                                                           "/>
    <s v="12/11/19"/>
    <s v="26/11/19"/>
    <s v="26/11/19"/>
    <s v="1930-11-06 00:00:00.000000"/>
    <s v="89"/>
    <s v="M"/>
    <s v="6"/>
    <s v="TATIANA  CARDENAS RIZO                  "/>
    <x v="1"/>
    <s v="CONS-CARDIOLOGIA-2                                          "/>
    <s v="20"/>
    <s v="900298372-9    "/>
    <s v="CAPITAL SALUD EPSS S.A.S"/>
    <s v="2"/>
    <x v="0"/>
    <s v=""/>
    <s v="F3GO6ZI   "/>
    <s v=" "/>
  </r>
  <r>
    <s v="2019-11-13 06:31:26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781"/>
    <s v="CC "/>
    <s v="52525856       "/>
    <s v="ADRIANA        "/>
    <s v="MARCELA        "/>
    <s v="AGUDELO             "/>
    <s v="ROA                 "/>
    <s v="3103221717          "/>
    <s v="CIRUGIA GENERAL                                                       "/>
    <s v="13/11/19"/>
    <s v="12/11/19"/>
    <s v="12/11/19"/>
    <s v="1979-06-22 00:00:00.000000"/>
    <s v="40"/>
    <s v="F"/>
    <s v="15"/>
    <s v="WILLIAN FERNANDO YAÑEZ SALAZAR          "/>
    <x v="3"/>
    <s v="CONS-CX GENERAL-2                                           "/>
    <s v="15"/>
    <s v="800251440-6    "/>
    <s v="EPS SANITAS"/>
    <s v="0"/>
    <x v="6"/>
    <s v="CITA CON MULTA AUTOMATICA."/>
    <s v=",,,,      "/>
    <s v="1"/>
  </r>
  <r>
    <s v="2019-11-13 06:31:2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69"/>
    <s v="CC "/>
    <s v="1070926465     "/>
    <s v="FARYD          "/>
    <s v="ERNESTO        "/>
    <s v="QUINTERO            "/>
    <s v="MARTINEZ            "/>
    <s v="3114789486          "/>
    <s v="ORTOPEDIA Y TRAUMATOLOGIA                                             "/>
    <s v="13/11/19"/>
    <s v="12/11/19"/>
    <s v="12/11/19"/>
    <s v="1998-04-27 00:00:00.000000"/>
    <s v="21"/>
    <s v="M"/>
    <s v="4"/>
    <s v="ALFONSO ANDRES MARTINEZ NUÑEZ           "/>
    <x v="3"/>
    <s v="ORTOPEDIA                                                   "/>
    <s v="20"/>
    <s v="901037916-1    "/>
    <s v="ADMINISTRADORA DE LOS RECURSOS DEL SISTEMA GENERAL DE SEGURIDAD SOCIAL EN SALUD"/>
    <s v="0"/>
    <x v="6"/>
    <s v="CITA CON MULTA AUTOMATICA."/>
    <s v=",,,,      "/>
    <s v="1"/>
  </r>
  <r>
    <s v="2019-11-13 06:31:27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70"/>
    <s v="CC "/>
    <s v="1070926465     "/>
    <s v="FARYD          "/>
    <s v="ERNESTO        "/>
    <s v="QUINTERO            "/>
    <s v="MARTINEZ            "/>
    <s v="3114789486          "/>
    <s v="RADIOLOGIA E IMAGENES DIAGNOSTICAS                                    "/>
    <s v="13/11/19"/>
    <s v="12/11/19"/>
    <s v="12/11/19"/>
    <s v="1998-04-27 00:00:00.000000"/>
    <s v="21"/>
    <s v="M"/>
    <s v="4"/>
    <s v="GERMAN  PARDO PARDO                     "/>
    <x v="3"/>
    <s v="CONSULTORIO RADIOLOGIA-2                                    "/>
    <s v="15"/>
    <s v="901037916-1    "/>
    <s v="ADMINISTRADORA DE LOS RECURSOS DEL SISTEMA GENERAL DE SEGURIDAD SOCIAL EN SALUD"/>
    <s v="0"/>
    <x v="6"/>
    <s v="CITA CON MULTA AUTOMATICA."/>
    <s v=",,,,      "/>
    <s v="1"/>
  </r>
  <r>
    <s v="2019-11-13 06:31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3"/>
    <s v="CC "/>
    <s v="80729665       "/>
    <s v="EDUIN          "/>
    <s v="JAVIER         "/>
    <s v="GAITAN              "/>
    <s v="GONZALEZ            "/>
    <s v="3022862994          "/>
    <s v="CIRUGIA ORAL, MAXILOFACIAL                                            "/>
    <s v="13/11/19"/>
    <s v="12/11/19"/>
    <s v="12/11/19"/>
    <s v="1982-12-12 00:00:00.000000"/>
    <s v="37"/>
    <s v="M"/>
    <s v="286"/>
    <s v="MONICA MELISA VASQUEZ MEJIA             "/>
    <x v="3"/>
    <s v="CONS-CX MAXILOFACIAL 1                                      "/>
    <s v="20"/>
    <s v="900156264-2    "/>
    <s v="NUEVA EPS S.A"/>
    <s v="0"/>
    <x v="6"/>
    <s v="CITA CON MULTA AUTOMATICA."/>
    <s v=",,,,      "/>
    <s v="1"/>
  </r>
  <r>
    <s v="2019-11-13 06:32:14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9"/>
    <s v="CC "/>
    <s v="14446282       "/>
    <s v="SAULO          "/>
    <s v="               "/>
    <s v="PARRA               "/>
    <s v="CAICEDO             "/>
    <s v="3143361974          "/>
    <s v="NEUROLOGIA                                                            "/>
    <s v="13/11/19"/>
    <s v="13/11/19"/>
    <s v="13/11/19"/>
    <s v="1945-06-12 00:00:00.000000"/>
    <s v="74"/>
    <s v="M"/>
    <s v="572"/>
    <s v="LUIS  FONTANILLA DIAZ                   "/>
    <x v="1"/>
    <s v="CONS-NEUROLOGIA-1                                           "/>
    <s v="30"/>
    <s v="813005431-3    "/>
    <s v="SOCIEDAD CLINICA EMCOSALUD S.A."/>
    <s v="4"/>
    <x v="3"/>
    <s v=""/>
    <s v="CIMA73Y   "/>
    <s v=" "/>
  </r>
  <r>
    <s v="2019-11-13 06:45:31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72"/>
    <s v="CC "/>
    <s v="1071940621     "/>
    <s v="WILFREDY       "/>
    <s v="               "/>
    <s v="VARGAS              "/>
    <s v="RODRIGUEZ           "/>
    <s v="3102185748          "/>
    <s v="NEUROLOGIA                                                            "/>
    <s v="13/11/19"/>
    <s v="13/11/19"/>
    <s v="13/11/19"/>
    <s v="1990-12-13 00:00:00.000000"/>
    <s v="29"/>
    <s v="M"/>
    <s v="1"/>
    <s v="LUIS  FONTANILLA DIAZ                   "/>
    <x v="1"/>
    <s v="CONS-NEUROLOGIA-1                                           "/>
    <s v="30"/>
    <s v="860007373-4    "/>
    <s v="PARTICULAR - FHSC"/>
    <s v="2"/>
    <x v="0"/>
    <s v="MODIFICACIÒN: _x000d__x000a_Procedimiento 890374 a 890274"/>
    <s v="CIMA73Y   "/>
    <s v=" "/>
  </r>
  <r>
    <s v="2019-11-13 06:45:4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72"/>
    <s v="CC "/>
    <s v="1071940621     "/>
    <s v="WILFREDY       "/>
    <s v="               "/>
    <s v="VARGAS              "/>
    <s v="RODRIGUEZ           "/>
    <s v="3102185748          "/>
    <s v="NEUROLOGIA                                                            "/>
    <s v="13/11/19"/>
    <s v="13/11/19"/>
    <s v="13/11/19"/>
    <s v="1990-12-13 00:00:00.000000"/>
    <s v="29"/>
    <s v="M"/>
    <s v="1"/>
    <s v="LUIS  FONTANILLA DIAZ                   "/>
    <x v="1"/>
    <s v="CONS-NEUROLOGIA-1                                           "/>
    <s v="30"/>
    <s v="860007373-4    "/>
    <s v="PARTICULAR - FHSC"/>
    <s v="2"/>
    <x v="3"/>
    <s v=""/>
    <s v="CIMA73Y   "/>
    <s v=" "/>
  </r>
  <r>
    <s v="2019-11-13 06:58:5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84"/>
    <s v="CC "/>
    <s v="19454513       "/>
    <s v="JOHN           "/>
    <s v="JAIRO          "/>
    <s v="ANGULO              "/>
    <s v="                    "/>
    <s v="3205254015          "/>
    <s v="NEUROLOGIA                                                            "/>
    <s v="13/11/19"/>
    <s v="13/11/19"/>
    <s v="13/11/19"/>
    <s v="1960-12-15 00:00:00.000000"/>
    <s v="59"/>
    <s v="M"/>
    <s v="18"/>
    <s v="LUIS  FONTANILLA DIAZ                   "/>
    <x v="2"/>
    <s v="CONS-NEUROLOGIA-1                                           "/>
    <s v="30"/>
    <s v="890903407-9    "/>
    <s v="COMPAÑIA SURAMERICANA DE SEGUROS S.A."/>
    <s v="0"/>
    <x v="0"/>
    <s v=""/>
    <s v="CIMA73Y   "/>
    <s v=" "/>
  </r>
  <r>
    <s v="2019-11-13 06:59:08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84"/>
    <s v="CC "/>
    <s v="19454513       "/>
    <s v="JOHN           "/>
    <s v="JAIRO          "/>
    <s v="ANGULO              "/>
    <s v="                    "/>
    <s v="3205254015          "/>
    <s v="NEUROLOGIA                                                            "/>
    <s v="13/11/19"/>
    <s v="13/11/19"/>
    <s v="13/11/19"/>
    <s v="1960-12-15 00:00:00.000000"/>
    <s v="59"/>
    <s v="M"/>
    <s v="18"/>
    <s v="LUIS  FONTANILLA DIAZ                   "/>
    <x v="2"/>
    <s v="CONS-NEUROLOGIA-1                                           "/>
    <s v="30"/>
    <s v="890903407-9    "/>
    <s v="COMPAÑIA SURAMERICANA DE SEGUROS S.A."/>
    <s v="0"/>
    <x v="3"/>
    <s v=""/>
    <s v="CIMA73Y   "/>
    <s v=" "/>
  </r>
  <r>
    <s v="2019-11-13 07:10:3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2"/>
    <s v="CC "/>
    <s v="18386651       "/>
    <s v="LUIS           "/>
    <s v="HUMBERTO       "/>
    <s v="RENDON              "/>
    <s v="SALCEDO             "/>
    <s v="3203279703          "/>
    <s v="CARDIOLOGIA                                                           "/>
    <s v="13/11/19"/>
    <s v="26/11/19"/>
    <s v="26/11/19"/>
    <s v="1962-03-07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3"/>
    <x v="0"/>
    <s v=""/>
    <s v="F3GO6ZI   "/>
    <s v=" "/>
  </r>
  <r>
    <s v="2019-11-13 07:15:53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9"/>
    <s v="CC "/>
    <s v="14446282       "/>
    <s v="SAULO          "/>
    <s v="               "/>
    <s v="PARRA               "/>
    <s v="CAICEDO             "/>
    <s v="3143361974          "/>
    <s v="NEUROLOGIA                                                            "/>
    <s v="13/11/19"/>
    <s v="13/11/19"/>
    <s v="13/11/19"/>
    <s v="1945-06-12 00:00:00.000000"/>
    <s v="74"/>
    <s v="M"/>
    <s v="572"/>
    <s v="LUIS  FONTANILLA DIAZ                   "/>
    <x v="1"/>
    <s v="CONS-NEUROLOGIA-1                                           "/>
    <s v="30"/>
    <s v="813005431-3    "/>
    <s v="SOCIEDAD CLINICA EMCOSALUD S.A."/>
    <s v="4"/>
    <x v="5"/>
    <s v=""/>
    <s v=".BÑ,¤Ñ¤:.."/>
    <s v=" "/>
  </r>
  <r>
    <s v="2019-11-13 07:17:31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72"/>
    <s v="CC "/>
    <s v="1071940621     "/>
    <s v="WILFREDY       "/>
    <s v="               "/>
    <s v="VARGAS              "/>
    <s v="RODRIGUEZ           "/>
    <s v="3102185748          "/>
    <s v="NEUROLOGIA                                                            "/>
    <s v="13/11/19"/>
    <s v="13/11/19"/>
    <s v="13/11/19"/>
    <s v="1990-12-13 00:00:00.000000"/>
    <s v="29"/>
    <s v="M"/>
    <s v="1"/>
    <s v="LUIS  FONTANILLA DIAZ                   "/>
    <x v="1"/>
    <s v="CONS-NEUROLOGIA-1                                           "/>
    <s v="30"/>
    <s v="860007373-4    "/>
    <s v="PARTICULAR - FHSC"/>
    <s v="2"/>
    <x v="5"/>
    <s v=""/>
    <s v=".BÑ,¤Ñ¤:.."/>
    <s v=" "/>
  </r>
  <r>
    <s v="2019-11-13 07:24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3"/>
    <s v="CC "/>
    <s v="41519638       "/>
    <s v="ALICIA         "/>
    <s v="MAGDALENA      "/>
    <s v="PEÑUELA             "/>
    <s v="ROJAS               "/>
    <s v="3155291672          "/>
    <s v="CIRUGIA GENERAL                                                       "/>
    <s v="13/11/19"/>
    <s v="13/11/19"/>
    <s v="22/11/19"/>
    <s v="1951-09-06 00:00:00.000000"/>
    <s v="68"/>
    <s v="F"/>
    <s v="4"/>
    <s v="ANIBAL  BARBOSA BELTRAN                 "/>
    <x v="1"/>
    <s v="CONS-CX GENERAL-3                                           "/>
    <s v="20"/>
    <s v="900156264-2    "/>
    <s v="NUEVA EPS S.A"/>
    <s v="366"/>
    <x v="0"/>
    <s v=""/>
    <s v=".BÑ,¤.:&gt;BB"/>
    <s v=" "/>
  </r>
  <r>
    <s v="2019-11-13 07:29:3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84"/>
    <s v="CC "/>
    <s v="19454513       "/>
    <s v="JOHN           "/>
    <s v="JAIRO          "/>
    <s v="ANGULO              "/>
    <s v="                    "/>
    <s v="3205254015          "/>
    <s v="NEUROLOGIA                                                            "/>
    <s v="13/11/19"/>
    <s v="13/11/19"/>
    <s v="13/11/19"/>
    <s v="1960-12-15 00:00:00.000000"/>
    <s v="59"/>
    <s v="M"/>
    <s v="18"/>
    <s v="LUIS  FONTANILLA DIAZ                   "/>
    <x v="2"/>
    <s v="CONS-NEUROLOGIA-1                                           "/>
    <s v="30"/>
    <s v="890903407-9    "/>
    <s v="COMPAÑIA SURAMERICANA DE SEGUROS S.A."/>
    <s v="0"/>
    <x v="1"/>
    <s v="CITA MAL AGENDA SE LE PROGRAMO NEUROLOGIA Y ERA NEUROCIRUGIA"/>
    <s v="CIMA73Y   "/>
    <s v="2"/>
  </r>
  <r>
    <s v="2019-11-13 07:31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4"/>
    <s v="CC "/>
    <s v="1023887993     "/>
    <s v="YURI           "/>
    <s v="ANDREA         "/>
    <s v="AVILA               "/>
    <s v="MORENO              "/>
    <s v="3203935136          "/>
    <s v="CIRUGIA GENERAL                                                       "/>
    <s v="13/11/19"/>
    <s v="18/11/19"/>
    <s v="18/11/19"/>
    <s v="1988-08-02 00:00:00.000000"/>
    <s v="31"/>
    <s v="F"/>
    <s v="9"/>
    <s v="RICARDO  HERRERA RAMIREZ                "/>
    <x v="1"/>
    <s v="CONS-CX GENERAL-1                                           "/>
    <s v="20"/>
    <s v="900156264-2    "/>
    <s v="NUEVA EPS S.A"/>
    <s v="88"/>
    <x v="0"/>
    <s v=""/>
    <s v="CIMA73Y   "/>
    <s v=" "/>
  </r>
  <r>
    <s v="2019-11-13 07:39:5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365"/>
    <s v="CC "/>
    <s v="19454513       "/>
    <s v="JOHN           "/>
    <s v="JAIRO          "/>
    <s v="ANGULO              "/>
    <s v="                    "/>
    <s v="3205254015          "/>
    <s v="NEUROCIRUGIA                                                          "/>
    <s v="13/11/19"/>
    <s v="13/11/19"/>
    <s v="26/11/19"/>
    <s v="1960-12-15 00:00:00.000000"/>
    <s v="59"/>
    <s v="M"/>
    <s v="18"/>
    <s v="MARY  FONSECA RAMOS                     "/>
    <x v="1"/>
    <s v="CONS-NEUROCIRUGIA-1                                         "/>
    <s v="20"/>
    <s v="890903407-9    "/>
    <s v="COMPAÑIA SURAMERICANA DE SEGUROS S.A."/>
    <s v="177"/>
    <x v="0"/>
    <s v=""/>
    <s v="GCZIZUY   "/>
    <s v=" "/>
  </r>
  <r>
    <s v="2019-11-13 07:43:4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72"/>
    <s v="CC "/>
    <s v="1071940621     "/>
    <s v="WILFREDY       "/>
    <s v="               "/>
    <s v="VARGAS              "/>
    <s v="RODRIGUEZ           "/>
    <s v="3102185748          "/>
    <s v="NEUROLOGIA                                                            "/>
    <s v="13/11/19"/>
    <s v="13/11/19"/>
    <s v="13/11/19"/>
    <s v="1990-12-13 00:00:00.000000"/>
    <s v="29"/>
    <s v="M"/>
    <s v="1"/>
    <s v="LUIS  FONTANILLA DIAZ                   "/>
    <x v="1"/>
    <s v="CONS-NEUROLOGIA-1                                           "/>
    <s v="30"/>
    <s v="860007373-4    "/>
    <s v="PARTICULAR - FHSC"/>
    <s v="2"/>
    <x v="4"/>
    <s v=""/>
    <s v="?PK:K&lt;.K  "/>
    <s v=" "/>
  </r>
  <r>
    <s v="2019-11-13 07:44:2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66"/>
    <s v="CC "/>
    <s v="28440261       "/>
    <s v="CLEOFELINA     "/>
    <s v="               "/>
    <s v="SANTANA             "/>
    <s v="DE RUEDA            "/>
    <s v="3222735186          "/>
    <s v="INFECTOLOGIA                                                          "/>
    <s v="13/11/19"/>
    <s v="13/11/19"/>
    <s v="13/11/19"/>
    <s v="1952-10-10 00:00:00.000000"/>
    <s v="67"/>
    <s v="F"/>
    <s v="1"/>
    <s v="JAIME  SARAVIA GOMEZ                    "/>
    <x v="0"/>
    <s v="CONS-INFECTOLOGIA-1                                         "/>
    <s v="30"/>
    <s v="900298372-9    "/>
    <s v="CAPITAL SALUD EPSS S.A.S"/>
    <s v="1"/>
    <x v="0"/>
    <s v=""/>
    <s v=".BÑ,¤.:&gt;BB"/>
    <s v=" "/>
  </r>
  <r>
    <s v="2019-11-13 07:49:05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11"/>
    <s v="CC "/>
    <s v="21169970       "/>
    <s v="BLANCA         "/>
    <s v="LUCILA         "/>
    <s v="QUEVEDO             "/>
    <s v="MORENO              "/>
    <s v="7807942             "/>
    <s v="DOLOR Y CUIDADOS PALEATIVOS                                           "/>
    <s v="13/11/19"/>
    <s v="13/11/19"/>
    <s v="13/11/19"/>
    <s v="1932-11-28 00:00:00.000000"/>
    <s v="87"/>
    <s v="F"/>
    <s v="8"/>
    <s v="YOHANNY  ANDRADE PARRA                  "/>
    <x v="1"/>
    <s v="CONS-CUIDADOS PALEATIVOS-1                                  "/>
    <s v="30"/>
    <s v="900298372-9    "/>
    <s v="CAPITAL SALUD EPSS S.A.S"/>
    <s v="611"/>
    <x v="3"/>
    <s v=""/>
    <s v="CIMA73Y   "/>
    <s v=" "/>
  </r>
  <r>
    <s v="2019-11-13 07:51:09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367"/>
    <s v="CC "/>
    <s v="23798545       "/>
    <s v="MARIA  ANA     "/>
    <s v="ELSA           "/>
    <s v="MARTINEZ            "/>
    <s v="DUARTE              "/>
    <s v="6946125             "/>
    <s v="DOLOR Y CUIDADOS PALEATIVOS                                           "/>
    <s v="13/11/19"/>
    <s v="20/11/19"/>
    <s v="20/11/19"/>
    <s v="1955-11-06 00:00:00.000000"/>
    <s v="64"/>
    <s v="F"/>
    <s v="1"/>
    <s v="YOHANNY  ANDRADE PARRA                  "/>
    <x v="0"/>
    <s v="CONS-CUIDADOS PALEATIVOS-1                                  "/>
    <s v="30"/>
    <s v="900298372-9    "/>
    <s v="CAPITAL SALUD EPSS S.A.S"/>
    <s v="6"/>
    <x v="0"/>
    <s v=""/>
    <s v="..B?:&lt;B?&gt;&lt;"/>
    <s v=" "/>
  </r>
  <r>
    <s v="2019-11-13 07:51:1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8"/>
    <s v="CC "/>
    <s v="3373111        "/>
    <s v="SERGIO         "/>
    <s v="DE JESUS       "/>
    <s v="PEREZ               "/>
    <s v="RESTREPO            "/>
    <s v="3006198420 HIJA     "/>
    <s v="CARDIOLOGIA                                                           "/>
    <s v="13/11/19"/>
    <s v="26/11/19"/>
    <s v="26/11/19"/>
    <s v="1940-04-14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562"/>
    <x v="0"/>
    <s v=""/>
    <s v="F3GO6ZI   "/>
    <s v=" "/>
  </r>
  <r>
    <s v="2019-11-13 07:56:1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69"/>
    <s v="CC "/>
    <s v="1024505447     "/>
    <s v="BETSY          "/>
    <s v="FAIZURY        "/>
    <s v="DANIELS             "/>
    <s v="SALDARRIAGA         "/>
    <s v="4550581             "/>
    <s v="NEUROLOGIA                                                            "/>
    <s v="13/11/19"/>
    <s v="13/11/19"/>
    <s v="19/11/19"/>
    <s v="1990-06-22 00:00:00.000000"/>
    <s v="29"/>
    <s v="F"/>
    <s v="1"/>
    <s v="JULIA EDITH CUENCA ANACONA              "/>
    <x v="1"/>
    <s v="CONS-NEUROLOGIA-1                                           "/>
    <s v="30"/>
    <s v="900298372-9    "/>
    <s v="CAPITAL SALUD EPSS S.A.S"/>
    <s v="5"/>
    <x v="0"/>
    <s v=""/>
    <s v=".B,,,:&lt;:.."/>
    <s v=" "/>
  </r>
  <r>
    <s v="2019-11-13 08:06:44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9"/>
    <s v="CC "/>
    <s v="14446282       "/>
    <s v="SAULO          "/>
    <s v="               "/>
    <s v="PARRA               "/>
    <s v="CAICEDO             "/>
    <s v="3143361974          "/>
    <s v="NEUROLOGIA                                                            "/>
    <s v="13/11/19"/>
    <s v="13/11/19"/>
    <s v="13/11/19"/>
    <s v="1945-06-12 00:00:00.000000"/>
    <s v="74"/>
    <s v="M"/>
    <s v="572"/>
    <s v="LUIS  FONTANILLA DIAZ                   "/>
    <x v="1"/>
    <s v="CONS-NEUROLOGIA-1                                           "/>
    <s v="30"/>
    <s v="813005431-3    "/>
    <s v="SOCIEDAD CLINICA EMCOSALUD S.A."/>
    <s v="4"/>
    <x v="4"/>
    <s v=""/>
    <s v="?PK:K&lt;.K  "/>
    <s v=" "/>
  </r>
  <r>
    <s v="2019-11-13 08:16:28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370"/>
    <s v="CC "/>
    <s v="1013605452     "/>
    <s v="HECTOR         "/>
    <s v="ALBEIRO        "/>
    <s v="BALLESTEROS         "/>
    <s v="CABANZO             "/>
    <s v="3165723200          "/>
    <s v="RADIOLOGIA E IMAGENES DIAGNOSTICAS                                    "/>
    <s v="13/11/19"/>
    <s v="13/11/19"/>
    <s v="13/11/19"/>
    <s v="1989-06-11 00:00:00.000000"/>
    <s v="30"/>
    <s v="M"/>
    <s v="1"/>
    <s v="GERMAN  PARDO PARDO                     "/>
    <x v="0"/>
    <s v="CONSULTORIO RADIOLOGIA                                      "/>
    <s v="15"/>
    <s v="860037013-6    "/>
    <s v="SEGUROS MUNDIAL"/>
    <s v="0"/>
    <x v="0"/>
    <s v=""/>
    <s v=",BKK?&lt;PK  "/>
    <s v=" "/>
  </r>
  <r>
    <s v="2019-11-13 08:16:39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370"/>
    <s v="CC "/>
    <s v="1013605452     "/>
    <s v="HECTOR         "/>
    <s v="ALBEIRO        "/>
    <s v="BALLESTEROS         "/>
    <s v="CABANZO             "/>
    <s v="3165723200          "/>
    <s v="RADIOLOGIA E IMAGENES DIAGNOSTICAS                                    "/>
    <s v="13/11/19"/>
    <s v="13/11/19"/>
    <s v="13/11/19"/>
    <s v="1989-06-11 00:00:00.000000"/>
    <s v="30"/>
    <s v="M"/>
    <s v="1"/>
    <s v="GERMAN  PARDO PARDO                     "/>
    <x v="0"/>
    <s v="CONSULTORIO RADIOLOGIA                                      "/>
    <s v="15"/>
    <s v="860037013-6    "/>
    <s v="SEGUROS MUNDIAL"/>
    <s v="0"/>
    <x v="3"/>
    <s v=""/>
    <s v=",BKK?&lt;PK  "/>
    <s v=" "/>
  </r>
  <r>
    <s v="2019-11-13 08:16:48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370"/>
    <s v="CC "/>
    <s v="1013605452     "/>
    <s v="HECTOR         "/>
    <s v="ALBEIRO        "/>
    <s v="BALLESTEROS         "/>
    <s v="CABANZO             "/>
    <s v="3165723200          "/>
    <s v="RADIOLOGIA E IMAGENES DIAGNOSTICAS                                    "/>
    <s v="13/11/19"/>
    <s v="13/11/19"/>
    <s v="13/11/19"/>
    <s v="1989-06-11 00:00:00.000000"/>
    <s v="30"/>
    <s v="M"/>
    <s v="1"/>
    <s v="GERMAN  PARDO PARDO                     "/>
    <x v="0"/>
    <s v="CONSULTORIO RADIOLOGIA                                      "/>
    <s v="15"/>
    <s v="860037013-6    "/>
    <s v="SEGUROS MUNDIAL"/>
    <s v="0"/>
    <x v="3"/>
    <s v=""/>
    <s v=",BKK?&lt;PK  "/>
    <s v=" "/>
  </r>
  <r>
    <s v="2019-11-13 08:18:35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370"/>
    <s v="CC "/>
    <s v="1013605452     "/>
    <s v="HECTOR         "/>
    <s v="ALBEIRO        "/>
    <s v="BALLESTEROS         "/>
    <s v="CABANZO             "/>
    <s v="3165723200          "/>
    <s v="RADIOLOGIA E IMAGENES DIAGNOSTICAS                                    "/>
    <s v="13/11/19"/>
    <s v="13/11/19"/>
    <s v="13/11/19"/>
    <s v="1989-06-11 00:00:00.000000"/>
    <s v="30"/>
    <s v="M"/>
    <s v="1"/>
    <s v="GERMAN  PARDO PARDO                     "/>
    <x v="0"/>
    <s v="CONSULTORIO RADIOLOGIA                                      "/>
    <s v="15"/>
    <s v="860037013-6    "/>
    <s v="SEGUROS MUNDIAL"/>
    <s v="0"/>
    <x v="5"/>
    <s v=""/>
    <s v=".BÑ,¤Ñ¤:.."/>
    <s v=" "/>
  </r>
  <r>
    <s v="2019-11-13 08:27:4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013"/>
    <s v="CC "/>
    <s v="20521157       "/>
    <s v="MONICA         "/>
    <s v="               "/>
    <s v="MORENO              "/>
    <s v="                    "/>
    <s v="3173867461          "/>
    <s v="NEUROLOGIA                                                            "/>
    <s v="13/11/19"/>
    <s v="31/10/19"/>
    <s v="13/11/19"/>
    <s v="1947-03-05 00:00:00.000000"/>
    <s v="72"/>
    <s v="F"/>
    <s v="269"/>
    <s v="LUIS  FONTANILLA DIAZ                   "/>
    <x v="0"/>
    <s v="CONS-NEUROLOGIA-1                                           "/>
    <s v="30"/>
    <s v="813005431-3    "/>
    <s v="SOCIEDAD CLINICA EMCOSALUD S.A."/>
    <s v="12"/>
    <x v="0"/>
    <s v="MODIFICACIÒN: _x000d__x000a_Procedimiento 890274 a 890374"/>
    <s v="CIMA73Y   "/>
    <s v=" "/>
  </r>
  <r>
    <s v="2019-11-13 08:28:03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013"/>
    <s v="CC "/>
    <s v="20521157       "/>
    <s v="MONICA         "/>
    <s v="               "/>
    <s v="MORENO              "/>
    <s v="                    "/>
    <s v="3173867461          "/>
    <s v="NEUROLOGIA                                                            "/>
    <s v="13/11/19"/>
    <s v="31/10/19"/>
    <s v="13/11/19"/>
    <s v="1947-03-05 00:00:00.000000"/>
    <s v="72"/>
    <s v="F"/>
    <s v="269"/>
    <s v="LUIS  FONTANILLA DIAZ                   "/>
    <x v="0"/>
    <s v="CONS-NEUROLOGIA-1                                           "/>
    <s v="30"/>
    <s v="813005431-3    "/>
    <s v="SOCIEDAD CLINICA EMCOSALUD S.A."/>
    <s v="12"/>
    <x v="3"/>
    <s v=""/>
    <s v="CIMA73Y   "/>
    <s v=" "/>
  </r>
  <r>
    <s v="2019-11-13 08:29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1"/>
    <s v="CC "/>
    <s v="1123530936     "/>
    <s v="WILLIAN        "/>
    <s v="ALEXANDER      "/>
    <s v="TRIANA              "/>
    <s v="SALGUERO            "/>
    <s v="3142644942          "/>
    <s v="CIRUGIA DE LA MANO                                                    "/>
    <s v="13/11/19"/>
    <s v="21/11/19"/>
    <s v="20/11/19"/>
    <s v="1987-09-20 00:00:00.000000"/>
    <s v="32"/>
    <s v="M"/>
    <s v="1"/>
    <s v="JOAQUIN  CASTRO                         "/>
    <x v="1"/>
    <s v="CONS-CX DE MANO-1                                           "/>
    <s v="15"/>
    <s v="900298372-9    "/>
    <s v="CAPITAL SALUD EPSS S.A.S"/>
    <s v="126"/>
    <x v="0"/>
    <s v=""/>
    <s v="..B?:&lt;B?&gt;&lt;"/>
    <s v=" "/>
  </r>
  <r>
    <s v="2019-11-13 08:29:29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64"/>
    <s v="CC "/>
    <s v="10184941       "/>
    <s v="ALEXANDER      "/>
    <s v="               "/>
    <s v="MORA                "/>
    <s v="AYALA               "/>
    <s v="3128942278          "/>
    <s v="NEUROLOGIA                                                            "/>
    <s v="13/11/19"/>
    <s v="13/11/19"/>
    <s v="13/11/19"/>
    <s v="1977-01-03 00:00:00.000000"/>
    <s v="42"/>
    <s v="M"/>
    <s v="10"/>
    <s v="LUIS  FONTANILLA DIAZ                   "/>
    <x v="0"/>
    <s v="CONS-NEUROLOGIA-1                                           "/>
    <s v="30"/>
    <s v="813005431-3    "/>
    <s v="SOCIEDAD CLINICA EMCOSALUD S.A."/>
    <s v="17"/>
    <x v="3"/>
    <s v=""/>
    <s v="CIMA73Y   "/>
    <s v=" "/>
  </r>
  <r>
    <s v="2019-11-13 08:31:0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53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13/11/19"/>
    <s v="06/11/19"/>
    <s v="13/11/19"/>
    <s v="1933-12-14 00:00:00.000000"/>
    <s v="86"/>
    <s v="F"/>
    <s v="18"/>
    <s v="YOHANNY  ANDRADE PARRA                  "/>
    <x v="0"/>
    <s v="CONS-CUIDADOS PALEATIVOS-1                                  "/>
    <s v="30"/>
    <s v="900298372-9    "/>
    <s v="CAPITAL SALUD EPSS S.A.S"/>
    <s v="14"/>
    <x v="3"/>
    <s v=""/>
    <s v=",BKK?&lt;PK  "/>
    <s v=" "/>
  </r>
  <r>
    <s v="2019-11-13 08:37:11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114"/>
    <s v="CC "/>
    <s v="79050245       "/>
    <s v="JAIRO          "/>
    <s v="               "/>
    <s v="GOMEZ               "/>
    <s v="GOMEZ               "/>
    <s v="3125471908  HERMANO "/>
    <s v="NEUROLOGIA                                                            "/>
    <s v="13/11/19"/>
    <s v="05/11/19"/>
    <s v="13/11/19"/>
    <s v="1967-05-25 00:00:00.000000"/>
    <s v="52"/>
    <s v="M"/>
    <s v="10"/>
    <s v="LUIS  FONTANILLA DIAZ                   "/>
    <x v="0"/>
    <s v="CONS-NEUROLOGIA-1                                           "/>
    <s v="30"/>
    <s v="813005431-3    "/>
    <s v="SOCIEDAD CLINICA EMCOSALUD S.A."/>
    <s v="953"/>
    <x v="3"/>
    <s v=""/>
    <s v=",BKK?&lt;PK  "/>
    <s v=" "/>
  </r>
  <r>
    <s v="2019-11-13 08:48:29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256"/>
    <s v="CC "/>
    <s v="41505030       "/>
    <s v="YOLANDA        "/>
    <s v="               "/>
    <s v="BELTRAN             "/>
    <s v="                    "/>
    <s v="3113055585          "/>
    <s v="DOLOR Y CUIDADOS PALEATIVOS                                           "/>
    <s v="13/11/19"/>
    <s v="13/11/19"/>
    <s v="13/11/19"/>
    <s v="1949-02-24 00:00:00.000000"/>
    <s v="70"/>
    <s v="F"/>
    <s v="1"/>
    <s v="YOHANNY  ANDRADE PARRA                  "/>
    <x v="0"/>
    <s v="CONS-CUIDADOS PALEATIVOS-1                                  "/>
    <s v="30"/>
    <s v="900298372-9    "/>
    <s v="CAPITAL SALUD EPSS S.A.S"/>
    <s v="1"/>
    <x v="3"/>
    <s v=""/>
    <s v="CIMA73Y   "/>
    <s v=" "/>
  </r>
  <r>
    <s v="2019-11-13 08:57:3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11"/>
    <s v="CC "/>
    <s v="21169970       "/>
    <s v="BLANCA         "/>
    <s v="LUCILA         "/>
    <s v="QUEVEDO             "/>
    <s v="MORENO              "/>
    <s v="7807942             "/>
    <s v="DOLOR Y CUIDADOS PALEATIVOS                                           "/>
    <s v="13/11/19"/>
    <s v="13/11/19"/>
    <s v="13/11/19"/>
    <s v="1932-11-28 00:00:00.000000"/>
    <s v="87"/>
    <s v="F"/>
    <s v="8"/>
    <s v="YOHANNY  ANDRADE PARRA                  "/>
    <x v="1"/>
    <s v="CONS-CUIDADOS PALEATIVOS-1                                  "/>
    <s v="30"/>
    <s v="900298372-9    "/>
    <s v="CAPITAL SALUD EPSS S.A.S"/>
    <s v="611"/>
    <x v="4"/>
    <s v=""/>
    <s v="O40ZZIG   "/>
    <s v=" "/>
  </r>
  <r>
    <s v="2019-11-13 09:03:1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13/11/19"/>
    <s v="27/11/19"/>
    <s v="13/11/19"/>
    <s v="1961-03-06 00:00:00.000000"/>
    <s v="58"/>
    <s v="F"/>
    <s v="3"/>
    <s v="YOHANNY  ANDRADE PARRA                  "/>
    <x v="0"/>
    <s v="CONS-CUIDADOS PALEATIVOS-1                                  "/>
    <s v="30"/>
    <s v="860009578-6    "/>
    <s v="SEGUROS DEL ESTADO"/>
    <s v="66"/>
    <x v="0"/>
    <s v=""/>
    <s v="CIMA73Y   "/>
    <s v=" "/>
  </r>
  <r>
    <s v="2019-11-13 09:03:30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13/11/19"/>
    <s v="27/11/19"/>
    <s v="13/11/19"/>
    <s v="1961-03-06 00:00:00.000000"/>
    <s v="58"/>
    <s v="F"/>
    <s v="3"/>
    <s v="YOHANNY  ANDRADE PARRA                  "/>
    <x v="0"/>
    <s v="CONS-CUIDADOS PALEATIVOS-1                                  "/>
    <s v="30"/>
    <s v="860009578-6    "/>
    <s v="SEGUROS DEL ESTADO"/>
    <s v="66"/>
    <x v="3"/>
    <s v=""/>
    <s v="CIMA73Y   "/>
    <s v=" "/>
  </r>
  <r>
    <s v="2019-11-13 09:15:38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013"/>
    <s v="CC "/>
    <s v="20521157       "/>
    <s v="MONICA         "/>
    <s v="               "/>
    <s v="MORENO              "/>
    <s v="                    "/>
    <s v="3173867461          "/>
    <s v="NEUROLOGIA                                                            "/>
    <s v="13/11/19"/>
    <s v="31/10/19"/>
    <s v="13/11/19"/>
    <s v="1947-03-05 00:00:00.000000"/>
    <s v="72"/>
    <s v="F"/>
    <s v="269"/>
    <s v="LUIS  FONTANILLA DIAZ                   "/>
    <x v="0"/>
    <s v="CONS-NEUROLOGIA-1                                           "/>
    <s v="30"/>
    <s v="813005431-3    "/>
    <s v="SOCIEDAD CLINICA EMCOSALUD S.A."/>
    <s v="12"/>
    <x v="4"/>
    <s v=""/>
    <s v="?PK:K&lt;.K  "/>
    <s v=" "/>
  </r>
  <r>
    <s v="2019-11-13 09:33:34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114"/>
    <s v="CC "/>
    <s v="79050245       "/>
    <s v="JAIRO          "/>
    <s v="               "/>
    <s v="GOMEZ               "/>
    <s v="GOMEZ               "/>
    <s v="3125471908  HERMANO "/>
    <s v="NEUROLOGIA                                                            "/>
    <s v="13/11/19"/>
    <s v="05/11/19"/>
    <s v="13/11/19"/>
    <s v="1967-05-25 00:00:00.000000"/>
    <s v="52"/>
    <s v="M"/>
    <s v="10"/>
    <s v="LUIS  FONTANILLA DIAZ                   "/>
    <x v="0"/>
    <s v="CONS-NEUROLOGIA-1                                           "/>
    <s v="30"/>
    <s v="813005431-3    "/>
    <s v="SOCIEDAD CLINICA EMCOSALUD S.A."/>
    <s v="953"/>
    <x v="4"/>
    <s v=""/>
    <s v="?PK:K&lt;.K  "/>
    <s v=" "/>
  </r>
  <r>
    <s v="2019-11-13 09:48:31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53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13/11/19"/>
    <s v="06/11/19"/>
    <s v="13/11/19"/>
    <s v="1933-12-14 00:00:00.000000"/>
    <s v="86"/>
    <s v="F"/>
    <s v="18"/>
    <s v="YOHANNY  ANDRADE PARRA                  "/>
    <x v="0"/>
    <s v="CONS-CUIDADOS PALEATIVOS-1                                  "/>
    <s v="30"/>
    <s v="900298372-9    "/>
    <s v="CAPITAL SALUD EPSS S.A.S"/>
    <s v="14"/>
    <x v="4"/>
    <s v=""/>
    <s v="O40ZZIG   "/>
    <s v=" "/>
  </r>
  <r>
    <s v="2019-11-13 09:51:04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72"/>
    <s v="CC "/>
    <s v="41431219       "/>
    <s v="PURIIFICACION  "/>
    <s v="               "/>
    <s v="TELLEZ              "/>
    <s v="DE CARILLO          "/>
    <s v="7759198             "/>
    <s v="NEUROLOGIA                                                            "/>
    <s v="13/11/19"/>
    <s v="27/11/19"/>
    <s v="27/11/19"/>
    <s v="1949-04-01 00:00:00.000000"/>
    <s v="70"/>
    <s v="F"/>
    <s v="1"/>
    <s v="LUIS  FONTANILLA DIAZ                   "/>
    <x v="2"/>
    <s v="CONS-NEUROLOGIA-1                                           "/>
    <s v="30"/>
    <s v="900156264-2    "/>
    <s v="NUEVA EPS S.A"/>
    <s v="0"/>
    <x v="0"/>
    <s v=""/>
    <s v="F3GO6ZI   "/>
    <s v=" "/>
  </r>
  <r>
    <s v="2019-11-13 09:53:4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3"/>
    <s v="CC "/>
    <s v="5654479        "/>
    <s v="WILSON         "/>
    <s v="ALFONSO        "/>
    <s v="MORENO              "/>
    <s v="RODRIGUEZ           "/>
    <s v="3143143481          "/>
    <s v="ORTOPEDIA Y TRAUMATOLOGIA                                             "/>
    <s v="13/11/19"/>
    <s v="19/11/19"/>
    <s v="19/11/19"/>
    <s v="1981-07-22 00:00:00.000000"/>
    <s v="38"/>
    <s v="M"/>
    <s v="1"/>
    <s v="ALFONSO ANDRES MARTINEZ NUÑEZ           "/>
    <x v="0"/>
    <s v="ORTOPEDIA                                                   "/>
    <s v="20"/>
    <s v="860007373-4    "/>
    <s v="PARTICULAR - FHSC"/>
    <s v="143"/>
    <x v="0"/>
    <s v=""/>
    <s v="..B?:&lt;B?&gt;&lt;"/>
    <s v=" "/>
  </r>
  <r>
    <s v="2019-11-13 09:54:18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64"/>
    <s v="CC "/>
    <s v="10184941       "/>
    <s v="ALEXANDER      "/>
    <s v="               "/>
    <s v="MORA                "/>
    <s v="AYALA               "/>
    <s v="3128942278          "/>
    <s v="NEUROLOGIA                                                            "/>
    <s v="13/11/19"/>
    <s v="13/11/19"/>
    <s v="13/11/19"/>
    <s v="1977-01-03 00:00:00.000000"/>
    <s v="42"/>
    <s v="M"/>
    <s v="10"/>
    <s v="LUIS  FONTANILLA DIAZ                   "/>
    <x v="0"/>
    <s v="CONS-NEUROLOGIA-1                                           "/>
    <s v="30"/>
    <s v="813005431-3    "/>
    <s v="SOCIEDAD CLINICA EMCOSALUD S.A."/>
    <s v="17"/>
    <x v="4"/>
    <s v=""/>
    <s v="?PK:K&lt;.K  "/>
    <s v=" "/>
  </r>
  <r>
    <s v="2019-11-13 10:05:39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77"/>
    <s v="CC "/>
    <s v="1023896580     "/>
    <s v="MAYRA          "/>
    <s v="ALEJANDRA      "/>
    <s v="VELA                "/>
    <s v="ORTIZ               "/>
    <s v="2385035             "/>
    <s v="PSICOLOGIA                                                            "/>
    <s v="13/11/19"/>
    <s v="13/11/19"/>
    <s v="13/11/19"/>
    <s v="1990-04-11 00:00:00.000000"/>
    <s v="29"/>
    <s v="F"/>
    <s v="1"/>
    <s v="LORENA  ALMECIGA PINTO                  "/>
    <x v="0"/>
    <s v="CONS-PSICOLOGIA-1                                           "/>
    <s v="60"/>
    <s v="860002400-2    "/>
    <s v="LA PREVISORA"/>
    <s v="8"/>
    <x v="0"/>
    <s v=""/>
    <s v="CIMA73Y   "/>
    <s v=" "/>
  </r>
  <r>
    <s v="2019-11-13 10:05:56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77"/>
    <s v="CC "/>
    <s v="1023896580     "/>
    <s v="MAYRA          "/>
    <s v="ALEJANDRA      "/>
    <s v="VELA                "/>
    <s v="ORTIZ               "/>
    <s v="2385035             "/>
    <s v="PSICOLOGIA                                                            "/>
    <s v="13/11/19"/>
    <s v="13/11/19"/>
    <s v="13/11/19"/>
    <s v="1990-04-11 00:00:00.000000"/>
    <s v="29"/>
    <s v="F"/>
    <s v="1"/>
    <s v="LORENA  ALMECIGA PINTO                  "/>
    <x v="0"/>
    <s v="CONS-PSICOLOGIA-1                                           "/>
    <s v="60"/>
    <s v="860002400-2    "/>
    <s v="LA PREVISORA"/>
    <s v="8"/>
    <x v="3"/>
    <s v=""/>
    <s v="CIMA73Y   "/>
    <s v=" "/>
  </r>
  <r>
    <s v="2019-11-13 10:07:37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374"/>
    <s v="CC "/>
    <s v="1040351094     "/>
    <s v="ONOFRE         "/>
    <s v="               "/>
    <s v="DURAN               "/>
    <s v="VILLA               "/>
    <s v="3117511809          "/>
    <s v="PSICOLOGIA                                                            "/>
    <s v="13/11/19"/>
    <s v="20/11/19"/>
    <s v="20/11/19"/>
    <s v="1986-03-28 00:00:00.000000"/>
    <s v="33"/>
    <s v="M"/>
    <s v="1"/>
    <s v="LORENA  ALMECIGA PINTO                  "/>
    <x v="1"/>
    <s v="CONS-PSICOLOGIA-1                                           "/>
    <s v="60"/>
    <s v="900298372-9    "/>
    <s v="CAPITAL SALUD EPSS S.A.S"/>
    <s v="133"/>
    <x v="0"/>
    <s v=""/>
    <s v=",BKK?&lt;PK  "/>
    <s v=" "/>
  </r>
  <r>
    <s v="2019-11-13 10:08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5"/>
    <s v="CC "/>
    <s v="25123398       "/>
    <s v="JOSEFINA       "/>
    <s v="               "/>
    <s v="GIRALDO             "/>
    <s v="DE YEPES            "/>
    <s v="2053978             "/>
    <s v="CIRUGIA GENERAL                                                       "/>
    <s v="13/11/19"/>
    <s v="19/11/19"/>
    <s v="19/11/19"/>
    <s v="1931-06-19 00:00:00.000000"/>
    <s v="88"/>
    <s v="F"/>
    <s v="18"/>
    <s v="JAVIER OSWALDO LAMBIS MARTINEZ          "/>
    <x v="3"/>
    <s v="CONS-CX GENERAL-5                                           "/>
    <s v="10"/>
    <s v="900156264-2    "/>
    <s v="NUEVA EPS S.A"/>
    <s v="0"/>
    <x v="0"/>
    <s v=""/>
    <s v="CIMA73Y   "/>
    <s v=" "/>
  </r>
  <r>
    <s v="2019-11-13 10:08:5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4"/>
    <s v="CC "/>
    <s v="21061876       "/>
    <s v="SANDRA         "/>
    <s v="MARCELA        "/>
    <s v="DIAZ                "/>
    <s v="ROMERO              "/>
    <s v="3196187300          "/>
    <s v="UROLOGIA                                                              "/>
    <s v="13/11/19"/>
    <s v="14/11/19"/>
    <s v="14/11/19"/>
    <s v="1977-01-13 00:00:00.000000"/>
    <s v="42"/>
    <s v="F"/>
    <s v="1"/>
    <s v="CARLOS VINICIO NAVA LUGO                "/>
    <x v="1"/>
    <s v="CONS-UROLOGIA-2                                             "/>
    <s v="15"/>
    <s v="901127521-0    "/>
    <s v="UNION TEMPORAL SERVISALUD SAN JOSE"/>
    <s v="1"/>
    <x v="0"/>
    <s v="MODIFICACIÒN: _x000d__x000a_Contrato CS0090 a AS0012"/>
    <s v=".B,,,:&lt;:.."/>
    <s v=" "/>
  </r>
  <r>
    <s v="2019-11-13 10:09:41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76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13/11/19"/>
    <s v="22/11/19"/>
    <s v="25/11/19"/>
    <s v="1990-04-11 00:00:00.000000"/>
    <s v="29"/>
    <s v="F"/>
    <s v="1"/>
    <s v="MARIA ANGELICA LUQUE CARRILLO           "/>
    <x v="2"/>
    <s v="CONS-OTORRINOLARINGOLOGIA-1                                 "/>
    <s v="20"/>
    <s v="860002400-2    "/>
    <s v="LA PREVISORA"/>
    <s v="0"/>
    <x v="0"/>
    <s v=""/>
    <s v="CIMA73Y   "/>
    <s v=" "/>
  </r>
  <r>
    <s v="2019-11-13 10:27:3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66"/>
    <s v="CC "/>
    <s v="28440261       "/>
    <s v="CLEOFELINA     "/>
    <s v="               "/>
    <s v="SANTANA             "/>
    <s v="DE RUEDA            "/>
    <s v="3222735186          "/>
    <s v="INFECTOLOGIA                                                          "/>
    <s v="13/11/19"/>
    <s v="13/11/19"/>
    <s v="13/11/19"/>
    <s v="1952-10-10 00:00:00.000000"/>
    <s v="67"/>
    <s v="F"/>
    <s v="1"/>
    <s v="JAIME  SARAVIA GOMEZ                    "/>
    <x v="0"/>
    <s v="CONS-INFECTOLOGIA-1                                         "/>
    <s v="30"/>
    <s v="900298372-9    "/>
    <s v="CAPITAL SALUD EPSS S.A.S"/>
    <s v="1"/>
    <x v="0"/>
    <s v="MODIFICACIÒN: _x000d__x000a_Nro autorización 1906075623 a 1906065623"/>
    <s v="CIMA73Y   "/>
    <s v=" "/>
  </r>
  <r>
    <s v="2019-11-13 10:27:51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66"/>
    <s v="CC "/>
    <s v="28440261       "/>
    <s v="CLEOFELINA     "/>
    <s v="               "/>
    <s v="SANTANA             "/>
    <s v="DE RUEDA            "/>
    <s v="3222735186          "/>
    <s v="INFECTOLOGIA                                                          "/>
    <s v="13/11/19"/>
    <s v="13/11/19"/>
    <s v="13/11/19"/>
    <s v="1952-10-10 00:00:00.000000"/>
    <s v="67"/>
    <s v="F"/>
    <s v="1"/>
    <s v="JAIME  SARAVIA GOMEZ                    "/>
    <x v="0"/>
    <s v="CONS-INFECTOLOGIA-1                                         "/>
    <s v="30"/>
    <s v="900298372-9    "/>
    <s v="CAPITAL SALUD EPSS S.A.S"/>
    <s v="1"/>
    <x v="3"/>
    <s v=""/>
    <s v="CIMA73Y   "/>
    <s v=" "/>
  </r>
  <r>
    <s v="2019-11-13 10:28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2"/>
    <s v="CC "/>
    <s v="24883785       "/>
    <s v="ORLANDA        "/>
    <s v="               "/>
    <s v="GIRALDO             "/>
    <s v="GIRALDO             "/>
    <s v="7169561             "/>
    <s v="CARDIOLOGIA                                                           "/>
    <s v="13/11/19"/>
    <s v="13/11/19"/>
    <s v="13/11/19"/>
    <s v="1955-09-17 00:00:00.000000"/>
    <s v="64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13 10:29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2"/>
    <s v="CC "/>
    <s v="24883785       "/>
    <s v="ORLANDA        "/>
    <s v="               "/>
    <s v="GIRALDO             "/>
    <s v="GIRALDO             "/>
    <s v="7169561             "/>
    <s v="CARDIOLOGIA                                                           "/>
    <s v="13/11/19"/>
    <s v="13/11/19"/>
    <s v="13/11/19"/>
    <s v="1955-09-17 00:00:00.000000"/>
    <s v="64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3 10:37:27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256"/>
    <s v="CC "/>
    <s v="41505030       "/>
    <s v="YOLANDA        "/>
    <s v="               "/>
    <s v="BELTRAN             "/>
    <s v="                    "/>
    <s v="3113055585          "/>
    <s v="DOLOR Y CUIDADOS PALEATIVOS                                           "/>
    <s v="13/11/19"/>
    <s v="13/11/19"/>
    <s v="13/11/19"/>
    <s v="1949-02-24 00:00:00.000000"/>
    <s v="70"/>
    <s v="F"/>
    <s v="1"/>
    <s v="YOHANNY  ANDRADE PARRA                  "/>
    <x v="0"/>
    <s v="CONS-CUIDADOS PALEATIVOS-1                                  "/>
    <s v="30"/>
    <s v="900298372-9    "/>
    <s v="CAPITAL SALUD EPSS S.A.S"/>
    <s v="1"/>
    <x v="4"/>
    <s v=""/>
    <s v="O40ZZIG   "/>
    <s v=" "/>
  </r>
  <r>
    <s v="2019-11-13 10:44:1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18"/>
    <s v="CC "/>
    <s v="20024329       "/>
    <s v="IRENE          "/>
    <s v="               "/>
    <s v="PACHECO             "/>
    <s v="DE RUIZ             "/>
    <s v="3118101672 NUERA    "/>
    <s v="CARDIOLOGIA                                                           "/>
    <s v="13/11/19"/>
    <s v="01/11/19"/>
    <s v="13/11/19"/>
    <s v="1929-09-06 00:00:00.000000"/>
    <s v="90"/>
    <s v="F"/>
    <s v="18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,BKK?&lt;PK  "/>
    <s v=" "/>
  </r>
  <r>
    <s v="2019-11-13 10:44:5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18"/>
    <s v="CC "/>
    <s v="20024329       "/>
    <s v="IRENE          "/>
    <s v="               "/>
    <s v="PACHECO             "/>
    <s v="DE RUIZ             "/>
    <s v="3118101672 NUERA    "/>
    <s v="CARDIOLOGIA                                                           "/>
    <s v="13/11/19"/>
    <s v="01/11/19"/>
    <s v="13/11/19"/>
    <s v="1929-09-06 00:00:00.000000"/>
    <s v="90"/>
    <s v="F"/>
    <s v="18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3 10:58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8"/>
    <s v="CC "/>
    <s v="79865425       "/>
    <s v="CAMILO         "/>
    <s v="               "/>
    <s v="MARIN               "/>
    <s v="VILLAR              "/>
    <s v="3133301024          "/>
    <s v="CIRUGIA DEL TORAX                                                     "/>
    <s v="13/11/19"/>
    <s v="14/11/19"/>
    <s v="14/11/19"/>
    <s v="1976-12-23 00:00:00.000000"/>
    <s v="43"/>
    <s v="M"/>
    <s v="10"/>
    <s v="FRANCISCO JOSE PALACIO NIETO            "/>
    <x v="2"/>
    <s v="CONS TORAX 1                                                "/>
    <s v="20"/>
    <s v="800130907-4    "/>
    <s v="SALUD TOTAL"/>
    <s v="0"/>
    <x v="1"/>
    <s v="SE CANCELA CITA DIRECTAMENTE CON EL PTE Y SE LE INDICA QUE TIENE QUE TENER AUT DE LA EPS PARA UN CONTROL Y LA CITA TIENE QUE SER CON NEUMOLOGIA"/>
    <s v=",BKK?&lt;PK  "/>
    <s v="1"/>
  </r>
  <r>
    <s v="2019-11-13 11:02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7"/>
    <s v="CC "/>
    <s v="17158492       "/>
    <s v="ABSALON        "/>
    <s v="               "/>
    <s v="GONZALEZ            "/>
    <s v="                    "/>
    <s v="3125703446          "/>
    <s v="ORTOPEDIA Y TRAUMATOLOGIA                                             "/>
    <s v="13/11/19"/>
    <s v="26/11/19"/>
    <s v="26/11/19"/>
    <s v="1946-06-25 00:00:00.000000"/>
    <s v="73"/>
    <s v="M"/>
    <s v="1"/>
    <s v="ALFONSO ANDRES MARTINEZ NUÑEZ           "/>
    <x v="1"/>
    <s v="ORTOPEDIA                                                   "/>
    <s v="20"/>
    <s v="900156264-2    "/>
    <s v="NUEVA EPS S.A"/>
    <s v="168"/>
    <x v="0"/>
    <s v=""/>
    <s v="CIMA73Y   "/>
    <s v=" "/>
  </r>
  <r>
    <s v="2019-11-13 11:05:47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13/11/19"/>
    <s v="27/11/19"/>
    <s v="13/11/19"/>
    <s v="1961-03-06 00:00:00.000000"/>
    <s v="58"/>
    <s v="F"/>
    <s v="3"/>
    <s v="YOHANNY  ANDRADE PARRA                  "/>
    <x v="0"/>
    <s v="CONS-CUIDADOS PALEATIVOS-1                                  "/>
    <s v="30"/>
    <s v="860009578-6    "/>
    <s v="SEGUROS DEL ESTADO"/>
    <s v="66"/>
    <x v="4"/>
    <s v=""/>
    <s v="O40ZZIG   "/>
    <s v=" "/>
  </r>
  <r>
    <s v="2019-11-13 11:07:0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78"/>
    <s v="CC "/>
    <s v="353430         "/>
    <s v="JOSE           "/>
    <s v="RAUL           "/>
    <s v="ZARATE              "/>
    <s v="                    "/>
    <s v="7336714             "/>
    <s v="CARDIOLOGIA                                                           "/>
    <s v="13/11/19"/>
    <s v="13/11/19"/>
    <s v="22/11/19"/>
    <s v="1936-09-22 00:00:00.000000"/>
    <s v="83"/>
    <s v="M"/>
    <s v="11"/>
    <s v="FABIAN MAURICIO HIGUERA SALAZAR         "/>
    <x v="1"/>
    <s v="CONS-CARDIOLOGIA-2                                          "/>
    <s v="20"/>
    <s v="813005431-3    "/>
    <s v="SOCIEDAD CLINICA EMCOSALUD S.A."/>
    <s v="461"/>
    <x v="0"/>
    <s v=""/>
    <s v=".B,,,:&lt;:.."/>
    <s v=" "/>
  </r>
  <r>
    <s v="2019-11-13 11:09:3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9"/>
    <s v="CC "/>
    <s v="51620794       "/>
    <s v="MARTHA         "/>
    <s v="ISABEL         "/>
    <s v="ROMERO              "/>
    <s v="PERILLA             "/>
    <s v="3505118230          "/>
    <s v="ORTOPEDIA Y TRAUMATOLOGIA                                             "/>
    <s v="13/11/19"/>
    <s v="19/11/19"/>
    <s v="19/11/19"/>
    <s v="1961-03-06 00:00:00.000000"/>
    <s v="58"/>
    <s v="F"/>
    <s v="3"/>
    <s v="ALFONSO ANDRES MARTINEZ NUÑEZ           "/>
    <x v="0"/>
    <s v="ORTOPEDIA                                                   "/>
    <s v="20"/>
    <s v="860009578-6    "/>
    <s v="SEGUROS DEL ESTADO"/>
    <s v="67"/>
    <x v="0"/>
    <s v=""/>
    <s v="CIMA73Y   "/>
    <s v=" "/>
  </r>
  <r>
    <s v="2019-11-13 11:09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0"/>
    <s v="CC "/>
    <s v="353430         "/>
    <s v="JOSE           "/>
    <s v="RAUL           "/>
    <s v="ZARATE              "/>
    <s v="                    "/>
    <s v="7336714             "/>
    <s v="ORTOPEDIA Y TRAUMATOLOGIA                                             "/>
    <s v="13/11/19"/>
    <s v="13/11/19"/>
    <s v="20/11/19"/>
    <s v="1936-09-22 00:00:00.000000"/>
    <s v="83"/>
    <s v="M"/>
    <s v="11"/>
    <s v="SERGIO ARTURO LONDOÑO LUNA              "/>
    <x v="2"/>
    <s v="CONS-ORTOPEDIA-2                                            "/>
    <s v="15"/>
    <s v="813005431-3    "/>
    <s v="SOCIEDAD CLINICA EMCOSALUD S.A."/>
    <s v="0"/>
    <x v="0"/>
    <s v=""/>
    <s v=".B,,,:&lt;:.."/>
    <s v=" "/>
  </r>
  <r>
    <s v="2019-11-13 11:11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1"/>
    <s v="CC "/>
    <s v="1018494440     "/>
    <s v="KATHYN         "/>
    <s v="YURANI         "/>
    <s v="GONZALEZ            "/>
    <s v="RODRIGUEZ           "/>
    <s v="3224182331          "/>
    <s v="CIRUGIA GENERAL                                                       "/>
    <s v="13/11/19"/>
    <s v="13/11/19"/>
    <s v="22/11/19"/>
    <s v="1997-05-04 00:00:00.000000"/>
    <s v="22"/>
    <s v="F"/>
    <s v="2"/>
    <s v="ANIBAL  BARBOSA BELTRAN                 "/>
    <x v="1"/>
    <s v="CONS-CX GENERAL-3                                           "/>
    <s v="20"/>
    <s v="900298372-9    "/>
    <s v="CAPITAL SALUD EPSS S.A.S"/>
    <s v="39"/>
    <x v="0"/>
    <s v=""/>
    <s v="F3GO6ZI   "/>
    <s v=" "/>
  </r>
  <r>
    <s v="2019-11-13 11:20:45.000000"/>
    <s v="871121   "/>
    <s v="RADIOGRAFIA DE TORAX (P.A. O A.P. Y LATERAL, DECUBITO LATERAL , OBLICUAS O LATERAL)                                                                                                                                                             "/>
    <s v="543118"/>
    <s v="CC "/>
    <s v="1033781245     "/>
    <s v="JHON           "/>
    <s v="JAIRO          "/>
    <s v="TORRES              "/>
    <s v="ABELLA              "/>
    <s v="3193934461          "/>
    <s v="RADIOLOGIA E IMAGENES DIAGNOSTICAS                                    "/>
    <s v="13/11/19"/>
    <s v="13/11/19"/>
    <s v="13/11/19"/>
    <s v="1995-08-13 00:00:00.000000"/>
    <s v="24"/>
    <s v="M"/>
    <s v="6"/>
    <s v="GERMAN  PARDO PARDO                     "/>
    <x v="0"/>
    <s v="CONSULTORIO RADIOLOGIA                                      "/>
    <s v="10"/>
    <s v="900298372-9    "/>
    <s v="CAPITAL SALUD EPSS S.A.S"/>
    <s v="0"/>
    <x v="3"/>
    <s v=""/>
    <s v=",BKK?&lt;PK  "/>
    <s v=" "/>
  </r>
  <r>
    <s v="2019-11-13 11:21:11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6"/>
    <s v="CC "/>
    <s v="1033781245     "/>
    <s v="JHON           "/>
    <s v="JAIRO          "/>
    <s v="TORRES              "/>
    <s v="ABELLA              "/>
    <s v="3193934461          "/>
    <s v="INFECTOLOGIA                                                          "/>
    <s v="13/11/19"/>
    <s v="13/11/19"/>
    <s v="13/11/19"/>
    <s v="1995-08-13 00:00:00.000000"/>
    <s v="24"/>
    <s v="M"/>
    <s v="6"/>
    <s v="JAIME  SARAVIA GOMEZ                    "/>
    <x v="0"/>
    <s v="CONS-INFECTOLOGIA-3                                         "/>
    <s v="30"/>
    <s v="900298372-9    "/>
    <s v="CAPITAL SALUD EPSS S.A.S"/>
    <s v="2105"/>
    <x v="3"/>
    <s v=""/>
    <s v=",BKK?&lt;PK  "/>
    <s v=" "/>
  </r>
  <r>
    <s v="2019-11-13 11:23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6"/>
    <s v="CC "/>
    <s v="79313901       "/>
    <s v="NESTOR         "/>
    <s v="GERMAN         "/>
    <s v="AMAYA               "/>
    <s v="CADENA              "/>
    <s v="3197303480          "/>
    <s v="CARDIOLOGIA                                                           "/>
    <s v="13/11/19"/>
    <s v="13/11/19"/>
    <s v="13/11/19"/>
    <s v="1964-06-11 00:00:00.000000"/>
    <s v="55"/>
    <s v="M"/>
    <s v="6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,BKK?&lt;PK  "/>
    <s v=" "/>
  </r>
  <r>
    <s v="2019-11-13 11:24:34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139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13/11/19"/>
    <s v="13/11/19"/>
    <s v="13/11/19"/>
    <s v="1954-01-30 00:00:00.000000"/>
    <s v="65"/>
    <s v="M"/>
    <s v="1"/>
    <s v="FABIAN MAURICIO HIGUERA SALAZAR         "/>
    <x v="0"/>
    <s v="CONS-CARDIOLOGIA-2                                          "/>
    <s v="20"/>
    <s v="900298372-9    "/>
    <s v="CAPITAL SALUD EPSS S.A.S"/>
    <s v="3"/>
    <x v="3"/>
    <s v=""/>
    <s v="CIMA73Y   "/>
    <s v=" "/>
  </r>
  <r>
    <s v="2019-11-13 11:24:5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6"/>
    <s v="CC "/>
    <s v="79313901       "/>
    <s v="NESTOR         "/>
    <s v="GERMAN         "/>
    <s v="AMAYA               "/>
    <s v="CADENA              "/>
    <s v="3197303480          "/>
    <s v="CARDIOLOGIA                                                           "/>
    <s v="13/11/19"/>
    <s v="13/11/19"/>
    <s v="13/11/19"/>
    <s v="1964-06-11 00:00:00.000000"/>
    <s v="55"/>
    <s v="M"/>
    <s v="6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3 11:27:5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82"/>
    <s v="CC "/>
    <s v="19399462       "/>
    <s v="MILTON         "/>
    <s v="JOSE           "/>
    <s v="BAUTISTA            "/>
    <s v="DIAZ                "/>
    <s v="7642070             "/>
    <s v="ORTOPEDIA Y TRAUMATOLOGIA                                             "/>
    <s v="13/11/19"/>
    <s v="28/11/19"/>
    <s v="28/11/19"/>
    <s v="1954-05-25 00:00:00.000000"/>
    <s v="65"/>
    <s v="M"/>
    <s v="1"/>
    <s v="KAROL GABRIELA RUBIANO ORTIZ            "/>
    <x v="0"/>
    <s v="CONS-ORTOPEDIA-1                                            "/>
    <s v="20"/>
    <s v="900298372-9    "/>
    <s v="CAPITAL SALUD EPSS S.A.S"/>
    <s v="1"/>
    <x v="0"/>
    <s v=""/>
    <s v="..B?:&lt;B?&gt;&lt;"/>
    <s v=" "/>
  </r>
  <r>
    <s v="2019-11-13 11:28:4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85"/>
    <s v="CC "/>
    <s v="14205324       "/>
    <s v="PEDRO          "/>
    <s v="IGNACIO        "/>
    <s v="ARDILA              "/>
    <s v="AREVALO             "/>
    <s v="3105365913          "/>
    <s v="CARDIOLOGIA                                                           "/>
    <s v="13/11/19"/>
    <s v="06/11/19"/>
    <s v="13/11/19"/>
    <s v="1949-03-14 00:00:00.000000"/>
    <s v="70"/>
    <s v="M"/>
    <s v="5"/>
    <s v="FABIAN MAURICIO HIGUERA SALAZAR         "/>
    <x v="1"/>
    <s v="CONS-CARDIOLOGIA-2                                          "/>
    <s v="20"/>
    <s v="900298372-9    "/>
    <s v="CAPITAL SALUD EPSS S.A.S"/>
    <s v="425"/>
    <x v="3"/>
    <s v=""/>
    <s v="CIMA73Y   "/>
    <s v=" "/>
  </r>
  <r>
    <s v="2019-11-13 11:29:3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85"/>
    <s v="CC "/>
    <s v="14205324       "/>
    <s v="PEDRO          "/>
    <s v="IGNACIO        "/>
    <s v="ARDILA              "/>
    <s v="AREVALO             "/>
    <s v="3105365913          "/>
    <s v="CARDIOLOGIA                                                           "/>
    <s v="13/11/19"/>
    <s v="06/11/19"/>
    <s v="13/11/19"/>
    <s v="1949-03-14 00:00:00.000000"/>
    <s v="70"/>
    <s v="M"/>
    <s v="5"/>
    <s v="FABIAN MAURICIO HIGUERA SALAZAR         "/>
    <x v="1"/>
    <s v="CONS-CARDIOLOGIA-2                                          "/>
    <s v="20"/>
    <s v="900298372-9    "/>
    <s v="CAPITAL SALUD EPSS S.A.S"/>
    <s v="425"/>
    <x v="5"/>
    <s v=""/>
    <s v=".BÑ,¤Ñ¤:.."/>
    <s v=" "/>
  </r>
  <r>
    <s v="2019-11-13 11:32:3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83"/>
    <s v="CC "/>
    <s v="20016619       "/>
    <s v="MARIA          "/>
    <s v="ADELINA        "/>
    <s v="VARGAS              "/>
    <s v="BARRETO             "/>
    <s v="3057134708          "/>
    <s v="CLINICA DE HERIDAS                                                    "/>
    <s v="13/11/19"/>
    <s v="13/11/19"/>
    <s v="14/11/19"/>
    <s v="1936-01-01 00:00:00.000000"/>
    <s v="83"/>
    <s v="F"/>
    <s v="5"/>
    <s v="LUZ ALBENIS GARIBELLO LONDOÑO           "/>
    <x v="1"/>
    <s v="CONS-CLINICAHERIDAS-1                                       "/>
    <s v="20"/>
    <s v="860007373-4    "/>
    <s v="PARTICULAR - FHSC"/>
    <s v="24"/>
    <x v="0"/>
    <s v=""/>
    <s v=".B,,,:&lt;:.."/>
    <s v=" "/>
  </r>
  <r>
    <s v="2019-11-13 11:33:39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77"/>
    <s v="CC "/>
    <s v="1023896580     "/>
    <s v="MAYRA          "/>
    <s v="ALEJANDRA      "/>
    <s v="VELA                "/>
    <s v="ORTIZ               "/>
    <s v="2385035             "/>
    <s v="PSICOLOGIA                                                            "/>
    <s v="13/11/19"/>
    <s v="13/11/19"/>
    <s v="13/11/19"/>
    <s v="1990-04-11 00:00:00.000000"/>
    <s v="29"/>
    <s v="F"/>
    <s v="1"/>
    <s v="LORENA  ALMECIGA PINTO                  "/>
    <x v="0"/>
    <s v="CONS-PSICOLOGIA-1                                           "/>
    <s v="60"/>
    <s v="860002400-2    "/>
    <s v="LA PREVISORA"/>
    <s v="8"/>
    <x v="4"/>
    <s v=""/>
    <s v=".B,..ÑÑ,:."/>
    <s v=" "/>
  </r>
  <r>
    <s v="2019-11-13 11:40:4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84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13/11/19"/>
    <s v="13/11/19"/>
    <s v="19/11/19"/>
    <s v="1996-08-30 00:00:00.000000"/>
    <s v="23"/>
    <s v="M"/>
    <s v="18"/>
    <s v="ALFONSO ANDRES MARTINEZ NUÑEZ           "/>
    <x v="0"/>
    <s v="ORTOPEDIA                                                   "/>
    <s v="20"/>
    <s v="860009578-6    "/>
    <s v="SEGUROS DEL ESTADO"/>
    <s v="100"/>
    <x v="0"/>
    <s v=""/>
    <s v=".B,,,:&lt;:.."/>
    <s v=" "/>
  </r>
  <r>
    <s v="2019-11-13 11:41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6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13/11/19"/>
    <s v="22/11/19"/>
    <s v="22/11/19"/>
    <s v="1996-08-30 00:00:00.000000"/>
    <s v="23"/>
    <s v="M"/>
    <s v="18"/>
    <s v="LUZ STELLA FIERRO LEAL                  "/>
    <x v="2"/>
    <s v="CONS-ORTOPEDIA-1                                            "/>
    <s v="20"/>
    <s v="860009578-6    "/>
    <s v="SEGUROS DEL ESTADO"/>
    <s v="0"/>
    <x v="1"/>
    <s v="LA DRA FIERRO RENUNCIO SE TRASLADA CON MARTINEZ"/>
    <s v=".B,,,:&lt;:.."/>
    <s v="3"/>
  </r>
  <r>
    <s v="2019-11-13 11:41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5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13/11/19"/>
    <s v="27/11/19"/>
    <s v="27/11/19"/>
    <s v="1949-08-20 00:00:00.000000"/>
    <s v="70"/>
    <s v="F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F3GO6ZI   "/>
    <s v=" "/>
  </r>
  <r>
    <s v="2019-11-13 11:42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5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13/11/19"/>
    <s v="27/11/19"/>
    <s v="27/11/19"/>
    <s v="1949-08-20 00:00:00.000000"/>
    <s v="70"/>
    <s v="F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PACIENTE DESE CAMBIAR EL MEDICO"/>
    <s v="F3GO6ZI   "/>
    <s v="2"/>
  </r>
  <r>
    <s v="2019-11-13 11:43:1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6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13/11/19"/>
    <s v="26/11/19"/>
    <s v="26/11/19"/>
    <s v="1949-08-20 00:00:00.000000"/>
    <s v="70"/>
    <s v="F"/>
    <s v="1"/>
    <s v="TATIANA  CARDENAS RIZO                  "/>
    <x v="0"/>
    <s v="CONS-CARDIOLOGIA-2                                          "/>
    <s v="20"/>
    <s v="900298372-9    "/>
    <s v="CAPITAL SALUD EPSS S.A.S"/>
    <s v="13"/>
    <x v="0"/>
    <s v=""/>
    <s v="F3GO6ZI   "/>
    <s v=" "/>
  </r>
  <r>
    <s v="2019-11-13 11:4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5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13/11/19"/>
    <s v="22/11/19"/>
    <s v="22/11/19"/>
    <s v="1964-02-12 00:00:00.000000"/>
    <s v="55"/>
    <s v="F"/>
    <s v="1"/>
    <s v="LUZ STELLA FIERRO LEAL                  "/>
    <x v="2"/>
    <s v="CONS-ORTOPEDIA-1                                            "/>
    <s v="20"/>
    <s v="860009578-6    "/>
    <s v="SEGUROS DEL ESTADO"/>
    <s v="0"/>
    <x v="1"/>
    <s v="DRA LUZ FIERRO YA NO SIGUE TRABAJANDO EN FHSC SE TRASLADA CON MARTINEZ"/>
    <s v="..B?:&lt;B?&gt;&lt;"/>
    <s v="3"/>
  </r>
  <r>
    <s v="2019-11-13 11:47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7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13/11/19"/>
    <s v="19/11/19"/>
    <s v="19/11/19"/>
    <s v="1964-02-12 00:00:00.000000"/>
    <s v="55"/>
    <s v="F"/>
    <s v="1"/>
    <s v="ALFONSO ANDRES MARTINEZ NUÑEZ           "/>
    <x v="1"/>
    <s v="ORTOPEDIA                                                   "/>
    <s v="20"/>
    <s v="860009578-6    "/>
    <s v="SEGUROS DEL ESTADO"/>
    <s v="151"/>
    <x v="0"/>
    <s v=""/>
    <s v="..B?:&lt;B?&gt;&lt;"/>
    <s v=" "/>
  </r>
  <r>
    <s v="2019-11-13 11:50:2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18"/>
    <s v="CC "/>
    <s v="20024329       "/>
    <s v="IRENE          "/>
    <s v="               "/>
    <s v="PACHECO             "/>
    <s v="DE RUIZ             "/>
    <s v="3118101672 NUERA    "/>
    <s v="CARDIOLOGIA                                                           "/>
    <s v="13/11/19"/>
    <s v="01/11/19"/>
    <s v="13/11/19"/>
    <s v="1929-09-06 00:00:00.000000"/>
    <s v="90"/>
    <s v="F"/>
    <s v="18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13 11:50:2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2"/>
    <s v="TI "/>
    <s v="1000215681     "/>
    <s v="PAULA          "/>
    <s v="GINETH         "/>
    <s v="LINARES             "/>
    <s v="GARZON              "/>
    <s v="3022474003          "/>
    <s v="CIRUGIA DE LA MANO                                                    "/>
    <s v="13/11/19"/>
    <s v="14/11/19"/>
    <s v="14/11/19"/>
    <s v="2002-09-24 00:00:00.000000"/>
    <s v="17"/>
    <s v="F"/>
    <s v="1"/>
    <s v="JOAQUIN  CASTRO                         "/>
    <x v="0"/>
    <s v="CONS-CX DE MANO-1                                           "/>
    <s v="15"/>
    <s v="900156264-2    "/>
    <s v="NUEVA EPS S.A"/>
    <s v="161"/>
    <x v="0"/>
    <s v="MODIFICACIÒN: _x000d__x000a_Autoriza  a DIANA CAROLINA LOPEZ"/>
    <s v="F3GO6ZI   "/>
    <s v=" "/>
  </r>
  <r>
    <s v="2019-11-13 12:00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8"/>
    <s v="CC "/>
    <s v="41307212       "/>
    <s v="ROSA           "/>
    <s v="MARIA          "/>
    <s v="CASTRO              "/>
    <s v="                    "/>
    <s v="3124237347          "/>
    <s v="CIRUGIA PLASTICA                                                      "/>
    <s v="13/11/19"/>
    <s v="22/11/19"/>
    <s v="22/11/19"/>
    <s v="1943-10-18 00:00:00.000000"/>
    <s v="76"/>
    <s v="F"/>
    <s v="15"/>
    <s v="DEMETRIO MIGUEL DIAZ ARIAS              "/>
    <x v="1"/>
    <s v="CONS-CX PLASTICA-1                                          "/>
    <s v="10"/>
    <s v="901127521-0    "/>
    <s v="UNION TEMPORAL SERVISALUD SAN JOSE"/>
    <s v="817"/>
    <x v="0"/>
    <s v=""/>
    <s v="CIMA73Y   "/>
    <s v=" "/>
  </r>
  <r>
    <s v="2019-11-13 12:01:58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89"/>
    <s v="CC "/>
    <s v="21094657       "/>
    <s v="MARIA          "/>
    <s v="MARITZA        "/>
    <s v="SARMIENTO           "/>
    <s v="ALVARADO            "/>
    <s v="3114897539 pte      "/>
    <s v="CIRUGIA DE LA MANO                                                    "/>
    <s v="13/11/19"/>
    <s v="13/11/19"/>
    <s v="20/11/19"/>
    <s v="1965-09-27 00:00:00.000000"/>
    <s v="54"/>
    <s v="F"/>
    <s v="1"/>
    <s v="JOAQUIN  CASTRO                         "/>
    <x v="1"/>
    <s v="CONS-CX DE MANO-1                                           "/>
    <s v="15"/>
    <s v="900156264-2    "/>
    <s v="NUEVA EPS S.A"/>
    <s v="76"/>
    <x v="0"/>
    <s v=""/>
    <s v="F3GO6ZI   "/>
    <s v=" "/>
  </r>
  <r>
    <s v="2019-11-13 12:03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0"/>
    <s v="CC "/>
    <s v="37821233       "/>
    <s v="ROSALBA        "/>
    <s v="               "/>
    <s v="OVIEDO              "/>
    <s v="CASTELLANOS         "/>
    <s v="7493874             "/>
    <s v="CIRUGIA GENERAL                                                       "/>
    <s v="13/11/19"/>
    <s v="19/11/19"/>
    <s v="19/11/19"/>
    <s v="1953-08-19 00:00:00.000000"/>
    <s v="66"/>
    <s v="F"/>
    <s v="18"/>
    <s v="JAVIER OSWALDO LAMBIS MARTINEZ          "/>
    <x v="1"/>
    <s v="CONS-CX GENERAL-5                                           "/>
    <s v="10"/>
    <s v="900156264-2    "/>
    <s v="NUEVA EPS S.A"/>
    <s v="1027"/>
    <x v="0"/>
    <s v=""/>
    <s v="CIMA73Y   "/>
    <s v=" "/>
  </r>
  <r>
    <s v="2019-11-13 12:09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1"/>
    <s v="CC "/>
    <s v="60384587       "/>
    <s v="LAURA          "/>
    <s v="AGUSTINA       "/>
    <s v="LEON                "/>
    <s v="BASTO               "/>
    <s v="3153404616          "/>
    <s v="CIRUGIA GENERAL                                                       "/>
    <s v="13/11/19"/>
    <s v="22/11/19"/>
    <s v="22/11/19"/>
    <s v="1977-11-15 00:00:00.000000"/>
    <s v="42"/>
    <s v="F"/>
    <s v="785"/>
    <s v="ANIBAL  BARBOSA BELTRAN                 "/>
    <x v="1"/>
    <s v="CONS-CX GENERAL-3                                           "/>
    <s v="20"/>
    <s v="900156264-2    "/>
    <s v="NUEVA EPS S.A"/>
    <s v="206"/>
    <x v="0"/>
    <s v=""/>
    <s v="CIMA73Y   "/>
    <s v=" "/>
  </r>
  <r>
    <s v="2019-11-13 12:16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2"/>
    <s v="CC "/>
    <s v="24883785       "/>
    <s v="ORLANDA        "/>
    <s v="               "/>
    <s v="GIRALDO             "/>
    <s v="GIRALDO             "/>
    <s v="7169561             "/>
    <s v="CARDIOLOGIA                                                           "/>
    <s v="13/11/19"/>
    <s v="13/11/19"/>
    <s v="13/11/19"/>
    <s v="1955-09-17 00:00:00.000000"/>
    <s v="64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13 12:23:4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95"/>
    <s v="CC "/>
    <s v="19160640       "/>
    <s v="JAIME          "/>
    <s v="ORLANDO        "/>
    <s v="ALVAREZ             "/>
    <s v="AREVALO             "/>
    <s v="3114952414          "/>
    <s v="UROLOGIA                                                              "/>
    <s v="13/11/19"/>
    <s v="13/11/19"/>
    <s v="13/11/19"/>
    <s v="1951-03-12 00:00:00.000000"/>
    <s v="68"/>
    <s v="M"/>
    <s v="18"/>
    <s v="OMAR JOSE MENDEZ RONDON                 "/>
    <x v="0"/>
    <s v="CONS-UROLOGIA-2                                             "/>
    <s v="20"/>
    <s v="900298372-9    "/>
    <s v="CAPITAL SALUD EPSS S.A.S"/>
    <s v="98"/>
    <x v="3"/>
    <s v=""/>
    <s v="CIMA73Y   "/>
    <s v=" "/>
  </r>
  <r>
    <s v="2019-11-13 12:25:24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0"/>
    <s v="CC "/>
    <s v="80055608       "/>
    <s v="RAFAEL         "/>
    <s v="ENRIQUE        "/>
    <s v="SILVA               "/>
    <s v="PORRAS              "/>
    <s v="2003846             "/>
    <s v="INFECTOLOGIA                                                          "/>
    <s v="13/11/19"/>
    <s v="05/11/19"/>
    <s v="13/11/19"/>
    <s v="1979-10-25 00:00:00.000000"/>
    <s v="40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3"/>
    <s v=""/>
    <s v="CIMA73Y   "/>
    <s v=" "/>
  </r>
  <r>
    <s v="2019-11-13 12:26:0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7"/>
    <s v="CC "/>
    <s v="18590345       "/>
    <s v="JAIME          "/>
    <s v="               "/>
    <s v="RIVERA              "/>
    <s v="GARCIA              "/>
    <s v="no tiene            "/>
    <s v="INFECTOLOGIA                                                          "/>
    <s v="13/11/19"/>
    <s v="13/11/19"/>
    <s v="13/11/19"/>
    <s v="1961-11-27 00:00:00.000000"/>
    <s v="58"/>
    <s v="M"/>
    <s v="1"/>
    <s v="JAIME  SARAVIA GOMEZ                    "/>
    <x v="0"/>
    <s v="CONS-INFECTOLOGIA-3                                         "/>
    <s v="30"/>
    <s v="900298372-9    "/>
    <s v="CAPITAL SALUD EPSS S.A.S"/>
    <s v="4"/>
    <x v="3"/>
    <s v=""/>
    <s v="CIMA73Y   "/>
    <s v=" "/>
  </r>
  <r>
    <s v="2019-11-13 12:28:4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1"/>
    <s v="CC "/>
    <s v="24883314       "/>
    <s v="ISABEL         "/>
    <s v="               "/>
    <s v="VALENCIA            "/>
    <s v="OSORIO              "/>
    <s v="3118457365          "/>
    <s v="GERIATRIA CLINICA                                                     "/>
    <s v="13/11/19"/>
    <s v="13/11/19"/>
    <s v="13/11/19"/>
    <s v="1930-12-31 00:00:00.000000"/>
    <s v="89"/>
    <s v="F"/>
    <s v="7"/>
    <s v="JUNIOR  CASTELLANOS DAZA                "/>
    <x v="0"/>
    <s v="CONS-GERIATRIA-1                                            "/>
    <s v="30"/>
    <s v="900298372-9    "/>
    <s v="CAPITAL SALUD EPSS S.A.S"/>
    <s v="281"/>
    <x v="3"/>
    <s v=""/>
    <s v="CIMA73Y   "/>
    <s v=" "/>
  </r>
  <r>
    <s v="2019-11-13 12:34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2"/>
    <s v="CC "/>
    <s v="52010712       "/>
    <s v="MARTHA         "/>
    <s v="HOLINDA        "/>
    <s v="PEREZ               "/>
    <s v="ALVARADO            "/>
    <s v="7497897             "/>
    <s v="CIRUGIA GENERAL                                                       "/>
    <s v="13/11/19"/>
    <s v="18/11/19"/>
    <s v="18/11/19"/>
    <s v="1970-09-26 00:00:00.000000"/>
    <s v="49"/>
    <s v="F"/>
    <s v="18"/>
    <s v="RICARDO  HERRERA RAMIREZ                "/>
    <x v="1"/>
    <s v="CONS-CX GENERAL-1                                           "/>
    <s v="20"/>
    <s v="800130907-4    "/>
    <s v="SALUD TOTAL"/>
    <s v="147"/>
    <x v="0"/>
    <s v=""/>
    <s v="CIMA73Y   "/>
    <s v=" "/>
  </r>
  <r>
    <s v="2019-11-13 12:38:0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6"/>
    <s v="CC "/>
    <s v="79313901       "/>
    <s v="NESTOR         "/>
    <s v="GERMAN         "/>
    <s v="AMAYA               "/>
    <s v="CADENA              "/>
    <s v="3197303480          "/>
    <s v="CARDIOLOGIA                                                           "/>
    <s v="13/11/19"/>
    <s v="13/11/19"/>
    <s v="13/11/19"/>
    <s v="1964-06-11 00:00:00.000000"/>
    <s v="55"/>
    <s v="M"/>
    <s v="6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13 12:39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3"/>
    <s v="CC "/>
    <s v="10158802       "/>
    <s v="LUIS           "/>
    <s v="ALBERTO        "/>
    <s v="HERNANDEZ           "/>
    <s v="MORENO              "/>
    <s v="3104988247          "/>
    <s v="CIRUGIA GENERAL                                                       "/>
    <s v="13/11/19"/>
    <s v="19/11/19"/>
    <s v="19/11/19"/>
    <s v="1948-08-10 00:00:00.000000"/>
    <s v="71"/>
    <s v="M"/>
    <s v="380"/>
    <s v="JAVIER OSWALDO LAMBIS MARTINEZ          "/>
    <x v="1"/>
    <s v="CONS-CX GENERAL-5                                           "/>
    <s v="10"/>
    <s v="813005431-3    "/>
    <s v="SOCIEDAD CLINICA EMCOSALUD S.A."/>
    <s v="172"/>
    <x v="0"/>
    <s v=""/>
    <s v="F3GO6ZI   "/>
    <s v=" "/>
  </r>
  <r>
    <s v="2019-11-13 12:41:3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66"/>
    <s v="CC "/>
    <s v="28440261       "/>
    <s v="CLEOFELINA     "/>
    <s v="               "/>
    <s v="SANTANA             "/>
    <s v="DE RUEDA            "/>
    <s v="3222735186          "/>
    <s v="INFECTOLOGIA                                                          "/>
    <s v="13/11/19"/>
    <s v="13/11/19"/>
    <s v="13/11/19"/>
    <s v="1952-10-10 00:00:00.000000"/>
    <s v="67"/>
    <s v="F"/>
    <s v="1"/>
    <s v="JAIME  SARAVIA GOMEZ                    "/>
    <x v="0"/>
    <s v="CONS-INFECTOLOGIA-1                                         "/>
    <s v="30"/>
    <s v="900298372-9    "/>
    <s v="CAPITAL SALUD EPSS S.A.S"/>
    <s v="1"/>
    <x v="4"/>
    <s v=""/>
    <s v="FZC86ZA   "/>
    <s v=" "/>
  </r>
  <r>
    <s v="2019-11-13 12:56:5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3"/>
    <s v="CC "/>
    <s v="19339827       "/>
    <s v="OLEGARIO       "/>
    <s v="ALFONSO        "/>
    <s v="GALLO               "/>
    <s v="ARAQUE              "/>
    <s v="3143543614          "/>
    <s v="CARDIOLOGIA                                                           "/>
    <s v="13/11/19"/>
    <s v="29/10/19"/>
    <s v="13/11/19"/>
    <s v="1958-08-28 00:00:00.000000"/>
    <s v="61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AL PACIENTE SE LE HABIA INDICA CAMBIAR AUTORIZACION POR CONSULTA DE PRIMERA VEZ PERO NO LA CAMBIO. EL DIA DE HOY ASISTIO A LA CONSULTA PERO NO PUEDO SER ATENDIDO. SE EL EXPLICA NUEVAMENTE AL PACIENTE Y UNA VEZ CORREGIDA LA AUTORIZACION COMUNICARSE PARA REPROGRAMAR. SE LE INFORMA AL PACIENTE LA CANCELACION DE LA CITA."/>
    <s v="GCZIZUY   "/>
    <s v="2"/>
  </r>
  <r>
    <s v="2019-11-13 13:00:5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95"/>
    <s v="CC "/>
    <s v="19160640       "/>
    <s v="JAIME          "/>
    <s v="ORLANDO        "/>
    <s v="ALVAREZ             "/>
    <s v="AREVALO             "/>
    <s v="3114952414          "/>
    <s v="UROLOGIA                                                              "/>
    <s v="13/11/19"/>
    <s v="13/11/19"/>
    <s v="13/11/19"/>
    <s v="1951-03-12 00:00:00.000000"/>
    <s v="68"/>
    <s v="M"/>
    <s v="18"/>
    <s v="OMAR JOSE MENDEZ RONDON                 "/>
    <x v="0"/>
    <s v="CONS-UROLOGIA-2                                             "/>
    <s v="20"/>
    <s v="900298372-9    "/>
    <s v="CAPITAL SALUD EPSS S.A.S"/>
    <s v="98"/>
    <x v="4"/>
    <s v=""/>
    <s v="Ñ2B.DÑ    "/>
    <s v=" "/>
  </r>
  <r>
    <s v="2019-11-13 13:02:0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85"/>
    <s v="CC "/>
    <s v="14205324       "/>
    <s v="PEDRO          "/>
    <s v="IGNACIO        "/>
    <s v="ARDILA              "/>
    <s v="AREVALO             "/>
    <s v="3105365913          "/>
    <s v="CARDIOLOGIA                                                           "/>
    <s v="13/11/19"/>
    <s v="06/11/19"/>
    <s v="13/11/19"/>
    <s v="1949-03-14 00:00:00.000000"/>
    <s v="70"/>
    <s v="M"/>
    <s v="5"/>
    <s v="FABIAN MAURICIO HIGUERA SALAZAR         "/>
    <x v="1"/>
    <s v="CONS-CARDIOLOGIA-2                                          "/>
    <s v="20"/>
    <s v="900298372-9    "/>
    <s v="CAPITAL SALUD EPSS S.A.S"/>
    <s v="425"/>
    <x v="4"/>
    <s v=""/>
    <s v="5ZQC0CM   "/>
    <s v=" "/>
  </r>
  <r>
    <s v="2019-11-13 13:02:40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6"/>
    <s v="CC "/>
    <s v="1033781245     "/>
    <s v="JHON           "/>
    <s v="JAIRO          "/>
    <s v="TORRES              "/>
    <s v="ABELLA              "/>
    <s v="3193934461          "/>
    <s v="INFECTOLOGIA                                                          "/>
    <s v="13/11/19"/>
    <s v="13/11/19"/>
    <s v="13/11/19"/>
    <s v="1995-08-13 00:00:00.000000"/>
    <s v="24"/>
    <s v="M"/>
    <s v="6"/>
    <s v="JAIME  SARAVIA GOMEZ                    "/>
    <x v="0"/>
    <s v="CONS-INFECTOLOGIA-3                                         "/>
    <s v="30"/>
    <s v="900298372-9    "/>
    <s v="CAPITAL SALUD EPSS S.A.S"/>
    <s v="2105"/>
    <x v="4"/>
    <s v=""/>
    <s v="FZC86ZA   "/>
    <s v=" "/>
  </r>
  <r>
    <s v="2019-11-13 13:05:3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239"/>
    <s v="CC "/>
    <s v="271171         "/>
    <s v="CARLOS         "/>
    <s v="ALBERTO        "/>
    <s v="PINILLA             "/>
    <s v="SAENZ               "/>
    <s v="4761264             "/>
    <s v="GERIATRIA CLINICA                                                     "/>
    <s v="13/11/19"/>
    <s v="13/11/19"/>
    <s v="13/11/19"/>
    <s v="1931-10-17 00:00:00.000000"/>
    <s v="88"/>
    <s v="M"/>
    <s v="1"/>
    <s v="JUNIOR  CASTELLANOS DAZA                "/>
    <x v="0"/>
    <s v="CONS-GERIATRIA-1                                            "/>
    <s v="30"/>
    <s v="900298372-9    "/>
    <s v="CAPITAL SALUD EPSS S.A.S"/>
    <s v="1"/>
    <x v="3"/>
    <s v=""/>
    <s v=",BKK?&lt;PK  "/>
    <s v=" "/>
  </r>
  <r>
    <s v="2019-11-13 13:11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9"/>
    <s v="CC "/>
    <s v="39661058       "/>
    <s v="MARIA          "/>
    <s v="DEL CARMEN     "/>
    <s v="MOSSO               "/>
    <s v="RIVERA              "/>
    <s v="3114753947          "/>
    <s v="UROLOGIA                                                              "/>
    <s v="13/11/19"/>
    <s v="06/11/19"/>
    <s v="13/11/19"/>
    <s v="1960-08-23 00:00:00.000000"/>
    <s v="59"/>
    <s v="F"/>
    <s v="18"/>
    <s v="OMAR JOSE MENDEZ RONDON                 "/>
    <x v="1"/>
    <s v="CONS-UROLOGIA-2                                             "/>
    <s v="20"/>
    <s v="900156264-2    "/>
    <s v="NUEVA EPS S.A"/>
    <s v="440"/>
    <x v="3"/>
    <s v=""/>
    <s v=",BKK?&lt;PK  "/>
    <s v=" "/>
  </r>
  <r>
    <s v="2019-11-13 13:13:5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76"/>
    <s v="CC "/>
    <s v="19197915       "/>
    <s v="JESUS          "/>
    <s v="ENRIQUE        "/>
    <s v="ESCAMILLA           "/>
    <s v="MEDINA              "/>
    <s v="3112008399          "/>
    <s v="CARDIOLOGIA                                                           "/>
    <s v="13/11/19"/>
    <s v="13/11/19"/>
    <s v="13/11/19"/>
    <s v="1953-02-14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7"/>
    <x v="3"/>
    <s v=""/>
    <s v=",BKK?&lt;PK  "/>
    <s v=" "/>
  </r>
  <r>
    <s v="2019-11-13 13:15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76"/>
    <s v="CC "/>
    <s v="19197915       "/>
    <s v="JESUS          "/>
    <s v="ENRIQUE        "/>
    <s v="ESCAMILLA           "/>
    <s v="MEDINA              "/>
    <s v="3112008399          "/>
    <s v="CARDIOLOGIA                                                           "/>
    <s v="13/11/19"/>
    <s v="13/11/19"/>
    <s v="13/11/19"/>
    <s v="1953-02-14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7"/>
    <x v="5"/>
    <s v=""/>
    <s v=".BÑ,¤Ñ¤:.."/>
    <s v=" "/>
  </r>
  <r>
    <s v="2019-11-13 13:25:2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89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13/11/19"/>
    <s v="13/11/19"/>
    <s v="13/11/19"/>
    <s v="1978-02-23 00:00:00.000000"/>
    <s v="41"/>
    <s v="M"/>
    <s v="1"/>
    <s v="OMAR JOSE MENDEZ RONDON                 "/>
    <x v="0"/>
    <s v="CONS-UROLOGIA-2                                             "/>
    <s v="20"/>
    <s v="900298372-9    "/>
    <s v="CAPITAL SALUD EPSS S.A.S"/>
    <s v="172"/>
    <x v="3"/>
    <s v=""/>
    <s v=",BKK?&lt;PK  "/>
    <s v=" "/>
  </r>
  <r>
    <s v="2019-11-13 13:26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9"/>
    <s v="CC "/>
    <s v="39661058       "/>
    <s v="MARIA          "/>
    <s v="DEL CARMEN     "/>
    <s v="MOSSO               "/>
    <s v="RIVERA              "/>
    <s v="3114753947          "/>
    <s v="UROLOGIA                                                              "/>
    <s v="13/11/19"/>
    <s v="06/11/19"/>
    <s v="13/11/19"/>
    <s v="1960-08-23 00:00:00.000000"/>
    <s v="59"/>
    <s v="F"/>
    <s v="18"/>
    <s v="OMAR JOSE MENDEZ RONDON                 "/>
    <x v="1"/>
    <s v="CONS-UROLOGIA-2                                             "/>
    <s v="20"/>
    <s v="900156264-2    "/>
    <s v="NUEVA EPS S.A"/>
    <s v="440"/>
    <x v="4"/>
    <s v=""/>
    <s v="Ñ2B.DÑ    "/>
    <s v=" "/>
  </r>
  <r>
    <s v="2019-11-13 13:27:4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04"/>
    <s v="CC "/>
    <s v="50563          "/>
    <s v="JUSTINO        "/>
    <s v="               "/>
    <s v="BARRERA             "/>
    <s v="HERNANDEZ           "/>
    <s v="5166749 - 9218958   "/>
    <s v="GERIATRIA CLINICA                                                     "/>
    <s v="13/11/19"/>
    <s v="13/11/19"/>
    <s v="13/11/19"/>
    <s v="1923-08-02 00:00:00.000000"/>
    <s v="96"/>
    <s v="M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,BKK?&lt;PK  "/>
    <s v=" "/>
  </r>
  <r>
    <s v="2019-11-13 13:29:15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0"/>
    <s v="CC "/>
    <s v="80055608       "/>
    <s v="RAFAEL         "/>
    <s v="ENRIQUE        "/>
    <s v="SILVA               "/>
    <s v="PORRAS              "/>
    <s v="2003846             "/>
    <s v="INFECTOLOGIA                                                          "/>
    <s v="13/11/19"/>
    <s v="05/11/19"/>
    <s v="13/11/19"/>
    <s v="1979-10-25 00:00:00.000000"/>
    <s v="40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4"/>
    <s v=""/>
    <s v="FZC86ZA   "/>
    <s v=" "/>
  </r>
  <r>
    <s v="2019-11-13 13:29:1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1"/>
    <s v="CC "/>
    <s v="24883314       "/>
    <s v="ISABEL         "/>
    <s v="               "/>
    <s v="VALENCIA            "/>
    <s v="OSORIO              "/>
    <s v="3118457365          "/>
    <s v="GERIATRIA CLINICA                                                     "/>
    <s v="13/11/19"/>
    <s v="13/11/19"/>
    <s v="13/11/19"/>
    <s v="1930-12-31 00:00:00.000000"/>
    <s v="89"/>
    <s v="F"/>
    <s v="7"/>
    <s v="JUNIOR  CASTELLANOS DAZA                "/>
    <x v="0"/>
    <s v="CONS-GERIATRIA-1                                            "/>
    <s v="30"/>
    <s v="900298372-9    "/>
    <s v="CAPITAL SALUD EPSS S.A.S"/>
    <s v="281"/>
    <x v="4"/>
    <s v=""/>
    <s v="?PP&gt;,P&gt;,  "/>
    <s v=" "/>
  </r>
  <r>
    <s v="2019-11-13 13:39:3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13/11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0"/>
    <s v="MODIFICACIÒN: _x000d__x000a_Autoriza  a 3+15"/>
    <s v="GCZIZUY   "/>
    <s v=" "/>
  </r>
  <r>
    <s v="2019-11-13 13:42:5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5"/>
    <s v="CC "/>
    <s v="24195854       "/>
    <s v="CELMIRA        "/>
    <s v="               "/>
    <s v="GOMEZ               "/>
    <s v="SALAMANCA           "/>
    <s v="3208817609          "/>
    <s v="GERIATRIA CLINICA                                                     "/>
    <s v="13/11/19"/>
    <s v="13/11/19"/>
    <s v="13/11/19"/>
    <s v="1939-10-23 00:00:00.000000"/>
    <s v="80"/>
    <s v="F"/>
    <s v="804"/>
    <s v="JUNIOR  CASTELLANOS DAZA                "/>
    <x v="0"/>
    <s v="CONS-GERIATRIA-1                                            "/>
    <s v="30"/>
    <s v="800251440-6    "/>
    <s v="EPS SANITAS"/>
    <s v="4"/>
    <x v="3"/>
    <s v=""/>
    <s v=",BKK?&lt;PK  "/>
    <s v=" "/>
  </r>
  <r>
    <s v="2019-11-13 13:46:0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76"/>
    <s v="CC "/>
    <s v="19197915       "/>
    <s v="JESUS          "/>
    <s v="ENRIQUE        "/>
    <s v="ESCAMILLA           "/>
    <s v="MEDINA              "/>
    <s v="3112008399          "/>
    <s v="CARDIOLOGIA                                                           "/>
    <s v="13/11/19"/>
    <s v="13/11/19"/>
    <s v="13/11/19"/>
    <s v="1953-02-14 00:00:00.000000"/>
    <s v="66"/>
    <s v="M"/>
    <s v="18"/>
    <s v="FABIAN MAURICIO HIGUERA SALAZAR         "/>
    <x v="1"/>
    <s v="CONS-CARDIOLOGIA-2                                          "/>
    <s v="20"/>
    <s v="900298372-9    "/>
    <s v="CAPITAL SALUD EPSS S.A.S"/>
    <s v="7"/>
    <x v="4"/>
    <s v=""/>
    <s v="5ZQC0CM   "/>
    <s v=" "/>
  </r>
  <r>
    <s v="2019-11-13 13:55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4"/>
    <s v="CC "/>
    <s v="14237995       "/>
    <s v="ALFONSO        "/>
    <s v="               "/>
    <s v="MARROQUIN           "/>
    <s v="MARTINEZ            "/>
    <s v="3114762422          "/>
    <s v="CIRUGIA DE LA MANO                                                    "/>
    <s v="13/11/19"/>
    <s v="21/11/19"/>
    <s v="21/11/19"/>
    <s v="1961-09-23 00:00:00.000000"/>
    <s v="58"/>
    <s v="M"/>
    <s v="473"/>
    <s v="JOAQUIN  CASTRO                         "/>
    <x v="2"/>
    <s v="CONS-CX DE MANO-1                                           "/>
    <s v="15"/>
    <s v="900156264-2    "/>
    <s v="NUEVA EPS S.A"/>
    <s v="0"/>
    <x v="0"/>
    <s v=""/>
    <s v="..B?:&lt;B?&gt;&lt;"/>
    <s v=" "/>
  </r>
  <r>
    <s v="2019-11-13 13:56:0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7"/>
    <s v="CC "/>
    <s v="18590345       "/>
    <s v="JAIME          "/>
    <s v="               "/>
    <s v="RIVERA              "/>
    <s v="GARCIA              "/>
    <s v="no tiene            "/>
    <s v="INFECTOLOGIA                                                          "/>
    <s v="13/11/19"/>
    <s v="13/11/19"/>
    <s v="13/11/19"/>
    <s v="1961-11-27 00:00:00.000000"/>
    <s v="58"/>
    <s v="M"/>
    <s v="1"/>
    <s v="JAIME  SARAVIA GOMEZ                    "/>
    <x v="0"/>
    <s v="CONS-INFECTOLOGIA-3                                         "/>
    <s v="30"/>
    <s v="900298372-9    "/>
    <s v="CAPITAL SALUD EPSS S.A.S"/>
    <s v="4"/>
    <x v="4"/>
    <s v=""/>
    <s v="FZC86ZA   "/>
    <s v=" "/>
  </r>
  <r>
    <s v="2019-11-13 13:58:2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89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13/11/19"/>
    <s v="13/11/19"/>
    <s v="13/11/19"/>
    <s v="1978-02-23 00:00:00.000000"/>
    <s v="41"/>
    <s v="M"/>
    <s v="1"/>
    <s v="OMAR JOSE MENDEZ RONDON                 "/>
    <x v="0"/>
    <s v="CONS-UROLOGIA-2                                             "/>
    <s v="20"/>
    <s v="900298372-9    "/>
    <s v="CAPITAL SALUD EPSS S.A.S"/>
    <s v="172"/>
    <x v="4"/>
    <s v=""/>
    <s v="Ñ2B.DÑ    "/>
    <s v=" "/>
  </r>
  <r>
    <s v="2019-11-13 14:00:0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239"/>
    <s v="CC "/>
    <s v="271171         "/>
    <s v="CARLOS         "/>
    <s v="ALBERTO        "/>
    <s v="PINILLA             "/>
    <s v="SAENZ               "/>
    <s v="4761264             "/>
    <s v="GERIATRIA CLINICA                                                     "/>
    <s v="13/11/19"/>
    <s v="13/11/19"/>
    <s v="13/11/19"/>
    <s v="1931-10-17 00:00:00.000000"/>
    <s v="88"/>
    <s v="M"/>
    <s v="1"/>
    <s v="JUNIOR  CASTELLANOS DAZA                "/>
    <x v="0"/>
    <s v="CONS-GERIATRIA-1                                            "/>
    <s v="30"/>
    <s v="900298372-9    "/>
    <s v="CAPITAL SALUD EPSS S.A.S"/>
    <s v="1"/>
    <x v="4"/>
    <s v=""/>
    <s v="?PP&gt;,P&gt;,  "/>
    <s v=" "/>
  </r>
  <r>
    <s v="2019-11-13 14:00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9"/>
    <s v="CC "/>
    <s v="1121911217     "/>
    <s v="EDITHSON       "/>
    <s v="JAVIER         "/>
    <s v="HUERFANO            "/>
    <s v="CARRILLO            "/>
    <s v="3012931588          "/>
    <s v="ORTOPEDIA Y TRAUMATOLOGIA                                             "/>
    <s v="13/11/19"/>
    <s v="14/11/19"/>
    <s v="14/11/19"/>
    <s v="1994-05-03 00:00:00.000000"/>
    <s v="25"/>
    <s v="M"/>
    <s v="18"/>
    <s v="KAROL GABRIELA RUBIANO ORTIZ            "/>
    <x v="1"/>
    <s v="CONS-ORTOPEDIA-1                                            "/>
    <s v="20"/>
    <s v="891700037-9    "/>
    <s v="MAPFRE SEGUROS GENERALES DE COLOMBIA SA"/>
    <s v="27"/>
    <x v="0"/>
    <s v="MODIFICACIÒN: _x000d__x000a_Procedimiento 890280 a 890302-P"/>
    <s v=".BÑ,¤.:&gt;BB"/>
    <s v=" "/>
  </r>
  <r>
    <s v="2019-11-13 14:02:0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8"/>
    <s v="CC "/>
    <s v="41560402       "/>
    <s v="HILDA          "/>
    <s v="MARIA          "/>
    <s v="RODRIGUEZ           "/>
    <s v="RODRIGUEZ           "/>
    <s v="2090930             "/>
    <s v="ORTOPEDIA Y TRAUMATOLOGIA                                             "/>
    <s v="13/11/19"/>
    <s v="14/11/19"/>
    <s v="14/11/19"/>
    <s v="1952-05-17 00:00:00.000000"/>
    <s v="67"/>
    <s v="F"/>
    <s v="1"/>
    <s v="KAROL GABRIELA RUBIANO ORTIZ            "/>
    <x v="1"/>
    <s v="CONS-ORTOPEDIA-1                                            "/>
    <s v="20"/>
    <s v="860007373-4    "/>
    <s v="PARTICULAR - FHSC"/>
    <s v="260"/>
    <x v="0"/>
    <s v="MODIFICACIÒN: _x000d__x000a_Procedimiento 890380 a 890280_x000d__x000a_Autoriza  a PARTICULAR"/>
    <s v=".BÑ,¤.:&gt;BB"/>
    <s v=" "/>
  </r>
  <r>
    <s v="2019-11-13 14:05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7"/>
    <s v="CC "/>
    <s v="29292505       "/>
    <s v="LUZ            "/>
    <s v="ENEYDA         "/>
    <s v="CASTRO              "/>
    <s v="PERLAZA             "/>
    <s v="3232261726          "/>
    <s v="CIRUGIA DE CABEZA Y CUELLO                                            "/>
    <s v="13/11/19"/>
    <s v="14/11/19"/>
    <s v="14/11/19"/>
    <s v="1967-10-16 00:00:00.000000"/>
    <s v="52"/>
    <s v="F"/>
    <s v="1"/>
    <s v="LINA MARCELA GIRALDO RENDON             "/>
    <x v="1"/>
    <s v="CONS-CABEZA Y CUELLO-5                                      "/>
    <s v="15"/>
    <s v="900298372-9    "/>
    <s v="CAPITAL SALUD EPSS S.A.S"/>
    <s v="36"/>
    <x v="0"/>
    <s v="MODIFICACIÒN: _x000d__x000a_Autoriza  a 13+00"/>
    <s v="GCZIZUY   "/>
    <s v=" "/>
  </r>
  <r>
    <s v="2019-11-13 14:06:2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6"/>
    <s v="CC "/>
    <s v="41430202       "/>
    <s v="FRANCISCA      "/>
    <s v="               "/>
    <s v="SALAMANCA           "/>
    <s v="CORREDOR            "/>
    <s v="3057853124          "/>
    <s v="CIRUGIA DE CABEZA Y CUELLO                                            "/>
    <s v="13/11/19"/>
    <s v="14/11/19"/>
    <s v="14/11/19"/>
    <s v="1946-03-10 00:00:00.000000"/>
    <s v="73"/>
    <s v="F"/>
    <s v="19"/>
    <s v="LINA MARCELA GIRALDO RENDON             "/>
    <x v="3"/>
    <s v="CONS-CABEZA Y CUELLO-5                                      "/>
    <s v="15"/>
    <s v="900156264-2    "/>
    <s v="NUEVA EPS S.A"/>
    <s v="0"/>
    <x v="0"/>
    <s v="MODIFICACIÒN: _x000d__x000a_Autoriza  a 13+15"/>
    <s v="GCZIZUY   "/>
    <s v=" "/>
  </r>
  <r>
    <s v="2019-11-13 14:06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4"/>
    <s v="CC "/>
    <s v="14237995       "/>
    <s v="ALFONSO        "/>
    <s v="               "/>
    <s v="MARROQUIN           "/>
    <s v="MARTINEZ            "/>
    <s v="3114762422          "/>
    <s v="CIRUGIA DE LA MANO                                                    "/>
    <s v="13/11/19"/>
    <s v="21/11/19"/>
    <s v="21/11/19"/>
    <s v="1961-09-23 00:00:00.000000"/>
    <s v="58"/>
    <s v="M"/>
    <s v="473"/>
    <s v="JOAQUIN  CASTRO                         "/>
    <x v="2"/>
    <s v="CONS-CX DE MANO-1                                           "/>
    <s v="15"/>
    <s v="900156264-2    "/>
    <s v="NUEVA EPS S.A"/>
    <s v="0"/>
    <x v="1"/>
    <s v="REFIERE QUE LA CITA ESTA MUY LEJOS PARA EL POST OPERATORIO, SE LE DA UNA ADICONAL PARA MAÑANA 14 DE NOV"/>
    <s v="..B?:&lt;B?&gt;&lt;"/>
    <s v="2"/>
  </r>
  <r>
    <s v="2019-11-13 14:06:58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13/11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0"/>
    <s v="MODIFICACIÒN: _x000d__x000a_Autoriza 3+15 a 15+30"/>
    <s v="GCZIZUY   "/>
    <s v=" "/>
  </r>
  <r>
    <s v="2019-11-13 14:07:2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13/11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0"/>
    <s v="MODIFICACIÒN: _x000d__x000a_Autoriza 15+30 a 13+30"/>
    <s v="GCZIZUY   "/>
    <s v=" "/>
  </r>
  <r>
    <s v="2019-11-13 14:07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5"/>
    <s v="CC "/>
    <s v="14237995       "/>
    <s v="ALFONSO        "/>
    <s v="               "/>
    <s v="MARROQUIN           "/>
    <s v="MARTINEZ            "/>
    <s v="3114762422          "/>
    <s v="CIRUGIA DE LA MANO                                                    "/>
    <s v="13/11/19"/>
    <s v="14/11/19"/>
    <s v="14/11/19"/>
    <s v="1961-09-23 00:00:00.000000"/>
    <s v="58"/>
    <s v="M"/>
    <s v="473"/>
    <s v="JOAQUIN  CASTRO                         "/>
    <x v="1"/>
    <s v="CONS-CX DE MANO-2                                           "/>
    <s v="15"/>
    <s v="900156264-2    "/>
    <s v="NUEVA EPS S.A"/>
    <s v="61"/>
    <x v="0"/>
    <s v=""/>
    <s v="..B?:&lt;B?&gt;&lt;"/>
    <s v=" "/>
  </r>
  <r>
    <s v="2019-11-13 14:07:5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83"/>
    <s v="CC "/>
    <s v="52715996       "/>
    <s v="DIANA          "/>
    <s v="HERLEDI        "/>
    <s v="VARGAS              "/>
    <s v="RUBIO               "/>
    <s v="3045412075          "/>
    <s v="CIRUGIA DE CABEZA Y CUELLO                                            "/>
    <s v="13/11/19"/>
    <s v="14/11/19"/>
    <s v="14/11/19"/>
    <s v="1978-03-25 00:00:00.000000"/>
    <s v="41"/>
    <s v="F"/>
    <s v="1"/>
    <s v="LINA MARCELA GIRALDO RENDON             "/>
    <x v="0"/>
    <s v="CONS-CABEZA Y CUELLO-2                                      "/>
    <s v="15"/>
    <s v="900298372-9    "/>
    <s v="CAPITAL SALUD EPSS S.A.S"/>
    <s v="2"/>
    <x v="0"/>
    <s v="MODIFICACIÒN: _x000d__x000a_Autoriza  a 13+45"/>
    <s v="GCZIZUY   "/>
    <s v=" "/>
  </r>
  <r>
    <s v="2019-11-13 14:19:3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04"/>
    <s v="CC "/>
    <s v="50563          "/>
    <s v="JUSTINO        "/>
    <s v="               "/>
    <s v="BARRERA             "/>
    <s v="HERNANDEZ           "/>
    <s v="5166749 - 9218958   "/>
    <s v="GERIATRIA CLINICA                                                     "/>
    <s v="13/11/19"/>
    <s v="13/11/19"/>
    <s v="13/11/19"/>
    <s v="1923-08-02 00:00:00.000000"/>
    <s v="96"/>
    <s v="M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13 14:22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6"/>
    <s v="CC "/>
    <s v="43468992       "/>
    <s v="MARIA          "/>
    <s v="LEONOR         "/>
    <s v="VARGAS              "/>
    <s v="ALZATE              "/>
    <s v="3112483943          "/>
    <s v="CIRUGIA GENERAL                                                       "/>
    <s v="13/11/19"/>
    <s v="18/11/19"/>
    <s v="18/11/19"/>
    <s v="1936-07-08 00:00:00.000000"/>
    <s v="83"/>
    <s v="F"/>
    <s v="5"/>
    <s v="RICARDO  HERRERA RAMIREZ                "/>
    <x v="1"/>
    <s v="CONS-CX GENERAL-1                                           "/>
    <s v="20"/>
    <s v="900156264-2    "/>
    <s v="NUEVA EPS S.A"/>
    <s v="321"/>
    <x v="0"/>
    <s v=""/>
    <s v="CIMA73Y   "/>
    <s v=" "/>
  </r>
  <r>
    <s v="2019-11-13 14:32:3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13"/>
    <s v="CC "/>
    <s v="41771942       "/>
    <s v="ANA            "/>
    <s v="DELIA          "/>
    <s v="CORTES              "/>
    <s v="AGUILAR             "/>
    <s v="3124541805          "/>
    <s v="GERIATRIA CLINICA                                                     "/>
    <s v="13/11/19"/>
    <s v="13/11/19"/>
    <s v="13/11/19"/>
    <s v="1957-04-27 00:00:00.000000"/>
    <s v="62"/>
    <s v="F"/>
    <s v="11"/>
    <s v="JUNIOR  CASTELLANOS DAZA                "/>
    <x v="0"/>
    <s v="CONS-GERIATRIA-1                                            "/>
    <s v="30"/>
    <s v="900372442-2    "/>
    <s v="SALUD TOTAL DEL REGIMEN SUBSIDIADO SAS"/>
    <s v="268"/>
    <x v="3"/>
    <s v=""/>
    <s v=",BKK?&lt;PK  "/>
    <s v=" "/>
  </r>
  <r>
    <s v="2019-11-13 14:35:22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139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13/11/19"/>
    <s v="13/11/19"/>
    <s v="13/11/19"/>
    <s v="1954-01-30 00:00:00.000000"/>
    <s v="65"/>
    <s v="M"/>
    <s v="1"/>
    <s v="FABIAN MAURICIO HIGUERA SALAZAR         "/>
    <x v="0"/>
    <s v="CONS-CARDIOLOGIA-2                                          "/>
    <s v="20"/>
    <s v="900298372-9    "/>
    <s v="CAPITAL SALUD EPSS S.A.S"/>
    <s v="3"/>
    <x v="4"/>
    <s v=""/>
    <s v="5ZQC0CM   "/>
    <s v=" "/>
  </r>
  <r>
    <s v="2019-11-13 14:43:4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20"/>
    <s v="CC "/>
    <s v="20662360       "/>
    <s v="BETTY          "/>
    <s v="               "/>
    <s v="PUENTES             "/>
    <s v="PULECIO             "/>
    <s v="4159450             "/>
    <s v="CIRUGIA DE CABEZA Y CUELLO                                            "/>
    <s v="13/11/19"/>
    <s v="14/11/19"/>
    <s v="14/11/19"/>
    <s v="1966-11-06 00:00:00.000000"/>
    <s v="53"/>
    <s v="F"/>
    <s v="9"/>
    <s v="LINA MARCELA GIRALDO RENDON             "/>
    <x v="0"/>
    <s v="CONS-CABEZA Y CUELLO-2                                      "/>
    <s v="15"/>
    <s v="900298372-9    "/>
    <s v="CAPITAL SALUD EPSS S.A.S"/>
    <s v="2"/>
    <x v="0"/>
    <s v="MODIFICACIÒN: _x000d__x000a_Autoriza  a 14+00"/>
    <s v="GCZIZUY   "/>
    <s v=" "/>
  </r>
  <r>
    <s v="2019-11-13 14:45:1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s v="CIRUGIA DE CABEZA Y CUELLO                                            "/>
    <s v="13/11/19"/>
    <s v="06/11/19"/>
    <s v="14/11/19"/>
    <s v="1956-06-27 00:00:00.000000"/>
    <s v="63"/>
    <s v="F"/>
    <s v="1"/>
    <s v="LINA MARCELA GIRALDO RENDON             "/>
    <x v="0"/>
    <s v="CONS-CABEZA Y CUELLO-2                                      "/>
    <s v="15"/>
    <s v="813005431-3    "/>
    <s v="SOCIEDAD CLINICA EMCOSALUD S.A."/>
    <s v="41"/>
    <x v="0"/>
    <s v="MODIFICACIÒN: _x000d__x000a_Autoriza  a 14+15"/>
    <s v="GCZIZUY   "/>
    <s v=" "/>
  </r>
  <r>
    <s v="2019-11-13 14:45:4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s v="CIRUGIA DE CABEZA Y CUELLO                                            "/>
    <s v="13/11/19"/>
    <s v="14/11/19"/>
    <s v="14/11/19"/>
    <s v="1950-03-29 00:00:00.000000"/>
    <s v="69"/>
    <s v="F"/>
    <s v="743"/>
    <s v="LINA MARCELA GIRALDO RENDON             "/>
    <x v="0"/>
    <s v="CONS-CABEZA Y CUELLO-2                                      "/>
    <s v="15"/>
    <s v="900156264-2    "/>
    <s v="NUEVA EPS S.A"/>
    <s v="62"/>
    <x v="0"/>
    <s v="MODIFICACIÒN: _x000d__x000a_Autoriza  a 14+30"/>
    <s v="GCZIZUY   "/>
    <s v=" "/>
  </r>
  <r>
    <s v="2019-11-13 14:48:1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5"/>
    <s v="CC "/>
    <s v="24195854       "/>
    <s v="CELMIRA        "/>
    <s v="               "/>
    <s v="GOMEZ               "/>
    <s v="SALAMANCA           "/>
    <s v="3208817609          "/>
    <s v="GERIATRIA CLINICA                                                     "/>
    <s v="13/11/19"/>
    <s v="13/11/19"/>
    <s v="13/11/19"/>
    <s v="1939-10-23 00:00:00.000000"/>
    <s v="80"/>
    <s v="F"/>
    <s v="804"/>
    <s v="JUNIOR  CASTELLANOS DAZA                "/>
    <x v="0"/>
    <s v="CONS-GERIATRIA-1                                            "/>
    <s v="30"/>
    <s v="800251440-6    "/>
    <s v="EPS SANITAS"/>
    <s v="4"/>
    <x v="4"/>
    <s v=""/>
    <s v="?PP&gt;,P&gt;,  "/>
    <s v=" "/>
  </r>
  <r>
    <s v="2019-11-13 15:05:4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25"/>
    <s v="CC "/>
    <s v="20100536       "/>
    <s v="BENILDA        "/>
    <s v="               "/>
    <s v="MOYANO              "/>
    <s v="                    "/>
    <s v="6878202             "/>
    <s v="GERIATRIA CLINICA                                                     "/>
    <s v="13/11/19"/>
    <s v="13/11/19"/>
    <s v="13/11/19"/>
    <s v="1937-05-09 00:00:00.000000"/>
    <s v="82"/>
    <s v="F"/>
    <s v="11"/>
    <s v="JUNIOR  CASTELLANOS DAZA                "/>
    <x v="0"/>
    <s v="CONS-GERIATRIA-1                                            "/>
    <s v="30"/>
    <s v="900298372-9    "/>
    <s v="CAPITAL SALUD EPSS S.A.S"/>
    <s v="1"/>
    <x v="0"/>
    <s v="MODIFICACIÒN: _x000d__x000a_Nro autorización 1904771385 a 1904671385"/>
    <s v="CIMA73Y   "/>
    <s v=" "/>
  </r>
  <r>
    <s v="2019-11-13 15:05:5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25"/>
    <s v="CC "/>
    <s v="20100536       "/>
    <s v="BENILDA        "/>
    <s v="               "/>
    <s v="MOYANO              "/>
    <s v="                    "/>
    <s v="6878202             "/>
    <s v="GERIATRIA CLINICA                                                     "/>
    <s v="13/11/19"/>
    <s v="13/11/19"/>
    <s v="13/11/19"/>
    <s v="1937-05-09 00:00:00.000000"/>
    <s v="82"/>
    <s v="F"/>
    <s v="11"/>
    <s v="JUNIOR  CASTELLANOS DAZA                "/>
    <x v="0"/>
    <s v="CONS-GERIATRIA-1                                            "/>
    <s v="30"/>
    <s v="900298372-9    "/>
    <s v="CAPITAL SALUD EPSS S.A.S"/>
    <s v="1"/>
    <x v="3"/>
    <s v=""/>
    <s v="CIMA73Y   "/>
    <s v=" "/>
  </r>
  <r>
    <s v="2019-11-13 15:11:4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38"/>
    <s v="CC "/>
    <s v="42786400       "/>
    <s v="NIDIA          "/>
    <s v="JANNETH        "/>
    <s v="PRIETO              "/>
    <s v="PULIDO              "/>
    <s v="NO TIENE            "/>
    <s v="ORTOPEDIA Y TRAUMATOLOGIA                                             "/>
    <s v="13/11/19"/>
    <s v="14/11/19"/>
    <s v="14/11/19"/>
    <s v="1970-07-14 00:00:00.000000"/>
    <s v="49"/>
    <s v="F"/>
    <s v="1"/>
    <s v="KAROL GABRIELA RUBIANO ORTIZ            "/>
    <x v="3"/>
    <s v="CONS-ORTOPEDIA-1                                            "/>
    <s v="20"/>
    <s v="860007373-4    "/>
    <s v="PARTICULAR - FHSC"/>
    <s v="0"/>
    <x v="0"/>
    <s v="MODIFICACIÒN: _x000d__x000a_Procedimiento 890380 a 890280"/>
    <s v=".BÑ,¤.:&gt;BB"/>
    <s v=" "/>
  </r>
  <r>
    <s v="2019-11-13 15:20:0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13"/>
    <s v="CC "/>
    <s v="41771942       "/>
    <s v="ANA            "/>
    <s v="DELIA          "/>
    <s v="CORTES              "/>
    <s v="AGUILAR             "/>
    <s v="3124541805          "/>
    <s v="GERIATRIA CLINICA                                                     "/>
    <s v="13/11/19"/>
    <s v="13/11/19"/>
    <s v="13/11/19"/>
    <s v="1957-04-27 00:00:00.000000"/>
    <s v="62"/>
    <s v="F"/>
    <s v="11"/>
    <s v="JUNIOR  CASTELLANOS DAZA                "/>
    <x v="0"/>
    <s v="CONS-GERIATRIA-1                                            "/>
    <s v="30"/>
    <s v="900372442-2    "/>
    <s v="SALUD TOTAL DEL REGIMEN SUBSIDIADO SAS"/>
    <s v="268"/>
    <x v="4"/>
    <s v=""/>
    <s v="?PP&gt;,P&gt;,  "/>
    <s v=" "/>
  </r>
  <r>
    <s v="2019-11-13 15:29:25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397"/>
    <s v="CC "/>
    <s v="3012381        "/>
    <s v="ISMAEL         "/>
    <s v="               "/>
    <s v="CABALLERO           "/>
    <s v="MARTINEZ            "/>
    <s v="3115039432          "/>
    <s v="OTORRINOLARINGOLOGIA                                                  "/>
    <s v="13/11/19"/>
    <s v="13/11/19"/>
    <s v="22/11/19"/>
    <s v="1941-12-25 00:00:00.000000"/>
    <s v="78"/>
    <s v="M"/>
    <s v="126"/>
    <s v="MARIA ANGELICA LUQUE CARRILLO           "/>
    <x v="2"/>
    <s v="CONS-OTORRINOLARINGOLOGIA-1                                 "/>
    <s v="20"/>
    <s v="813005431-3    "/>
    <s v="SOCIEDAD CLINICA EMCOSALUD S.A."/>
    <s v="0"/>
    <x v="0"/>
    <s v=""/>
    <s v=".B,,,:&lt;:.."/>
    <s v=" "/>
  </r>
  <r>
    <s v="2019-11-13 15:42:26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398"/>
    <s v="CC "/>
    <s v="79407980       "/>
    <s v="MAURICIO       "/>
    <s v="               "/>
    <s v="RIVERA              "/>
    <s v="VARGAS              "/>
    <s v="3611013             "/>
    <s v="RADIOLOGIA E IMAGENES DIAGNOSTICAS                                    "/>
    <s v="13/11/19"/>
    <s v="13/11/19"/>
    <s v="13/11/19"/>
    <s v="1966-12-15 00:00:00.000000"/>
    <s v="53"/>
    <s v="M"/>
    <s v="449"/>
    <s v="GERMAN  PARDO PARDO                     "/>
    <x v="0"/>
    <s v="CONSULTORIO RADIOLOGIA                                      "/>
    <s v="10"/>
    <s v="900298372-9    "/>
    <s v="CAPITAL SALUD EPSS S.A.S"/>
    <s v="0"/>
    <x v="0"/>
    <s v=""/>
    <s v="CIMA73Y   "/>
    <s v=" "/>
  </r>
  <r>
    <s v="2019-11-13 15:42:36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398"/>
    <s v="CC "/>
    <s v="79407980       "/>
    <s v="MAURICIO       "/>
    <s v="               "/>
    <s v="RIVERA              "/>
    <s v="VARGAS              "/>
    <s v="3611013             "/>
    <s v="RADIOLOGIA E IMAGENES DIAGNOSTICAS                                    "/>
    <s v="13/11/19"/>
    <s v="13/11/19"/>
    <s v="13/11/19"/>
    <s v="1966-12-15 00:00:00.000000"/>
    <s v="53"/>
    <s v="M"/>
    <s v="449"/>
    <s v="GERMAN  PARDO PARDO                     "/>
    <x v="0"/>
    <s v="CONSULTORIO RADIOLOGIA                                      "/>
    <s v="10"/>
    <s v="900298372-9    "/>
    <s v="CAPITAL SALUD EPSS S.A.S"/>
    <s v="0"/>
    <x v="3"/>
    <s v=""/>
    <s v="CIMA73Y   "/>
    <s v=" "/>
  </r>
  <r>
    <s v="2019-11-13 15:44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9"/>
    <s v="TI "/>
    <s v="1000454634     "/>
    <s v="CESAR          "/>
    <s v="JULIAN         "/>
    <s v="VACA                "/>
    <s v="PEÑA                "/>
    <s v="3014106244          "/>
    <s v="CIRUGIA PLASTICA                                                      "/>
    <s v="13/11/19"/>
    <s v="22/11/19"/>
    <s v="22/11/19"/>
    <s v="2001-08-15 00:00:00.000000"/>
    <s v="18"/>
    <s v="M"/>
    <s v="18"/>
    <s v="DEMETRIO MIGUEL DIAZ ARIAS              "/>
    <x v="3"/>
    <s v="CONS-CX PLASTICA-1                                          "/>
    <s v="10"/>
    <s v="900156264-2    "/>
    <s v="NUEVA EPS S.A"/>
    <s v="0"/>
    <x v="0"/>
    <s v=""/>
    <s v="CIMA73Y   "/>
    <s v=" "/>
  </r>
  <r>
    <s v="2019-11-13 15:48:0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25"/>
    <s v="CC "/>
    <s v="20100536       "/>
    <s v="BENILDA        "/>
    <s v="               "/>
    <s v="MOYANO              "/>
    <s v="                    "/>
    <s v="6878202             "/>
    <s v="GERIATRIA CLINICA                                                     "/>
    <s v="13/11/19"/>
    <s v="13/11/19"/>
    <s v="13/11/19"/>
    <s v="1937-05-09 00:00:00.000000"/>
    <s v="82"/>
    <s v="F"/>
    <s v="11"/>
    <s v="JUNIOR  CASTELLANOS DAZA                "/>
    <x v="0"/>
    <s v="CONS-GERIATRIA-1                                            "/>
    <s v="30"/>
    <s v="900298372-9    "/>
    <s v="CAPITAL SALUD EPSS S.A.S"/>
    <s v="1"/>
    <x v="4"/>
    <s v=""/>
    <s v="?PP&gt;,P&gt;,  "/>
    <s v=" "/>
  </r>
  <r>
    <s v="2019-11-13 15:55:28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0"/>
    <s v="CC "/>
    <s v="21235973       "/>
    <s v="MARIA          "/>
    <s v="MAGDALENA      "/>
    <s v="LOTERO              "/>
    <s v="LOTERO              "/>
    <s v="3219299778 HIJA     "/>
    <s v="ANESTESIOLOGIA                                                        "/>
    <s v="13/11/19"/>
    <s v="13/11/19"/>
    <s v="15/11/19"/>
    <s v="1947-08-15 00:00:00.000000"/>
    <s v="72"/>
    <s v="F"/>
    <s v="1"/>
    <s v="LAURA ALEJANDRA MARTINEZ RONCANCIO      "/>
    <x v="1"/>
    <s v="CONS-ANESTESIOLOGIA-1                                       "/>
    <s v="20"/>
    <s v="900298372-9    "/>
    <s v="CAPITAL SALUD EPSS S.A.S"/>
    <s v="2"/>
    <x v="0"/>
    <s v=""/>
    <s v=".B,,,:&lt;:.."/>
    <s v=" "/>
  </r>
  <r>
    <s v="2019-11-13 16:07:5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25"/>
    <s v="CC "/>
    <s v="20100536       "/>
    <s v="BENILDA        "/>
    <s v="               "/>
    <s v="MOYANO              "/>
    <s v="                    "/>
    <s v="6878202             "/>
    <s v="GERIATRIA CLINICA                                                     "/>
    <s v="13/11/19"/>
    <s v="13/11/19"/>
    <s v="13/11/19"/>
    <s v="1937-05-09 00:00:00.000000"/>
    <s v="82"/>
    <s v="F"/>
    <s v="11"/>
    <s v="JUNIOR  CASTELLANOS DAZA                "/>
    <x v="0"/>
    <s v="CONS-GERIATRIA-1                                            "/>
    <s v="30"/>
    <s v="900298372-9    "/>
    <s v="CAPITAL SALUD EPSS S.A.S"/>
    <s v="1"/>
    <x v="5"/>
    <s v=""/>
    <s v=".BÑ,¤Ñ¤:.."/>
    <s v=" "/>
  </r>
  <r>
    <s v="2019-11-13 16:10:2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13"/>
    <s v="CC "/>
    <s v="41771942       "/>
    <s v="ANA            "/>
    <s v="DELIA          "/>
    <s v="CORTES              "/>
    <s v="AGUILAR             "/>
    <s v="3124541805          "/>
    <s v="GERIATRIA CLINICA                                                     "/>
    <s v="13/11/19"/>
    <s v="13/11/19"/>
    <s v="13/11/19"/>
    <s v="1957-04-27 00:00:00.000000"/>
    <s v="62"/>
    <s v="F"/>
    <s v="11"/>
    <s v="JUNIOR  CASTELLANOS DAZA                "/>
    <x v="0"/>
    <s v="CONS-GERIATRIA-1                                            "/>
    <s v="30"/>
    <s v="900372442-2    "/>
    <s v="SALUD TOTAL DEL REGIMEN SUBSIDIADO SAS"/>
    <s v="268"/>
    <x v="5"/>
    <s v=""/>
    <s v=".BÑ,¤Ñ¤:.."/>
    <s v=" "/>
  </r>
  <r>
    <s v="2019-11-13 16:10:34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3117"/>
    <s v="CC "/>
    <s v="1033781245     "/>
    <s v="JHON           "/>
    <s v="JAIRO          "/>
    <s v="TORRES              "/>
    <s v="ABELLA              "/>
    <s v="3193934461          "/>
    <s v="CIRUGIA DEL TORAX                                                     "/>
    <s v="13/11/19"/>
    <s v="14/11/19"/>
    <s v="14/11/19"/>
    <s v="1995-08-13 00:00:00.000000"/>
    <s v="24"/>
    <s v="M"/>
    <s v="6"/>
    <s v="FRANCISCO JOSE PALACIO NIETO            "/>
    <x v="1"/>
    <s v="CONS TORAX 1                                                "/>
    <s v="20"/>
    <s v="900298372-9    "/>
    <s v="CAPITAL SALUD EPSS S.A.S"/>
    <s v="2106"/>
    <x v="0"/>
    <s v="MODIFICACIÒN: _x000d__x000a_Autoriza  a 8:40AM"/>
    <s v="F3GO6ZI   "/>
    <s v=" "/>
  </r>
  <r>
    <s v="2019-11-13 16:11:5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04"/>
    <s v="CC "/>
    <s v="50563          "/>
    <s v="JUSTINO        "/>
    <s v="               "/>
    <s v="BARRERA             "/>
    <s v="HERNANDEZ           "/>
    <s v="5166749 - 9218958   "/>
    <s v="GERIATRIA CLINICA                                                     "/>
    <s v="13/11/19"/>
    <s v="13/11/19"/>
    <s v="13/11/19"/>
    <s v="1923-08-02 00:00:00.000000"/>
    <s v="96"/>
    <s v="M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13 16:13:3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89"/>
    <s v="CC "/>
    <s v="17293518       "/>
    <s v="ALEXANDER      "/>
    <s v="               "/>
    <s v="GARCIA              "/>
    <s v="                    "/>
    <s v="3114999419          "/>
    <s v="UROLOGIA                                                              "/>
    <s v="13/11/19"/>
    <s v="13/11/19"/>
    <s v="13/11/19"/>
    <s v="1978-02-23 00:00:00.000000"/>
    <s v="41"/>
    <s v="M"/>
    <s v="1"/>
    <s v="OMAR JOSE MENDEZ RONDON                 "/>
    <x v="0"/>
    <s v="CONS-UROLOGIA-2                                             "/>
    <s v="20"/>
    <s v="900298372-9    "/>
    <s v="CAPITAL SALUD EPSS S.A.S"/>
    <s v="172"/>
    <x v="5"/>
    <s v=""/>
    <s v=".BÑ,¤Ñ¤:.."/>
    <s v=" "/>
  </r>
  <r>
    <s v="2019-11-13 16:15:1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5"/>
    <s v="CC "/>
    <s v="24195854       "/>
    <s v="CELMIRA        "/>
    <s v="               "/>
    <s v="GOMEZ               "/>
    <s v="SALAMANCA           "/>
    <s v="3208817609          "/>
    <s v="GERIATRIA CLINICA                                                     "/>
    <s v="13/11/19"/>
    <s v="13/11/19"/>
    <s v="13/11/19"/>
    <s v="1939-10-23 00:00:00.000000"/>
    <s v="80"/>
    <s v="F"/>
    <s v="804"/>
    <s v="JUNIOR  CASTELLANOS DAZA                "/>
    <x v="0"/>
    <s v="CONS-GERIATRIA-1                                            "/>
    <s v="30"/>
    <s v="800251440-6    "/>
    <s v="EPS SANITAS"/>
    <s v="4"/>
    <x v="5"/>
    <s v=""/>
    <s v=".BÑ,¤Ñ¤:.."/>
    <s v=" "/>
  </r>
  <r>
    <s v="2019-11-13 16:16:39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398"/>
    <s v="CC "/>
    <s v="79407980       "/>
    <s v="MAURICIO       "/>
    <s v="               "/>
    <s v="RIVERA              "/>
    <s v="VARGAS              "/>
    <s v="3611013             "/>
    <s v="RADIOLOGIA E IMAGENES DIAGNOSTICAS                                    "/>
    <s v="13/11/19"/>
    <s v="13/11/19"/>
    <s v="13/11/19"/>
    <s v="1966-12-15 00:00:00.000000"/>
    <s v="53"/>
    <s v="M"/>
    <s v="449"/>
    <s v="GERMAN  PARDO PARDO                     "/>
    <x v="0"/>
    <s v="CONSULTORIO RADIOLOGIA                                      "/>
    <s v="10"/>
    <s v="900298372-9    "/>
    <s v="CAPITAL SALUD EPSS S.A.S"/>
    <s v="0"/>
    <x v="5"/>
    <s v=""/>
    <s v=".BÑ,¤Ñ¤:.."/>
    <s v=" "/>
  </r>
  <r>
    <s v="2019-11-13 16:22:1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239"/>
    <s v="CC "/>
    <s v="271171         "/>
    <s v="CARLOS         "/>
    <s v="ALBERTO        "/>
    <s v="PINILLA             "/>
    <s v="SAENZ               "/>
    <s v="4761264             "/>
    <s v="GERIATRIA CLINICA                                                     "/>
    <s v="13/11/19"/>
    <s v="13/11/19"/>
    <s v="13/11/19"/>
    <s v="1931-10-17 00:00:00.000000"/>
    <s v="88"/>
    <s v="M"/>
    <s v="1"/>
    <s v="JUNIOR  CASTELLANOS DAZA                "/>
    <x v="0"/>
    <s v="CONS-GERIATRIA-1                                            "/>
    <s v="30"/>
    <s v="900298372-9    "/>
    <s v="CAPITAL SALUD EPSS S.A.S"/>
    <s v="1"/>
    <x v="5"/>
    <s v=""/>
    <s v=".BÑ,¤Ñ¤:.."/>
    <s v=" "/>
  </r>
  <r>
    <s v="2019-11-13 16:23:4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1"/>
    <s v="CC "/>
    <s v="24883314       "/>
    <s v="ISABEL         "/>
    <s v="               "/>
    <s v="VALENCIA            "/>
    <s v="OSORIO              "/>
    <s v="3118457365          "/>
    <s v="GERIATRIA CLINICA                                                     "/>
    <s v="13/11/19"/>
    <s v="13/11/19"/>
    <s v="13/11/19"/>
    <s v="1930-12-31 00:00:00.000000"/>
    <s v="89"/>
    <s v="F"/>
    <s v="7"/>
    <s v="JUNIOR  CASTELLANOS DAZA                "/>
    <x v="0"/>
    <s v="CONS-GERIATRIA-1                                            "/>
    <s v="30"/>
    <s v="900298372-9    "/>
    <s v="CAPITAL SALUD EPSS S.A.S"/>
    <s v="281"/>
    <x v="5"/>
    <s v=""/>
    <s v=".BÑ,¤Ñ¤:.."/>
    <s v=" "/>
  </r>
  <r>
    <s v="2019-11-13 16:25:0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3"/>
    <s v="CC "/>
    <s v="20157716       "/>
    <s v="ROSA           "/>
    <s v="               "/>
    <s v="GARCIA              "/>
    <s v="                    "/>
    <s v="7656740             "/>
    <s v="GERIATRIA CLINICA                                                     "/>
    <s v="13/11/19"/>
    <s v="24/10/19"/>
    <s v="13/11/19"/>
    <s v="1927-11-11 00:00:00.000000"/>
    <s v="92"/>
    <s v="F"/>
    <s v="1"/>
    <s v="JUNIOR  CASTELLANOS DAZA                "/>
    <x v="0"/>
    <s v="CONS-GERIATRIA-1                                            "/>
    <s v="30"/>
    <s v="900298372-9    "/>
    <s v="CAPITAL SALUD EPSS S.A.S"/>
    <s v="1"/>
    <x v="3"/>
    <s v=""/>
    <s v="CIMA73Y   "/>
    <s v=" "/>
  </r>
  <r>
    <s v="2019-11-13 16:25:1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7"/>
    <s v="CC "/>
    <s v="18590345       "/>
    <s v="JAIME          "/>
    <s v="               "/>
    <s v="RIVERA              "/>
    <s v="GARCIA              "/>
    <s v="no tiene            "/>
    <s v="INFECTOLOGIA                                                          "/>
    <s v="13/11/19"/>
    <s v="13/11/19"/>
    <s v="13/11/19"/>
    <s v="1961-11-27 00:00:00.000000"/>
    <s v="58"/>
    <s v="M"/>
    <s v="1"/>
    <s v="JAIME  SARAVIA GOMEZ                    "/>
    <x v="0"/>
    <s v="CONS-INFECTOLOGIA-3                                         "/>
    <s v="30"/>
    <s v="900298372-9    "/>
    <s v="CAPITAL SALUD EPSS S.A.S"/>
    <s v="4"/>
    <x v="5"/>
    <s v=""/>
    <s v=".BÑ,¤Ñ¤:.."/>
    <s v=" "/>
  </r>
  <r>
    <s v="2019-11-13 16:26:40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0"/>
    <s v="CC "/>
    <s v="80055608       "/>
    <s v="RAFAEL         "/>
    <s v="ENRIQUE        "/>
    <s v="SILVA               "/>
    <s v="PORRAS              "/>
    <s v="2003846             "/>
    <s v="INFECTOLOGIA                                                          "/>
    <s v="13/11/19"/>
    <s v="05/11/19"/>
    <s v="13/11/19"/>
    <s v="1979-10-25 00:00:00.000000"/>
    <s v="40"/>
    <s v="M"/>
    <s v="1"/>
    <s v="JAIME  SARAVIA GOMEZ                    "/>
    <x v="0"/>
    <s v="CONS-INFECTOLOGIA-3                                         "/>
    <s v="30"/>
    <s v="900298372-9    "/>
    <s v="CAPITAL SALUD EPSS S.A.S"/>
    <s v="1"/>
    <x v="5"/>
    <s v=""/>
    <s v=".BÑ,¤Ñ¤:.."/>
    <s v=" "/>
  </r>
  <r>
    <s v="2019-11-13 16:28:1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95"/>
    <s v="CC "/>
    <s v="19160640       "/>
    <s v="JAIME          "/>
    <s v="ORLANDO        "/>
    <s v="ALVAREZ             "/>
    <s v="AREVALO             "/>
    <s v="3114952414          "/>
    <s v="UROLOGIA                                                              "/>
    <s v="13/11/19"/>
    <s v="13/11/19"/>
    <s v="13/11/19"/>
    <s v="1951-03-12 00:00:00.000000"/>
    <s v="68"/>
    <s v="M"/>
    <s v="18"/>
    <s v="OMAR JOSE MENDEZ RONDON                 "/>
    <x v="0"/>
    <s v="CONS-UROLOGIA-2                                             "/>
    <s v="20"/>
    <s v="900298372-9    "/>
    <s v="CAPITAL SALUD EPSS S.A.S"/>
    <s v="98"/>
    <x v="5"/>
    <s v=""/>
    <s v=".BÑ,¤Ñ¤:.."/>
    <s v=" "/>
  </r>
  <r>
    <s v="2019-11-13 16:31:5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66"/>
    <s v="CC "/>
    <s v="28440261       "/>
    <s v="CLEOFELINA     "/>
    <s v="               "/>
    <s v="SANTANA             "/>
    <s v="DE RUEDA            "/>
    <s v="3222735186          "/>
    <s v="INFECTOLOGIA                                                          "/>
    <s v="13/11/19"/>
    <s v="13/11/19"/>
    <s v="13/11/19"/>
    <s v="1952-10-10 00:00:00.000000"/>
    <s v="67"/>
    <s v="F"/>
    <s v="1"/>
    <s v="JAIME  SARAVIA GOMEZ                    "/>
    <x v="0"/>
    <s v="CONS-INFECTOLOGIA-1                                         "/>
    <s v="30"/>
    <s v="900298372-9    "/>
    <s v="CAPITAL SALUD EPSS S.A.S"/>
    <s v="1"/>
    <x v="5"/>
    <s v=""/>
    <s v=".BÑ,¤Ñ¤:.."/>
    <s v=" "/>
  </r>
  <r>
    <s v="2019-11-13 16:33:27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77"/>
    <s v="CC "/>
    <s v="1023896580     "/>
    <s v="MAYRA          "/>
    <s v="ALEJANDRA      "/>
    <s v="VELA                "/>
    <s v="ORTIZ               "/>
    <s v="2385035             "/>
    <s v="PSICOLOGIA                                                            "/>
    <s v="13/11/19"/>
    <s v="13/11/19"/>
    <s v="13/11/19"/>
    <s v="1990-04-11 00:00:00.000000"/>
    <s v="29"/>
    <s v="F"/>
    <s v="1"/>
    <s v="LORENA  ALMECIGA PINTO                  "/>
    <x v="0"/>
    <s v="CONS-PSICOLOGIA-1                                           "/>
    <s v="60"/>
    <s v="860002400-2    "/>
    <s v="LA PREVISORA"/>
    <s v="8"/>
    <x v="5"/>
    <s v=""/>
    <s v=".BÑ,¤Ñ¤:.."/>
    <s v=" "/>
  </r>
  <r>
    <s v="2019-11-13 16:35:17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1"/>
    <s v="CC "/>
    <s v="36712099       "/>
    <s v="ERICA          "/>
    <s v="PATRICIA       "/>
    <s v="MERIÑO              "/>
    <s v="TRESPALACIO         "/>
    <s v="3124113868          "/>
    <s v="ANESTESIOLOGIA                                                        "/>
    <s v="13/11/19"/>
    <s v="15/11/19"/>
    <s v="15/11/19"/>
    <s v="1983-02-20 00:00:00.000000"/>
    <s v="36"/>
    <s v="F"/>
    <s v="8"/>
    <s v="LAURA ALEJANDRA MARTINEZ RONCANCIO      "/>
    <x v="1"/>
    <s v="CONS-ANESTESIOLOGIA-1                                       "/>
    <s v="20"/>
    <s v="900298372-9    "/>
    <s v="CAPITAL SALUD EPSS S.A.S"/>
    <s v="6"/>
    <x v="0"/>
    <s v=""/>
    <s v="..B?:&lt;B?&gt;&lt;"/>
    <s v=" "/>
  </r>
  <r>
    <s v="2019-11-13 16:36:57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13/11/19"/>
    <s v="27/11/19"/>
    <s v="13/11/19"/>
    <s v="1961-03-06 00:00:00.000000"/>
    <s v="58"/>
    <s v="F"/>
    <s v="3"/>
    <s v="YOHANNY  ANDRADE PARRA                  "/>
    <x v="0"/>
    <s v="CONS-CUIDADOS PALEATIVOS-1                                  "/>
    <s v="30"/>
    <s v="860009578-6    "/>
    <s v="SEGUROS DEL ESTADO"/>
    <s v="66"/>
    <x v="5"/>
    <s v=""/>
    <s v=".BÑ,¤Ñ¤:.."/>
    <s v=" "/>
  </r>
  <r>
    <s v="2019-11-13 16:38:18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402"/>
    <s v="CC "/>
    <s v="41658170       "/>
    <s v="CARMEN         "/>
    <s v="ROSA           "/>
    <s v="CHACON              "/>
    <s v="GARAVITO            "/>
    <s v="3154371346          "/>
    <s v="PSIQUIATRIA                                                           "/>
    <s v="13/11/19"/>
    <s v="13/11/19"/>
    <s v="25/11/19"/>
    <s v="1955-12-03 00:00:00.000000"/>
    <s v="64"/>
    <s v="F"/>
    <s v="1"/>
    <s v="MAURICIO JARAMILLO PAQUE                "/>
    <x v="0"/>
    <s v="CONS-PSIQUIATRIA-1                                          "/>
    <s v="20"/>
    <s v="900298372-9    "/>
    <s v="CAPITAL SALUD EPSS S.A.S"/>
    <s v="278"/>
    <x v="0"/>
    <s v=""/>
    <s v=".BÑ,¤.:&gt;BB"/>
    <s v=" "/>
  </r>
  <r>
    <s v="2019-11-13 16:40:2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403"/>
    <s v="CC "/>
    <s v="1016054496     "/>
    <s v="JEFERSON       "/>
    <s v="SMITH          "/>
    <s v="PACHECO             "/>
    <s v="BELLO               "/>
    <s v="3107702843          "/>
    <s v="NEUROCIRUGIA                                                          "/>
    <s v="13/11/19"/>
    <s v="29/11/19"/>
    <s v="27/11/19"/>
    <s v="1993-03-29 00:00:00.000000"/>
    <s v="26"/>
    <s v="M"/>
    <s v="18"/>
    <s v="MANUEL ALEJANDRO BERNAL SANCHEZ         "/>
    <x v="1"/>
    <s v="CONS-NEUROCIRUGIA-1                                         "/>
    <s v="20"/>
    <s v="860037013-6    "/>
    <s v="SEGUROS MUNDIAL"/>
    <s v="84"/>
    <x v="0"/>
    <s v=""/>
    <s v=",BKK?&lt;PK  "/>
    <s v=" "/>
  </r>
  <r>
    <s v="2019-11-13 16:41:02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256"/>
    <s v="CC "/>
    <s v="41505030       "/>
    <s v="YOLANDA        "/>
    <s v="               "/>
    <s v="BELTRAN             "/>
    <s v="                    "/>
    <s v="3113055585          "/>
    <s v="DOLOR Y CUIDADOS PALEATIVOS                                           "/>
    <s v="13/11/19"/>
    <s v="13/11/19"/>
    <s v="13/11/19"/>
    <s v="1949-02-24 00:00:00.000000"/>
    <s v="70"/>
    <s v="F"/>
    <s v="1"/>
    <s v="YOHANNY  ANDRADE PARRA                  "/>
    <x v="0"/>
    <s v="CONS-CUIDADOS PALEATIVOS-1                                  "/>
    <s v="30"/>
    <s v="900298372-9    "/>
    <s v="CAPITAL SALUD EPSS S.A.S"/>
    <s v="1"/>
    <x v="5"/>
    <s v=""/>
    <s v=".BÑ,¤Ñ¤:.."/>
    <s v=" "/>
  </r>
  <r>
    <s v="2019-11-13 16:42:4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114"/>
    <s v="CC "/>
    <s v="79050245       "/>
    <s v="JAIRO          "/>
    <s v="               "/>
    <s v="GOMEZ               "/>
    <s v="GOMEZ               "/>
    <s v="3125471908  HERMANO "/>
    <s v="NEUROLOGIA                                                            "/>
    <s v="13/11/19"/>
    <s v="05/11/19"/>
    <s v="13/11/19"/>
    <s v="1967-05-25 00:00:00.000000"/>
    <s v="52"/>
    <s v="M"/>
    <s v="10"/>
    <s v="LUIS  FONTANILLA DIAZ                   "/>
    <x v="0"/>
    <s v="CONS-NEUROLOGIA-1                                           "/>
    <s v="30"/>
    <s v="813005431-3    "/>
    <s v="SOCIEDAD CLINICA EMCOSALUD S.A."/>
    <s v="953"/>
    <x v="5"/>
    <s v=""/>
    <s v=".BÑ,¤Ñ¤:.."/>
    <s v=" "/>
  </r>
  <r>
    <s v="2019-11-13 16:44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4"/>
    <s v="CC "/>
    <s v="1016054496     "/>
    <s v="JEFERSON       "/>
    <s v="SMITH          "/>
    <s v="PACHECO             "/>
    <s v="BELLO               "/>
    <s v="3107702843          "/>
    <s v="CIRUGIA PLASTICA                                                      "/>
    <s v="13/11/19"/>
    <s v="22/11/19"/>
    <s v="22/11/19"/>
    <s v="1993-03-29 00:00:00.000000"/>
    <s v="26"/>
    <s v="M"/>
    <s v="18"/>
    <s v="DEMETRIO MIGUEL DIAZ ARIAS              "/>
    <x v="1"/>
    <s v="CONS-CX PLASTICA-1                                          "/>
    <s v="10"/>
    <s v="860037013-6    "/>
    <s v="SEGUROS MUNDIAL"/>
    <s v="83"/>
    <x v="0"/>
    <s v=""/>
    <s v=",BKK?&lt;PK  "/>
    <s v=" "/>
  </r>
  <r>
    <s v="2019-11-13 16:44:0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05"/>
    <s v="CC "/>
    <s v="41658170       "/>
    <s v="CARMEN         "/>
    <s v="ROSA           "/>
    <s v="CHACON              "/>
    <s v="GARAVITO            "/>
    <s v="3154371346          "/>
    <s v="CARDIOLOGIA                                                           "/>
    <s v="13/11/19"/>
    <s v="13/11/19"/>
    <s v="27/11/19"/>
    <s v="1955-12-03 00:00:00.000000"/>
    <s v="64"/>
    <s v="F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BÑ,¤.:&gt;BB"/>
    <s v=" "/>
  </r>
  <r>
    <s v="2019-11-13 16:44:46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53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13/11/19"/>
    <s v="06/11/19"/>
    <s v="13/11/19"/>
    <s v="1933-12-14 00:00:00.000000"/>
    <s v="86"/>
    <s v="F"/>
    <s v="18"/>
    <s v="YOHANNY  ANDRADE PARRA                  "/>
    <x v="0"/>
    <s v="CONS-CUIDADOS PALEATIVOS-1                                  "/>
    <s v="30"/>
    <s v="900298372-9    "/>
    <s v="CAPITAL SALUD EPSS S.A.S"/>
    <s v="14"/>
    <x v="5"/>
    <s v=""/>
    <s v=".BÑ,¤Ñ¤:.."/>
    <s v=" "/>
  </r>
  <r>
    <s v="2019-11-13 16:46:08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406"/>
    <s v="CC "/>
    <s v="41658170       "/>
    <s v="CARMEN         "/>
    <s v="ROSA           "/>
    <s v="CHACON              "/>
    <s v="GARAVITO            "/>
    <s v="3154371346          "/>
    <s v="PSICOLOGIA                                                            "/>
    <s v="13/11/19"/>
    <s v="13/11/19"/>
    <s v="27/11/19"/>
    <s v="1955-12-03 00:00:00.000000"/>
    <s v="64"/>
    <s v="F"/>
    <s v="1"/>
    <s v="LORENA  ALMECIGA PINTO                  "/>
    <x v="2"/>
    <s v="CONS-PSICOLOGIA-1                                           "/>
    <s v="60"/>
    <s v="900298372-9    "/>
    <s v="CAPITAL SALUD EPSS S.A.S"/>
    <s v="0"/>
    <x v="0"/>
    <s v=""/>
    <s v=".BÑ,¤.:&gt;BB"/>
    <s v=" "/>
  </r>
  <r>
    <s v="2019-11-13 16:46:24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64"/>
    <s v="CC "/>
    <s v="10184941       "/>
    <s v="ALEXANDER      "/>
    <s v="               "/>
    <s v="MORA                "/>
    <s v="AYALA               "/>
    <s v="3128942278          "/>
    <s v="NEUROLOGIA                                                            "/>
    <s v="13/11/19"/>
    <s v="13/11/19"/>
    <s v="13/11/19"/>
    <s v="1977-01-03 00:00:00.000000"/>
    <s v="42"/>
    <s v="M"/>
    <s v="10"/>
    <s v="LUIS  FONTANILLA DIAZ                   "/>
    <x v="0"/>
    <s v="CONS-NEUROLOGIA-1                                           "/>
    <s v="30"/>
    <s v="813005431-3    "/>
    <s v="SOCIEDAD CLINICA EMCOSALUD S.A."/>
    <s v="17"/>
    <x v="5"/>
    <s v=""/>
    <s v=".BÑ,¤Ñ¤:.."/>
    <s v=" "/>
  </r>
  <r>
    <s v="2019-11-13 16:48:30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013"/>
    <s v="CC "/>
    <s v="20521157       "/>
    <s v="MONICA         "/>
    <s v="               "/>
    <s v="MORENO              "/>
    <s v="                    "/>
    <s v="3173867461          "/>
    <s v="NEUROLOGIA                                                            "/>
    <s v="13/11/19"/>
    <s v="31/10/19"/>
    <s v="13/11/19"/>
    <s v="1947-03-05 00:00:00.000000"/>
    <s v="72"/>
    <s v="F"/>
    <s v="269"/>
    <s v="LUIS  FONTANILLA DIAZ                   "/>
    <x v="0"/>
    <s v="CONS-NEUROLOGIA-1                                           "/>
    <s v="30"/>
    <s v="813005431-3    "/>
    <s v="SOCIEDAD CLINICA EMCOSALUD S.A."/>
    <s v="12"/>
    <x v="5"/>
    <s v=""/>
    <s v=".BÑ,¤Ñ¤:.."/>
    <s v=" "/>
  </r>
  <r>
    <s v="2019-11-13 16:51:0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3"/>
    <s v="CC "/>
    <s v="20157716       "/>
    <s v="ROSA           "/>
    <s v="               "/>
    <s v="GARCIA              "/>
    <s v="                    "/>
    <s v="7656740             "/>
    <s v="GERIATRIA CLINICA                                                     "/>
    <s v="13/11/19"/>
    <s v="24/10/19"/>
    <s v="13/11/19"/>
    <s v="1927-11-11 00:00:00.000000"/>
    <s v="92"/>
    <s v="F"/>
    <s v="1"/>
    <s v="JUNIOR  CASTELLANOS DAZA                "/>
    <x v="0"/>
    <s v="CONS-GERIATRIA-1                                            "/>
    <s v="30"/>
    <s v="900298372-9    "/>
    <s v="CAPITAL SALUD EPSS S.A.S"/>
    <s v="1"/>
    <x v="4"/>
    <s v=""/>
    <s v="?PP&gt;,P&gt;,  "/>
    <s v=" "/>
  </r>
  <r>
    <s v="2019-11-14 06:28:5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1"/>
    <s v="CC "/>
    <s v="19316231       "/>
    <s v="ABELARDO       "/>
    <s v="               "/>
    <s v="BOLAÑOS             "/>
    <s v="VILLALBA            "/>
    <s v="3504798110          "/>
    <s v="GERIATRIA CLINICA                                                     "/>
    <s v="14/11/19"/>
    <s v="24/10/19"/>
    <s v="13/11/19"/>
    <s v="1945-05-20 00:00:00.000000"/>
    <s v="74"/>
    <s v="M"/>
    <s v="1"/>
    <s v="JUNIOR  CASTELLANOS DAZA                "/>
    <x v="3"/>
    <s v="CONS-GERIATRIA-1                                            "/>
    <s v="30"/>
    <s v="900298372-9    "/>
    <s v="CAPITAL SALUD EPSS S.A.S"/>
    <s v="0"/>
    <x v="6"/>
    <s v="CITA CON MULTA AUTOMATICA."/>
    <s v=",,,,      "/>
    <s v="1"/>
  </r>
  <r>
    <s v="2019-11-14 06:37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55"/>
    <s v="CC "/>
    <s v="3048339        "/>
    <s v="JOSE           "/>
    <s v="VICENTE        "/>
    <s v="DIAZ                "/>
    <s v="AREVALO             "/>
    <s v="3202601845          "/>
    <s v="ORTOPEDIA Y TRAUMATOLOGIA                                             "/>
    <s v="14/11/19"/>
    <s v="14/11/19"/>
    <s v="14/11/19"/>
    <s v="1961-11-21 00:00:00.000000"/>
    <s v="58"/>
    <s v="M"/>
    <s v="1"/>
    <s v="WILSON FERNANDO BALLESTEROS GONZALEZ    "/>
    <x v="1"/>
    <s v="CONS-ORTOPEDIA-1                                            "/>
    <s v="20"/>
    <s v="900298372-9    "/>
    <s v="CAPITAL SALUD EPSS S.A.S"/>
    <s v="121"/>
    <x v="3"/>
    <s v=""/>
    <s v="CIMA73Y   "/>
    <s v=" "/>
  </r>
  <r>
    <s v="2019-11-14 06:45:57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971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14/11/19"/>
    <s v="31/10/19"/>
    <s v="14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4"/>
    <x v="3"/>
    <s v=""/>
    <s v="CIMA73Y   "/>
    <s v=" "/>
  </r>
  <r>
    <s v="2019-11-14 07:05:2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24"/>
    <s v="CC "/>
    <s v="14279523       "/>
    <s v="FLORESMIRO     "/>
    <s v="               "/>
    <s v="DUCUARA             "/>
    <s v="ROMERO              "/>
    <s v="3202041319 PTE      "/>
    <s v="CIRUGIA DE LA MANO                                                    "/>
    <s v="14/11/19"/>
    <s v="14/11/19"/>
    <s v="14/11/19"/>
    <s v="1975-06-07 00:00:00.000000"/>
    <s v="44"/>
    <s v="M"/>
    <s v="7"/>
    <s v="JOAQUIN  CASTRO                         "/>
    <x v="0"/>
    <s v="CONS-CX DE MANO-1                                           "/>
    <s v="15"/>
    <s v="800130907-4    "/>
    <s v="SALUD TOTAL"/>
    <s v="128"/>
    <x v="3"/>
    <s v=""/>
    <s v="CIMA73Y   "/>
    <s v=" "/>
  </r>
  <r>
    <s v="2019-11-14 07:05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48"/>
    <s v="CC "/>
    <s v="79800098       "/>
    <s v="MILTON         "/>
    <s v="EFRAIN         "/>
    <s v="PINTO               "/>
    <s v="GUIZA               "/>
    <s v="3003198789          "/>
    <s v="ORTOPEDIA Y TRAUMATOLOGIA                                             "/>
    <s v="14/11/19"/>
    <s v="14/11/19"/>
    <s v="14/11/19"/>
    <s v="1975-07-05 00:00:00.000000"/>
    <s v="44"/>
    <s v="M"/>
    <s v="1"/>
    <s v="WILSON FERNANDO BALLESTEROS GONZALEZ    "/>
    <x v="1"/>
    <s v="CONS-ORTOPEDIA-1                                            "/>
    <s v="20"/>
    <s v="830113831-0    "/>
    <s v="ALIANSALUD EPS"/>
    <s v="74"/>
    <x v="3"/>
    <s v=""/>
    <s v=",BKK?&lt;PK  "/>
    <s v=" "/>
  </r>
  <r>
    <s v="2019-11-14 07:12:1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3"/>
    <s v="CC "/>
    <s v="20157716       "/>
    <s v="ROSA           "/>
    <s v="               "/>
    <s v="GARCIA              "/>
    <s v="                    "/>
    <s v="7656740             "/>
    <s v="GERIATRIA CLINICA                                                     "/>
    <s v="14/11/19"/>
    <s v="24/10/19"/>
    <s v="13/11/19"/>
    <s v="1927-11-11 00:00:00.000000"/>
    <s v="92"/>
    <s v="F"/>
    <s v="1"/>
    <s v="JUNIOR  CASTELLANOS DAZA                "/>
    <x v="0"/>
    <s v="CONS-GERIATRIA-1                                            "/>
    <s v="30"/>
    <s v="900298372-9    "/>
    <s v="CAPITAL SALUD EPSS S.A.S"/>
    <s v="1"/>
    <x v="5"/>
    <s v=""/>
    <s v=".BÑ,¤Ñ¤:.."/>
    <s v=" "/>
  </r>
  <r>
    <s v="2019-11-14 07:12:2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6"/>
    <s v="CC "/>
    <s v="1033781475     "/>
    <s v="MIGUEL         "/>
    <s v="ANGEL          "/>
    <s v="GARCIA              "/>
    <s v="FARFAN              "/>
    <s v="3114887832          "/>
    <s v="CIRUGIA DE LA MANO                                                    "/>
    <s v="14/11/19"/>
    <s v="14/11/19"/>
    <s v="14/11/19"/>
    <s v="1995-10-27 00:00:00.000000"/>
    <s v="24"/>
    <s v="M"/>
    <s v="754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156"/>
    <x v="3"/>
    <s v=""/>
    <s v=",BKK?&lt;PK  "/>
    <s v=" "/>
  </r>
  <r>
    <s v="2019-11-14 07:12:4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6"/>
    <s v="CC "/>
    <s v="1033781475     "/>
    <s v="MIGUEL         "/>
    <s v="ANGEL          "/>
    <s v="GARCIA              "/>
    <s v="FARFAN              "/>
    <s v="3114887832          "/>
    <s v="CIRUGIA DE LA MANO                                                    "/>
    <s v="14/11/19"/>
    <s v="14/11/19"/>
    <s v="14/11/19"/>
    <s v="1995-10-27 00:00:00.000000"/>
    <s v="24"/>
    <s v="M"/>
    <s v="754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156"/>
    <x v="3"/>
    <s v=""/>
    <s v=",BKK?&lt;PK  "/>
    <s v=" "/>
  </r>
  <r>
    <s v="2019-11-14 07:16:33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139"/>
    <s v="CC "/>
    <s v="447262         "/>
    <s v="MARCO          "/>
    <s v="ANTONIO        "/>
    <s v="GARCIA              "/>
    <s v="ALVAREZ             "/>
    <s v="NO TIENE            "/>
    <s v="CARDIOLOGIA                                                           "/>
    <s v="14/11/19"/>
    <s v="13/11/19"/>
    <s v="13/11/19"/>
    <s v="1954-01-30 00:00:00.000000"/>
    <s v="65"/>
    <s v="M"/>
    <s v="1"/>
    <s v="FABIAN MAURICIO HIGUERA SALAZAR         "/>
    <x v="0"/>
    <s v="CONS-CARDIOLOGIA-2                                          "/>
    <s v="20"/>
    <s v="900298372-9    "/>
    <s v="CAPITAL SALUD EPSS S.A.S"/>
    <s v="3"/>
    <x v="5"/>
    <s v=""/>
    <s v=".BÑ,¤Ñ¤:.."/>
    <s v=" "/>
  </r>
  <r>
    <s v="2019-11-14 07:19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7"/>
    <s v="CC "/>
    <s v="52743972       "/>
    <s v="SANDRA         "/>
    <s v="PATRICIA       "/>
    <s v="SOACHE              "/>
    <s v="DIAZ                "/>
    <s v="3132802093          "/>
    <s v="CIRUGIA GENERAL                                                       "/>
    <s v="14/11/19"/>
    <s v="18/11/19"/>
    <s v="18/11/19"/>
    <s v="1977-07-26 00:00:00.000000"/>
    <s v="42"/>
    <s v="F"/>
    <s v="1"/>
    <s v="RICARDO  HERRERA RAMIREZ                "/>
    <x v="1"/>
    <s v="CONS-CX GENERAL-1                                           "/>
    <s v="20"/>
    <s v="900298372-9    "/>
    <s v="CAPITAL SALUD EPSS S.A.S"/>
    <s v="228"/>
    <x v="0"/>
    <s v=""/>
    <s v=",BKK?&lt;PK  "/>
    <s v=" "/>
  </r>
  <r>
    <s v="2019-11-14 07:20:33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6"/>
    <s v="CC "/>
    <s v="1033781245     "/>
    <s v="JHON           "/>
    <s v="JAIRO          "/>
    <s v="TORRES              "/>
    <s v="ABELLA              "/>
    <s v="3193934461          "/>
    <s v="INFECTOLOGIA                                                          "/>
    <s v="14/11/19"/>
    <s v="13/11/19"/>
    <s v="13/11/19"/>
    <s v="1995-08-13 00:00:00.000000"/>
    <s v="24"/>
    <s v="M"/>
    <s v="6"/>
    <s v="JAIME  SARAVIA GOMEZ                    "/>
    <x v="0"/>
    <s v="CONS-INFECTOLOGIA-3                                         "/>
    <s v="30"/>
    <s v="900298372-9    "/>
    <s v="CAPITAL SALUD EPSS S.A.S"/>
    <s v="2105"/>
    <x v="5"/>
    <s v=""/>
    <s v=".BÑ,¤Ñ¤:.."/>
    <s v=" "/>
  </r>
  <r>
    <s v="2019-11-14 07:20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7"/>
    <s v="CC "/>
    <s v="52743972       "/>
    <s v="SANDRA         "/>
    <s v="PATRICIA       "/>
    <s v="SOACHE              "/>
    <s v="DIAZ                "/>
    <s v="3132802093          "/>
    <s v="CIRUGIA GENERAL                                                       "/>
    <s v="14/11/19"/>
    <s v="18/11/19"/>
    <s v="18/11/19"/>
    <s v="1977-07-26 00:00:00.000000"/>
    <s v="42"/>
    <s v="F"/>
    <s v="1"/>
    <s v="RICARDO  HERRERA RAMIREZ                "/>
    <x v="1"/>
    <s v="CONS-CX GENERAL-1                                           "/>
    <s v="20"/>
    <s v="900298372-9    "/>
    <s v="CAPITAL SALUD EPSS S.A.S"/>
    <s v="228"/>
    <x v="0"/>
    <s v="MODIFICACIÒN: _x000d__x000a_Autoriza  a DR PEDROZA"/>
    <s v=",BKK?&lt;PK  "/>
    <s v=" "/>
  </r>
  <r>
    <s v="2019-11-14 07:22:39.000000"/>
    <s v="871121   "/>
    <s v="RADIOGRAFIA DE TORAX (P.A. O A.P. Y LATERAL, DECUBITO LATERAL , OBLICUAS O LATERAL)                                                                                                                                                             "/>
    <s v="543118"/>
    <s v="CC "/>
    <s v="1033781245     "/>
    <s v="JHON           "/>
    <s v="JAIRO          "/>
    <s v="TORRES              "/>
    <s v="ABELLA              "/>
    <s v="3193934461          "/>
    <s v="RADIOLOGIA E IMAGENES DIAGNOSTICAS                                    "/>
    <s v="14/11/19"/>
    <s v="13/11/19"/>
    <s v="13/11/19"/>
    <s v="1995-08-13 00:00:00.000000"/>
    <s v="24"/>
    <s v="M"/>
    <s v="6"/>
    <s v="GERMAN  PARDO PARDO                     "/>
    <x v="0"/>
    <s v="CONSULTORIO RADIOLOGIA                                      "/>
    <s v="10"/>
    <s v="900298372-9    "/>
    <s v="CAPITAL SALUD EPSS S.A.S"/>
    <s v="0"/>
    <x v="5"/>
    <s v=""/>
    <s v=".BÑ,¤Ñ¤:.."/>
    <s v=" "/>
  </r>
  <r>
    <s v="2019-11-14 07:22:5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12"/>
    <s v="CC "/>
    <s v="1013605452     "/>
    <s v="HECTOR         "/>
    <s v="ALBEIRO        "/>
    <s v="BALLESTEROS         "/>
    <s v="CABANZO             "/>
    <s v="3165723200          "/>
    <s v="ORTOPEDIA Y TRAUMATOLOGIA                                             "/>
    <s v="14/11/19"/>
    <s v="14/11/19"/>
    <s v="14/11/19"/>
    <s v="1989-06-11 00:00:00.000000"/>
    <s v="30"/>
    <s v="M"/>
    <s v="1"/>
    <s v="WILSON FERNANDO BALLESTEROS GONZALEZ    "/>
    <x v="0"/>
    <s v="CONS-ORTOPEDIA-1                                            "/>
    <s v="20"/>
    <s v="860037013-6    "/>
    <s v="SEGUROS MUNDIAL"/>
    <s v="354"/>
    <x v="3"/>
    <s v=""/>
    <s v=",BKK?&lt;PK  "/>
    <s v=" "/>
  </r>
  <r>
    <s v="2019-11-14 07:23:0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12"/>
    <s v="CC "/>
    <s v="1013605452     "/>
    <s v="HECTOR         "/>
    <s v="ALBEIRO        "/>
    <s v="BALLESTEROS         "/>
    <s v="CABANZO             "/>
    <s v="3165723200          "/>
    <s v="ORTOPEDIA Y TRAUMATOLOGIA                                             "/>
    <s v="14/11/19"/>
    <s v="14/11/19"/>
    <s v="14/11/19"/>
    <s v="1989-06-11 00:00:00.000000"/>
    <s v="30"/>
    <s v="M"/>
    <s v="1"/>
    <s v="WILSON FERNANDO BALLESTEROS GONZALEZ    "/>
    <x v="0"/>
    <s v="CONS-ORTOPEDIA-1                                            "/>
    <s v="20"/>
    <s v="860037013-6    "/>
    <s v="SEGUROS MUNDIAL"/>
    <s v="354"/>
    <x v="3"/>
    <s v=""/>
    <s v=",BKK?&lt;PK  "/>
    <s v=" "/>
  </r>
  <r>
    <s v="2019-11-14 07:24:29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278"/>
    <s v="TI "/>
    <s v="1082954363     "/>
    <s v="VALERIE        "/>
    <s v="JULIANNY       "/>
    <s v="RUBIO               "/>
    <s v="ECHEVERRIA          "/>
    <s v="3143584335          "/>
    <s v="RADIOLOGIA E IMAGENES DIAGNOSTICAS                                    "/>
    <s v="14/11/19"/>
    <s v="14/11/19"/>
    <s v="14/11/19"/>
    <s v="2010-03-01 00:00:00.000000"/>
    <s v="9"/>
    <s v="F"/>
    <s v="19"/>
    <s v="GYDNEA LOURDES AGUIRRE DAVILA           "/>
    <x v="0"/>
    <s v="CONSULTORIO RADIOLOGIA                                      "/>
    <s v="10"/>
    <s v="860009174      "/>
    <s v="SEGUROS DE VIDA DEL ESTADO"/>
    <s v="0"/>
    <x v="3"/>
    <s v=""/>
    <s v=",BKK?&lt;PK  "/>
    <s v=" "/>
  </r>
  <r>
    <s v="2019-11-14 07:24:3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77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14/11/19"/>
    <s v="14/11/19"/>
    <s v="14/11/19"/>
    <s v="2010-03-01 00:00:00.000000"/>
    <s v="9"/>
    <s v="F"/>
    <s v="19"/>
    <s v="WILSON FERNANDO BALLESTEROS GONZALEZ    "/>
    <x v="2"/>
    <s v="CONS-ORTOPEDIA-3                                            "/>
    <s v="20"/>
    <s v="860009174      "/>
    <s v="SEGUROS DE VIDA DEL ESTADO"/>
    <s v="0"/>
    <x v="3"/>
    <s v=""/>
    <s v=",BKK?&lt;PK  "/>
    <s v=" "/>
  </r>
  <r>
    <s v="2019-11-14 07:24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48"/>
    <s v="CC "/>
    <s v="79800098       "/>
    <s v="MILTON         "/>
    <s v="EFRAIN         "/>
    <s v="PINTO               "/>
    <s v="GUIZA               "/>
    <s v="3003198789          "/>
    <s v="ORTOPEDIA Y TRAUMATOLOGIA                                             "/>
    <s v="14/11/19"/>
    <s v="14/11/19"/>
    <s v="14/11/19"/>
    <s v="1975-07-05 00:00:00.000000"/>
    <s v="44"/>
    <s v="M"/>
    <s v="1"/>
    <s v="WILSON FERNANDO BALLESTEROS GONZALEZ    "/>
    <x v="1"/>
    <s v="CONS-ORTOPEDIA-1                                            "/>
    <s v="20"/>
    <s v="830113831-0    "/>
    <s v="ALIANSALUD EPS"/>
    <s v="74"/>
    <x v="4"/>
    <s v=""/>
    <s v="9CX6QZX   "/>
    <s v=" "/>
  </r>
  <r>
    <s v="2019-11-14 07:25:35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971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14/11/19"/>
    <s v="31/10/19"/>
    <s v="14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4"/>
    <x v="4"/>
    <s v=""/>
    <s v="F4ZL7Z6   "/>
    <s v=" "/>
  </r>
  <r>
    <s v="2019-11-14 07:33:3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77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14/11/19"/>
    <s v="14/11/19"/>
    <s v="14/11/19"/>
    <s v="2010-03-01 00:00:00.000000"/>
    <s v="9"/>
    <s v="F"/>
    <s v="19"/>
    <s v="WILSON FERNANDO BALLESTEROS GONZALEZ    "/>
    <x v="2"/>
    <s v="CONS-ORTOPEDIA-3                                            "/>
    <s v="20"/>
    <s v="860009174      "/>
    <s v="SEGUROS DE VIDA DEL ESTADO"/>
    <s v="0"/>
    <x v="1"/>
    <s v="SE CANCELA YA QUE LA ORDEN BIENE COMO PEDIATRIA"/>
    <s v=",BKK?&lt;PK  "/>
    <s v="1"/>
  </r>
  <r>
    <s v="2019-11-14 07:33:5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24"/>
    <s v="CC "/>
    <s v="14279523       "/>
    <s v="FLORESMIRO     "/>
    <s v="               "/>
    <s v="DUCUARA             "/>
    <s v="ROMERO              "/>
    <s v="3202041319 PTE      "/>
    <s v="CIRUGIA DE LA MANO                                                    "/>
    <s v="14/11/19"/>
    <s v="14/11/19"/>
    <s v="14/11/19"/>
    <s v="1975-06-07 00:00:00.000000"/>
    <s v="44"/>
    <s v="M"/>
    <s v="7"/>
    <s v="JOAQUIN  CASTRO                         "/>
    <x v="0"/>
    <s v="CONS-CX DE MANO-1                                           "/>
    <s v="15"/>
    <s v="800130907-4    "/>
    <s v="SALUD TOTAL"/>
    <s v="128"/>
    <x v="4"/>
    <s v=""/>
    <s v="F4ZL7Z6   "/>
    <s v=" "/>
  </r>
  <r>
    <s v="2019-11-14 07:34:05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278"/>
    <s v="TI "/>
    <s v="1082954363     "/>
    <s v="VALERIE        "/>
    <s v="JULIANNY       "/>
    <s v="RUBIO               "/>
    <s v="ECHEVERRIA          "/>
    <s v="3143584335          "/>
    <s v="RADIOLOGIA E IMAGENES DIAGNOSTICAS                                    "/>
    <s v="14/11/19"/>
    <s v="14/11/19"/>
    <s v="14/11/19"/>
    <s v="2010-03-01 00:00:00.000000"/>
    <s v="9"/>
    <s v="F"/>
    <s v="19"/>
    <s v="GYDNEA LOURDES AGUIRRE DAVILA           "/>
    <x v="0"/>
    <s v="CONSULTORIO RADIOLOGIA                                      "/>
    <s v="10"/>
    <s v="860009174      "/>
    <s v="SEGUROS DE VIDA DEL ESTADO"/>
    <s v="0"/>
    <x v="5"/>
    <s v=""/>
    <s v=".BÑ,¤Ñ¤:.."/>
    <s v=" "/>
  </r>
  <r>
    <s v="2019-11-14 07:36:43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8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14/11/19"/>
    <s v="15/11/19"/>
    <s v="15/11/19"/>
    <s v="1957-12-20 00:00:00.000000"/>
    <s v="62"/>
    <s v="M"/>
    <s v="1"/>
    <s v="LAURA ALEJANDRA MARTINEZ RONCANCIO      "/>
    <x v="2"/>
    <s v="CONS-ANESTESIOLOGIA-1                                       "/>
    <s v="20"/>
    <s v="900298372-9    "/>
    <s v="CAPITAL SALUD EPSS S.A.S"/>
    <s v="0"/>
    <x v="0"/>
    <s v=""/>
    <s v=",BKK?&lt;PK  "/>
    <s v=" "/>
  </r>
  <r>
    <s v="2019-11-14 07:38:32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3117"/>
    <s v="CC "/>
    <s v="1033781245     "/>
    <s v="JHON           "/>
    <s v="JAIRO          "/>
    <s v="TORRES              "/>
    <s v="ABELLA              "/>
    <s v="3193934461          "/>
    <s v="CIRUGIA DEL TORAX                                                     "/>
    <s v="14/11/19"/>
    <s v="14/11/19"/>
    <s v="14/11/19"/>
    <s v="1995-08-13 00:00:00.000000"/>
    <s v="24"/>
    <s v="M"/>
    <s v="6"/>
    <s v="FRANCISCO JOSE PALACIO NIETO            "/>
    <x v="1"/>
    <s v="CONS TORAX 1                                                "/>
    <s v="20"/>
    <s v="900298372-9    "/>
    <s v="CAPITAL SALUD EPSS S.A.S"/>
    <s v="2106"/>
    <x v="3"/>
    <s v=""/>
    <s v="CIMA73Y   "/>
    <s v=" "/>
  </r>
  <r>
    <s v="2019-11-14 07:39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55"/>
    <s v="CC "/>
    <s v="3048339        "/>
    <s v="JOSE           "/>
    <s v="VICENTE        "/>
    <s v="DIAZ                "/>
    <s v="AREVALO             "/>
    <s v="3202601845          "/>
    <s v="ORTOPEDIA Y TRAUMATOLOGIA                                             "/>
    <s v="14/11/19"/>
    <s v="14/11/19"/>
    <s v="14/11/19"/>
    <s v="1961-11-21 00:00:00.000000"/>
    <s v="58"/>
    <s v="M"/>
    <s v="1"/>
    <s v="WILSON FERNANDO BALLESTEROS GONZALEZ    "/>
    <x v="1"/>
    <s v="CONS-ORTOPEDIA-1                                            "/>
    <s v="20"/>
    <s v="900298372-9    "/>
    <s v="CAPITAL SALUD EPSS S.A.S"/>
    <s v="121"/>
    <x v="4"/>
    <s v=""/>
    <s v="9CX6QZX   "/>
    <s v=" "/>
  </r>
  <r>
    <s v="2019-11-14 07:43:34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3117"/>
    <s v="CC "/>
    <s v="1033781245     "/>
    <s v="JHON           "/>
    <s v="JAIRO          "/>
    <s v="TORRES              "/>
    <s v="ABELLA              "/>
    <s v="3193934461          "/>
    <s v="CIRUGIA DEL TORAX                                                     "/>
    <s v="14/11/19"/>
    <s v="14/11/19"/>
    <s v="14/11/19"/>
    <s v="1995-08-13 00:00:00.000000"/>
    <s v="24"/>
    <s v="M"/>
    <s v="6"/>
    <s v="FRANCISCO JOSE PALACIO NIETO            "/>
    <x v="1"/>
    <s v="CONS TORAX 1                                                "/>
    <s v="20"/>
    <s v="900298372-9    "/>
    <s v="CAPITAL SALUD EPSS S.A.S"/>
    <s v="2106"/>
    <x v="5"/>
    <s v=""/>
    <s v=".BÑ,¤Ñ¤:.."/>
    <s v=" "/>
  </r>
  <r>
    <s v="2019-11-14 07:43:3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37"/>
    <s v="CC "/>
    <s v="28811836       "/>
    <s v="AYDEE          "/>
    <s v="               "/>
    <s v="MENDIETA            "/>
    <s v="VALENCIA            "/>
    <s v="3202421012          "/>
    <s v="ORTOPEDIA Y TRAUMATOLOGIA                                             "/>
    <s v="14/11/19"/>
    <s v="14/11/19"/>
    <s v="14/11/19"/>
    <s v="1946-10-12 00:00:00.000000"/>
    <s v="73"/>
    <s v="F"/>
    <s v="18"/>
    <s v="WILSON FERNANDO BALLESTEROS GONZALEZ    "/>
    <x v="1"/>
    <s v="CONS-ORTOPEDIA-1                                            "/>
    <s v="20"/>
    <s v="900298372-9    "/>
    <s v="CAPITAL SALUD EPSS S.A.S"/>
    <s v="119"/>
    <x v="3"/>
    <s v=""/>
    <s v="CIMA73Y   "/>
    <s v=" "/>
  </r>
  <r>
    <s v="2019-11-14 07:44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79"/>
    <s v="CC "/>
    <s v="1078349724     "/>
    <s v="BRAYAN         "/>
    <s v="NORBEY         "/>
    <s v="CARDENAS            "/>
    <s v="RUIZ                "/>
    <s v="3203077294          "/>
    <s v="CIRUGIA DE LA MANO                                                    "/>
    <s v="14/11/19"/>
    <s v="14/11/19"/>
    <s v="14/11/19"/>
    <s v="1997-03-31 00:00:00.000000"/>
    <s v="22"/>
    <s v="M"/>
    <s v="772"/>
    <s v="JOAQUIN  CASTRO                         "/>
    <x v="1"/>
    <s v="CONS-CX DE MANO-1                                           "/>
    <s v="15"/>
    <s v="900156264-2    "/>
    <s v="NUEVA EPS S.A"/>
    <s v="130"/>
    <x v="3"/>
    <s v=""/>
    <s v="CIMA73Y   "/>
    <s v=" "/>
  </r>
  <r>
    <s v="2019-11-14 07:45:1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6"/>
    <s v="CC "/>
    <s v="1033781475     "/>
    <s v="MIGUEL         "/>
    <s v="ANGEL          "/>
    <s v="GARCIA              "/>
    <s v="FARFAN              "/>
    <s v="3114887832          "/>
    <s v="CIRUGIA DE LA MANO                                                    "/>
    <s v="14/11/19"/>
    <s v="14/11/19"/>
    <s v="14/11/19"/>
    <s v="1995-10-27 00:00:00.000000"/>
    <s v="24"/>
    <s v="M"/>
    <s v="754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156"/>
    <x v="4"/>
    <s v=""/>
    <s v="F4ZL7Z6   "/>
    <s v=" "/>
  </r>
  <r>
    <s v="2019-11-14 07:45:1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09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14/11/19"/>
    <s v="14/11/19"/>
    <s v="14/11/19"/>
    <s v="2010-03-01 00:00:00.000000"/>
    <s v="9"/>
    <s v="F"/>
    <s v="19"/>
    <s v="WILSON FERNANDO BALLESTEROS GONZALEZ    "/>
    <x v="0"/>
    <s v="CONS-ORTOPEDIA-3                                            "/>
    <s v="20"/>
    <s v="860009174      "/>
    <s v="SEGUROS DE VIDA DEL ESTADO"/>
    <s v="16"/>
    <x v="0"/>
    <s v=""/>
    <s v=",BKK?&lt;PK  "/>
    <s v=" "/>
  </r>
  <r>
    <s v="2019-11-14 07:47:1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37"/>
    <s v="CC "/>
    <s v="28811836       "/>
    <s v="AYDEE          "/>
    <s v="               "/>
    <s v="MENDIETA            "/>
    <s v="VALENCIA            "/>
    <s v="3202421012          "/>
    <s v="ORTOPEDIA Y TRAUMATOLOGIA                                             "/>
    <s v="14/11/19"/>
    <s v="14/11/19"/>
    <s v="14/11/19"/>
    <s v="1946-10-12 00:00:00.000000"/>
    <s v="73"/>
    <s v="F"/>
    <s v="18"/>
    <s v="WILSON FERNANDO BALLESTEROS GONZALEZ    "/>
    <x v="1"/>
    <s v="CONS-ORTOPEDIA-1                                            "/>
    <s v="20"/>
    <s v="900298372-9    "/>
    <s v="CAPITAL SALUD EPSS S.A.S"/>
    <s v="119"/>
    <x v="5"/>
    <s v=""/>
    <s v=".BÑ,¤Ñ¤:.."/>
    <s v=" "/>
  </r>
  <r>
    <s v="2019-11-14 07:48:1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24"/>
    <s v="CC "/>
    <s v="14279523       "/>
    <s v="FLORESMIRO     "/>
    <s v="               "/>
    <s v="DUCUARA             "/>
    <s v="ROMERO              "/>
    <s v="3202041319 PTE      "/>
    <s v="CIRUGIA DE LA MANO                                                    "/>
    <s v="14/11/19"/>
    <s v="14/11/19"/>
    <s v="14/11/19"/>
    <s v="1975-06-07 00:00:00.000000"/>
    <s v="44"/>
    <s v="M"/>
    <s v="7"/>
    <s v="JOAQUIN  CASTRO                         "/>
    <x v="0"/>
    <s v="CONS-CX DE MANO-1                                           "/>
    <s v="15"/>
    <s v="800130907-4    "/>
    <s v="SALUD TOTAL"/>
    <s v="128"/>
    <x v="5"/>
    <s v=""/>
    <s v=".BÑ,¤Ñ¤:.."/>
    <s v=" "/>
  </r>
  <r>
    <s v="2019-11-14 07:48:1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37"/>
    <s v="CC "/>
    <s v="1097992208     "/>
    <s v="WILLIAN        "/>
    <s v="DAVID          "/>
    <s v="HOLGUIN             "/>
    <s v="RODRIGUEZ           "/>
    <s v="3115605030          "/>
    <s v="CIRUGIA DE LA MANO                                                    "/>
    <s v="14/11/19"/>
    <s v="14/11/19"/>
    <s v="14/11/19"/>
    <s v="1988-08-15 00:00:00.000000"/>
    <s v="31"/>
    <s v="M"/>
    <s v="19"/>
    <s v="JOAQUIN  CASTRO                         "/>
    <x v="1"/>
    <s v="CONS-CX DE MANO-1                                           "/>
    <s v="15"/>
    <s v="800130907-4    "/>
    <s v="SALUD TOTAL"/>
    <s v="158"/>
    <x v="3"/>
    <s v=""/>
    <s v="CIMA73Y   "/>
    <s v=" "/>
  </r>
  <r>
    <s v="2019-11-14 07:50:17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971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14/11/19"/>
    <s v="31/10/19"/>
    <s v="14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4"/>
    <x v="5"/>
    <s v=""/>
    <s v=".BÑ,¤Ñ¤:.."/>
    <s v=" "/>
  </r>
  <r>
    <s v="2019-11-14 07:57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5"/>
    <s v="CC "/>
    <s v="1033731988     "/>
    <s v="WINER          "/>
    <s v="ALEXANDER      "/>
    <s v="HERRERA             "/>
    <s v="LEYTON              "/>
    <s v="3195301087 novia    "/>
    <s v="CIRUGIA DE LA MANO                                                    "/>
    <s v="14/11/19"/>
    <s v="14/11/19"/>
    <s v="14/11/19"/>
    <s v="1991-04-04 00:00:00.000000"/>
    <s v="28"/>
    <s v="M"/>
    <s v="1"/>
    <s v="JOAQUIN  CASTRO                         "/>
    <x v="1"/>
    <s v="CONS-CX DE MANO-1                                           "/>
    <s v="15"/>
    <s v="900298372-9    "/>
    <s v="CAPITAL SALUD EPSS S.A.S"/>
    <s v="158"/>
    <x v="3"/>
    <s v=""/>
    <s v="CIMA73Y   "/>
    <s v=" "/>
  </r>
  <r>
    <s v="2019-11-14 07:59:1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37"/>
    <s v="CC "/>
    <s v="1097992208     "/>
    <s v="WILLIAN        "/>
    <s v="DAVID          "/>
    <s v="HOLGUIN             "/>
    <s v="RODRIGUEZ           "/>
    <s v="3115605030          "/>
    <s v="CIRUGIA DE LA MANO                                                    "/>
    <s v="14/11/19"/>
    <s v="14/11/19"/>
    <s v="14/11/19"/>
    <s v="1988-08-15 00:00:00.000000"/>
    <s v="31"/>
    <s v="M"/>
    <s v="19"/>
    <s v="JOAQUIN  CASTRO                         "/>
    <x v="1"/>
    <s v="CONS-CX DE MANO-1                                           "/>
    <s v="15"/>
    <s v="800130907-4    "/>
    <s v="SALUD TOTAL"/>
    <s v="158"/>
    <x v="5"/>
    <s v=""/>
    <s v=".BÑ,¤Ñ¤:.."/>
    <s v=" "/>
  </r>
  <r>
    <s v="2019-11-14 08:00:2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6"/>
    <s v="CC "/>
    <s v="1033781475     "/>
    <s v="MIGUEL         "/>
    <s v="ANGEL          "/>
    <s v="GARCIA              "/>
    <s v="FARFAN              "/>
    <s v="3114887832          "/>
    <s v="CIRUGIA DE LA MANO                                                    "/>
    <s v="14/11/19"/>
    <s v="14/11/19"/>
    <s v="14/11/19"/>
    <s v="1995-10-27 00:00:00.000000"/>
    <s v="24"/>
    <s v="M"/>
    <s v="754"/>
    <s v="JOAQUIN  CASTRO                         "/>
    <x v="0"/>
    <s v="CONS-CX DE MANO-1                                           "/>
    <s v="15"/>
    <s v="901037916-1    "/>
    <s v="ADMINISTRADORA DE LOS RECURSOS DEL SISTEMA GENERAL DE SEGURIDAD SOCIAL EN SALUD"/>
    <s v="156"/>
    <x v="5"/>
    <s v=""/>
    <s v=".BÑ,¤Ñ¤:.."/>
    <s v=" "/>
  </r>
  <r>
    <s v="2019-11-14 08:00:5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s v="CIRUGIA DE LA MANO                                                    "/>
    <s v="14/11/19"/>
    <s v="01/11/19"/>
    <s v="14/11/19"/>
    <s v="1986-05-15 00:00:00.000000"/>
    <s v="33"/>
    <s v="M"/>
    <s v="754"/>
    <s v="JOAQUIN  CASTRO                         "/>
    <x v="0"/>
    <s v="CONS-CX DE MANO-1                                           "/>
    <s v="15"/>
    <s v="860009578-6    "/>
    <s v="SEGUROS DEL ESTADO"/>
    <s v="89"/>
    <x v="0"/>
    <s v=""/>
    <s v="CIMA73Y   "/>
    <s v=" "/>
  </r>
  <r>
    <s v="2019-11-14 08:01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12"/>
    <s v="CC "/>
    <s v="1013605452     "/>
    <s v="HECTOR         "/>
    <s v="ALBEIRO        "/>
    <s v="BALLESTEROS         "/>
    <s v="CABANZO             "/>
    <s v="3165723200          "/>
    <s v="ORTOPEDIA Y TRAUMATOLOGIA                                             "/>
    <s v="14/11/19"/>
    <s v="14/11/19"/>
    <s v="14/11/19"/>
    <s v="1989-06-11 00:00:00.000000"/>
    <s v="30"/>
    <s v="M"/>
    <s v="1"/>
    <s v="WILSON FERNANDO BALLESTEROS GONZALEZ    "/>
    <x v="0"/>
    <s v="CONS-ORTOPEDIA-1                                            "/>
    <s v="20"/>
    <s v="860037013-6    "/>
    <s v="SEGUROS MUNDIAL"/>
    <s v="354"/>
    <x v="4"/>
    <s v=""/>
    <s v="9CX6QZX   "/>
    <s v=" "/>
  </r>
  <r>
    <s v="2019-11-14 08:03:5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s v="CIRUGIA DE LA MANO                                                    "/>
    <s v="14/11/19"/>
    <s v="01/11/19"/>
    <s v="14/11/19"/>
    <s v="1986-05-15 00:00:00.000000"/>
    <s v="33"/>
    <s v="M"/>
    <s v="754"/>
    <s v="JOAQUIN  CASTRO                         "/>
    <x v="0"/>
    <s v="CONS-CX DE MANO-1                                           "/>
    <s v="15"/>
    <s v="860009578-6    "/>
    <s v="SEGUROS DEL ESTADO"/>
    <s v="89"/>
    <x v="3"/>
    <s v=""/>
    <s v="CIMA73Y   "/>
    <s v=" "/>
  </r>
  <r>
    <s v="2019-11-14 08:06:4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37"/>
    <s v="CC "/>
    <s v="1097992208     "/>
    <s v="WILLIAN        "/>
    <s v="DAVID          "/>
    <s v="HOLGUIN             "/>
    <s v="RODRIGUEZ           "/>
    <s v="3115605030          "/>
    <s v="CIRUGIA DE LA MANO                                                    "/>
    <s v="14/11/19"/>
    <s v="14/11/19"/>
    <s v="14/11/19"/>
    <s v="1988-08-15 00:00:00.000000"/>
    <s v="31"/>
    <s v="M"/>
    <s v="19"/>
    <s v="JOAQUIN  CASTRO                         "/>
    <x v="1"/>
    <s v="CONS-CX DE MANO-1                                           "/>
    <s v="15"/>
    <s v="800130907-4    "/>
    <s v="SALUD TOTAL"/>
    <s v="158"/>
    <x v="4"/>
    <s v=""/>
    <s v="F4ZL7Z6   "/>
    <s v=" "/>
  </r>
  <r>
    <s v="2019-11-14 08:07:2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6"/>
    <s v="CC "/>
    <s v="28824051       "/>
    <s v="ANA            "/>
    <s v="ROSA           "/>
    <s v="FARFAN              "/>
    <s v="DE DUARTE           "/>
    <s v="7162432             "/>
    <s v="CARDIOLOGIA                                                           "/>
    <s v="14/11/19"/>
    <s v="12/11/19"/>
    <s v="14/11/19"/>
    <s v="1937-07-30 00:00:00.000000"/>
    <s v="82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14 08:07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10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14/11/19"/>
    <s v="14/11/19"/>
    <s v="14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88"/>
    <x v="0"/>
    <s v=""/>
    <s v="GCZIZUY   "/>
    <s v=" "/>
  </r>
  <r>
    <s v="2019-11-14 08:08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10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14/11/19"/>
    <s v="14/11/19"/>
    <s v="14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88"/>
    <x v="3"/>
    <s v=""/>
    <s v="GCZIZUY   "/>
    <s v=" "/>
  </r>
  <r>
    <s v="2019-11-14 08:08:2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6"/>
    <s v="CC "/>
    <s v="28824051       "/>
    <s v="ANA            "/>
    <s v="ROSA           "/>
    <s v="FARFAN              "/>
    <s v="DE DUARTE           "/>
    <s v="7162432             "/>
    <s v="CARDIOLOGIA                                                           "/>
    <s v="14/11/19"/>
    <s v="12/11/19"/>
    <s v="14/11/19"/>
    <s v="1937-07-30 00:00:00.000000"/>
    <s v="82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4 08:12:4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12"/>
    <s v="CC "/>
    <s v="1013605452     "/>
    <s v="HECTOR         "/>
    <s v="ALBEIRO        "/>
    <s v="BALLESTEROS         "/>
    <s v="CABANZO             "/>
    <s v="3165723200          "/>
    <s v="ORTOPEDIA Y TRAUMATOLOGIA                                             "/>
    <s v="14/11/19"/>
    <s v="14/11/19"/>
    <s v="14/11/19"/>
    <s v="1989-06-11 00:00:00.000000"/>
    <s v="30"/>
    <s v="M"/>
    <s v="1"/>
    <s v="WILSON FERNANDO BALLESTEROS GONZALEZ    "/>
    <x v="0"/>
    <s v="CONS-ORTOPEDIA-1                                            "/>
    <s v="20"/>
    <s v="860037013-6    "/>
    <s v="SEGUROS MUNDIAL"/>
    <s v="354"/>
    <x v="5"/>
    <s v=""/>
    <s v=".BÑ,¤Ñ¤:.."/>
    <s v=" "/>
  </r>
  <r>
    <s v="2019-11-14 08:18:15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61"/>
    <s v="CC "/>
    <s v="19394600       "/>
    <s v="VICTOR         "/>
    <s v="EVELIO         "/>
    <s v="OSSA                "/>
    <s v="SANCHEZ             "/>
    <s v="NO TIENE            "/>
    <s v="CIRUGIA DEL TORAX                                                     "/>
    <s v="14/11/19"/>
    <s v="14/11/19"/>
    <s v="14/11/19"/>
    <s v="1959-02-23 00:00:00.000000"/>
    <s v="60"/>
    <s v="M"/>
    <s v="7"/>
    <s v="FRANCISCO JOSE PALACIO NIETO            "/>
    <x v="1"/>
    <s v="CONS TORAX 1                                                "/>
    <s v="20"/>
    <s v="901127521-0    "/>
    <s v="UNION TEMPORAL SERVISALUD SAN JOSE"/>
    <s v="2"/>
    <x v="3"/>
    <s v=""/>
    <s v="CIMA73Y   "/>
    <s v=" "/>
  </r>
  <r>
    <s v="2019-11-14 08:19:4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37"/>
    <s v="CC "/>
    <s v="28811836       "/>
    <s v="AYDEE          "/>
    <s v="               "/>
    <s v="MENDIETA            "/>
    <s v="VALENCIA            "/>
    <s v="3202421012          "/>
    <s v="ORTOPEDIA Y TRAUMATOLOGIA                                             "/>
    <s v="14/11/19"/>
    <s v="14/11/19"/>
    <s v="14/11/19"/>
    <s v="1946-10-12 00:00:00.000000"/>
    <s v="73"/>
    <s v="F"/>
    <s v="18"/>
    <s v="WILSON FERNANDO BALLESTEROS GONZALEZ    "/>
    <x v="1"/>
    <s v="CONS-ORTOPEDIA-1                                            "/>
    <s v="20"/>
    <s v="900298372-9    "/>
    <s v="CAPITAL SALUD EPSS S.A.S"/>
    <s v="119"/>
    <x v="4"/>
    <s v=""/>
    <s v="9CX6QZX   "/>
    <s v=" "/>
  </r>
  <r>
    <s v="2019-11-14 08:26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79"/>
    <s v="CC "/>
    <s v="1078349724     "/>
    <s v="BRAYAN         "/>
    <s v="NORBEY         "/>
    <s v="CARDENAS            "/>
    <s v="RUIZ                "/>
    <s v="3203077294          "/>
    <s v="CIRUGIA DE LA MANO                                                    "/>
    <s v="14/11/19"/>
    <s v="14/11/19"/>
    <s v="14/11/19"/>
    <s v="1997-03-31 00:00:00.000000"/>
    <s v="22"/>
    <s v="M"/>
    <s v="772"/>
    <s v="JOAQUIN  CASTRO                         "/>
    <x v="1"/>
    <s v="CONS-CX DE MANO-1                                           "/>
    <s v="15"/>
    <s v="900156264-2    "/>
    <s v="NUEVA EPS S.A"/>
    <s v="130"/>
    <x v="4"/>
    <s v=""/>
    <s v="F4ZL7Z6   "/>
    <s v=" "/>
  </r>
  <r>
    <s v="2019-11-14 08:35:1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s v="CIRUGIA DE LA MANO                                                    "/>
    <s v="14/11/19"/>
    <s v="01/11/19"/>
    <s v="14/11/19"/>
    <s v="1986-05-15 00:00:00.000000"/>
    <s v="33"/>
    <s v="M"/>
    <s v="754"/>
    <s v="JOAQUIN  CASTRO                         "/>
    <x v="0"/>
    <s v="CONS-CX DE MANO-1                                           "/>
    <s v="15"/>
    <s v="860009578-6    "/>
    <s v="SEGUROS DEL ESTADO"/>
    <s v="89"/>
    <x v="4"/>
    <s v=""/>
    <s v="F4ZL7Z6   "/>
    <s v=" "/>
  </r>
  <r>
    <s v="2019-11-14 08:38:2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s v="CIRUGIA DE LA MANO                                                    "/>
    <s v="14/11/19"/>
    <s v="01/11/19"/>
    <s v="14/11/19"/>
    <s v="1986-05-15 00:00:00.000000"/>
    <s v="33"/>
    <s v="M"/>
    <s v="754"/>
    <s v="JOAQUIN  CASTRO                         "/>
    <x v="0"/>
    <s v="CONS-CX DE MANO-1                                           "/>
    <s v="15"/>
    <s v="860009578-6    "/>
    <s v="SEGUROS DEL ESTADO"/>
    <s v="89"/>
    <x v="5"/>
    <s v=""/>
    <s v=".BÑ,¤Ñ¤:.."/>
    <s v=" "/>
  </r>
  <r>
    <s v="2019-11-14 08:39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9"/>
    <s v="CC "/>
    <s v="1018484040     "/>
    <s v="JEFERSON       "/>
    <s v="               "/>
    <s v="CASTRO              "/>
    <s v="GOMEZ               "/>
    <s v="3142459156          "/>
    <s v="CIRUGIA DE LA MANO                                                    "/>
    <s v="14/11/19"/>
    <s v="14/11/19"/>
    <s v="14/11/19"/>
    <s v="1996-03-27 00:00:00.000000"/>
    <s v="23"/>
    <s v="M"/>
    <s v="11"/>
    <s v="JOAQUIN  CASTRO                         "/>
    <x v="1"/>
    <s v="CONS-CX DE MANO-1                                           "/>
    <s v="15"/>
    <s v="860009578-6    "/>
    <s v="SEGUROS DEL ESTADO"/>
    <s v="94"/>
    <x v="3"/>
    <s v=""/>
    <s v="CIMA73Y   "/>
    <s v=" "/>
  </r>
  <r>
    <s v="2019-11-14 08:41:55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61"/>
    <s v="CC "/>
    <s v="19394600       "/>
    <s v="VICTOR         "/>
    <s v="EVELIO         "/>
    <s v="OSSA                "/>
    <s v="SANCHEZ             "/>
    <s v="NO TIENE            "/>
    <s v="CIRUGIA DEL TORAX                                                     "/>
    <s v="14/11/19"/>
    <s v="14/11/19"/>
    <s v="14/11/19"/>
    <s v="1959-02-23 00:00:00.000000"/>
    <s v="60"/>
    <s v="M"/>
    <s v="7"/>
    <s v="FRANCISCO JOSE PALACIO NIETO            "/>
    <x v="1"/>
    <s v="CONS TORAX 1                                                "/>
    <s v="20"/>
    <s v="901127521-0    "/>
    <s v="UNION TEMPORAL SERVISALUD SAN JOSE"/>
    <s v="2"/>
    <x v="5"/>
    <s v=""/>
    <s v=".BÑ,¤Ñ¤:.."/>
    <s v=" "/>
  </r>
  <r>
    <s v="2019-11-14 08:41:55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3117"/>
    <s v="CC "/>
    <s v="1033781245     "/>
    <s v="JHON           "/>
    <s v="JAIRO          "/>
    <s v="TORRES              "/>
    <s v="ABELLA              "/>
    <s v="3193934461          "/>
    <s v="CIRUGIA DEL TORAX                                                     "/>
    <s v="14/11/19"/>
    <s v="14/11/19"/>
    <s v="14/11/19"/>
    <s v="1995-08-13 00:00:00.000000"/>
    <s v="24"/>
    <s v="M"/>
    <s v="6"/>
    <s v="FRANCISCO JOSE PALACIO NIETO            "/>
    <x v="1"/>
    <s v="CONS TORAX 1                                                "/>
    <s v="20"/>
    <s v="900298372-9    "/>
    <s v="CAPITAL SALUD EPSS S.A.S"/>
    <s v="2106"/>
    <x v="4"/>
    <s v=""/>
    <s v="5AZIUZX   "/>
    <s v=" "/>
  </r>
  <r>
    <s v="2019-11-14 08:46:2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1"/>
    <s v="CC "/>
    <s v="2865253        "/>
    <s v="LUIS           "/>
    <s v="EDUARDO        "/>
    <s v="PEREZ               "/>
    <s v="GOMEZ               "/>
    <s v="3733613             "/>
    <s v="CARDIOLOGIA                                                           "/>
    <s v="14/11/19"/>
    <s v="30/10/19"/>
    <s v="14/11/19"/>
    <s v="1935-12-22 00:00:00.000000"/>
    <s v="84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14 08:47:0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1"/>
    <s v="CC "/>
    <s v="2865253        "/>
    <s v="LUIS           "/>
    <s v="EDUARDO        "/>
    <s v="PEREZ               "/>
    <s v="GOMEZ               "/>
    <s v="3733613             "/>
    <s v="CARDIOLOGIA                                                           "/>
    <s v="14/11/19"/>
    <s v="30/10/19"/>
    <s v="14/11/19"/>
    <s v="1935-12-22 00:00:00.000000"/>
    <s v="84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4 08:47:3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76"/>
    <s v="CC "/>
    <s v="23605523       "/>
    <s v="MARIA          "/>
    <s v="FLOR ANGELA    "/>
    <s v="PINTO               "/>
    <s v="LOZANO              "/>
    <s v="3222103909          "/>
    <s v="CARDIOLOGIA                                                           "/>
    <s v="14/11/19"/>
    <s v="31/10/19"/>
    <s v="14/11/19"/>
    <s v="1947-12-23 00:00:00.000000"/>
    <s v="7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,BKK?&lt;PK  "/>
    <s v=" "/>
  </r>
  <r>
    <s v="2019-11-14 08:48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76"/>
    <s v="CC "/>
    <s v="23605523       "/>
    <s v="MARIA          "/>
    <s v="FLOR ANGELA    "/>
    <s v="PINTO               "/>
    <s v="LOZANO              "/>
    <s v="3222103909          "/>
    <s v="CARDIOLOGIA                                                           "/>
    <s v="14/11/19"/>
    <s v="31/10/19"/>
    <s v="14/11/19"/>
    <s v="1947-12-23 00:00:00.000000"/>
    <s v="7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4 08:51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5"/>
    <s v="CC "/>
    <s v="1033731988     "/>
    <s v="WINER          "/>
    <s v="ALEXANDER      "/>
    <s v="HERRERA             "/>
    <s v="LEYTON              "/>
    <s v="3195301087 novia    "/>
    <s v="CIRUGIA DE LA MANO                                                    "/>
    <s v="14/11/19"/>
    <s v="14/11/19"/>
    <s v="14/11/19"/>
    <s v="1991-04-04 00:00:00.000000"/>
    <s v="28"/>
    <s v="M"/>
    <s v="1"/>
    <s v="JOAQUIN  CASTRO                         "/>
    <x v="1"/>
    <s v="CONS-CX DE MANO-1                                           "/>
    <s v="15"/>
    <s v="900298372-9    "/>
    <s v="CAPITAL SALUD EPSS S.A.S"/>
    <s v="158"/>
    <x v="4"/>
    <s v=""/>
    <s v="F4ZL7Z6   "/>
    <s v=" "/>
  </r>
  <r>
    <s v="2019-11-14 08:52:5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10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14/11/19"/>
    <s v="14/11/19"/>
    <s v="14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88"/>
    <x v="4"/>
    <s v=""/>
    <s v="5AZIUZX   "/>
    <s v=" "/>
  </r>
  <r>
    <s v="2019-11-14 08:56:3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44"/>
    <s v="CC "/>
    <s v="1073683756     "/>
    <s v="YOHINER        "/>
    <s v="               "/>
    <s v="ORTIZ               "/>
    <s v="VALDERRAMA          "/>
    <s v="3234694694          "/>
    <s v="CIRUGIA DE LA MANO                                                    "/>
    <s v="14/11/19"/>
    <s v="05/11/19"/>
    <s v="14/11/19"/>
    <s v="1989-09-23 00:00:00.000000"/>
    <s v="30"/>
    <s v="M"/>
    <s v="1"/>
    <s v="JOAQUIN  CASTRO                         "/>
    <x v="0"/>
    <s v="CONS-CX DE MANO-1                                           "/>
    <s v="15"/>
    <s v="860037013-6    "/>
    <s v="SEGUROS MUNDIAL"/>
    <s v="82"/>
    <x v="0"/>
    <s v=""/>
    <s v="CIMA73Y   "/>
    <s v=" "/>
  </r>
  <r>
    <s v="2019-11-14 09:00:0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44"/>
    <s v="CC "/>
    <s v="1073683756     "/>
    <s v="YOHINER        "/>
    <s v="               "/>
    <s v="ORTIZ               "/>
    <s v="VALDERRAMA          "/>
    <s v="3234694694          "/>
    <s v="CIRUGIA DE LA MANO                                                    "/>
    <s v="14/11/19"/>
    <s v="05/11/19"/>
    <s v="14/11/19"/>
    <s v="1989-09-23 00:00:00.000000"/>
    <s v="30"/>
    <s v="M"/>
    <s v="1"/>
    <s v="JOAQUIN  CASTRO                         "/>
    <x v="0"/>
    <s v="CONS-CX DE MANO-1                                           "/>
    <s v="15"/>
    <s v="860037013-6    "/>
    <s v="SEGUROS MUNDIAL"/>
    <s v="82"/>
    <x v="3"/>
    <s v=""/>
    <s v="CIMA73Y   "/>
    <s v=" "/>
  </r>
  <r>
    <s v="2019-11-14 09:04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9"/>
    <s v="CC "/>
    <s v="1018484040     "/>
    <s v="JEFERSON       "/>
    <s v="               "/>
    <s v="CASTRO              "/>
    <s v="GOMEZ               "/>
    <s v="3142459156          "/>
    <s v="CIRUGIA DE LA MANO                                                    "/>
    <s v="14/11/19"/>
    <s v="14/11/19"/>
    <s v="14/11/19"/>
    <s v="1996-03-27 00:00:00.000000"/>
    <s v="23"/>
    <s v="M"/>
    <s v="11"/>
    <s v="JOAQUIN  CASTRO                         "/>
    <x v="1"/>
    <s v="CONS-CX DE MANO-1                                           "/>
    <s v="15"/>
    <s v="860009578-6    "/>
    <s v="SEGUROS DEL ESTADO"/>
    <s v="94"/>
    <x v="4"/>
    <s v=""/>
    <s v="F4ZL7Z6   "/>
    <s v=" "/>
  </r>
  <r>
    <s v="2019-11-14 09:09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464"/>
    <s v="CC "/>
    <s v="19330348       "/>
    <s v="SIERVO         "/>
    <s v="DE JESUS       "/>
    <s v="MURCIA              "/>
    <s v="CHAPARRO            "/>
    <s v="3219915011 PTE      "/>
    <s v="CIRUGIA DEL TORAX                                                     "/>
    <s v="14/11/19"/>
    <s v="31/10/19"/>
    <s v="14/11/19"/>
    <s v="1956-08-16 00:00:00.000000"/>
    <s v="63"/>
    <s v="M"/>
    <s v="3"/>
    <s v="FRANCISCO JOSE PALACIO NIETO            "/>
    <x v="1"/>
    <s v="CONS TORAX 1                                                "/>
    <s v="20"/>
    <s v="830009783-0    "/>
    <s v="CRUZ BLANCA EPS"/>
    <s v="295"/>
    <x v="4"/>
    <s v=""/>
    <s v="5AZIUZX   "/>
    <s v=" "/>
  </r>
  <r>
    <s v="2019-11-14 09:14:18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22"/>
    <s v="CC "/>
    <s v="40432150       "/>
    <s v="MARICELA       "/>
    <s v="               "/>
    <s v="DIAZ                "/>
    <s v="PADILLA             "/>
    <s v="3102583750 PTE      "/>
    <s v="INFECTOLOGIA                                                          "/>
    <s v="14/11/19"/>
    <s v="05/11/19"/>
    <s v="14/11/19"/>
    <s v="1980-01-11 00:00:00.000000"/>
    <s v="39"/>
    <s v="F"/>
    <s v="6"/>
    <s v="JAIME  SARAVIA GOMEZ                    "/>
    <x v="1"/>
    <s v="CONS-INFECTOLOGIA-3                                         "/>
    <s v="30"/>
    <s v="900298372-9    "/>
    <s v="CAPITAL SALUD EPSS S.A.S"/>
    <s v="3221"/>
    <x v="0"/>
    <s v="MODIFICACIÒN: _x000d__x000a_Nro autorización  a 1906649024"/>
    <s v=",BKK?&lt;PK  "/>
    <s v=" "/>
  </r>
  <r>
    <s v="2019-11-14 09:14:29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22"/>
    <s v="CC "/>
    <s v="40432150       "/>
    <s v="MARICELA       "/>
    <s v="               "/>
    <s v="DIAZ                "/>
    <s v="PADILLA             "/>
    <s v="3102583750 PTE      "/>
    <s v="INFECTOLOGIA                                                          "/>
    <s v="14/11/19"/>
    <s v="05/11/19"/>
    <s v="14/11/19"/>
    <s v="1980-01-11 00:00:00.000000"/>
    <s v="39"/>
    <s v="F"/>
    <s v="6"/>
    <s v="JAIME  SARAVIA GOMEZ                    "/>
    <x v="1"/>
    <s v="CONS-INFECTOLOGIA-3                                         "/>
    <s v="30"/>
    <s v="900298372-9    "/>
    <s v="CAPITAL SALUD EPSS S.A.S"/>
    <s v="3221"/>
    <x v="3"/>
    <s v=""/>
    <s v=",BKK?&lt;PK  "/>
    <s v=" "/>
  </r>
  <r>
    <s v="2019-11-14 09:14:59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22"/>
    <s v="CC "/>
    <s v="40432150       "/>
    <s v="MARICELA       "/>
    <s v="               "/>
    <s v="DIAZ                "/>
    <s v="PADILLA             "/>
    <s v="3102583750 PTE      "/>
    <s v="INFECTOLOGIA                                                          "/>
    <s v="14/11/19"/>
    <s v="05/11/19"/>
    <s v="14/11/19"/>
    <s v="1980-01-11 00:00:00.000000"/>
    <s v="39"/>
    <s v="F"/>
    <s v="6"/>
    <s v="JAIME  SARAVIA GOMEZ                    "/>
    <x v="1"/>
    <s v="CONS-INFECTOLOGIA-3                                         "/>
    <s v="30"/>
    <s v="900298372-9    "/>
    <s v="CAPITAL SALUD EPSS S.A.S"/>
    <s v="3221"/>
    <x v="5"/>
    <s v=""/>
    <s v=".BÑ,¤Ñ¤:.."/>
    <s v=" "/>
  </r>
  <r>
    <s v="2019-11-14 09:15:2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21"/>
    <s v="CC "/>
    <s v="4112608        "/>
    <s v="JOSE           "/>
    <s v="BENITO         "/>
    <s v="CAMACHO             "/>
    <s v="RUIZ                "/>
    <s v="3045691631pte       "/>
    <s v="CARDIOLOGIA                                                           "/>
    <s v="14/11/19"/>
    <s v="14/11/19"/>
    <s v="14/11/19"/>
    <s v="1955-12-10 00:00:00.000000"/>
    <s v="64"/>
    <s v="M"/>
    <s v="5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,BKK?&lt;PK  "/>
    <s v=" "/>
  </r>
  <r>
    <s v="2019-11-14 09:16:4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21"/>
    <s v="CC "/>
    <s v="4112608        "/>
    <s v="JOSE           "/>
    <s v="BENITO         "/>
    <s v="CAMACHO             "/>
    <s v="RUIZ                "/>
    <s v="3045691631pte       "/>
    <s v="CARDIOLOGIA                                                           "/>
    <s v="14/11/19"/>
    <s v="14/11/19"/>
    <s v="14/11/19"/>
    <s v="1955-12-10 00:00:00.000000"/>
    <s v="64"/>
    <s v="M"/>
    <s v="5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4 09:17:27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11"/>
    <s v="CC "/>
    <s v="21109400       "/>
    <s v="ZORAIDA        "/>
    <s v="               "/>
    <s v="CONDE               "/>
    <s v="TAPIAS              "/>
    <s v="3133306226 PTE      "/>
    <s v="OTORRINOLARINGOLOGIA                                                  "/>
    <s v="14/11/19"/>
    <s v="22/11/19"/>
    <s v="22/11/19"/>
    <s v="1952-12-22 00:00:00.000000"/>
    <s v="67"/>
    <s v="F"/>
    <s v="269"/>
    <s v="MARIA ANGELICA LUQUE CARRILLO           "/>
    <x v="2"/>
    <s v="CONS-OTORRINOLARINGOLOGIA-1                                 "/>
    <s v="20"/>
    <s v="813005431-3    "/>
    <s v="SOCIEDAD CLINICA EMCOSALUD S.A."/>
    <s v="0"/>
    <x v="0"/>
    <s v=""/>
    <s v="..B?:&lt;B?&gt;&lt;"/>
    <s v=" "/>
  </r>
  <r>
    <s v="2019-11-14 09:18:1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91"/>
    <s v="CC "/>
    <s v="80264283       "/>
    <s v="EPAMINONDAS    "/>
    <s v="               "/>
    <s v="CARO                "/>
    <s v="REYES               "/>
    <s v="3103485980          "/>
    <s v="CARDIOLOGIA                                                           "/>
    <s v="14/11/19"/>
    <s v="14/11/19"/>
    <s v="14/11/19"/>
    <s v="1962-12-20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14 09:18:25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11"/>
    <s v="CC "/>
    <s v="21109400       "/>
    <s v="ZORAIDA        "/>
    <s v="               "/>
    <s v="CONDE               "/>
    <s v="TAPIAS              "/>
    <s v="3133306226 PTE      "/>
    <s v="OTORRINOLARINGOLOGIA                                                  "/>
    <s v="14/11/19"/>
    <s v="22/11/19"/>
    <s v="22/11/19"/>
    <s v="1952-12-22 00:00:00.000000"/>
    <s v="67"/>
    <s v="F"/>
    <s v="269"/>
    <s v="MARIA ANGELICA LUQUE CARRILLO           "/>
    <x v="2"/>
    <s v="CONS-OTORRINOLARINGOLOGIA-1                                 "/>
    <s v="20"/>
    <s v="813005431-3    "/>
    <s v="SOCIEDAD CLINICA EMCOSALUD S.A."/>
    <s v="0"/>
    <x v="0"/>
    <s v="MODIFICACIÒN: _x000d__x000a_Procedimiento 890282 a 890382"/>
    <s v="..B?:&lt;B?&gt;&lt;"/>
    <s v=" "/>
  </r>
  <r>
    <s v="2019-11-14 09:19:0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44"/>
    <s v="CC "/>
    <s v="1073683756     "/>
    <s v="YOHINER        "/>
    <s v="               "/>
    <s v="ORTIZ               "/>
    <s v="VALDERRAMA          "/>
    <s v="3234694694          "/>
    <s v="CIRUGIA DE LA MANO                                                    "/>
    <s v="14/11/19"/>
    <s v="05/11/19"/>
    <s v="14/11/19"/>
    <s v="1989-09-23 00:00:00.000000"/>
    <s v="30"/>
    <s v="M"/>
    <s v="1"/>
    <s v="JOAQUIN  CASTRO                         "/>
    <x v="0"/>
    <s v="CONS-CX DE MANO-1                                           "/>
    <s v="15"/>
    <s v="860037013-6    "/>
    <s v="SEGUROS MUNDIAL"/>
    <s v="82"/>
    <x v="4"/>
    <s v=""/>
    <s v="F4ZL7Z6   "/>
    <s v=" "/>
  </r>
  <r>
    <s v="2019-11-14 09:19:3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91"/>
    <s v="CC "/>
    <s v="80264283       "/>
    <s v="EPAMINONDAS    "/>
    <s v="               "/>
    <s v="CARO                "/>
    <s v="REYES               "/>
    <s v="3103485980          "/>
    <s v="CARDIOLOGIA                                                           "/>
    <s v="14/11/19"/>
    <s v="14/11/19"/>
    <s v="14/11/19"/>
    <s v="1962-12-20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4 09:23:1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1"/>
    <s v="CC "/>
    <s v="2865253        "/>
    <s v="LUIS           "/>
    <s v="EDUARDO        "/>
    <s v="PEREZ               "/>
    <s v="GOMEZ               "/>
    <s v="3733613             "/>
    <s v="CARDIOLOGIA                                                           "/>
    <s v="14/11/19"/>
    <s v="30/10/19"/>
    <s v="14/11/19"/>
    <s v="1935-12-22 00:00:00.000000"/>
    <s v="84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4 09:25:4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2"/>
    <s v="TI "/>
    <s v="1000215681     "/>
    <s v="PAULA          "/>
    <s v="GINETH         "/>
    <s v="LINARES             "/>
    <s v="GARZON              "/>
    <s v="3022474003          "/>
    <s v="CIRUGIA DE LA MANO                                                    "/>
    <s v="14/11/19"/>
    <s v="14/11/19"/>
    <s v="14/11/19"/>
    <s v="2002-09-24 00:00:00.000000"/>
    <s v="17"/>
    <s v="F"/>
    <s v="1"/>
    <s v="JOAQUIN  CASTRO                         "/>
    <x v="0"/>
    <s v="CONS-CX DE MANO-1                                           "/>
    <s v="15"/>
    <s v="900156264-2    "/>
    <s v="NUEVA EPS S.A"/>
    <s v="161"/>
    <x v="3"/>
    <s v=""/>
    <s v="CIMA73Y   "/>
    <s v=" "/>
  </r>
  <r>
    <s v="2019-11-14 09:27:4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12"/>
    <s v="CC "/>
    <s v="1023932474     "/>
    <s v="SEBASTIAN      "/>
    <s v="CAMILO         "/>
    <s v="MICAN               "/>
    <s v="HERNANDEZ           "/>
    <s v="3209766443          "/>
    <s v="ENFERMERIA                                                            "/>
    <s v="14/11/19"/>
    <s v="14/11/19"/>
    <s v="14/11/19"/>
    <s v="1994-04-14 00:00:00.000000"/>
    <s v="25"/>
    <s v="M"/>
    <s v="18"/>
    <s v="SANDRA  GAITAN                          "/>
    <x v="4"/>
    <s v="CONS-ENFERMERIA-1                                           "/>
    <s v="20"/>
    <s v="901037916-1    "/>
    <s v="ADMINISTRADORA DE LOS RECURSOS DEL SISTEMA GENERAL DE SEGURIDAD SOCIAL EN SALUD"/>
    <s v="0"/>
    <x v="0"/>
    <s v=""/>
    <s v="CIMA73Y   "/>
    <s v=" "/>
  </r>
  <r>
    <s v="2019-11-14 09:27:5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12"/>
    <s v="CC "/>
    <s v="1023932474     "/>
    <s v="SEBASTIAN      "/>
    <s v="CAMILO         "/>
    <s v="MICAN               "/>
    <s v="HERNANDEZ           "/>
    <s v="3209766443          "/>
    <s v="ENFERMERIA                                                            "/>
    <s v="14/11/19"/>
    <s v="14/11/19"/>
    <s v="14/11/19"/>
    <s v="1994-04-14 00:00:00.000000"/>
    <s v="25"/>
    <s v="M"/>
    <s v="18"/>
    <s v="SANDRA  GAITAN                          "/>
    <x v="4"/>
    <s v="CONS-ENFERMERIA-1                                           "/>
    <s v="20"/>
    <s v="901037916-1    "/>
    <s v="ADMINISTRADORA DE LOS RECURSOS DEL SISTEMA GENERAL DE SEGURIDAD SOCIAL EN SALUD"/>
    <s v="0"/>
    <x v="3"/>
    <s v=""/>
    <s v="CIMA73Y   "/>
    <s v=" "/>
  </r>
  <r>
    <s v="2019-11-14 09:37:5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3"/>
    <s v="CC "/>
    <s v="19196102       "/>
    <s v="JOSE           "/>
    <s v="GREGORIO       "/>
    <s v="CABALLERO           "/>
    <s v="MENDOZA             "/>
    <s v="3102500842          "/>
    <s v="ORTOPEDIA Y TRAUMATOLOGIA                                             "/>
    <s v="14/11/19"/>
    <s v="14/11/19"/>
    <s v="28/11/19"/>
    <s v="1949-06-04 00:00:00.000000"/>
    <s v="70"/>
    <s v="M"/>
    <s v="4"/>
    <s v="WILSON FERNANDO BALLESTEROS GONZALEZ    "/>
    <x v="1"/>
    <s v="CONS-ORTOPEDIA-1                                            "/>
    <s v="20"/>
    <s v="901037916-1    "/>
    <s v="ADMINISTRADORA DE LOS RECURSOS DEL SISTEMA GENERAL DE SEGURIDAD SOCIAL EN SALUD"/>
    <s v="207"/>
    <x v="0"/>
    <s v=""/>
    <s v="F3GO6ZI   "/>
    <s v=" "/>
  </r>
  <r>
    <s v="2019-11-14 09:40:4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6"/>
    <s v="CC "/>
    <s v="28824051       "/>
    <s v="ANA            "/>
    <s v="ROSA           "/>
    <s v="FARFAN              "/>
    <s v="DE DUARTE           "/>
    <s v="7162432             "/>
    <s v="CARDIOLOGIA                                                           "/>
    <s v="14/11/19"/>
    <s v="12/11/19"/>
    <s v="14/11/19"/>
    <s v="1937-07-30 00:00:00.000000"/>
    <s v="82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14 09:42:38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61"/>
    <s v="CC "/>
    <s v="19394600       "/>
    <s v="VICTOR         "/>
    <s v="EVELIO         "/>
    <s v="OSSA                "/>
    <s v="SANCHEZ             "/>
    <s v="NO TIENE            "/>
    <s v="CIRUGIA DEL TORAX                                                     "/>
    <s v="14/11/19"/>
    <s v="14/11/19"/>
    <s v="14/11/19"/>
    <s v="1959-02-23 00:00:00.000000"/>
    <s v="60"/>
    <s v="M"/>
    <s v="7"/>
    <s v="FRANCISCO JOSE PALACIO NIETO            "/>
    <x v="1"/>
    <s v="CONS TORAX 1                                                "/>
    <s v="20"/>
    <s v="901127521-0    "/>
    <s v="UNION TEMPORAL SERVISALUD SAN JOSE"/>
    <s v="2"/>
    <x v="4"/>
    <s v=""/>
    <s v="5AZIUZX   "/>
    <s v=" "/>
  </r>
  <r>
    <s v="2019-11-14 09:43:3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62"/>
    <s v="CC "/>
    <s v="41714637       "/>
    <s v="ANA            "/>
    <s v="ESTHER         "/>
    <s v="MATIAS              "/>
    <s v="SABOGAL             "/>
    <s v="3133166435          "/>
    <s v="CIRUGIA DE LA MANO                                                    "/>
    <s v="14/11/19"/>
    <s v="08/11/19"/>
    <s v="14/11/19"/>
    <s v="1957-04-30 00:00:00.000000"/>
    <s v="62"/>
    <s v="F"/>
    <s v="1"/>
    <s v="JOAQUIN  CASTRO                         "/>
    <x v="1"/>
    <s v="CONS-CX DE MANO-1                                           "/>
    <s v="15"/>
    <s v="900156264-2    "/>
    <s v="NUEVA EPS S.A"/>
    <s v="78"/>
    <x v="3"/>
    <s v=""/>
    <s v=",BKK?&lt;PK  "/>
    <s v=" "/>
  </r>
  <r>
    <s v="2019-11-14 09:45:1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2"/>
    <s v="TI "/>
    <s v="1000215681     "/>
    <s v="PAULA          "/>
    <s v="GINETH         "/>
    <s v="LINARES             "/>
    <s v="GARZON              "/>
    <s v="3022474003          "/>
    <s v="CIRUGIA DE LA MANO                                                    "/>
    <s v="14/11/19"/>
    <s v="14/11/19"/>
    <s v="14/11/19"/>
    <s v="2002-09-24 00:00:00.000000"/>
    <s v="17"/>
    <s v="F"/>
    <s v="1"/>
    <s v="JOAQUIN  CASTRO                         "/>
    <x v="0"/>
    <s v="CONS-CX DE MANO-1                                           "/>
    <s v="15"/>
    <s v="900156264-2    "/>
    <s v="NUEVA EPS S.A"/>
    <s v="161"/>
    <x v="4"/>
    <s v=""/>
    <s v="F4ZL7Z6   "/>
    <s v=" "/>
  </r>
  <r>
    <s v="2019-11-14 09:54:2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62"/>
    <s v="CC "/>
    <s v="41714637       "/>
    <s v="ANA            "/>
    <s v="ESTHER         "/>
    <s v="MATIAS              "/>
    <s v="SABOGAL             "/>
    <s v="3133166435          "/>
    <s v="CIRUGIA DE LA MANO                                                    "/>
    <s v="14/11/19"/>
    <s v="08/11/19"/>
    <s v="14/11/19"/>
    <s v="1957-04-30 00:00:00.000000"/>
    <s v="62"/>
    <s v="F"/>
    <s v="1"/>
    <s v="JOAQUIN  CASTRO                         "/>
    <x v="1"/>
    <s v="CONS-CX DE MANO-1                                           "/>
    <s v="15"/>
    <s v="900156264-2    "/>
    <s v="NUEVA EPS S.A"/>
    <s v="78"/>
    <x v="5"/>
    <s v=""/>
    <s v=".BÑ,¤Ñ¤:.."/>
    <s v=" "/>
  </r>
  <r>
    <s v="2019-11-14 09:56:2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2"/>
    <s v="TI "/>
    <s v="1000215681     "/>
    <s v="PAULA          "/>
    <s v="GINETH         "/>
    <s v="LINARES             "/>
    <s v="GARZON              "/>
    <s v="3022474003          "/>
    <s v="CIRUGIA DE LA MANO                                                    "/>
    <s v="14/11/19"/>
    <s v="14/11/19"/>
    <s v="14/11/19"/>
    <s v="2002-09-24 00:00:00.000000"/>
    <s v="17"/>
    <s v="F"/>
    <s v="1"/>
    <s v="JOAQUIN  CASTRO                         "/>
    <x v="0"/>
    <s v="CONS-CX DE MANO-1                                           "/>
    <s v="15"/>
    <s v="900156264-2    "/>
    <s v="NUEVA EPS S.A"/>
    <s v="161"/>
    <x v="5"/>
    <s v=""/>
    <s v=".BÑ,¤Ñ¤:.."/>
    <s v=" "/>
  </r>
  <r>
    <s v="2019-11-14 09:58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5"/>
    <s v="CC "/>
    <s v="14237995       "/>
    <s v="ALFONSO        "/>
    <s v="               "/>
    <s v="MARROQUIN           "/>
    <s v="MARTINEZ            "/>
    <s v="3114762422          "/>
    <s v="CIRUGIA DE LA MANO                                                    "/>
    <s v="14/11/19"/>
    <s v="14/11/19"/>
    <s v="14/11/19"/>
    <s v="1961-09-23 00:00:00.000000"/>
    <s v="58"/>
    <s v="M"/>
    <s v="473"/>
    <s v="JOAQUIN  CASTRO                         "/>
    <x v="1"/>
    <s v="CONS-CX DE MANO-2                                           "/>
    <s v="15"/>
    <s v="900156264-2    "/>
    <s v="NUEVA EPS S.A"/>
    <s v="61"/>
    <x v="3"/>
    <s v=""/>
    <s v="CIMA73Y   "/>
    <s v=" "/>
  </r>
  <r>
    <s v="2019-11-14 10:01:3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62"/>
    <s v="CC "/>
    <s v="41714637       "/>
    <s v="ANA            "/>
    <s v="ESTHER         "/>
    <s v="MATIAS              "/>
    <s v="SABOGAL             "/>
    <s v="3133166435          "/>
    <s v="CIRUGIA DE LA MANO                                                    "/>
    <s v="14/11/19"/>
    <s v="08/11/19"/>
    <s v="14/11/19"/>
    <s v="1957-04-30 00:00:00.000000"/>
    <s v="62"/>
    <s v="F"/>
    <s v="1"/>
    <s v="JOAQUIN  CASTRO                         "/>
    <x v="1"/>
    <s v="CONS-CX DE MANO-1                                           "/>
    <s v="15"/>
    <s v="900156264-2    "/>
    <s v="NUEVA EPS S.A"/>
    <s v="78"/>
    <x v="4"/>
    <s v=""/>
    <s v="F4ZL7Z6   "/>
    <s v=" "/>
  </r>
  <r>
    <s v="2019-11-14 10:03:20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213"/>
    <s v="CC "/>
    <s v="21896752       "/>
    <s v="MARIA          "/>
    <s v="DINORA         "/>
    <s v="GIL                 "/>
    <s v="DAVILA              "/>
    <s v="3143138802          "/>
    <s v="CIRUGIA DE LA MANO                                                    "/>
    <s v="14/11/19"/>
    <s v="14/11/19"/>
    <s v="14/11/19"/>
    <s v="1974-12-25 00:00:00.000000"/>
    <s v="45"/>
    <s v="F"/>
    <s v="8"/>
    <s v="JOAQUIN  CASTRO                         "/>
    <x v="0"/>
    <s v="CONS-CX DE MANO-1                                           "/>
    <s v="15"/>
    <s v="800130907-4    "/>
    <s v="SALUD TOTAL"/>
    <s v="139"/>
    <x v="3"/>
    <s v=""/>
    <s v=",BKK?&lt;PK  "/>
    <s v=" "/>
  </r>
  <r>
    <s v="2019-11-14 10:08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5"/>
    <s v="CC "/>
    <s v="14237995       "/>
    <s v="ALFONSO        "/>
    <s v="               "/>
    <s v="MARROQUIN           "/>
    <s v="MARTINEZ            "/>
    <s v="3114762422          "/>
    <s v="CIRUGIA DE LA MANO                                                    "/>
    <s v="14/11/19"/>
    <s v="14/11/19"/>
    <s v="14/11/19"/>
    <s v="1961-09-23 00:00:00.000000"/>
    <s v="58"/>
    <s v="M"/>
    <s v="473"/>
    <s v="JOAQUIN  CASTRO                         "/>
    <x v="1"/>
    <s v="CONS-CX DE MANO-2                                           "/>
    <s v="15"/>
    <s v="900156264-2    "/>
    <s v="NUEVA EPS S.A"/>
    <s v="61"/>
    <x v="4"/>
    <s v=""/>
    <s v="F4ZL7Z6   "/>
    <s v=" "/>
  </r>
  <r>
    <s v="2019-11-14 10:10:20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2774"/>
    <s v="CC "/>
    <s v="21164513       "/>
    <s v="LILIA          "/>
    <s v="MARINA         "/>
    <s v="RIAÑO               "/>
    <s v="DE ANGEL            "/>
    <s v="8523125             "/>
    <s v="CIRUGIA DEL TORAX                                                     "/>
    <s v="14/11/19"/>
    <s v="14/11/19"/>
    <s v="14/11/19"/>
    <s v="1947-01-21 00:00:00.000000"/>
    <s v="72"/>
    <s v="F"/>
    <s v="1"/>
    <s v="FRANCISCO JOSE PALACIO NIETO            "/>
    <x v="0"/>
    <s v="CONS TORAX 1                                                "/>
    <s v="20"/>
    <s v="901127521-0    "/>
    <s v="UNION TEMPORAL SERVISALUD SAN JOSE"/>
    <s v="1"/>
    <x v="3"/>
    <s v=""/>
    <s v="CIMA73Y   "/>
    <s v=" "/>
  </r>
  <r>
    <s v="2019-11-14 10:17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26"/>
    <s v="CC "/>
    <s v="21126212       "/>
    <s v="CHIQUINQUIRA   "/>
    <s v="               "/>
    <s v="GONZALEZ            "/>
    <s v="DE PIÑEROS          "/>
    <s v="3102265677          "/>
    <s v="CARDIOLOGIA                                                           "/>
    <s v="14/11/19"/>
    <s v="14/11/19"/>
    <s v="14/11/19"/>
    <s v="1941-07-01 00:00:00.000000"/>
    <s v="78"/>
    <s v="F"/>
    <s v="224"/>
    <s v="TATIANA  CARDENAS RIZO                  "/>
    <x v="1"/>
    <s v="CONS-CARDIOLOGIA-2                                          "/>
    <s v="20"/>
    <s v="860007373-4    "/>
    <s v="PARTICULAR - FHSC"/>
    <s v="2"/>
    <x v="3"/>
    <s v=""/>
    <s v="CIMA73Y   "/>
    <s v=" "/>
  </r>
  <r>
    <s v="2019-11-14 10:18:1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76"/>
    <s v="CC "/>
    <s v="23605523       "/>
    <s v="MARIA          "/>
    <s v="FLOR ANGELA    "/>
    <s v="PINTO               "/>
    <s v="LOZANO              "/>
    <s v="3222103909          "/>
    <s v="CARDIOLOGIA                                                           "/>
    <s v="14/11/19"/>
    <s v="31/10/19"/>
    <s v="14/11/19"/>
    <s v="1947-12-23 00:00:00.000000"/>
    <s v="7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4 10:23:3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26"/>
    <s v="CC "/>
    <s v="21126212       "/>
    <s v="CHIQUINQUIRA   "/>
    <s v="               "/>
    <s v="GONZALEZ            "/>
    <s v="DE PIÑEROS          "/>
    <s v="3102265677          "/>
    <s v="CARDIOLOGIA                                                           "/>
    <s v="14/11/19"/>
    <s v="14/11/19"/>
    <s v="14/11/19"/>
    <s v="1941-07-01 00:00:00.000000"/>
    <s v="78"/>
    <s v="F"/>
    <s v="224"/>
    <s v="TATIANA  CARDENAS RIZO                  "/>
    <x v="1"/>
    <s v="CONS-CARDIOLOGIA-2                                          "/>
    <s v="20"/>
    <s v="860007373-4    "/>
    <s v="PARTICULAR - FHSC"/>
    <s v="2"/>
    <x v="5"/>
    <s v=""/>
    <s v=".BÑ,¤Ñ¤:.."/>
    <s v=" "/>
  </r>
  <r>
    <s v="2019-11-14 10:25:5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1"/>
    <s v="CC "/>
    <s v="20272584       "/>
    <s v="CARMEN         "/>
    <s v="JULIA          "/>
    <s v="CRUZ                "/>
    <s v="DE MORENO           "/>
    <s v="8070269             "/>
    <s v="CARDIOLOGIA                                                           "/>
    <s v="14/11/19"/>
    <s v="07/11/19"/>
    <s v="28/11/19"/>
    <s v="1938-12-15 00:00:00.000000"/>
    <s v="81"/>
    <s v="F"/>
    <s v="1"/>
    <s v="TATIANA  CARDENAS RIZO                  "/>
    <x v="2"/>
    <s v="CONS-CARDIOLOGIA-2                                          "/>
    <s v="20"/>
    <s v="900298372-9    "/>
    <s v="CAPITAL SALUD EPSS S.A.S"/>
    <s v="0"/>
    <x v="2"/>
    <s v="POR PARO CIVICO CAMBIAN CITA._x000d__x000a_TRASLADO: _x000d__x000a_Fecha/Hora 21/11/19 10:40:00 a 28/11/19 09:00:00"/>
    <s v="F3GO6ZI   "/>
    <s v="2"/>
  </r>
  <r>
    <s v="2019-11-14 10:29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4"/>
    <s v="CC "/>
    <s v="93298597       "/>
    <s v="SERGIO         "/>
    <s v="MAURICIO       "/>
    <s v="SEDANO              "/>
    <s v="HERNANDEZ           "/>
    <s v="3014843492          "/>
    <s v="ORTOPEDIA Y TRAUMATOLOGIA                                             "/>
    <s v="14/11/19"/>
    <s v="18/11/19"/>
    <s v="18/11/19"/>
    <s v="1980-11-25 00:00:00.000000"/>
    <s v="39"/>
    <s v="M"/>
    <s v="19"/>
    <s v="DANIEL HUMBERTO MORALES LOPEZ           "/>
    <x v="0"/>
    <s v="CONS-ORTOPEDIA-1                                            "/>
    <s v="20"/>
    <s v="860009578-6    "/>
    <s v="SEGUROS DEL ESTADO"/>
    <s v="427"/>
    <x v="0"/>
    <s v=""/>
    <s v="CIMA73Y   "/>
    <s v=" "/>
  </r>
  <r>
    <s v="2019-11-14 10:34:39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15"/>
    <s v="CC "/>
    <s v="65732102       "/>
    <s v="JANEDH         "/>
    <s v="               "/>
    <s v="MARTINEZ            "/>
    <s v="BERNAL              "/>
    <s v="3122636702          "/>
    <s v="ANESTESIOLOGIA                                                        "/>
    <s v="14/11/19"/>
    <s v="14/11/19"/>
    <s v="15/11/19"/>
    <s v="1966-07-10 00:00:00.000000"/>
    <s v="53"/>
    <s v="F"/>
    <s v="1"/>
    <s v="LAURA ALEJANDRA MARTINEZ RONCANCIO      "/>
    <x v="1"/>
    <s v="CONS-ANESTESIOLOGIA-1                                       "/>
    <s v="20"/>
    <s v="900156264-2    "/>
    <s v="NUEVA EPS S.A"/>
    <s v="46"/>
    <x v="0"/>
    <s v=""/>
    <s v=".B,,,:&lt;:.."/>
    <s v=" "/>
  </r>
  <r>
    <s v="2019-11-14 10:46:16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2774"/>
    <s v="CC "/>
    <s v="21164513       "/>
    <s v="LILIA          "/>
    <s v="MARINA         "/>
    <s v="RIAÑO               "/>
    <s v="DE ANGEL            "/>
    <s v="8523125             "/>
    <s v="CIRUGIA DEL TORAX                                                     "/>
    <s v="14/11/19"/>
    <s v="14/11/19"/>
    <s v="14/11/19"/>
    <s v="1947-01-21 00:00:00.000000"/>
    <s v="72"/>
    <s v="F"/>
    <s v="1"/>
    <s v="FRANCISCO JOSE PALACIO NIETO            "/>
    <x v="0"/>
    <s v="CONS TORAX 1                                                "/>
    <s v="20"/>
    <s v="901127521-0    "/>
    <s v="UNION TEMPORAL SERVISALUD SAN JOSE"/>
    <s v="1"/>
    <x v="4"/>
    <s v=""/>
    <s v="5AZIUZX   "/>
    <s v=" "/>
  </r>
  <r>
    <s v="2019-11-14 10:52:0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10"/>
    <s v="CC "/>
    <s v="1023949149     "/>
    <s v="MICHAEL        "/>
    <s v="STEVEN         "/>
    <s v="GONZALEZ            "/>
    <s v="MELO                "/>
    <s v="3023286648          "/>
    <s v="CIRUGIA DE LA MANO                                                    "/>
    <s v="14/11/19"/>
    <s v="14/11/19"/>
    <s v="14/11/19"/>
    <s v="1996-02-01 00:00:00.000000"/>
    <s v="23"/>
    <s v="M"/>
    <s v="8"/>
    <s v="JOAQUIN  CASTRO                         "/>
    <x v="0"/>
    <s v="CONS-CX DE MANO-1                                           "/>
    <s v="15"/>
    <s v="900156264-2    "/>
    <s v="NUEVA EPS S.A"/>
    <s v="175"/>
    <x v="3"/>
    <s v=""/>
    <s v=",BKK?&lt;PK  "/>
    <s v=" "/>
  </r>
  <r>
    <s v="2019-11-14 10:52:29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213"/>
    <s v="CC "/>
    <s v="21896752       "/>
    <s v="MARIA          "/>
    <s v="DINORA         "/>
    <s v="GIL                 "/>
    <s v="DAVILA              "/>
    <s v="3143138802          "/>
    <s v="CIRUGIA DE LA MANO                                                    "/>
    <s v="14/11/19"/>
    <s v="14/11/19"/>
    <s v="14/11/19"/>
    <s v="1974-12-25 00:00:00.000000"/>
    <s v="45"/>
    <s v="F"/>
    <s v="8"/>
    <s v="JOAQUIN  CASTRO                         "/>
    <x v="0"/>
    <s v="CONS-CX DE MANO-1                                           "/>
    <s v="15"/>
    <s v="800130907-4    "/>
    <s v="SALUD TOTAL"/>
    <s v="139"/>
    <x v="4"/>
    <s v=""/>
    <s v="F4ZL7Z6   "/>
    <s v=" "/>
  </r>
  <r>
    <s v="2019-11-14 10:53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2"/>
    <s v="CC "/>
    <s v="28860350       "/>
    <s v="GILMA          "/>
    <s v="               "/>
    <s v="OTAVO               "/>
    <s v="DE OTAVO            "/>
    <s v="3118217055          "/>
    <s v="ORTOPEDIA Y TRAUMATOLOGIA                                             "/>
    <s v="14/11/19"/>
    <s v="24/10/19"/>
    <s v="14/11/19"/>
    <s v="1934-07-20 00:00:00.000000"/>
    <s v="85"/>
    <s v="F"/>
    <s v="4"/>
    <s v="PEDRO ANTONIO CORDOBA ANGARITA          "/>
    <x v="1"/>
    <s v="CONS-ORTOPEDIA-2                                            "/>
    <s v="20"/>
    <s v="900298372-9    "/>
    <s v="CAPITAL SALUD EPSS S.A.S"/>
    <s v="151"/>
    <x v="3"/>
    <s v=""/>
    <s v=",BKK?&lt;PK  "/>
    <s v=" "/>
  </r>
  <r>
    <s v="2019-11-14 11:02:2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21"/>
    <s v="CC "/>
    <s v="4112608        "/>
    <s v="JOSE           "/>
    <s v="BENITO         "/>
    <s v="CAMACHO             "/>
    <s v="RUIZ                "/>
    <s v="3045691631pte       "/>
    <s v="CARDIOLOGIA                                                           "/>
    <s v="14/11/19"/>
    <s v="14/11/19"/>
    <s v="14/11/19"/>
    <s v="1955-12-10 00:00:00.000000"/>
    <s v="64"/>
    <s v="M"/>
    <s v="5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14 11:08:3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09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14/11/19"/>
    <s v="14/11/19"/>
    <s v="14/11/19"/>
    <s v="2010-03-01 00:00:00.000000"/>
    <s v="9"/>
    <s v="F"/>
    <s v="19"/>
    <s v="WILSON FERNANDO BALLESTEROS GONZALEZ    "/>
    <x v="0"/>
    <s v="CONS-ORTOPEDIA-3                                            "/>
    <s v="20"/>
    <s v="860009174      "/>
    <s v="SEGUROS DE VIDA DEL ESTADO"/>
    <s v="16"/>
    <x v="3"/>
    <s v=""/>
    <s v=",BKK?&lt;PK  "/>
    <s v=" "/>
  </r>
  <r>
    <s v="2019-11-14 11:11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4"/>
    <s v="CC "/>
    <s v="41434858       "/>
    <s v="RAQUEL         "/>
    <s v="               "/>
    <s v="JURADO              "/>
    <s v="GARZON              "/>
    <s v="3642824             "/>
    <s v="ORTOPEDIA Y TRAUMATOLOGIA                                             "/>
    <s v="14/11/19"/>
    <s v="14/11/19"/>
    <s v="14/11/19"/>
    <s v="1948-12-29 00:00:00.000000"/>
    <s v="71"/>
    <s v="F"/>
    <s v="4"/>
    <s v="PEDRO ANTONIO CORDOBA ANGARITA          "/>
    <x v="1"/>
    <s v="CONS-ORTOPEDIA-2                                            "/>
    <s v="20"/>
    <s v="900156264-2    "/>
    <s v="NUEVA EPS S.A"/>
    <s v="132"/>
    <x v="3"/>
    <s v=""/>
    <s v="CIMA73Y   "/>
    <s v=" "/>
  </r>
  <r>
    <s v="2019-11-14 11:14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4"/>
    <s v="CC "/>
    <s v="17193605       "/>
    <s v="MARTIN         "/>
    <s v="               "/>
    <s v="PEÑA                "/>
    <s v="SANDOVAL            "/>
    <s v="2704747             "/>
    <s v="ORTOPEDIA Y TRAUMATOLOGIA                                             "/>
    <s v="14/11/19"/>
    <s v="07/11/19"/>
    <s v="14/11/19"/>
    <s v="1948-01-19 00:00:00.000000"/>
    <s v="71"/>
    <s v="M"/>
    <s v="6"/>
    <s v="KAROL GABRIELA RUBIANO ORTIZ            "/>
    <x v="1"/>
    <s v="CONS-ORTOPEDIA-1                                            "/>
    <s v="20"/>
    <s v="900156264-2    "/>
    <s v="NUEVA EPS S.A"/>
    <s v="123"/>
    <x v="3"/>
    <s v=""/>
    <s v=",BKK?&lt;PK  "/>
    <s v=" "/>
  </r>
  <r>
    <s v="2019-11-14 11:15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91"/>
    <s v="CC "/>
    <s v="80264283       "/>
    <s v="EPAMINONDAS    "/>
    <s v="               "/>
    <s v="CARO                "/>
    <s v="REYES               "/>
    <s v="3103485980          "/>
    <s v="CARDIOLOGIA                                                           "/>
    <s v="14/11/19"/>
    <s v="14/11/19"/>
    <s v="14/11/19"/>
    <s v="1962-12-20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4 11:21:1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10"/>
    <s v="CC "/>
    <s v="1023949149     "/>
    <s v="MICHAEL        "/>
    <s v="STEVEN         "/>
    <s v="GONZALEZ            "/>
    <s v="MELO                "/>
    <s v="3023286648          "/>
    <s v="CIRUGIA DE LA MANO                                                    "/>
    <s v="14/11/19"/>
    <s v="14/11/19"/>
    <s v="14/11/19"/>
    <s v="1996-02-01 00:00:00.000000"/>
    <s v="23"/>
    <s v="M"/>
    <s v="8"/>
    <s v="JOAQUIN  CASTRO                         "/>
    <x v="0"/>
    <s v="CONS-CX DE MANO-1                                           "/>
    <s v="15"/>
    <s v="900156264-2    "/>
    <s v="NUEVA EPS S.A"/>
    <s v="175"/>
    <x v="4"/>
    <s v=""/>
    <s v="F4ZL7Z6   "/>
    <s v=" "/>
  </r>
  <r>
    <s v="2019-11-14 11:24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6"/>
    <s v="CC "/>
    <s v="23635133       "/>
    <s v="PAULINA        "/>
    <s v="               "/>
    <s v="USSA                "/>
    <s v="BARRERA             "/>
    <s v="3108052880          "/>
    <s v="ORTOPEDIA Y TRAUMATOLOGIA                                             "/>
    <s v="14/11/19"/>
    <s v="14/11/19"/>
    <s v="14/11/19"/>
    <s v="1935-08-17 00:00:00.000000"/>
    <s v="84"/>
    <s v="F"/>
    <s v="18"/>
    <s v="KAROL GABRIELA RUBIANO ORTIZ            "/>
    <x v="1"/>
    <s v="CONS-ORTOPEDIA-1                                            "/>
    <s v="20"/>
    <s v="900156264-2    "/>
    <s v="NUEVA EPS S.A"/>
    <s v="959"/>
    <x v="3"/>
    <s v=""/>
    <s v=",BKK?&lt;PK  "/>
    <s v=" "/>
  </r>
  <r>
    <s v="2019-11-14 11:37:1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36"/>
    <s v="CC "/>
    <s v="39747789       "/>
    <s v="LUZ            "/>
    <s v="ESPERANZA      "/>
    <s v="GONZALEZ            "/>
    <s v="CASTRO              "/>
    <s v="4722744             "/>
    <s v="CIRUGIA DE CABEZA Y CUELLO                                            "/>
    <s v="14/11/19"/>
    <s v="01/11/19"/>
    <s v="14/11/19"/>
    <s v="1962-08-02 00:00:00.000000"/>
    <s v="57"/>
    <s v="F"/>
    <s v="16"/>
    <s v="LINA MARCELA GIRALDO RENDON             "/>
    <x v="0"/>
    <s v="CONS-CABEZA Y CUELLO-5                                      "/>
    <s v="15"/>
    <s v="900298372-9    "/>
    <s v="CAPITAL SALUD EPSS S.A.S"/>
    <s v="6"/>
    <x v="3"/>
    <s v=""/>
    <s v=",BKK?&lt;PK  "/>
    <s v=" "/>
  </r>
  <r>
    <s v="2019-11-14 11:42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73"/>
    <s v="CC "/>
    <s v="1031172510     "/>
    <s v="ANDRES         "/>
    <s v="FELIPE         "/>
    <s v="DIAZ                "/>
    <s v="GONZALEZ            "/>
    <s v="3138397695          "/>
    <s v="ORTOPEDIA Y TRAUMATOLOGIA                                             "/>
    <s v="14/11/19"/>
    <s v="25/10/19"/>
    <s v="14/11/19"/>
    <s v="1997-11-12 00:00:00.000000"/>
    <s v="22"/>
    <s v="M"/>
    <s v="7"/>
    <s v="PEDRO ANTONIO CORDOBA ANGARITA          "/>
    <x v="1"/>
    <s v="CONS-ORTOPEDIA-2                                            "/>
    <s v="20"/>
    <s v="900156264-2    "/>
    <s v="NUEVA EPS S.A"/>
    <s v="210"/>
    <x v="3"/>
    <s v=""/>
    <s v="CIMA73Y   "/>
    <s v=" "/>
  </r>
  <r>
    <s v="2019-11-14 11:58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26"/>
    <s v="CC "/>
    <s v="21126212       "/>
    <s v="CHIQUINQUIRA   "/>
    <s v="               "/>
    <s v="GONZALEZ            "/>
    <s v="DE PIÑEROS          "/>
    <s v="3102265677          "/>
    <s v="CARDIOLOGIA                                                           "/>
    <s v="14/11/19"/>
    <s v="14/11/19"/>
    <s v="14/11/19"/>
    <s v="1941-07-01 00:00:00.000000"/>
    <s v="78"/>
    <s v="F"/>
    <s v="224"/>
    <s v="TATIANA  CARDENAS RIZO                  "/>
    <x v="1"/>
    <s v="CONS-CARDIOLOGIA-2                                          "/>
    <s v="20"/>
    <s v="860007373-4    "/>
    <s v="PARTICULAR - FHSC"/>
    <s v="2"/>
    <x v="4"/>
    <s v=""/>
    <s v="EZEC7ZA   "/>
    <s v=" "/>
  </r>
  <r>
    <s v="2019-11-14 12:03:44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298"/>
    <s v="CC "/>
    <s v="37821265       "/>
    <s v="ROSALBA        "/>
    <s v="               "/>
    <s v="AGREDO              "/>
    <s v="VESGA               "/>
    <s v="8861277             "/>
    <s v="GASTROENTEROLOGIA Y ENDOSCOPIA DIGESTIVA                              "/>
    <s v="14/11/19"/>
    <s v="08/11/19"/>
    <s v="14/11/19"/>
    <s v="1953-07-13 00:00:00.000000"/>
    <s v="66"/>
    <s v="F"/>
    <s v="290"/>
    <s v="JOSE HUMBERTO BAEZ BLANCO               "/>
    <x v="0"/>
    <s v="CONS-GASTROENTEROLOGO-2                                     "/>
    <s v="20"/>
    <s v="813005431-3    "/>
    <s v="SOCIEDAD CLINICA EMCOSALUD S.A."/>
    <s v="18"/>
    <x v="0"/>
    <s v="MODIFICACIÒN: _x000d__x000a_Procedimiento 890246 a 890346_x000d__x000a_Nro autorización 7010082105 a 7010084375"/>
    <s v="CIMA73Y   "/>
    <s v=" "/>
  </r>
  <r>
    <s v="2019-11-14 12:04:06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298"/>
    <s v="CC "/>
    <s v="37821265       "/>
    <s v="ROSALBA        "/>
    <s v="               "/>
    <s v="AGREDO              "/>
    <s v="VESGA               "/>
    <s v="8861277             "/>
    <s v="GASTROENTEROLOGIA Y ENDOSCOPIA DIGESTIVA                              "/>
    <s v="14/11/19"/>
    <s v="08/11/19"/>
    <s v="14/11/19"/>
    <s v="1953-07-13 00:00:00.000000"/>
    <s v="66"/>
    <s v="F"/>
    <s v="290"/>
    <s v="JOSE HUMBERTO BAEZ BLANCO               "/>
    <x v="0"/>
    <s v="CONS-GASTROENTEROLOGO-2                                     "/>
    <s v="20"/>
    <s v="813005431-3    "/>
    <s v="SOCIEDAD CLINICA EMCOSALUD S.A."/>
    <s v="18"/>
    <x v="3"/>
    <s v=""/>
    <s v="CIMA73Y   "/>
    <s v=" "/>
  </r>
  <r>
    <s v="2019-11-14 12:06:2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8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14/11/19"/>
    <s v="14/11/19"/>
    <s v="14/11/19"/>
    <s v="1960-06-05 00:00:00.000000"/>
    <s v="59"/>
    <s v="F"/>
    <s v="1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62"/>
    <x v="0"/>
    <s v=""/>
    <s v="CIMA73Y   "/>
    <s v=" "/>
  </r>
  <r>
    <s v="2019-11-14 12:08:29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417"/>
    <s v="CC "/>
    <s v="51581529       "/>
    <s v="GRACIELA       "/>
    <s v="               "/>
    <s v="MORA                "/>
    <s v="MORA                "/>
    <s v="3007537079          "/>
    <s v="RADIOLOGIA E IMAGENES DIAGNOSTICAS                                    "/>
    <s v="14/11/19"/>
    <s v="14/11/19"/>
    <s v="14/11/19"/>
    <s v="1960-06-05 00:00:00.000000"/>
    <s v="59"/>
    <s v="F"/>
    <s v="11"/>
    <s v="GYDNEA LOURDES AGUIRRE DAVILA           "/>
    <x v="0"/>
    <s v="CONSULTORIO RADIOLOGIA                                      "/>
    <s v="141"/>
    <s v="901037916-1    "/>
    <s v="ADMINISTRADORA DE LOS RECURSOS DEL SISTEMA GENERAL DE SEGURIDAD SOCIAL EN SALUD"/>
    <s v="0"/>
    <x v="0"/>
    <s v=""/>
    <s v="CIMA73Y   "/>
    <s v=" "/>
  </r>
  <r>
    <s v="2019-11-14 12:09:06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417"/>
    <s v="CC "/>
    <s v="51581529       "/>
    <s v="GRACIELA       "/>
    <s v="               "/>
    <s v="MORA                "/>
    <s v="MORA                "/>
    <s v="3007537079          "/>
    <s v="RADIOLOGIA E IMAGENES DIAGNOSTICAS                                    "/>
    <s v="14/11/19"/>
    <s v="14/11/19"/>
    <s v="14/11/19"/>
    <s v="1960-06-05 00:00:00.000000"/>
    <s v="59"/>
    <s v="F"/>
    <s v="11"/>
    <s v="GYDNEA LOURDES AGUIRRE DAVILA           "/>
    <x v="0"/>
    <s v="CONSULTORIO RADIOLOGIA                                      "/>
    <s v="141"/>
    <s v="901037916-1    "/>
    <s v="ADMINISTRADORA DE LOS RECURSOS DEL SISTEMA GENERAL DE SEGURIDAD SOCIAL EN SALUD"/>
    <s v="0"/>
    <x v="0"/>
    <s v=""/>
    <s v="CIMA73Y   "/>
    <s v=" "/>
  </r>
  <r>
    <s v="2019-11-14 12:10:54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417"/>
    <s v="CC "/>
    <s v="51581529       "/>
    <s v="GRACIELA       "/>
    <s v="               "/>
    <s v="MORA                "/>
    <s v="MORA                "/>
    <s v="3007537079          "/>
    <s v="RADIOLOGIA E IMAGENES DIAGNOSTICAS                                    "/>
    <s v="14/11/19"/>
    <s v="14/11/19"/>
    <s v="14/11/19"/>
    <s v="1960-06-05 00:00:00.000000"/>
    <s v="59"/>
    <s v="F"/>
    <s v="11"/>
    <s v="GYDNEA LOURDES AGUIRRE DAVILA           "/>
    <x v="0"/>
    <s v="CONSULTORIO RADIOLOGIA                                      "/>
    <s v="141"/>
    <s v="901037916-1    "/>
    <s v="ADMINISTRADORA DE LOS RECURSOS DEL SISTEMA GENERAL DE SEGURIDAD SOCIAL EN SALUD"/>
    <s v="0"/>
    <x v="3"/>
    <s v=""/>
    <s v="CIMA73Y   "/>
    <s v=" "/>
  </r>
  <r>
    <s v="2019-11-14 12:11:0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8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14/11/19"/>
    <s v="14/11/19"/>
    <s v="14/11/19"/>
    <s v="1960-06-05 00:00:00.000000"/>
    <s v="59"/>
    <s v="F"/>
    <s v="1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62"/>
    <x v="3"/>
    <s v=""/>
    <s v="CIMA73Y   "/>
    <s v=" "/>
  </r>
  <r>
    <s v="2019-11-14 12:12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8"/>
    <s v="CC "/>
    <s v="1023929053     "/>
    <s v="JOSE           "/>
    <s v="OSWALDO        "/>
    <s v="QUINTERO            "/>
    <s v="MARENTES            "/>
    <s v="3219556232          "/>
    <s v="ORTOPEDIA Y TRAUMATOLOGIA                                             "/>
    <s v="14/11/19"/>
    <s v="14/11/19"/>
    <s v="14/11/19"/>
    <s v="1993-10-03 00:00:00.000000"/>
    <s v="26"/>
    <s v="M"/>
    <s v="8"/>
    <s v="KAROL GABRIELA RUBIANO ORTIZ            "/>
    <x v="1"/>
    <s v="CONS-ORTOPEDIA-1                                            "/>
    <s v="20"/>
    <s v="860009578-6    "/>
    <s v="SEGUROS DEL ESTADO"/>
    <s v="213"/>
    <x v="3"/>
    <s v=""/>
    <s v="CIMA73Y   "/>
    <s v=" "/>
  </r>
  <r>
    <s v="2019-11-14 12:12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4"/>
    <s v="CC "/>
    <s v="41701085       "/>
    <s v="MARIA          "/>
    <s v="ELENA          "/>
    <s v="ESPAÑOL             "/>
    <s v="                    "/>
    <s v="6633621             "/>
    <s v="ORTOPEDIA Y TRAUMATOLOGIA                                             "/>
    <s v="14/11/19"/>
    <s v="14/11/19"/>
    <s v="14/11/19"/>
    <s v="1951-09-10 00:00:00.000000"/>
    <s v="68"/>
    <s v="F"/>
    <s v="8"/>
    <s v="PEDRO ANTONIO CORDOBA ANGARITA          "/>
    <x v="1"/>
    <s v="CONS-ORTOPEDIA-2                                            "/>
    <s v="10"/>
    <s v="900156264-2    "/>
    <s v="NUEVA EPS S.A"/>
    <s v="216"/>
    <x v="3"/>
    <s v=""/>
    <s v="CIMA73Y   "/>
    <s v=" "/>
  </r>
  <r>
    <s v="2019-11-14 12:13:5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871"/>
    <s v="CC "/>
    <s v="2283758        "/>
    <s v="RODRIGO        "/>
    <s v="               "/>
    <s v="TRUJILLO            "/>
    <s v="TRUJILLO            "/>
    <s v="3133294796 esposa   "/>
    <s v="UROLOGIA                                                              "/>
    <s v="14/11/19"/>
    <s v="14/11/19"/>
    <s v="14/11/19"/>
    <s v="1949-05-26 00:00:00.000000"/>
    <s v="70"/>
    <s v="M"/>
    <s v="19"/>
    <s v="CARLOS VINICIO NAVA LUGO                "/>
    <x v="1"/>
    <s v="CONS-UROLOGIA-2                                             "/>
    <s v="15"/>
    <s v="900298372-9    "/>
    <s v="CAPITAL SALUD EPSS S.A.S"/>
    <s v="3"/>
    <x v="3"/>
    <s v=""/>
    <s v="CIMA73Y   "/>
    <s v=" "/>
  </r>
  <r>
    <s v="2019-11-14 12:18:5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14/11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3"/>
    <s v=""/>
    <s v="CIMA73Y   "/>
    <s v=" "/>
  </r>
  <r>
    <s v="2019-11-14 12:25:4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83"/>
    <s v="CC "/>
    <s v="20016619       "/>
    <s v="MARIA          "/>
    <s v="ADELINA        "/>
    <s v="VARGAS              "/>
    <s v="BARRETO             "/>
    <s v="3057134708          "/>
    <s v="CLINICA DE HERIDAS                                                    "/>
    <s v="14/11/19"/>
    <s v="13/11/19"/>
    <s v="14/11/19"/>
    <s v="1936-01-01 00:00:00.000000"/>
    <s v="83"/>
    <s v="F"/>
    <s v="5"/>
    <s v="LUZ ALBENIS GARIBELLO LONDOÑO           "/>
    <x v="1"/>
    <s v="CONS-CLINICAHERIDAS-1                                       "/>
    <s v="20"/>
    <s v="860007373-4    "/>
    <s v="PARTICULAR - FHSC"/>
    <s v="24"/>
    <x v="3"/>
    <s v=""/>
    <s v="CIMA73Y   "/>
    <s v=" "/>
  </r>
  <r>
    <s v="2019-11-14 12:26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6"/>
    <s v="CC "/>
    <s v="23635133       "/>
    <s v="PAULINA        "/>
    <s v="               "/>
    <s v="USSA                "/>
    <s v="BARRERA             "/>
    <s v="3108052880          "/>
    <s v="ORTOPEDIA Y TRAUMATOLOGIA                                             "/>
    <s v="14/11/19"/>
    <s v="14/11/19"/>
    <s v="14/11/19"/>
    <s v="1935-08-17 00:00:00.000000"/>
    <s v="84"/>
    <s v="F"/>
    <s v="18"/>
    <s v="KAROL GABRIELA RUBIANO ORTIZ            "/>
    <x v="1"/>
    <s v="CONS-ORTOPEDIA-1                                            "/>
    <s v="20"/>
    <s v="900156264-2    "/>
    <s v="NUEVA EPS S.A"/>
    <s v="959"/>
    <x v="4"/>
    <s v=""/>
    <s v=".B,Ñ&lt;Ñ&gt;Ñ:."/>
    <s v=" "/>
  </r>
  <r>
    <s v="2019-11-14 12:27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9"/>
    <s v="CC "/>
    <s v="1121911217     "/>
    <s v="EDITHSON       "/>
    <s v="JAVIER         "/>
    <s v="HUERFANO            "/>
    <s v="CARRILLO            "/>
    <s v="3012931588          "/>
    <s v="ORTOPEDIA Y TRAUMATOLOGIA                                             "/>
    <s v="14/11/19"/>
    <s v="14/11/19"/>
    <s v="14/11/19"/>
    <s v="1994-05-03 00:00:00.000000"/>
    <s v="25"/>
    <s v="M"/>
    <s v="18"/>
    <s v="KAROL GABRIELA RUBIANO ORTIZ            "/>
    <x v="1"/>
    <s v="CONS-ORTOPEDIA-1                                            "/>
    <s v="20"/>
    <s v="891700037-9    "/>
    <s v="MAPFRE SEGUROS GENERALES DE COLOMBIA SA"/>
    <s v="27"/>
    <x v="3"/>
    <s v=""/>
    <s v="CIMA73Y   "/>
    <s v=" "/>
  </r>
  <r>
    <s v="2019-11-14 12:33:0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0"/>
    <s v="CC "/>
    <s v="53038274       "/>
    <s v="LISSET         "/>
    <s v="BIBIANA        "/>
    <s v="REYES               "/>
    <s v="ROLDAN              "/>
    <s v="3863240             "/>
    <s v="INFECTOLOGIA                                                          "/>
    <s v="14/11/19"/>
    <s v="05/11/19"/>
    <s v="14/11/19"/>
    <s v="1984-06-29 00:00:00.000000"/>
    <s v="35"/>
    <s v="F"/>
    <s v="1"/>
    <s v="JAIME  SARAVIA GOMEZ                    "/>
    <x v="0"/>
    <s v="CONS-INFECTOLOGIA-3                                         "/>
    <s v="30"/>
    <s v="800130907-4    "/>
    <s v="SALUD TOTAL"/>
    <s v="1"/>
    <x v="3"/>
    <s v=""/>
    <s v="CIMA73Y   "/>
    <s v=" "/>
  </r>
  <r>
    <s v="2019-11-14 12:33:5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60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14/11/19"/>
    <s v="14/11/19"/>
    <s v="14/11/19"/>
    <s v="1954-07-07 00:00:00.000000"/>
    <s v="65"/>
    <s v="M"/>
    <s v="1"/>
    <s v="CARLOS VINICIO NAVA LUGO                "/>
    <x v="1"/>
    <s v="CONS-UROLOGIA-2                                             "/>
    <s v="15"/>
    <s v="900298372-9    "/>
    <s v="CAPITAL SALUD EPSS S.A.S"/>
    <s v="1"/>
    <x v="3"/>
    <s v=""/>
    <s v="CIMA73Y   "/>
    <s v=" "/>
  </r>
  <r>
    <s v="2019-11-14 12:34:05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22"/>
    <s v="CC "/>
    <s v="40432150       "/>
    <s v="MARICELA       "/>
    <s v="               "/>
    <s v="DIAZ                "/>
    <s v="PADILLA             "/>
    <s v="3102583750 PTE      "/>
    <s v="INFECTOLOGIA                                                          "/>
    <s v="14/11/19"/>
    <s v="05/11/19"/>
    <s v="14/11/19"/>
    <s v="1980-01-11 00:00:00.000000"/>
    <s v="39"/>
    <s v="F"/>
    <s v="6"/>
    <s v="JAIME  SARAVIA GOMEZ                    "/>
    <x v="1"/>
    <s v="CONS-INFECTOLOGIA-3                                         "/>
    <s v="30"/>
    <s v="900298372-9    "/>
    <s v="CAPITAL SALUD EPSS S.A.S"/>
    <s v="3221"/>
    <x v="4"/>
    <s v=""/>
    <s v="FZC86ZA   "/>
    <s v=" "/>
  </r>
  <r>
    <s v="2019-11-14 12:34:43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31"/>
    <s v="CC "/>
    <s v="1000123928     "/>
    <s v="LEIDY          "/>
    <s v="GIOVANA        "/>
    <s v="ROZO                "/>
    <s v="GOMEZ               "/>
    <s v="3114510802 ELIZETH C"/>
    <s v="INFECTOLOGIA                                                          "/>
    <s v="14/11/19"/>
    <s v="05/11/19"/>
    <s v="14/11/19"/>
    <s v="2000-07-28 00:00:00.000000"/>
    <s v="19"/>
    <s v="M"/>
    <s v="2"/>
    <s v="JAIME  SARAVIA GOMEZ                    "/>
    <x v="0"/>
    <s v="CONS-INFECTOLOGIA-3                                         "/>
    <s v="30"/>
    <s v="900298372-9    "/>
    <s v="CAPITAL SALUD EPSS S.A.S"/>
    <s v="6"/>
    <x v="3"/>
    <s v=""/>
    <s v="CIMA73Y   "/>
    <s v=" "/>
  </r>
  <r>
    <s v="2019-11-14 12:36:53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418"/>
    <s v="CC "/>
    <s v="1121911217     "/>
    <s v="EDITHSON       "/>
    <s v="JAVIER         "/>
    <s v="HUERFANO            "/>
    <s v="CARRILLO            "/>
    <s v="3012931588          "/>
    <s v="RADIOLOGIA E IMAGENES DIAGNOSTICAS                                    "/>
    <s v="14/11/19"/>
    <s v="14/11/19"/>
    <s v="14/11/19"/>
    <s v="1994-05-03 00:00:00.000000"/>
    <s v="25"/>
    <s v="M"/>
    <s v="18"/>
    <s v="GERMAN  PARDO PARDO                     "/>
    <x v="0"/>
    <s v="CONSULTORIO 2                                               "/>
    <s v="20"/>
    <s v="891700037-9    "/>
    <s v="MAPFRE SEGUROS GENERALES DE COLOMBIA SA"/>
    <s v="0"/>
    <x v="0"/>
    <s v=""/>
    <s v="CIMA73Y   "/>
    <s v=" "/>
  </r>
  <r>
    <s v="2019-11-14 12:37:08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418"/>
    <s v="CC "/>
    <s v="1121911217     "/>
    <s v="EDITHSON       "/>
    <s v="JAVIER         "/>
    <s v="HUERFANO            "/>
    <s v="CARRILLO            "/>
    <s v="3012931588          "/>
    <s v="RADIOLOGIA E IMAGENES DIAGNOSTICAS                                    "/>
    <s v="14/11/19"/>
    <s v="14/11/19"/>
    <s v="14/11/19"/>
    <s v="1994-05-03 00:00:00.000000"/>
    <s v="25"/>
    <s v="M"/>
    <s v="18"/>
    <s v="GERMAN  PARDO PARDO                     "/>
    <x v="0"/>
    <s v="CONSULTORIO 2                                               "/>
    <s v="20"/>
    <s v="891700037-9    "/>
    <s v="MAPFRE SEGUROS GENERALES DE COLOMBIA SA"/>
    <s v="0"/>
    <x v="0"/>
    <s v=""/>
    <s v="CIMA73Y   "/>
    <s v=" "/>
  </r>
  <r>
    <s v="2019-11-14 12:37:25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418"/>
    <s v="CC "/>
    <s v="1121911217     "/>
    <s v="EDITHSON       "/>
    <s v="JAVIER         "/>
    <s v="HUERFANO            "/>
    <s v="CARRILLO            "/>
    <s v="3012931588          "/>
    <s v="RADIOLOGIA E IMAGENES DIAGNOSTICAS                                    "/>
    <s v="14/11/19"/>
    <s v="14/11/19"/>
    <s v="14/11/19"/>
    <s v="1994-05-03 00:00:00.000000"/>
    <s v="25"/>
    <s v="M"/>
    <s v="18"/>
    <s v="GERMAN  PARDO PARDO                     "/>
    <x v="0"/>
    <s v="CONSULTORIO 2                                               "/>
    <s v="20"/>
    <s v="891700037-9    "/>
    <s v="MAPFRE SEGUROS GENERALES DE COLOMBIA SA"/>
    <s v="0"/>
    <x v="3"/>
    <s v=""/>
    <s v="CIMA73Y   "/>
    <s v=" "/>
  </r>
  <r>
    <s v="2019-11-14 12:38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4"/>
    <s v="CC "/>
    <s v="17193605       "/>
    <s v="MARTIN         "/>
    <s v="               "/>
    <s v="PEÑA                "/>
    <s v="SANDOVAL            "/>
    <s v="2704747             "/>
    <s v="ORTOPEDIA Y TRAUMATOLOGIA                                             "/>
    <s v="14/11/19"/>
    <s v="07/11/19"/>
    <s v="14/11/19"/>
    <s v="1948-01-19 00:00:00.000000"/>
    <s v="71"/>
    <s v="M"/>
    <s v="6"/>
    <s v="KAROL GABRIELA RUBIANO ORTIZ            "/>
    <x v="1"/>
    <s v="CONS-ORTOPEDIA-1                                            "/>
    <s v="20"/>
    <s v="900156264-2    "/>
    <s v="NUEVA EPS S.A"/>
    <s v="123"/>
    <x v="4"/>
    <s v=""/>
    <s v=".B,Ñ&lt;Ñ&gt;Ñ:."/>
    <s v=" "/>
  </r>
  <r>
    <s v="2019-11-14 12:38:1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921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14/11/19"/>
    <s v="30/10/19"/>
    <s v="14/11/19"/>
    <s v="1941-09-19 00:00:00.000000"/>
    <s v="78"/>
    <s v="M"/>
    <s v="1"/>
    <s v="CARLOS VINICIO NAVA LUGO                "/>
    <x v="2"/>
    <s v="CONS-UROLOGIA-2                                             "/>
    <s v="15"/>
    <s v="900298372-9    "/>
    <s v="CAPITAL SALUD EPSS S.A.S"/>
    <s v="0"/>
    <x v="3"/>
    <s v=""/>
    <s v="CIMA73Y   "/>
    <s v=" "/>
  </r>
  <r>
    <s v="2019-11-14 12:39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73"/>
    <s v="CC "/>
    <s v="1031172510     "/>
    <s v="ANDRES         "/>
    <s v="FELIPE         "/>
    <s v="DIAZ                "/>
    <s v="GONZALEZ            "/>
    <s v="3138397695          "/>
    <s v="ORTOPEDIA Y TRAUMATOLOGIA                                             "/>
    <s v="14/11/19"/>
    <s v="25/10/19"/>
    <s v="14/11/19"/>
    <s v="1997-11-12 00:00:00.000000"/>
    <s v="22"/>
    <s v="M"/>
    <s v="7"/>
    <s v="PEDRO ANTONIO CORDOBA ANGARITA          "/>
    <x v="1"/>
    <s v="CONS-ORTOPEDIA-2                                            "/>
    <s v="20"/>
    <s v="900156264-2    "/>
    <s v="NUEVA EPS S.A"/>
    <s v="210"/>
    <x v="4"/>
    <s v=""/>
    <s v=".B&lt;¤,:ÑB?."/>
    <s v=" "/>
  </r>
  <r>
    <s v="2019-11-14 12:39:26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418"/>
    <s v="CC "/>
    <s v="1121911217     "/>
    <s v="EDITHSON       "/>
    <s v="JAVIER         "/>
    <s v="HUERFANO            "/>
    <s v="CARRILLO            "/>
    <s v="3012931588          "/>
    <s v="RADIOLOGIA E IMAGENES DIAGNOSTICAS                                    "/>
    <s v="14/11/19"/>
    <s v="14/11/19"/>
    <s v="14/11/19"/>
    <s v="1994-05-03 00:00:00.000000"/>
    <s v="25"/>
    <s v="M"/>
    <s v="18"/>
    <s v="GERMAN  PARDO PARDO                     "/>
    <x v="0"/>
    <s v="CONSULTORIO 2                                               "/>
    <s v="20"/>
    <s v="891700037-9    "/>
    <s v="MAPFRE SEGUROS GENERALES DE COLOMBIA SA"/>
    <s v="0"/>
    <x v="5"/>
    <s v=""/>
    <s v=".BÑ,¤Ñ¤:.."/>
    <s v=" "/>
  </r>
  <r>
    <s v="2019-11-14 12:39:2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4"/>
    <s v="CC "/>
    <s v="21061876       "/>
    <s v="SANDRA         "/>
    <s v="MARCELA        "/>
    <s v="DIAZ                "/>
    <s v="ROMERO              "/>
    <s v="3196187300          "/>
    <s v="UROLOGIA                                                              "/>
    <s v="14/11/19"/>
    <s v="14/11/19"/>
    <s v="14/11/19"/>
    <s v="1977-01-13 00:00:00.000000"/>
    <s v="42"/>
    <s v="F"/>
    <s v="1"/>
    <s v="CARLOS VINICIO NAVA LUGO                "/>
    <x v="1"/>
    <s v="CONS-UROLOGIA-2                                             "/>
    <s v="15"/>
    <s v="901127521-0    "/>
    <s v="UNION TEMPORAL SERVISALUD SAN JOSE"/>
    <s v="1"/>
    <x v="3"/>
    <s v=""/>
    <s v="CIMA73Y   "/>
    <s v=" "/>
  </r>
  <r>
    <s v="2019-11-14 12:41:31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19"/>
    <s v="CC "/>
    <s v="20094239       "/>
    <s v="MARIA          "/>
    <s v="EMMA           "/>
    <s v="ACERO               "/>
    <s v="DE ALARCON          "/>
    <s v="3102724291          "/>
    <s v="CIRUGIA GENERAL                                                       "/>
    <s v="14/11/19"/>
    <s v="26/11/19"/>
    <s v="26/11/19"/>
    <s v="1931-08-19 00:00:00.000000"/>
    <s v="88"/>
    <s v="F"/>
    <s v="878"/>
    <s v="WILLIAN FERNANDO YAÑEZ SALAZAR          "/>
    <x v="2"/>
    <s v="CONS-CX GENERAL-1                                           "/>
    <s v="15"/>
    <s v="813005431-3    "/>
    <s v="SOCIEDAD CLINICA EMCOSALUD S.A."/>
    <s v="0"/>
    <x v="0"/>
    <s v=""/>
    <s v="CIMA73Y   "/>
    <s v=" "/>
  </r>
  <r>
    <s v="2019-11-14 12:41:3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83"/>
    <s v="CC "/>
    <s v="20016619       "/>
    <s v="MARIA          "/>
    <s v="ADELINA        "/>
    <s v="VARGAS              "/>
    <s v="BARRETO             "/>
    <s v="3057134708          "/>
    <s v="CLINICA DE HERIDAS                                                    "/>
    <s v="14/11/19"/>
    <s v="13/11/19"/>
    <s v="14/11/19"/>
    <s v="1936-01-01 00:00:00.000000"/>
    <s v="83"/>
    <s v="F"/>
    <s v="5"/>
    <s v="LUZ ALBENIS GARIBELLO LONDOÑO           "/>
    <x v="1"/>
    <s v="CONS-CLINICAHERIDAS-1                                       "/>
    <s v="20"/>
    <s v="860007373-4    "/>
    <s v="PARTICULAR - FHSC"/>
    <s v="24"/>
    <x v="5"/>
    <s v=""/>
    <s v=".BÑ,¤Ñ¤:.."/>
    <s v=" "/>
  </r>
  <r>
    <s v="2019-11-14 12:44:04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33"/>
    <s v="CC "/>
    <s v="20735111       "/>
    <s v="MARIA          "/>
    <s v="DIOFELINA      "/>
    <s v="SUAREZ              "/>
    <s v="DE SOTELO           "/>
    <s v="3124689424          "/>
    <s v="GASTROENTEROLOGIA Y ENDOSCOPIA DIGESTIVA                              "/>
    <s v="14/11/19"/>
    <s v="01/11/19"/>
    <s v="14/11/19"/>
    <s v="1944-01-24 00:00:00.000000"/>
    <s v="75"/>
    <s v="F"/>
    <s v="1"/>
    <s v="JOSE HUMBERTO BAEZ BLANCO               "/>
    <x v="0"/>
    <s v="CONS-GASTROENTEROLOGO-2                                     "/>
    <s v="20"/>
    <s v="813005431-3    "/>
    <s v="SOCIEDAD CLINICA EMCOSALUD S.A."/>
    <s v="20"/>
    <x v="3"/>
    <s v=""/>
    <s v="CIMA73Y   "/>
    <s v=" "/>
  </r>
  <r>
    <s v="2019-11-14 12:45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5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14/11/19"/>
    <s v="14/11/19"/>
    <s v="14/11/19"/>
    <s v="1960-02-18 00:00:00.000000"/>
    <s v="59"/>
    <s v="M"/>
    <s v="6"/>
    <s v="CARLOS VINICIO NAVA LUGO                "/>
    <x v="1"/>
    <s v="CONS-UROLOGIA-2                                             "/>
    <s v="15"/>
    <s v="900298372-9    "/>
    <s v="CAPITAL SALUD EPSS S.A.S"/>
    <s v="279"/>
    <x v="3"/>
    <s v=""/>
    <s v="CIMA73Y   "/>
    <s v=" "/>
  </r>
  <r>
    <s v="2019-11-14 12:46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9"/>
    <s v="CC "/>
    <s v="1023002277     "/>
    <s v="EYDER          "/>
    <s v="WILINTON       "/>
    <s v="CARRILLO            "/>
    <s v="CEPEDA              "/>
    <s v="3503348322          "/>
    <s v="ORTOPEDIA Y TRAUMATOLOGIA                                             "/>
    <s v="14/11/19"/>
    <s v="28/10/19"/>
    <s v="14/11/19"/>
    <s v="1995-02-25 00:00:00.000000"/>
    <s v="24"/>
    <s v="M"/>
    <s v="1"/>
    <s v="KAROL GABRIELA RUBIANO ORTIZ            "/>
    <x v="1"/>
    <s v="CONS-ORTOPEDIA-1                                            "/>
    <s v="20"/>
    <s v="860009578-6    "/>
    <s v="SEGUROS DEL ESTADO"/>
    <s v="151"/>
    <x v="3"/>
    <s v=""/>
    <s v="CIMA73Y   "/>
    <s v=" "/>
  </r>
  <r>
    <s v="2019-11-14 12:47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8"/>
    <s v="CC "/>
    <s v="1023929053     "/>
    <s v="JOSE           "/>
    <s v="OSWALDO        "/>
    <s v="QUINTERO            "/>
    <s v="MARENTES            "/>
    <s v="3219556232          "/>
    <s v="ORTOPEDIA Y TRAUMATOLOGIA                                             "/>
    <s v="14/11/19"/>
    <s v="14/11/19"/>
    <s v="14/11/19"/>
    <s v="1993-10-03 00:00:00.000000"/>
    <s v="26"/>
    <s v="M"/>
    <s v="8"/>
    <s v="KAROL GABRIELA RUBIANO ORTIZ            "/>
    <x v="1"/>
    <s v="CONS-ORTOPEDIA-1                                            "/>
    <s v="20"/>
    <s v="860009578-6    "/>
    <s v="SEGUROS DEL ESTADO"/>
    <s v="213"/>
    <x v="4"/>
    <s v=""/>
    <s v=".B,Ñ&lt;Ñ&gt;Ñ:."/>
    <s v=" "/>
  </r>
  <r>
    <s v="2019-11-14 12:47:5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83"/>
    <s v="CC "/>
    <s v="52715996       "/>
    <s v="DIANA          "/>
    <s v="HERLEDI        "/>
    <s v="VARGAS              "/>
    <s v="RUBIO               "/>
    <s v="3045412075          "/>
    <s v="CIRUGIA DE CABEZA Y CUELLO                                            "/>
    <s v="14/11/19"/>
    <s v="14/11/19"/>
    <s v="14/11/19"/>
    <s v="1978-03-25 00:00:00.000000"/>
    <s v="41"/>
    <s v="F"/>
    <s v="1"/>
    <s v="LINA MARCELA GIRALDO RENDON             "/>
    <x v="0"/>
    <s v="CONS-CABEZA Y CUELLO-2                                      "/>
    <s v="15"/>
    <s v="900298372-9    "/>
    <s v="CAPITAL SALUD EPSS S.A.S"/>
    <s v="2"/>
    <x v="3"/>
    <s v=""/>
    <s v="CIMA73Y   "/>
    <s v=" "/>
  </r>
  <r>
    <s v="2019-11-14 12:48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7"/>
    <s v="CC "/>
    <s v="29292505       "/>
    <s v="LUZ            "/>
    <s v="ENEYDA         "/>
    <s v="CASTRO              "/>
    <s v="PERLAZA             "/>
    <s v="3232261726          "/>
    <s v="CIRUGIA DE CABEZA Y CUELLO                                            "/>
    <s v="14/11/19"/>
    <s v="14/11/19"/>
    <s v="14/11/19"/>
    <s v="1967-10-16 00:00:00.000000"/>
    <s v="52"/>
    <s v="F"/>
    <s v="1"/>
    <s v="LINA MARCELA GIRALDO RENDON             "/>
    <x v="1"/>
    <s v="CONS-CABEZA Y CUELLO-5                                      "/>
    <s v="15"/>
    <s v="900298372-9    "/>
    <s v="CAPITAL SALUD EPSS S.A.S"/>
    <s v="36"/>
    <x v="3"/>
    <s v=""/>
    <s v="CIMA73Y   "/>
    <s v=" "/>
  </r>
  <r>
    <s v="2019-11-14 12:49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2"/>
    <s v="CC "/>
    <s v="28860350       "/>
    <s v="GILMA          "/>
    <s v="               "/>
    <s v="OTAVO               "/>
    <s v="DE OTAVO            "/>
    <s v="3118217055          "/>
    <s v="ORTOPEDIA Y TRAUMATOLOGIA                                             "/>
    <s v="14/11/19"/>
    <s v="24/10/19"/>
    <s v="14/11/19"/>
    <s v="1934-07-20 00:00:00.000000"/>
    <s v="85"/>
    <s v="F"/>
    <s v="4"/>
    <s v="PEDRO ANTONIO CORDOBA ANGARITA          "/>
    <x v="1"/>
    <s v="CONS-ORTOPEDIA-2                                            "/>
    <s v="20"/>
    <s v="900298372-9    "/>
    <s v="CAPITAL SALUD EPSS S.A.S"/>
    <s v="151"/>
    <x v="4"/>
    <s v=""/>
    <s v=".B&lt;¤,:ÑB?."/>
    <s v=" "/>
  </r>
  <r>
    <s v="2019-11-14 12:51:12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0"/>
    <s v="CC "/>
    <s v="53038274       "/>
    <s v="LISSET         "/>
    <s v="BIBIANA        "/>
    <s v="REYES               "/>
    <s v="ROLDAN              "/>
    <s v="3863240             "/>
    <s v="INFECTOLOGIA                                                          "/>
    <s v="14/11/19"/>
    <s v="05/11/19"/>
    <s v="14/11/19"/>
    <s v="1984-06-29 00:00:00.000000"/>
    <s v="35"/>
    <s v="F"/>
    <s v="1"/>
    <s v="JAIME  SARAVIA GOMEZ                    "/>
    <x v="0"/>
    <s v="CONS-INFECTOLOGIA-3                                         "/>
    <s v="30"/>
    <s v="800130907-4    "/>
    <s v="SALUD TOTAL"/>
    <s v="1"/>
    <x v="4"/>
    <s v=""/>
    <s v="FZC86ZA   "/>
    <s v=" "/>
  </r>
  <r>
    <s v="2019-11-14 12:53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9"/>
    <s v="CC "/>
    <s v="1000000332     "/>
    <s v="ANDERSON       "/>
    <s v="ALEXANDER      "/>
    <s v="LADINO              "/>
    <s v="RODRIGUEZ           "/>
    <s v="3023623537          "/>
    <s v="ORTOPEDIA Y TRAUMATOLOGIA                                             "/>
    <s v="14/11/19"/>
    <s v="14/11/19"/>
    <s v="14/11/19"/>
    <s v="1999-12-17 00:00:00.000000"/>
    <s v="20"/>
    <s v="M"/>
    <s v="1"/>
    <s v="KAROL GABRIELA RUBIANO ORTIZ            "/>
    <x v="1"/>
    <s v="CONS-ORTOPEDIA-1                                            "/>
    <s v="20"/>
    <s v="860009578-6    "/>
    <s v="SEGUROS DEL ESTADO"/>
    <s v="149"/>
    <x v="3"/>
    <s v=""/>
    <s v="CIMA73Y   "/>
    <s v=" "/>
  </r>
  <r>
    <s v="2019-11-14 12:54:41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20"/>
    <s v="CC "/>
    <s v="17084931       "/>
    <s v="CAMPO          "/>
    <s v="ELIAS          "/>
    <s v="CAICEDO             "/>
    <s v="ANGEL               "/>
    <s v="3043407499          "/>
    <s v="OTORRINOLARINGOLOGIA                                                  "/>
    <s v="14/11/19"/>
    <s v="15/11/19"/>
    <s v="15/11/19"/>
    <s v="1943-08-01 00:00:00.000000"/>
    <s v="76"/>
    <s v="M"/>
    <s v="19"/>
    <s v="MARIA ANGELICA LUQUE CARRILLO           "/>
    <x v="1"/>
    <s v="CONS-OTORRINOLARINGOLOGIA-2                                 "/>
    <s v="20"/>
    <s v="860007373-4    "/>
    <s v="PARTICULAR - FHSC"/>
    <s v="14"/>
    <x v="0"/>
    <s v=""/>
    <s v="CIMA73Y   "/>
    <s v=" "/>
  </r>
  <r>
    <s v="2019-11-14 12:55:2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14/11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4"/>
    <s v=""/>
    <s v=".BB:&gt;Ñ:,  "/>
    <s v=" "/>
  </r>
  <r>
    <s v="2019-11-14 12:57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4"/>
    <s v="CC "/>
    <s v="41434858       "/>
    <s v="RAQUEL         "/>
    <s v="               "/>
    <s v="JURADO              "/>
    <s v="GARZON              "/>
    <s v="3642824             "/>
    <s v="ORTOPEDIA Y TRAUMATOLOGIA                                             "/>
    <s v="14/11/19"/>
    <s v="14/11/19"/>
    <s v="14/11/19"/>
    <s v="1948-12-29 00:00:00.000000"/>
    <s v="71"/>
    <s v="F"/>
    <s v="4"/>
    <s v="PEDRO ANTONIO CORDOBA ANGARITA          "/>
    <x v="1"/>
    <s v="CONS-ORTOPEDIA-2                                            "/>
    <s v="20"/>
    <s v="900156264-2    "/>
    <s v="NUEVA EPS S.A"/>
    <s v="132"/>
    <x v="4"/>
    <s v=""/>
    <s v=".B&lt;¤,:ÑB?."/>
    <s v=" "/>
  </r>
  <r>
    <s v="2019-11-14 12:58:4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8"/>
    <s v="CC "/>
    <s v="41560402       "/>
    <s v="HILDA          "/>
    <s v="MARIA          "/>
    <s v="RODRIGUEZ           "/>
    <s v="RODRIGUEZ           "/>
    <s v="2090930             "/>
    <s v="ORTOPEDIA Y TRAUMATOLOGIA                                             "/>
    <s v="14/11/19"/>
    <s v="14/11/19"/>
    <s v="14/11/19"/>
    <s v="1952-05-17 00:00:00.000000"/>
    <s v="67"/>
    <s v="F"/>
    <s v="1"/>
    <s v="KAROL GABRIELA RUBIANO ORTIZ            "/>
    <x v="1"/>
    <s v="CONS-ORTOPEDIA-1                                            "/>
    <s v="20"/>
    <s v="860007373-4    "/>
    <s v="PARTICULAR - FHSC"/>
    <s v="260"/>
    <x v="3"/>
    <s v=""/>
    <s v=",BKK?&lt;PK  "/>
    <s v=" "/>
  </r>
  <r>
    <s v="2019-11-14 13:02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6"/>
    <s v="CC "/>
    <s v="80007953       "/>
    <s v="NELSON         "/>
    <s v="               "/>
    <s v="ROBLEDO             "/>
    <s v="CIFUENTES           "/>
    <s v="3163528960          "/>
    <s v="UROLOGIA                                                              "/>
    <s v="14/11/19"/>
    <s v="14/11/19"/>
    <s v="14/11/19"/>
    <s v="1979-12-26 00:00:00.000000"/>
    <s v="40"/>
    <s v="M"/>
    <s v="1"/>
    <s v="CARLOS VINICIO NAVA LUGO                "/>
    <x v="1"/>
    <s v="CONS-UROLOGIA-2                                             "/>
    <s v="15"/>
    <s v="901037916-1    "/>
    <s v="ADMINISTRADORA DE LOS RECURSOS DEL SISTEMA GENERAL DE SEGURIDAD SOCIAL EN SALUD"/>
    <s v="304"/>
    <x v="3"/>
    <s v=""/>
    <s v=",BKK?&lt;PK  "/>
    <s v=" "/>
  </r>
  <r>
    <s v="2019-11-14 13:02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6"/>
    <s v="CC "/>
    <s v="80007953       "/>
    <s v="NELSON         "/>
    <s v="               "/>
    <s v="ROBLEDO             "/>
    <s v="CIFUENTES           "/>
    <s v="3163528960          "/>
    <s v="UROLOGIA                                                              "/>
    <s v="14/11/19"/>
    <s v="14/11/19"/>
    <s v="14/11/19"/>
    <s v="1979-12-26 00:00:00.000000"/>
    <s v="40"/>
    <s v="M"/>
    <s v="1"/>
    <s v="CARLOS VINICIO NAVA LUGO                "/>
    <x v="1"/>
    <s v="CONS-UROLOGIA-2                                             "/>
    <s v="15"/>
    <s v="901037916-1    "/>
    <s v="ADMINISTRADORA DE LOS RECURSOS DEL SISTEMA GENERAL DE SEGURIDAD SOCIAL EN SALUD"/>
    <s v="304"/>
    <x v="3"/>
    <s v="MODIFICACIÒN: _x000d__x000a_Contrato 290 a ADRES"/>
    <s v=",BKK?&lt;PK  "/>
    <s v=" "/>
  </r>
  <r>
    <s v="2019-11-14 13:03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9"/>
    <s v="CC "/>
    <s v="1023002277     "/>
    <s v="EYDER          "/>
    <s v="WILINTON       "/>
    <s v="CARRILLO            "/>
    <s v="CEPEDA              "/>
    <s v="3503348322          "/>
    <s v="ORTOPEDIA Y TRAUMATOLOGIA                                             "/>
    <s v="14/11/19"/>
    <s v="28/10/19"/>
    <s v="14/11/19"/>
    <s v="1995-02-25 00:00:00.000000"/>
    <s v="24"/>
    <s v="M"/>
    <s v="1"/>
    <s v="KAROL GABRIELA RUBIANO ORTIZ            "/>
    <x v="1"/>
    <s v="CONS-ORTOPEDIA-1                                            "/>
    <s v="20"/>
    <s v="860009578-6    "/>
    <s v="SEGUROS DEL ESTADO"/>
    <s v="151"/>
    <x v="4"/>
    <s v=""/>
    <s v=".B,Ñ&lt;Ñ&gt;Ñ:."/>
    <s v=" "/>
  </r>
  <r>
    <s v="2019-11-14 13:04:0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8"/>
    <s v="CC "/>
    <s v="41560402       "/>
    <s v="HILDA          "/>
    <s v="MARIA          "/>
    <s v="RODRIGUEZ           "/>
    <s v="RODRIGUEZ           "/>
    <s v="2090930             "/>
    <s v="ORTOPEDIA Y TRAUMATOLOGIA                                             "/>
    <s v="14/11/19"/>
    <s v="14/11/19"/>
    <s v="14/11/19"/>
    <s v="1952-05-17 00:00:00.000000"/>
    <s v="67"/>
    <s v="F"/>
    <s v="1"/>
    <s v="KAROL GABRIELA RUBIANO ORTIZ            "/>
    <x v="1"/>
    <s v="CONS-ORTOPEDIA-1                                            "/>
    <s v="20"/>
    <s v="860007373-4    "/>
    <s v="PARTICULAR - FHSC"/>
    <s v="260"/>
    <x v="5"/>
    <s v=""/>
    <s v=".BÑ,¤Ñ¤:.."/>
    <s v=" "/>
  </r>
  <r>
    <s v="2019-11-14 13:04:5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40"/>
    <s v="CC "/>
    <s v="20326875       "/>
    <s v="BLANCA         "/>
    <s v="SOFIA          "/>
    <s v="LOPEZ               "/>
    <s v="                    "/>
    <s v="3128915158          "/>
    <s v="GASTROENTEROLOGIA Y ENDOSCOPIA DIGESTIVA                              "/>
    <s v="14/11/19"/>
    <s v="14/11/19"/>
    <s v="14/11/19"/>
    <s v="1941-09-12 00:00:00.000000"/>
    <s v="78"/>
    <s v="F"/>
    <s v="8"/>
    <s v="JOSE HUMBERTO BAEZ BLANCO               "/>
    <x v="0"/>
    <s v="CONS-GASTROENTEROLOGO-2                                     "/>
    <s v="20"/>
    <s v="900298372-9    "/>
    <s v="CAPITAL SALUD EPSS S.A.S"/>
    <s v="95"/>
    <x v="3"/>
    <s v=""/>
    <s v=",BKK?&lt;PK  "/>
    <s v=" "/>
  </r>
  <r>
    <s v="2019-11-14 13:06:14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36"/>
    <s v="CC "/>
    <s v="39747789       "/>
    <s v="LUZ            "/>
    <s v="ESPERANZA      "/>
    <s v="GONZALEZ            "/>
    <s v="CASTRO              "/>
    <s v="4722744             "/>
    <s v="CIRUGIA DE CABEZA Y CUELLO                                            "/>
    <s v="14/11/19"/>
    <s v="01/11/19"/>
    <s v="14/11/19"/>
    <s v="1962-08-02 00:00:00.000000"/>
    <s v="57"/>
    <s v="F"/>
    <s v="16"/>
    <s v="LINA MARCELA GIRALDO RENDON             "/>
    <x v="0"/>
    <s v="CONS-CABEZA Y CUELLO-5                                      "/>
    <s v="15"/>
    <s v="900298372-9    "/>
    <s v="CAPITAL SALUD EPSS S.A.S"/>
    <s v="6"/>
    <x v="4"/>
    <s v=""/>
    <s v="Ñ..;?,;&lt;I "/>
    <s v=" "/>
  </r>
  <r>
    <s v="2019-11-14 13:15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02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14/11/19"/>
    <s v="14/11/19"/>
    <s v="14/11/19"/>
    <s v="1961-03-10 00:00:00.000000"/>
    <s v="58"/>
    <s v="M"/>
    <s v="7"/>
    <s v="LINA MARCELA GIRALDO RENDON             "/>
    <x v="1"/>
    <s v="CONS-CABEZA Y CUELLO-5                                      "/>
    <s v="15"/>
    <s v="900298372-9    "/>
    <s v="CAPITAL SALUD EPSS S.A.S"/>
    <s v="19"/>
    <x v="3"/>
    <s v=""/>
    <s v=",BKK?&lt;PK  "/>
    <s v=" "/>
  </r>
  <r>
    <s v="2019-11-14 13:13:34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101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14/11/19"/>
    <s v="05/11/19"/>
    <s v="14/11/19"/>
    <s v="1949-04-30 00:00:00.000000"/>
    <s v="70"/>
    <s v="F"/>
    <s v="1"/>
    <s v="JOSE HUMBERTO BAEZ BLANCO               "/>
    <x v="2"/>
    <s v="CONS-GASTROENTEROLOGO-2                                     "/>
    <s v="20"/>
    <s v="813005431-3    "/>
    <s v="SOCIEDAD CLINICA EMCOSALUD S.A."/>
    <s v="0"/>
    <x v="3"/>
    <s v=""/>
    <s v=",BKK?&lt;PK  "/>
    <s v=" "/>
  </r>
  <r>
    <s v="2019-11-14 13:20:3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8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14/11/19"/>
    <s v="14/11/19"/>
    <s v="14/11/19"/>
    <s v="1960-06-05 00:00:00.000000"/>
    <s v="59"/>
    <s v="F"/>
    <s v="1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62"/>
    <x v="4"/>
    <s v=""/>
    <s v=".B,Ñ&lt;Ñ&gt;Ñ:."/>
    <s v=" "/>
  </r>
  <r>
    <s v="2019-11-14 13:18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4"/>
    <s v="CC "/>
    <s v="41701085       "/>
    <s v="MARIA          "/>
    <s v="ELENA          "/>
    <s v="ESPAÑOL             "/>
    <s v="                    "/>
    <s v="6633621             "/>
    <s v="ORTOPEDIA Y TRAUMATOLOGIA                                             "/>
    <s v="14/11/19"/>
    <s v="14/11/19"/>
    <s v="14/11/19"/>
    <s v="1951-09-10 00:00:00.000000"/>
    <s v="68"/>
    <s v="F"/>
    <s v="8"/>
    <s v="PEDRO ANTONIO CORDOBA ANGARITA          "/>
    <x v="1"/>
    <s v="CONS-ORTOPEDIA-2                                            "/>
    <s v="10"/>
    <s v="900156264-2    "/>
    <s v="NUEVA EPS S.A"/>
    <s v="216"/>
    <x v="4"/>
    <s v=""/>
    <s v=".B&lt;¤,:ÑB?."/>
    <s v=" "/>
  </r>
  <r>
    <s v="2019-11-14 13:23:2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83"/>
    <s v="CC "/>
    <s v="20016619       "/>
    <s v="MARIA          "/>
    <s v="ADELINA        "/>
    <s v="VARGAS              "/>
    <s v="BARRETO             "/>
    <s v="3057134708          "/>
    <s v="CLINICA DE HERIDAS                                                    "/>
    <s v="14/11/19"/>
    <s v="13/11/19"/>
    <s v="14/11/19"/>
    <s v="1936-01-01 00:00:00.000000"/>
    <s v="83"/>
    <s v="F"/>
    <s v="5"/>
    <s v="LUZ ALBENIS GARIBELLO LONDOÑO           "/>
    <x v="1"/>
    <s v="CONS-CLINICAHERIDAS-1                                       "/>
    <s v="20"/>
    <s v="860007373-4    "/>
    <s v="PARTICULAR - FHSC"/>
    <s v="24"/>
    <x v="4"/>
    <s v=""/>
    <s v=",K?:Ñ:ÑK  "/>
    <s v=" "/>
  </r>
  <r>
    <s v="2019-11-14 13:23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02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14/11/19"/>
    <s v="14/11/19"/>
    <s v="14/11/19"/>
    <s v="1961-03-10 00:00:00.000000"/>
    <s v="58"/>
    <s v="M"/>
    <s v="7"/>
    <s v="LINA MARCELA GIRALDO RENDON             "/>
    <x v="1"/>
    <s v="CONS-CABEZA Y CUELLO-5                                      "/>
    <s v="15"/>
    <s v="900298372-9    "/>
    <s v="CAPITAL SALUD EPSS S.A.S"/>
    <s v="19"/>
    <x v="4"/>
    <s v=""/>
    <s v="Ñ..;?,;&lt;I "/>
    <s v=" "/>
  </r>
  <r>
    <s v="2019-11-14 13:25:0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83"/>
    <s v="CC "/>
    <s v="52715996       "/>
    <s v="DIANA          "/>
    <s v="HERLEDI        "/>
    <s v="VARGAS              "/>
    <s v="RUBIO               "/>
    <s v="3045412075          "/>
    <s v="CIRUGIA DE CABEZA Y CUELLO                                            "/>
    <s v="14/11/19"/>
    <s v="14/11/19"/>
    <s v="14/11/19"/>
    <s v="1978-03-25 00:00:00.000000"/>
    <s v="41"/>
    <s v="F"/>
    <s v="1"/>
    <s v="LINA MARCELA GIRALDO RENDON             "/>
    <x v="0"/>
    <s v="CONS-CABEZA Y CUELLO-2                                      "/>
    <s v="15"/>
    <s v="900298372-9    "/>
    <s v="CAPITAL SALUD EPSS S.A.S"/>
    <s v="2"/>
    <x v="4"/>
    <s v=""/>
    <s v=".BB:&gt;Ñ:,  "/>
    <s v=" "/>
  </r>
  <r>
    <s v="2019-11-14 13:26:05.000000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417"/>
    <s v="CC "/>
    <s v="51581529       "/>
    <s v="GRACIELA       "/>
    <s v="               "/>
    <s v="MORA                "/>
    <s v="MORA                "/>
    <s v="3007537079          "/>
    <s v="RADIOLOGIA E IMAGENES DIAGNOSTICAS                                    "/>
    <s v="14/11/19"/>
    <s v="14/11/19"/>
    <s v="14/11/19"/>
    <s v="1960-06-05 00:00:00.000000"/>
    <s v="59"/>
    <s v="F"/>
    <s v="11"/>
    <s v="GYDNEA LOURDES AGUIRRE DAVILA           "/>
    <x v="0"/>
    <s v="CONSULTORIO RADIOLOGIA                                      "/>
    <s v="141"/>
    <s v="901037916-1    "/>
    <s v="ADMINISTRADORA DE LOS RECURSOS DEL SISTEMA GENERAL DE SEGURIDAD SOCIAL EN SALUD"/>
    <s v="0"/>
    <x v="5"/>
    <s v=""/>
    <s v=".BÑ,¤Ñ¤:.."/>
    <s v=" "/>
  </r>
  <r>
    <s v="2019-11-14 13:28:1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8"/>
    <s v="CC "/>
    <s v="51581529       "/>
    <s v="GRACIELA       "/>
    <s v="               "/>
    <s v="MORA                "/>
    <s v="MORA                "/>
    <s v="3007537079          "/>
    <s v="ORTOPEDIA Y TRAUMATOLOGIA                                             "/>
    <s v="14/11/19"/>
    <s v="14/11/19"/>
    <s v="14/11/19"/>
    <s v="1960-06-05 00:00:00.000000"/>
    <s v="59"/>
    <s v="F"/>
    <s v="1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62"/>
    <x v="5"/>
    <s v=""/>
    <s v=".BÑ,¤Ñ¤:.."/>
    <s v=" "/>
  </r>
  <r>
    <s v="2019-11-14 13:28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7"/>
    <s v="CC "/>
    <s v="29292505       "/>
    <s v="LUZ            "/>
    <s v="ENEYDA         "/>
    <s v="CASTRO              "/>
    <s v="PERLAZA             "/>
    <s v="3232261726          "/>
    <s v="CIRUGIA DE CABEZA Y CUELLO                                            "/>
    <s v="14/11/19"/>
    <s v="14/11/19"/>
    <s v="14/11/19"/>
    <s v="1967-10-16 00:00:00.000000"/>
    <s v="52"/>
    <s v="F"/>
    <s v="1"/>
    <s v="LINA MARCELA GIRALDO RENDON             "/>
    <x v="1"/>
    <s v="CONS-CABEZA Y CUELLO-5                                      "/>
    <s v="15"/>
    <s v="900298372-9    "/>
    <s v="CAPITAL SALUD EPSS S.A.S"/>
    <s v="36"/>
    <x v="4"/>
    <s v=""/>
    <s v="Ñ..;?,;&lt;I "/>
    <s v=" "/>
  </r>
  <r>
    <s v="2019-11-14 13:29:3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21"/>
    <s v="CC "/>
    <s v="41703934       "/>
    <s v="GLADYS         "/>
    <s v="               "/>
    <s v="LOAIZA              "/>
    <s v="ROJAS               "/>
    <s v="3229011432          "/>
    <s v="CARDIOLOGIA                                                           "/>
    <s v="14/11/19"/>
    <s v="14/11/19"/>
    <s v="28/11/19"/>
    <s v="1957-05-10 00:00:00.000000"/>
    <s v="6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0"/>
    <s v=""/>
    <s v=".BÑ,¤.:&gt;BB"/>
    <s v=" "/>
  </r>
  <r>
    <s v="2019-11-14 13:32:15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33"/>
    <s v="CC "/>
    <s v="20735111       "/>
    <s v="MARIA          "/>
    <s v="DIOFELINA      "/>
    <s v="SUAREZ              "/>
    <s v="DE SOTELO           "/>
    <s v="3124689424          "/>
    <s v="GASTROENTEROLOGIA Y ENDOSCOPIA DIGESTIVA                              "/>
    <s v="14/11/19"/>
    <s v="01/11/19"/>
    <s v="14/11/19"/>
    <s v="1944-01-24 00:00:00.000000"/>
    <s v="75"/>
    <s v="F"/>
    <s v="1"/>
    <s v="JOSE HUMBERTO BAEZ BLANCO               "/>
    <x v="0"/>
    <s v="CONS-GASTROENTEROLOGO-2                                     "/>
    <s v="20"/>
    <s v="813005431-3    "/>
    <s v="SOCIEDAD CLINICA EMCOSALUD S.A."/>
    <s v="20"/>
    <x v="4"/>
    <s v=""/>
    <s v="F46YQZY   "/>
    <s v=" "/>
  </r>
  <r>
    <s v="2019-11-14 13:33:5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44"/>
    <s v="CC "/>
    <s v="1073683756     "/>
    <s v="YOHINER        "/>
    <s v="               "/>
    <s v="ORTIZ               "/>
    <s v="VALDERRAMA          "/>
    <s v="3234694694          "/>
    <s v="CIRUGIA DE LA MANO                                                    "/>
    <s v="14/11/19"/>
    <s v="05/11/19"/>
    <s v="14/11/19"/>
    <s v="1989-09-23 00:00:00.000000"/>
    <s v="30"/>
    <s v="M"/>
    <s v="1"/>
    <s v="JOAQUIN  CASTRO                         "/>
    <x v="0"/>
    <s v="CONS-CX DE MANO-1                                           "/>
    <s v="15"/>
    <s v="860037013-6    "/>
    <s v="SEGUROS MUNDIAL"/>
    <s v="82"/>
    <x v="5"/>
    <s v=""/>
    <s v=".BÑ,¤Ñ¤:.."/>
    <s v=" "/>
  </r>
  <r>
    <s v="2019-11-14 13:34:2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85"/>
    <s v="CC "/>
    <s v="19251484       "/>
    <s v="JOSE           "/>
    <s v="ALFREDO        "/>
    <s v="BALLESTEROS         "/>
    <s v="MARTINEZ            "/>
    <s v="3123124421          "/>
    <s v="UROLOGIA                                                              "/>
    <s v="14/11/19"/>
    <s v="06/11/19"/>
    <s v="14/11/19"/>
    <s v="1953-04-02 00:00:00.000000"/>
    <s v="66"/>
    <s v="M"/>
    <s v="1"/>
    <s v="CARLOS VINICIO NAVA LUGO                "/>
    <x v="0"/>
    <s v="CONS-UROLOGIA-2                                             "/>
    <s v="15"/>
    <s v="900298372-9    "/>
    <s v="CAPITAL SALUD EPSS S.A.S"/>
    <s v="6"/>
    <x v="0"/>
    <s v=""/>
    <s v="8ZACM3E   "/>
    <s v=" "/>
  </r>
  <r>
    <s v="2019-11-14 13:34:4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85"/>
    <s v="CC "/>
    <s v="19251484       "/>
    <s v="JOSE           "/>
    <s v="ALFREDO        "/>
    <s v="BALLESTEROS         "/>
    <s v="MARTINEZ            "/>
    <s v="3123124421          "/>
    <s v="UROLOGIA                                                              "/>
    <s v="14/11/19"/>
    <s v="06/11/19"/>
    <s v="14/11/19"/>
    <s v="1953-04-02 00:00:00.000000"/>
    <s v="66"/>
    <s v="M"/>
    <s v="1"/>
    <s v="CARLOS VINICIO NAVA LUGO                "/>
    <x v="0"/>
    <s v="CONS-UROLOGIA-2                                             "/>
    <s v="15"/>
    <s v="900298372-9    "/>
    <s v="CAPITAL SALUD EPSS S.A.S"/>
    <s v="6"/>
    <x v="3"/>
    <s v=""/>
    <s v="8ZACM3E   "/>
    <s v=" "/>
  </r>
  <r>
    <s v="2019-11-14 13:37:4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24"/>
    <s v="CC "/>
    <s v="39709002       "/>
    <s v="ELIZABETH      "/>
    <s v="               "/>
    <s v="TORRES              "/>
    <s v="TORRES              "/>
    <s v="3144347720          "/>
    <s v="CIRUGIA DE CABEZA Y CUELLO                                            "/>
    <s v="14/11/19"/>
    <s v="14/11/19"/>
    <s v="14/11/19"/>
    <s v="1960-04-14 00:00:00.000000"/>
    <s v="59"/>
    <s v="F"/>
    <s v="11"/>
    <s v="LINA MARCELA GIRALDO RENDON             "/>
    <x v="0"/>
    <s v="CONS-CABEZA Y CUELLO-5                                      "/>
    <s v="15"/>
    <s v="900298372-9    "/>
    <s v="CAPITAL SALUD EPSS S.A.S"/>
    <s v="33"/>
    <x v="3"/>
    <s v=""/>
    <s v=",BKK?&lt;PK  "/>
    <s v=" "/>
  </r>
  <r>
    <s v="2019-11-14 13:38:43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94"/>
    <s v="CC "/>
    <s v="1026296593     "/>
    <s v="ERIKA          "/>
    <s v="PATRICIA       "/>
    <s v="CRUZ                "/>
    <s v="NAVARRETE           "/>
    <s v="3112244995          "/>
    <s v="GASTROENTEROLOGIA Y ENDOSCOPIA DIGESTIVA                              "/>
    <s v="14/11/19"/>
    <s v="05/11/19"/>
    <s v="14/11/19"/>
    <s v="1996-08-16 00:00:00.000000"/>
    <s v="23"/>
    <s v="F"/>
    <s v="18"/>
    <s v="JOSE HUMBERTO BAEZ BLANCO               "/>
    <x v="0"/>
    <s v="CONS-GASTROENTEROLOGO-2                                     "/>
    <s v="20"/>
    <s v="900298372-9    "/>
    <s v="CAPITAL SALUD EPSS S.A.S"/>
    <s v="332"/>
    <x v="3"/>
    <s v=""/>
    <s v=",BKK?&lt;PK  "/>
    <s v=" "/>
  </r>
  <r>
    <s v="2019-11-14 13:39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9"/>
    <s v="CC "/>
    <s v="1000000332     "/>
    <s v="ANDERSON       "/>
    <s v="ALEXANDER      "/>
    <s v="LADINO              "/>
    <s v="RODRIGUEZ           "/>
    <s v="3023623537          "/>
    <s v="ORTOPEDIA Y TRAUMATOLOGIA                                             "/>
    <s v="14/11/19"/>
    <s v="14/11/19"/>
    <s v="14/11/19"/>
    <s v="1999-12-17 00:00:00.000000"/>
    <s v="20"/>
    <s v="M"/>
    <s v="1"/>
    <s v="KAROL GABRIELA RUBIANO ORTIZ            "/>
    <x v="1"/>
    <s v="CONS-ORTOPEDIA-1                                            "/>
    <s v="20"/>
    <s v="860009578-6    "/>
    <s v="SEGUROS DEL ESTADO"/>
    <s v="149"/>
    <x v="4"/>
    <s v=""/>
    <s v=".B,Ñ&lt;Ñ&gt;Ñ:."/>
    <s v=" "/>
  </r>
  <r>
    <s v="2019-11-14 13:39:23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30"/>
    <s v="CC "/>
    <s v="35469233       "/>
    <s v="VIRGINIA       "/>
    <s v="               "/>
    <s v="AGUIRRE             "/>
    <s v="RUEDA               "/>
    <s v="3085895             "/>
    <s v="CIRUGIA DE CABEZA Y CUELLO                                            "/>
    <s v="14/11/19"/>
    <s v="14/11/19"/>
    <s v="14/11/19"/>
    <s v="1961-09-08 00:00:00.000000"/>
    <s v="58"/>
    <s v="F"/>
    <s v="5"/>
    <s v="LINA MARCELA GIRALDO RENDON             "/>
    <x v="0"/>
    <s v="CONS-CABEZA Y CUELLO-5                                      "/>
    <s v="15"/>
    <s v="900298372-9    "/>
    <s v="CAPITAL SALUD EPSS S.A.S"/>
    <s v="2"/>
    <x v="3"/>
    <s v=""/>
    <s v=",BKK?&lt;PK  "/>
    <s v=" "/>
  </r>
  <r>
    <s v="2019-11-14 13:39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9"/>
    <s v="CC "/>
    <s v="1121911217     "/>
    <s v="EDITHSON       "/>
    <s v="JAVIER         "/>
    <s v="HUERFANO            "/>
    <s v="CARRILLO            "/>
    <s v="3012931588          "/>
    <s v="ORTOPEDIA Y TRAUMATOLOGIA                                             "/>
    <s v="14/11/19"/>
    <s v="14/11/19"/>
    <s v="14/11/19"/>
    <s v="1994-05-03 00:00:00.000000"/>
    <s v="25"/>
    <s v="M"/>
    <s v="18"/>
    <s v="KAROL GABRIELA RUBIANO ORTIZ            "/>
    <x v="1"/>
    <s v="CONS-ORTOPEDIA-1                                            "/>
    <s v="20"/>
    <s v="891700037-9    "/>
    <s v="MAPFRE SEGUROS GENERALES DE COLOMBIA SA"/>
    <s v="27"/>
    <x v="4"/>
    <s v=""/>
    <s v=".B,Ñ&lt;Ñ&gt;Ñ:."/>
    <s v=" "/>
  </r>
  <r>
    <s v="2019-11-14 13:40:30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213"/>
    <s v="CC "/>
    <s v="21896752       "/>
    <s v="MARIA          "/>
    <s v="DINORA         "/>
    <s v="GIL                 "/>
    <s v="DAVILA              "/>
    <s v="3143138802          "/>
    <s v="CIRUGIA DE LA MANO                                                    "/>
    <s v="14/11/19"/>
    <s v="14/11/19"/>
    <s v="14/11/19"/>
    <s v="1974-12-25 00:00:00.000000"/>
    <s v="45"/>
    <s v="F"/>
    <s v="8"/>
    <s v="JOAQUIN  CASTRO                         "/>
    <x v="0"/>
    <s v="CONS-CX DE MANO-1                                           "/>
    <s v="15"/>
    <s v="800130907-4    "/>
    <s v="SALUD TOTAL"/>
    <s v="139"/>
    <x v="5"/>
    <s v=""/>
    <s v=".BÑ,¤Ñ¤:.."/>
    <s v=" "/>
  </r>
  <r>
    <s v="2019-11-14 13:41:34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20"/>
    <s v="CC "/>
    <s v="20662360       "/>
    <s v="BETTY          "/>
    <s v="               "/>
    <s v="PUENTES             "/>
    <s v="PULECIO             "/>
    <s v="4159450             "/>
    <s v="CIRUGIA DE CABEZA Y CUELLO                                            "/>
    <s v="14/11/19"/>
    <s v="14/11/19"/>
    <s v="14/11/19"/>
    <s v="1966-11-06 00:00:00.000000"/>
    <s v="53"/>
    <s v="F"/>
    <s v="9"/>
    <s v="LINA MARCELA GIRALDO RENDON             "/>
    <x v="0"/>
    <s v="CONS-CABEZA Y CUELLO-2                                      "/>
    <s v="15"/>
    <s v="900298372-9    "/>
    <s v="CAPITAL SALUD EPSS S.A.S"/>
    <s v="2"/>
    <x v="3"/>
    <s v=""/>
    <s v=",BKK?&lt;PK  "/>
    <s v=" "/>
  </r>
  <r>
    <s v="2019-11-14 13:41:48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31"/>
    <s v="CC "/>
    <s v="1000123928     "/>
    <s v="LEIDY          "/>
    <s v="GIOVANA        "/>
    <s v="ROZO                "/>
    <s v="GOMEZ               "/>
    <s v="3114510802 ELIZETH C"/>
    <s v="INFECTOLOGIA                                                          "/>
    <s v="14/11/19"/>
    <s v="05/11/19"/>
    <s v="14/11/19"/>
    <s v="2000-07-28 00:00:00.000000"/>
    <s v="19"/>
    <s v="M"/>
    <s v="2"/>
    <s v="JAIME  SARAVIA GOMEZ                    "/>
    <x v="0"/>
    <s v="CONS-INFECTOLOGIA-3                                         "/>
    <s v="30"/>
    <s v="900298372-9    "/>
    <s v="CAPITAL SALUD EPSS S.A.S"/>
    <s v="6"/>
    <x v="4"/>
    <s v=""/>
    <s v="FZC86ZA   "/>
    <s v=" "/>
  </r>
  <r>
    <s v="2019-11-14 13:44:14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2774"/>
    <s v="CC "/>
    <s v="21164513       "/>
    <s v="LILIA          "/>
    <s v="MARINA         "/>
    <s v="RIAÑO               "/>
    <s v="DE ANGEL            "/>
    <s v="8523125             "/>
    <s v="CIRUGIA DEL TORAX                                                     "/>
    <s v="14/11/19"/>
    <s v="14/11/19"/>
    <s v="14/11/19"/>
    <s v="1947-01-21 00:00:00.000000"/>
    <s v="72"/>
    <s v="F"/>
    <s v="1"/>
    <s v="FRANCISCO JOSE PALACIO NIETO            "/>
    <x v="0"/>
    <s v="CONS TORAX 1                                                "/>
    <s v="20"/>
    <s v="901127521-0    "/>
    <s v="UNION TEMPORAL SERVISALUD SAN JOSE"/>
    <s v="1"/>
    <x v="5"/>
    <s v=""/>
    <s v=".BÑ,¤Ñ¤:.."/>
    <s v=" "/>
  </r>
  <r>
    <s v="2019-11-14 13:44:1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22"/>
    <s v="CC "/>
    <s v="3642695        "/>
    <s v="LEONEL         "/>
    <s v="               "/>
    <s v="PEREZ               "/>
    <s v="ESPINAL             "/>
    <s v="3114843407          "/>
    <s v="UROLOGIA                                                              "/>
    <s v="14/11/19"/>
    <s v="28/11/19"/>
    <s v="28/11/19"/>
    <s v="1938-09-29 00:00:00.000000"/>
    <s v="81"/>
    <s v="M"/>
    <s v="1"/>
    <s v="CARLOS VINICIO NAVA LUGO                "/>
    <x v="0"/>
    <s v="CONS-UROLOGIA-2                                             "/>
    <s v="15"/>
    <s v="900298372-9    "/>
    <s v="CAPITAL SALUD EPSS S.A.S"/>
    <s v="456"/>
    <x v="0"/>
    <s v=""/>
    <s v=",BKK?&lt;PK  "/>
    <s v=" "/>
  </r>
  <r>
    <s v="2019-11-14 13:47:11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23"/>
    <s v="CC "/>
    <s v="79827596       "/>
    <s v="JOSE           "/>
    <s v="ALFREDO        "/>
    <s v="VEINTIMILLA         "/>
    <s v="BERNAL              "/>
    <s v="3124785431          "/>
    <s v="NEUROLOGIA                                                            "/>
    <s v="14/11/19"/>
    <s v="19/11/19"/>
    <s v="19/11/19"/>
    <s v="1975-03-20 00:00:00.000000"/>
    <s v="44"/>
    <s v="M"/>
    <s v="19"/>
    <s v="JULIA EDITH CUENCA ANACONA              "/>
    <x v="0"/>
    <s v="CONS-NEUROLOGIA-1                                           "/>
    <s v="30"/>
    <s v="860007373-4    "/>
    <s v="PARTICULAR - FHSC"/>
    <s v="18"/>
    <x v="0"/>
    <s v=""/>
    <s v="..B?:&lt;B?&gt;&lt;"/>
    <s v=" "/>
  </r>
  <r>
    <s v="2019-11-14 13:47:58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4"/>
    <s v="CC "/>
    <s v="1000993083     "/>
    <s v="JUAN           "/>
    <s v="SEBASTIAN      "/>
    <s v="CASTELLANOS         "/>
    <s v="RAMOS               "/>
    <s v="3133068673          "/>
    <s v="RADIOLOGIA E IMAGENES DIAGNOSTICAS                                    "/>
    <s v="14/11/19"/>
    <s v="18/11/19"/>
    <s v="18/11/19"/>
    <s v="2001-03-01 00:00:00.000000"/>
    <s v="18"/>
    <s v="M"/>
    <s v="18"/>
    <s v="GERMAN  PARDO PARDO                     "/>
    <x v="2"/>
    <s v="CONSULTORIO RADIOLOGIA                                      "/>
    <s v="10"/>
    <s v="860002180-7    "/>
    <s v="SEGUROS COMERCIALES BOLIVAR"/>
    <s v="0"/>
    <x v="0"/>
    <s v=""/>
    <s v=",BKK?&lt;PK  "/>
    <s v=" "/>
  </r>
  <r>
    <s v="2019-11-14 13:48:33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24"/>
    <s v="CC "/>
    <s v="39709002       "/>
    <s v="ELIZABETH      "/>
    <s v="               "/>
    <s v="TORRES              "/>
    <s v="TORRES              "/>
    <s v="3144347720          "/>
    <s v="CIRUGIA DE CABEZA Y CUELLO                                            "/>
    <s v="14/11/19"/>
    <s v="14/11/19"/>
    <s v="14/11/19"/>
    <s v="1960-04-14 00:00:00.000000"/>
    <s v="59"/>
    <s v="F"/>
    <s v="11"/>
    <s v="LINA MARCELA GIRALDO RENDON             "/>
    <x v="0"/>
    <s v="CONS-CABEZA Y CUELLO-5                                      "/>
    <s v="15"/>
    <s v="900298372-9    "/>
    <s v="CAPITAL SALUD EPSS S.A.S"/>
    <s v="33"/>
    <x v="4"/>
    <s v=""/>
    <s v="Ñ..;?,;&lt;I "/>
    <s v=" "/>
  </r>
  <r>
    <s v="2019-11-14 13:51:35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298"/>
    <s v="CC "/>
    <s v="37821265       "/>
    <s v="ROSALBA        "/>
    <s v="               "/>
    <s v="AGREDO              "/>
    <s v="VESGA               "/>
    <s v="8861277             "/>
    <s v="GASTROENTEROLOGIA Y ENDOSCOPIA DIGESTIVA                              "/>
    <s v="14/11/19"/>
    <s v="08/11/19"/>
    <s v="14/11/19"/>
    <s v="1953-07-13 00:00:00.000000"/>
    <s v="66"/>
    <s v="F"/>
    <s v="290"/>
    <s v="JOSE HUMBERTO BAEZ BLANCO               "/>
    <x v="0"/>
    <s v="CONS-GASTROENTEROLOGO-2                                     "/>
    <s v="20"/>
    <s v="813005431-3    "/>
    <s v="SOCIEDAD CLINICA EMCOSALUD S.A."/>
    <s v="18"/>
    <x v="4"/>
    <s v=""/>
    <s v="F46YQZY   "/>
    <s v=" "/>
  </r>
  <r>
    <s v="2019-11-14 13:51:56.000000"/>
    <s v="873411   "/>
    <s v="RADIOGRAFIA DE CADERA O ARTICULACION COXO-FEMORAL (AP, LATERAL)                                                                                                                                                                                 "/>
    <s v="543425"/>
    <s v="CC "/>
    <s v="20186138       "/>
    <s v="BERTA          "/>
    <s v="ALICIA         "/>
    <s v="NIÑO                "/>
    <s v="SAAVEDRA            "/>
    <s v="3212343654          "/>
    <s v="RADIOLOGIA E IMAGENES DIAGNOSTICAS                                    "/>
    <s v="14/11/19"/>
    <s v="14/11/19"/>
    <s v="14/11/19"/>
    <s v="1938-05-23 00:00:00.000000"/>
    <s v="81"/>
    <s v="F"/>
    <s v="18"/>
    <s v="GYDNEA LOURDES AGUIRRE DAVILA           "/>
    <x v="0"/>
    <s v="CONSULTORIO RADIOLOGIA                                      "/>
    <s v="10"/>
    <s v="860007373-4    "/>
    <s v="PARTICULAR - FHSC"/>
    <s v="0"/>
    <x v="0"/>
    <s v=""/>
    <s v=",BKK?&lt;PK  "/>
    <s v=" "/>
  </r>
  <r>
    <s v="2019-11-14 13:52:21.000000"/>
    <s v="873411   "/>
    <s v="RADIOGRAFIA DE CADERA O ARTICULACION COXO-FEMORAL (AP, LATERAL)                                                                                                                                                                                 "/>
    <s v="543425"/>
    <s v="CC "/>
    <s v="20186138       "/>
    <s v="BERTA          "/>
    <s v="ALICIA         "/>
    <s v="NIÑO                "/>
    <s v="SAAVEDRA            "/>
    <s v="3212343654          "/>
    <s v="RADIOLOGIA E IMAGENES DIAGNOSTICAS                                    "/>
    <s v="14/11/19"/>
    <s v="14/11/19"/>
    <s v="14/11/19"/>
    <s v="1938-05-23 00:00:00.000000"/>
    <s v="81"/>
    <s v="F"/>
    <s v="18"/>
    <s v="GYDNEA LOURDES AGUIRRE DAVILA           "/>
    <x v="0"/>
    <s v="CONSULTORIO RADIOLOGIA                                      "/>
    <s v="10"/>
    <s v="860007373-4    "/>
    <s v="PARTICULAR - FHSC"/>
    <s v="0"/>
    <x v="3"/>
    <s v=""/>
    <s v=",BKK?&lt;PK  "/>
    <s v=" "/>
  </r>
  <r>
    <s v="2019-11-14 13:53:4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30"/>
    <s v="CC "/>
    <s v="35469233       "/>
    <s v="VIRGINIA       "/>
    <s v="               "/>
    <s v="AGUIRRE             "/>
    <s v="RUEDA               "/>
    <s v="3085895             "/>
    <s v="CIRUGIA DE CABEZA Y CUELLO                                            "/>
    <s v="14/11/19"/>
    <s v="14/11/19"/>
    <s v="14/11/19"/>
    <s v="1961-09-08 00:00:00.000000"/>
    <s v="58"/>
    <s v="F"/>
    <s v="5"/>
    <s v="LINA MARCELA GIRALDO RENDON             "/>
    <x v="0"/>
    <s v="CONS-CABEZA Y CUELLO-5                                      "/>
    <s v="15"/>
    <s v="900298372-9    "/>
    <s v="CAPITAL SALUD EPSS S.A.S"/>
    <s v="2"/>
    <x v="4"/>
    <s v=""/>
    <s v="Ñ..;?,;&lt;I "/>
    <s v=" "/>
  </r>
  <r>
    <s v="2019-11-14 13:54:0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8"/>
    <s v="CC "/>
    <s v="41560402       "/>
    <s v="HILDA          "/>
    <s v="MARIA          "/>
    <s v="RODRIGUEZ           "/>
    <s v="RODRIGUEZ           "/>
    <s v="2090930             "/>
    <s v="ORTOPEDIA Y TRAUMATOLOGIA                                             "/>
    <s v="14/11/19"/>
    <s v="14/11/19"/>
    <s v="14/11/19"/>
    <s v="1952-05-17 00:00:00.000000"/>
    <s v="67"/>
    <s v="F"/>
    <s v="1"/>
    <s v="KAROL GABRIELA RUBIANO ORTIZ            "/>
    <x v="1"/>
    <s v="CONS-ORTOPEDIA-1                                            "/>
    <s v="20"/>
    <s v="860007373-4    "/>
    <s v="PARTICULAR - FHSC"/>
    <s v="260"/>
    <x v="4"/>
    <s v=""/>
    <s v=".B,Ñ&lt;Ñ&gt;Ñ:."/>
    <s v=" "/>
  </r>
  <r>
    <s v="2019-11-14 13:56:2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14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0"/>
    <s v=""/>
    <s v=",BKK?&lt;PK  "/>
    <s v=" "/>
  </r>
  <r>
    <s v="2019-11-14 13:56:53.000000"/>
    <s v="873411   "/>
    <s v="RADIOGRAFIA DE CADERA O ARTICULACION COXO-FEMORAL (AP, LATERAL)                                                                                                                                                                                 "/>
    <s v="543425"/>
    <s v="CC "/>
    <s v="20186138       "/>
    <s v="BERTA          "/>
    <s v="ALICIA         "/>
    <s v="NIÑO                "/>
    <s v="SAAVEDRA            "/>
    <s v="3212343654          "/>
    <s v="RADIOLOGIA E IMAGENES DIAGNOSTICAS                                    "/>
    <s v="14/11/19"/>
    <s v="14/11/19"/>
    <s v="14/11/19"/>
    <s v="1938-05-23 00:00:00.000000"/>
    <s v="81"/>
    <s v="F"/>
    <s v="18"/>
    <s v="GYDNEA LOURDES AGUIRRE DAVILA           "/>
    <x v="0"/>
    <s v="CONSULTORIO RADIOLOGIA                                      "/>
    <s v="10"/>
    <s v="860007373-4    "/>
    <s v="PARTICULAR - FHSC"/>
    <s v="0"/>
    <x v="5"/>
    <s v=""/>
    <s v=".BÑ,¤Ñ¤:.."/>
    <s v=" "/>
  </r>
  <r>
    <s v="2019-11-14 13:59:3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s v="CIRUGIA DE CABEZA Y CUELLO                                            "/>
    <s v="14/11/19"/>
    <s v="06/11/19"/>
    <s v="14/11/19"/>
    <s v="1956-06-27 00:00:00.000000"/>
    <s v="63"/>
    <s v="F"/>
    <s v="1"/>
    <s v="LINA MARCELA GIRALDO RENDON             "/>
    <x v="0"/>
    <s v="CONS-CABEZA Y CUELLO-2                                      "/>
    <s v="15"/>
    <s v="813005431-3    "/>
    <s v="SOCIEDAD CLINICA EMCOSALUD S.A."/>
    <s v="41"/>
    <x v="3"/>
    <s v=""/>
    <s v="CIMA73Y   "/>
    <s v=" "/>
  </r>
  <r>
    <s v="2019-11-14 14:00:2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s v="CIRUGIA DE CABEZA Y CUELLO                                            "/>
    <s v="14/11/19"/>
    <s v="14/11/19"/>
    <s v="14/11/19"/>
    <s v="1950-03-29 00:00:00.000000"/>
    <s v="69"/>
    <s v="F"/>
    <s v="743"/>
    <s v="LINA MARCELA GIRALDO RENDON             "/>
    <x v="0"/>
    <s v="CONS-CABEZA Y CUELLO-2                                      "/>
    <s v="15"/>
    <s v="900156264-2    "/>
    <s v="NUEVA EPS S.A"/>
    <s v="62"/>
    <x v="3"/>
    <s v=""/>
    <s v="CIMA73Y   "/>
    <s v=" "/>
  </r>
  <r>
    <s v="2019-11-14 14:01:0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20"/>
    <s v="CC "/>
    <s v="20662360       "/>
    <s v="BETTY          "/>
    <s v="               "/>
    <s v="PUENTES             "/>
    <s v="PULECIO             "/>
    <s v="4159450             "/>
    <s v="CIRUGIA DE CABEZA Y CUELLO                                            "/>
    <s v="14/11/19"/>
    <s v="14/11/19"/>
    <s v="14/11/19"/>
    <s v="1966-11-06 00:00:00.000000"/>
    <s v="53"/>
    <s v="F"/>
    <s v="9"/>
    <s v="LINA MARCELA GIRALDO RENDON             "/>
    <x v="0"/>
    <s v="CONS-CABEZA Y CUELLO-2                                      "/>
    <s v="15"/>
    <s v="900298372-9    "/>
    <s v="CAPITAL SALUD EPSS S.A.S"/>
    <s v="2"/>
    <x v="4"/>
    <s v=""/>
    <s v=".BB:&gt;Ñ:,  "/>
    <s v=" "/>
  </r>
  <r>
    <s v="2019-11-14 14:01:45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170"/>
    <s v="CC "/>
    <s v="65702129       "/>
    <s v="MARIBEL        "/>
    <s v="               "/>
    <s v="ALFONSO             "/>
    <s v="BARRAGAN            "/>
    <s v="3134423230 PTE      "/>
    <s v="CIRUGIA DE CABEZA Y CUELLO                                            "/>
    <s v="14/11/19"/>
    <s v="14/11/19"/>
    <s v="14/11/19"/>
    <s v="1974-03-19 00:00:00.000000"/>
    <s v="45"/>
    <s v="F"/>
    <s v="1"/>
    <s v="LINA MARCELA GIRALDO RENDON             "/>
    <x v="0"/>
    <s v="CONS-CABEZA Y CUELLO-5                                      "/>
    <s v="15"/>
    <s v="860007373-4    "/>
    <s v="PARTICULAR - FHSC"/>
    <s v="5"/>
    <x v="0"/>
    <s v="MODIFICACIÒN: _x000d__x000a_Contrato CS0111 a 90"/>
    <s v="CIMA73Y   "/>
    <s v=" "/>
  </r>
  <r>
    <s v="2019-11-14 14:01:54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170"/>
    <s v="CC "/>
    <s v="65702129       "/>
    <s v="MARIBEL        "/>
    <s v="               "/>
    <s v="ALFONSO             "/>
    <s v="BARRAGAN            "/>
    <s v="3134423230 PTE      "/>
    <s v="CIRUGIA DE CABEZA Y CUELLO                                            "/>
    <s v="14/11/19"/>
    <s v="14/11/19"/>
    <s v="14/11/19"/>
    <s v="1974-03-19 00:00:00.000000"/>
    <s v="45"/>
    <s v="F"/>
    <s v="1"/>
    <s v="LINA MARCELA GIRALDO RENDON             "/>
    <x v="0"/>
    <s v="CONS-CABEZA Y CUELLO-5                                      "/>
    <s v="15"/>
    <s v="860007373-4    "/>
    <s v="PARTICULAR - FHSC"/>
    <s v="5"/>
    <x v="3"/>
    <s v=""/>
    <s v="CIMA73Y   "/>
    <s v=" "/>
  </r>
  <r>
    <s v="2019-11-14 14:02:0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27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14/11/19"/>
    <s v="15/11/19"/>
    <s v="15/11/19"/>
    <s v="1999-12-17 00:00:00.000000"/>
    <s v="20"/>
    <s v="M"/>
    <s v="1"/>
    <s v="LUZ ALBENIS GARIBELLO LONDOÑO           "/>
    <x v="0"/>
    <s v="CONS-CLINICAHERIDAS-1                                       "/>
    <s v="20"/>
    <s v="860009578-6    "/>
    <s v="SEGUROS DEL ESTADO"/>
    <s v="151"/>
    <x v="0"/>
    <s v=""/>
    <s v=",BKK?&lt;PK  "/>
    <s v=" "/>
  </r>
  <r>
    <s v="2019-11-14 14:02:4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57"/>
    <s v="CC "/>
    <s v="52729507       "/>
    <s v="LILIANA        "/>
    <s v="MARCELA        "/>
    <s v="PLAZAS              "/>
    <s v="CADENA              "/>
    <s v="3227054             "/>
    <s v="CIRUGIA DE CABEZA Y CUELLO                                            "/>
    <s v="14/11/19"/>
    <s v="01/11/19"/>
    <s v="14/11/19"/>
    <s v="1982-01-02 00:00:00.000000"/>
    <s v="37"/>
    <s v="F"/>
    <s v="19"/>
    <s v="LINA MARCELA GIRALDO RENDON             "/>
    <x v="0"/>
    <s v="CONS-CABEZA Y CUELLO-5                                      "/>
    <s v="15"/>
    <s v="900298372-9    "/>
    <s v="CAPITAL SALUD EPSS S.A.S"/>
    <s v="4"/>
    <x v="3"/>
    <s v=""/>
    <s v="CIMA73Y   "/>
    <s v=" "/>
  </r>
  <r>
    <s v="2019-11-14 14:03:5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921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14/11/19"/>
    <s v="30/10/19"/>
    <s v="14/11/19"/>
    <s v="1941-09-19 00:00:00.000000"/>
    <s v="78"/>
    <s v="M"/>
    <s v="1"/>
    <s v="CARLOS VINICIO NAVA LUGO                "/>
    <x v="2"/>
    <s v="CONS-UROLOGIA-2                                             "/>
    <s v="15"/>
    <s v="900298372-9    "/>
    <s v="CAPITAL SALUD EPSS S.A.S"/>
    <s v="0"/>
    <x v="1"/>
    <s v="MEDICO ESTA EN UNA URG Y PTE QUIE TIENE OTRA CITA LA TRASLADA PARA EL 28"/>
    <s v=",BKK?&lt;PK  "/>
    <s v="3"/>
  </r>
  <r>
    <s v="2019-11-14 14:07:5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36"/>
    <s v="CC "/>
    <s v="39747789       "/>
    <s v="LUZ            "/>
    <s v="ESPERANZA      "/>
    <s v="GONZALEZ            "/>
    <s v="CASTRO              "/>
    <s v="4722744             "/>
    <s v="CIRUGIA DE CABEZA Y CUELLO                                            "/>
    <s v="14/11/19"/>
    <s v="01/11/19"/>
    <s v="14/11/19"/>
    <s v="1962-08-02 00:00:00.000000"/>
    <s v="57"/>
    <s v="F"/>
    <s v="16"/>
    <s v="LINA MARCELA GIRALDO RENDON             "/>
    <x v="0"/>
    <s v="CONS-CABEZA Y CUELLO-5                                      "/>
    <s v="15"/>
    <s v="900298372-9    "/>
    <s v="CAPITAL SALUD EPSS S.A.S"/>
    <s v="6"/>
    <x v="5"/>
    <s v=""/>
    <s v=".BÑ,¤Ñ¤:.."/>
    <s v=" "/>
  </r>
  <r>
    <s v="2019-11-14 14:08:3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s v="CIRUGIA DE CABEZA Y CUELLO                                            "/>
    <s v="14/11/19"/>
    <s v="06/11/19"/>
    <s v="14/11/19"/>
    <s v="1956-06-27 00:00:00.000000"/>
    <s v="63"/>
    <s v="F"/>
    <s v="1"/>
    <s v="LINA MARCELA GIRALDO RENDON             "/>
    <x v="0"/>
    <s v="CONS-CABEZA Y CUELLO-2                                      "/>
    <s v="15"/>
    <s v="813005431-3    "/>
    <s v="SOCIEDAD CLINICA EMCOSALUD S.A."/>
    <s v="41"/>
    <x v="4"/>
    <s v=""/>
    <s v=".BB:&gt;Ñ:,  "/>
    <s v=" "/>
  </r>
  <r>
    <s v="2019-11-14 14:12:53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57"/>
    <s v="CC "/>
    <s v="52729507       "/>
    <s v="LILIANA        "/>
    <s v="MARCELA        "/>
    <s v="PLAZAS              "/>
    <s v="CADENA              "/>
    <s v="3227054             "/>
    <s v="CIRUGIA DE CABEZA Y CUELLO                                            "/>
    <s v="14/11/19"/>
    <s v="01/11/19"/>
    <s v="14/11/19"/>
    <s v="1982-01-02 00:00:00.000000"/>
    <s v="37"/>
    <s v="F"/>
    <s v="19"/>
    <s v="LINA MARCELA GIRALDO RENDON             "/>
    <x v="0"/>
    <s v="CONS-CABEZA Y CUELLO-5                                      "/>
    <s v="15"/>
    <s v="900298372-9    "/>
    <s v="CAPITAL SALUD EPSS S.A.S"/>
    <s v="4"/>
    <x v="4"/>
    <s v=""/>
    <s v="Ñ..;?,;&lt;I "/>
    <s v=" "/>
  </r>
  <r>
    <s v="2019-11-14 14:13:00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298"/>
    <s v="CC "/>
    <s v="37821265       "/>
    <s v="ROSALBA        "/>
    <s v="               "/>
    <s v="AGREDO              "/>
    <s v="VESGA               "/>
    <s v="8861277             "/>
    <s v="GASTROENTEROLOGIA Y ENDOSCOPIA DIGESTIVA                              "/>
    <s v="14/11/19"/>
    <s v="08/11/19"/>
    <s v="14/11/19"/>
    <s v="1953-07-13 00:00:00.000000"/>
    <s v="66"/>
    <s v="F"/>
    <s v="290"/>
    <s v="JOSE HUMBERTO BAEZ BLANCO               "/>
    <x v="0"/>
    <s v="CONS-GASTROENTEROLOGO-2                                     "/>
    <s v="20"/>
    <s v="813005431-3    "/>
    <s v="SOCIEDAD CLINICA EMCOSALUD S.A."/>
    <s v="18"/>
    <x v="5"/>
    <s v=""/>
    <s v=".BÑ,¤Ñ¤:.."/>
    <s v=" "/>
  </r>
  <r>
    <s v="2019-11-14 14:13:3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7"/>
    <s v="CC "/>
    <s v="20220757       "/>
    <s v="MARIA          "/>
    <s v="POLONIA        "/>
    <s v="ROJAS               "/>
    <s v="DE ROJAS            "/>
    <s v="3132558052          "/>
    <s v="ORTOPEDIA Y TRAUMATOLOGIA                                             "/>
    <s v="14/11/19"/>
    <s v="02/11/19"/>
    <s v="14/11/19"/>
    <s v="1938-11-02 00:00:00.000000"/>
    <s v="81"/>
    <s v="F"/>
    <s v="269"/>
    <s v="KAROL GABRIELA RUBIANO ORTIZ            "/>
    <x v="1"/>
    <s v="CONS-ORTOPEDIA-1                                            "/>
    <s v="20"/>
    <s v="813005431-3    "/>
    <s v="SOCIEDAD CLINICA EMCOSALUD S.A."/>
    <s v="103"/>
    <x v="0"/>
    <s v="MODIFICACIÒN: _x000d__x000a_Nro autorización 7010082573 a"/>
    <s v="CIMA73Y   "/>
    <s v=" "/>
  </r>
  <r>
    <s v="2019-11-14 14:13:4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7"/>
    <s v="CC "/>
    <s v="20220757       "/>
    <s v="MARIA          "/>
    <s v="POLONIA        "/>
    <s v="ROJAS               "/>
    <s v="DE ROJAS            "/>
    <s v="3132558052          "/>
    <s v="ORTOPEDIA Y TRAUMATOLOGIA                                             "/>
    <s v="14/11/19"/>
    <s v="02/11/19"/>
    <s v="14/11/19"/>
    <s v="1938-11-02 00:00:00.000000"/>
    <s v="81"/>
    <s v="F"/>
    <s v="269"/>
    <s v="KAROL GABRIELA RUBIANO ORTIZ            "/>
    <x v="1"/>
    <s v="CONS-ORTOPEDIA-1                                            "/>
    <s v="20"/>
    <s v="813005431-3    "/>
    <s v="SOCIEDAD CLINICA EMCOSALUD S.A."/>
    <s v="103"/>
    <x v="3"/>
    <s v=""/>
    <s v="CIMA73Y   "/>
    <s v=" "/>
  </r>
  <r>
    <s v="2019-11-14 14:14:47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40"/>
    <s v="CC "/>
    <s v="20326875       "/>
    <s v="BLANCA         "/>
    <s v="SOFIA          "/>
    <s v="LOPEZ               "/>
    <s v="                    "/>
    <s v="3128915158          "/>
    <s v="GASTROENTEROLOGIA Y ENDOSCOPIA DIGESTIVA                              "/>
    <s v="14/11/19"/>
    <s v="14/11/19"/>
    <s v="14/11/19"/>
    <s v="1941-09-12 00:00:00.000000"/>
    <s v="78"/>
    <s v="F"/>
    <s v="8"/>
    <s v="JOSE HUMBERTO BAEZ BLANCO               "/>
    <x v="0"/>
    <s v="CONS-GASTROENTEROLOGO-2                                     "/>
    <s v="20"/>
    <s v="900298372-9    "/>
    <s v="CAPITAL SALUD EPSS S.A.S"/>
    <s v="95"/>
    <x v="4"/>
    <s v=""/>
    <s v="F46YQZY   "/>
    <s v=" "/>
  </r>
  <r>
    <s v="2019-11-14 14:15:0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871"/>
    <s v="CC "/>
    <s v="2283758        "/>
    <s v="RODRIGO        "/>
    <s v="               "/>
    <s v="TRUJILLO            "/>
    <s v="TRUJILLO            "/>
    <s v="3133294796 esposa   "/>
    <s v="UROLOGIA                                                              "/>
    <s v="14/11/19"/>
    <s v="14/11/19"/>
    <s v="14/11/19"/>
    <s v="1949-05-26 00:00:00.000000"/>
    <s v="70"/>
    <s v="M"/>
    <s v="19"/>
    <s v="CARLOS VINICIO NAVA LUGO                "/>
    <x v="1"/>
    <s v="CONS-UROLOGIA-2                                             "/>
    <s v="15"/>
    <s v="900298372-9    "/>
    <s v="CAPITAL SALUD EPSS S.A.S"/>
    <s v="3"/>
    <x v="5"/>
    <s v=""/>
    <s v=".BÑ,¤Ñ¤:.."/>
    <s v=" "/>
  </r>
  <r>
    <s v="2019-11-14 14:15:0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44"/>
    <s v="CC "/>
    <s v="1022993128     "/>
    <s v="RAFAEL         "/>
    <s v="EDUARDO        "/>
    <s v="ROMAN               "/>
    <s v="RODRIGUEZ           "/>
    <s v="3193848747          "/>
    <s v="CIRUGIA DE CABEZA Y CUELLO                                            "/>
    <s v="14/11/19"/>
    <s v="14/11/19"/>
    <s v="14/11/19"/>
    <s v="1994-01-26 00:00:00.000000"/>
    <s v="25"/>
    <s v="M"/>
    <s v="5"/>
    <s v="LINA MARCELA GIRALDO RENDON             "/>
    <x v="0"/>
    <s v="CONS-CABEZA Y CUELLO-5                                      "/>
    <s v="15"/>
    <s v="900298372-9    "/>
    <s v="CAPITAL SALUD EPSS S.A.S"/>
    <s v="252"/>
    <x v="3"/>
    <s v=""/>
    <s v="CIMA73Y   "/>
    <s v=" "/>
  </r>
  <r>
    <s v="2019-11-14 14:16:45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170"/>
    <s v="CC "/>
    <s v="65702129       "/>
    <s v="MARIBEL        "/>
    <s v="               "/>
    <s v="ALFONSO             "/>
    <s v="BARRAGAN            "/>
    <s v="3134423230 PTE      "/>
    <s v="CIRUGIA DE CABEZA Y CUELLO                                            "/>
    <s v="14/11/19"/>
    <s v="14/11/19"/>
    <s v="14/11/19"/>
    <s v="1974-03-19 00:00:00.000000"/>
    <s v="45"/>
    <s v="F"/>
    <s v="1"/>
    <s v="LINA MARCELA GIRALDO RENDON             "/>
    <x v="0"/>
    <s v="CONS-CABEZA Y CUELLO-5                                      "/>
    <s v="15"/>
    <s v="860007373-4    "/>
    <s v="PARTICULAR - FHSC"/>
    <s v="5"/>
    <x v="4"/>
    <s v=""/>
    <s v="Ñ..;?,;&lt;I "/>
    <s v=" "/>
  </r>
  <r>
    <s v="2019-11-14 14:19:2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60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14/11/19"/>
    <s v="14/11/19"/>
    <s v="14/11/19"/>
    <s v="1954-07-07 00:00:00.000000"/>
    <s v="65"/>
    <s v="M"/>
    <s v="1"/>
    <s v="CARLOS VINICIO NAVA LUGO                "/>
    <x v="1"/>
    <s v="CONS-UROLOGIA-2                                             "/>
    <s v="15"/>
    <s v="900298372-9    "/>
    <s v="CAPITAL SALUD EPSS S.A.S"/>
    <s v="1"/>
    <x v="5"/>
    <s v=""/>
    <s v=".BÑ,¤Ñ¤:.."/>
    <s v=" "/>
  </r>
  <r>
    <s v="2019-11-14 14:22:2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s v="CIRUGIA DE CABEZA Y CUELLO                                            "/>
    <s v="14/11/19"/>
    <s v="14/11/19"/>
    <s v="14/11/19"/>
    <s v="1950-03-29 00:00:00.000000"/>
    <s v="69"/>
    <s v="F"/>
    <s v="743"/>
    <s v="LINA MARCELA GIRALDO RENDON             "/>
    <x v="0"/>
    <s v="CONS-CABEZA Y CUELLO-2                                      "/>
    <s v="15"/>
    <s v="900156264-2    "/>
    <s v="NUEVA EPS S.A"/>
    <s v="62"/>
    <x v="4"/>
    <s v=""/>
    <s v=".BB:&gt;Ñ:,  "/>
    <s v=" "/>
  </r>
  <r>
    <s v="2019-11-14 14:25:58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0"/>
    <s v="CC "/>
    <s v="53038274       "/>
    <s v="LISSET         "/>
    <s v="BIBIANA        "/>
    <s v="REYES               "/>
    <s v="ROLDAN              "/>
    <s v="3863240             "/>
    <s v="INFECTOLOGIA                                                          "/>
    <s v="14/11/19"/>
    <s v="05/11/19"/>
    <s v="14/11/19"/>
    <s v="1984-06-29 00:00:00.000000"/>
    <s v="35"/>
    <s v="F"/>
    <s v="1"/>
    <s v="JAIME  SARAVIA GOMEZ                    "/>
    <x v="0"/>
    <s v="CONS-INFECTOLOGIA-3                                         "/>
    <s v="30"/>
    <s v="800130907-4    "/>
    <s v="SALUD TOTAL"/>
    <s v="1"/>
    <x v="5"/>
    <s v=""/>
    <s v=".BÑ,¤Ñ¤:.."/>
    <s v=" "/>
  </r>
  <r>
    <s v="2019-11-14 14:28:05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31"/>
    <s v="CC "/>
    <s v="1000123928     "/>
    <s v="LEIDY          "/>
    <s v="GIOVANA        "/>
    <s v="ROZO                "/>
    <s v="GOMEZ               "/>
    <s v="3114510802 ELIZETH C"/>
    <s v="INFECTOLOGIA                                                          "/>
    <s v="14/11/19"/>
    <s v="05/11/19"/>
    <s v="14/11/19"/>
    <s v="2000-07-28 00:00:00.000000"/>
    <s v="19"/>
    <s v="M"/>
    <s v="2"/>
    <s v="JAIME  SARAVIA GOMEZ                    "/>
    <x v="0"/>
    <s v="CONS-INFECTOLOGIA-3                                         "/>
    <s v="30"/>
    <s v="900298372-9    "/>
    <s v="CAPITAL SALUD EPSS S.A.S"/>
    <s v="6"/>
    <x v="5"/>
    <s v=""/>
    <s v=".BÑ,¤Ñ¤:.."/>
    <s v=" "/>
  </r>
  <r>
    <s v="2019-11-14 14:30:0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s v="CIRUGIA DE CABEZA Y CUELLO                                            "/>
    <s v="14/11/19"/>
    <s v="14/11/19"/>
    <s v="14/11/19"/>
    <s v="1963-12-04 00:00:00.000000"/>
    <s v="56"/>
    <s v="F"/>
    <s v="1"/>
    <s v="LINA MARCELA GIRALDO RENDON             "/>
    <x v="0"/>
    <s v="CONS-CABEZA Y CUELLO-2                                      "/>
    <s v="15"/>
    <s v="800130907-4    "/>
    <s v="SALUD TOTAL"/>
    <s v="40"/>
    <x v="5"/>
    <s v=""/>
    <s v=".BÑ,¤Ñ¤:.."/>
    <s v=" "/>
  </r>
  <r>
    <s v="2019-11-14 14:30:2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76"/>
    <s v="CC "/>
    <s v="1000993083     "/>
    <s v="JUAN           "/>
    <s v="SEBASTIAN      "/>
    <s v="CASTELLANOS         "/>
    <s v="RAMOS               "/>
    <s v="3133068673          "/>
    <s v="ORTOPEDIA Y TRAUMATOLOGIA                                             "/>
    <s v="14/11/19"/>
    <s v="14/11/19"/>
    <s v="14/11/19"/>
    <s v="2001-03-01 00:00:00.000000"/>
    <s v="18"/>
    <s v="M"/>
    <s v="18"/>
    <s v="KAROL GABRIELA RUBIANO ORTIZ            "/>
    <x v="1"/>
    <s v="CONS-ORTOPEDIA-1                                            "/>
    <s v="20"/>
    <s v="860002180-7    "/>
    <s v="SEGUROS COMERCIALES BOLIVAR"/>
    <s v="153"/>
    <x v="0"/>
    <s v=""/>
    <s v="CIMA73Y   "/>
    <s v=" "/>
  </r>
  <r>
    <s v="2019-11-14 14:31:0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44"/>
    <s v="CC "/>
    <s v="1022993128     "/>
    <s v="RAFAEL         "/>
    <s v="EDUARDO        "/>
    <s v="ROMAN               "/>
    <s v="RODRIGUEZ           "/>
    <s v="3193848747          "/>
    <s v="CIRUGIA DE CABEZA Y CUELLO                                            "/>
    <s v="14/11/19"/>
    <s v="14/11/19"/>
    <s v="14/11/19"/>
    <s v="1994-01-26 00:00:00.000000"/>
    <s v="25"/>
    <s v="M"/>
    <s v="5"/>
    <s v="LINA MARCELA GIRALDO RENDON             "/>
    <x v="0"/>
    <s v="CONS-CABEZA Y CUELLO-5                                      "/>
    <s v="15"/>
    <s v="900298372-9    "/>
    <s v="CAPITAL SALUD EPSS S.A.S"/>
    <s v="252"/>
    <x v="4"/>
    <s v=""/>
    <s v="Ñ..;?,;&lt;I "/>
    <s v=" "/>
  </r>
  <r>
    <s v="2019-11-14 14:31:43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94"/>
    <s v="CC "/>
    <s v="1026296593     "/>
    <s v="ERIKA          "/>
    <s v="PATRICIA       "/>
    <s v="CRUZ                "/>
    <s v="NAVARRETE           "/>
    <s v="3112244995          "/>
    <s v="GASTROENTEROLOGIA Y ENDOSCOPIA DIGESTIVA                              "/>
    <s v="14/11/19"/>
    <s v="05/11/19"/>
    <s v="14/11/19"/>
    <s v="1996-08-16 00:00:00.000000"/>
    <s v="23"/>
    <s v="F"/>
    <s v="18"/>
    <s v="JOSE HUMBERTO BAEZ BLANCO               "/>
    <x v="0"/>
    <s v="CONS-GASTROENTEROLOGO-2                                     "/>
    <s v="20"/>
    <s v="900298372-9    "/>
    <s v="CAPITAL SALUD EPSS S.A.S"/>
    <s v="332"/>
    <x v="4"/>
    <s v=""/>
    <s v="F46YQZY   "/>
    <s v=" "/>
  </r>
  <r>
    <s v="2019-11-14 14:32:0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4"/>
    <s v="CC "/>
    <s v="21061876       "/>
    <s v="SANDRA         "/>
    <s v="MARCELA        "/>
    <s v="DIAZ                "/>
    <s v="ROMERO              "/>
    <s v="3196187300          "/>
    <s v="UROLOGIA                                                              "/>
    <s v="14/11/19"/>
    <s v="14/11/19"/>
    <s v="14/11/19"/>
    <s v="1977-01-13 00:00:00.000000"/>
    <s v="42"/>
    <s v="F"/>
    <s v="1"/>
    <s v="CARLOS VINICIO NAVA LUGO                "/>
    <x v="1"/>
    <s v="CONS-UROLOGIA-2                                             "/>
    <s v="15"/>
    <s v="901127521-0    "/>
    <s v="UNION TEMPORAL SERVISALUD SAN JOSE"/>
    <s v="1"/>
    <x v="5"/>
    <s v=""/>
    <s v=".BÑ,¤Ñ¤:.."/>
    <s v=" "/>
  </r>
  <r>
    <s v="2019-11-14 14:32:3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871"/>
    <s v="CC "/>
    <s v="2283758        "/>
    <s v="RODRIGO        "/>
    <s v="               "/>
    <s v="TRUJILLO            "/>
    <s v="TRUJILLO            "/>
    <s v="3133294796 esposa   "/>
    <s v="UROLOGIA                                                              "/>
    <s v="14/11/19"/>
    <s v="14/11/19"/>
    <s v="14/11/19"/>
    <s v="1949-05-26 00:00:00.000000"/>
    <s v="70"/>
    <s v="M"/>
    <s v="19"/>
    <s v="CARLOS VINICIO NAVA LUGO                "/>
    <x v="1"/>
    <s v="CONS-UROLOGIA-2                                             "/>
    <s v="15"/>
    <s v="900298372-9    "/>
    <s v="CAPITAL SALUD EPSS S.A.S"/>
    <s v="3"/>
    <x v="4"/>
    <s v=""/>
    <s v="..Ñ&lt;B?;,&gt;,"/>
    <s v=" "/>
  </r>
  <r>
    <s v="2019-11-14 14:32:5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76"/>
    <s v="CC "/>
    <s v="1000993083     "/>
    <s v="JUAN           "/>
    <s v="SEBASTIAN      "/>
    <s v="CASTELLANOS         "/>
    <s v="RAMOS               "/>
    <s v="3133068673          "/>
    <s v="ORTOPEDIA Y TRAUMATOLOGIA                                             "/>
    <s v="14/11/19"/>
    <s v="14/11/19"/>
    <s v="14/11/19"/>
    <s v="2001-03-01 00:00:00.000000"/>
    <s v="18"/>
    <s v="M"/>
    <s v="18"/>
    <s v="KAROL GABRIELA RUBIANO ORTIZ            "/>
    <x v="1"/>
    <s v="CONS-ORTOPEDIA-1                                            "/>
    <s v="20"/>
    <s v="860002180-7    "/>
    <s v="SEGUROS COMERCIALES BOLIVAR"/>
    <s v="153"/>
    <x v="3"/>
    <s v=""/>
    <s v="CIMA73Y   "/>
    <s v=" "/>
  </r>
  <r>
    <s v="2019-11-14 14:34:09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33"/>
    <s v="CC "/>
    <s v="20735111       "/>
    <s v="MARIA          "/>
    <s v="DIOFELINA      "/>
    <s v="SUAREZ              "/>
    <s v="DE SOTELO           "/>
    <s v="3124689424          "/>
    <s v="GASTROENTEROLOGIA Y ENDOSCOPIA DIGESTIVA                              "/>
    <s v="14/11/19"/>
    <s v="01/11/19"/>
    <s v="14/11/19"/>
    <s v="1944-01-24 00:00:00.000000"/>
    <s v="75"/>
    <s v="F"/>
    <s v="1"/>
    <s v="JOSE HUMBERTO BAEZ BLANCO               "/>
    <x v="0"/>
    <s v="CONS-GASTROENTEROLOGO-2                                     "/>
    <s v="20"/>
    <s v="813005431-3    "/>
    <s v="SOCIEDAD CLINICA EMCOSALUD S.A."/>
    <s v="20"/>
    <x v="5"/>
    <s v=""/>
    <s v=".BÑ,¤Ñ¤:.."/>
    <s v=" "/>
  </r>
  <r>
    <s v="2019-11-14 14:37:39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4"/>
    <s v="CC "/>
    <s v="1000993083     "/>
    <s v="JUAN           "/>
    <s v="SEBASTIAN      "/>
    <s v="CASTELLANOS         "/>
    <s v="RAMOS               "/>
    <s v="3133068673          "/>
    <s v="RADIOLOGIA E IMAGENES DIAGNOSTICAS                                    "/>
    <s v="14/11/19"/>
    <s v="18/11/19"/>
    <s v="18/11/19"/>
    <s v="2001-03-01 00:00:00.000000"/>
    <s v="18"/>
    <s v="M"/>
    <s v="18"/>
    <s v="GERMAN  PARDO PARDO                     "/>
    <x v="2"/>
    <s v="CONSULTORIO RADIOLOGIA                                      "/>
    <s v="10"/>
    <s v="860002180-7    "/>
    <s v="SEGUROS COMERCIALES BOLIVAR"/>
    <s v="0"/>
    <x v="1"/>
    <s v="PTE"/>
    <s v="CIMA73Y   "/>
    <s v="2"/>
  </r>
  <r>
    <s v="2019-11-14 14:38:37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8"/>
    <s v="CC "/>
    <s v="1000993083     "/>
    <s v="JUAN           "/>
    <s v="SEBASTIAN      "/>
    <s v="CASTELLANOS         "/>
    <s v="RAMOS               "/>
    <s v="3133068673          "/>
    <s v="RADIOLOGIA E IMAGENES DIAGNOSTICAS                                    "/>
    <s v="14/11/19"/>
    <s v="14/11/19"/>
    <s v="14/11/19"/>
    <s v="2001-03-01 00:00:00.000000"/>
    <s v="18"/>
    <s v="M"/>
    <s v="18"/>
    <s v="GYDNEA LOURDES AGUIRRE DAVILA           "/>
    <x v="0"/>
    <s v="CONSULTORIO RADIOLOGIA                                      "/>
    <s v="10"/>
    <s v="860002180-7    "/>
    <s v="SEGUROS COMERCIALES BOLIVAR"/>
    <s v="0"/>
    <x v="0"/>
    <s v=""/>
    <s v="CIMA73Y   "/>
    <s v=" "/>
  </r>
  <r>
    <s v="2019-11-14 14:38:50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8"/>
    <s v="CC "/>
    <s v="1000993083     "/>
    <s v="JUAN           "/>
    <s v="SEBASTIAN      "/>
    <s v="CASTELLANOS         "/>
    <s v="RAMOS               "/>
    <s v="3133068673          "/>
    <s v="RADIOLOGIA E IMAGENES DIAGNOSTICAS                                    "/>
    <s v="14/11/19"/>
    <s v="14/11/19"/>
    <s v="14/11/19"/>
    <s v="2001-03-01 00:00:00.000000"/>
    <s v="18"/>
    <s v="M"/>
    <s v="18"/>
    <s v="GYDNEA LOURDES AGUIRRE DAVILA           "/>
    <x v="0"/>
    <s v="CONSULTORIO RADIOLOGIA                                      "/>
    <s v="10"/>
    <s v="860002180-7    "/>
    <s v="SEGUROS COMERCIALES BOLIVAR"/>
    <s v="0"/>
    <x v="0"/>
    <s v=""/>
    <s v="CIMA73Y   "/>
    <s v=" "/>
  </r>
  <r>
    <s v="2019-11-14 14:39:06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8"/>
    <s v="CC "/>
    <s v="1000993083     "/>
    <s v="JUAN           "/>
    <s v="SEBASTIAN      "/>
    <s v="CASTELLANOS         "/>
    <s v="RAMOS               "/>
    <s v="3133068673          "/>
    <s v="RADIOLOGIA E IMAGENES DIAGNOSTICAS                                    "/>
    <s v="14/11/19"/>
    <s v="14/11/19"/>
    <s v="14/11/19"/>
    <s v="2001-03-01 00:00:00.000000"/>
    <s v="18"/>
    <s v="M"/>
    <s v="18"/>
    <s v="GYDNEA LOURDES AGUIRRE DAVILA           "/>
    <x v="0"/>
    <s v="CONSULTORIO RADIOLOGIA                                      "/>
    <s v="10"/>
    <s v="860002180-7    "/>
    <s v="SEGUROS COMERCIALES BOLIVAR"/>
    <s v="0"/>
    <x v="3"/>
    <s v=""/>
    <s v="CIMA73Y   "/>
    <s v=" "/>
  </r>
  <r>
    <s v="2019-11-14 14:40:0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76"/>
    <s v="CC "/>
    <s v="1000993083     "/>
    <s v="JUAN           "/>
    <s v="SEBASTIAN      "/>
    <s v="CASTELLANOS         "/>
    <s v="RAMOS               "/>
    <s v="3133068673          "/>
    <s v="ORTOPEDIA Y TRAUMATOLOGIA                                             "/>
    <s v="14/11/19"/>
    <s v="14/11/19"/>
    <s v="14/11/19"/>
    <s v="2001-03-01 00:00:00.000000"/>
    <s v="18"/>
    <s v="M"/>
    <s v="18"/>
    <s v="KAROL GABRIELA RUBIANO ORTIZ            "/>
    <x v="1"/>
    <s v="CONS-ORTOPEDIA-1                                            "/>
    <s v="20"/>
    <s v="860002180-7    "/>
    <s v="SEGUROS COMERCIALES BOLIVAR"/>
    <s v="153"/>
    <x v="5"/>
    <s v=""/>
    <s v=".BÑ,¤Ñ¤:.."/>
    <s v=" "/>
  </r>
  <r>
    <s v="2019-11-14 14:40:3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60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14/11/19"/>
    <s v="14/11/19"/>
    <s v="14/11/19"/>
    <s v="1954-07-07 00:00:00.000000"/>
    <s v="65"/>
    <s v="M"/>
    <s v="1"/>
    <s v="CARLOS VINICIO NAVA LUGO                "/>
    <x v="1"/>
    <s v="CONS-UROLOGIA-2                                             "/>
    <s v="15"/>
    <s v="900298372-9    "/>
    <s v="CAPITAL SALUD EPSS S.A.S"/>
    <s v="1"/>
    <x v="4"/>
    <s v=""/>
    <s v="..Ñ&lt;B?;,&gt;,"/>
    <s v=" "/>
  </r>
  <r>
    <s v="2019-11-14 14:40:34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8"/>
    <s v="CC "/>
    <s v="1000993083     "/>
    <s v="JUAN           "/>
    <s v="SEBASTIAN      "/>
    <s v="CASTELLANOS         "/>
    <s v="RAMOS               "/>
    <s v="3133068673          "/>
    <s v="RADIOLOGIA E IMAGENES DIAGNOSTICAS                                    "/>
    <s v="14/11/19"/>
    <s v="14/11/19"/>
    <s v="14/11/19"/>
    <s v="2001-03-01 00:00:00.000000"/>
    <s v="18"/>
    <s v="M"/>
    <s v="18"/>
    <s v="GYDNEA LOURDES AGUIRRE DAVILA           "/>
    <x v="0"/>
    <s v="CONSULTORIO RADIOLOGIA                                      "/>
    <s v="10"/>
    <s v="860002180-7    "/>
    <s v="SEGUROS COMERCIALES BOLIVAR"/>
    <s v="0"/>
    <x v="5"/>
    <s v=""/>
    <s v=".BÑ,¤Ñ¤:.."/>
    <s v=" "/>
  </r>
  <r>
    <s v="2019-11-14 14:41:5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7"/>
    <s v="CC "/>
    <s v="20220757       "/>
    <s v="MARIA          "/>
    <s v="POLONIA        "/>
    <s v="ROJAS               "/>
    <s v="DE ROJAS            "/>
    <s v="3132558052          "/>
    <s v="ORTOPEDIA Y TRAUMATOLOGIA                                             "/>
    <s v="14/11/19"/>
    <s v="02/11/19"/>
    <s v="14/11/19"/>
    <s v="1938-11-02 00:00:00.000000"/>
    <s v="81"/>
    <s v="F"/>
    <s v="269"/>
    <s v="KAROL GABRIELA RUBIANO ORTIZ            "/>
    <x v="1"/>
    <s v="CONS-ORTOPEDIA-1                                            "/>
    <s v="20"/>
    <s v="813005431-3    "/>
    <s v="SOCIEDAD CLINICA EMCOSALUD S.A."/>
    <s v="103"/>
    <x v="4"/>
    <s v=""/>
    <s v=".B,Ñ&lt;Ñ&gt;Ñ:."/>
    <s v=" "/>
  </r>
  <r>
    <s v="2019-11-14 14:47:54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83"/>
    <s v="CC "/>
    <s v="52715996       "/>
    <s v="DIANA          "/>
    <s v="HERLEDI        "/>
    <s v="VARGAS              "/>
    <s v="RUBIO               "/>
    <s v="3045412075          "/>
    <s v="CIRUGIA DE CABEZA Y CUELLO                                            "/>
    <s v="14/11/19"/>
    <s v="14/11/19"/>
    <s v="14/11/19"/>
    <s v="1978-03-25 00:00:00.000000"/>
    <s v="41"/>
    <s v="F"/>
    <s v="1"/>
    <s v="LINA MARCELA GIRALDO RENDON             "/>
    <x v="0"/>
    <s v="CONS-CABEZA Y CUELLO-2                                      "/>
    <s v="15"/>
    <s v="900298372-9    "/>
    <s v="CAPITAL SALUD EPSS S.A.S"/>
    <s v="2"/>
    <x v="5"/>
    <s v=""/>
    <s v=".BÑ,¤Ñ¤:.."/>
    <s v=" "/>
  </r>
  <r>
    <s v="2019-11-14 14:50:08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101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14/11/19"/>
    <s v="05/11/19"/>
    <s v="14/11/19"/>
    <s v="1949-04-30 00:00:00.000000"/>
    <s v="70"/>
    <s v="F"/>
    <s v="1"/>
    <s v="JOSE HUMBERTO BAEZ BLANCO               "/>
    <x v="2"/>
    <s v="CONS-GASTROENTEROLOGO-2                                     "/>
    <s v="20"/>
    <s v="813005431-3    "/>
    <s v="SOCIEDAD CLINICA EMCOSALUD S.A."/>
    <s v="0"/>
    <x v="1"/>
    <s v="PTE FALRTA DE EXMAENES"/>
    <s v="CIMA73Y   "/>
    <s v="2"/>
  </r>
  <r>
    <s v="2019-11-14 14:51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6"/>
    <s v="CC "/>
    <s v="80007953       "/>
    <s v="NELSON         "/>
    <s v="               "/>
    <s v="ROBLEDO             "/>
    <s v="CIFUENTES           "/>
    <s v="3163528960          "/>
    <s v="UROLOGIA                                                              "/>
    <s v="14/11/19"/>
    <s v="14/11/19"/>
    <s v="14/11/19"/>
    <s v="1979-12-26 00:00:00.000000"/>
    <s v="40"/>
    <s v="M"/>
    <s v="1"/>
    <s v="CARLOS VINICIO NAVA LUGO                "/>
    <x v="1"/>
    <s v="CONS-UROLOGIA-2                                             "/>
    <s v="15"/>
    <s v="901037916-1    "/>
    <s v="ADMINISTRADORA DE LOS RECURSOS DEL SISTEMA GENERAL DE SEGURIDAD SOCIAL EN SALUD"/>
    <s v="304"/>
    <x v="4"/>
    <s v=""/>
    <s v="..Ñ&lt;B?;,&gt;,"/>
    <s v=" "/>
  </r>
  <r>
    <s v="2019-11-14 14:51:3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29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14/11/19"/>
    <s v="14/11/19"/>
    <s v="20/11/19"/>
    <s v="1949-04-30 00:00:00.000000"/>
    <s v="70"/>
    <s v="F"/>
    <s v="1"/>
    <s v="JOSE HUMBERTO BAEZ BLANCO               "/>
    <x v="4"/>
    <s v="CONS-GASTROENTEROLOGO-3                                     "/>
    <s v="20"/>
    <s v="813005431-3    "/>
    <s v="SOCIEDAD CLINICA EMCOSALUD S.A."/>
    <s v="0"/>
    <x v="0"/>
    <s v=""/>
    <s v="GCZIZUY   "/>
    <s v=" "/>
  </r>
  <r>
    <s v="2019-11-14 14:53:08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40"/>
    <s v="CC "/>
    <s v="20326875       "/>
    <s v="BLANCA         "/>
    <s v="SOFIA          "/>
    <s v="LOPEZ               "/>
    <s v="                    "/>
    <s v="3128915158          "/>
    <s v="GASTROENTEROLOGIA Y ENDOSCOPIA DIGESTIVA                              "/>
    <s v="14/11/19"/>
    <s v="14/11/19"/>
    <s v="14/11/19"/>
    <s v="1941-09-12 00:00:00.000000"/>
    <s v="78"/>
    <s v="F"/>
    <s v="8"/>
    <s v="JOSE HUMBERTO BAEZ BLANCO               "/>
    <x v="0"/>
    <s v="CONS-GASTROENTEROLOGO-2                                     "/>
    <s v="20"/>
    <s v="900298372-9    "/>
    <s v="CAPITAL SALUD EPSS S.A.S"/>
    <s v="95"/>
    <x v="5"/>
    <s v=""/>
    <s v=".BÑ,¤Ñ¤:.."/>
    <s v=" "/>
  </r>
  <r>
    <s v="2019-11-14 14:55:3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85"/>
    <s v="CC "/>
    <s v="19251484       "/>
    <s v="JOSE           "/>
    <s v="ALFREDO        "/>
    <s v="BALLESTEROS         "/>
    <s v="MARTINEZ            "/>
    <s v="3123124421          "/>
    <s v="UROLOGIA                                                              "/>
    <s v="14/11/19"/>
    <s v="06/11/19"/>
    <s v="14/11/19"/>
    <s v="1953-04-02 00:00:00.000000"/>
    <s v="66"/>
    <s v="M"/>
    <s v="1"/>
    <s v="CARLOS VINICIO NAVA LUGO                "/>
    <x v="0"/>
    <s v="CONS-UROLOGIA-2                                             "/>
    <s v="15"/>
    <s v="900298372-9    "/>
    <s v="CAPITAL SALUD EPSS S.A.S"/>
    <s v="6"/>
    <x v="4"/>
    <s v=""/>
    <s v="..Ñ&lt;B?;,&gt;,"/>
    <s v=" "/>
  </r>
  <r>
    <s v="2019-11-14 15:00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45"/>
    <s v="CC "/>
    <s v="1023974654     "/>
    <s v="KEVIN          "/>
    <s v="ALEXANDER      "/>
    <s v="CHAVES              "/>
    <s v="BETANCUR            "/>
    <s v="3203076357          "/>
    <s v="ORTOPEDIA Y TRAUMATOLOGIA                                             "/>
    <s v="14/11/19"/>
    <s v="01/11/19"/>
    <s v="14/11/19"/>
    <s v="1998-08-27 00:00:00.000000"/>
    <s v="21"/>
    <s v="M"/>
    <s v="4"/>
    <s v="KAROL GABRIELA RUBIANO ORTIZ            "/>
    <x v="0"/>
    <s v="CONS-ORTOPEDIA-1                                            "/>
    <s v="20"/>
    <s v="900298372-9    "/>
    <s v="CAPITAL SALUD EPSS S.A.S"/>
    <s v="15"/>
    <x v="3"/>
    <s v=""/>
    <s v="CIMA73Y   "/>
    <s v=" "/>
  </r>
  <r>
    <s v="2019-11-14 15:02:3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85"/>
    <s v="CC "/>
    <s v="19251484       "/>
    <s v="JOSE           "/>
    <s v="ALFREDO        "/>
    <s v="BALLESTEROS         "/>
    <s v="MARTINEZ            "/>
    <s v="3123124421          "/>
    <s v="UROLOGIA                                                              "/>
    <s v="14/11/19"/>
    <s v="06/11/19"/>
    <s v="14/11/19"/>
    <s v="1953-04-02 00:00:00.000000"/>
    <s v="66"/>
    <s v="M"/>
    <s v="1"/>
    <s v="CARLOS VINICIO NAVA LUGO                "/>
    <x v="0"/>
    <s v="CONS-UROLOGIA-2                                             "/>
    <s v="15"/>
    <s v="900298372-9    "/>
    <s v="CAPITAL SALUD EPSS S.A.S"/>
    <s v="6"/>
    <x v="5"/>
    <s v=""/>
    <s v=".BÑ,¤Ñ¤:.."/>
    <s v=" "/>
  </r>
  <r>
    <s v="2019-11-14 15:07:0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4"/>
    <s v="CC "/>
    <s v="21061876       "/>
    <s v="SANDRA         "/>
    <s v="MARCELA        "/>
    <s v="DIAZ                "/>
    <s v="ROMERO              "/>
    <s v="3196187300          "/>
    <s v="UROLOGIA                                                              "/>
    <s v="14/11/19"/>
    <s v="14/11/19"/>
    <s v="14/11/19"/>
    <s v="1977-01-13 00:00:00.000000"/>
    <s v="42"/>
    <s v="F"/>
    <s v="1"/>
    <s v="CARLOS VINICIO NAVA LUGO                "/>
    <x v="1"/>
    <s v="CONS-UROLOGIA-2                                             "/>
    <s v="15"/>
    <s v="901127521-0    "/>
    <s v="UNION TEMPORAL SERVISALUD SAN JOSE"/>
    <s v="1"/>
    <x v="4"/>
    <s v=""/>
    <s v="..Ñ&lt;B?;,&gt;,"/>
    <s v=" "/>
  </r>
  <r>
    <s v="2019-11-14 15:16:0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45"/>
    <s v="CC "/>
    <s v="1023974654     "/>
    <s v="KEVIN          "/>
    <s v="ALEXANDER      "/>
    <s v="CHAVES              "/>
    <s v="BETANCUR            "/>
    <s v="3203076357          "/>
    <s v="ORTOPEDIA Y TRAUMATOLOGIA                                             "/>
    <s v="14/11/19"/>
    <s v="01/11/19"/>
    <s v="14/11/19"/>
    <s v="1998-08-27 00:00:00.000000"/>
    <s v="21"/>
    <s v="M"/>
    <s v="4"/>
    <s v="KAROL GABRIELA RUBIANO ORTIZ            "/>
    <x v="0"/>
    <s v="CONS-ORTOPEDIA-1                                            "/>
    <s v="20"/>
    <s v="900298372-9    "/>
    <s v="CAPITAL SALUD EPSS S.A.S"/>
    <s v="15"/>
    <x v="4"/>
    <s v=""/>
    <s v=".B,Ñ&lt;Ñ&gt;Ñ:."/>
    <s v=" "/>
  </r>
  <r>
    <s v="2019-11-14 15:18:5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5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14/11/19"/>
    <s v="14/11/19"/>
    <s v="14/11/19"/>
    <s v="1960-02-18 00:00:00.000000"/>
    <s v="59"/>
    <s v="M"/>
    <s v="6"/>
    <s v="CARLOS VINICIO NAVA LUGO                "/>
    <x v="1"/>
    <s v="CONS-UROLOGIA-2                                             "/>
    <s v="15"/>
    <s v="900298372-9    "/>
    <s v="CAPITAL SALUD EPSS S.A.S"/>
    <s v="279"/>
    <x v="4"/>
    <s v=""/>
    <s v="..Ñ&lt;B?;,&gt;,"/>
    <s v=" "/>
  </r>
  <r>
    <s v="2019-11-14 15:19:0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s v="UROLOGIA                                                              "/>
    <s v="14/11/19"/>
    <s v="22/11/19"/>
    <s v="15/11/19"/>
    <s v="1942-12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2"/>
    <s v="POR TIEMPO_x000d__x000a_TRASLADO: _x000d__x000a_Fecha/Hora 22/11/19 14:00:00 a 15/11/19 13:20:00"/>
    <s v=",BKK?&lt;PK  "/>
    <s v="1"/>
  </r>
  <r>
    <s v="2019-11-14 15:19:2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s v="UROLOGIA                                                              "/>
    <s v="14/11/19"/>
    <s v="22/11/19"/>
    <s v="15/11/19"/>
    <s v="1942-12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0"/>
    <s v="MODIFICACIÒN: _x000d__x000a_Autoriza  a CITADO 9AM"/>
    <s v=",BKK?&lt;PK  "/>
    <s v=" "/>
  </r>
  <r>
    <s v="2019-11-14 15:31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0"/>
    <s v="CC "/>
    <s v="1126121538     "/>
    <s v="KEILER         "/>
    <s v="ANDRES         "/>
    <s v="ESCOBAR             "/>
    <s v="PAEZ                "/>
    <s v="3232915200          "/>
    <s v="CIRUGIA ORAL, MAXILOFACIAL                                            "/>
    <s v="14/11/19"/>
    <s v="19/11/19"/>
    <s v="19/11/19"/>
    <s v="1992-05-24 00:00:00.000000"/>
    <s v="27"/>
    <s v="M"/>
    <s v="7"/>
    <s v="MONICA MELISA VASQUEZ MEJIA             "/>
    <x v="1"/>
    <s v="CONS-CX MAXILOFACIAL 1                                      "/>
    <s v="20"/>
    <s v="800130907-4    "/>
    <s v="SALUD TOTAL"/>
    <s v="134"/>
    <x v="0"/>
    <s v=""/>
    <s v="CIMA73Y   "/>
    <s v=" "/>
  </r>
  <r>
    <s v="2019-11-14 15:32:3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1"/>
    <s v="CC "/>
    <s v="1012400317     "/>
    <s v="ANDREA         "/>
    <s v="PAOLA          "/>
    <s v="RINCON              "/>
    <s v="GOMEZ               "/>
    <s v="3144854837          "/>
    <s v="CIRUGIA DE LA MANO                                                    "/>
    <s v="14/11/19"/>
    <s v="14/11/19"/>
    <s v="28/11/19"/>
    <s v="1993-05-20 00:00:00.000000"/>
    <s v="26"/>
    <s v="F"/>
    <s v="7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69"/>
    <x v="0"/>
    <s v=""/>
    <s v=".BÑ,¤.:&gt;BB"/>
    <s v=" "/>
  </r>
  <r>
    <s v="2019-11-14 15:37:4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82"/>
    <s v="CC "/>
    <s v="1016012226     "/>
    <s v="CHRISTIAN      "/>
    <s v="EDUARDO        "/>
    <s v="RAMIREZ             "/>
    <s v="MORA                "/>
    <s v="NO TIENE            "/>
    <s v="ORTOPEDIA Y TRAUMATOLOGIA                                             "/>
    <s v="14/11/19"/>
    <s v="14/11/19"/>
    <s v="14/11/19"/>
    <s v="1988-10-01 00:00:00.000000"/>
    <s v="31"/>
    <s v="M"/>
    <s v="1"/>
    <s v="KAROL GABRIELA RUBIANO ORTIZ            "/>
    <x v="0"/>
    <s v="CONS-ORTOPEDIA-1                                            "/>
    <s v="20"/>
    <s v="891700037-9    "/>
    <s v="MAPFRE SEGUROS GENERALES DE COLOMBIA SA"/>
    <s v="23"/>
    <x v="3"/>
    <s v=""/>
    <s v=",BKK?&lt;PK  "/>
    <s v=" "/>
  </r>
  <r>
    <s v="2019-11-14 15:37:5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82"/>
    <s v="CC "/>
    <s v="1016012226     "/>
    <s v="CHRISTIAN      "/>
    <s v="EDUARDO        "/>
    <s v="RAMIREZ             "/>
    <s v="MORA                "/>
    <s v="NO TIENE            "/>
    <s v="ORTOPEDIA Y TRAUMATOLOGIA                                             "/>
    <s v="14/11/19"/>
    <s v="14/11/19"/>
    <s v="14/11/19"/>
    <s v="1988-10-01 00:00:00.000000"/>
    <s v="31"/>
    <s v="M"/>
    <s v="1"/>
    <s v="KAROL GABRIELA RUBIANO ORTIZ            "/>
    <x v="0"/>
    <s v="CONS-ORTOPEDIA-1                                            "/>
    <s v="20"/>
    <s v="891700037-9    "/>
    <s v="MAPFRE SEGUROS GENERALES DE COLOMBIA SA"/>
    <s v="23"/>
    <x v="3"/>
    <s v=""/>
    <s v=",BKK?&lt;PK  "/>
    <s v=" "/>
  </r>
  <r>
    <s v="2019-11-14 15:49:0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92"/>
    <s v="CC "/>
    <s v="65749125       "/>
    <s v="MARIA          "/>
    <s v="LILIA          "/>
    <s v="BARBOSA             "/>
    <s v="SALINAS             "/>
    <s v="3133144205          "/>
    <s v="ORTOPEDIA Y TRAUMATOLOGIA                                             "/>
    <s v="14/11/19"/>
    <s v="14/11/19"/>
    <s v="14/11/19"/>
    <s v="1969-05-25 00:00:00.000000"/>
    <s v="50"/>
    <s v="F"/>
    <s v="1"/>
    <s v="KAROL GABRIELA RUBIANO ORTIZ            "/>
    <x v="0"/>
    <s v="CONS-ORTOPEDIA-1                                            "/>
    <s v="20"/>
    <s v="800251440-6    "/>
    <s v="EPS SANITAS"/>
    <s v="18"/>
    <x v="3"/>
    <s v=""/>
    <s v="CIMA73Y   "/>
    <s v=" "/>
  </r>
  <r>
    <s v="2019-11-14 15:51:1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76"/>
    <s v="CC "/>
    <s v="1000993083     "/>
    <s v="JUAN           "/>
    <s v="SEBASTIAN      "/>
    <s v="CASTELLANOS         "/>
    <s v="RAMOS               "/>
    <s v="3133068673          "/>
    <s v="ORTOPEDIA Y TRAUMATOLOGIA                                             "/>
    <s v="14/11/19"/>
    <s v="14/11/19"/>
    <s v="14/11/19"/>
    <s v="2001-03-01 00:00:00.000000"/>
    <s v="18"/>
    <s v="M"/>
    <s v="18"/>
    <s v="KAROL GABRIELA RUBIANO ORTIZ            "/>
    <x v="1"/>
    <s v="CONS-ORTOPEDIA-1                                            "/>
    <s v="20"/>
    <s v="860002180-7    "/>
    <s v="SEGUROS COMERCIALES BOLIVAR"/>
    <s v="153"/>
    <x v="4"/>
    <s v=""/>
    <s v=".B,Ñ&lt;Ñ&gt;Ñ:."/>
    <s v=" "/>
  </r>
  <r>
    <s v="2019-11-14 16:01:1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92"/>
    <s v="CC "/>
    <s v="65749125       "/>
    <s v="MARIA          "/>
    <s v="LILIA          "/>
    <s v="BARBOSA             "/>
    <s v="SALINAS             "/>
    <s v="3133144205          "/>
    <s v="ORTOPEDIA Y TRAUMATOLOGIA                                             "/>
    <s v="14/11/19"/>
    <s v="14/11/19"/>
    <s v="14/11/19"/>
    <s v="1969-05-25 00:00:00.000000"/>
    <s v="50"/>
    <s v="F"/>
    <s v="1"/>
    <s v="KAROL GABRIELA RUBIANO ORTIZ            "/>
    <x v="0"/>
    <s v="CONS-ORTOPEDIA-1                                            "/>
    <s v="20"/>
    <s v="800251440-6    "/>
    <s v="EPS SANITAS"/>
    <s v="18"/>
    <x v="4"/>
    <s v=""/>
    <s v=".B,Ñ&lt;Ñ&gt;Ñ:."/>
    <s v=" "/>
  </r>
  <r>
    <s v="2019-11-14 16:12:0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82"/>
    <s v="CC "/>
    <s v="1016012226     "/>
    <s v="CHRISTIAN      "/>
    <s v="EDUARDO        "/>
    <s v="RAMIREZ             "/>
    <s v="MORA                "/>
    <s v="NO TIENE            "/>
    <s v="ORTOPEDIA Y TRAUMATOLOGIA                                             "/>
    <s v="14/11/19"/>
    <s v="14/11/19"/>
    <s v="14/11/19"/>
    <s v="1988-10-01 00:00:00.000000"/>
    <s v="31"/>
    <s v="M"/>
    <s v="1"/>
    <s v="KAROL GABRIELA RUBIANO ORTIZ            "/>
    <x v="0"/>
    <s v="CONS-ORTOPEDIA-1                                            "/>
    <s v="20"/>
    <s v="891700037-9    "/>
    <s v="MAPFRE SEGUROS GENERALES DE COLOMBIA SA"/>
    <s v="23"/>
    <x v="4"/>
    <s v=""/>
    <s v=".B,Ñ&lt;Ñ&gt;Ñ:."/>
    <s v=" "/>
  </r>
  <r>
    <s v="2019-11-14 16:22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2"/>
    <s v="CC "/>
    <s v="19245479       "/>
    <s v="JOSE           "/>
    <s v="ISMAEL         "/>
    <s v="CUELLAR             "/>
    <s v="MUÑOZ               "/>
    <s v="3332741             "/>
    <s v="CIRUGIA PLASTICA                                                      "/>
    <s v="14/11/19"/>
    <s v="22/11/19"/>
    <s v="22/11/19"/>
    <s v="1954-09-01 00:00:00.000000"/>
    <s v="65"/>
    <s v="M"/>
    <s v="4"/>
    <s v="DEMETRIO MIGUEL DIAZ ARIAS              "/>
    <x v="1"/>
    <s v="CONS-CX PLASTICA-1                                          "/>
    <s v="10"/>
    <s v="900156264-2    "/>
    <s v="NUEVA EPS S.A"/>
    <s v="109"/>
    <x v="0"/>
    <s v=""/>
    <s v=",BKK?&lt;PK  "/>
    <s v=" "/>
  </r>
  <r>
    <s v="2019-11-14 16:29:3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33"/>
    <s v="CC "/>
    <s v="19242603       "/>
    <s v="PABLO          "/>
    <s v="EMILIO         "/>
    <s v="MARTIN              "/>
    <s v="BEJARANO            "/>
    <s v="3227150878          "/>
    <s v="UROLOGIA                                                              "/>
    <s v="14/11/19"/>
    <s v="14/11/19"/>
    <s v="22/11/19"/>
    <s v="1954-07-02 00:00:00.000000"/>
    <s v="65"/>
    <s v="M"/>
    <s v="7"/>
    <s v="OSCAR AMBROSIO SUAREZ RODRIGUEZ         "/>
    <x v="2"/>
    <s v="CONS-UROLOGIA-5                                             "/>
    <s v="20"/>
    <s v="900298372-9    "/>
    <s v="CAPITAL SALUD EPSS S.A.S"/>
    <s v="0"/>
    <x v="0"/>
    <s v=""/>
    <s v=".BÑ,¤.:&gt;BB"/>
    <s v=" "/>
  </r>
  <r>
    <s v="2019-11-14 17:29:5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09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14/11/19"/>
    <s v="14/11/19"/>
    <s v="14/11/19"/>
    <s v="2010-03-01 00:00:00.000000"/>
    <s v="9"/>
    <s v="F"/>
    <s v="19"/>
    <s v="WILSON FERNANDO BALLESTEROS GONZALEZ    "/>
    <x v="0"/>
    <s v="CONS-ORTOPEDIA-3                                            "/>
    <s v="20"/>
    <s v="860009174      "/>
    <s v="SEGUROS DE VIDA DEL ESTADO"/>
    <s v="16"/>
    <x v="4"/>
    <s v=""/>
    <s v="9CX6QZX   "/>
    <s v=" "/>
  </r>
  <r>
    <s v="2019-11-15 06:26:0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40"/>
    <s v="CC "/>
    <s v="39686538       "/>
    <s v="MARTHA         "/>
    <s v="OLGA           "/>
    <s v="LOZANO              "/>
    <s v="ORTIZ               "/>
    <s v="3134761317          "/>
    <s v="ORTOPEDIA Y TRAUMATOLOGIA                                             "/>
    <s v="15/11/19"/>
    <s v="14/11/19"/>
    <s v="14/11/19"/>
    <s v="1963-06-17 00:00:00.000000"/>
    <s v="56"/>
    <s v="F"/>
    <s v="1"/>
    <s v="WILSON FERNANDO BALLESTEROS GONZALEZ    "/>
    <x v="3"/>
    <s v="CONS-ORTOPEDIA-1                                            "/>
    <s v="20"/>
    <s v="900156264-2    "/>
    <s v="NUEVA EPS S.A"/>
    <s v="0"/>
    <x v="6"/>
    <s v="CITA CON MULTA AUTOMATICA."/>
    <s v=",,,,      "/>
    <s v="1"/>
  </r>
  <r>
    <s v="2019-11-15 06:26:0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04"/>
    <s v="CC "/>
    <s v="80241248       "/>
    <s v="RONALD         "/>
    <s v="ANDRES         "/>
    <s v="JIMENEZ             "/>
    <s v="CRUZ                "/>
    <s v="3143961114          "/>
    <s v="ORTOPEDIA Y TRAUMATOLOGIA                                             "/>
    <s v="15/11/19"/>
    <s v="14/11/19"/>
    <s v="14/11/19"/>
    <s v="1981-11-08 00:00:00.000000"/>
    <s v="38"/>
    <s v="M"/>
    <s v="18"/>
    <s v="KAROL GABRIELA RUBIANO ORTIZ            "/>
    <x v="3"/>
    <s v="CONS-ORTOPEDIA-1                                            "/>
    <s v="20"/>
    <s v="830113831-0    "/>
    <s v="ALIANSALUD EPS"/>
    <s v="0"/>
    <x v="6"/>
    <s v="CITA CON MULTA AUTOMATICA."/>
    <s v=",,,,      "/>
    <s v="1"/>
  </r>
  <r>
    <s v="2019-11-15 06:26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6"/>
    <s v="CC "/>
    <s v="79250385       "/>
    <s v="FLORENTINO     "/>
    <s v="               "/>
    <s v="TORRES              "/>
    <s v="CASTILLO            "/>
    <s v="3002211255          "/>
    <s v="ORTOPEDIA Y TRAUMATOLOGIA                                             "/>
    <s v="15/11/19"/>
    <s v="31/10/19"/>
    <s v="14/11/19"/>
    <s v="1955-05-22 00:00:00.000000"/>
    <s v="64"/>
    <s v="M"/>
    <s v="18"/>
    <s v="WILSON FERNANDO BALLESTEROS GONZALEZ    "/>
    <x v="3"/>
    <s v="CONS-ORTOPEDIA-1                                            "/>
    <s v="20"/>
    <s v="900156264-2    "/>
    <s v="NUEVA EPS S.A"/>
    <s v="0"/>
    <x v="6"/>
    <s v="CITA CON MULTA AUTOMATICA."/>
    <s v=",,,,      "/>
    <s v="1"/>
  </r>
  <r>
    <s v="2019-11-15 06:26:0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38"/>
    <s v="CC "/>
    <s v="42786400       "/>
    <s v="NIDIA          "/>
    <s v="JANNETH        "/>
    <s v="PRIETO              "/>
    <s v="PULIDO              "/>
    <s v="NO TIENE            "/>
    <s v="ORTOPEDIA Y TRAUMATOLOGIA                                             "/>
    <s v="15/11/19"/>
    <s v="14/11/19"/>
    <s v="14/11/19"/>
    <s v="1970-07-14 00:00:00.000000"/>
    <s v="49"/>
    <s v="F"/>
    <s v="1"/>
    <s v="KAROL GABRIELA RUBIANO ORTIZ            "/>
    <x v="3"/>
    <s v="CONS-ORTOPEDIA-1                                            "/>
    <s v="20"/>
    <s v="860007373-4    "/>
    <s v="PARTICULAR - FHSC"/>
    <s v="0"/>
    <x v="6"/>
    <s v="CITA CON MULTA AUTOMATICA."/>
    <s v=",,,,      "/>
    <s v="1"/>
  </r>
  <r>
    <s v="2019-11-15 06:26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4"/>
    <s v="CC "/>
    <s v="5906619        "/>
    <s v="NOLBERTO       "/>
    <s v="               "/>
    <s v="LINARES             "/>
    <s v="BABATIBA            "/>
    <s v="3206467000 equivocad"/>
    <s v="CIRUGIA DE LA MANO                                                    "/>
    <s v="15/11/19"/>
    <s v="14/11/19"/>
    <s v="14/11/19"/>
    <s v="1959-07-07 00:00:00.000000"/>
    <s v="60"/>
    <s v="M"/>
    <s v="168"/>
    <s v="JOAQUIN  CASTRO                         "/>
    <x v="3"/>
    <s v="CONS-CX DE MANO-1                                           "/>
    <s v="15"/>
    <s v="900298372-9    "/>
    <s v="CAPITAL SALUD EPSS S.A.S"/>
    <s v="0"/>
    <x v="6"/>
    <s v="CITA CON MULTA AUTOMATICA."/>
    <s v=",,,,      "/>
    <s v="1"/>
  </r>
  <r>
    <s v="2019-11-15 06:26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7"/>
    <s v="CC "/>
    <s v="1003243258     "/>
    <s v="JUAN           "/>
    <s v="CARLOS         "/>
    <s v="JIMENEZ             "/>
    <s v="LOPEZ               "/>
    <s v="3144525603          "/>
    <s v="CIRUGIA DE LA MANO                                                    "/>
    <s v="15/11/19"/>
    <s v="14/11/19"/>
    <s v="14/11/19"/>
    <s v="2000-12-22 00:00:00.000000"/>
    <s v="19"/>
    <s v="M"/>
    <s v="1"/>
    <s v="JOAQUIN  CASTRO                         "/>
    <x v="3"/>
    <s v="CONS-CX DE MANO-1                                           "/>
    <s v="15"/>
    <s v="900298372-9    "/>
    <s v="CAPITAL SALUD EPSS S.A.S"/>
    <s v="0"/>
    <x v="6"/>
    <s v="CITA CON MULTA AUTOMATICA."/>
    <s v=",,,,      "/>
    <s v="1"/>
  </r>
  <r>
    <s v="2019-11-15 06:26:1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37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15/11/19"/>
    <s v="14/11/19"/>
    <s v="14/11/19"/>
    <s v="1998-09-13 00:00:00.000000"/>
    <s v="21"/>
    <s v="M"/>
    <s v="4"/>
    <s v="JOAQUIN  CASTRO                         "/>
    <x v="3"/>
    <s v="CONS-CX DE MANO-1                                           "/>
    <s v="15"/>
    <s v="860037013-6    "/>
    <s v="SEGUROS MUNDIAL"/>
    <s v="0"/>
    <x v="6"/>
    <s v="CITA CON MULTA AUTOMATICA."/>
    <s v=",,,,      "/>
    <s v="1"/>
  </r>
  <r>
    <s v="2019-11-15 06:26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6"/>
    <s v="CC "/>
    <s v="41430202       "/>
    <s v="FRANCISCA      "/>
    <s v="               "/>
    <s v="SALAMANCA           "/>
    <s v="CORREDOR            "/>
    <s v="3057853124          "/>
    <s v="CIRUGIA DE CABEZA Y CUELLO                                            "/>
    <s v="15/11/19"/>
    <s v="14/11/19"/>
    <s v="14/11/19"/>
    <s v="1946-03-10 00:00:00.000000"/>
    <s v="73"/>
    <s v="F"/>
    <s v="19"/>
    <s v="LINA MARCELA GIRALDO RENDON             "/>
    <x v="3"/>
    <s v="CONS-CABEZA Y CUELLO-5                                      "/>
    <s v="15"/>
    <s v="900156264-2    "/>
    <s v="NUEVA EPS S.A"/>
    <s v="0"/>
    <x v="6"/>
    <s v="CITA CON MULTA AUTOMATICA."/>
    <s v=",,,,      "/>
    <s v="1"/>
  </r>
  <r>
    <s v="2019-11-15 06:28:08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15"/>
    <s v="CC "/>
    <s v="65732102       "/>
    <s v="JANEDH         "/>
    <s v="               "/>
    <s v="MARTINEZ            "/>
    <s v="BERNAL              "/>
    <s v="3122636702          "/>
    <s v="ANESTESIOLOGIA                                                        "/>
    <s v="15/11/19"/>
    <s v="14/11/19"/>
    <s v="15/11/19"/>
    <s v="1966-07-10 00:00:00.000000"/>
    <s v="53"/>
    <s v="F"/>
    <s v="1"/>
    <s v="LAURA ALEJANDRA MARTINEZ RONCANCIO      "/>
    <x v="1"/>
    <s v="CONS-ANESTESIOLOGIA-1                                       "/>
    <s v="20"/>
    <s v="900156264-2    "/>
    <s v="NUEVA EPS S.A"/>
    <s v="46"/>
    <x v="3"/>
    <s v=""/>
    <s v="CIMA73Y   "/>
    <s v=" "/>
  </r>
  <r>
    <s v="2019-11-15 06:29:11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0"/>
    <s v="CC "/>
    <s v="21235973       "/>
    <s v="MARIA          "/>
    <s v="MAGDALENA      "/>
    <s v="LOTERO              "/>
    <s v="LOTERO              "/>
    <s v="3219299778 HIJA     "/>
    <s v="ANESTESIOLOGIA                                                        "/>
    <s v="15/11/19"/>
    <s v="13/11/19"/>
    <s v="15/11/19"/>
    <s v="1947-08-15 00:00:00.000000"/>
    <s v="72"/>
    <s v="F"/>
    <s v="1"/>
    <s v="LAURA ALEJANDRA MARTINEZ RONCANCIO      "/>
    <x v="1"/>
    <s v="CONS-ANESTESIOLOGIA-1                                       "/>
    <s v="20"/>
    <s v="900298372-9    "/>
    <s v="CAPITAL SALUD EPSS S.A.S"/>
    <s v="2"/>
    <x v="3"/>
    <s v=""/>
    <s v="CIMA73Y   "/>
    <s v=" "/>
  </r>
  <r>
    <s v="2019-11-15 06:30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1"/>
    <s v="CC "/>
    <s v="19055568       "/>
    <s v="JOSE           "/>
    <s v="RAMOS          "/>
    <s v="TIUSABA             "/>
    <s v="MUÑOZ               "/>
    <s v="3005865991          "/>
    <s v="CIRUGIA PLASTICA                                                      "/>
    <s v="15/11/19"/>
    <s v="15/11/19"/>
    <s v="15/11/19"/>
    <s v="1948-04-03 00:00:00.000000"/>
    <s v="71"/>
    <s v="M"/>
    <s v="4"/>
    <s v="DEMETRIO MIGUEL DIAZ ARIAS              "/>
    <x v="1"/>
    <s v="CONS-CX PLASTICA-1                                          "/>
    <s v="10"/>
    <s v="900298372-9    "/>
    <s v="CAPITAL SALUD EPSS S.A.S"/>
    <s v="84"/>
    <x v="3"/>
    <s v=""/>
    <s v="CIMA73Y   "/>
    <s v=" "/>
  </r>
  <r>
    <s v="2019-11-15 06:38:23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170"/>
    <s v="CC "/>
    <s v="65702129       "/>
    <s v="MARIBEL        "/>
    <s v="               "/>
    <s v="ALFONSO             "/>
    <s v="BARRAGAN            "/>
    <s v="3134423230 PTE      "/>
    <s v="CIRUGIA DE CABEZA Y CUELLO                                            "/>
    <s v="15/11/19"/>
    <s v="14/11/19"/>
    <s v="14/11/19"/>
    <s v="1974-03-19 00:00:00.000000"/>
    <s v="45"/>
    <s v="F"/>
    <s v="1"/>
    <s v="LINA MARCELA GIRALDO RENDON             "/>
    <x v="0"/>
    <s v="CONS-CABEZA Y CUELLO-5                                      "/>
    <s v="15"/>
    <s v="860007373-4    "/>
    <s v="PARTICULAR - FHSC"/>
    <s v="5"/>
    <x v="5"/>
    <s v=""/>
    <s v=".BÑ,¤Ñ¤:.."/>
    <s v=" "/>
  </r>
  <r>
    <s v="2019-11-15 06:46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99"/>
    <s v="CC "/>
    <s v="1120387469     "/>
    <s v="ANYI           "/>
    <s v="PAOLA          "/>
    <s v="TORRES              "/>
    <s v="MUÑOZ               "/>
    <s v="3143708627          "/>
    <s v="CIRUGIA PLASTICA                                                      "/>
    <s v="15/11/19"/>
    <s v="15/11/19"/>
    <s v="15/11/19"/>
    <s v="1999-08-19 00:00:00.000000"/>
    <s v="20"/>
    <s v="F"/>
    <s v="313"/>
    <s v="DEMETRIO MIGUEL DIAZ ARIAS              "/>
    <x v="1"/>
    <s v="CONS-CX PLASTICA-1                                          "/>
    <s v="10"/>
    <s v="900298372-9    "/>
    <s v="CAPITAL SALUD EPSS S.A.S"/>
    <s v="99"/>
    <x v="3"/>
    <s v=""/>
    <s v="CIMA73Y   "/>
    <s v=" "/>
  </r>
  <r>
    <s v="2019-11-15 06:47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1"/>
    <s v="CC "/>
    <s v="80365448       "/>
    <s v="SALOMON        "/>
    <s v="               "/>
    <s v="PEÑA                "/>
    <s v="                    "/>
    <s v="3143311838          "/>
    <s v="CIRUGIA PLASTICA                                                      "/>
    <s v="15/11/19"/>
    <s v="15/11/19"/>
    <s v="15/11/19"/>
    <s v="1965-12-14 00:00:00.000000"/>
    <s v="54"/>
    <s v="M"/>
    <s v="18"/>
    <s v="DEMETRIO MIGUEL DIAZ ARIAS              "/>
    <x v="1"/>
    <s v="CONS-CX PLASTICA-1                                          "/>
    <s v="10"/>
    <s v="900156264-2    "/>
    <s v="NUEVA EPS S.A"/>
    <s v="354"/>
    <x v="3"/>
    <s v=""/>
    <s v="CIMA73Y   "/>
    <s v=" "/>
  </r>
  <r>
    <s v="2019-11-15 06:48:2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s v="CIRUGIA DE CABEZA Y CUELLO                                            "/>
    <s v="15/11/19"/>
    <s v="14/11/19"/>
    <s v="14/11/19"/>
    <s v="1950-03-29 00:00:00.000000"/>
    <s v="69"/>
    <s v="F"/>
    <s v="743"/>
    <s v="LINA MARCELA GIRALDO RENDON             "/>
    <x v="0"/>
    <s v="CONS-CABEZA Y CUELLO-2                                      "/>
    <s v="15"/>
    <s v="900156264-2    "/>
    <s v="NUEVA EPS S.A"/>
    <s v="62"/>
    <x v="5"/>
    <s v=""/>
    <s v=".BÑ,¤Ñ¤:.."/>
    <s v=" "/>
  </r>
  <r>
    <s v="2019-11-15 06:52:0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09"/>
    <s v="TI "/>
    <s v="1082954363     "/>
    <s v="VALERIE        "/>
    <s v="JULIANNY       "/>
    <s v="RUBIO               "/>
    <s v="ECHEVERRIA          "/>
    <s v="3143584335          "/>
    <s v="ORTOPEDIA Y TRAUMATOLOGIA                                             "/>
    <s v="15/11/19"/>
    <s v="14/11/19"/>
    <s v="14/11/19"/>
    <s v="2010-03-01 00:00:00.000000"/>
    <s v="9"/>
    <s v="F"/>
    <s v="19"/>
    <s v="WILSON FERNANDO BALLESTEROS GONZALEZ    "/>
    <x v="0"/>
    <s v="CONS-ORTOPEDIA-3                                            "/>
    <s v="20"/>
    <s v="860009174      "/>
    <s v="SEGUROS DE VIDA DEL ESTADO"/>
    <s v="16"/>
    <x v="5"/>
    <s v=""/>
    <s v=".BÑ,¤Ñ¤:.."/>
    <s v=" "/>
  </r>
  <r>
    <s v="2019-11-15 06:53:18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61"/>
    <s v="CC "/>
    <s v="19321196       "/>
    <s v="JUAN           "/>
    <s v="               "/>
    <s v="ORJUELA             "/>
    <s v="MORENO              "/>
    <s v="NA                  "/>
    <s v="CIRUGIA PLASTICA                                                      "/>
    <s v="15/11/19"/>
    <s v="15/11/19"/>
    <s v="15/11/19"/>
    <s v="1956-06-04 00:00:00.000000"/>
    <s v="63"/>
    <s v="M"/>
    <s v="181"/>
    <s v="DEMETRIO MIGUEL DIAZ ARIAS              "/>
    <x v="0"/>
    <s v="CONS-CX PLASTICA-1                                          "/>
    <s v="15"/>
    <s v="900298372-9    "/>
    <s v="CAPITAL SALUD EPSS S.A.S"/>
    <s v="582"/>
    <x v="3"/>
    <s v=""/>
    <s v="CIMA73Y   "/>
    <s v=" "/>
  </r>
  <r>
    <s v="2019-11-15 06:54:11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1"/>
    <s v="CC "/>
    <s v="36712099       "/>
    <s v="ERICA          "/>
    <s v="PATRICIA       "/>
    <s v="MERIÑO              "/>
    <s v="TRESPALACIO         "/>
    <s v="3124113868          "/>
    <s v="ANESTESIOLOGIA                                                        "/>
    <s v="15/11/19"/>
    <s v="15/11/19"/>
    <s v="15/11/19"/>
    <s v="1983-02-20 00:00:00.000000"/>
    <s v="36"/>
    <s v="F"/>
    <s v="8"/>
    <s v="LAURA ALEJANDRA MARTINEZ RONCANCIO      "/>
    <x v="1"/>
    <s v="CONS-ANESTESIOLOGIA-1                                       "/>
    <s v="20"/>
    <s v="900298372-9    "/>
    <s v="CAPITAL SALUD EPSS S.A.S"/>
    <s v="6"/>
    <x v="0"/>
    <s v="MODIFICACIÒN: _x000d__x000a_Nro autorización 1906937384 a"/>
    <s v="CIMA73Y   "/>
    <s v=" "/>
  </r>
  <r>
    <s v="2019-11-15 06:54:23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1"/>
    <s v="CC "/>
    <s v="36712099       "/>
    <s v="ERICA          "/>
    <s v="PATRICIA       "/>
    <s v="MERIÑO              "/>
    <s v="TRESPALACIO         "/>
    <s v="3124113868          "/>
    <s v="ANESTESIOLOGIA                                                        "/>
    <s v="15/11/19"/>
    <s v="15/11/19"/>
    <s v="15/11/19"/>
    <s v="1983-02-20 00:00:00.000000"/>
    <s v="36"/>
    <s v="F"/>
    <s v="8"/>
    <s v="LAURA ALEJANDRA MARTINEZ RONCANCIO      "/>
    <x v="1"/>
    <s v="CONS-ANESTESIOLOGIA-1                                       "/>
    <s v="20"/>
    <s v="900298372-9    "/>
    <s v="CAPITAL SALUD EPSS S.A.S"/>
    <s v="6"/>
    <x v="3"/>
    <s v=""/>
    <s v="CIMA73Y   "/>
    <s v=" "/>
  </r>
  <r>
    <s v="2019-11-15 06:57:2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44"/>
    <s v="CC "/>
    <s v="1022993128     "/>
    <s v="RAFAEL         "/>
    <s v="EDUARDO        "/>
    <s v="ROMAN               "/>
    <s v="RODRIGUEZ           "/>
    <s v="3193848747          "/>
    <s v="CIRUGIA DE CABEZA Y CUELLO                                            "/>
    <s v="15/11/19"/>
    <s v="14/11/19"/>
    <s v="14/11/19"/>
    <s v="1994-01-26 00:00:00.000000"/>
    <s v="25"/>
    <s v="M"/>
    <s v="5"/>
    <s v="LINA MARCELA GIRALDO RENDON             "/>
    <x v="0"/>
    <s v="CONS-CABEZA Y CUELLO-5                                      "/>
    <s v="15"/>
    <s v="900298372-9    "/>
    <s v="CAPITAL SALUD EPSS S.A.S"/>
    <s v="252"/>
    <x v="5"/>
    <s v=""/>
    <s v=".BÑ,¤Ñ¤:.."/>
    <s v=" "/>
  </r>
  <r>
    <s v="2019-11-15 06:59:3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s v="CIRUGIA DE CABEZA Y CUELLO                                            "/>
    <s v="15/11/19"/>
    <s v="06/11/19"/>
    <s v="14/11/19"/>
    <s v="1956-06-27 00:00:00.000000"/>
    <s v="63"/>
    <s v="F"/>
    <s v="1"/>
    <s v="LINA MARCELA GIRALDO RENDON             "/>
    <x v="0"/>
    <s v="CONS-CABEZA Y CUELLO-2                                      "/>
    <s v="15"/>
    <s v="813005431-3    "/>
    <s v="SOCIEDAD CLINICA EMCOSALUD S.A."/>
    <s v="41"/>
    <x v="5"/>
    <s v=""/>
    <s v=".BÑ,¤Ñ¤:.."/>
    <s v=" "/>
  </r>
  <r>
    <s v="2019-11-15 07:01:0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57"/>
    <s v="CC "/>
    <s v="52729507       "/>
    <s v="LILIANA        "/>
    <s v="MARCELA        "/>
    <s v="PLAZAS              "/>
    <s v="CADENA              "/>
    <s v="3227054             "/>
    <s v="CIRUGIA DE CABEZA Y CUELLO                                            "/>
    <s v="15/11/19"/>
    <s v="01/11/19"/>
    <s v="14/11/19"/>
    <s v="1982-01-02 00:00:00.000000"/>
    <s v="37"/>
    <s v="F"/>
    <s v="19"/>
    <s v="LINA MARCELA GIRALDO RENDON             "/>
    <x v="0"/>
    <s v="CONS-CABEZA Y CUELLO-5                                      "/>
    <s v="15"/>
    <s v="900298372-9    "/>
    <s v="CAPITAL SALUD EPSS S.A.S"/>
    <s v="4"/>
    <x v="5"/>
    <s v=""/>
    <s v=".BÑ,¤Ñ¤:.."/>
    <s v=" "/>
  </r>
  <r>
    <s v="2019-11-15 07:04:17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94"/>
    <s v="CC "/>
    <s v="1026296593     "/>
    <s v="ERIKA          "/>
    <s v="PATRICIA       "/>
    <s v="CRUZ                "/>
    <s v="NAVARRETE           "/>
    <s v="3112244995          "/>
    <s v="GASTROENTEROLOGIA Y ENDOSCOPIA DIGESTIVA                              "/>
    <s v="15/11/19"/>
    <s v="05/11/19"/>
    <s v="14/11/19"/>
    <s v="1996-08-16 00:00:00.000000"/>
    <s v="23"/>
    <s v="F"/>
    <s v="18"/>
    <s v="JOSE HUMBERTO BAEZ BLANCO               "/>
    <x v="0"/>
    <s v="CONS-GASTROENTEROLOGO-2                                     "/>
    <s v="20"/>
    <s v="900298372-9    "/>
    <s v="CAPITAL SALUD EPSS S.A.S"/>
    <s v="332"/>
    <x v="5"/>
    <s v=""/>
    <s v=".BÑ,¤Ñ¤:.."/>
    <s v=" "/>
  </r>
  <r>
    <s v="2019-11-15 07:06:0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20"/>
    <s v="CC "/>
    <s v="20662360       "/>
    <s v="BETTY          "/>
    <s v="               "/>
    <s v="PUENTES             "/>
    <s v="PULECIO             "/>
    <s v="4159450             "/>
    <s v="CIRUGIA DE CABEZA Y CUELLO                                            "/>
    <s v="15/11/19"/>
    <s v="14/11/19"/>
    <s v="14/11/19"/>
    <s v="1966-11-06 00:00:00.000000"/>
    <s v="53"/>
    <s v="F"/>
    <s v="9"/>
    <s v="LINA MARCELA GIRALDO RENDON             "/>
    <x v="0"/>
    <s v="CONS-CABEZA Y CUELLO-2                                      "/>
    <s v="15"/>
    <s v="900298372-9    "/>
    <s v="CAPITAL SALUD EPSS S.A.S"/>
    <s v="2"/>
    <x v="5"/>
    <s v=""/>
    <s v=".BÑ,¤Ñ¤:.."/>
    <s v=" "/>
  </r>
  <r>
    <s v="2019-11-15 07:07:5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30"/>
    <s v="CC "/>
    <s v="35469233       "/>
    <s v="VIRGINIA       "/>
    <s v="               "/>
    <s v="AGUIRRE             "/>
    <s v="RUEDA               "/>
    <s v="3085895             "/>
    <s v="CIRUGIA DE CABEZA Y CUELLO                                            "/>
    <s v="15/11/19"/>
    <s v="14/11/19"/>
    <s v="14/11/19"/>
    <s v="1961-09-08 00:00:00.000000"/>
    <s v="58"/>
    <s v="F"/>
    <s v="5"/>
    <s v="LINA MARCELA GIRALDO RENDON             "/>
    <x v="0"/>
    <s v="CONS-CABEZA Y CUELLO-5                                      "/>
    <s v="15"/>
    <s v="900298372-9    "/>
    <s v="CAPITAL SALUD EPSS S.A.S"/>
    <s v="2"/>
    <x v="5"/>
    <s v=""/>
    <s v=".BÑ,¤Ñ¤:.."/>
    <s v=" "/>
  </r>
  <r>
    <s v="2019-11-15 07:09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9"/>
    <s v="CC "/>
    <s v="384715         "/>
    <s v="JOSE           "/>
    <s v="GREGORIO       "/>
    <s v="DELGADO             "/>
    <s v="VILLALOBOS          "/>
    <s v="3638215             "/>
    <s v="CIRUGIA PLASTICA                                                      "/>
    <s v="15/11/19"/>
    <s v="15/11/19"/>
    <s v="15/11/19"/>
    <s v="1932-05-10 00:00:00.000000"/>
    <s v="87"/>
    <s v="M"/>
    <s v="1"/>
    <s v="DEMETRIO MIGUEL DIAZ ARIAS              "/>
    <x v="1"/>
    <s v="CONS-CX PLASTICA-1                                          "/>
    <s v="10"/>
    <s v="900156264-2    "/>
    <s v="NUEVA EPS S.A"/>
    <s v="210"/>
    <x v="3"/>
    <s v=""/>
    <s v="CIMA73Y   "/>
    <s v=" "/>
  </r>
  <r>
    <s v="2019-11-15 07:10:58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24"/>
    <s v="CC "/>
    <s v="39709002       "/>
    <s v="ELIZABETH      "/>
    <s v="               "/>
    <s v="TORRES              "/>
    <s v="TORRES              "/>
    <s v="3144347720          "/>
    <s v="CIRUGIA DE CABEZA Y CUELLO                                            "/>
    <s v="15/11/19"/>
    <s v="14/11/19"/>
    <s v="14/11/19"/>
    <s v="1960-04-14 00:00:00.000000"/>
    <s v="59"/>
    <s v="F"/>
    <s v="11"/>
    <s v="LINA MARCELA GIRALDO RENDON             "/>
    <x v="0"/>
    <s v="CONS-CABEZA Y CUELLO-5                                      "/>
    <s v="15"/>
    <s v="900298372-9    "/>
    <s v="CAPITAL SALUD EPSS S.A.S"/>
    <s v="33"/>
    <x v="5"/>
    <s v=""/>
    <s v=".BÑ,¤Ñ¤:.."/>
    <s v=" "/>
  </r>
  <r>
    <s v="2019-11-15 07:13:1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82"/>
    <s v="CC "/>
    <s v="1016012226     "/>
    <s v="CHRISTIAN      "/>
    <s v="EDUARDO        "/>
    <s v="RAMIREZ             "/>
    <s v="MORA                "/>
    <s v="NO TIENE            "/>
    <s v="ORTOPEDIA Y TRAUMATOLOGIA                                             "/>
    <s v="15/11/19"/>
    <s v="14/11/19"/>
    <s v="14/11/19"/>
    <s v="1988-10-01 00:00:00.000000"/>
    <s v="31"/>
    <s v="M"/>
    <s v="1"/>
    <s v="KAROL GABRIELA RUBIANO ORTIZ            "/>
    <x v="0"/>
    <s v="CONS-ORTOPEDIA-1                                            "/>
    <s v="20"/>
    <s v="891700037-9    "/>
    <s v="MAPFRE SEGUROS GENERALES DE COLOMBIA SA"/>
    <s v="23"/>
    <x v="5"/>
    <s v=""/>
    <s v=".BÑ,¤Ñ¤:.."/>
    <s v=" "/>
  </r>
  <r>
    <s v="2019-11-15 07:15:1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34"/>
    <s v="CC "/>
    <s v="2349201        "/>
    <s v="GILBERTO       "/>
    <s v="               "/>
    <s v="DURAN               "/>
    <s v="TRUJILLO            "/>
    <s v="3022553861          "/>
    <s v="CARDIOLOGIA                                                           "/>
    <s v="15/11/19"/>
    <s v="21/11/19"/>
    <s v="21/11/19"/>
    <s v="1946-09-01 00:00:00.000000"/>
    <s v="73"/>
    <s v="M"/>
    <s v="19"/>
    <s v="TATIANA  CARDENAS RIZO                  "/>
    <x v="2"/>
    <s v="CONS-CARDIOLOGIA-2                                          "/>
    <s v="20"/>
    <s v="900298372-9    "/>
    <s v="CAPITAL SALUD EPSS S.A.S"/>
    <s v="0"/>
    <x v="0"/>
    <s v=""/>
    <s v="..B?:&lt;B?&gt;&lt;"/>
    <s v=" "/>
  </r>
  <r>
    <s v="2019-11-15 07:16:0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92"/>
    <s v="CC "/>
    <s v="65749125       "/>
    <s v="MARIA          "/>
    <s v="LILIA          "/>
    <s v="BARBOSA             "/>
    <s v="SALINAS             "/>
    <s v="3133144205          "/>
    <s v="ORTOPEDIA Y TRAUMATOLOGIA                                             "/>
    <s v="15/11/19"/>
    <s v="14/11/19"/>
    <s v="14/11/19"/>
    <s v="1969-05-25 00:00:00.000000"/>
    <s v="50"/>
    <s v="F"/>
    <s v="1"/>
    <s v="KAROL GABRIELA RUBIANO ORTIZ            "/>
    <x v="0"/>
    <s v="CONS-ORTOPEDIA-1                                            "/>
    <s v="20"/>
    <s v="800251440-6    "/>
    <s v="EPS SANITAS"/>
    <s v="18"/>
    <x v="5"/>
    <s v=""/>
    <s v=".BÑ,¤Ñ¤:.."/>
    <s v=" "/>
  </r>
  <r>
    <s v="2019-11-15 07:18:53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1"/>
    <s v="CC "/>
    <s v="36712099       "/>
    <s v="ERICA          "/>
    <s v="PATRICIA       "/>
    <s v="MERIÑO              "/>
    <s v="TRESPALACIO         "/>
    <s v="3124113868          "/>
    <s v="ANESTESIOLOGIA                                                        "/>
    <s v="15/11/19"/>
    <s v="15/11/19"/>
    <s v="15/11/19"/>
    <s v="1983-02-20 00:00:00.000000"/>
    <s v="36"/>
    <s v="F"/>
    <s v="8"/>
    <s v="LAURA ALEJANDRA MARTINEZ RONCANCIO      "/>
    <x v="1"/>
    <s v="CONS-ANESTESIOLOGIA-1                                       "/>
    <s v="20"/>
    <s v="900298372-9    "/>
    <s v="CAPITAL SALUD EPSS S.A.S"/>
    <s v="6"/>
    <x v="4"/>
    <s v=""/>
    <s v=".B.B.;&gt;:¤."/>
    <s v=" "/>
  </r>
  <r>
    <s v="2019-11-15 07:22:35.000000"/>
    <s v="861401   "/>
    <s v="INFILTRACION INTRALESIONAL CON MEDICAMENTO HASTA DE CINCO LESIONES                                                                                                                                                                              "/>
    <s v="543296"/>
    <s v="CC "/>
    <s v="20099443       "/>
    <s v="ZOILA          "/>
    <s v="               "/>
    <s v="GOMEZ               "/>
    <s v="BENITEZ             "/>
    <s v="3002411045          "/>
    <s v="CIRUGIA PLASTICA                                                      "/>
    <s v="15/11/19"/>
    <s v="08/11/19"/>
    <s v="15/11/19"/>
    <s v="1938-09-12 00:00:00.000000"/>
    <s v="81"/>
    <s v="F"/>
    <s v="2"/>
    <s v="DEMETRIO MIGUEL DIAZ ARIAS              "/>
    <x v="0"/>
    <s v="CONS-CX PLASTICA-1                                          "/>
    <s v="10"/>
    <s v="900156264-2    "/>
    <s v="NUEVA EPS S.A"/>
    <s v="47"/>
    <x v="3"/>
    <s v=""/>
    <s v="CIMA73Y   "/>
    <s v=" "/>
  </r>
  <r>
    <s v="2019-11-15 07:25:39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10"/>
    <s v="CC "/>
    <s v="1023949149     "/>
    <s v="MICHAEL        "/>
    <s v="STEVEN         "/>
    <s v="GONZALEZ            "/>
    <s v="MELO                "/>
    <s v="3023286648          "/>
    <s v="CIRUGIA DE LA MANO                                                    "/>
    <s v="15/11/19"/>
    <s v="14/11/19"/>
    <s v="14/11/19"/>
    <s v="1996-02-01 00:00:00.000000"/>
    <s v="23"/>
    <s v="M"/>
    <s v="8"/>
    <s v="JOAQUIN  CASTRO                         "/>
    <x v="0"/>
    <s v="CONS-CX DE MANO-1                                           "/>
    <s v="15"/>
    <s v="900156264-2    "/>
    <s v="NUEVA EPS S.A"/>
    <s v="175"/>
    <x v="5"/>
    <s v=""/>
    <s v=".BÑ,¤Ñ¤:.."/>
    <s v=" "/>
  </r>
  <r>
    <s v="2019-11-15 07:26:1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45"/>
    <s v="CC "/>
    <s v="1023974654     "/>
    <s v="KEVIN          "/>
    <s v="ALEXANDER      "/>
    <s v="CHAVES              "/>
    <s v="BETANCUR            "/>
    <s v="3203076357          "/>
    <s v="ORTOPEDIA Y TRAUMATOLOGIA                                             "/>
    <s v="15/11/19"/>
    <s v="01/11/19"/>
    <s v="14/11/19"/>
    <s v="1998-08-27 00:00:00.000000"/>
    <s v="21"/>
    <s v="M"/>
    <s v="4"/>
    <s v="KAROL GABRIELA RUBIANO ORTIZ            "/>
    <x v="0"/>
    <s v="CONS-ORTOPEDIA-1                                            "/>
    <s v="20"/>
    <s v="900298372-9    "/>
    <s v="CAPITAL SALUD EPSS S.A.S"/>
    <s v="15"/>
    <x v="5"/>
    <s v=""/>
    <s v=".BÑ,¤Ñ¤:.."/>
    <s v=" "/>
  </r>
  <r>
    <s v="2019-11-15 07:28:3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5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15/11/19"/>
    <s v="15/11/19"/>
    <s v="28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8"/>
    <x v="0"/>
    <s v=""/>
    <s v=".BÑ,¤.:&gt;BB"/>
    <s v=" "/>
  </r>
  <r>
    <s v="2019-11-15 07:39:00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79"/>
    <s v="CC "/>
    <s v="1017220        "/>
    <s v="FRANCISCO      "/>
    <s v="               "/>
    <s v="MARULANDA           "/>
    <s v="MACIAS              "/>
    <s v="3212042894          "/>
    <s v="CIRUGIA VASCULAR Y ANGIOLOGIA                                         "/>
    <s v="15/11/19"/>
    <s v="15/11/19"/>
    <s v="15/11/19"/>
    <s v="1934-10-06 00:00:00.000000"/>
    <s v="85"/>
    <s v="M"/>
    <s v="1"/>
    <s v="JAIME ENRIQUE GOMEZ NAVARRO             "/>
    <x v="1"/>
    <s v="CONS-CX VASC PERIFERICO-1                                   "/>
    <s v="20"/>
    <s v="900298372-9    "/>
    <s v="CAPITAL SALUD EPSS S.A.S"/>
    <s v="4"/>
    <x v="3"/>
    <s v=""/>
    <s v="CIMA73Y   "/>
    <s v=" "/>
  </r>
  <r>
    <s v="2019-11-15 07:40:13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15"/>
    <s v="CC "/>
    <s v="65732102       "/>
    <s v="JANEDH         "/>
    <s v="               "/>
    <s v="MARTINEZ            "/>
    <s v="BERNAL              "/>
    <s v="3122636702          "/>
    <s v="ANESTESIOLOGIA                                                        "/>
    <s v="15/11/19"/>
    <s v="14/11/19"/>
    <s v="15/11/19"/>
    <s v="1966-07-10 00:00:00.000000"/>
    <s v="53"/>
    <s v="F"/>
    <s v="1"/>
    <s v="LAURA ALEJANDRA MARTINEZ RONCANCIO      "/>
    <x v="1"/>
    <s v="CONS-ANESTESIOLOGIA-1                                       "/>
    <s v="20"/>
    <s v="900156264-2    "/>
    <s v="NUEVA EPS S.A"/>
    <s v="46"/>
    <x v="4"/>
    <s v=""/>
    <s v=".B.B.;&gt;:¤."/>
    <s v=" "/>
  </r>
  <r>
    <s v="2019-11-15 07:40:45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79"/>
    <s v="CC "/>
    <s v="1017220        "/>
    <s v="FRANCISCO      "/>
    <s v="               "/>
    <s v="MARULANDA           "/>
    <s v="MACIAS              "/>
    <s v="3212042894          "/>
    <s v="CIRUGIA VASCULAR Y ANGIOLOGIA                                         "/>
    <s v="15/11/19"/>
    <s v="15/11/19"/>
    <s v="15/11/19"/>
    <s v="1934-10-06 00:00:00.000000"/>
    <s v="85"/>
    <s v="M"/>
    <s v="1"/>
    <s v="JAIME ENRIQUE GOMEZ NAVARRO             "/>
    <x v="1"/>
    <s v="CONS-CX VASC PERIFERICO-1                                   "/>
    <s v="20"/>
    <s v="900298372-9    "/>
    <s v="CAPITAL SALUD EPSS S.A.S"/>
    <s v="4"/>
    <x v="5"/>
    <s v=""/>
    <s v=".BÑ,¤Ñ¤:.."/>
    <s v=" "/>
  </r>
  <r>
    <s v="2019-11-15 07:50:22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8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15/11/19"/>
    <s v="15/11/19"/>
    <s v="15/11/19"/>
    <s v="1957-12-20 00:00:00.000000"/>
    <s v="62"/>
    <s v="M"/>
    <s v="1"/>
    <s v="LAURA ALEJANDRA MARTINEZ RONCANCIO      "/>
    <x v="2"/>
    <s v="CONS-ANESTESIOLOGIA-1                                       "/>
    <s v="20"/>
    <s v="900298372-9    "/>
    <s v="CAPITAL SALUD EPSS S.A.S"/>
    <s v="0"/>
    <x v="3"/>
    <s v=""/>
    <s v="CIMA73Y   "/>
    <s v=" "/>
  </r>
  <r>
    <s v="2019-11-15 07:52:04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26"/>
    <s v="CC "/>
    <s v="1013655768     "/>
    <s v="KEVIN          "/>
    <s v="ESTIVEN        "/>
    <s v="PAEZ                "/>
    <s v="CORREA              "/>
    <s v="9241464             "/>
    <s v="CIRUGIA PLASTICA                                                      "/>
    <s v="15/11/19"/>
    <s v="08/11/19"/>
    <s v="15/11/19"/>
    <s v="1995-01-02 00:00:00.000000"/>
    <s v="24"/>
    <s v="M"/>
    <s v="19"/>
    <s v="DEMETRIO MIGUEL DIAZ ARIAS              "/>
    <x v="1"/>
    <s v="CONS-CX PLASTICA-1                                          "/>
    <s v="15"/>
    <s v="860007373-4    "/>
    <s v="PARTICULAR - FHSC"/>
    <s v="3"/>
    <x v="3"/>
    <s v=""/>
    <s v="CIMA73Y   "/>
    <s v=" "/>
  </r>
  <r>
    <s v="2019-11-15 07:52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6"/>
    <s v="CC "/>
    <s v="19459981       "/>
    <s v="REINALDO       "/>
    <s v="               "/>
    <s v="PAEZ                "/>
    <s v="GORDILLO            "/>
    <s v="3124048688          "/>
    <s v="CIRUGIA PLASTICA                                                      "/>
    <s v="15/11/19"/>
    <s v="15/11/19"/>
    <s v="15/11/19"/>
    <s v="1961-10-22 00:00:00.000000"/>
    <s v="58"/>
    <s v="M"/>
    <s v="8"/>
    <s v="DEMETRIO MIGUEL DIAZ ARIAS              "/>
    <x v="1"/>
    <s v="CONS-CX PLASTICA-1                                          "/>
    <s v="15"/>
    <s v="900156264-2    "/>
    <s v="NUEVA EPS S.A"/>
    <s v="69"/>
    <x v="3"/>
    <s v=""/>
    <s v="CIMA73Y   "/>
    <s v=" "/>
  </r>
  <r>
    <s v="2019-11-15 07:53:15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26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15/11/19"/>
    <s v="15/11/19"/>
    <s v="15/11/19"/>
    <s v="1957-05-24 00:00:00.000000"/>
    <s v="62"/>
    <s v="M"/>
    <s v="8"/>
    <s v="JAIME ENRIQUE GOMEZ NAVARRO             "/>
    <x v="0"/>
    <s v="CONS-CX VASC PERIFERICO-1                                   "/>
    <s v="20"/>
    <s v="900298372-9    "/>
    <s v="CAPITAL SALUD EPSS S.A.S"/>
    <s v="0"/>
    <x v="3"/>
    <s v=""/>
    <s v="CIMA73Y   "/>
    <s v=" "/>
  </r>
  <r>
    <s v="2019-11-15 07:54:50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26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15/11/19"/>
    <s v="15/11/19"/>
    <s v="15/11/19"/>
    <s v="1957-05-24 00:00:00.000000"/>
    <s v="62"/>
    <s v="M"/>
    <s v="8"/>
    <s v="JAIME ENRIQUE GOMEZ NAVARRO             "/>
    <x v="0"/>
    <s v="CONS-CX VASC PERIFERICO-1                                   "/>
    <s v="20"/>
    <s v="900298372-9    "/>
    <s v="CAPITAL SALUD EPSS S.A.S"/>
    <s v="0"/>
    <x v="5"/>
    <s v=""/>
    <s v=".BÑ,¤Ñ¤:.."/>
    <s v=" "/>
  </r>
  <r>
    <s v="2019-11-15 08:03:01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76"/>
    <s v="CC "/>
    <s v="1192792908     "/>
    <s v="CAROLINA       "/>
    <s v="               "/>
    <s v="PONTON              "/>
    <s v="CANTE               "/>
    <s v="2638737             "/>
    <s v="CIRUGIA PLASTICA                                                      "/>
    <s v="15/11/19"/>
    <s v="08/11/19"/>
    <s v="15/11/19"/>
    <s v="2000-04-04 00:00:00.000000"/>
    <s v="19"/>
    <s v="F"/>
    <s v="1"/>
    <s v="DEMETRIO MIGUEL DIAZ ARIAS              "/>
    <x v="0"/>
    <s v="CONS-CX PLASTICA-1                                          "/>
    <s v="15"/>
    <s v="860007373-4    "/>
    <s v="PARTICULAR - FHSC"/>
    <s v="0"/>
    <x v="3"/>
    <s v=""/>
    <s v="CIMA73Y   "/>
    <s v=" "/>
  </r>
  <r>
    <s v="2019-11-15 08:03:3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36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15/11/19"/>
    <s v="15/11/19"/>
    <s v="19/11/19"/>
    <s v="1956-04-21 00:00:00.000000"/>
    <s v="63"/>
    <s v="F"/>
    <s v="18"/>
    <s v="ALFONSO ANDRES MARTINEZ NUÑEZ           "/>
    <x v="0"/>
    <s v="ORTOPEDIA                                                   "/>
    <s v="20"/>
    <s v="900298372-9    "/>
    <s v="CAPITAL SALUD EPSS S.A.S"/>
    <s v="72"/>
    <x v="0"/>
    <s v=""/>
    <s v=".BÑ,¤.:&gt;BB"/>
    <s v=" "/>
  </r>
  <r>
    <s v="2019-11-15 08:05:14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26"/>
    <s v="CC "/>
    <s v="1013655768     "/>
    <s v="KEVIN          "/>
    <s v="ESTIVEN        "/>
    <s v="PAEZ                "/>
    <s v="CORREA              "/>
    <s v="9241464             "/>
    <s v="CIRUGIA PLASTICA                                                      "/>
    <s v="15/11/19"/>
    <s v="08/11/19"/>
    <s v="15/11/19"/>
    <s v="1995-01-02 00:00:00.000000"/>
    <s v="24"/>
    <s v="M"/>
    <s v="19"/>
    <s v="DEMETRIO MIGUEL DIAZ ARIAS              "/>
    <x v="1"/>
    <s v="CONS-CX PLASTICA-1                                          "/>
    <s v="15"/>
    <s v="860007373-4    "/>
    <s v="PARTICULAR - FHSC"/>
    <s v="3"/>
    <x v="5"/>
    <s v=""/>
    <s v=".BÑ,¤Ñ¤:.."/>
    <s v=" "/>
  </r>
  <r>
    <s v="2019-11-15 08:08:27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0"/>
    <s v="CC "/>
    <s v="21235973       "/>
    <s v="MARIA          "/>
    <s v="MAGDALENA      "/>
    <s v="LOTERO              "/>
    <s v="LOTERO              "/>
    <s v="3219299778 HIJA     "/>
    <s v="ANESTESIOLOGIA                                                        "/>
    <s v="15/11/19"/>
    <s v="13/11/19"/>
    <s v="15/11/19"/>
    <s v="1947-08-15 00:00:00.000000"/>
    <s v="72"/>
    <s v="F"/>
    <s v="1"/>
    <s v="LAURA ALEJANDRA MARTINEZ RONCANCIO      "/>
    <x v="1"/>
    <s v="CONS-ANESTESIOLOGIA-1                                       "/>
    <s v="20"/>
    <s v="900298372-9    "/>
    <s v="CAPITAL SALUD EPSS S.A.S"/>
    <s v="2"/>
    <x v="4"/>
    <s v=""/>
    <s v=".B.B.;&gt;:¤."/>
    <s v=" "/>
  </r>
  <r>
    <s v="2019-11-15 08:11:19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86"/>
    <s v="CC "/>
    <s v="23623134       "/>
    <s v="ANA            "/>
    <s v="CECILIA        "/>
    <s v="MORA                "/>
    <s v="CARRANZA            "/>
    <s v="3143956393          "/>
    <s v="CIRUGIA VASCULAR Y ANGIOLOGIA                                         "/>
    <s v="15/11/19"/>
    <s v="15/11/19"/>
    <s v="15/11/19"/>
    <s v="1975-09-05 00:00:00.000000"/>
    <s v="44"/>
    <s v="F"/>
    <s v="8"/>
    <s v="JAIME ENRIQUE GOMEZ NAVARRO             "/>
    <x v="1"/>
    <s v="CONS-CX VASC PERIFERICO-1                                   "/>
    <s v="20"/>
    <s v="900298372-9    "/>
    <s v="CAPITAL SALUD EPSS S.A.S"/>
    <s v="23"/>
    <x v="3"/>
    <s v=""/>
    <s v="CIMA73Y   "/>
    <s v=" "/>
  </r>
  <r>
    <s v="2019-11-15 08:14:10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86"/>
    <s v="CC "/>
    <s v="23623134       "/>
    <s v="ANA            "/>
    <s v="CECILIA        "/>
    <s v="MORA                "/>
    <s v="CARRANZA            "/>
    <s v="3143956393          "/>
    <s v="CIRUGIA VASCULAR Y ANGIOLOGIA                                         "/>
    <s v="15/11/19"/>
    <s v="15/11/19"/>
    <s v="15/11/19"/>
    <s v="1975-09-05 00:00:00.000000"/>
    <s v="44"/>
    <s v="F"/>
    <s v="8"/>
    <s v="JAIME ENRIQUE GOMEZ NAVARRO             "/>
    <x v="1"/>
    <s v="CONS-CX VASC PERIFERICO-1                                   "/>
    <s v="20"/>
    <s v="900298372-9    "/>
    <s v="CAPITAL SALUD EPSS S.A.S"/>
    <s v="23"/>
    <x v="5"/>
    <s v=""/>
    <s v=".BÑ,¤Ñ¤:.."/>
    <s v=" "/>
  </r>
  <r>
    <s v="2019-11-15 08:15:17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76"/>
    <s v="CC "/>
    <s v="1192792908     "/>
    <s v="CAROLINA       "/>
    <s v="               "/>
    <s v="PONTON              "/>
    <s v="CANTE               "/>
    <s v="2638737             "/>
    <s v="CIRUGIA PLASTICA                                                      "/>
    <s v="15/11/19"/>
    <s v="08/11/19"/>
    <s v="15/11/19"/>
    <s v="2000-04-04 00:00:00.000000"/>
    <s v="19"/>
    <s v="F"/>
    <s v="1"/>
    <s v="DEMETRIO MIGUEL DIAZ ARIAS              "/>
    <x v="0"/>
    <s v="CONS-CX PLASTICA-1                                          "/>
    <s v="15"/>
    <s v="860007373-4    "/>
    <s v="PARTICULAR - FHSC"/>
    <s v="0"/>
    <x v="5"/>
    <s v=""/>
    <s v=".BÑ,¤Ñ¤:.."/>
    <s v=" "/>
  </r>
  <r>
    <s v="2019-11-15 08:34:0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03"/>
    <s v="CC "/>
    <s v="21126212       "/>
    <s v="CHIQUINQUIRA   "/>
    <s v="               "/>
    <s v="GONZALEZ            "/>
    <s v="DE PIÑEROS          "/>
    <s v="3102265677          "/>
    <s v="CARDIOLOGIA                                                           "/>
    <s v="15/11/19"/>
    <s v="18/11/19"/>
    <s v="18/11/19"/>
    <s v="1941-07-01 00:00:00.000000"/>
    <s v="78"/>
    <s v="F"/>
    <s v="224"/>
    <s v="FABIAN MAURICIO HIGUERA SALAZAR         "/>
    <x v="2"/>
    <s v="CONS-CARDIOLOGIA-2                                          "/>
    <s v="20"/>
    <s v="860007373-4    "/>
    <s v="PARTICULAR - FHSC"/>
    <s v="0"/>
    <x v="1"/>
    <s v="PACIENTE CON DOBLE CITA. CANCELA: ARI ANTONIO PIÑEROS EL HIJO"/>
    <s v="F3GO6ZI   "/>
    <s v="2"/>
  </r>
  <r>
    <s v="2019-11-15 08:37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1"/>
    <s v="CC "/>
    <s v="17192462       "/>
    <s v="JOSE           "/>
    <s v="               "/>
    <s v="GOMEZ               "/>
    <s v="RIVEROS             "/>
    <s v="2062771             "/>
    <s v="CIRUGIA GENERAL                                                       "/>
    <s v="15/11/19"/>
    <s v="18/11/19"/>
    <s v="18/11/19"/>
    <s v="1947-06-20 00:00:00.000000"/>
    <s v="72"/>
    <s v="M"/>
    <s v="1"/>
    <s v="RICARDO  HERRERA RAMIREZ                "/>
    <x v="2"/>
    <s v="CONS-CX GENERAL-1                                           "/>
    <s v="20"/>
    <s v="900156264-2    "/>
    <s v="NUEVA EPS S.A"/>
    <s v="0"/>
    <x v="1"/>
    <s v="LA HERMANA DEL PTE LA CANCELA POR QUE ESTA HOSPITALIZADO"/>
    <s v=",BKK?&lt;PK  "/>
    <s v="2"/>
  </r>
  <r>
    <s v="2019-11-15 08:38:0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94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15/11/19"/>
    <s v="15/11/19"/>
    <s v="15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9"/>
    <x v="3"/>
    <s v=""/>
    <s v="CIMA73Y   "/>
    <s v=" "/>
  </r>
  <r>
    <s v="2019-11-15 08:44:2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437"/>
    <s v="CC "/>
    <s v="6083556        "/>
    <s v="GONZALO        "/>
    <s v="               "/>
    <s v="DIAZ                "/>
    <s v="SANCHEZ             "/>
    <s v="3223662738          "/>
    <s v="CARDIOLOGIA                                                           "/>
    <s v="15/11/19"/>
    <s v="28/11/19"/>
    <s v="28/11/19"/>
    <s v="1940-01-20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4"/>
    <x v="0"/>
    <s v=""/>
    <s v=",BKK?&lt;PK  "/>
    <s v=" "/>
  </r>
  <r>
    <s v="2019-11-15 08:51:03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334"/>
    <s v="CC "/>
    <s v="1013600384     "/>
    <s v="JOSE           "/>
    <s v="ARMANDO        "/>
    <s v="NIÑO                "/>
    <s v="PERIILLA            "/>
    <s v="3664064             "/>
    <s v="CIRUGIA PLASTICA                                                      "/>
    <s v="15/11/19"/>
    <s v="15/11/19"/>
    <s v="15/11/19"/>
    <s v="1988-11-06 00:00:00.000000"/>
    <s v="31"/>
    <s v="M"/>
    <s v="1"/>
    <s v="DEMETRIO MIGUEL DIAZ ARIAS              "/>
    <x v="1"/>
    <s v="CONS-CX PLASTICA-1                                          "/>
    <s v="15"/>
    <s v="860007373-4    "/>
    <s v="PARTICULAR - FHSC"/>
    <s v="1"/>
    <x v="3"/>
    <s v=""/>
    <s v="CIMA73Y   "/>
    <s v=" "/>
  </r>
  <r>
    <s v="2019-11-15 08:52:33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38"/>
    <s v="CC "/>
    <s v="11371604       "/>
    <s v="BENITO         "/>
    <s v="               "/>
    <s v="BELTRAN             "/>
    <s v="GARZON              "/>
    <s v="2723106             "/>
    <s v="ENFERMERIA                                                            "/>
    <s v="15/11/19"/>
    <s v="15/11/19"/>
    <s v="15/11/19"/>
    <s v="1949-04-16 00:00:00.000000"/>
    <s v="70"/>
    <s v="M"/>
    <s v="18"/>
    <s v="SANDRA  GAITAN                          "/>
    <x v="0"/>
    <s v="CONS-ENFERMERIA-1                                           "/>
    <s v="20"/>
    <s v="900298372-9    "/>
    <s v="CAPITAL SALUD EPSS S.A.S"/>
    <s v="0"/>
    <x v="0"/>
    <s v=""/>
    <s v="CIMA73Y   "/>
    <s v=" "/>
  </r>
  <r>
    <s v="2019-11-15 08:52:46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38"/>
    <s v="CC "/>
    <s v="11371604       "/>
    <s v="BENITO         "/>
    <s v="               "/>
    <s v="BELTRAN             "/>
    <s v="GARZON              "/>
    <s v="2723106             "/>
    <s v="ENFERMERIA                                                            "/>
    <s v="15/11/19"/>
    <s v="15/11/19"/>
    <s v="15/11/19"/>
    <s v="1949-04-16 00:00:00.000000"/>
    <s v="70"/>
    <s v="M"/>
    <s v="18"/>
    <s v="SANDRA  GAITAN                          "/>
    <x v="0"/>
    <s v="CONS-ENFERMERIA-1                                           "/>
    <s v="20"/>
    <s v="900298372-9    "/>
    <s v="CAPITAL SALUD EPSS S.A.S"/>
    <s v="0"/>
    <x v="3"/>
    <s v=""/>
    <s v="CIMA73Y   "/>
    <s v=" "/>
  </r>
  <r>
    <s v="2019-11-15 08:52:55.000000"/>
    <s v="861401   "/>
    <s v="INFILTRACION INTRALESIONAL CON MEDICAMENTO HASTA DE CINCO LESIONES                                                                                                                                                                              "/>
    <s v="543296"/>
    <s v="CC "/>
    <s v="20099443       "/>
    <s v="ZOILA          "/>
    <s v="               "/>
    <s v="GOMEZ               "/>
    <s v="BENITEZ             "/>
    <s v="3002411045          "/>
    <s v="CIRUGIA PLASTICA                                                      "/>
    <s v="15/11/19"/>
    <s v="08/11/19"/>
    <s v="15/11/19"/>
    <s v="1938-09-12 00:00:00.000000"/>
    <s v="81"/>
    <s v="F"/>
    <s v="2"/>
    <s v="DEMETRIO MIGUEL DIAZ ARIAS              "/>
    <x v="0"/>
    <s v="CONS-CX PLASTICA-1                                          "/>
    <s v="10"/>
    <s v="900156264-2    "/>
    <s v="NUEVA EPS S.A"/>
    <s v="47"/>
    <x v="4"/>
    <s v=""/>
    <s v="GY8YGCZ   "/>
    <s v=" "/>
  </r>
  <r>
    <s v="2019-11-15 08:53:33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38"/>
    <s v="CC "/>
    <s v="11371604       "/>
    <s v="BENITO         "/>
    <s v="               "/>
    <s v="BELTRAN             "/>
    <s v="GARZON              "/>
    <s v="2723106             "/>
    <s v="ENFERMERIA                                                            "/>
    <s v="15/11/19"/>
    <s v="15/11/19"/>
    <s v="15/11/19"/>
    <s v="1949-04-16 00:00:00.000000"/>
    <s v="70"/>
    <s v="M"/>
    <s v="18"/>
    <s v="SANDRA  GAITAN                          "/>
    <x v="0"/>
    <s v="CONS-ENFERMERIA-1                                           "/>
    <s v="20"/>
    <s v="900298372-9    "/>
    <s v="CAPITAL SALUD EPSS S.A.S"/>
    <s v="0"/>
    <x v="5"/>
    <s v=""/>
    <s v=".BÑ,¤Ñ¤:.."/>
    <s v=" "/>
  </r>
  <r>
    <s v="2019-11-15 08:57:26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334"/>
    <s v="CC "/>
    <s v="1013600384     "/>
    <s v="JOSE           "/>
    <s v="ARMANDO        "/>
    <s v="NIÑO                "/>
    <s v="PERIILLA            "/>
    <s v="3664064             "/>
    <s v="CIRUGIA PLASTICA                                                      "/>
    <s v="15/11/19"/>
    <s v="15/11/19"/>
    <s v="15/11/19"/>
    <s v="1988-11-06 00:00:00.000000"/>
    <s v="31"/>
    <s v="M"/>
    <s v="1"/>
    <s v="DEMETRIO MIGUEL DIAZ ARIAS              "/>
    <x v="1"/>
    <s v="CONS-CX PLASTICA-1                                          "/>
    <s v="15"/>
    <s v="860007373-4    "/>
    <s v="PARTICULAR - FHSC"/>
    <s v="1"/>
    <x v="5"/>
    <s v=""/>
    <s v=".BÑ,¤Ñ¤:.."/>
    <s v=" "/>
  </r>
  <r>
    <s v="2019-11-15 09:03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1"/>
    <s v="CC "/>
    <s v="19055568       "/>
    <s v="JOSE           "/>
    <s v="RAMOS          "/>
    <s v="TIUSABA             "/>
    <s v="MUÑOZ               "/>
    <s v="3005865991          "/>
    <s v="CIRUGIA PLASTICA                                                      "/>
    <s v="15/11/19"/>
    <s v="15/11/19"/>
    <s v="15/11/19"/>
    <s v="1948-04-03 00:00:00.000000"/>
    <s v="71"/>
    <s v="M"/>
    <s v="4"/>
    <s v="DEMETRIO MIGUEL DIAZ ARIAS              "/>
    <x v="1"/>
    <s v="CONS-CX PLASTICA-1                                          "/>
    <s v="10"/>
    <s v="900298372-9    "/>
    <s v="CAPITAL SALUD EPSS S.A.S"/>
    <s v="84"/>
    <x v="4"/>
    <s v=""/>
    <s v="GY8YGCZ   "/>
    <s v=" "/>
  </r>
  <r>
    <s v="2019-11-15 09:04:1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39"/>
    <s v="CC "/>
    <s v="1078371967     "/>
    <s v="EDWIN          "/>
    <s v="ANDRES         "/>
    <s v="CHITIVA             "/>
    <s v="ESLAVA              "/>
    <s v="3118618962          "/>
    <s v="CIRUGIA DE LA MANO                                                    "/>
    <s v="15/11/19"/>
    <s v="28/11/19"/>
    <s v="28/11/19"/>
    <s v="1997-11-25 00:00:00.000000"/>
    <s v="22"/>
    <s v="M"/>
    <s v="1"/>
    <s v="JOAQUIN  CASTRO                         "/>
    <x v="1"/>
    <s v="CONS-CX DE MANO-1                                           "/>
    <s v="15"/>
    <s v="800130907-4    "/>
    <s v="SALUD TOTAL"/>
    <s v="105"/>
    <x v="0"/>
    <s v=""/>
    <s v="..B?:&lt;B?&gt;&lt;"/>
    <s v=" "/>
  </r>
  <r>
    <s v="2019-11-15 09:06:5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s v="UROLOGIA                                                              "/>
    <s v="15/11/19"/>
    <s v="22/11/19"/>
    <s v="15/11/19"/>
    <s v="1942-12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3"/>
    <s v=""/>
    <s v="CIMA73Y   "/>
    <s v=" "/>
  </r>
  <r>
    <s v="2019-11-15 09:11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99"/>
    <s v="CC "/>
    <s v="1120387469     "/>
    <s v="ANYI           "/>
    <s v="PAOLA          "/>
    <s v="TORRES              "/>
    <s v="MUÑOZ               "/>
    <s v="3143708627          "/>
    <s v="CIRUGIA PLASTICA                                                      "/>
    <s v="15/11/19"/>
    <s v="15/11/19"/>
    <s v="15/11/19"/>
    <s v="1999-08-19 00:00:00.000000"/>
    <s v="20"/>
    <s v="F"/>
    <s v="313"/>
    <s v="DEMETRIO MIGUEL DIAZ ARIAS              "/>
    <x v="1"/>
    <s v="CONS-CX PLASTICA-1                                          "/>
    <s v="10"/>
    <s v="900298372-9    "/>
    <s v="CAPITAL SALUD EPSS S.A.S"/>
    <s v="99"/>
    <x v="4"/>
    <s v=""/>
    <s v="GY8YGCZ   "/>
    <s v=" "/>
  </r>
  <r>
    <s v="2019-11-15 09:14:24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440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15/11/19"/>
    <s v="19/11/19"/>
    <s v="19/11/19"/>
    <s v="1957-05-24 00:00:00.000000"/>
    <s v="62"/>
    <s v="M"/>
    <s v="8"/>
    <s v="JAIME ENRIQUE GOMEZ NAVARRO             "/>
    <x v="1"/>
    <s v="CONS-CX VASC PERIFERICO-1                                   "/>
    <s v="20"/>
    <s v="900298372-9    "/>
    <s v="CAPITAL SALUD EPSS S.A.S"/>
    <s v="153"/>
    <x v="0"/>
    <s v=""/>
    <s v="CIMA73Y   "/>
    <s v=" "/>
  </r>
  <r>
    <s v="2019-11-15 09:15:44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440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15/11/19"/>
    <s v="19/11/19"/>
    <s v="19/11/19"/>
    <s v="1957-05-24 00:00:00.000000"/>
    <s v="62"/>
    <s v="M"/>
    <s v="8"/>
    <s v="JAIME ENRIQUE GOMEZ NAVARRO             "/>
    <x v="1"/>
    <s v="CONS-CX VASC PERIFERICO-1                                   "/>
    <s v="20"/>
    <s v="900298372-9    "/>
    <s v="CAPITAL SALUD EPSS S.A.S"/>
    <s v="153"/>
    <x v="0"/>
    <s v="MODIFICACIÒN: _x000d__x000a_Autoriza  a YA FACTURADA"/>
    <s v="CIMA73Y   "/>
    <s v=" "/>
  </r>
  <r>
    <s v="2019-11-15 09:16:4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4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5/11/19"/>
    <s v="18/11/19"/>
    <s v="18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6"/>
    <x v="0"/>
    <s v=""/>
    <s v="..B?:&lt;B?&gt;&lt;"/>
    <s v=" "/>
  </r>
  <r>
    <s v="2019-11-15 09:19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9"/>
    <s v="CC "/>
    <s v="384715         "/>
    <s v="JOSE           "/>
    <s v="GREGORIO       "/>
    <s v="DELGADO             "/>
    <s v="VILLALOBOS          "/>
    <s v="3638215             "/>
    <s v="CIRUGIA PLASTICA                                                      "/>
    <s v="15/11/19"/>
    <s v="15/11/19"/>
    <s v="15/11/19"/>
    <s v="1932-05-10 00:00:00.000000"/>
    <s v="87"/>
    <s v="M"/>
    <s v="1"/>
    <s v="DEMETRIO MIGUEL DIAZ ARIAS              "/>
    <x v="1"/>
    <s v="CONS-CX PLASTICA-1                                          "/>
    <s v="10"/>
    <s v="900156264-2    "/>
    <s v="NUEVA EPS S.A"/>
    <s v="210"/>
    <x v="4"/>
    <s v=""/>
    <s v="GY8YGCZ   "/>
    <s v=" "/>
  </r>
  <r>
    <s v="2019-11-15 09:24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1"/>
    <s v="CC "/>
    <s v="80365448       "/>
    <s v="SALOMON        "/>
    <s v="               "/>
    <s v="PEÑA                "/>
    <s v="                    "/>
    <s v="3143311838          "/>
    <s v="CIRUGIA PLASTICA                                                      "/>
    <s v="15/11/19"/>
    <s v="15/11/19"/>
    <s v="15/11/19"/>
    <s v="1965-12-14 00:00:00.000000"/>
    <s v="54"/>
    <s v="M"/>
    <s v="18"/>
    <s v="DEMETRIO MIGUEL DIAZ ARIAS              "/>
    <x v="1"/>
    <s v="CONS-CX PLASTICA-1                                          "/>
    <s v="10"/>
    <s v="900156264-2    "/>
    <s v="NUEVA EPS S.A"/>
    <s v="354"/>
    <x v="4"/>
    <s v=""/>
    <s v="GY8YGCZ   "/>
    <s v=" "/>
  </r>
  <r>
    <s v="2019-11-15 09:31:48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26"/>
    <s v="CC "/>
    <s v="1013655768     "/>
    <s v="KEVIN          "/>
    <s v="ESTIVEN        "/>
    <s v="PAEZ                "/>
    <s v="CORREA              "/>
    <s v="9241464             "/>
    <s v="CIRUGIA PLASTICA                                                      "/>
    <s v="15/11/19"/>
    <s v="08/11/19"/>
    <s v="15/11/19"/>
    <s v="1995-01-02 00:00:00.000000"/>
    <s v="24"/>
    <s v="M"/>
    <s v="19"/>
    <s v="DEMETRIO MIGUEL DIAZ ARIAS              "/>
    <x v="1"/>
    <s v="CONS-CX PLASTICA-1                                          "/>
    <s v="15"/>
    <s v="860007373-4    "/>
    <s v="PARTICULAR - FHSC"/>
    <s v="3"/>
    <x v="4"/>
    <s v=""/>
    <s v="GY8YGCZ   "/>
    <s v=" "/>
  </r>
  <r>
    <s v="2019-11-15 09:31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C "/>
    <s v="14396349       "/>
    <s v="JESUS          "/>
    <s v="OBDULIO        "/>
    <s v="CASTILLO            "/>
    <s v="GAMEZ               "/>
    <s v="3023179757          "/>
    <s v="CIRUGIA VASCULAR Y ANGIOLOGIA                                         "/>
    <s v="15/11/19"/>
    <s v="15/11/19"/>
    <s v="19/11/19"/>
    <s v="1982-12-07 00:00:00.000000"/>
    <s v="37"/>
    <s v="M"/>
    <s v="5"/>
    <s v="JAIME ENRIQUE GOMEZ NAVARRO             "/>
    <x v="1"/>
    <s v="CONS-CX VASC PERIFERICO-1                                   "/>
    <s v="20"/>
    <s v="900298372-9    "/>
    <s v="CAPITAL SALUD EPSS S.A.S"/>
    <s v="1738"/>
    <x v="0"/>
    <s v=""/>
    <s v=".B,,,:&lt;:.."/>
    <s v=" "/>
  </r>
  <r>
    <s v="2019-11-15 09:31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E "/>
    <s v="14396349       "/>
    <s v="JOSE           "/>
    <s v="OBDULIO        "/>
    <s v="CASTILLO            "/>
    <s v="                    "/>
    <s v="1                   "/>
    <s v="CIRUGIA VASCULAR Y ANGIOLOGIA                                         "/>
    <s v="15/11/19"/>
    <s v="15/11/19"/>
    <s v="19/11/19"/>
    <s v="1983-11-02 00:00:00.000000"/>
    <s v="36"/>
    <s v="M"/>
    <s v="1"/>
    <s v="JAIME ENRIQUE GOMEZ NAVARRO             "/>
    <x v="1"/>
    <s v="CONS-CX VASC PERIFERICO-1                                   "/>
    <s v="20"/>
    <s v="900298372-9    "/>
    <s v="CAPITAL SALUD EPSS S.A.S"/>
    <s v="1738"/>
    <x v="0"/>
    <s v=""/>
    <s v=".B,,,:&lt;:.."/>
    <s v=" "/>
  </r>
  <r>
    <s v="2019-11-15 09:40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6"/>
    <s v="CC "/>
    <s v="19459981       "/>
    <s v="REINALDO       "/>
    <s v="               "/>
    <s v="PAEZ                "/>
    <s v="GORDILLO            "/>
    <s v="3124048688          "/>
    <s v="CIRUGIA PLASTICA                                                      "/>
    <s v="15/11/19"/>
    <s v="15/11/19"/>
    <s v="15/11/19"/>
    <s v="1961-10-22 00:00:00.000000"/>
    <s v="58"/>
    <s v="M"/>
    <s v="8"/>
    <s v="DEMETRIO MIGUEL DIAZ ARIAS              "/>
    <x v="1"/>
    <s v="CONS-CX PLASTICA-1                                          "/>
    <s v="15"/>
    <s v="900156264-2    "/>
    <s v="NUEVA EPS S.A"/>
    <s v="69"/>
    <x v="4"/>
    <s v=""/>
    <s v="GY8YGCZ   "/>
    <s v=" "/>
  </r>
  <r>
    <s v="2019-11-15 10:03:28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61"/>
    <s v="CC "/>
    <s v="19321196       "/>
    <s v="JUAN           "/>
    <s v="               "/>
    <s v="ORJUELA             "/>
    <s v="MORENO              "/>
    <s v="NA                  "/>
    <s v="CIRUGIA PLASTICA                                                      "/>
    <s v="15/11/19"/>
    <s v="15/11/19"/>
    <s v="15/11/19"/>
    <s v="1956-06-04 00:00:00.000000"/>
    <s v="63"/>
    <s v="M"/>
    <s v="181"/>
    <s v="DEMETRIO MIGUEL DIAZ ARIAS              "/>
    <x v="0"/>
    <s v="CONS-CX PLASTICA-1                                          "/>
    <s v="15"/>
    <s v="900298372-9    "/>
    <s v="CAPITAL SALUD EPSS S.A.S"/>
    <s v="582"/>
    <x v="4"/>
    <s v=""/>
    <s v="GY8YGCZ   "/>
    <s v=" "/>
  </r>
  <r>
    <s v="2019-11-15 10:10:0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43"/>
    <s v="CC "/>
    <s v="20210846       "/>
    <s v="EMMA           "/>
    <s v="               "/>
    <s v="QUIJANO             "/>
    <s v="DE RODRIGUEZ        "/>
    <s v="3144728998          "/>
    <s v="ORTOPEDIA Y TRAUMATOLOGIA                                             "/>
    <s v="15/11/19"/>
    <s v="21/11/19"/>
    <s v="21/11/19"/>
    <s v="1939-06-04 00:00:00.000000"/>
    <s v="80"/>
    <s v="F"/>
    <s v="18"/>
    <s v="WILSON FERNANDO BALLESTEROS GONZALEZ    "/>
    <x v="1"/>
    <s v="CONS-ORTOPEDIA-1                                            "/>
    <s v="20"/>
    <s v="900298372-9    "/>
    <s v="CAPITAL SALUD EPSS S.A.S"/>
    <s v="596"/>
    <x v="0"/>
    <s v=""/>
    <s v=",BKK?&lt;PK  "/>
    <s v=" "/>
  </r>
  <r>
    <s v="2019-11-15 10:12:12.000000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334"/>
    <s v="CC "/>
    <s v="1013600384     "/>
    <s v="JOSE           "/>
    <s v="ARMANDO        "/>
    <s v="NIÑO                "/>
    <s v="PERIILLA            "/>
    <s v="3664064             "/>
    <s v="CIRUGIA PLASTICA                                                      "/>
    <s v="15/11/19"/>
    <s v="15/11/19"/>
    <s v="15/11/19"/>
    <s v="1988-11-06 00:00:00.000000"/>
    <s v="31"/>
    <s v="M"/>
    <s v="1"/>
    <s v="DEMETRIO MIGUEL DIAZ ARIAS              "/>
    <x v="1"/>
    <s v="CONS-CX PLASTICA-1                                          "/>
    <s v="15"/>
    <s v="860007373-4    "/>
    <s v="PARTICULAR - FHSC"/>
    <s v="1"/>
    <x v="4"/>
    <s v=""/>
    <s v="GY8YGCZ   "/>
    <s v=" "/>
  </r>
  <r>
    <s v="2019-11-15 10:16:53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79"/>
    <s v="CC "/>
    <s v="1017220        "/>
    <s v="FRANCISCO      "/>
    <s v="               "/>
    <s v="MARULANDA           "/>
    <s v="MACIAS              "/>
    <s v="3212042894          "/>
    <s v="CIRUGIA VASCULAR Y ANGIOLOGIA                                         "/>
    <s v="15/11/19"/>
    <s v="15/11/19"/>
    <s v="15/11/19"/>
    <s v="1934-10-06 00:00:00.000000"/>
    <s v="85"/>
    <s v="M"/>
    <s v="1"/>
    <s v="JAIME ENRIQUE GOMEZ NAVARRO             "/>
    <x v="1"/>
    <s v="CONS-CX VASC PERIFERICO-1                                   "/>
    <s v="20"/>
    <s v="900298372-9    "/>
    <s v="CAPITAL SALUD EPSS S.A.S"/>
    <s v="4"/>
    <x v="4"/>
    <s v=""/>
    <s v="FZC8M48   "/>
    <s v=" "/>
  </r>
  <r>
    <s v="2019-11-15 10:21:2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444"/>
    <s v="CC "/>
    <s v="41327012       "/>
    <s v="BLANCA         "/>
    <s v="LILIA          "/>
    <s v="MALAGON             "/>
    <s v="MORA                "/>
    <s v="2336299             "/>
    <s v="DOLOR Y CUIDADOS PALEATIVOS                                           "/>
    <s v="15/11/19"/>
    <s v="20/11/19"/>
    <s v="20/11/19"/>
    <s v="1943-01-13 00:00:00.000000"/>
    <s v="76"/>
    <s v="F"/>
    <s v="4"/>
    <s v="YOHANNY  ANDRADE PARRA                  "/>
    <x v="1"/>
    <s v="CONS-CUIDADOS PALEATIVOS-1                                  "/>
    <s v="30"/>
    <s v="900298372-9    "/>
    <s v="CAPITAL SALUD EPSS S.A.S"/>
    <s v="27"/>
    <x v="0"/>
    <s v=""/>
    <s v="CIMA73Y   "/>
    <s v=" "/>
  </r>
  <r>
    <s v="2019-11-15 10:21:41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45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5/11/19"/>
    <s v="18/11/19"/>
    <s v="18/11/19"/>
    <s v="1945-10-30 00:00:00.000000"/>
    <s v="74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0"/>
    <s v=""/>
    <s v="..B?:&lt;B?&gt;&lt;"/>
    <s v=" "/>
  </r>
  <r>
    <s v="2019-11-15 10:23:59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46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5/11/19"/>
    <s v="18/11/19"/>
    <s v="18/11/19"/>
    <s v="1945-10-30 00:00:00.000000"/>
    <s v="74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0"/>
    <s v=""/>
    <s v="..B?:&lt;B?&gt;&lt;"/>
    <s v=" "/>
  </r>
  <r>
    <s v="2019-11-15 10:26:35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447"/>
    <s v="CC "/>
    <s v="37211032       "/>
    <s v="MARGARITA      "/>
    <s v="               "/>
    <s v="RUIZ                "/>
    <s v="GOMEZ               "/>
    <s v="9074853             "/>
    <s v="CARDIOLOGIA                                                           "/>
    <s v="15/11/19"/>
    <s v="18/11/19"/>
    <s v="18/11/19"/>
    <s v="1945-10-30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3"/>
    <x v="0"/>
    <s v=""/>
    <s v="..B?:&lt;B?&gt;&lt;"/>
    <s v=" "/>
  </r>
  <r>
    <s v="2019-11-15 10:32:22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86"/>
    <s v="CC "/>
    <s v="23623134       "/>
    <s v="ANA            "/>
    <s v="CECILIA        "/>
    <s v="MORA                "/>
    <s v="CARRANZA            "/>
    <s v="3143956393          "/>
    <s v="CIRUGIA VASCULAR Y ANGIOLOGIA                                         "/>
    <s v="15/11/19"/>
    <s v="15/11/19"/>
    <s v="15/11/19"/>
    <s v="1975-09-05 00:00:00.000000"/>
    <s v="44"/>
    <s v="F"/>
    <s v="8"/>
    <s v="JAIME ENRIQUE GOMEZ NAVARRO             "/>
    <x v="1"/>
    <s v="CONS-CX VASC PERIFERICO-1                                   "/>
    <s v="20"/>
    <s v="900298372-9    "/>
    <s v="CAPITAL SALUD EPSS S.A.S"/>
    <s v="23"/>
    <x v="4"/>
    <s v=""/>
    <s v="FZC8M48   "/>
    <s v=" "/>
  </r>
  <r>
    <s v="2019-11-15 10:42:34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8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15/11/19"/>
    <s v="15/11/19"/>
    <s v="15/11/19"/>
    <s v="1957-12-20 00:00:00.000000"/>
    <s v="62"/>
    <s v="M"/>
    <s v="1"/>
    <s v="LAURA ALEJANDRA MARTINEZ RONCANCIO      "/>
    <x v="2"/>
    <s v="CONS-ANESTESIOLOGIA-1                                       "/>
    <s v="20"/>
    <s v="900298372-9    "/>
    <s v="CAPITAL SALUD EPSS S.A.S"/>
    <s v="0"/>
    <x v="1"/>
    <s v="MEDICO QUIEN ENTRA A SALAS"/>
    <s v=",BKK?&lt;PK  "/>
    <s v="3"/>
  </r>
  <r>
    <s v="2019-11-15 10:46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8"/>
    <s v="CC "/>
    <s v="1033689528     "/>
    <s v="ANDRES         "/>
    <s v="FERNANDO       "/>
    <s v="TOVAR               "/>
    <s v="MENDOZA             "/>
    <s v="3143763345          "/>
    <s v="CIRUGIA DE LA MANO                                                    "/>
    <s v="15/11/19"/>
    <s v="28/11/19"/>
    <s v="28/11/19"/>
    <s v="1987-07-19 00:00:00.000000"/>
    <s v="32"/>
    <s v="M"/>
    <s v="8"/>
    <s v="JOAQUIN  CASTRO                         "/>
    <x v="1"/>
    <s v="CONS-CX DE MANO-1                                           "/>
    <s v="15"/>
    <s v="900156264-2    "/>
    <s v="NUEVA EPS S.A"/>
    <s v="154"/>
    <x v="0"/>
    <s v=""/>
    <s v="CIMA73Y   "/>
    <s v=" "/>
  </r>
  <r>
    <s v="2019-11-15 11:00:2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49"/>
    <s v="CC "/>
    <s v="21079459       "/>
    <s v="ROSAURA        "/>
    <s v="MARTINEZ       "/>
    <s v="VIUDA DE            "/>
    <s v="QUIROGA             "/>
    <s v="8446583             "/>
    <s v="NEUROLOGIA                                                            "/>
    <s v="15/11/19"/>
    <s v="15/11/19"/>
    <s v="20/11/19"/>
    <s v="1935-07-01 00:00:00.000000"/>
    <s v="84"/>
    <s v="F"/>
    <s v="1"/>
    <s v="LUIS  FONTANILLA DIAZ                   "/>
    <x v="1"/>
    <s v="CONS-NEUROLOGIA-1                                           "/>
    <s v="30"/>
    <s v="813005431-3    "/>
    <s v="SOCIEDAD CLINICA EMCOSALUD S.A."/>
    <s v="4"/>
    <x v="0"/>
    <s v=""/>
    <s v=".B,,,:&lt;:.."/>
    <s v=" "/>
  </r>
  <r>
    <s v="2019-11-15 11:02:4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67"/>
    <s v="CC "/>
    <s v="41361191       "/>
    <s v="ANA            "/>
    <s v="CLOVIS         "/>
    <s v="BUSTOS              "/>
    <s v="JIMENEZ             "/>
    <s v="7651729             "/>
    <s v="CARDIOLOGIA                                                           "/>
    <s v="15/11/19"/>
    <s v="31/10/19"/>
    <s v="15/11/19"/>
    <s v="1945-09-01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3"/>
    <s v=""/>
    <s v="CIMA73Y   "/>
    <s v=" "/>
  </r>
  <r>
    <s v="2019-11-15 11:03:53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50"/>
    <s v="CC "/>
    <s v="19313207       "/>
    <s v="JAIRO          "/>
    <s v="               "/>
    <s v="RODRIGUEZ           "/>
    <s v="BETANCOURT          "/>
    <s v="3004242338          "/>
    <s v="OTORRINOLARINGOLOGIA                                                  "/>
    <s v="15/11/19"/>
    <s v="15/11/19"/>
    <s v="22/11/19"/>
    <s v="1958-03-03 00:00:00.000000"/>
    <s v="61"/>
    <s v="M"/>
    <s v="1"/>
    <s v="MARIA ANGELICA LUQUE CARRILLO           "/>
    <x v="2"/>
    <s v="CONS-OTORRINOLARINGOLOGIA-1                                 "/>
    <s v="20"/>
    <s v="900298372-9    "/>
    <s v="CAPITAL SALUD EPSS S.A.S"/>
    <s v="0"/>
    <x v="0"/>
    <s v=""/>
    <s v="F3GO6ZI   "/>
    <s v=" "/>
  </r>
  <r>
    <s v="2019-11-15 11:08:05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51"/>
    <s v="CC "/>
    <s v="28650409       "/>
    <s v="GRISELDA       "/>
    <s v="               "/>
    <s v="BIATELA             "/>
    <s v="DE VEGA             "/>
    <s v="7360577             "/>
    <s v="NEUROLOGIA                                                            "/>
    <s v="15/11/19"/>
    <s v="27/11/19"/>
    <s v="27/11/19"/>
    <s v="1937-12-04 00:00:00.000000"/>
    <s v="82"/>
    <s v="F"/>
    <s v="19"/>
    <s v="LUIS  FONTANILLA DIAZ                   "/>
    <x v="1"/>
    <s v="CONS-NEUROLOGIA-1                                           "/>
    <s v="30"/>
    <s v="900298372-9    "/>
    <s v="CAPITAL SALUD EPSS S.A.S"/>
    <s v="387"/>
    <x v="0"/>
    <s v=""/>
    <s v="..B?:&lt;B?&gt;&lt;"/>
    <s v=" "/>
  </r>
  <r>
    <s v="2019-11-15 11:12:0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52"/>
    <s v="CC "/>
    <s v="28650409       "/>
    <s v="GRISELDA       "/>
    <s v="               "/>
    <s v="BIATELA             "/>
    <s v="DE VEGA             "/>
    <s v="7360577             "/>
    <s v="CARDIOLOGIA                                                           "/>
    <s v="15/11/19"/>
    <s v="27/11/19"/>
    <s v="27/11/19"/>
    <s v="1937-12-04 00:00:00.000000"/>
    <s v="82"/>
    <s v="F"/>
    <s v="19"/>
    <s v="FABIAN MAURICIO HIGUERA SALAZAR         "/>
    <x v="1"/>
    <s v="CONS-CARDIOLOGIA-2                                          "/>
    <s v="20"/>
    <s v="900298372-9    "/>
    <s v="CAPITAL SALUD EPSS S.A.S"/>
    <s v="388"/>
    <x v="0"/>
    <s v=""/>
    <s v="..B?:&lt;B?&gt;&lt;"/>
    <s v=" "/>
  </r>
  <r>
    <s v="2019-11-15 11:12:4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15"/>
    <s v="CC "/>
    <s v="2910537        "/>
    <s v="EMILIO         "/>
    <s v="               "/>
    <s v="PARRA               "/>
    <s v="PARDO               "/>
    <s v="3183632217          "/>
    <s v="CARDIOLOGIA                                                           "/>
    <s v="15/11/19"/>
    <s v="15/11/19"/>
    <s v="15/11/19"/>
    <s v="1937-06-27 00:00:00.000000"/>
    <s v="82"/>
    <s v="M"/>
    <s v="7"/>
    <s v="FABIAN MAURICIO HIGUERA SALAZAR         "/>
    <x v="0"/>
    <s v="CONS-CARDIOLOGIA-2                                          "/>
    <s v="20"/>
    <s v="900298372-9    "/>
    <s v="CAPITAL SALUD EPSS S.A.S"/>
    <s v="2"/>
    <x v="3"/>
    <s v=""/>
    <s v="CIMA73Y   "/>
    <s v=" "/>
  </r>
  <r>
    <s v="2019-11-15 11:15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3"/>
    <s v="CC "/>
    <s v="80503406       "/>
    <s v="NELSON         "/>
    <s v="ENRIQUE        "/>
    <s v="VARGAS              "/>
    <s v="CAPACHO             "/>
    <s v="3142505808          "/>
    <s v="ORTOPEDIA Y TRAUMATOLOGIA                                             "/>
    <s v="15/11/19"/>
    <s v="26/11/19"/>
    <s v="26/11/19"/>
    <s v="1973-06-02 00:00:00.000000"/>
    <s v="46"/>
    <s v="M"/>
    <s v="19"/>
    <s v="ALFONSO ANDRES MARTINEZ NUÑEZ           "/>
    <x v="1"/>
    <s v="ORTOPEDIA                                                   "/>
    <s v="20"/>
    <s v="900156264-2    "/>
    <s v="NUEVA EPS S.A"/>
    <s v="184"/>
    <x v="0"/>
    <s v=""/>
    <s v="CIMA73Y   "/>
    <s v=" "/>
  </r>
  <r>
    <s v="2019-11-15 11:17:0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26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15/11/19"/>
    <s v="30/10/19"/>
    <s v="15/11/19"/>
    <s v="1951-04-15 00:00:00.000000"/>
    <s v="68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3"/>
    <s v=""/>
    <s v="CIMA73Y   "/>
    <s v=" "/>
  </r>
  <r>
    <s v="2019-11-15 11:17:31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454"/>
    <s v="CC "/>
    <s v="1072493477     "/>
    <s v="YESENIA        "/>
    <s v="MARITZA        "/>
    <s v="ROJAS               "/>
    <s v="VALBUENA            "/>
    <s v="3132274624          "/>
    <s v="NEUROLOGIA                                                            "/>
    <s v="15/11/19"/>
    <s v="27/11/19"/>
    <s v="27/11/19"/>
    <s v="1988-11-30 00:00:00.000000"/>
    <s v="31"/>
    <s v="F"/>
    <s v="1"/>
    <s v="LUIS  FONTANILLA DIAZ                   "/>
    <x v="2"/>
    <s v="CONS-NEUROLOGIA-1                                           "/>
    <s v="30"/>
    <s v="900156264-2    "/>
    <s v="NUEVA EPS S.A"/>
    <s v="0"/>
    <x v="0"/>
    <s v=""/>
    <s v="F3GO6ZI   "/>
    <s v=" "/>
  </r>
  <r>
    <s v="2019-11-15 11:21:46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47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15/11/19"/>
    <s v="15/11/19"/>
    <s v="15/11/19"/>
    <s v="1962-04-10 00:00:00.000000"/>
    <s v="57"/>
    <s v="M"/>
    <s v="4"/>
    <s v="MARIA ANGELICA LUQUE CARRILLO           "/>
    <x v="0"/>
    <s v="CONS-OTORRINOLARINGOLOGIA-2                                 "/>
    <s v="20"/>
    <s v="860037013-6    "/>
    <s v="SEGUROS MUNDIAL"/>
    <s v="56"/>
    <x v="0"/>
    <s v=""/>
    <s v="CIMA73Y   "/>
    <s v=" "/>
  </r>
  <r>
    <s v="2019-11-15 11:22:05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47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15/11/19"/>
    <s v="15/11/19"/>
    <s v="15/11/19"/>
    <s v="1962-04-10 00:00:00.000000"/>
    <s v="57"/>
    <s v="M"/>
    <s v="4"/>
    <s v="MARIA ANGELICA LUQUE CARRILLO           "/>
    <x v="0"/>
    <s v="CONS-OTORRINOLARINGOLOGIA-2                                 "/>
    <s v="20"/>
    <s v="860037013-6    "/>
    <s v="SEGUROS MUNDIAL"/>
    <s v="56"/>
    <x v="3"/>
    <s v=""/>
    <s v="CIMA73Y   "/>
    <s v=" "/>
  </r>
  <r>
    <s v="2019-11-15 11:34:3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55"/>
    <s v="CC "/>
    <s v="52729491       "/>
    <s v="DIANA          "/>
    <s v="PATRICIA       "/>
    <s v="HERRERA             "/>
    <s v="FERNANDEZ           "/>
    <s v="3623147             "/>
    <s v="ORTOPEDIA Y TRAUMATOLOGIA                                             "/>
    <s v="15/11/19"/>
    <s v="28/11/19"/>
    <s v="28/11/19"/>
    <s v="1981-12-29 00:00:00.000000"/>
    <s v="38"/>
    <s v="F"/>
    <s v="1"/>
    <s v="KAROL GABRIELA RUBIANO ORTIZ            "/>
    <x v="1"/>
    <s v="CONS-ORTOPEDIA-1                                            "/>
    <s v="20"/>
    <s v="860007373-4    "/>
    <s v="PARTICULAR - FHSC"/>
    <s v="1"/>
    <x v="0"/>
    <s v=""/>
    <s v="..B?:&lt;B?&gt;&lt;"/>
    <s v=" "/>
  </r>
  <r>
    <s v="2019-11-15 11:34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6"/>
    <s v="CC "/>
    <s v="1023949861     "/>
    <s v="CRISTIAN       "/>
    <s v="DAVID          "/>
    <s v="APARICIO            "/>
    <s v="QUINTERO            "/>
    <s v="3123712899          "/>
    <s v="ORTOPEDIA Y TRAUMATOLOGIA                                             "/>
    <s v="15/11/19"/>
    <s v="28/11/19"/>
    <s v="28/11/19"/>
    <s v="1996-03-21 00:00:00.000000"/>
    <s v="23"/>
    <s v="M"/>
    <s v="4"/>
    <s v="WILSON FERNANDO BALLESTEROS GONZALEZ    "/>
    <x v="1"/>
    <s v="CONS-ORTOPEDIA-1                                            "/>
    <s v="20"/>
    <s v="900156264-2    "/>
    <s v="NUEVA EPS S.A"/>
    <s v="135"/>
    <x v="0"/>
    <s v=""/>
    <s v="CIMA73Y   "/>
    <s v=" "/>
  </r>
  <r>
    <s v="2019-11-15 11:37:2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7"/>
    <s v="CC "/>
    <s v="1062086945     "/>
    <s v="ALEXANDER      "/>
    <s v="               "/>
    <s v="PASOS               "/>
    <s v="GUEGIA              "/>
    <s v="3222972976          "/>
    <s v="CIRUGIA GENERAL                                                       "/>
    <s v="15/11/19"/>
    <s v="22/11/19"/>
    <s v="22/11/19"/>
    <s v="1994-12-29 00:00:00.000000"/>
    <s v="25"/>
    <s v="M"/>
    <s v="1"/>
    <s v="ANIBAL  BARBOSA BELTRAN                 "/>
    <x v="1"/>
    <s v="CONS-CX GENERAL-3                                           "/>
    <s v="20"/>
    <s v="900156264-2    "/>
    <s v="NUEVA EPS S.A"/>
    <s v="130"/>
    <x v="0"/>
    <s v=""/>
    <s v="CIMA73Y   "/>
    <s v=" "/>
  </r>
  <r>
    <s v="2019-11-15 11:40:2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67"/>
    <s v="CC "/>
    <s v="41361191       "/>
    <s v="ANA            "/>
    <s v="CLOVIS         "/>
    <s v="BUSTOS              "/>
    <s v="JIMENEZ             "/>
    <s v="7651729             "/>
    <s v="CARDIOLOGIA                                                           "/>
    <s v="15/11/19"/>
    <s v="31/10/19"/>
    <s v="15/11/19"/>
    <s v="1945-09-01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4"/>
    <s v=""/>
    <s v="5ZQC0CM   "/>
    <s v=" "/>
  </r>
  <r>
    <s v="2019-11-15 11:44:5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s v="CARDIOLOGIA                                                           "/>
    <s v="15/11/19"/>
    <s v="30/10/19"/>
    <s v="15/11/19"/>
    <s v="1987-10-01 00:00:00.000000"/>
    <s v="32"/>
    <s v="F"/>
    <s v="1"/>
    <s v="FABIAN MAURICIO HIGUERA SALAZAR         "/>
    <x v="0"/>
    <s v="CONS-CARDIOLOGIA-2                                          "/>
    <s v="20"/>
    <s v="900298372-9    "/>
    <s v="CAPITAL SALUD EPSS S.A.S"/>
    <s v="5"/>
    <x v="0"/>
    <s v="MODIFICACIÒN: _x000d__x000a_Nro autorización T INTERNO a _x000d__x000a_Autoriza T INTERNO SE REPOGRAMA a"/>
    <s v="CIMA73Y   "/>
    <s v=" "/>
  </r>
  <r>
    <s v="2019-11-15 11:53:1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s v="CARDIOLOGIA                                                           "/>
    <s v="15/11/19"/>
    <s v="30/10/19"/>
    <s v="15/11/19"/>
    <s v="1987-10-01 00:00:00.000000"/>
    <s v="32"/>
    <s v="F"/>
    <s v="1"/>
    <s v="FABIAN MAURICIO HIGUERA SALAZAR         "/>
    <x v="0"/>
    <s v="CONS-CARDIOLOGIA-2                                          "/>
    <s v="20"/>
    <s v="900298372-9    "/>
    <s v="CAPITAL SALUD EPSS S.A.S"/>
    <s v="5"/>
    <x v="3"/>
    <s v=""/>
    <s v="CIMA73Y   "/>
    <s v=" "/>
  </r>
  <r>
    <s v="2019-11-15 11:58:4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26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15/11/19"/>
    <s v="30/10/19"/>
    <s v="15/11/19"/>
    <s v="1951-04-15 00:00:00.000000"/>
    <s v="68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4"/>
    <s v=""/>
    <s v="5ZQC0CM   "/>
    <s v=" "/>
  </r>
  <r>
    <s v="2019-11-15 12:02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89"/>
    <s v="CC "/>
    <s v="52128232       "/>
    <s v="OLGA           "/>
    <s v="MARIA          "/>
    <s v="MENDIETA            "/>
    <s v="BRAVO               "/>
    <s v="5774843             "/>
    <s v="CARDIOLOGIA                                                           "/>
    <s v="15/11/19"/>
    <s v="31/10/19"/>
    <s v="15/11/19"/>
    <s v="1966-12-18 00:00:00.000000"/>
    <s v="53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3"/>
    <s v=""/>
    <s v="CIMA73Y   "/>
    <s v=" "/>
  </r>
  <r>
    <s v="2019-11-15 12:05:0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58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5/11/19"/>
    <s v="15/11/19"/>
    <s v="15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1"/>
    <x v="0"/>
    <s v=""/>
    <s v="CIMA73Y   "/>
    <s v=" "/>
  </r>
  <r>
    <s v="2019-11-15 12:05:0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58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5/11/19"/>
    <s v="15/11/19"/>
    <s v="15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1"/>
    <x v="3"/>
    <s v=""/>
    <s v="CIMA73Y   "/>
    <s v=" "/>
  </r>
  <r>
    <s v="2019-11-15 12:06:1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s v="CARDIOLOGIA                                                           "/>
    <s v="15/11/19"/>
    <s v="30/10/19"/>
    <s v="15/11/19"/>
    <s v="1987-10-01 00:00:00.000000"/>
    <s v="32"/>
    <s v="F"/>
    <s v="1"/>
    <s v="FABIAN MAURICIO HIGUERA SALAZAR         "/>
    <x v="0"/>
    <s v="CONS-CARDIOLOGIA-2                                          "/>
    <s v="20"/>
    <s v="900298372-9    "/>
    <s v="CAPITAL SALUD EPSS S.A.S"/>
    <s v="5"/>
    <x v="3"/>
    <s v="MODIFICACIÒN: _x000d__x000a_Nro autorización  a T INTERNO_x000d__x000a_Autoriza  a T INTERNO"/>
    <s v=".B,,,:&lt;:.."/>
    <s v=" "/>
  </r>
  <r>
    <s v="2019-11-15 12:15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9"/>
    <s v="CC "/>
    <s v="41312477       "/>
    <s v="MARIA          "/>
    <s v="ELOISA         "/>
    <s v="SUPELANO            "/>
    <s v="LANCHEROS           "/>
    <s v="3103970234          "/>
    <s v="ORTOPEDIA Y TRAUMATOLOGIA                                             "/>
    <s v="15/11/19"/>
    <s v="25/11/19"/>
    <s v="25/11/19"/>
    <s v="1938-12-07 00:00:00.000000"/>
    <s v="81"/>
    <s v="F"/>
    <s v="8"/>
    <s v="MOHAMED ABDALA ALKHATIB HERNANDEZ       "/>
    <x v="1"/>
    <s v="CONSULTORIO 2                                               "/>
    <s v="20"/>
    <s v="900156264-2    "/>
    <s v="NUEVA EPS S.A"/>
    <s v="232"/>
    <x v="0"/>
    <s v=""/>
    <s v="CIMA73Y   "/>
    <s v=" "/>
  </r>
  <r>
    <s v="2019-11-15 12:17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0"/>
    <s v="CC "/>
    <s v="1006095820     "/>
    <s v="PAOLA          "/>
    <s v="ANDREA         "/>
    <s v="CARTAGENA           "/>
    <s v="                    "/>
    <s v="7321949             "/>
    <s v="ORTOPEDIA Y TRAUMATOLOGIA                                             "/>
    <s v="15/11/19"/>
    <s v="28/11/19"/>
    <s v="28/11/19"/>
    <s v="1993-05-16 00:00:00.000000"/>
    <s v="26"/>
    <s v="F"/>
    <s v="754"/>
    <s v="WILSON FERNANDO BALLESTEROS GONZALEZ    "/>
    <x v="1"/>
    <s v="CONS-ORTOPEDIA-1                                            "/>
    <s v="20"/>
    <s v="900156264-2    "/>
    <s v="NUEVA EPS S.A"/>
    <s v="168"/>
    <x v="0"/>
    <s v=""/>
    <s v="CIMA73Y   "/>
    <s v=" "/>
  </r>
  <r>
    <s v="2019-11-15 12:22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2"/>
    <s v="CC "/>
    <s v="28622296       "/>
    <s v="ARACELLY       "/>
    <s v="               "/>
    <s v="ORTIZ               "/>
    <s v="SANTOFIMIO          "/>
    <s v="3133766616          "/>
    <s v="CIRUGIA GENERAL                                                       "/>
    <s v="15/11/19"/>
    <s v="26/11/19"/>
    <s v="26/11/19"/>
    <s v="1940-09-06 00:00:00.000000"/>
    <s v="79"/>
    <s v="F"/>
    <s v="19"/>
    <s v="JAVIER OSWALDO LAMBIS MARTINEZ          "/>
    <x v="1"/>
    <s v="CONS-CX GENERAL-5                                           "/>
    <s v="10"/>
    <s v="900298372-9    "/>
    <s v="CAPITAL SALUD EPSS S.A.S"/>
    <s v="428"/>
    <x v="0"/>
    <s v=""/>
    <s v="CIMA73Y   "/>
    <s v=" "/>
  </r>
  <r>
    <s v="2019-11-15 12:26:38.000000"/>
    <s v="881610   "/>
    <s v="ECOGRAFIA ARTICULAR DE HOMBRO                                                                                                                                                                                                                   "/>
    <s v="543463"/>
    <s v="CC "/>
    <s v="28530900       "/>
    <s v="EVELIA         "/>
    <s v="               "/>
    <s v="MONSALVE            "/>
    <s v="                    "/>
    <s v="7543592             "/>
    <s v="RADIOLOGIA E IMAGENES DIAGNOSTICAS                                    "/>
    <s v="15/11/19"/>
    <s v="18/11/19"/>
    <s v="18/11/19"/>
    <s v="1944-05-11 00:00:00.000000"/>
    <s v="75"/>
    <s v="F"/>
    <s v="1"/>
    <s v="GERMAN  PARDO PARDO                     "/>
    <x v="0"/>
    <s v="CONSULTORIO RADIOLOGIA                                      "/>
    <s v="15"/>
    <s v="860007373-4    "/>
    <s v="PARTICULAR - FHSC"/>
    <s v="0"/>
    <x v="0"/>
    <s v=""/>
    <s v="CIMA73Y   "/>
    <s v=" "/>
  </r>
  <r>
    <s v="2019-11-15 12:30:13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8"/>
    <s v="CC "/>
    <s v="1121897887     "/>
    <s v="OSCAR          "/>
    <s v="JAVIER         "/>
    <s v="MORALES             "/>
    <s v="ORTIZ               "/>
    <s v="3142779202          "/>
    <s v="OTORRINOLARINGOLOGIA                                                  "/>
    <s v="15/11/19"/>
    <s v="15/11/19"/>
    <s v="15/11/19"/>
    <s v="1991-12-12 00:00:00.000000"/>
    <s v="28"/>
    <s v="M"/>
    <s v="313"/>
    <s v="MARIA ANGELICA LUQUE CARRILLO           "/>
    <x v="0"/>
    <s v="CONS-OTORRINOLARINGOLOGIA-2                                 "/>
    <s v="20"/>
    <s v="900372442-2    "/>
    <s v="SALUD TOTAL DEL REGIMEN SUBSIDIADO SAS"/>
    <s v="168"/>
    <x v="3"/>
    <s v=""/>
    <s v="CIMA73Y   "/>
    <s v=" "/>
  </r>
  <r>
    <s v="2019-11-15 12:31:17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20"/>
    <s v="CC "/>
    <s v="17084931       "/>
    <s v="CAMPO          "/>
    <s v="ELIAS          "/>
    <s v="CAICEDO             "/>
    <s v="ANGEL               "/>
    <s v="3043407499          "/>
    <s v="OTORRINOLARINGOLOGIA                                                  "/>
    <s v="15/11/19"/>
    <s v="15/11/19"/>
    <s v="15/11/19"/>
    <s v="1943-08-01 00:00:00.000000"/>
    <s v="76"/>
    <s v="M"/>
    <s v="19"/>
    <s v="MARIA ANGELICA LUQUE CARRILLO           "/>
    <x v="1"/>
    <s v="CONS-OTORRINOLARINGOLOGIA-2                                 "/>
    <s v="20"/>
    <s v="860007373-4    "/>
    <s v="PARTICULAR - FHSC"/>
    <s v="14"/>
    <x v="3"/>
    <s v=""/>
    <s v="CIMA73Y   "/>
    <s v=" "/>
  </r>
  <r>
    <s v="2019-11-15 12:32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15"/>
    <s v="CC "/>
    <s v="2910537        "/>
    <s v="EMILIO         "/>
    <s v="               "/>
    <s v="PARRA               "/>
    <s v="PARDO               "/>
    <s v="3183632217          "/>
    <s v="CARDIOLOGIA                                                           "/>
    <s v="15/11/19"/>
    <s v="15/11/19"/>
    <s v="15/11/19"/>
    <s v="1937-06-27 00:00:00.000000"/>
    <s v="82"/>
    <s v="M"/>
    <s v="7"/>
    <s v="FABIAN MAURICIO HIGUERA SALAZAR         "/>
    <x v="0"/>
    <s v="CONS-CARDIOLOGIA-2                                          "/>
    <s v="20"/>
    <s v="900298372-9    "/>
    <s v="CAPITAL SALUD EPSS S.A.S"/>
    <s v="2"/>
    <x v="4"/>
    <s v=""/>
    <s v="5ZQC0CM   "/>
    <s v=" "/>
  </r>
  <r>
    <s v="2019-11-15 12:34:1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64"/>
    <s v="CC "/>
    <s v="19402180       "/>
    <s v="JORGE          "/>
    <s v="ENRIQUE        "/>
    <s v="GONZALEZ            "/>
    <s v="TOME                "/>
    <s v="3123422107          "/>
    <s v="UROLOGIA                                                              "/>
    <s v="15/11/19"/>
    <s v="22/11/19"/>
    <s v="22/11/19"/>
    <s v="1960-06-06 00:00:00.000000"/>
    <s v="59"/>
    <s v="M"/>
    <s v="16"/>
    <s v="OSCAR AMBROSIO SUAREZ RODRIGUEZ         "/>
    <x v="0"/>
    <s v="CONS-UROLOGIA-5                                             "/>
    <s v="20"/>
    <s v="900298372-9    "/>
    <s v="CAPITAL SALUD EPSS S.A.S"/>
    <s v="126"/>
    <x v="0"/>
    <s v=""/>
    <s v="CIMA73Y   "/>
    <s v=" "/>
  </r>
  <r>
    <s v="2019-11-15 12:36:23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15/11/19"/>
    <s v="15/11/19"/>
    <s v="25/11/19"/>
    <s v="1962-11-15 00:00:00.000000"/>
    <s v="57"/>
    <s v="M"/>
    <s v="1"/>
    <s v="MARIA ANGELICA LUQUE CARRILLO           "/>
    <x v="0"/>
    <s v="CONS-OTORRINOLARINGOLOGIA-1                                 "/>
    <s v="20"/>
    <s v="900298372-9    "/>
    <s v="CAPITAL SALUD EPSS S.A.S"/>
    <s v="1"/>
    <x v="0"/>
    <s v=""/>
    <s v=".B,,,:&lt;:.."/>
    <s v=" "/>
  </r>
  <r>
    <s v="2019-11-15 12:36:54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15/11/19"/>
    <s v="15/11/19"/>
    <s v="25/11/19"/>
    <s v="1962-11-15 00:00:00.000000"/>
    <s v="57"/>
    <s v="M"/>
    <s v="1"/>
    <s v="MARIA ANGELICA LUQUE CARRILLO           "/>
    <x v="0"/>
    <s v="CONS-OTORRINOLARINGOLOGIA-1                                 "/>
    <s v="20"/>
    <s v="900298372-9    "/>
    <s v="CAPITAL SALUD EPSS S.A.S"/>
    <s v="1"/>
    <x v="0"/>
    <s v="MODIFICACIÒN: _x000d__x000a_Nro autorización  a 1906879623"/>
    <s v=".B,,,:&lt;:.."/>
    <s v=" "/>
  </r>
  <r>
    <s v="2019-11-15 12:37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2"/>
    <s v="CC "/>
    <s v="52109135       "/>
    <s v="ROSANA         "/>
    <s v="               "/>
    <s v="POVEDA              "/>
    <s v="                    "/>
    <s v="3212259336          "/>
    <s v="CARDIOLOGIA                                                           "/>
    <s v="15/11/19"/>
    <s v="15/11/19"/>
    <s v="15/11/19"/>
    <s v="1973-04-07 00:00:00.000000"/>
    <s v="46"/>
    <s v="F"/>
    <s v="6"/>
    <s v="FABIAN MAURICIO HIGUERA SALAZAR         "/>
    <x v="0"/>
    <s v="CONS-CARDIOLOGIA-2                                          "/>
    <s v="20"/>
    <s v="900298372-9    "/>
    <s v="CAPITAL SALUD EPSS S.A.S"/>
    <s v="1"/>
    <x v="3"/>
    <s v=""/>
    <s v="CIMA73Y   "/>
    <s v=" "/>
  </r>
  <r>
    <s v="2019-11-15 12:37:29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9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15/11/19"/>
    <s v="12/11/19"/>
    <s v="19/11/19"/>
    <s v="1962-11-15 00:00:00.000000"/>
    <s v="57"/>
    <s v="M"/>
    <s v="1"/>
    <s v="MARY EUGENIA POSADA                     "/>
    <x v="2"/>
    <s v="CONS-OTORRINOLARINGOLOGIA-1                                 "/>
    <s v="20"/>
    <s v="900298372-9    "/>
    <s v="CAPITAL SALUD EPSS S.A.S"/>
    <s v="0"/>
    <x v="1"/>
    <s v="PTE NO PUEDE ASSITIR SE LA CRUZA CON OTRA CITA"/>
    <s v=".B,,,:&lt;:.."/>
    <s v="2"/>
  </r>
  <r>
    <s v="2019-11-15 12:41:1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s v="UROLOGIA                                                              "/>
    <s v="15/11/19"/>
    <s v="22/11/19"/>
    <s v="15/11/19"/>
    <s v="1942-12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4"/>
    <s v=""/>
    <s v="&lt;D?ÑKÑD   "/>
    <s v=" "/>
  </r>
  <r>
    <s v="2019-11-15 12:51:4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66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15/11/19"/>
    <s v="15/11/19"/>
    <s v="15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2"/>
    <x v="0"/>
    <s v=""/>
    <s v="CIMA73Y   "/>
    <s v=" "/>
  </r>
  <r>
    <s v="2019-11-15 12:51:5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66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15/11/19"/>
    <s v="15/11/19"/>
    <s v="15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2"/>
    <x v="3"/>
    <s v=""/>
    <s v="CIMA73Y   "/>
    <s v=" "/>
  </r>
  <r>
    <s v="2019-11-15 12:57:0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89"/>
    <s v="CC "/>
    <s v="52128232       "/>
    <s v="OLGA           "/>
    <s v="MARIA          "/>
    <s v="MENDIETA            "/>
    <s v="BRAVO               "/>
    <s v="5774843             "/>
    <s v="CARDIOLOGIA                                                           "/>
    <s v="15/11/19"/>
    <s v="31/10/19"/>
    <s v="15/11/19"/>
    <s v="1966-12-18 00:00:00.000000"/>
    <s v="53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4"/>
    <s v=""/>
    <s v="5ZQC0CM   "/>
    <s v=" "/>
  </r>
  <r>
    <s v="2019-11-15 12:57:0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94"/>
    <s v="CC "/>
    <s v="19225815       "/>
    <s v="VICTOR         "/>
    <s v="JULIO          "/>
    <s v="PEREZ               "/>
    <s v="TRIANA              "/>
    <s v="3124567704          "/>
    <s v="UROLOGIA                                                              "/>
    <s v="15/11/19"/>
    <s v="15/11/19"/>
    <s v="15/11/19"/>
    <s v="1953-11-15 00:00:00.000000"/>
    <s v="66"/>
    <s v="M"/>
    <s v="5"/>
    <s v="OSCAR AMBROSIO SUAREZ RODRIGUEZ         "/>
    <x v="1"/>
    <s v="CONS-UROLOGIA-5                                             "/>
    <s v="20"/>
    <s v="860007373-4    "/>
    <s v="PARTICULAR - FHSC"/>
    <s v="19"/>
    <x v="4"/>
    <s v=""/>
    <s v="&lt;D?ÑKÑD   "/>
    <s v=" "/>
  </r>
  <r>
    <s v="2019-11-15 13:01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7"/>
    <s v="CC "/>
    <s v="17054988       "/>
    <s v="GAMALIEL       "/>
    <s v="               "/>
    <s v="ANDRADE             "/>
    <s v="GUZMAN              "/>
    <s v="7656809             "/>
    <s v="NEUROCIRUGIA                                                          "/>
    <s v="15/11/19"/>
    <s v="15/11/19"/>
    <s v="15/11/19"/>
    <s v="1940-05-01 00:00:00.000000"/>
    <s v="79"/>
    <s v="M"/>
    <s v="19"/>
    <s v="MARY  FONSECA RAMOS                     "/>
    <x v="1"/>
    <s v="CONS-NEUROCIRUGIA-1                                         "/>
    <s v="20"/>
    <s v="900156264-2    "/>
    <s v="NUEVA EPS S.A"/>
    <s v="152"/>
    <x v="0"/>
    <s v=""/>
    <s v="GCZIZUY   "/>
    <s v=" "/>
  </r>
  <r>
    <s v="2019-11-15 13:01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7"/>
    <s v="CC "/>
    <s v="17054988       "/>
    <s v="GAMALIEL       "/>
    <s v="               "/>
    <s v="ANDRADE             "/>
    <s v="GUZMAN              "/>
    <s v="7656809             "/>
    <s v="NEUROCIRUGIA                                                          "/>
    <s v="15/11/19"/>
    <s v="15/11/19"/>
    <s v="15/11/19"/>
    <s v="1940-05-01 00:00:00.000000"/>
    <s v="79"/>
    <s v="M"/>
    <s v="19"/>
    <s v="MARY  FONSECA RAMOS                     "/>
    <x v="1"/>
    <s v="CONS-NEUROCIRUGIA-1                                         "/>
    <s v="20"/>
    <s v="900156264-2    "/>
    <s v="NUEVA EPS S.A"/>
    <s v="152"/>
    <x v="3"/>
    <s v=""/>
    <s v="GCZIZUY   "/>
    <s v=" "/>
  </r>
  <r>
    <s v="2019-11-15 13:02:0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s v="CARDIOLOGIA                                                           "/>
    <s v="15/11/19"/>
    <s v="30/10/19"/>
    <s v="15/11/19"/>
    <s v="1987-10-01 00:00:00.000000"/>
    <s v="32"/>
    <s v="F"/>
    <s v="1"/>
    <s v="FABIAN MAURICIO HIGUERA SALAZAR         "/>
    <x v="0"/>
    <s v="CONS-CARDIOLOGIA-2                                          "/>
    <s v="20"/>
    <s v="900298372-9    "/>
    <s v="CAPITAL SALUD EPSS S.A.S"/>
    <s v="5"/>
    <x v="4"/>
    <s v=""/>
    <s v="5ZQC0CM   "/>
    <s v=" "/>
  </r>
  <r>
    <s v="2019-11-15 13:05:0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66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15/11/19"/>
    <s v="15/11/19"/>
    <s v="15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2"/>
    <x v="5"/>
    <s v=""/>
    <s v=".BÑ,¤Ñ¤:.."/>
    <s v=" "/>
  </r>
  <r>
    <s v="2019-11-15 13:05:0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68"/>
    <s v="CC "/>
    <s v="1000616045     "/>
    <s v="CARLOS         "/>
    <s v="ANDRES         "/>
    <s v="TIQUE               "/>
    <s v="                    "/>
    <s v="3223622916          "/>
    <s v="UROLOGIA                                                              "/>
    <s v="15/11/19"/>
    <s v="15/11/19"/>
    <s v="22/11/19"/>
    <s v="1999-09-21 00:00:00.000000"/>
    <s v="20"/>
    <s v="M"/>
    <s v="4"/>
    <s v="OSCAR AMBROSIO SUAREZ RODRIGUEZ         "/>
    <x v="0"/>
    <s v="CONS-UROLOGIA-5                                             "/>
    <s v="20"/>
    <s v="900298372-9    "/>
    <s v="CAPITAL SALUD EPSS S.A.S"/>
    <s v="57"/>
    <x v="0"/>
    <s v=""/>
    <s v=".BÑ,¤.:&gt;BB"/>
    <s v=" "/>
  </r>
  <r>
    <s v="2019-11-15 13:12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7"/>
    <s v="CC "/>
    <s v="17054988       "/>
    <s v="GAMALIEL       "/>
    <s v="               "/>
    <s v="ANDRADE             "/>
    <s v="GUZMAN              "/>
    <s v="7656809             "/>
    <s v="NEUROCIRUGIA                                                          "/>
    <s v="15/11/19"/>
    <s v="15/11/19"/>
    <s v="15/11/19"/>
    <s v="1940-05-01 00:00:00.000000"/>
    <s v="79"/>
    <s v="M"/>
    <s v="19"/>
    <s v="MARY  FONSECA RAMOS                     "/>
    <x v="1"/>
    <s v="CONS-NEUROCIRUGIA-1                                         "/>
    <s v="20"/>
    <s v="900156264-2    "/>
    <s v="NUEVA EPS S.A"/>
    <s v="152"/>
    <x v="4"/>
    <s v=""/>
    <s v="8ZAO54I   "/>
    <s v=" "/>
  </r>
  <r>
    <s v="2019-11-15 13:19:11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8"/>
    <s v="CC "/>
    <s v="1121897887     "/>
    <s v="OSCAR          "/>
    <s v="JAVIER         "/>
    <s v="MORALES             "/>
    <s v="ORTIZ               "/>
    <s v="3142779202          "/>
    <s v="OTORRINOLARINGOLOGIA                                                  "/>
    <s v="15/11/19"/>
    <s v="15/11/19"/>
    <s v="15/11/19"/>
    <s v="1991-12-12 00:00:00.000000"/>
    <s v="28"/>
    <s v="M"/>
    <s v="313"/>
    <s v="MARIA ANGELICA LUQUE CARRILLO           "/>
    <x v="0"/>
    <s v="CONS-OTORRINOLARINGOLOGIA-2                                 "/>
    <s v="20"/>
    <s v="900372442-2    "/>
    <s v="SALUD TOTAL DEL REGIMEN SUBSIDIADO SAS"/>
    <s v="168"/>
    <x v="4"/>
    <s v=""/>
    <s v="8ZACX3L   "/>
    <s v=" "/>
  </r>
  <r>
    <s v="2019-11-15 13:22:13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20"/>
    <s v="CC "/>
    <s v="17084931       "/>
    <s v="CAMPO          "/>
    <s v="ELIAS          "/>
    <s v="CAICEDO             "/>
    <s v="ANGEL               "/>
    <s v="3043407499          "/>
    <s v="OTORRINOLARINGOLOGIA                                                  "/>
    <s v="15/11/19"/>
    <s v="15/11/19"/>
    <s v="15/11/19"/>
    <s v="1943-08-01 00:00:00.000000"/>
    <s v="76"/>
    <s v="M"/>
    <s v="19"/>
    <s v="MARIA ANGELICA LUQUE CARRILLO           "/>
    <x v="1"/>
    <s v="CONS-OTORRINOLARINGOLOGIA-2                                 "/>
    <s v="20"/>
    <s v="860007373-4    "/>
    <s v="PARTICULAR - FHSC"/>
    <s v="14"/>
    <x v="5"/>
    <s v=""/>
    <s v=".BÑ,¤Ñ¤:.."/>
    <s v=" "/>
  </r>
  <r>
    <s v="2019-11-15 13:22:3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58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15/11/19"/>
    <s v="15/11/19"/>
    <s v="15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1"/>
    <x v="4"/>
    <s v=""/>
    <s v=",K?:Ñ:ÑK  "/>
    <s v=" "/>
  </r>
  <r>
    <s v="2019-11-15 13:28:5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66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15/11/19"/>
    <s v="15/11/19"/>
    <s v="15/11/19"/>
    <s v="1971-05-06 00:00:00.000000"/>
    <s v="48"/>
    <s v="F"/>
    <s v="3"/>
    <s v="LUZ ALBENIS GARIBELLO LONDOÑO           "/>
    <x v="1"/>
    <s v="CONS-CLINICAHERIDAS-1                                       "/>
    <s v="20"/>
    <s v="860007373-4    "/>
    <s v="PARTICULAR - FHSC"/>
    <s v="1762"/>
    <x v="4"/>
    <s v=""/>
    <s v=",K?:Ñ:ÑK  "/>
    <s v=" "/>
  </r>
  <r>
    <s v="2019-11-15 13:31:39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47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15/11/19"/>
    <s v="15/11/19"/>
    <s v="15/11/19"/>
    <s v="1962-04-10 00:00:00.000000"/>
    <s v="57"/>
    <s v="M"/>
    <s v="4"/>
    <s v="MARIA ANGELICA LUQUE CARRILLO           "/>
    <x v="0"/>
    <s v="CONS-OTORRINOLARINGOLOGIA-2                                 "/>
    <s v="20"/>
    <s v="860037013-6    "/>
    <s v="SEGUROS MUNDIAL"/>
    <s v="56"/>
    <x v="4"/>
    <s v=""/>
    <s v="8ZACX3L   "/>
    <s v=" "/>
  </r>
  <r>
    <s v="2019-11-15 13:35:14.000000"/>
    <s v="861401   "/>
    <s v="INFILTRACION INTRALESIONAL CON MEDICAMENTO HASTA DE CINCO LESIONES                                                                                                                                                                              "/>
    <s v="543296"/>
    <s v="CC "/>
    <s v="20099443       "/>
    <s v="ZOILA          "/>
    <s v="               "/>
    <s v="GOMEZ               "/>
    <s v="BENITEZ             "/>
    <s v="3002411045          "/>
    <s v="CIRUGIA PLASTICA                                                      "/>
    <s v="15/11/19"/>
    <s v="08/11/19"/>
    <s v="15/11/19"/>
    <s v="1938-09-12 00:00:00.000000"/>
    <s v="81"/>
    <s v="F"/>
    <s v="2"/>
    <s v="DEMETRIO MIGUEL DIAZ ARIAS              "/>
    <x v="0"/>
    <s v="CONS-CX PLASTICA-1                                          "/>
    <s v="10"/>
    <s v="900156264-2    "/>
    <s v="NUEVA EPS S.A"/>
    <s v="47"/>
    <x v="5"/>
    <s v=""/>
    <s v=".BÑ,¤Ñ¤:.."/>
    <s v=" "/>
  </r>
  <r>
    <s v="2019-11-15 13:38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9"/>
    <s v="CC "/>
    <s v="1033731988     "/>
    <s v="WINER          "/>
    <s v="ALEXANDER      "/>
    <s v="HERRERA             "/>
    <s v="LEYTON              "/>
    <s v="3195301087 novia    "/>
    <s v="ORTOPEDIA Y TRAUMATOLOGIA                                             "/>
    <s v="15/11/19"/>
    <s v="19/11/19"/>
    <s v="19/11/19"/>
    <s v="1991-04-04 00:00:00.000000"/>
    <s v="28"/>
    <s v="M"/>
    <s v="1"/>
    <s v="ALFONSO ANDRES MARTINEZ NUÑEZ           "/>
    <x v="1"/>
    <s v="ORTOPEDIA                                                   "/>
    <s v="20"/>
    <s v="900298372-9    "/>
    <s v="CAPITAL SALUD EPSS S.A.S"/>
    <s v="160"/>
    <x v="0"/>
    <s v=""/>
    <s v="..B?:&lt;B?&gt;&lt;"/>
    <s v=" "/>
  </r>
  <r>
    <s v="2019-11-15 13:38:59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0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15/11/19"/>
    <s v="22/11/19"/>
    <s v="25/11/19"/>
    <s v="1962-04-10 00:00:00.000000"/>
    <s v="57"/>
    <s v="M"/>
    <s v="4"/>
    <s v="MARIA ANGELICA LUQUE CARRILLO           "/>
    <x v="0"/>
    <s v="CONS-OTORRINOLARINGOLOGIA-1                                 "/>
    <s v="20"/>
    <s v="860037013-6    "/>
    <s v="SEGUROS MUNDIAL"/>
    <s v="57"/>
    <x v="0"/>
    <s v=""/>
    <s v=",BKK?&lt;PK  "/>
    <s v=" "/>
  </r>
  <r>
    <s v="2019-11-15 13:39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6"/>
    <s v="CC "/>
    <s v="1033731988     "/>
    <s v="WINER          "/>
    <s v="ALEXANDER      "/>
    <s v="HERRERA             "/>
    <s v="LEYTON              "/>
    <s v="3195301087 novia    "/>
    <s v="ORTOPEDIA Y TRAUMATOLOGIA                                             "/>
    <s v="15/11/19"/>
    <s v="18/11/19"/>
    <s v="18/11/19"/>
    <s v="1991-04-04 00:00:00.000000"/>
    <s v="28"/>
    <s v="M"/>
    <s v="1"/>
    <s v="MOHAMED ABDALA ALKHATIB HERNANDEZ       "/>
    <x v="2"/>
    <s v="CONS-ORTOPEDIA-2                                            "/>
    <s v="20"/>
    <s v="900298372-9    "/>
    <s v="CAPITAL SALUD EPSS S.A.S"/>
    <s v="0"/>
    <x v="1"/>
    <s v="ES CITA CON EL DR ALFONSO MARTINEZ"/>
    <s v="..B?:&lt;B?&gt;&lt;"/>
    <s v="2"/>
  </r>
  <r>
    <s v="2019-11-15 13:39:48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61"/>
    <s v="CC "/>
    <s v="19321196       "/>
    <s v="JUAN           "/>
    <s v="               "/>
    <s v="ORJUELA             "/>
    <s v="MORENO              "/>
    <s v="NA                  "/>
    <s v="CIRUGIA PLASTICA                                                      "/>
    <s v="15/11/19"/>
    <s v="15/11/19"/>
    <s v="15/11/19"/>
    <s v="1956-06-04 00:00:00.000000"/>
    <s v="63"/>
    <s v="M"/>
    <s v="181"/>
    <s v="DEMETRIO MIGUEL DIAZ ARIAS              "/>
    <x v="0"/>
    <s v="CONS-CX PLASTICA-1                                          "/>
    <s v="15"/>
    <s v="900298372-9    "/>
    <s v="CAPITAL SALUD EPSS S.A.S"/>
    <s v="582"/>
    <x v="5"/>
    <s v=""/>
    <s v=".BÑ,¤Ñ¤:.."/>
    <s v=" "/>
  </r>
  <r>
    <s v="2019-11-15 13:41:0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2"/>
    <s v="CC "/>
    <s v="52109135       "/>
    <s v="ROSANA         "/>
    <s v="               "/>
    <s v="POVEDA              "/>
    <s v="                    "/>
    <s v="3212259336          "/>
    <s v="CARDIOLOGIA                                                           "/>
    <s v="15/11/19"/>
    <s v="15/11/19"/>
    <s v="15/11/19"/>
    <s v="1973-04-07 00:00:00.000000"/>
    <s v="46"/>
    <s v="F"/>
    <s v="6"/>
    <s v="FABIAN MAURICIO HIGUERA SALAZAR         "/>
    <x v="0"/>
    <s v="CONS-CARDIOLOGIA-2                                          "/>
    <s v="20"/>
    <s v="900298372-9    "/>
    <s v="CAPITAL SALUD EPSS S.A.S"/>
    <s v="1"/>
    <x v="4"/>
    <s v=""/>
    <s v="5ZQC0CM   "/>
    <s v=" "/>
  </r>
  <r>
    <s v="2019-11-15 13:45:1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2"/>
    <s v="CC "/>
    <s v="52109135       "/>
    <s v="ROSANA         "/>
    <s v="               "/>
    <s v="POVEDA              "/>
    <s v="                    "/>
    <s v="3212259336          "/>
    <s v="CARDIOLOGIA                                                           "/>
    <s v="15/11/19"/>
    <s v="15/11/19"/>
    <s v="15/11/19"/>
    <s v="1973-04-07 00:00:00.000000"/>
    <s v="46"/>
    <s v="F"/>
    <s v="6"/>
    <s v="FABIAN MAURICIO HIGUERA SALAZAR         "/>
    <x v="0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5 13:46:5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8"/>
    <s v="CC "/>
    <s v="1121897887     "/>
    <s v="OSCAR          "/>
    <s v="JAVIER         "/>
    <s v="MORALES             "/>
    <s v="ORTIZ               "/>
    <s v="3142779202          "/>
    <s v="OTORRINOLARINGOLOGIA                                                  "/>
    <s v="15/11/19"/>
    <s v="15/11/19"/>
    <s v="15/11/19"/>
    <s v="1991-12-12 00:00:00.000000"/>
    <s v="28"/>
    <s v="M"/>
    <s v="313"/>
    <s v="MARIA ANGELICA LUQUE CARRILLO           "/>
    <x v="0"/>
    <s v="CONS-OTORRINOLARINGOLOGIA-2                                 "/>
    <s v="20"/>
    <s v="900372442-2    "/>
    <s v="SALUD TOTAL DEL REGIMEN SUBSIDIADO SAS"/>
    <s v="168"/>
    <x v="5"/>
    <s v=""/>
    <s v=".BÑ,¤Ñ¤:.."/>
    <s v=" "/>
  </r>
  <r>
    <s v="2019-11-15 13:48:1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89"/>
    <s v="CC "/>
    <s v="52128232       "/>
    <s v="OLGA           "/>
    <s v="MARIA          "/>
    <s v="MENDIETA            "/>
    <s v="BRAVO               "/>
    <s v="5774843             "/>
    <s v="CARDIOLOGIA                                                           "/>
    <s v="15/11/19"/>
    <s v="31/10/19"/>
    <s v="15/11/19"/>
    <s v="1966-12-18 00:00:00.000000"/>
    <s v="53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5 13:49:5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26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15/11/19"/>
    <s v="30/10/19"/>
    <s v="15/11/19"/>
    <s v="1951-04-15 00:00:00.000000"/>
    <s v="68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5 13:51:4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15"/>
    <s v="CC "/>
    <s v="2910537        "/>
    <s v="EMILIO         "/>
    <s v="               "/>
    <s v="PARRA               "/>
    <s v="PARDO               "/>
    <s v="3183632217          "/>
    <s v="CARDIOLOGIA                                                           "/>
    <s v="15/11/19"/>
    <s v="15/11/19"/>
    <s v="15/11/19"/>
    <s v="1937-06-27 00:00:00.000000"/>
    <s v="82"/>
    <s v="M"/>
    <s v="7"/>
    <s v="FABIAN MAURICIO HIGUERA SALAZAR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5 13:53:5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67"/>
    <s v="CC "/>
    <s v="41361191       "/>
    <s v="ANA            "/>
    <s v="CLOVIS         "/>
    <s v="BUSTOS              "/>
    <s v="JIMENEZ             "/>
    <s v="7651729             "/>
    <s v="CARDIOLOGIA                                                           "/>
    <s v="15/11/19"/>
    <s v="31/10/19"/>
    <s v="15/11/19"/>
    <s v="1945-09-01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5 13:59:59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47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15/11/19"/>
    <s v="15/11/19"/>
    <s v="15/11/19"/>
    <s v="1962-04-10 00:00:00.000000"/>
    <s v="57"/>
    <s v="M"/>
    <s v="4"/>
    <s v="MARIA ANGELICA LUQUE CARRILLO           "/>
    <x v="0"/>
    <s v="CONS-OTORRINOLARINGOLOGIA-2                                 "/>
    <s v="20"/>
    <s v="860037013-6    "/>
    <s v="SEGUROS MUNDIAL"/>
    <s v="56"/>
    <x v="5"/>
    <s v=""/>
    <s v=".BÑ,¤Ñ¤:.."/>
    <s v=" "/>
  </r>
  <r>
    <s v="2019-11-15 14:05:46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20"/>
    <s v="CC "/>
    <s v="17084931       "/>
    <s v="CAMPO          "/>
    <s v="ELIAS          "/>
    <s v="CAICEDO             "/>
    <s v="ANGEL               "/>
    <s v="3043407499          "/>
    <s v="OTORRINOLARINGOLOGIA                                                  "/>
    <s v="15/11/19"/>
    <s v="15/11/19"/>
    <s v="15/11/19"/>
    <s v="1943-08-01 00:00:00.000000"/>
    <s v="76"/>
    <s v="M"/>
    <s v="19"/>
    <s v="MARIA ANGELICA LUQUE CARRILLO           "/>
    <x v="1"/>
    <s v="CONS-OTORRINOLARINGOLOGIA-2                                 "/>
    <s v="20"/>
    <s v="860007373-4    "/>
    <s v="PARTICULAR - FHSC"/>
    <s v="14"/>
    <x v="4"/>
    <s v=""/>
    <s v="8ZACX3L   "/>
    <s v=" "/>
  </r>
  <r>
    <s v="2019-11-15 14:07:2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27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15/11/19"/>
    <s v="15/11/19"/>
    <s v="15/11/19"/>
    <s v="1999-12-17 00:00:00.000000"/>
    <s v="20"/>
    <s v="M"/>
    <s v="1"/>
    <s v="LUZ ALBENIS GARIBELLO LONDOÑO           "/>
    <x v="0"/>
    <s v="CONS-CLINICAHERIDAS-1                                       "/>
    <s v="20"/>
    <s v="860009578-6    "/>
    <s v="SEGUROS DEL ESTADO"/>
    <s v="151"/>
    <x v="0"/>
    <s v=""/>
    <s v=",BKK?&lt;PK  "/>
    <s v=" "/>
  </r>
  <r>
    <s v="2019-11-15 14:09:3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27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15/11/19"/>
    <s v="15/11/19"/>
    <s v="15/11/19"/>
    <s v="1999-12-17 00:00:00.000000"/>
    <s v="20"/>
    <s v="M"/>
    <s v="1"/>
    <s v="LUZ ALBENIS GARIBELLO LONDOÑO           "/>
    <x v="0"/>
    <s v="CONS-CLINICAHERIDAS-1                                       "/>
    <s v="20"/>
    <s v="860009578-6    "/>
    <s v="SEGUROS DEL ESTADO"/>
    <s v="151"/>
    <x v="3"/>
    <s v=""/>
    <s v=",BKK?&lt;PK  "/>
    <s v=" "/>
  </r>
  <r>
    <s v="2019-11-15 14:17:1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15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0"/>
    <s v=""/>
    <s v=",BKK?&lt;PK  "/>
    <s v=" "/>
  </r>
  <r>
    <s v="2019-11-15 14:24:2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27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15/11/19"/>
    <s v="15/11/19"/>
    <s v="15/11/19"/>
    <s v="1999-12-17 00:00:00.000000"/>
    <s v="20"/>
    <s v="M"/>
    <s v="1"/>
    <s v="LUZ ALBENIS GARIBELLO LONDOÑO           "/>
    <x v="0"/>
    <s v="CONS-CLINICAHERIDAS-1                                       "/>
    <s v="20"/>
    <s v="860009578-6    "/>
    <s v="SEGUROS DEL ESTADO"/>
    <s v="151"/>
    <x v="4"/>
    <s v=""/>
    <s v=",K?:Ñ:ÑK  "/>
    <s v=" "/>
  </r>
  <r>
    <s v="2019-11-15 15:33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72"/>
    <s v="CC "/>
    <s v="1030621911     "/>
    <s v="CRISTHIAN      "/>
    <s v="DARIO          "/>
    <s v="OLEA                "/>
    <s v="ALFONSO             "/>
    <s v="3045444083          "/>
    <s v="CIRUGIA DE LA MANO                                                    "/>
    <s v="15/11/19"/>
    <s v="28/11/19"/>
    <s v="28/11/19"/>
    <s v="1993-03-04 00:00:00.000000"/>
    <s v="26"/>
    <s v="M"/>
    <s v="8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4"/>
    <x v="0"/>
    <s v=""/>
    <s v="CIMA73Y   "/>
    <s v=" "/>
  </r>
  <r>
    <s v="2019-11-15 15:38:4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3"/>
    <s v="CC "/>
    <s v="11428200       "/>
    <s v="JOSE           "/>
    <s v="IGNACIO        "/>
    <s v="CORTES              "/>
    <s v="MORENO              "/>
    <s v="3183775222          "/>
    <s v="UROLOGIA                                                              "/>
    <s v="15/11/19"/>
    <s v="28/11/19"/>
    <s v="28/11/19"/>
    <s v="1955-11-17 00:00:00.000000"/>
    <s v="64"/>
    <s v="M"/>
    <s v="269"/>
    <s v="CARLOS VINICIO NAVA LUGO                "/>
    <x v="2"/>
    <s v="CONS-UROLOGIA-2                                             "/>
    <s v="15"/>
    <s v="813005431-3    "/>
    <s v="SOCIEDAD CLINICA EMCOSALUD S.A."/>
    <s v="0"/>
    <x v="0"/>
    <s v=""/>
    <s v="..B?:&lt;B?&gt;&lt;"/>
    <s v=" "/>
  </r>
  <r>
    <s v="2019-11-15 15:40:2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3"/>
    <s v="CC "/>
    <s v="11428200       "/>
    <s v="JOSE           "/>
    <s v="IGNACIO        "/>
    <s v="CORTES              "/>
    <s v="MORENO              "/>
    <s v="3183775222          "/>
    <s v="UROLOGIA                                                              "/>
    <s v="15/11/19"/>
    <s v="28/11/19"/>
    <s v="28/11/19"/>
    <s v="1955-11-17 00:00:00.000000"/>
    <s v="64"/>
    <s v="M"/>
    <s v="269"/>
    <s v="CARLOS VINICIO NAVA LUGO                "/>
    <x v="2"/>
    <s v="CONS-UROLOGIA-2                                             "/>
    <s v="15"/>
    <s v="813005431-3    "/>
    <s v="SOCIEDAD CLINICA EMCOSALUD S.A."/>
    <s v="0"/>
    <x v="1"/>
    <s v="PACIENTE REFIERE QUE NO LA QUIERE CON ESE DOCTOR SI NO CON EL DR SUAREZ"/>
    <s v="..B?:&lt;B?&gt;&lt;"/>
    <s v="2"/>
  </r>
  <r>
    <s v="2019-11-15 15:41:0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4"/>
    <s v="CC "/>
    <s v="11428200       "/>
    <s v="JOSE           "/>
    <s v="IGNACIO        "/>
    <s v="CORTES              "/>
    <s v="MORENO              "/>
    <s v="3183775222          "/>
    <s v="UROLOGIA                                                              "/>
    <s v="15/11/19"/>
    <s v="22/11/19"/>
    <s v="22/11/19"/>
    <s v="1955-11-17 00:00:00.000000"/>
    <s v="64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0"/>
    <s v=""/>
    <s v="..B?:&lt;B?&gt;&lt;"/>
    <s v=" "/>
  </r>
  <r>
    <s v="2019-11-15 15:55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5"/>
    <s v="CC "/>
    <s v="19388477       "/>
    <s v="CARLOS         "/>
    <s v="VICENTE        "/>
    <s v="RAMIREZ             "/>
    <s v="MURCIA              "/>
    <s v="3058186184          "/>
    <s v="ORTOPEDIA Y TRAUMATOLOGIA                                             "/>
    <s v="15/11/19"/>
    <s v="15/11/19"/>
    <s v="18/11/19"/>
    <s v="1959-09-07 00:00:00.000000"/>
    <s v="60"/>
    <s v="M"/>
    <s v="4"/>
    <s v="DANIEL HUMBERTO MORALES LOPEZ           "/>
    <x v="0"/>
    <s v="CONS-ORTOPEDIA-1                                            "/>
    <s v="20"/>
    <s v="890903407-9    "/>
    <s v="COMPAÑIA SURAMERICANA DE SEGUROS S.A."/>
    <s v="198"/>
    <x v="0"/>
    <s v=""/>
    <s v=".B,,,:&lt;:.."/>
    <s v=" "/>
  </r>
  <r>
    <s v="2019-11-15 16:00:49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6"/>
    <s v="CC "/>
    <s v="41645290       "/>
    <s v="TERESA         "/>
    <s v="DE JESUS       "/>
    <s v="DUARTE              "/>
    <s v="DIAZ                "/>
    <s v="1                   "/>
    <s v="OTORRINOLARINGOLOGIA                                                  "/>
    <s v="15/11/19"/>
    <s v="22/11/19"/>
    <s v="25/11/19"/>
    <s v="1945-10-08 00:00:00.000000"/>
    <s v="74"/>
    <s v="F"/>
    <s v="1"/>
    <s v="MARIA ANGELICA LUQUE CARRILLO           "/>
    <x v="0"/>
    <s v="CONS-OTORRINOLARINGOLOGIA-1                                 "/>
    <s v="20"/>
    <s v="900298372-9    "/>
    <s v="CAPITAL SALUD EPSS S.A.S"/>
    <s v="1"/>
    <x v="0"/>
    <s v=""/>
    <s v="CIMA73Y   "/>
    <s v=" "/>
  </r>
  <r>
    <s v="2019-11-15 16:23:11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7"/>
    <s v="CC "/>
    <s v="19311571       "/>
    <s v="MANUEL         "/>
    <s v="ARTURO         "/>
    <s v="RUBIANO             "/>
    <s v="SANABRIA            "/>
    <s v="3133922874          "/>
    <s v="OTORRINOLARINGOLOGIA                                                  "/>
    <s v="15/11/19"/>
    <s v="22/11/19"/>
    <s v="25/11/19"/>
    <s v="1955-07-19 00:00:00.000000"/>
    <s v="64"/>
    <s v="M"/>
    <s v="1"/>
    <s v="MARIA ANGELICA LUQUE CARRILLO           "/>
    <x v="0"/>
    <s v="CONS-OTORRINOLARINGOLOGIA-1                                 "/>
    <s v="20"/>
    <s v="813005431-3    "/>
    <s v="SOCIEDAD CLINICA EMCOSALUD S.A."/>
    <s v="1"/>
    <x v="0"/>
    <s v=""/>
    <s v="..B?:&lt;B?&gt;&lt;"/>
    <s v=" "/>
  </r>
  <r>
    <s v="2019-11-16 07:06:50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97"/>
    <s v="CC "/>
    <s v="3244117        "/>
    <s v="ISRAEL         "/>
    <s v="               "/>
    <s v="MARTINEZ            "/>
    <s v="                    "/>
    <s v="3115000655 PTE      "/>
    <s v="CIRUGIA VASCULAR Y ANGIOLOGIA                                         "/>
    <s v="16/11/19"/>
    <s v="15/11/19"/>
    <s v="15/11/19"/>
    <s v="1949-10-30 00:00:00.000000"/>
    <s v="70"/>
    <s v="M"/>
    <s v="754"/>
    <s v="JAIME ENRIQUE GOMEZ NAVARRO             "/>
    <x v="3"/>
    <s v="CONS-CX VASC PERIFERICO-1                                   "/>
    <s v="20"/>
    <s v="813005431-3    "/>
    <s v="SOCIEDAD CLINICA EMCOSALUD S.A."/>
    <s v="0"/>
    <x v="6"/>
    <s v="CITA CON MULTA AUTOMATICA."/>
    <s v=",,,,      "/>
    <s v="1"/>
  </r>
  <r>
    <s v="2019-11-16 08:26:19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478"/>
    <s v="CC "/>
    <s v="53004589       "/>
    <s v="DIANA          "/>
    <s v="MARLEN         "/>
    <s v="TEQUIA              "/>
    <s v="GUTIERREZ           "/>
    <s v="3108538641          "/>
    <s v="NEUROCIRUGIA                                                          "/>
    <s v="16/11/19"/>
    <s v="26/11/19"/>
    <s v="26/11/19"/>
    <s v="1983-04-13 00:00:00.000000"/>
    <s v="36"/>
    <s v="F"/>
    <s v="5"/>
    <s v="MARY  FONSECA RAMOS                     "/>
    <x v="2"/>
    <s v="CONS-NEUROCIRUGIA-1                                         "/>
    <s v="20"/>
    <s v="800130907-4    "/>
    <s v="SALUD TOTAL"/>
    <s v="0"/>
    <x v="0"/>
    <s v=""/>
    <s v="..B?:&lt;B?&gt;&lt;"/>
    <s v=" "/>
  </r>
  <r>
    <s v="2019-11-16 10:58:4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s v="UROLOGIA                                                              "/>
    <s v="16/11/19"/>
    <s v="28/11/19"/>
    <s v="28/11/19"/>
    <s v="1948-02-22 00:00:00.000000"/>
    <s v="71"/>
    <s v="M"/>
    <s v="5"/>
    <s v="CARLOS VINICIO NAVA LUGO                "/>
    <x v="0"/>
    <s v="CONS-UROLOGIA-2                                             "/>
    <s v="15"/>
    <s v="900298372-9    "/>
    <s v="CAPITAL SALUD EPSS S.A.S"/>
    <s v="194"/>
    <x v="0"/>
    <s v=""/>
    <s v="..B?:&lt;B?&gt;&lt;"/>
    <s v=" "/>
  </r>
  <r>
    <s v="2019-11-16 11:16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3"/>
    <s v="CC "/>
    <s v="3243401        "/>
    <s v="JOSE           "/>
    <s v="IGNACIO        "/>
    <s v="BAUTISTA            "/>
    <s v="GALEANO             "/>
    <s v="3203464163          "/>
    <s v="CIRUGIA GENERAL                                                       "/>
    <s v="16/11/19"/>
    <s v="18/11/19"/>
    <s v="18/11/19"/>
    <s v="1942-09-16 00:00:00.000000"/>
    <s v="77"/>
    <s v="M"/>
    <s v="473"/>
    <s v="RICARDO  HERRERA RAMIREZ                "/>
    <x v="2"/>
    <s v="CONS-CX GENERAL-1                                           "/>
    <s v="20"/>
    <s v="900156264-2    "/>
    <s v="NUEVA EPS S.A"/>
    <s v="0"/>
    <x v="1"/>
    <s v="MARIA LUISA BAUTISTA REFIERE CANCELAR CITA PORQUE EL PACIENTE NO QUIERE ASISTIR POR NECIEDAD."/>
    <s v="..B?:&lt;B?&gt;&lt;"/>
    <s v="2"/>
  </r>
  <r>
    <s v="2019-11-16 12:00:21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16/11/19"/>
    <s v="22/11/19"/>
    <s v="25/11/19"/>
    <s v="1964-01-29 00:00:00.000000"/>
    <s v="55"/>
    <s v="M"/>
    <s v="10"/>
    <s v="MARIA ANGELICA LUQUE CARRILLO           "/>
    <x v="0"/>
    <s v="CONS-OTORRINOLARINGOLOGIA-1                                 "/>
    <s v="20"/>
    <s v="800251440-6    "/>
    <s v="EPS SANITAS"/>
    <s v="20"/>
    <x v="0"/>
    <s v=""/>
    <s v="CIMA73Y   "/>
    <s v=" "/>
  </r>
  <r>
    <s v="2019-11-18 06:26:23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81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8/11/19"/>
    <s v="19/11/19"/>
    <s v="19/11/19"/>
    <s v="1951-04-15 00:00:00.000000"/>
    <s v="68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0"/>
    <s v=""/>
    <s v="CIMA73Y   "/>
    <s v=" "/>
  </r>
  <r>
    <s v="2019-11-18 06:28:47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82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8/11/19"/>
    <s v="19/11/19"/>
    <s v="19/11/19"/>
    <s v="1951-04-15 00:00:00.000000"/>
    <s v="68"/>
    <s v="F"/>
    <s v="1"/>
    <s v="YURANI TATIANA MURCIA BUSTOS            "/>
    <x v="1"/>
    <s v="CONS-ENFERMERIA-4                                           "/>
    <s v="20"/>
    <s v="900298372-9    "/>
    <s v="CAPITAL SALUD EPSS S.A.S"/>
    <s v="3"/>
    <x v="0"/>
    <s v=""/>
    <s v="CIMA73Y   "/>
    <s v=" "/>
  </r>
  <r>
    <s v="2019-11-18 06:30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6"/>
    <s v="CC "/>
    <s v="52411668       "/>
    <s v="MARIA          "/>
    <s v="BELEN          "/>
    <s v="PAIPA               "/>
    <s v="RODRIGUEZ           "/>
    <s v="3102096059          "/>
    <s v="CIRUGIA GENERAL                                                       "/>
    <s v="18/11/19"/>
    <s v="08/11/19"/>
    <s v="18/11/19"/>
    <s v="1976-01-22 00:00:00.000000"/>
    <s v="43"/>
    <s v="F"/>
    <s v="4"/>
    <s v="RICARDO  HERRERA RAMIREZ                "/>
    <x v="1"/>
    <s v="CONS-CX GENERAL-1                                           "/>
    <s v="20"/>
    <s v="900298372-9    "/>
    <s v="CAPITAL SALUD EPSS S.A.S"/>
    <s v="86"/>
    <x v="3"/>
    <s v=""/>
    <s v="CIMA73Y   "/>
    <s v=" "/>
  </r>
  <r>
    <s v="2019-11-18 06:31:07.000000"/>
    <s v="881610   "/>
    <s v="ECOGRAFIA ARTICULAR DE HOMBRO                                                                                                                                                                                                                   "/>
    <s v="543463"/>
    <s v="CC "/>
    <s v="28530900       "/>
    <s v="EVELIA         "/>
    <s v="               "/>
    <s v="MONSALVE            "/>
    <s v="                    "/>
    <s v="7543592             "/>
    <s v="RADIOLOGIA E IMAGENES DIAGNOSTICAS                                    "/>
    <s v="18/11/19"/>
    <s v="18/11/19"/>
    <s v="18/11/19"/>
    <s v="1944-05-11 00:00:00.000000"/>
    <s v="75"/>
    <s v="F"/>
    <s v="1"/>
    <s v="GERMAN  PARDO PARDO                     "/>
    <x v="0"/>
    <s v="CONSULTORIO RADIOLOGIA                                      "/>
    <s v="15"/>
    <s v="860007373-4    "/>
    <s v="PARTICULAR - FHSC"/>
    <s v="0"/>
    <x v="3"/>
    <s v=""/>
    <s v="CIMA73Y   "/>
    <s v=" "/>
  </r>
  <r>
    <s v="2019-11-18 06:32:2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5"/>
    <s v="CC "/>
    <s v="1071164046     "/>
    <s v="ERY            "/>
    <s v="ROBINSON       "/>
    <s v="ZUÑIGA              "/>
    <s v="PANQUEVA            "/>
    <s v="3202479548          "/>
    <s v="ORTOPEDIA Y TRAUMATOLOGIA                                             "/>
    <s v="18/11/19"/>
    <s v="07/11/19"/>
    <s v="18/11/19"/>
    <s v="1988-07-19 00:00:00.000000"/>
    <s v="31"/>
    <s v="M"/>
    <s v="754"/>
    <s v="DANIEL HUMBERTO MORALES LOPEZ           "/>
    <x v="1"/>
    <s v="CONS-ORTOPEDIA-1                                            "/>
    <s v="20"/>
    <s v="830009783-0    "/>
    <s v="CRUZ BLANCA EPS"/>
    <s v="14"/>
    <x v="3"/>
    <s v=""/>
    <s v="CIMA73Y   "/>
    <s v=" "/>
  </r>
  <r>
    <s v="2019-11-18 06:38:26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46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8/11/19"/>
    <s v="18/11/19"/>
    <s v="18/11/19"/>
    <s v="1945-10-30 00:00:00.000000"/>
    <s v="74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3"/>
    <s v=""/>
    <s v="CIMA73Y   "/>
    <s v=" "/>
  </r>
  <r>
    <s v="2019-11-18 06:38:39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45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8/11/19"/>
    <s v="18/11/19"/>
    <s v="18/11/19"/>
    <s v="1945-10-30 00:00:00.000000"/>
    <s v="74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3"/>
    <s v=""/>
    <s v="CIMA73Y   "/>
    <s v=" "/>
  </r>
  <r>
    <s v="2019-11-18 06:40:38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46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8/11/19"/>
    <s v="18/11/19"/>
    <s v="18/11/19"/>
    <s v="1945-10-30 00:00:00.000000"/>
    <s v="74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5"/>
    <s v=""/>
    <s v=".BÑ,¤Ñ¤:.."/>
    <s v=" "/>
  </r>
  <r>
    <s v="2019-11-18 06:41:19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45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8/11/19"/>
    <s v="18/11/19"/>
    <s v="18/11/19"/>
    <s v="1945-10-30 00:00:00.000000"/>
    <s v="74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5"/>
    <s v=""/>
    <s v=".BÑ,¤Ñ¤:.."/>
    <s v=" "/>
  </r>
  <r>
    <s v="2019-11-18 06:42:14.000000"/>
    <s v="881610   "/>
    <s v="ECOGRAFIA ARTICULAR DE HOMBRO                                                                                                                                                                                                                   "/>
    <s v="543463"/>
    <s v="CC "/>
    <s v="28530900       "/>
    <s v="EVELIA         "/>
    <s v="               "/>
    <s v="MONSALVE            "/>
    <s v="                    "/>
    <s v="7543592             "/>
    <s v="RADIOLOGIA E IMAGENES DIAGNOSTICAS                                    "/>
    <s v="18/11/19"/>
    <s v="18/11/19"/>
    <s v="18/11/19"/>
    <s v="1944-05-11 00:00:00.000000"/>
    <s v="75"/>
    <s v="F"/>
    <s v="1"/>
    <s v="GERMAN  PARDO PARDO                     "/>
    <x v="0"/>
    <s v="CONSULTORIO RADIOLOGIA                                      "/>
    <s v="15"/>
    <s v="860007373-4    "/>
    <s v="PARTICULAR - FHSC"/>
    <s v="0"/>
    <x v="5"/>
    <s v=""/>
    <s v=".BÑ,¤Ñ¤:.."/>
    <s v=" "/>
  </r>
  <r>
    <s v="2019-11-18 06:58:2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4"/>
    <s v="CC "/>
    <s v="93298597       "/>
    <s v="SERGIO         "/>
    <s v="MAURICIO       "/>
    <s v="SEDANO              "/>
    <s v="HERNANDEZ           "/>
    <s v="3014843492          "/>
    <s v="ORTOPEDIA Y TRAUMATOLOGIA                                             "/>
    <s v="18/11/19"/>
    <s v="18/11/19"/>
    <s v="18/11/19"/>
    <s v="1980-11-25 00:00:00.000000"/>
    <s v="39"/>
    <s v="M"/>
    <s v="19"/>
    <s v="DANIEL HUMBERTO MORALES LOPEZ           "/>
    <x v="0"/>
    <s v="CONS-ORTOPEDIA-1                                            "/>
    <s v="20"/>
    <s v="860009578-6    "/>
    <s v="SEGUROS DEL ESTADO"/>
    <s v="427"/>
    <x v="0"/>
    <s v=""/>
    <s v="CIMA73Y   "/>
    <s v=" "/>
  </r>
  <r>
    <s v="2019-11-18 06:58:3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4"/>
    <s v="CC "/>
    <s v="93298597       "/>
    <s v="SERGIO         "/>
    <s v="MAURICIO       "/>
    <s v="SEDANO              "/>
    <s v="HERNANDEZ           "/>
    <s v="3014843492          "/>
    <s v="ORTOPEDIA Y TRAUMATOLOGIA                                             "/>
    <s v="18/11/19"/>
    <s v="18/11/19"/>
    <s v="18/11/19"/>
    <s v="1980-11-25 00:00:00.000000"/>
    <s v="39"/>
    <s v="M"/>
    <s v="19"/>
    <s v="DANIEL HUMBERTO MORALES LOPEZ           "/>
    <x v="0"/>
    <s v="CONS-ORTOPEDIA-1                                            "/>
    <s v="20"/>
    <s v="860009578-6    "/>
    <s v="SEGUROS DEL ESTADO"/>
    <s v="427"/>
    <x v="3"/>
    <s v=""/>
    <s v="CIMA73Y   "/>
    <s v=" "/>
  </r>
  <r>
    <s v="2019-11-18 07:07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2"/>
    <s v="CC "/>
    <s v="79891540       "/>
    <s v="HENRY          "/>
    <s v="               "/>
    <s v="SANABRIA            "/>
    <s v="SASTOQUE            "/>
    <s v="3125325291          "/>
    <s v="CIRUGIA GENERAL                                                       "/>
    <s v="18/11/19"/>
    <s v="18/11/19"/>
    <s v="18/11/19"/>
    <s v="1977-03-16 00:00:00.000000"/>
    <s v="42"/>
    <s v="M"/>
    <s v="5"/>
    <s v="RICARDO  HERRERA RAMIREZ                "/>
    <x v="1"/>
    <s v="CONS-CX GENERAL-1                                           "/>
    <s v="20"/>
    <s v="800130907-4    "/>
    <s v="SALUD TOTAL"/>
    <s v="64"/>
    <x v="3"/>
    <s v=""/>
    <s v=",BKK?&lt;PK  "/>
    <s v=" "/>
  </r>
  <r>
    <s v="2019-11-18 07:08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3"/>
    <s v="CC "/>
    <s v="1055916589     "/>
    <s v="ELIANA         "/>
    <s v="YENITH         "/>
    <s v="GARCIA              "/>
    <s v="JIMENEZ             "/>
    <s v="3232988934          "/>
    <s v="CIRUGIA GENERAL                                                       "/>
    <s v="18/11/19"/>
    <s v="18/11/19"/>
    <s v="26/11/19"/>
    <s v="1987-11-20 00:00:00.000000"/>
    <s v="32"/>
    <s v="F"/>
    <s v="1"/>
    <s v="WILLIAN FERNANDO YAÑEZ SALAZAR          "/>
    <x v="3"/>
    <s v="CONS-CX GENERAL-1                                           "/>
    <s v="15"/>
    <s v="900298372-9    "/>
    <s v="CAPITAL SALUD EPSS S.A.S"/>
    <s v="0"/>
    <x v="0"/>
    <s v=""/>
    <s v=".B,,,:&lt;:.."/>
    <s v=" "/>
  </r>
  <r>
    <s v="2019-11-18 07:30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5"/>
    <s v="CC "/>
    <s v="1071164046     "/>
    <s v="ERY            "/>
    <s v="ROBINSON       "/>
    <s v="ZUÑIGA              "/>
    <s v="PANQUEVA            "/>
    <s v="3202479548          "/>
    <s v="ORTOPEDIA Y TRAUMATOLOGIA                                             "/>
    <s v="18/11/19"/>
    <s v="07/11/19"/>
    <s v="18/11/19"/>
    <s v="1988-07-19 00:00:00.000000"/>
    <s v="31"/>
    <s v="M"/>
    <s v="754"/>
    <s v="DANIEL HUMBERTO MORALES LOPEZ           "/>
    <x v="1"/>
    <s v="CONS-ORTOPEDIA-1                                            "/>
    <s v="20"/>
    <s v="830009783-0    "/>
    <s v="CRUZ BLANCA EPS"/>
    <s v="14"/>
    <x v="4"/>
    <s v=""/>
    <s v="GZIC84A   "/>
    <s v=" "/>
  </r>
  <r>
    <s v="2019-11-18 07:31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6"/>
    <s v="CC "/>
    <s v="52411668       "/>
    <s v="MARIA          "/>
    <s v="BELEN          "/>
    <s v="PAIPA               "/>
    <s v="RODRIGUEZ           "/>
    <s v="3102096059          "/>
    <s v="CIRUGIA GENERAL                                                       "/>
    <s v="18/11/19"/>
    <s v="08/11/19"/>
    <s v="18/11/19"/>
    <s v="1976-01-22 00:00:00.000000"/>
    <s v="43"/>
    <s v="F"/>
    <s v="4"/>
    <s v="RICARDO  HERRERA RAMIREZ                "/>
    <x v="1"/>
    <s v="CONS-CX GENERAL-1                                           "/>
    <s v="20"/>
    <s v="900298372-9    "/>
    <s v="CAPITAL SALUD EPSS S.A.S"/>
    <s v="86"/>
    <x v="4"/>
    <s v=""/>
    <s v="AC7Z0YA   "/>
    <s v=" "/>
  </r>
  <r>
    <s v="2019-11-18 07:45:1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4"/>
    <s v="CC "/>
    <s v="93298597       "/>
    <s v="SERGIO         "/>
    <s v="MAURICIO       "/>
    <s v="SEDANO              "/>
    <s v="HERNANDEZ           "/>
    <s v="3014843492          "/>
    <s v="ORTOPEDIA Y TRAUMATOLOGIA                                             "/>
    <s v="18/11/19"/>
    <s v="18/11/19"/>
    <s v="18/11/19"/>
    <s v="1980-11-25 00:00:00.000000"/>
    <s v="39"/>
    <s v="M"/>
    <s v="19"/>
    <s v="DANIEL HUMBERTO MORALES LOPEZ           "/>
    <x v="0"/>
    <s v="CONS-ORTOPEDIA-1                                            "/>
    <s v="20"/>
    <s v="860009578-6    "/>
    <s v="SEGUROS DEL ESTADO"/>
    <s v="427"/>
    <x v="4"/>
    <s v=""/>
    <s v="GZIC84A   "/>
    <s v=" "/>
  </r>
  <r>
    <s v="2019-11-18 07:45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9"/>
    <s v="CC "/>
    <s v="80124861       "/>
    <s v="JAVIER         "/>
    <s v="ANDRES         "/>
    <s v="ESCOBAR             "/>
    <s v="RODRIGUEZ           "/>
    <s v="3108194917          "/>
    <s v="CIRUGIA GENERAL                                                       "/>
    <s v="18/11/19"/>
    <s v="18/11/19"/>
    <s v="18/11/19"/>
    <s v="1982-01-03 00:00:00.000000"/>
    <s v="37"/>
    <s v="M"/>
    <s v="1"/>
    <s v="RICARDO  HERRERA RAMIREZ                "/>
    <x v="1"/>
    <s v="CONS-CX GENERAL-1                                           "/>
    <s v="20"/>
    <s v="900156264-2    "/>
    <s v="NUEVA EPS S.A"/>
    <s v="109"/>
    <x v="3"/>
    <s v=""/>
    <s v="CIMA73Y   "/>
    <s v=" "/>
  </r>
  <r>
    <s v="2019-11-18 07:52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2"/>
    <s v="CC "/>
    <s v="79891540       "/>
    <s v="HENRY          "/>
    <s v="               "/>
    <s v="SANABRIA            "/>
    <s v="SASTOQUE            "/>
    <s v="3125325291          "/>
    <s v="CIRUGIA GENERAL                                                       "/>
    <s v="18/11/19"/>
    <s v="18/11/19"/>
    <s v="18/11/19"/>
    <s v="1977-03-16 00:00:00.000000"/>
    <s v="42"/>
    <s v="M"/>
    <s v="5"/>
    <s v="RICARDO  HERRERA RAMIREZ                "/>
    <x v="1"/>
    <s v="CONS-CX GENERAL-1                                           "/>
    <s v="20"/>
    <s v="800130907-4    "/>
    <s v="SALUD TOTAL"/>
    <s v="64"/>
    <x v="4"/>
    <s v=""/>
    <s v="AC7Z0YA   "/>
    <s v=" "/>
  </r>
  <r>
    <s v="2019-11-18 08:02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9"/>
    <s v="CC "/>
    <s v="80124861       "/>
    <s v="JAVIER         "/>
    <s v="ANDRES         "/>
    <s v="ESCOBAR             "/>
    <s v="RODRIGUEZ           "/>
    <s v="3108194917          "/>
    <s v="CIRUGIA GENERAL                                                       "/>
    <s v="18/11/19"/>
    <s v="18/11/19"/>
    <s v="18/11/19"/>
    <s v="1982-01-03 00:00:00.000000"/>
    <s v="37"/>
    <s v="M"/>
    <s v="1"/>
    <s v="RICARDO  HERRERA RAMIREZ                "/>
    <x v="1"/>
    <s v="CONS-CX GENERAL-1                                           "/>
    <s v="20"/>
    <s v="900156264-2    "/>
    <s v="NUEVA EPS S.A"/>
    <s v="109"/>
    <x v="4"/>
    <s v=""/>
    <s v="AC7Z0YA   "/>
    <s v=" "/>
  </r>
  <r>
    <s v="2019-11-18 08:05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5"/>
    <s v="CC "/>
    <s v="19388477       "/>
    <s v="CARLOS         "/>
    <s v="VICENTE        "/>
    <s v="RAMIREZ             "/>
    <s v="MURCIA              "/>
    <s v="3058186184          "/>
    <s v="ORTOPEDIA Y TRAUMATOLOGIA                                             "/>
    <s v="18/11/19"/>
    <s v="15/11/19"/>
    <s v="18/11/19"/>
    <s v="1959-09-07 00:00:00.000000"/>
    <s v="60"/>
    <s v="M"/>
    <s v="4"/>
    <s v="DANIEL HUMBERTO MORALES LOPEZ           "/>
    <x v="0"/>
    <s v="CONS-ORTOPEDIA-1                                            "/>
    <s v="20"/>
    <s v="890903407-9    "/>
    <s v="COMPAÑIA SURAMERICANA DE SEGUROS S.A."/>
    <s v="198"/>
    <x v="3"/>
    <s v=""/>
    <s v=",BKK?&lt;PK  "/>
    <s v=" "/>
  </r>
  <r>
    <s v="2019-11-18 08:06:0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5"/>
    <s v="CC "/>
    <s v="19388477       "/>
    <s v="CARLOS         "/>
    <s v="VICENTE        "/>
    <s v="RAMIREZ             "/>
    <s v="MURCIA              "/>
    <s v="3058186184          "/>
    <s v="ORTOPEDIA Y TRAUMATOLOGIA                                             "/>
    <s v="18/11/19"/>
    <s v="15/11/19"/>
    <s v="18/11/19"/>
    <s v="1959-09-07 00:00:00.000000"/>
    <s v="60"/>
    <s v="M"/>
    <s v="4"/>
    <s v="DANIEL HUMBERTO MORALES LOPEZ           "/>
    <x v="0"/>
    <s v="CONS-ORTOPEDIA-1                                            "/>
    <s v="20"/>
    <s v="890903407-9    "/>
    <s v="COMPAÑIA SURAMERICANA DE SEGUROS S.A."/>
    <s v="198"/>
    <x v="3"/>
    <s v=""/>
    <s v=",BKK?&lt;PK  "/>
    <s v=" "/>
  </r>
  <r>
    <s v="2019-11-18 08:09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7"/>
    <s v="CC "/>
    <s v="19113539       "/>
    <s v="JOSE           "/>
    <s v="OLMEDO         "/>
    <s v="MOYA                "/>
    <s v="                    "/>
    <s v="3204527791          "/>
    <s v="CIRUGIA GENERAL                                                       "/>
    <s v="18/11/19"/>
    <s v="18/11/19"/>
    <s v="18/11/19"/>
    <s v="1950-03-01 00:00:00.000000"/>
    <s v="69"/>
    <s v="M"/>
    <s v="5"/>
    <s v="RICARDO  HERRERA RAMIREZ                "/>
    <x v="1"/>
    <s v="CONS-CX GENERAL-1                                           "/>
    <s v="20"/>
    <s v="900156264-2    "/>
    <s v="NUEVA EPS S.A"/>
    <s v="375"/>
    <x v="3"/>
    <s v=""/>
    <s v="CIMA73Y   "/>
    <s v=" "/>
  </r>
  <r>
    <s v="2019-11-18 08:22:09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45"/>
    <s v="CC "/>
    <s v="37211032       "/>
    <s v="MARGARITA      "/>
    <s v="               "/>
    <s v="RUIZ                "/>
    <s v="GOMEZ               "/>
    <s v="9074853             "/>
    <s v="ENFERMERIA                                                            "/>
    <s v="18/11/19"/>
    <s v="18/11/19"/>
    <s v="18/11/19"/>
    <s v="1945-10-30 00:00:00.000000"/>
    <s v="74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4"/>
    <s v=""/>
    <s v=".B.Ñ,¤B?,;"/>
    <s v=" "/>
  </r>
  <r>
    <s v="2019-11-18 08:23:08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84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18/11/19"/>
    <s v="18/11/19"/>
    <s v="18/11/19"/>
    <s v="1976-06-16 00:00:00.000000"/>
    <s v="43"/>
    <s v="F"/>
    <s v="11"/>
    <s v="RICARDO  HERRERA RAMIREZ                "/>
    <x v="0"/>
    <s v="CONS-CX GENERAL-1                                           "/>
    <s v="20"/>
    <s v="800130907-4    "/>
    <s v="SALUD TOTAL"/>
    <s v="254"/>
    <x v="0"/>
    <s v=""/>
    <s v=".BÑ,¤.:&gt;BB"/>
    <s v=" "/>
  </r>
  <r>
    <s v="2019-11-18 08:25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5"/>
    <s v="CC "/>
    <s v="1033710190     "/>
    <s v="VICTOR         "/>
    <s v="ANDRES         "/>
    <s v="GARCIA              "/>
    <s v="GOMEZ               "/>
    <s v="3228870512          "/>
    <s v="CIRUGIA GENERAL                                                       "/>
    <s v="18/11/19"/>
    <s v="18/11/19"/>
    <s v="18/11/19"/>
    <s v="1989-06-06 00:00:00.000000"/>
    <s v="30"/>
    <s v="M"/>
    <s v="18"/>
    <s v="RICARDO  HERRERA RAMIREZ                "/>
    <x v="1"/>
    <s v="CONS-CX GENERAL-1                                           "/>
    <s v="20"/>
    <s v="900298372-9    "/>
    <s v="CAPITAL SALUD EPSS S.A.S"/>
    <s v="65"/>
    <x v="3"/>
    <s v=""/>
    <s v="CIMA73Y   "/>
    <s v=" "/>
  </r>
  <r>
    <s v="2019-11-18 08:38:32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5"/>
    <s v="CC "/>
    <s v="3013970        "/>
    <s v="LUIS           "/>
    <s v="ENRIQUE        "/>
    <s v="SAAVEDRA            "/>
    <s v="ALONSO              "/>
    <s v="3013716939 ESPOSA   "/>
    <s v="GASTROENTEROLOGIA Y ENDOSCOPIA DIGESTIVA                              "/>
    <s v="18/11/19"/>
    <s v="18/11/19"/>
    <s v="20/11/19"/>
    <s v="1949-03-15 00:00:00.000000"/>
    <s v="70"/>
    <s v="M"/>
    <s v="269"/>
    <s v="JOSE HUMBERTO BAEZ BLANCO               "/>
    <x v="1"/>
    <s v="CONS-GASTROENTEROLOGO-3                                     "/>
    <s v="20"/>
    <s v="813005431-3    "/>
    <s v="SOCIEDAD CLINICA EMCOSALUD S.A."/>
    <s v="20"/>
    <x v="0"/>
    <s v=""/>
    <s v=".BÑ,¤.:&gt;BB"/>
    <s v=" "/>
  </r>
  <r>
    <s v="2019-11-18 08:48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5"/>
    <s v="CC "/>
    <s v="1033710190     "/>
    <s v="VICTOR         "/>
    <s v="ANDRES         "/>
    <s v="GARCIA              "/>
    <s v="GOMEZ               "/>
    <s v="3228870512          "/>
    <s v="CIRUGIA GENERAL                                                       "/>
    <s v="18/11/19"/>
    <s v="18/11/19"/>
    <s v="18/11/19"/>
    <s v="1989-06-06 00:00:00.000000"/>
    <s v="30"/>
    <s v="M"/>
    <s v="18"/>
    <s v="RICARDO  HERRERA RAMIREZ                "/>
    <x v="1"/>
    <s v="CONS-CX GENERAL-1                                           "/>
    <s v="20"/>
    <s v="900298372-9    "/>
    <s v="CAPITAL SALUD EPSS S.A.S"/>
    <s v="65"/>
    <x v="4"/>
    <s v=""/>
    <s v="AC7Z0YA   "/>
    <s v=" "/>
  </r>
  <r>
    <s v="2019-11-18 08:57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6"/>
    <s v="CC "/>
    <s v="80744910       "/>
    <s v="EDINSON        "/>
    <s v="BENJAMIN       "/>
    <s v="HUERTAS             "/>
    <s v="SEGOVIA             "/>
    <s v="3203154519          "/>
    <s v="CIRUGIA DE LA MANO                                                    "/>
    <s v="18/11/19"/>
    <s v="28/11/19"/>
    <s v="28/11/19"/>
    <s v="1983-09-27 00:00:00.000000"/>
    <s v="36"/>
    <s v="M"/>
    <s v="12"/>
    <s v="JOAQUIN  CASTRO                         "/>
    <x v="1"/>
    <s v="CONS-CX DE MANO-1                                           "/>
    <s v="15"/>
    <s v="800130907-4    "/>
    <s v="SALUD TOTAL"/>
    <s v="36"/>
    <x v="0"/>
    <s v=""/>
    <s v="CIMA73Y   "/>
    <s v=" "/>
  </r>
  <r>
    <s v="2019-11-18 08:59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7"/>
    <s v="CC "/>
    <s v="19113539       "/>
    <s v="JOSE           "/>
    <s v="OLMEDO         "/>
    <s v="MOYA                "/>
    <s v="                    "/>
    <s v="3204527791          "/>
    <s v="CIRUGIA GENERAL                                                       "/>
    <s v="18/11/19"/>
    <s v="18/11/19"/>
    <s v="18/11/19"/>
    <s v="1950-03-01 00:00:00.000000"/>
    <s v="69"/>
    <s v="M"/>
    <s v="5"/>
    <s v="RICARDO  HERRERA RAMIREZ                "/>
    <x v="1"/>
    <s v="CONS-CX GENERAL-1                                           "/>
    <s v="20"/>
    <s v="900156264-2    "/>
    <s v="NUEVA EPS S.A"/>
    <s v="375"/>
    <x v="4"/>
    <s v=""/>
    <s v="AC7Z0YA   "/>
    <s v=" "/>
  </r>
  <r>
    <s v="2019-11-18 09:11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s v="CARDIOLOGIA                                                           "/>
    <s v="18/11/19"/>
    <s v="30/10/19"/>
    <s v="15/11/19"/>
    <s v="1987-10-01 00:00:00.000000"/>
    <s v="32"/>
    <s v="F"/>
    <s v="1"/>
    <s v="FABIAN MAURICIO HIGUERA SALAZAR         "/>
    <x v="0"/>
    <s v="CONS-CARDIOLOGIA-2                                          "/>
    <s v="20"/>
    <s v="900298372-9    "/>
    <s v="CAPITAL SALUD EPSS S.A.S"/>
    <s v="5"/>
    <x v="5"/>
    <s v=""/>
    <s v=".BÑ,¤Ñ¤:.."/>
    <s v=" "/>
  </r>
  <r>
    <s v="2019-11-18 09:17:0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87"/>
    <s v="CC "/>
    <s v="20309907       "/>
    <s v="AURA           "/>
    <s v="MARIA          "/>
    <s v="MONTAÑO             "/>
    <s v="DE CRISTANCHO       "/>
    <s v="3132009691          "/>
    <s v="NEUROLOGIA                                                            "/>
    <s v="18/11/19"/>
    <s v="18/11/19"/>
    <s v="26/11/19"/>
    <s v="1940-04-22 00:00:00.000000"/>
    <s v="79"/>
    <s v="F"/>
    <s v="1"/>
    <s v="ALEJANDRA  GUERRERO BARRAGAN            "/>
    <x v="2"/>
    <s v="CONS-NEUROLOGIA-2                                           "/>
    <s v="30"/>
    <s v="860007373-4    "/>
    <s v="PARTICULAR - FHSC"/>
    <s v="0"/>
    <x v="0"/>
    <s v=""/>
    <s v=".BÑ,¤.:&gt;BB"/>
    <s v=" "/>
  </r>
  <r>
    <s v="2019-11-18 09:17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3"/>
    <s v="CC "/>
    <s v="79582642       "/>
    <s v="DANIEL         "/>
    <s v="               "/>
    <s v="AHUMADA             "/>
    <s v="GALEANO             "/>
    <s v="3213332304          "/>
    <s v="CIRUGIA GENERAL                                                       "/>
    <s v="18/11/19"/>
    <s v="18/11/19"/>
    <s v="18/11/19"/>
    <s v="1969-07-12 00:00:00.000000"/>
    <s v="50"/>
    <s v="M"/>
    <s v="19"/>
    <s v="RICARDO  HERRERA RAMIREZ                "/>
    <x v="1"/>
    <s v="CONS-CX GENERAL-1                                           "/>
    <s v="20"/>
    <s v="800130907-4    "/>
    <s v="SALUD TOTAL"/>
    <s v="941"/>
    <x v="3"/>
    <s v=""/>
    <s v="CIMA73Y   "/>
    <s v=" "/>
  </r>
  <r>
    <s v="2019-11-18 09:25:24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19"/>
    <s v="CC "/>
    <s v="20094239       "/>
    <s v="MARIA          "/>
    <s v="EMMA           "/>
    <s v="ACERO               "/>
    <s v="DE ALARCON          "/>
    <s v="3102724291          "/>
    <s v="CIRUGIA GENERAL                                                       "/>
    <s v="18/11/19"/>
    <s v="26/11/19"/>
    <s v="26/11/19"/>
    <s v="1931-08-19 00:00:00.000000"/>
    <s v="88"/>
    <s v="F"/>
    <s v="878"/>
    <s v="WILLIAN FERNANDO YAÑEZ SALAZAR          "/>
    <x v="2"/>
    <s v="CONS-CX GENERAL-1                                           "/>
    <s v="15"/>
    <s v="813005431-3    "/>
    <s v="SOCIEDAD CLINICA EMCOSALUD S.A."/>
    <s v="0"/>
    <x v="1"/>
    <s v="INDICA QUE EL MEDICO LE DIJO QUE CONTROL EN 6 MESES"/>
    <s v="CIMA73Y   "/>
    <s v="2"/>
  </r>
  <r>
    <s v="2019-11-18 09:27:25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46"/>
    <s v="CC "/>
    <s v="21199554       "/>
    <s v="ANA            "/>
    <s v="FELISA         "/>
    <s v="RUBIO               "/>
    <s v="APONTE              "/>
    <s v="3137198636          "/>
    <s v="CIRUGIA GENERAL                                                       "/>
    <s v="18/11/19"/>
    <s v="12/11/19"/>
    <s v="18/11/19"/>
    <s v="1947-11-10 00:00:00.000000"/>
    <s v="72"/>
    <s v="F"/>
    <s v="8"/>
    <s v="RICARDO  HERRERA RAMIREZ                "/>
    <x v="0"/>
    <s v="CONS-CX GENERAL-1                                           "/>
    <s v="20"/>
    <s v="800130907-4    "/>
    <s v="SALUD TOTAL"/>
    <s v="1335"/>
    <x v="3"/>
    <s v=""/>
    <s v="CIMA73Y   "/>
    <s v=" "/>
  </r>
  <r>
    <s v="2019-11-18 09:30:05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8"/>
    <s v="CC "/>
    <s v="20326433       "/>
    <s v="FLOR           "/>
    <s v="MARINA         "/>
    <s v="SERRATO             "/>
    <s v="BOLAÑOS             "/>
    <s v="3176488639          "/>
    <s v="GASTROENTEROLOGIA Y ENDOSCOPIA DIGESTIVA                              "/>
    <s v="18/11/19"/>
    <s v="18/11/19"/>
    <s v="20/11/19"/>
    <s v="1942-06-29 00:00:00.000000"/>
    <s v="77"/>
    <s v="F"/>
    <s v="1"/>
    <s v="JOSE HUMBERTO BAEZ BLANCO               "/>
    <x v="1"/>
    <s v="CONS-GASTROENTEROLOGO-3                                     "/>
    <s v="20"/>
    <s v="900298372-9    "/>
    <s v="CAPITAL SALUD EPSS S.A.S"/>
    <s v="1"/>
    <x v="0"/>
    <s v=""/>
    <s v=".BÑ,¤.:&gt;BB"/>
    <s v=" "/>
  </r>
  <r>
    <s v="2019-11-18 09:37:5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89"/>
    <s v="CE "/>
    <s v="686338         "/>
    <s v="PEDRO          "/>
    <s v="ANTONIO        "/>
    <s v="BARRIOS             "/>
    <s v="CASTELLANO          "/>
    <s v="3228863056          "/>
    <s v="ORTOPEDIA Y TRAUMATOLOGIA                                             "/>
    <s v="18/11/19"/>
    <s v="18/11/19"/>
    <s v="28/11/19"/>
    <s v="1982-06-03 00:00:00.000000"/>
    <s v="37"/>
    <s v="M"/>
    <s v="8"/>
    <s v="WILSON FERNANDO BALLESTEROS GONZALEZ    "/>
    <x v="1"/>
    <s v="CONS-ORTOPEDIA-1                                            "/>
    <s v="20"/>
    <s v="800130907-4    "/>
    <s v="SALUD TOTAL"/>
    <s v="348"/>
    <x v="0"/>
    <s v=""/>
    <s v=".B,,,:&lt;:.."/>
    <s v=" "/>
  </r>
  <r>
    <s v="2019-11-18 09:42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0"/>
    <s v="CC "/>
    <s v="6766856        "/>
    <s v="VICTOR         "/>
    <s v="JULIO          "/>
    <s v="ARCOS               "/>
    <s v="GONZALEZ            "/>
    <s v="3138399839          "/>
    <s v="CIRUGIA DE LA MANO                                                    "/>
    <s v="18/11/19"/>
    <s v="28/11/19"/>
    <s v="28/11/19"/>
    <s v="1960-07-29 00:00:00.000000"/>
    <s v="59"/>
    <s v="M"/>
    <s v="1"/>
    <s v="JOAQUIN  CASTRO                         "/>
    <x v="1"/>
    <s v="CONS-CX DE MANO-1                                           "/>
    <s v="15"/>
    <s v="900156264-2    "/>
    <s v="NUEVA EPS S.A"/>
    <s v="214"/>
    <x v="0"/>
    <s v=""/>
    <s v="CIMA73Y   "/>
    <s v=" "/>
  </r>
  <r>
    <s v="2019-11-18 09:45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4"/>
    <s v="CC "/>
    <s v="1023887993     "/>
    <s v="YURI           "/>
    <s v="ANDREA         "/>
    <s v="AVILA               "/>
    <s v="MORENO              "/>
    <s v="3203935136          "/>
    <s v="CIRUGIA GENERAL                                                       "/>
    <s v="18/11/19"/>
    <s v="18/11/19"/>
    <s v="18/11/19"/>
    <s v="1988-08-02 00:00:00.000000"/>
    <s v="31"/>
    <s v="F"/>
    <s v="9"/>
    <s v="RICARDO  HERRERA RAMIREZ                "/>
    <x v="1"/>
    <s v="CONS-CX GENERAL-1                                           "/>
    <s v="20"/>
    <s v="900156264-2    "/>
    <s v="NUEVA EPS S.A"/>
    <s v="88"/>
    <x v="3"/>
    <s v=""/>
    <s v="CIMA73Y   "/>
    <s v=" "/>
  </r>
  <r>
    <s v="2019-11-18 09:49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1"/>
    <s v="CC "/>
    <s v="7817574        "/>
    <s v="ISRAEL         "/>
    <s v="               "/>
    <s v="MARTINEZ            "/>
    <s v="                    "/>
    <s v="3224213525          "/>
    <s v="NEUROCIRUGIA                                                          "/>
    <s v="18/11/19"/>
    <s v="21/11/19"/>
    <s v="26/11/19"/>
    <s v="1955-06-25 00:00:00.000000"/>
    <s v="64"/>
    <s v="M"/>
    <s v="1"/>
    <s v="MARY  FONSECA RAMOS                     "/>
    <x v="1"/>
    <s v="CONS-NEUROCIRUGIA-1                                         "/>
    <s v="20"/>
    <s v="900298372-9    "/>
    <s v="CAPITAL SALUD EPSS S.A.S"/>
    <s v="154"/>
    <x v="0"/>
    <s v=""/>
    <s v="CIMA73Y   "/>
    <s v=" "/>
  </r>
  <r>
    <s v="2019-11-18 10:05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3"/>
    <s v="CC "/>
    <s v="79582642       "/>
    <s v="DANIEL         "/>
    <s v="               "/>
    <s v="AHUMADA             "/>
    <s v="GALEANO             "/>
    <s v="3213332304          "/>
    <s v="CIRUGIA GENERAL                                                       "/>
    <s v="18/11/19"/>
    <s v="18/11/19"/>
    <s v="18/11/19"/>
    <s v="1969-07-12 00:00:00.000000"/>
    <s v="50"/>
    <s v="M"/>
    <s v="19"/>
    <s v="RICARDO  HERRERA RAMIREZ                "/>
    <x v="1"/>
    <s v="CONS-CX GENERAL-1                                           "/>
    <s v="20"/>
    <s v="800130907-4    "/>
    <s v="SALUD TOTAL"/>
    <s v="941"/>
    <x v="4"/>
    <s v=""/>
    <s v="AC7Z0YA   "/>
    <s v=" "/>
  </r>
  <r>
    <s v="2019-11-18 10:10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2"/>
    <s v="CC "/>
    <s v="52010712       "/>
    <s v="MARTHA         "/>
    <s v="HOLINDA        "/>
    <s v="PEREZ               "/>
    <s v="ALVARADO            "/>
    <s v="7497897             "/>
    <s v="CIRUGIA GENERAL                                                       "/>
    <s v="18/11/19"/>
    <s v="18/11/19"/>
    <s v="18/11/19"/>
    <s v="1970-09-26 00:00:00.000000"/>
    <s v="49"/>
    <s v="F"/>
    <s v="18"/>
    <s v="RICARDO  HERRERA RAMIREZ                "/>
    <x v="1"/>
    <s v="CONS-CX GENERAL-1                                           "/>
    <s v="20"/>
    <s v="800130907-4    "/>
    <s v="SALUD TOTAL"/>
    <s v="147"/>
    <x v="3"/>
    <s v=""/>
    <s v="CIMA73Y   "/>
    <s v=" "/>
  </r>
  <r>
    <s v="2019-11-18 10:23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6"/>
    <s v="CC "/>
    <s v="43468992       "/>
    <s v="MARIA          "/>
    <s v="LEONOR         "/>
    <s v="VARGAS              "/>
    <s v="ALZATE              "/>
    <s v="3112483943          "/>
    <s v="CIRUGIA GENERAL                                                       "/>
    <s v="18/11/19"/>
    <s v="18/11/19"/>
    <s v="18/11/19"/>
    <s v="1936-07-08 00:00:00.000000"/>
    <s v="83"/>
    <s v="F"/>
    <s v="5"/>
    <s v="RICARDO  HERRERA RAMIREZ                "/>
    <x v="1"/>
    <s v="CONS-CX GENERAL-1                                           "/>
    <s v="20"/>
    <s v="900156264-2    "/>
    <s v="NUEVA EPS S.A"/>
    <s v="321"/>
    <x v="3"/>
    <s v=""/>
    <s v="CIMA73Y   "/>
    <s v=" "/>
  </r>
  <r>
    <s v="2019-11-18 10:27:3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5"/>
    <s v="CC "/>
    <s v="19388477       "/>
    <s v="CARLOS         "/>
    <s v="VICENTE        "/>
    <s v="RAMIREZ             "/>
    <s v="MURCIA              "/>
    <s v="3058186184          "/>
    <s v="ORTOPEDIA Y TRAUMATOLOGIA                                             "/>
    <s v="18/11/19"/>
    <s v="15/11/19"/>
    <s v="18/11/19"/>
    <s v="1959-09-07 00:00:00.000000"/>
    <s v="60"/>
    <s v="M"/>
    <s v="4"/>
    <s v="DANIEL HUMBERTO MORALES LOPEZ           "/>
    <x v="0"/>
    <s v="CONS-ORTOPEDIA-1                                            "/>
    <s v="20"/>
    <s v="890903407-9    "/>
    <s v="COMPAÑIA SURAMERICANA DE SEGUROS S.A."/>
    <s v="198"/>
    <x v="4"/>
    <s v=""/>
    <s v="GZIC84A   "/>
    <s v=" "/>
  </r>
  <r>
    <s v="2019-11-18 10:33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6"/>
    <s v="CC "/>
    <s v="65736992       "/>
    <s v="MARIA          "/>
    <s v="LYDA           "/>
    <s v="CAPERA              "/>
    <s v="RIVAS               "/>
    <s v="7565939             "/>
    <s v="ORTOPEDIA Y TRAUMATOLOGIA                                             "/>
    <s v="18/11/19"/>
    <s v="18/11/19"/>
    <s v="18/11/19"/>
    <s v="1958-06-29 00:00:00.000000"/>
    <s v="61"/>
    <s v="F"/>
    <s v="9"/>
    <s v="MOHAMED ABDALA ALKHATIB HERNANDEZ       "/>
    <x v="1"/>
    <s v="CONS-ORTOPEDIA-2                                            "/>
    <s v="20"/>
    <s v="901037916-1    "/>
    <s v="ADMINISTRADORA DE LOS RECURSOS DEL SISTEMA GENERAL DE SEGURIDAD SOCIAL EN SALUD"/>
    <s v="58"/>
    <x v="3"/>
    <s v=""/>
    <s v=",BKK?&lt;PK  "/>
    <s v=" "/>
  </r>
  <r>
    <s v="2019-11-18 10:39:43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92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18/11/19"/>
    <s v="18/11/19"/>
    <s v="28/11/19"/>
    <s v="1966-12-26 00:00:00.000000"/>
    <s v="53"/>
    <s v="M"/>
    <s v="290"/>
    <s v="JOAQUIN  CASTRO                         "/>
    <x v="1"/>
    <s v="CONS-CX DE MANO-1                                           "/>
    <s v="15"/>
    <s v="900156264-2    "/>
    <s v="NUEVA EPS S.A"/>
    <s v="32"/>
    <x v="0"/>
    <s v=""/>
    <s v=".B,,,:&lt;:.."/>
    <s v=" "/>
  </r>
  <r>
    <s v="2019-11-18 10:40:2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92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18/11/19"/>
    <s v="18/11/19"/>
    <s v="28/11/19"/>
    <s v="1966-12-26 00:00:00.000000"/>
    <s v="53"/>
    <s v="M"/>
    <s v="290"/>
    <s v="JOAQUIN  CASTRO                         "/>
    <x v="1"/>
    <s v="CONS-CX DE MANO-1                                           "/>
    <s v="15"/>
    <s v="900156264-2    "/>
    <s v="NUEVA EPS S.A"/>
    <s v="32"/>
    <x v="0"/>
    <s v="MODIFICACIÒN: _x000d__x000a_Nro autorización  a 115362030"/>
    <s v=".B,,,:&lt;:.."/>
    <s v=" "/>
  </r>
  <r>
    <s v="2019-11-18 10:40:5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337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18/11/19"/>
    <s v="21/11/19"/>
    <s v="21/11/19"/>
    <s v="1966-12-26 00:00:00.000000"/>
    <s v="53"/>
    <s v="M"/>
    <s v="290"/>
    <s v="JOAQUIN  CASTRO                         "/>
    <x v="2"/>
    <s v="CONS-CX DE MANO-1                                           "/>
    <s v="15"/>
    <s v="900156264-2    "/>
    <s v="NUEVA EPS S.A"/>
    <s v="0"/>
    <x v="1"/>
    <s v="PTE CAMBIA POR PARO"/>
    <s v=".B,,,:&lt;:.."/>
    <s v="2"/>
  </r>
  <r>
    <s v="2019-11-18 10:42:37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46"/>
    <s v="CC "/>
    <s v="21199554       "/>
    <s v="ANA            "/>
    <s v="FELISA         "/>
    <s v="RUBIO               "/>
    <s v="APONTE              "/>
    <s v="3137198636          "/>
    <s v="CIRUGIA GENERAL                                                       "/>
    <s v="18/11/19"/>
    <s v="12/11/19"/>
    <s v="18/11/19"/>
    <s v="1947-11-10 00:00:00.000000"/>
    <s v="72"/>
    <s v="F"/>
    <s v="8"/>
    <s v="RICARDO  HERRERA RAMIREZ                "/>
    <x v="0"/>
    <s v="CONS-CX GENERAL-1                                           "/>
    <s v="20"/>
    <s v="800130907-4    "/>
    <s v="SALUD TOTAL"/>
    <s v="1335"/>
    <x v="4"/>
    <s v=""/>
    <s v="AC7Z0YA   "/>
    <s v=" "/>
  </r>
  <r>
    <s v="2019-11-18 10:46:0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01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18/11/19"/>
    <s v="18/11/19"/>
    <s v="18/11/19"/>
    <s v="1951-12-31 00:00:00.000000"/>
    <s v="68"/>
    <s v="M"/>
    <s v="1"/>
    <s v="FABIAN MAURICIO HIGUERA SALAZAR         "/>
    <x v="1"/>
    <s v="CONS-CARDIOLOGIA-2                                          "/>
    <s v="20"/>
    <s v="900298372-9    "/>
    <s v="CAPITAL SALUD EPSS S.A.S"/>
    <s v="4"/>
    <x v="3"/>
    <s v=""/>
    <s v=",BKK?&lt;PK  "/>
    <s v=" "/>
  </r>
  <r>
    <s v="2019-11-18 10:53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01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18/11/19"/>
    <s v="18/11/19"/>
    <s v="18/11/19"/>
    <s v="1951-12-31 00:00:00.000000"/>
    <s v="68"/>
    <s v="M"/>
    <s v="1"/>
    <s v="FABIAN MAURICIO HIGUERA SALAZAR         "/>
    <x v="1"/>
    <s v="CONS-CARDIOLOGIA-2                                          "/>
    <s v="20"/>
    <s v="900298372-9    "/>
    <s v="CAPITAL SALUD EPSS S.A.S"/>
    <s v="4"/>
    <x v="5"/>
    <s v=""/>
    <s v=".BÑ,¤Ñ¤:.."/>
    <s v=" "/>
  </r>
  <r>
    <s v="2019-11-18 11:06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3"/>
    <s v="CC "/>
    <s v="2941739        "/>
    <s v="RUBEN          "/>
    <s v="ANTONIO        "/>
    <s v="GUTIERREZ           "/>
    <s v="PERILLA             "/>
    <s v="7179818             "/>
    <s v="CIRUGIA GENERAL                                                       "/>
    <s v="18/11/19"/>
    <s v="26/11/19"/>
    <s v="26/11/19"/>
    <s v="1939-01-17 00:00:00.000000"/>
    <s v="80"/>
    <s v="M"/>
    <s v="19"/>
    <s v="WILLIAN FERNANDO YAÑEZ SALAZAR          "/>
    <x v="1"/>
    <s v="CONS-CX GENERAL-1                                           "/>
    <s v="15"/>
    <s v="900156264-2    "/>
    <s v="NUEVA EPS S.A"/>
    <s v="690"/>
    <x v="0"/>
    <s v=""/>
    <s v=",BKK?&lt;PK  "/>
    <s v=" "/>
  </r>
  <r>
    <s v="2019-11-18 11:07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4"/>
    <s v="CC "/>
    <s v="1023887993     "/>
    <s v="YURI           "/>
    <s v="ANDREA         "/>
    <s v="AVILA               "/>
    <s v="MORENO              "/>
    <s v="3203935136          "/>
    <s v="CIRUGIA GENERAL                                                       "/>
    <s v="18/11/19"/>
    <s v="18/11/19"/>
    <s v="18/11/19"/>
    <s v="1988-08-02 00:00:00.000000"/>
    <s v="31"/>
    <s v="F"/>
    <s v="9"/>
    <s v="RICARDO  HERRERA RAMIREZ                "/>
    <x v="1"/>
    <s v="CONS-CX GENERAL-1                                           "/>
    <s v="20"/>
    <s v="900156264-2    "/>
    <s v="NUEVA EPS S.A"/>
    <s v="88"/>
    <x v="4"/>
    <s v=""/>
    <s v="AC7Z0YA   "/>
    <s v=" "/>
  </r>
  <r>
    <s v="2019-11-18 11:08:12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01"/>
    <s v="CC "/>
    <s v="21924941       "/>
    <s v="MARIA          "/>
    <s v="ISABEL         "/>
    <s v="YEPES               "/>
    <s v="DE QUINTERO         "/>
    <s v="7600369             "/>
    <s v="NUTRICION Y DIETETICA                                                 "/>
    <s v="18/11/19"/>
    <s v="08/11/19"/>
    <s v="18/11/19"/>
    <s v="1931-07-16 00:00:00.000000"/>
    <s v="88"/>
    <s v="F"/>
    <s v="6"/>
    <s v="CLAUDIA PATRICIA TORRES SIERRA          "/>
    <x v="0"/>
    <s v="CONS-NUTRICION-1                                            "/>
    <s v="20"/>
    <s v="900298372-9    "/>
    <s v="CAPITAL SALUD EPSS S.A.S"/>
    <s v="1486"/>
    <x v="3"/>
    <s v=""/>
    <s v="CIMA73Y   "/>
    <s v=" "/>
  </r>
  <r>
    <s v="2019-11-18 11:09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7"/>
    <s v="CC "/>
    <s v="52743972       "/>
    <s v="SANDRA         "/>
    <s v="PATRICIA       "/>
    <s v="SOACHE              "/>
    <s v="DIAZ                "/>
    <s v="3132802093          "/>
    <s v="CIRUGIA GENERAL                                                       "/>
    <s v="18/11/19"/>
    <s v="18/11/19"/>
    <s v="18/11/19"/>
    <s v="1977-07-26 00:00:00.000000"/>
    <s v="42"/>
    <s v="F"/>
    <s v="1"/>
    <s v="RICARDO  HERRERA RAMIREZ                "/>
    <x v="1"/>
    <s v="CONS-CX GENERAL-1                                           "/>
    <s v="20"/>
    <s v="900298372-9    "/>
    <s v="CAPITAL SALUD EPSS S.A.S"/>
    <s v="228"/>
    <x v="3"/>
    <s v=""/>
    <s v="CIMA73Y   "/>
    <s v=" "/>
  </r>
  <r>
    <s v="2019-11-18 11:18:4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00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18/11/19"/>
    <s v="18/11/19"/>
    <s v="18/11/19"/>
    <s v="1943-12-24 00:00:00.000000"/>
    <s v="76"/>
    <s v="F"/>
    <s v="9"/>
    <s v="MOHAMED ABDALA ALKHATIB HERNANDEZ       "/>
    <x v="1"/>
    <s v="CONS-ORTOPEDIA-3                                            "/>
    <s v="20"/>
    <s v="860007373-4    "/>
    <s v="PARTICULAR - FHSC"/>
    <s v="110"/>
    <x v="3"/>
    <s v=""/>
    <s v=",BKK?&lt;PK  "/>
    <s v=" "/>
  </r>
  <r>
    <s v="2019-11-18 11:19:24.000000"/>
    <s v="873420   "/>
    <s v="RADIOGRAFIA DE RODILLA (AP, LATERAL)                                                                                                                                                                                                            "/>
    <s v="543494"/>
    <s v="CC "/>
    <s v="19388477       "/>
    <s v="CARLOS         "/>
    <s v="VICENTE        "/>
    <s v="RAMIREZ             "/>
    <s v="MURCIA              "/>
    <s v="3058186184          "/>
    <s v="RADIOLOGIA E IMAGENES DIAGNOSTICAS                                    "/>
    <s v="18/11/19"/>
    <s v="18/11/19"/>
    <s v="18/11/19"/>
    <s v="1959-09-07 00:00:00.000000"/>
    <s v="60"/>
    <s v="M"/>
    <s v="4"/>
    <s v="GERMAN  PARDO PARDO                     "/>
    <x v="0"/>
    <s v="CONSULTORIO RADIOLOGIA                                      "/>
    <s v="10"/>
    <s v="860007373-4    "/>
    <s v="PARTICULAR - FHSC"/>
    <s v="0"/>
    <x v="0"/>
    <s v=""/>
    <s v="CIMA73Y   "/>
    <s v=" "/>
  </r>
  <r>
    <s v="2019-11-18 11:19:38.000000"/>
    <s v="873420   "/>
    <s v="RADIOGRAFIA DE RODILLA (AP, LATERAL)                                                                                                                                                                                                            "/>
    <s v="543494"/>
    <s v="CC "/>
    <s v="19388477       "/>
    <s v="CARLOS         "/>
    <s v="VICENTE        "/>
    <s v="RAMIREZ             "/>
    <s v="MURCIA              "/>
    <s v="3058186184          "/>
    <s v="RADIOLOGIA E IMAGENES DIAGNOSTICAS                                    "/>
    <s v="18/11/19"/>
    <s v="18/11/19"/>
    <s v="18/11/19"/>
    <s v="1959-09-07 00:00:00.000000"/>
    <s v="60"/>
    <s v="M"/>
    <s v="4"/>
    <s v="GERMAN  PARDO PARDO                     "/>
    <x v="0"/>
    <s v="CONSULTORIO RADIOLOGIA                                      "/>
    <s v="10"/>
    <s v="860007373-4    "/>
    <s v="PARTICULAR - FHSC"/>
    <s v="0"/>
    <x v="3"/>
    <s v=""/>
    <s v="CIMA73Y   "/>
    <s v=" "/>
  </r>
  <r>
    <s v="2019-11-18 11:2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6"/>
    <s v="CC "/>
    <s v="65736992       "/>
    <s v="MARIA          "/>
    <s v="LYDA           "/>
    <s v="CAPERA              "/>
    <s v="RIVAS               "/>
    <s v="7565939             "/>
    <s v="ORTOPEDIA Y TRAUMATOLOGIA                                             "/>
    <s v="18/11/19"/>
    <s v="18/11/19"/>
    <s v="18/11/19"/>
    <s v="1958-06-29 00:00:00.000000"/>
    <s v="61"/>
    <s v="F"/>
    <s v="9"/>
    <s v="MOHAMED ABDALA ALKHATIB HERNANDEZ       "/>
    <x v="1"/>
    <s v="CONS-ORTOPEDIA-2                                            "/>
    <s v="20"/>
    <s v="901037916-1    "/>
    <s v="ADMINISTRADORA DE LOS RECURSOS DEL SISTEMA GENERAL DE SEGURIDAD SOCIAL EN SALUD"/>
    <s v="58"/>
    <x v="4"/>
    <s v=""/>
    <s v="840ZZXR   "/>
    <s v=" "/>
  </r>
  <r>
    <s v="2019-11-18 11:27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2"/>
    <s v="CC "/>
    <s v="52010712       "/>
    <s v="MARTHA         "/>
    <s v="HOLINDA        "/>
    <s v="PEREZ               "/>
    <s v="ALVARADO            "/>
    <s v="7497897             "/>
    <s v="CIRUGIA GENERAL                                                       "/>
    <s v="18/11/19"/>
    <s v="18/11/19"/>
    <s v="18/11/19"/>
    <s v="1970-09-26 00:00:00.000000"/>
    <s v="49"/>
    <s v="F"/>
    <s v="18"/>
    <s v="RICARDO  HERRERA RAMIREZ                "/>
    <x v="1"/>
    <s v="CONS-CX GENERAL-1                                           "/>
    <s v="20"/>
    <s v="800130907-4    "/>
    <s v="SALUD TOTAL"/>
    <s v="147"/>
    <x v="4"/>
    <s v=""/>
    <s v="AC7Z0YA   "/>
    <s v=" "/>
  </r>
  <r>
    <s v="2019-11-18 11:34:0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82"/>
    <s v="CC "/>
    <s v="27968780       "/>
    <s v="MARIA          "/>
    <s v="BERNARDA       "/>
    <s v="GALVIS              "/>
    <s v="OSMA                "/>
    <s v="3199738092          "/>
    <s v="CARDIOLOGIA                                                           "/>
    <s v="18/11/19"/>
    <s v="18/11/19"/>
    <s v="18/11/19"/>
    <s v="1957-08-22 00:00:00.000000"/>
    <s v="62"/>
    <s v="F"/>
    <s v="1"/>
    <s v="FABIAN MAURICIO HIGUERA SALAZAR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18 11:36:2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48"/>
    <s v="CC "/>
    <s v="1012377015     "/>
    <s v="MARIA          "/>
    <s v="LIZETH         "/>
    <s v="GUALTERO            "/>
    <s v="MONTEALEGRE         "/>
    <s v="3232388907          "/>
    <s v="ORTOPEDIA Y TRAUMATOLOGIA                                             "/>
    <s v="18/11/19"/>
    <s v="18/11/19"/>
    <s v="18/11/19"/>
    <s v="1991-05-21 00:00:00.000000"/>
    <s v="28"/>
    <s v="F"/>
    <s v="8"/>
    <s v="MOHAMED ABDALA ALKHATIB HERNANDEZ       "/>
    <x v="1"/>
    <s v="CONS-ORTOPEDIA-2                                            "/>
    <s v="20"/>
    <s v="800130907-4    "/>
    <s v="SALUD TOTAL"/>
    <s v="98"/>
    <x v="3"/>
    <s v=""/>
    <s v="CIMA73Y   "/>
    <s v=" "/>
  </r>
  <r>
    <s v="2019-11-18 11:38:24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495"/>
    <s v="CC "/>
    <s v="80055608       "/>
    <s v="RAFAEL         "/>
    <s v="ENRIQUE        "/>
    <s v="SILVA               "/>
    <s v="PORRAS              "/>
    <s v="2003846             "/>
    <s v="INFECTOLOGIA                                                          "/>
    <s v="18/11/19"/>
    <s v="18/11/19"/>
    <s v="27/11/19"/>
    <s v="1979-10-25 00:00:00.000000"/>
    <s v="40"/>
    <s v="M"/>
    <s v="1"/>
    <s v="JAIME  SARAVIA GOMEZ                    "/>
    <x v="2"/>
    <s v="CONS-INFECTOLOGIA-1                                         "/>
    <s v="30"/>
    <s v="900298372-9    "/>
    <s v="CAPITAL SALUD EPSS S.A.S"/>
    <s v="0"/>
    <x v="0"/>
    <s v=""/>
    <s v=".BÑ,¤.:&gt;BB"/>
    <s v=" "/>
  </r>
  <r>
    <s v="2019-11-18 11:40:0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96"/>
    <s v="CC "/>
    <s v="79143428       "/>
    <s v="JULIO          "/>
    <s v="HERNANDO       "/>
    <s v="SOLORZANO           "/>
    <s v="SOLORZANO           "/>
    <s v="2395778             "/>
    <s v="CARDIOLOGIA                                                           "/>
    <s v="18/11/19"/>
    <s v="18/11/19"/>
    <s v="18/11/19"/>
    <s v="1957-03-22 00:00:00.000000"/>
    <s v="62"/>
    <s v="M"/>
    <s v="18"/>
    <s v="FABIAN MAURICIO HIGUERA SALAZAR         "/>
    <x v="1"/>
    <s v="CONS-CARDIOLOGIA-2                                          "/>
    <s v="20"/>
    <s v="860066942-7    "/>
    <s v="CAJA DE COMPENSACION FAMILIAR COMPENSAR"/>
    <s v="170"/>
    <x v="0"/>
    <s v=""/>
    <s v="8ZACM3E   "/>
    <s v=" "/>
  </r>
  <r>
    <s v="2019-11-18 11:40:5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96"/>
    <s v="CC "/>
    <s v="79143428       "/>
    <s v="JULIO          "/>
    <s v="HERNANDO       "/>
    <s v="SOLORZANO           "/>
    <s v="SOLORZANO           "/>
    <s v="2395778             "/>
    <s v="CARDIOLOGIA                                                           "/>
    <s v="18/11/19"/>
    <s v="18/11/19"/>
    <s v="18/11/19"/>
    <s v="1957-03-22 00:00:00.000000"/>
    <s v="62"/>
    <s v="M"/>
    <s v="18"/>
    <s v="FABIAN MAURICIO HIGUERA SALAZAR         "/>
    <x v="1"/>
    <s v="CONS-CARDIOLOGIA-2                                          "/>
    <s v="20"/>
    <s v="860066942-7    "/>
    <s v="CAJA DE COMPENSACION FAMILIAR COMPENSAR"/>
    <s v="170"/>
    <x v="3"/>
    <s v=""/>
    <s v="8ZACM3E   "/>
    <s v=" "/>
  </r>
  <r>
    <s v="2019-11-18 11:42:1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82"/>
    <s v="CC "/>
    <s v="27968780       "/>
    <s v="MARIA          "/>
    <s v="BERNARDA       "/>
    <s v="GALVIS              "/>
    <s v="OSMA                "/>
    <s v="3199738092          "/>
    <s v="CARDIOLOGIA                                                           "/>
    <s v="18/11/19"/>
    <s v="18/11/19"/>
    <s v="18/11/19"/>
    <s v="1957-08-22 00:00:00.000000"/>
    <s v="62"/>
    <s v="F"/>
    <s v="1"/>
    <s v="FABIAN MAURICIO HIGUERA SALAZAR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8 11:42:2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0"/>
    <s v="CC "/>
    <s v="20815670       "/>
    <s v="CONCEPCION     "/>
    <s v="               "/>
    <s v="MARTINEZ            "/>
    <s v="DE GUTIERREZ        "/>
    <s v="3142157426          "/>
    <s v="GERIATRIA CLINICA                                                     "/>
    <s v="18/11/19"/>
    <s v="21/11/19"/>
    <s v="21/11/19"/>
    <s v="1941-12-08 00:00:00.000000"/>
    <s v="78"/>
    <s v="F"/>
    <s v="1"/>
    <s v="JUNIOR  CASTELLANOS DAZA                "/>
    <x v="2"/>
    <s v="CONS-GERIATRIA-1                                            "/>
    <s v="30"/>
    <s v="900298372-9    "/>
    <s v="CAPITAL SALUD EPSS S.A.S"/>
    <s v="0"/>
    <x v="1"/>
    <s v="POR PARO CIVICO CANCELAN LA CITA"/>
    <s v="F3GO6ZI   "/>
    <s v="2"/>
  </r>
  <r>
    <s v="2019-11-18 11:42:51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84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18/11/19"/>
    <s v="18/11/19"/>
    <s v="18/11/19"/>
    <s v="1976-06-16 00:00:00.000000"/>
    <s v="43"/>
    <s v="F"/>
    <s v="11"/>
    <s v="RICARDO  HERRERA RAMIREZ                "/>
    <x v="0"/>
    <s v="CONS-CX GENERAL-1                                           "/>
    <s v="20"/>
    <s v="800130907-4    "/>
    <s v="SALUD TOTAL"/>
    <s v="254"/>
    <x v="0"/>
    <s v="MODIFICACIÒN: _x000d__x000a_Nro autorización 1441081792 a 1941081792"/>
    <s v="CIMA73Y   "/>
    <s v=" "/>
  </r>
  <r>
    <s v="2019-11-18 11:43:37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84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18/11/19"/>
    <s v="18/11/19"/>
    <s v="18/11/19"/>
    <s v="1976-06-16 00:00:00.000000"/>
    <s v="43"/>
    <s v="F"/>
    <s v="11"/>
    <s v="RICARDO  HERRERA RAMIREZ                "/>
    <x v="0"/>
    <s v="CONS-CX GENERAL-1                                           "/>
    <s v="20"/>
    <s v="800130907-4    "/>
    <s v="SALUD TOTAL"/>
    <s v="254"/>
    <x v="3"/>
    <s v=""/>
    <s v="CIMA73Y   "/>
    <s v=" "/>
  </r>
  <r>
    <s v="2019-11-18 11:49:3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00"/>
    <s v="CC "/>
    <s v="21379196       "/>
    <s v="GLADYS         "/>
    <s v="               "/>
    <s v="QUINTERO            "/>
    <s v="DE ANGEL            "/>
    <s v="5495994             "/>
    <s v="ORTOPEDIA Y TRAUMATOLOGIA                                             "/>
    <s v="18/11/19"/>
    <s v="18/11/19"/>
    <s v="18/11/19"/>
    <s v="1943-12-24 00:00:00.000000"/>
    <s v="76"/>
    <s v="F"/>
    <s v="9"/>
    <s v="MOHAMED ABDALA ALKHATIB HERNANDEZ       "/>
    <x v="1"/>
    <s v="CONS-ORTOPEDIA-3                                            "/>
    <s v="20"/>
    <s v="860007373-4    "/>
    <s v="PARTICULAR - FHSC"/>
    <s v="110"/>
    <x v="4"/>
    <s v=""/>
    <s v="840ZZXR   "/>
    <s v=" "/>
  </r>
  <r>
    <s v="2019-11-18 11:50:3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01"/>
    <s v="CC "/>
    <s v="19226077       "/>
    <s v="MIGUEL         "/>
    <s v="ANTONIO        "/>
    <s v="RODRIGUEZ           "/>
    <s v="CAMPOS              "/>
    <s v="3132343314          "/>
    <s v="CARDIOLOGIA                                                           "/>
    <s v="18/11/19"/>
    <s v="18/11/19"/>
    <s v="18/11/19"/>
    <s v="1951-12-31 00:00:00.000000"/>
    <s v="68"/>
    <s v="M"/>
    <s v="1"/>
    <s v="FABIAN MAURICIO HIGUERA SALAZAR         "/>
    <x v="1"/>
    <s v="CONS-CARDIOLOGIA-2                                          "/>
    <s v="20"/>
    <s v="900298372-9    "/>
    <s v="CAPITAL SALUD EPSS S.A.S"/>
    <s v="4"/>
    <x v="4"/>
    <s v=""/>
    <s v="5ZQC0CM   "/>
    <s v=" "/>
  </r>
  <r>
    <s v="2019-11-18 11:54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6"/>
    <s v="CC "/>
    <s v="43468992       "/>
    <s v="MARIA          "/>
    <s v="LEONOR         "/>
    <s v="VARGAS              "/>
    <s v="ALZATE              "/>
    <s v="3112483943          "/>
    <s v="CIRUGIA GENERAL                                                       "/>
    <s v="18/11/19"/>
    <s v="18/11/19"/>
    <s v="18/11/19"/>
    <s v="1936-07-08 00:00:00.000000"/>
    <s v="83"/>
    <s v="F"/>
    <s v="5"/>
    <s v="RICARDO  HERRERA RAMIREZ                "/>
    <x v="1"/>
    <s v="CONS-CX GENERAL-1                                           "/>
    <s v="20"/>
    <s v="900156264-2    "/>
    <s v="NUEVA EPS S.A"/>
    <s v="321"/>
    <x v="4"/>
    <s v=""/>
    <s v="AC7Z0YA   "/>
    <s v=" "/>
  </r>
  <r>
    <s v="2019-11-18 11:57:2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97"/>
    <s v="CC "/>
    <s v="43468992       "/>
    <s v="MARIA          "/>
    <s v="LEONOR         "/>
    <s v="VARGAS              "/>
    <s v="ALZATE              "/>
    <s v="3112483943          "/>
    <s v="CLINICA DE HERIDAS                                                    "/>
    <s v="18/11/19"/>
    <s v="18/11/19"/>
    <s v="18/11/19"/>
    <s v="1936-07-08 00:00:00.000000"/>
    <s v="83"/>
    <s v="F"/>
    <s v="5"/>
    <s v="LUZ ALBENIS GARIBELLO LONDOÑO           "/>
    <x v="1"/>
    <s v="CONS-CLINICAHERIDAS-1                                       "/>
    <s v="20"/>
    <s v="900156264-2    "/>
    <s v="NUEVA EPS S.A"/>
    <s v="322"/>
    <x v="0"/>
    <s v=""/>
    <s v="CIMA73Y   "/>
    <s v=" "/>
  </r>
  <r>
    <s v="2019-11-18 11:57:5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97"/>
    <s v="CC "/>
    <s v="43468992       "/>
    <s v="MARIA          "/>
    <s v="LEONOR         "/>
    <s v="VARGAS              "/>
    <s v="ALZATE              "/>
    <s v="3112483943          "/>
    <s v="CLINICA DE HERIDAS                                                    "/>
    <s v="18/11/19"/>
    <s v="18/11/19"/>
    <s v="18/11/19"/>
    <s v="1936-07-08 00:00:00.000000"/>
    <s v="83"/>
    <s v="F"/>
    <s v="5"/>
    <s v="LUZ ALBENIS GARIBELLO LONDOÑO           "/>
    <x v="1"/>
    <s v="CONS-CLINICAHERIDAS-1                                       "/>
    <s v="20"/>
    <s v="900156264-2    "/>
    <s v="NUEVA EPS S.A"/>
    <s v="322"/>
    <x v="0"/>
    <s v="MODIFICACIÒN: _x000d__x000a_Nro autorización  a 117078752"/>
    <s v="CIMA73Y   "/>
    <s v=" "/>
  </r>
  <r>
    <s v="2019-11-18 11:58:3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5"/>
    <s v="CC "/>
    <s v="80399579       "/>
    <s v="CARLOS         "/>
    <s v="JULIO          "/>
    <s v="GOMEZ               "/>
    <s v="VARGAS              "/>
    <s v="3204382924          "/>
    <s v="CARDIOLOGIA                                                           "/>
    <s v="18/11/19"/>
    <s v="06/11/19"/>
    <s v="18/11/19"/>
    <s v="1967-09-10 00:00:00.000000"/>
    <s v="52"/>
    <s v="M"/>
    <s v="18"/>
    <s v="FABIAN MAURICIO HIGUERA SALAZAR         "/>
    <x v="0"/>
    <s v="CONS-CARDIOLOGIA-2                                          "/>
    <s v="20"/>
    <s v="900298372-9    "/>
    <s v="CAPITAL SALUD EPSS S.A.S"/>
    <s v="358"/>
    <x v="3"/>
    <s v=""/>
    <s v=",BKK?&lt;PK  "/>
    <s v=" "/>
  </r>
  <r>
    <s v="2019-11-18 12:01:0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97"/>
    <s v="CC "/>
    <s v="43468992       "/>
    <s v="MARIA          "/>
    <s v="LEONOR         "/>
    <s v="VARGAS              "/>
    <s v="ALZATE              "/>
    <s v="3112483943          "/>
    <s v="CLINICA DE HERIDAS                                                    "/>
    <s v="18/11/19"/>
    <s v="18/11/19"/>
    <s v="18/11/19"/>
    <s v="1936-07-08 00:00:00.000000"/>
    <s v="83"/>
    <s v="F"/>
    <s v="5"/>
    <s v="LUZ ALBENIS GARIBELLO LONDOÑO           "/>
    <x v="1"/>
    <s v="CONS-CLINICAHERIDAS-1                                       "/>
    <s v="20"/>
    <s v="900156264-2    "/>
    <s v="NUEVA EPS S.A"/>
    <s v="322"/>
    <x v="3"/>
    <s v=""/>
    <s v="CIMA73Y   "/>
    <s v=" "/>
  </r>
  <r>
    <s v="2019-11-18 12:03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7"/>
    <s v="CC "/>
    <s v="52743972       "/>
    <s v="SANDRA         "/>
    <s v="PATRICIA       "/>
    <s v="SOACHE              "/>
    <s v="DIAZ                "/>
    <s v="3132802093          "/>
    <s v="CIRUGIA GENERAL                                                       "/>
    <s v="18/11/19"/>
    <s v="18/11/19"/>
    <s v="18/11/19"/>
    <s v="1977-07-26 00:00:00.000000"/>
    <s v="42"/>
    <s v="F"/>
    <s v="1"/>
    <s v="RICARDO  HERRERA RAMIREZ                "/>
    <x v="1"/>
    <s v="CONS-CX GENERAL-1                                           "/>
    <s v="20"/>
    <s v="900298372-9    "/>
    <s v="CAPITAL SALUD EPSS S.A.S"/>
    <s v="228"/>
    <x v="4"/>
    <s v=""/>
    <s v="AC7Z0YA   "/>
    <s v=" "/>
  </r>
  <r>
    <s v="2019-11-18 12:05:03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16"/>
    <s v="CC "/>
    <s v="28681472       "/>
    <s v="LUZ            "/>
    <s v="MILA           "/>
    <s v="SANCHEZ             "/>
    <s v="SILVESTRE           "/>
    <s v="X                   "/>
    <s v="NUTRICION Y DIETETICA                                                 "/>
    <s v="18/11/19"/>
    <s v="18/11/19"/>
    <s v="18/11/19"/>
    <s v="1959-04-15 00:00:00.000000"/>
    <s v="60"/>
    <s v="F"/>
    <s v="18"/>
    <s v="CLAUDIA PATRICIA TORRES SIERRA          "/>
    <x v="0"/>
    <s v="CONS-NUTRICION-1                                            "/>
    <s v="20"/>
    <s v="900298372-9    "/>
    <s v="CAPITAL SALUD EPSS S.A.S"/>
    <s v="529"/>
    <x v="3"/>
    <s v=""/>
    <s v=",BKK?&lt;PK  "/>
    <s v=" "/>
  </r>
  <r>
    <s v="2019-11-18 12:06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48"/>
    <s v="CC "/>
    <s v="1012377015     "/>
    <s v="MARIA          "/>
    <s v="LIZETH         "/>
    <s v="GUALTERO            "/>
    <s v="MONTEALEGRE         "/>
    <s v="3232388907          "/>
    <s v="ORTOPEDIA Y TRAUMATOLOGIA                                             "/>
    <s v="18/11/19"/>
    <s v="18/11/19"/>
    <s v="18/11/19"/>
    <s v="1991-05-21 00:00:00.000000"/>
    <s v="28"/>
    <s v="F"/>
    <s v="8"/>
    <s v="MOHAMED ABDALA ALKHATIB HERNANDEZ       "/>
    <x v="1"/>
    <s v="CONS-ORTOPEDIA-2                                            "/>
    <s v="20"/>
    <s v="800130907-4    "/>
    <s v="SALUD TOTAL"/>
    <s v="98"/>
    <x v="4"/>
    <s v=""/>
    <s v="840ZZXR   "/>
    <s v=" "/>
  </r>
  <r>
    <s v="2019-11-18 12:06:36.000000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18/11/19"/>
    <s v="28/11/19"/>
    <s v="28/11/19"/>
    <s v="1954-07-07 00:00:00.000000"/>
    <s v="65"/>
    <s v="M"/>
    <s v="1"/>
    <s v="CARLOS VINICIO NAVA LUGO                "/>
    <x v="0"/>
    <s v="CONS-UROLOGIA-2                                             "/>
    <s v="15"/>
    <s v="900298372-9    "/>
    <s v="CAPITAL SALUD EPSS S.A.S"/>
    <s v="2"/>
    <x v="0"/>
    <s v=""/>
    <s v="CIMA73Y   "/>
    <s v=" "/>
  </r>
  <r>
    <s v="2019-11-18 12:12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9"/>
    <s v="CC "/>
    <s v="80728742       "/>
    <s v="ANDRES         "/>
    <s v="CAMILO         "/>
    <s v="BENAVIDES           "/>
    <s v="FIGUEROA            "/>
    <s v="3232257262          "/>
    <s v="CIRUGIA DE LA MANO                                                    "/>
    <s v="18/11/19"/>
    <s v="28/11/19"/>
    <s v="28/11/19"/>
    <s v="1982-12-26 00:00:00.000000"/>
    <s v="37"/>
    <s v="M"/>
    <s v="18"/>
    <s v="JOAQUIN  CASTRO                         "/>
    <x v="1"/>
    <s v="CONS-CX DE MANO-1                                           "/>
    <s v="15"/>
    <s v="860009578-6    "/>
    <s v="SEGUROS DEL ESTADO"/>
    <s v="93"/>
    <x v="0"/>
    <s v=""/>
    <s v=",BKK?&lt;PK  "/>
    <s v=" "/>
  </r>
  <r>
    <s v="2019-11-18 12:20:0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96"/>
    <s v="CC "/>
    <s v="79143428       "/>
    <s v="JULIO          "/>
    <s v="HERNANDO       "/>
    <s v="SOLORZANO           "/>
    <s v="SOLORZANO           "/>
    <s v="2395778             "/>
    <s v="CARDIOLOGIA                                                           "/>
    <s v="18/11/19"/>
    <s v="18/11/19"/>
    <s v="18/11/19"/>
    <s v="1957-03-22 00:00:00.000000"/>
    <s v="62"/>
    <s v="M"/>
    <s v="18"/>
    <s v="FABIAN MAURICIO HIGUERA SALAZAR         "/>
    <x v="1"/>
    <s v="CONS-CARDIOLOGIA-2                                          "/>
    <s v="20"/>
    <s v="860066942-7    "/>
    <s v="CAJA DE COMPENSACION FAMILIAR COMPENSAR"/>
    <s v="170"/>
    <x v="4"/>
    <s v=""/>
    <s v="5ZQC0CM   "/>
    <s v=" "/>
  </r>
  <r>
    <s v="2019-11-18 12:22:5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56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18/11/19"/>
    <s v="18/11/19"/>
    <s v="18/11/19"/>
    <s v="1942-04-22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4"/>
    <x v="3"/>
    <s v=""/>
    <s v=",BKK?&lt;PK  "/>
    <s v=" "/>
  </r>
  <r>
    <s v="2019-11-18 12:28:07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29"/>
    <s v="CC "/>
    <s v="1033815351     "/>
    <s v="DUVAN          "/>
    <s v="EDUARDO        "/>
    <s v="CORTES              "/>
    <s v="TARQUINO            "/>
    <s v="3222511507          "/>
    <s v="NUTRICION Y DIETETICA                                                 "/>
    <s v="18/11/19"/>
    <s v="12/11/19"/>
    <s v="18/11/19"/>
    <s v="1999-04-10 00:00:00.000000"/>
    <s v="20"/>
    <s v="M"/>
    <s v="11"/>
    <s v="CLAUDIA PATRICIA TORRES SIERRA          "/>
    <x v="0"/>
    <s v="CONS-NUTRICION-1                                            "/>
    <s v="20"/>
    <s v="900298372-9    "/>
    <s v="CAPITAL SALUD EPSS S.A.S"/>
    <s v="1"/>
    <x v="3"/>
    <s v=""/>
    <s v=",BKK?&lt;PK  "/>
    <s v=" "/>
  </r>
  <r>
    <s v="2019-11-18 12:29:17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29"/>
    <s v="CC "/>
    <s v="1033815351     "/>
    <s v="DUVAN          "/>
    <s v="EDUARDO        "/>
    <s v="CORTES              "/>
    <s v="TARQUINO            "/>
    <s v="3222511507          "/>
    <s v="NUTRICION Y DIETETICA                                                 "/>
    <s v="18/11/19"/>
    <s v="12/11/19"/>
    <s v="18/11/19"/>
    <s v="1999-04-10 00:00:00.000000"/>
    <s v="20"/>
    <s v="M"/>
    <s v="11"/>
    <s v="CLAUDIA PATRICIA TORRES SIERRA          "/>
    <x v="0"/>
    <s v="CONS-NUTRICION-1                                            "/>
    <s v="20"/>
    <s v="900298372-9    "/>
    <s v="CAPITAL SALUD EPSS S.A.S"/>
    <s v="1"/>
    <x v="3"/>
    <s v="MODIFICACIÒN: _x000d__x000a_Contrato SS0021 a CS0021"/>
    <s v=",BKK?&lt;PK  "/>
    <s v=" "/>
  </r>
  <r>
    <s v="2019-11-18 12:34:46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84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18/11/19"/>
    <s v="18/11/19"/>
    <s v="18/11/19"/>
    <s v="1976-06-16 00:00:00.000000"/>
    <s v="43"/>
    <s v="F"/>
    <s v="11"/>
    <s v="RICARDO  HERRERA RAMIREZ                "/>
    <x v="0"/>
    <s v="CONS-CX GENERAL-1                                           "/>
    <s v="20"/>
    <s v="800130907-4    "/>
    <s v="SALUD TOTAL"/>
    <s v="254"/>
    <x v="4"/>
    <s v=""/>
    <s v="AC7Z0YA   "/>
    <s v=" "/>
  </r>
  <r>
    <s v="2019-11-18 12:36:28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01"/>
    <s v="CC "/>
    <s v="21924941       "/>
    <s v="MARIA          "/>
    <s v="ISABEL         "/>
    <s v="YEPES               "/>
    <s v="DE QUINTERO         "/>
    <s v="7600369             "/>
    <s v="NUTRICION Y DIETETICA                                                 "/>
    <s v="18/11/19"/>
    <s v="08/11/19"/>
    <s v="18/11/19"/>
    <s v="1931-07-16 00:00:00.000000"/>
    <s v="88"/>
    <s v="F"/>
    <s v="6"/>
    <s v="CLAUDIA PATRICIA TORRES SIERRA          "/>
    <x v="0"/>
    <s v="CONS-NUTRICION-1                                            "/>
    <s v="20"/>
    <s v="900298372-9    "/>
    <s v="CAPITAL SALUD EPSS S.A.S"/>
    <s v="1486"/>
    <x v="4"/>
    <s v=""/>
    <s v=".B&gt;&gt;:PBÑ  "/>
    <s v=" "/>
  </r>
  <r>
    <s v="2019-11-18 12:42:2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4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8/11/19"/>
    <s v="18/11/19"/>
    <s v="18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6"/>
    <x v="3"/>
    <s v=""/>
    <s v=",BKK?&lt;PK  "/>
    <s v=" "/>
  </r>
  <r>
    <s v="2019-11-18 12:43:5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42"/>
    <s v="CC "/>
    <s v="40033205       "/>
    <s v="MARIA          "/>
    <s v="LILIA          "/>
    <s v="SANCHEZ             "/>
    <s v="                    "/>
    <s v="3016643932          "/>
    <s v="CARDIOLOGIA                                                           "/>
    <s v="18/11/19"/>
    <s v="18/11/19"/>
    <s v="18/11/19"/>
    <s v="1965-06-28 00:00:00.000000"/>
    <s v="54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3"/>
    <s v=""/>
    <s v=",BKK?&lt;PK  "/>
    <s v=" "/>
  </r>
  <r>
    <s v="2019-11-18 12:47:51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447"/>
    <s v="CC "/>
    <s v="37211032       "/>
    <s v="MARGARITA      "/>
    <s v="               "/>
    <s v="RUIZ                "/>
    <s v="GOMEZ               "/>
    <s v="9074853             "/>
    <s v="CARDIOLOGIA                                                           "/>
    <s v="18/11/19"/>
    <s v="18/11/19"/>
    <s v="18/11/19"/>
    <s v="1945-10-30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3"/>
    <x v="3"/>
    <s v=""/>
    <s v=",BKK?&lt;PK  "/>
    <s v=" "/>
  </r>
  <r>
    <s v="2019-11-18 13:01:3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82"/>
    <s v="CC "/>
    <s v="27968780       "/>
    <s v="MARIA          "/>
    <s v="BERNARDA       "/>
    <s v="GALVIS              "/>
    <s v="OSMA                "/>
    <s v="3199738092          "/>
    <s v="CARDIOLOGIA                                                           "/>
    <s v="18/11/19"/>
    <s v="18/11/19"/>
    <s v="18/11/19"/>
    <s v="1957-08-22 00:00:00.000000"/>
    <s v="62"/>
    <s v="F"/>
    <s v="1"/>
    <s v="FABIAN MAURICIO HIGUERA SALAZAR         "/>
    <x v="1"/>
    <s v="CONS-CARDIOLOGIA-2                                          "/>
    <s v="20"/>
    <s v="900298372-9    "/>
    <s v="CAPITAL SALUD EPSS S.A.S"/>
    <s v="2"/>
    <x v="4"/>
    <s v=""/>
    <s v="5ZQC0CM   "/>
    <s v=" "/>
  </r>
  <r>
    <s v="2019-11-18 13:03:27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16"/>
    <s v="CC "/>
    <s v="28681472       "/>
    <s v="LUZ            "/>
    <s v="MILA           "/>
    <s v="SANCHEZ             "/>
    <s v="SILVESTRE           "/>
    <s v="X                   "/>
    <s v="NUTRICION Y DIETETICA                                                 "/>
    <s v="18/11/19"/>
    <s v="18/11/19"/>
    <s v="18/11/19"/>
    <s v="1959-04-15 00:00:00.000000"/>
    <s v="60"/>
    <s v="F"/>
    <s v="18"/>
    <s v="CLAUDIA PATRICIA TORRES SIERRA          "/>
    <x v="0"/>
    <s v="CONS-NUTRICION-1                                            "/>
    <s v="20"/>
    <s v="900298372-9    "/>
    <s v="CAPITAL SALUD EPSS S.A.S"/>
    <s v="529"/>
    <x v="4"/>
    <s v=""/>
    <s v=".B&gt;&gt;:PBÑ  "/>
    <s v=" "/>
  </r>
  <r>
    <s v="2019-11-18 13:04:1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18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0"/>
    <s v=""/>
    <s v="CIMA73Y   "/>
    <s v=" "/>
  </r>
  <r>
    <s v="2019-11-18 13:17:46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84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18/11/19"/>
    <s v="18/11/19"/>
    <s v="18/11/19"/>
    <s v="1976-06-16 00:00:00.000000"/>
    <s v="43"/>
    <s v="F"/>
    <s v="11"/>
    <s v="RICARDO  HERRERA RAMIREZ                "/>
    <x v="0"/>
    <s v="CONS-CX GENERAL-1                                           "/>
    <s v="20"/>
    <s v="800130907-4    "/>
    <s v="SALUD TOTAL"/>
    <s v="254"/>
    <x v="5"/>
    <s v=""/>
    <s v=".BÑ,¤Ñ¤:.."/>
    <s v=" "/>
  </r>
  <r>
    <s v="2019-11-18 13:21:33.000000"/>
    <s v="873420   "/>
    <s v="RADIOGRAFIA DE RODILLA (AP, LATERAL)                                                                                                                                                                                                            "/>
    <s v="543494"/>
    <s v="CC "/>
    <s v="19388477       "/>
    <s v="CARLOS         "/>
    <s v="VICENTE        "/>
    <s v="RAMIREZ             "/>
    <s v="MURCIA              "/>
    <s v="3058186184          "/>
    <s v="RADIOLOGIA E IMAGENES DIAGNOSTICAS                                    "/>
    <s v="18/11/19"/>
    <s v="18/11/19"/>
    <s v="18/11/19"/>
    <s v="1959-09-07 00:00:00.000000"/>
    <s v="60"/>
    <s v="M"/>
    <s v="4"/>
    <s v="GERMAN  PARDO PARDO                     "/>
    <x v="0"/>
    <s v="CONSULTORIO RADIOLOGIA                                      "/>
    <s v="10"/>
    <s v="860007373-4    "/>
    <s v="PARTICULAR - FHSC"/>
    <s v="0"/>
    <x v="5"/>
    <s v=""/>
    <s v=".BÑ,¤Ñ¤:.."/>
    <s v=" "/>
  </r>
  <r>
    <s v="2019-11-18 13:23:56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46"/>
    <s v="CC "/>
    <s v="21199554       "/>
    <s v="ANA            "/>
    <s v="FELISA         "/>
    <s v="RUBIO               "/>
    <s v="APONTE              "/>
    <s v="3137198636          "/>
    <s v="CIRUGIA GENERAL                                                       "/>
    <s v="18/11/19"/>
    <s v="12/11/19"/>
    <s v="18/11/19"/>
    <s v="1947-11-10 00:00:00.000000"/>
    <s v="72"/>
    <s v="F"/>
    <s v="8"/>
    <s v="RICARDO  HERRERA RAMIREZ                "/>
    <x v="0"/>
    <s v="CONS-CX GENERAL-1                                           "/>
    <s v="20"/>
    <s v="800130907-4    "/>
    <s v="SALUD TOTAL"/>
    <s v="1335"/>
    <x v="5"/>
    <s v=""/>
    <s v=".BÑ,¤Ñ¤:.."/>
    <s v=" "/>
  </r>
  <r>
    <s v="2019-11-18 13:25:53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01"/>
    <s v="CC "/>
    <s v="21924941       "/>
    <s v="MARIA          "/>
    <s v="ISABEL         "/>
    <s v="YEPES               "/>
    <s v="DE QUINTERO         "/>
    <s v="7600369             "/>
    <s v="NUTRICION Y DIETETICA                                                 "/>
    <s v="18/11/19"/>
    <s v="08/11/19"/>
    <s v="18/11/19"/>
    <s v="1931-07-16 00:00:00.000000"/>
    <s v="88"/>
    <s v="F"/>
    <s v="6"/>
    <s v="CLAUDIA PATRICIA TORRES SIERRA          "/>
    <x v="0"/>
    <s v="CONS-NUTRICION-1                                            "/>
    <s v="20"/>
    <s v="900298372-9    "/>
    <s v="CAPITAL SALUD EPSS S.A.S"/>
    <s v="1486"/>
    <x v="5"/>
    <s v=""/>
    <s v=".BÑ,¤Ñ¤:.."/>
    <s v=" "/>
  </r>
  <r>
    <s v="2019-11-18 13:27:5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01"/>
    <s v="CC "/>
    <s v="41436131       "/>
    <s v="ANA            "/>
    <s v="GEORGINA       "/>
    <s v="MORENO              "/>
    <s v="                    "/>
    <s v="4556051             "/>
    <s v="CLINICA DE HERIDAS                                                    "/>
    <s v="18/11/19"/>
    <s v="20/11/19"/>
    <s v="20/11/19"/>
    <s v="1948-03-22 00:00:00.000000"/>
    <s v="71"/>
    <s v="F"/>
    <s v="1"/>
    <s v="LUZ ALBENIS GARIBELLO LONDOÑO           "/>
    <x v="1"/>
    <s v="CONS-CLINICAHERIDAS-1                                       "/>
    <s v="20"/>
    <s v="900156264-2    "/>
    <s v="NUEVA EPS S.A"/>
    <s v="47"/>
    <x v="0"/>
    <s v=""/>
    <s v="CIMA73Y   "/>
    <s v=" "/>
  </r>
  <r>
    <s v="2019-11-18 13:30:53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29"/>
    <s v="CC "/>
    <s v="1033815351     "/>
    <s v="DUVAN          "/>
    <s v="EDUARDO        "/>
    <s v="CORTES              "/>
    <s v="TARQUINO            "/>
    <s v="3222511507          "/>
    <s v="NUTRICION Y DIETETICA                                                 "/>
    <s v="18/11/19"/>
    <s v="12/11/19"/>
    <s v="18/11/19"/>
    <s v="1999-04-10 00:00:00.000000"/>
    <s v="20"/>
    <s v="M"/>
    <s v="11"/>
    <s v="CLAUDIA PATRICIA TORRES SIERRA          "/>
    <x v="0"/>
    <s v="CONS-NUTRICION-1                                            "/>
    <s v="20"/>
    <s v="900298372-9    "/>
    <s v="CAPITAL SALUD EPSS S.A.S"/>
    <s v="1"/>
    <x v="4"/>
    <s v=""/>
    <s v=".B&gt;&gt;:PBÑ  "/>
    <s v=" "/>
  </r>
  <r>
    <s v="2019-11-18 13:33:1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5"/>
    <s v="CC "/>
    <s v="19388477       "/>
    <s v="CARLOS         "/>
    <s v="VICENTE        "/>
    <s v="RAMIREZ             "/>
    <s v="MURCIA              "/>
    <s v="3058186184          "/>
    <s v="ORTOPEDIA Y TRAUMATOLOGIA                                             "/>
    <s v="18/11/19"/>
    <s v="15/11/19"/>
    <s v="18/11/19"/>
    <s v="1959-09-07 00:00:00.000000"/>
    <s v="60"/>
    <s v="M"/>
    <s v="4"/>
    <s v="DANIEL HUMBERTO MORALES LOPEZ           "/>
    <x v="0"/>
    <s v="CONS-ORTOPEDIA-1                                            "/>
    <s v="20"/>
    <s v="890903407-9    "/>
    <s v="COMPAÑIA SURAMERICANA DE SEGUROS S.A."/>
    <s v="198"/>
    <x v="5"/>
    <s v=""/>
    <s v=".BÑ,¤Ñ¤:.."/>
    <s v=" "/>
  </r>
  <r>
    <s v="2019-11-18 13:35:21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18/11/19"/>
    <s v="18/11/19"/>
    <s v="26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1"/>
    <x v="0"/>
    <s v=""/>
    <s v=".BÑ,¤.:&gt;BB"/>
    <s v=" "/>
  </r>
  <r>
    <s v="2019-11-18 13:41:3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56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18/11/19"/>
    <s v="18/11/19"/>
    <s v="18/11/19"/>
    <s v="1942-04-22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4"/>
    <x v="4"/>
    <s v=""/>
    <s v="5ZQC0CM   "/>
    <s v=" "/>
  </r>
  <r>
    <s v="2019-11-18 13:44:0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4"/>
    <s v="CC "/>
    <s v="93298597       "/>
    <s v="SERGIO         "/>
    <s v="MAURICIO       "/>
    <s v="SEDANO              "/>
    <s v="HERNANDEZ           "/>
    <s v="3014843492          "/>
    <s v="ORTOPEDIA Y TRAUMATOLOGIA                                             "/>
    <s v="18/11/19"/>
    <s v="18/11/19"/>
    <s v="18/11/19"/>
    <s v="1980-11-25 00:00:00.000000"/>
    <s v="39"/>
    <s v="M"/>
    <s v="19"/>
    <s v="DANIEL HUMBERTO MORALES LOPEZ           "/>
    <x v="0"/>
    <s v="CONS-ORTOPEDIA-1                                            "/>
    <s v="20"/>
    <s v="860009578-6    "/>
    <s v="SEGUROS DEL ESTADO"/>
    <s v="427"/>
    <x v="5"/>
    <s v=""/>
    <s v=".BÑ,¤Ñ¤:.."/>
    <s v=" "/>
  </r>
  <r>
    <s v="2019-11-18 14:06:28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16"/>
    <s v="CC "/>
    <s v="28681472       "/>
    <s v="LUZ            "/>
    <s v="MILA           "/>
    <s v="SANCHEZ             "/>
    <s v="SILVESTRE           "/>
    <s v="X                   "/>
    <s v="NUTRICION Y DIETETICA                                                 "/>
    <s v="18/11/19"/>
    <s v="18/11/19"/>
    <s v="18/11/19"/>
    <s v="1959-04-15 00:00:00.000000"/>
    <s v="60"/>
    <s v="F"/>
    <s v="18"/>
    <s v="CLAUDIA PATRICIA TORRES SIERRA          "/>
    <x v="0"/>
    <s v="CONS-NUTRICION-1                                            "/>
    <s v="20"/>
    <s v="900298372-9    "/>
    <s v="CAPITAL SALUD EPSS S.A.S"/>
    <s v="529"/>
    <x v="5"/>
    <s v=""/>
    <s v=".B.&lt;Ñ:?¤&gt;&lt;"/>
    <s v=" "/>
  </r>
  <r>
    <s v="2019-11-18 14:07:1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03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18/11/19"/>
    <s v="28/11/19"/>
    <s v="28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5"/>
    <x v="0"/>
    <s v=""/>
    <s v="CIMA73Y   "/>
    <s v=" "/>
  </r>
  <r>
    <s v="2019-11-18 14:09:0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504"/>
    <s v="CC "/>
    <s v="20266196       "/>
    <s v="MARIA          "/>
    <s v="TERESA         "/>
    <s v="BOHORQUEZ           "/>
    <s v="DE MORALES          "/>
    <s v="3138435996hija      "/>
    <s v="GERIATRIA CLINICA                                                     "/>
    <s v="18/11/19"/>
    <s v="21/11/19"/>
    <s v="21/11/19"/>
    <s v="1933-09-11 00:00:00.000000"/>
    <s v="86"/>
    <s v="F"/>
    <s v="1"/>
    <s v="JUNIOR  CASTELLANOS DAZA                "/>
    <x v="0"/>
    <s v="CONS-GERIATRIA-1                                            "/>
    <s v="30"/>
    <s v="800251440-6    "/>
    <s v="EPS SANITAS"/>
    <s v="1"/>
    <x v="0"/>
    <s v=""/>
    <s v=",BKK?&lt;PK  "/>
    <s v=" "/>
  </r>
  <r>
    <s v="2019-11-18 14:09:3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56"/>
    <s v="CC "/>
    <s v="14195283       "/>
    <s v="HECTOR         "/>
    <s v="               "/>
    <s v="RODRIGUEZ           "/>
    <s v="GILL                "/>
    <s v="3012659665          "/>
    <s v="CARDIOLOGIA                                                           "/>
    <s v="18/11/19"/>
    <s v="18/11/19"/>
    <s v="18/11/19"/>
    <s v="1942-04-22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4"/>
    <x v="5"/>
    <s v=""/>
    <s v=".B.&lt;Ñ:?¤&gt;&lt;"/>
    <s v=" "/>
  </r>
  <r>
    <s v="2019-11-18 14:11:2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5"/>
    <s v="CC "/>
    <s v="80399579       "/>
    <s v="CARLOS         "/>
    <s v="JULIO          "/>
    <s v="GOMEZ               "/>
    <s v="VARGAS              "/>
    <s v="3204382924          "/>
    <s v="CARDIOLOGIA                                                           "/>
    <s v="18/11/19"/>
    <s v="06/11/19"/>
    <s v="18/11/19"/>
    <s v="1967-09-10 00:00:00.000000"/>
    <s v="52"/>
    <s v="M"/>
    <s v="18"/>
    <s v="FABIAN MAURICIO HIGUERA SALAZAR         "/>
    <x v="0"/>
    <s v="CONS-CARDIOLOGIA-2                                          "/>
    <s v="20"/>
    <s v="900298372-9    "/>
    <s v="CAPITAL SALUD EPSS S.A.S"/>
    <s v="358"/>
    <x v="4"/>
    <s v=""/>
    <s v="5ZQC0CM   "/>
    <s v=" "/>
  </r>
  <r>
    <s v="2019-11-18 14:12:01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29"/>
    <s v="CC "/>
    <s v="1033815351     "/>
    <s v="DUVAN          "/>
    <s v="EDUARDO        "/>
    <s v="CORTES              "/>
    <s v="TARQUINO            "/>
    <s v="3222511507          "/>
    <s v="NUTRICION Y DIETETICA                                                 "/>
    <s v="18/11/19"/>
    <s v="12/11/19"/>
    <s v="18/11/19"/>
    <s v="1999-04-10 00:00:00.000000"/>
    <s v="20"/>
    <s v="M"/>
    <s v="11"/>
    <s v="CLAUDIA PATRICIA TORRES SIERRA          "/>
    <x v="0"/>
    <s v="CONS-NUTRICION-1                                            "/>
    <s v="20"/>
    <s v="900298372-9    "/>
    <s v="CAPITAL SALUD EPSS S.A.S"/>
    <s v="1"/>
    <x v="5"/>
    <s v=""/>
    <s v=".B.&lt;Ñ:?¤&gt;&lt;"/>
    <s v=" "/>
  </r>
  <r>
    <s v="2019-11-18 14:22:23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38"/>
    <s v="CC "/>
    <s v="30709037       "/>
    <s v="ELIZABETH      "/>
    <s v="               "/>
    <s v="MONTILLA            "/>
    <s v="DE SALAZAR          "/>
    <s v="3043415276          "/>
    <s v="CIRUGIA DEL TORAX                                                     "/>
    <s v="18/11/19"/>
    <s v="21/11/19"/>
    <s v="20/11/19"/>
    <s v="1949-02-13 00:00:00.000000"/>
    <s v="70"/>
    <s v="F"/>
    <s v="8"/>
    <s v="LIZETH  RODRIGUEZ SANCHEZ               "/>
    <x v="1"/>
    <s v="CONS TORAX 1                                                "/>
    <s v="20"/>
    <s v="800130907-4    "/>
    <s v="SALUD TOTAL"/>
    <s v="557"/>
    <x v="2"/>
    <s v="SE HACE TRASLADO POR MANIFESTACIONES. AUT. DR. VERGEL_x000d__x000a_TRASLADO: _x000d__x000a_Fecha/Hora 21/11/19 08:00:00 a 20/11/19 08:00:00"/>
    <s v="GCZIZUY   "/>
    <s v="1"/>
  </r>
  <r>
    <s v="2019-11-18 14:24:20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18/11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2"/>
    <s v="PARO NACIONAL. AUT. DR. VERGEL_x000d__x000a_TRASLADO: _x000d__x000a_Fecha/Hora 21/11/19 08:20:00 a 20/11/19 08:20:00"/>
    <s v="GCZIZUY   "/>
    <s v="1"/>
  </r>
  <r>
    <s v="2019-11-18 14:33:1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42"/>
    <s v="CC "/>
    <s v="40033205       "/>
    <s v="MARIA          "/>
    <s v="LILIA          "/>
    <s v="SANCHEZ             "/>
    <s v="                    "/>
    <s v="3016643932          "/>
    <s v="CARDIOLOGIA                                                           "/>
    <s v="18/11/19"/>
    <s v="18/11/19"/>
    <s v="18/11/19"/>
    <s v="1965-06-28 00:00:00.000000"/>
    <s v="54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4"/>
    <s v=""/>
    <s v="5ZQC0CM   "/>
    <s v=" "/>
  </r>
  <r>
    <s v="2019-11-18 14:33:57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447"/>
    <s v="CC "/>
    <s v="37211032       "/>
    <s v="MARGARITA      "/>
    <s v="               "/>
    <s v="RUIZ                "/>
    <s v="GOMEZ               "/>
    <s v="9074853             "/>
    <s v="CARDIOLOGIA                                                           "/>
    <s v="18/11/19"/>
    <s v="18/11/19"/>
    <s v="18/11/19"/>
    <s v="1945-10-30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3"/>
    <x v="4"/>
    <s v=""/>
    <s v="5ZQC0CM   "/>
    <s v=" "/>
  </r>
  <r>
    <s v="2019-11-18 14:38:19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357"/>
    <s v="CC "/>
    <s v="52026161       "/>
    <s v="ALBA           "/>
    <s v="ROCIO          "/>
    <s v="MORENO              "/>
    <s v="ARIAS               "/>
    <s v="3202128013          "/>
    <s v="GASTROENTEROLOGIA Y ENDOSCOPIA DIGESTIVA                              "/>
    <s v="18/11/19"/>
    <s v="21/11/19"/>
    <s v="20/11/19"/>
    <s v="1970-08-20 00:00:00.000000"/>
    <s v="49"/>
    <s v="F"/>
    <s v="18"/>
    <s v="JOSE HUMBERTO BAEZ BLANCO               "/>
    <x v="0"/>
    <s v="CONS-GASTROENTEROLOGO-3                                     "/>
    <s v="20"/>
    <s v="900298372-9    "/>
    <s v="CAPITAL SALUD EPSS S.A.S"/>
    <s v="10"/>
    <x v="2"/>
    <s v="PARO NACIONAL. AUT. DR. VERGEL_x000d__x000a_TRASLADO: _x000d__x000a_Consultorio 63 sede 001 a consultorio 64 sede 001_x000d__x000a_Fecha/Hora 21/11/19 12:40:00 a 20/11/19 13:40:00"/>
    <s v="GCZIZUY   "/>
    <s v="1"/>
  </r>
  <r>
    <s v="2019-11-18 14:48:2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5"/>
    <s v="CC "/>
    <s v="51976682       "/>
    <s v="MELIDA         "/>
    <s v="               "/>
    <s v="QUIÑONES            "/>
    <s v="CULMA               "/>
    <s v="3143240129          "/>
    <s v="CIRUGIA DE LA MANO                                                    "/>
    <s v="18/11/19"/>
    <s v="21/11/19"/>
    <s v="20/11/19"/>
    <s v="1969-11-14 00:00:00.000000"/>
    <s v="50"/>
    <s v="F"/>
    <s v="10"/>
    <s v="JOAQUIN  CASTRO                         "/>
    <x v="2"/>
    <s v="CONS-CX DE MANO-1                                           "/>
    <s v="15"/>
    <s v="900298372-9    "/>
    <s v="CAPITAL SALUD EPSS S.A.S"/>
    <s v="0"/>
    <x v="2"/>
    <s v="PARO NACIONAL. AUT. DR. VERGEL ***** Detalle Traslado **** Traslado masivo a medico con codigo MS004 TRASLADO: _x000d__x000a_Fecha/Hora 21/11/19 07:00:00 a 20/11/19 07:00:00"/>
    <s v="GCZIZUY   "/>
    <s v="1"/>
  </r>
  <r>
    <s v="2019-11-18 14:48:2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0"/>
    <s v="CC "/>
    <s v="1030609638     "/>
    <s v="DUMAR          "/>
    <s v="ALBERTO        "/>
    <s v="SANCHEZ             "/>
    <s v="BONILLA             "/>
    <s v="NO TIENE            "/>
    <s v="CLINICA DE HERIDAS                                                    "/>
    <s v="18/11/19"/>
    <s v="12/11/19"/>
    <s v="18/11/19"/>
    <s v="1992-05-18 00:00:00.000000"/>
    <s v="27"/>
    <s v="M"/>
    <s v="1"/>
    <s v="LUZ ALBENIS GARIBELLO LONDOÑO           "/>
    <x v="0"/>
    <s v="CONS-CLINICAHERIDAS-1                                       "/>
    <s v="20"/>
    <s v="900298372-9    "/>
    <s v="CAPITAL SALUD EPSS S.A.S"/>
    <s v="4"/>
    <x v="4"/>
    <s v=""/>
    <s v=",K?:Ñ:ÑK  "/>
    <s v=" "/>
  </r>
  <r>
    <s v="2019-11-18 14:48:2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72"/>
    <s v="CC "/>
    <s v="93180230       "/>
    <s v="ELISEO         "/>
    <s v="               "/>
    <s v="CRUZ                "/>
    <s v="DIAZ                "/>
    <s v="5746614             "/>
    <s v="CIRUGIA DE LA MANO                                                    "/>
    <s v="18/11/19"/>
    <s v="21/11/19"/>
    <s v="20/11/19"/>
    <s v="1973-11-24 00:00:00.000000"/>
    <s v="46"/>
    <s v="M"/>
    <s v="754"/>
    <s v="JOAQUIN  CASTRO                         "/>
    <x v="1"/>
    <s v="CONS-CX DE MANO-1                                           "/>
    <s v="15"/>
    <s v="800130907-4    "/>
    <s v="SALUD TOTAL"/>
    <s v="297"/>
    <x v="2"/>
    <s v="PARO NACIONAL. AUT. DR. VERGEL ***** Detalle Traslado **** Traslado masivo a medico con codigo MS004 TRASLADO: _x000d__x000a_Fecha/Hora 21/11/19 07:15:00 a 20/11/19 07:15:00"/>
    <s v="GCZIZUY   "/>
    <s v="1"/>
  </r>
  <r>
    <s v="2019-11-18 14:48:3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s v="CIRUGIA DE LA MANO                                                    "/>
    <s v="18/11/19"/>
    <s v="21/11/19"/>
    <s v="20/11/19"/>
    <s v="1996-05-14 00:00:00.000000"/>
    <s v="23"/>
    <s v="F"/>
    <s v="5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76"/>
    <x v="2"/>
    <s v="PARO NACIONAL. AUT. DR. VERGEL ***** Detalle Traslado **** Traslado masivo a medico con codigo MS004 TRASLADO: _x000d__x000a_Fecha/Hora 21/11/19 07:30:00 a 20/11/19 07:30:00"/>
    <s v="GCZIZUY   "/>
    <s v="1"/>
  </r>
  <r>
    <s v="2019-11-18 14:48:3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03"/>
    <s v="CC "/>
    <s v="52030834       "/>
    <s v="CLAUDIA        "/>
    <s v="YOLIMA         "/>
    <s v="AMEZQUITA           "/>
    <s v="VASQUEZ             "/>
    <s v="NO TIENE            "/>
    <s v="CIRUGIA DE LA MANO                                                    "/>
    <s v="18/11/19"/>
    <s v="21/11/19"/>
    <s v="20/11/19"/>
    <s v="1971-05-25 00:00:00.000000"/>
    <s v="48"/>
    <s v="F"/>
    <s v="1"/>
    <s v="JOAQUIN  CASTRO                         "/>
    <x v="1"/>
    <s v="CONS-CX DE MANO-1                                           "/>
    <s v="15"/>
    <s v="900156264-2    "/>
    <s v="NUEVA EPS S.A"/>
    <s v="16"/>
    <x v="2"/>
    <s v="PARO NACIONAL. AUT. DR. VERGEL ***** Detalle Traslado **** Traslado masivo a medico con codigo MS004 TRASLADO: _x000d__x000a_Fecha/Hora 21/11/19 07:45:00 a 20/11/19 07:45:00"/>
    <s v="GCZIZUY   "/>
    <s v="1"/>
  </r>
  <r>
    <s v="2019-11-18 14:48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6"/>
    <s v="CC "/>
    <s v="52656673       "/>
    <s v="FRANCY         "/>
    <s v="YOLIMA         "/>
    <s v="HORTUA              "/>
    <s v="NAVARRO             "/>
    <s v="3223698606          "/>
    <s v="CIRUGIA DE LA MANO                                                    "/>
    <s v="18/11/19"/>
    <s v="21/11/19"/>
    <s v="20/11/19"/>
    <s v="1982-10-13 00:00:00.000000"/>
    <s v="37"/>
    <s v="F"/>
    <s v="1"/>
    <s v="JOAQUIN  CASTRO                         "/>
    <x v="1"/>
    <s v="CONS-CX DE MANO-1                                           "/>
    <s v="15"/>
    <s v="900156264-2    "/>
    <s v="NUEVA EPS S.A"/>
    <s v="73"/>
    <x v="2"/>
    <s v="PARO NACIONAL. AUT. DR. VERGEL ***** Detalle Traslado **** Traslado masivo a medico con codigo MS004 TRASLADO: _x000d__x000a_Fecha/Hora 21/11/19 08:00:00 a 20/11/19 08:00:00"/>
    <s v="GCZIZUY   "/>
    <s v="1"/>
  </r>
  <r>
    <s v="2019-11-18 14:48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2"/>
    <s v="CC "/>
    <s v="1045675911     "/>
    <s v="JORGE          "/>
    <s v="LUCIANO        "/>
    <s v="RODRIGUEZ           "/>
    <s v="CASTELLAR           "/>
    <s v="3178019961          "/>
    <s v="CIRUGIA DE LA MANO                                                    "/>
    <s v="18/11/19"/>
    <s v="21/11/19"/>
    <s v="20/11/19"/>
    <s v="1988-11-19 00:00:00.000000"/>
    <s v="31"/>
    <s v="M"/>
    <s v="1"/>
    <s v="JOAQUIN  CASTRO                         "/>
    <x v="1"/>
    <s v="CONS-CX DE MANO-1                                           "/>
    <s v="15"/>
    <s v="800130907-4    "/>
    <s v="SALUD TOTAL"/>
    <s v="160"/>
    <x v="2"/>
    <s v="PARO NACIONAL. AUT. DR. VERGEL ***** Detalle Traslado **** Traslado masivo a medico con codigo MS004 TRASLADO: _x000d__x000a_Fecha/Hora 21/11/19 08:15:00 a 20/11/19 08:15:00"/>
    <s v="GCZIZUY   "/>
    <s v="1"/>
  </r>
  <r>
    <s v="2019-11-18 14:48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1"/>
    <s v="CC "/>
    <s v="1123530936     "/>
    <s v="WILLIAN        "/>
    <s v="ALEXANDER      "/>
    <s v="TRIANA              "/>
    <s v="SALGUERO            "/>
    <s v="3142644942          "/>
    <s v="CIRUGIA DE LA MANO                                                    "/>
    <s v="18/11/19"/>
    <s v="21/11/19"/>
    <s v="20/11/19"/>
    <s v="1987-09-20 00:00:00.000000"/>
    <s v="32"/>
    <s v="M"/>
    <s v="1"/>
    <s v="JOAQUIN  CASTRO                         "/>
    <x v="1"/>
    <s v="CONS-CX DE MANO-1                                           "/>
    <s v="15"/>
    <s v="900298372-9    "/>
    <s v="CAPITAL SALUD EPSS S.A.S"/>
    <s v="126"/>
    <x v="2"/>
    <s v="PARO NACIONAL. AUT. DR. VERGEL ***** Detalle Traslado **** Traslado masivo a medico con codigo MS004 TRASLADO: _x000d__x000a_Fecha/Hora 21/11/19 08:45:00 a 20/11/19 08:30:00"/>
    <s v="GCZIZUY   "/>
    <s v="1"/>
  </r>
  <r>
    <s v="2019-11-18 14:48:4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89"/>
    <s v="CC "/>
    <s v="21094657       "/>
    <s v="MARIA          "/>
    <s v="MARITZA        "/>
    <s v="SARMIENTO           "/>
    <s v="ALVARADO            "/>
    <s v="3114897539 pte      "/>
    <s v="CIRUGIA DE LA MANO                                                    "/>
    <s v="18/11/19"/>
    <s v="13/11/19"/>
    <s v="20/11/19"/>
    <s v="1965-09-27 00:00:00.000000"/>
    <s v="54"/>
    <s v="F"/>
    <s v="1"/>
    <s v="JOAQUIN  CASTRO                         "/>
    <x v="1"/>
    <s v="CONS-CX DE MANO-1                                           "/>
    <s v="15"/>
    <s v="900156264-2    "/>
    <s v="NUEVA EPS S.A"/>
    <s v="76"/>
    <x v="2"/>
    <s v="PARO NACIONAL. AUT. DR. VERGEL ***** Detalle Traslado **** Traslado masivo a medico con codigo MS004 TRASLADO: _x000d__x000a_Fecha/Hora 21/11/19 09:00:00 a 20/11/19 08:45:00"/>
    <s v="GCZIZUY   "/>
    <s v="1"/>
  </r>
  <r>
    <s v="2019-11-18 14:50:0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4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8/11/19"/>
    <s v="18/11/19"/>
    <s v="18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6"/>
    <x v="4"/>
    <s v=""/>
    <s v=",K?:Ñ:ÑK  "/>
    <s v=" "/>
  </r>
  <r>
    <s v="2019-11-18 14:50:4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97"/>
    <s v="CC "/>
    <s v="43468992       "/>
    <s v="MARIA          "/>
    <s v="LEONOR         "/>
    <s v="VARGAS              "/>
    <s v="ALZATE              "/>
    <s v="3112483943          "/>
    <s v="CLINICA DE HERIDAS                                                    "/>
    <s v="18/11/19"/>
    <s v="18/11/19"/>
    <s v="18/11/19"/>
    <s v="1936-07-08 00:00:00.000000"/>
    <s v="83"/>
    <s v="F"/>
    <s v="5"/>
    <s v="LUZ ALBENIS GARIBELLO LONDOÑO           "/>
    <x v="1"/>
    <s v="CONS-CLINICAHERIDAS-1                                       "/>
    <s v="20"/>
    <s v="900156264-2    "/>
    <s v="NUEVA EPS S.A"/>
    <s v="322"/>
    <x v="4"/>
    <s v=""/>
    <s v=",K?:Ñ:ÑK  "/>
    <s v=" "/>
  </r>
  <r>
    <s v="2019-11-18 14:54:33.000000"/>
    <s v="890384   "/>
    <s v="CONSULTA DE CONTROL O DE SEGUIMIENTO POR ESPECIALISTA EN PSIQUIATRIA                                                                                                                                                                            "/>
    <s v="543180"/>
    <s v="CC "/>
    <s v="1023896580     "/>
    <s v="MAYRA          "/>
    <s v="ALEJANDRA      "/>
    <s v="VELA                "/>
    <s v="ORTIZ               "/>
    <s v="2385035             "/>
    <s v="PSIQUIATRIA                                                           "/>
    <s v="18/11/19"/>
    <s v="18/11/19"/>
    <s v="18/11/19"/>
    <s v="1990-04-11 00:00:00.000000"/>
    <s v="29"/>
    <s v="F"/>
    <s v="1"/>
    <s v="MAURICIO JARAMILLO PAQUE                "/>
    <x v="0"/>
    <s v="CONS-PSIQUIATRIA-1                                          "/>
    <s v="20"/>
    <s v="860002400-2    "/>
    <s v="LA PREVISORA"/>
    <s v="9"/>
    <x v="3"/>
    <s v=""/>
    <s v="CIMA73Y   "/>
    <s v=" "/>
  </r>
  <r>
    <s v="2019-11-18 14:55:00.000000"/>
    <s v="890384   "/>
    <s v="CONSULTA DE CONTROL O DE SEGUIMIENTO POR ESPECIALISTA EN PSIQUIATRIA                                                                                                                                                                            "/>
    <s v="543180"/>
    <s v="CC "/>
    <s v="1023896580     "/>
    <s v="MAYRA          "/>
    <s v="ALEJANDRA      "/>
    <s v="VELA                "/>
    <s v="ORTIZ               "/>
    <s v="2385035             "/>
    <s v="PSIQUIATRIA                                                           "/>
    <s v="18/11/19"/>
    <s v="18/11/19"/>
    <s v="18/11/19"/>
    <s v="1990-04-11 00:00:00.000000"/>
    <s v="29"/>
    <s v="F"/>
    <s v="1"/>
    <s v="MAURICIO JARAMILLO PAQUE                "/>
    <x v="0"/>
    <s v="CONS-PSIQUIATRIA-1                                          "/>
    <s v="20"/>
    <s v="860002400-2    "/>
    <s v="LA PREVISORA"/>
    <s v="9"/>
    <x v="3"/>
    <s v=""/>
    <s v="CIMA73Y   "/>
    <s v=" "/>
  </r>
  <r>
    <s v="2019-11-18 15:01:38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320"/>
    <s v="CC "/>
    <s v="1084576927     "/>
    <s v="NELSON         "/>
    <s v="JAVIER         "/>
    <s v="SILVA               "/>
    <s v="CASTRO              "/>
    <s v="3125466494          "/>
    <s v="PSIQUIATRIA                                                           "/>
    <s v="18/11/19"/>
    <s v="12/11/19"/>
    <s v="18/11/19"/>
    <s v="1989-04-06 00:00:00.000000"/>
    <s v="30"/>
    <s v="M"/>
    <s v="16"/>
    <s v="MAURICIO JARAMILLO PAQUE                "/>
    <x v="0"/>
    <s v="CONS-PSIQUIATRIA-1                                          "/>
    <s v="20"/>
    <s v="860007373-4    "/>
    <s v="PARTICULAR - FHSC"/>
    <s v="2184"/>
    <x v="3"/>
    <s v=""/>
    <s v="CIMA73Y   "/>
    <s v=" "/>
  </r>
  <r>
    <s v="2019-11-18 15:10:5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06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18/11/19"/>
    <s v="19/11/19"/>
    <s v="19/11/19"/>
    <s v="1971-04-10 00:00:00.000000"/>
    <s v="48"/>
    <s v="M"/>
    <s v="1"/>
    <s v="ALFONSO ANDRES MARTINEZ NUÑEZ           "/>
    <x v="0"/>
    <s v="ORTOPEDIA                                                   "/>
    <s v="20"/>
    <s v="860007373-4    "/>
    <s v="PARTICULAR - FHSC"/>
    <s v="1"/>
    <x v="0"/>
    <s v=""/>
    <s v="CIMA73Y   "/>
    <s v=" "/>
  </r>
  <r>
    <s v="2019-11-18 15:22:3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1"/>
    <s v="CC "/>
    <s v="52284610       "/>
    <s v="MIRTA          "/>
    <s v="DORIS          "/>
    <s v="POBLADOR            "/>
    <s v="RODIGUEZ            "/>
    <s v="3202301615          "/>
    <s v="ORTOPEDIA Y TRAUMATOLOGIA                                             "/>
    <s v="18/11/19"/>
    <s v="19/11/19"/>
    <s v="19/11/19"/>
    <s v="1977-10-25 00:00:00.000000"/>
    <s v="42"/>
    <s v="F"/>
    <s v="15"/>
    <s v="CATHERINE NOVOA                         "/>
    <x v="1"/>
    <s v="CONS-ORTOPEDIA-2                                            "/>
    <s v="20"/>
    <s v="860007373-4    "/>
    <s v="PARTICULAR - FHSC"/>
    <s v="18"/>
    <x v="0"/>
    <s v="MODIFICACIÒN: _x000d__x000a_Autoriza  a 10:40AM"/>
    <s v="F3GO6ZI   "/>
    <s v=" "/>
  </r>
  <r>
    <s v="2019-11-18 15:22:5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9"/>
    <s v="CC "/>
    <s v="1016103220     "/>
    <s v="JULIETH        "/>
    <s v="YURECSY        "/>
    <s v="MORENO              "/>
    <s v="CASTIBLANCO         "/>
    <s v="3115140109          "/>
    <s v="ORTOPEDIA Y TRAUMATOLOGIA                                             "/>
    <s v="18/11/19"/>
    <s v="19/11/19"/>
    <s v="19/11/19"/>
    <s v="1998-06-24 00:00:00.000000"/>
    <s v="21"/>
    <s v="F"/>
    <s v="473"/>
    <s v="CATHERINE NOVOA                         "/>
    <x v="2"/>
    <s v="CONS-ORTOPEDIA-2                                            "/>
    <s v="20"/>
    <s v="860002184-6    "/>
    <s v="AXA SEGUROS COLPATRIA S.A."/>
    <s v="0"/>
    <x v="0"/>
    <s v="MODIFICACIÒN: _x000d__x000a_Autoriza  a 11:00AM"/>
    <s v="F3GO6ZI   "/>
    <s v=" "/>
  </r>
  <r>
    <s v="2019-11-18 15:23:0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15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18/11/19"/>
    <s v="12/11/19"/>
    <s v="19/11/19"/>
    <s v="1975-05-29 00:00:00.000000"/>
    <s v="44"/>
    <s v="M"/>
    <s v="7"/>
    <s v="CATHERINE NOVOA                         "/>
    <x v="3"/>
    <s v="CONS-ORTOPEDIA-2                                            "/>
    <s v="20"/>
    <s v="800251440-6    "/>
    <s v="EPS SANITAS"/>
    <s v="0"/>
    <x v="0"/>
    <s v="MODIFICACIÒN: _x000d__x000a_Autoriza POP DR OCAMPO a POP DR OCAMPO 11:20AM"/>
    <s v="F3GO6ZI   "/>
    <s v=" "/>
  </r>
  <r>
    <s v="2019-11-18 15:23:3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07"/>
    <s v="CC "/>
    <s v="5761898        "/>
    <s v="VICTOR         "/>
    <s v="CENON          "/>
    <s v="RONCANCIO           "/>
    <s v="SUAREZ              "/>
    <s v="3187332045 pte      "/>
    <s v="UROLOGIA                                                              "/>
    <s v="18/11/19"/>
    <s v="18/11/19"/>
    <s v="22/11/19"/>
    <s v="1946-04-01 00:00:00.000000"/>
    <s v="73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0"/>
    <s v=""/>
    <s v=".BÑ,¤.:&gt;BB"/>
    <s v=" "/>
  </r>
  <r>
    <s v="2019-11-18 15:24:5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08"/>
    <s v="CC "/>
    <s v="80356319       "/>
    <s v="JOSE           "/>
    <s v="GREGORIO       "/>
    <s v="ROJAS               "/>
    <s v="AMAYA               "/>
    <s v="3125869817          "/>
    <s v="ORTOPEDIA Y TRAUMATOLOGIA                                             "/>
    <s v="18/11/19"/>
    <s v="28/11/19"/>
    <s v="28/11/19"/>
    <s v="1974-10-24 00:00:00.000000"/>
    <s v="45"/>
    <s v="M"/>
    <s v="1"/>
    <s v="KAROL GABRIELA RUBIANO ORTIZ            "/>
    <x v="1"/>
    <s v="CONS-ORTOPEDIA-1                                            "/>
    <s v="20"/>
    <s v="900298372-9    "/>
    <s v="CAPITAL SALUD EPSS S.A.S"/>
    <s v="155"/>
    <x v="0"/>
    <s v=""/>
    <s v="CIMA73Y   "/>
    <s v=" "/>
  </r>
  <r>
    <s v="2019-11-18 15:30:37.000000"/>
    <s v="890384   "/>
    <s v="CONSULTA DE CONTROL O DE SEGUIMIENTO POR ESPECIALISTA EN PSIQUIATRIA                                                                                                                                                                            "/>
    <s v="543180"/>
    <s v="CC "/>
    <s v="1023896580     "/>
    <s v="MAYRA          "/>
    <s v="ALEJANDRA      "/>
    <s v="VELA                "/>
    <s v="ORTIZ               "/>
    <s v="2385035             "/>
    <s v="PSIQUIATRIA                                                           "/>
    <s v="18/11/19"/>
    <s v="18/11/19"/>
    <s v="18/11/19"/>
    <s v="1990-04-11 00:00:00.000000"/>
    <s v="29"/>
    <s v="F"/>
    <s v="1"/>
    <s v="MAURICIO JARAMILLO PAQUE                "/>
    <x v="0"/>
    <s v="CONS-PSIQUIATRIA-1                                          "/>
    <s v="20"/>
    <s v="860002400-2    "/>
    <s v="LA PREVISORA"/>
    <s v="9"/>
    <x v="4"/>
    <s v=""/>
    <s v="8Z3AFZA   "/>
    <s v=" "/>
  </r>
  <r>
    <s v="2019-11-18 15:36:50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76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18/11/19"/>
    <s v="22/11/19"/>
    <s v="25/11/19"/>
    <s v="1990-04-11 00:00:00.000000"/>
    <s v="29"/>
    <s v="F"/>
    <s v="1"/>
    <s v="MARIA ANGELICA LUQUE CARRILLO           "/>
    <x v="2"/>
    <s v="CONS-OTORRINOLARINGOLOGIA-1                                 "/>
    <s v="20"/>
    <s v="860002400-2    "/>
    <s v="LA PREVISORA"/>
    <s v="0"/>
    <x v="0"/>
    <s v="MODIFICACIÒN: _x000d__x000a_Procedimiento 890302-P a 890382"/>
    <s v="CIMA73Y   "/>
    <s v=" "/>
  </r>
  <r>
    <s v="2019-11-18 15:39:54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09"/>
    <s v="CC "/>
    <s v="79994811       "/>
    <s v="FRANCISCO      "/>
    <s v="JAVIER         "/>
    <s v="MUÑOZ               "/>
    <s v="BUSTOS              "/>
    <s v="4880945             "/>
    <s v="OTORRINOLARINGOLOGIA                                                  "/>
    <s v="18/11/19"/>
    <s v="18/11/19"/>
    <s v="19/11/19"/>
    <s v="1980-01-22 00:00:00.000000"/>
    <s v="39"/>
    <s v="M"/>
    <s v="7"/>
    <s v="MARY EUGENIA POSADA                     "/>
    <x v="1"/>
    <s v="CONS-OTORRINOLARINGOLOGIA-1                                 "/>
    <s v="20"/>
    <s v="900298372-9    "/>
    <s v="CAPITAL SALUD EPSS S.A.S"/>
    <s v="3"/>
    <x v="0"/>
    <s v=""/>
    <s v=".B,,,:&lt;:.."/>
    <s v=" "/>
  </r>
  <r>
    <s v="2019-11-18 15:43:4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10"/>
    <s v="CC "/>
    <s v="1012384481     "/>
    <s v="LIZETH         "/>
    <s v="TATIANA        "/>
    <s v="BALLESTEROS         "/>
    <s v="CARRILLO            "/>
    <s v="3192644214          "/>
    <s v="ORTOPEDIA Y TRAUMATOLOGIA                                             "/>
    <s v="18/11/19"/>
    <s v="18/11/19"/>
    <s v="19/11/19"/>
    <s v="1992-01-10 00:00:00.000000"/>
    <s v="27"/>
    <s v="F"/>
    <s v="1"/>
    <s v="ALFONSO ANDRES MARTINEZ NUÑEZ           "/>
    <x v="0"/>
    <s v="ORTOPEDIA                                                   "/>
    <s v="20"/>
    <s v="860009578-6    "/>
    <s v="SEGUROS DEL ESTADO"/>
    <s v="29"/>
    <x v="0"/>
    <s v=""/>
    <s v=".BÑ,¤.:&gt;BB"/>
    <s v=" "/>
  </r>
  <r>
    <s v="2019-11-18 15:48:5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5"/>
    <s v="CC "/>
    <s v="51976682       "/>
    <s v="MELIDA         "/>
    <s v="               "/>
    <s v="QUIÑONES            "/>
    <s v="CULMA               "/>
    <s v="3143240129          "/>
    <s v="CIRUGIA DE LA MANO                                                    "/>
    <s v="18/11/19"/>
    <s v="21/11/19"/>
    <s v="20/11/19"/>
    <s v="1969-11-14 00:00:00.000000"/>
    <s v="50"/>
    <s v="F"/>
    <s v="10"/>
    <s v="JOAQUIN  CASTRO                         "/>
    <x v="2"/>
    <s v="CONS-CX DE MANO-1                                           "/>
    <s v="15"/>
    <s v="900298372-9    "/>
    <s v="CAPITAL SALUD EPSS S.A.S"/>
    <s v="0"/>
    <x v="1"/>
    <s v="PACIENTE CANCELA LA CITA ESE DIA NO PUEDE ASISITR INDICA QUE LLAMARA LA SIGUIENTE SEMANA PARA NUEVA PROGRAMACION Tel: 3143240129_x000d__x000a_confi:  paola garcia"/>
    <s v=".BÑ,¤.:&gt;BB"/>
    <s v="2"/>
  </r>
  <r>
    <s v="2019-11-18 15:49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11"/>
    <s v="CC "/>
    <s v="24497648       "/>
    <s v="VENERANDA      "/>
    <s v="               "/>
    <s v="MENDOZA             "/>
    <s v="PRECIADO            "/>
    <s v="3142470486          "/>
    <s v="CIRUGIA GENERAL                                                       "/>
    <s v="18/11/19"/>
    <s v="26/11/19"/>
    <s v="26/11/19"/>
    <s v="1966-02-25 00:00:00.000000"/>
    <s v="53"/>
    <s v="F"/>
    <s v="18"/>
    <s v="JAVIER OSWALDO LAMBIS MARTINEZ          "/>
    <x v="1"/>
    <s v="CONS-CX GENERAL-5                                           "/>
    <s v="10"/>
    <s v="900156264-2    "/>
    <s v="NUEVA EPS S.A"/>
    <s v="180"/>
    <x v="0"/>
    <s v=""/>
    <s v="CIMA73Y   "/>
    <s v=" "/>
  </r>
  <r>
    <s v="2019-11-18 15:53:52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320"/>
    <s v="CC "/>
    <s v="1084576927     "/>
    <s v="NELSON         "/>
    <s v="JAVIER         "/>
    <s v="SILVA               "/>
    <s v="CASTRO              "/>
    <s v="3125466494          "/>
    <s v="PSIQUIATRIA                                                           "/>
    <s v="18/11/19"/>
    <s v="12/11/19"/>
    <s v="18/11/19"/>
    <s v="1989-04-06 00:00:00.000000"/>
    <s v="30"/>
    <s v="M"/>
    <s v="16"/>
    <s v="MAURICIO JARAMILLO PAQUE                "/>
    <x v="0"/>
    <s v="CONS-PSIQUIATRIA-1                                          "/>
    <s v="20"/>
    <s v="860007373-4    "/>
    <s v="PARTICULAR - FHSC"/>
    <s v="2184"/>
    <x v="4"/>
    <s v=""/>
    <s v="8Z3AFZA   "/>
    <s v=" "/>
  </r>
  <r>
    <s v="2019-11-18 15:59:2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12"/>
    <s v="CC "/>
    <s v="52735155       "/>
    <s v="GALIA          "/>
    <s v="MARINA         "/>
    <s v="NIÑO                "/>
    <s v="CERINZA             "/>
    <s v="3212731351          "/>
    <s v="CIRUGIA DE LA MANO                                                    "/>
    <s v="18/11/19"/>
    <s v="18/11/19"/>
    <s v="28/11/19"/>
    <s v="1983-08-19 00:00:00.000000"/>
    <s v="36"/>
    <s v="F"/>
    <s v="3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2"/>
    <x v="0"/>
    <s v=""/>
    <s v=".B,,,:&lt;:.."/>
    <s v=" "/>
  </r>
  <r>
    <s v="2019-11-18 16:24:18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3"/>
    <s v="CC "/>
    <s v="35494417       "/>
    <s v="ANA            "/>
    <s v="DOMINGA        "/>
    <s v="PELAYO              "/>
    <s v="MESA                "/>
    <s v="3137114924          "/>
    <s v="CIRUGIA DE CABEZA Y CUELLO                                            "/>
    <s v="18/11/19"/>
    <s v="18/11/19"/>
    <s v="28/11/19"/>
    <s v="1962-05-27 00:00:00.000000"/>
    <s v="57"/>
    <s v="F"/>
    <s v="1"/>
    <s v="LINA MARCELA GIRALDO RENDON             "/>
    <x v="0"/>
    <s v="CONS-CABEZA Y CUELLO-5                                      "/>
    <s v="15"/>
    <s v="900298372-9    "/>
    <s v="CAPITAL SALUD EPSS S.A.S"/>
    <s v="4"/>
    <x v="0"/>
    <s v=""/>
    <s v=".B,,,:&lt;:.."/>
    <s v=" "/>
  </r>
  <r>
    <s v="2019-11-18 16:45:3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9"/>
    <s v="CC "/>
    <s v="1016103220     "/>
    <s v="JULIETH        "/>
    <s v="YURECSY        "/>
    <s v="MORENO              "/>
    <s v="CASTIBLANCO         "/>
    <s v="3115140109          "/>
    <s v="ORTOPEDIA Y TRAUMATOLOGIA                                             "/>
    <s v="18/11/19"/>
    <s v="19/11/19"/>
    <s v="19/11/19"/>
    <s v="1998-06-24 00:00:00.000000"/>
    <s v="21"/>
    <s v="F"/>
    <s v="473"/>
    <s v="CATHERINE NOVOA                         "/>
    <x v="2"/>
    <s v="CONS-ORTOPEDIA-2                                            "/>
    <s v="20"/>
    <s v="860002184-6    "/>
    <s v="AXA SEGUROS COLPATRIA S.A."/>
    <s v="0"/>
    <x v="1"/>
    <s v="PACIENTE POR MOTIVOS LABORALES NO PUEDE ASISTIR"/>
    <s v="F3GO6ZI   "/>
    <s v="2"/>
  </r>
  <r>
    <s v="2019-11-19 06:21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5"/>
    <s v="CC "/>
    <s v="17144402       "/>
    <s v="JOSE           "/>
    <s v="               "/>
    <s v="COY                 "/>
    <s v="                    "/>
    <s v="3103392342          "/>
    <s v="CIRUGIA GENERAL                                                       "/>
    <s v="19/11/19"/>
    <s v="18/11/19"/>
    <s v="18/11/19"/>
    <s v="1945-02-24 00:00:00.000000"/>
    <s v="74"/>
    <s v="M"/>
    <s v="8"/>
    <s v="RICARDO  HERRERA RAMIREZ                "/>
    <x v="3"/>
    <s v="CONS-CX GENERAL-1                                           "/>
    <s v="20"/>
    <s v="813005431-3    "/>
    <s v="SOCIEDAD CLINICA EMCOSALUD S.A."/>
    <s v="0"/>
    <x v="6"/>
    <s v="CITA CON MULTA AUTOMATICA."/>
    <s v=",,,,      "/>
    <s v="1"/>
  </r>
  <r>
    <s v="2019-11-19 06:31:05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81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9/11/19"/>
    <s v="19/11/19"/>
    <s v="19/11/19"/>
    <s v="1951-04-15 00:00:00.000000"/>
    <s v="68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3"/>
    <s v=""/>
    <s v="CIMA73Y   "/>
    <s v=" "/>
  </r>
  <r>
    <s v="2019-11-19 06:31:19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82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9/11/19"/>
    <s v="19/11/19"/>
    <s v="19/11/19"/>
    <s v="1951-04-15 00:00:00.000000"/>
    <s v="68"/>
    <s v="F"/>
    <s v="1"/>
    <s v="YURANI TATIANA MURCIA BUSTOS            "/>
    <x v="1"/>
    <s v="CONS-ENFERMERIA-4                                           "/>
    <s v="20"/>
    <s v="900298372-9    "/>
    <s v="CAPITAL SALUD EPSS S.A.S"/>
    <s v="3"/>
    <x v="3"/>
    <s v=""/>
    <s v="CIMA73Y   "/>
    <s v=" "/>
  </r>
  <r>
    <s v="2019-11-19 06:32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14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19/11/19"/>
    <s v="29/11/19"/>
    <s v="29/11/19"/>
    <s v="1951-04-15 00:00:00.000000"/>
    <s v="68"/>
    <s v="F"/>
    <s v="1"/>
    <s v="FABIAN MAURICIO HIGUERA SALAZAR         "/>
    <x v="1"/>
    <s v="CONS-CARDIOLOGIA-2                                          "/>
    <s v="20"/>
    <s v="900298372-9    "/>
    <s v="CAPITAL SALUD EPSS S.A.S"/>
    <s v="4"/>
    <x v="0"/>
    <s v=""/>
    <s v="CIMA73Y   "/>
    <s v=" "/>
  </r>
  <r>
    <s v="2019-11-19 06:34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3"/>
    <s v="CC "/>
    <s v="10158802       "/>
    <s v="LUIS           "/>
    <s v="ALBERTO        "/>
    <s v="HERNANDEZ           "/>
    <s v="MORENO              "/>
    <s v="3104988247          "/>
    <s v="CIRUGIA GENERAL                                                       "/>
    <s v="19/11/19"/>
    <s v="19/11/19"/>
    <s v="19/11/19"/>
    <s v="1948-08-10 00:00:00.000000"/>
    <s v="71"/>
    <s v="M"/>
    <s v="380"/>
    <s v="JAVIER OSWALDO LAMBIS MARTINEZ          "/>
    <x v="1"/>
    <s v="CONS-CX GENERAL-5                                           "/>
    <s v="10"/>
    <s v="813005431-3    "/>
    <s v="SOCIEDAD CLINICA EMCOSALUD S.A."/>
    <s v="172"/>
    <x v="3"/>
    <s v=""/>
    <s v="CIMA73Y   "/>
    <s v=" "/>
  </r>
  <r>
    <s v="2019-11-19 06:35:44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81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9/11/19"/>
    <s v="19/11/19"/>
    <s v="19/11/19"/>
    <s v="1951-04-15 00:00:00.000000"/>
    <s v="68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5"/>
    <s v=""/>
    <s v=".BÑ,¤Ñ¤:.."/>
    <s v=" "/>
  </r>
  <r>
    <s v="2019-11-19 06:36:36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82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9/11/19"/>
    <s v="19/11/19"/>
    <s v="19/11/19"/>
    <s v="1951-04-15 00:00:00.000000"/>
    <s v="68"/>
    <s v="F"/>
    <s v="1"/>
    <s v="YURANI TATIANA MURCIA BUSTOS            "/>
    <x v="1"/>
    <s v="CONS-ENFERMERIA-4                                           "/>
    <s v="20"/>
    <s v="900298372-9    "/>
    <s v="CAPITAL SALUD EPSS S.A.S"/>
    <s v="3"/>
    <x v="5"/>
    <s v=""/>
    <s v=".BÑ,¤Ñ¤:.."/>
    <s v=" "/>
  </r>
  <r>
    <s v="2019-11-19 06:37:31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515"/>
    <s v="CC "/>
    <s v="20119452       "/>
    <s v="MARIA          "/>
    <s v="VILEALDINA     "/>
    <s v="CAMELO              "/>
    <s v="GALEANO             "/>
    <s v="3196231011          "/>
    <s v="RADIOLOGIA E IMAGENES DIAGNOSTICAS                                    "/>
    <s v="19/11/19"/>
    <s v="19/11/19"/>
    <s v="19/11/19"/>
    <s v="1935-09-27 00:00:00.000000"/>
    <s v="84"/>
    <s v="F"/>
    <s v="19"/>
    <s v="GERMAN  PARDO PARDO                     "/>
    <x v="0"/>
    <s v="CONSULTORIO RADIOLOGIA-2                                    "/>
    <s v="15"/>
    <s v="900298372-9    "/>
    <s v="CAPITAL SALUD EPSS S.A.S"/>
    <s v="0"/>
    <x v="0"/>
    <s v=""/>
    <s v="CIMA73Y   "/>
    <s v=" "/>
  </r>
  <r>
    <s v="2019-11-19 06:37:36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515"/>
    <s v="CC "/>
    <s v="20119452       "/>
    <s v="MARIA          "/>
    <s v="VILEALDINA     "/>
    <s v="CAMELO              "/>
    <s v="GALEANO             "/>
    <s v="3196231011          "/>
    <s v="RADIOLOGIA E IMAGENES DIAGNOSTICAS                                    "/>
    <s v="19/11/19"/>
    <s v="19/11/19"/>
    <s v="19/11/19"/>
    <s v="1935-09-27 00:00:00.000000"/>
    <s v="84"/>
    <s v="F"/>
    <s v="19"/>
    <s v="GERMAN  PARDO PARDO                     "/>
    <x v="0"/>
    <s v="CONSULTORIO RADIOLOGIA-2                                    "/>
    <s v="15"/>
    <s v="900298372-9    "/>
    <s v="CAPITAL SALUD EPSS S.A.S"/>
    <s v="0"/>
    <x v="3"/>
    <s v=""/>
    <s v="CIMA73Y   "/>
    <s v=" "/>
  </r>
  <r>
    <s v="2019-11-19 06:39:23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515"/>
    <s v="CC "/>
    <s v="20119452       "/>
    <s v="MARIA          "/>
    <s v="VILEALDINA     "/>
    <s v="CAMELO              "/>
    <s v="GALEANO             "/>
    <s v="3196231011          "/>
    <s v="RADIOLOGIA E IMAGENES DIAGNOSTICAS                                    "/>
    <s v="19/11/19"/>
    <s v="19/11/19"/>
    <s v="19/11/19"/>
    <s v="1935-09-27 00:00:00.000000"/>
    <s v="84"/>
    <s v="F"/>
    <s v="19"/>
    <s v="GERMAN  PARDO PARDO                     "/>
    <x v="0"/>
    <s v="CONSULTORIO RADIOLOGIA-2                                    "/>
    <s v="15"/>
    <s v="900298372-9    "/>
    <s v="CAPITAL SALUD EPSS S.A.S"/>
    <s v="0"/>
    <x v="5"/>
    <s v=""/>
    <s v=".BÑ,¤Ñ¤:.."/>
    <s v=" "/>
  </r>
  <r>
    <s v="2019-11-19 06:48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0"/>
    <s v="CC "/>
    <s v="37821233       "/>
    <s v="ROSALBA        "/>
    <s v="               "/>
    <s v="OVIEDO              "/>
    <s v="CASTELLANOS         "/>
    <s v="7493874             "/>
    <s v="CIRUGIA GENERAL                                                       "/>
    <s v="19/11/19"/>
    <s v="19/11/19"/>
    <s v="19/11/19"/>
    <s v="1953-08-19 00:00:00.000000"/>
    <s v="66"/>
    <s v="F"/>
    <s v="18"/>
    <s v="JAVIER OSWALDO LAMBIS MARTINEZ          "/>
    <x v="1"/>
    <s v="CONS-CX GENERAL-5                                           "/>
    <s v="10"/>
    <s v="900156264-2    "/>
    <s v="NUEVA EPS S.A"/>
    <s v="1027"/>
    <x v="3"/>
    <s v=""/>
    <s v="CIMA73Y   "/>
    <s v=" "/>
  </r>
  <r>
    <s v="2019-11-19 07:06:1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66"/>
    <s v="CC "/>
    <s v="51899763       "/>
    <s v="GILMA          "/>
    <s v="OMAIRA         "/>
    <s v="RAMOS               "/>
    <s v="ROA                 "/>
    <s v="3183297819          "/>
    <s v="INFECTOLOGIA                                                          "/>
    <s v="19/11/19"/>
    <s v="06/11/19"/>
    <s v="21/11/19"/>
    <s v="1968-07-15 00:00:00.000000"/>
    <s v="51"/>
    <s v="F"/>
    <s v="1"/>
    <s v="JAIME  SARAVIA GOMEZ                    "/>
    <x v="2"/>
    <s v="CONS-INFECTOLOGIA-3                                         "/>
    <s v="30"/>
    <s v="900298372-9    "/>
    <s v="CAPITAL SALUD EPSS S.A.S"/>
    <s v="0"/>
    <x v="1"/>
    <s v="HERMANA JULIA RAMOS INFORMA QUE LA VIA LA VAN A CERRAR"/>
    <s v=".B,,,:&lt;:.."/>
    <s v="2"/>
  </r>
  <r>
    <s v="2019-11-19 07:09:1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1"/>
    <s v="CC "/>
    <s v="4263318        "/>
    <s v="CIRO           "/>
    <s v="ALFONSO        "/>
    <s v="LOPEZ               "/>
    <s v="GONZALEZ            "/>
    <s v="2482013             "/>
    <s v="CARDIOLOGIA                                                           "/>
    <s v="19/11/19"/>
    <s v="19/11/19"/>
    <s v="19/11/19"/>
    <s v="1955-03-16 00:00:00.000000"/>
    <s v="64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19 07:10:5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1"/>
    <s v="CC "/>
    <s v="4263318        "/>
    <s v="CIRO           "/>
    <s v="ALFONSO        "/>
    <s v="LOPEZ               "/>
    <s v="GONZALEZ            "/>
    <s v="2482013             "/>
    <s v="CARDIOLOGIA                                                           "/>
    <s v="19/11/19"/>
    <s v="19/11/19"/>
    <s v="19/11/19"/>
    <s v="1955-03-16 00:00:00.000000"/>
    <s v="64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9 07:13:08.000000"/>
    <s v="883235   "/>
    <s v="RESONANCIA MAGNETICA DE COLUMNA SACROCOXIGEA CON CONTRASTE                                                                                                                                                                                      "/>
    <s v="543046"/>
    <s v="CC "/>
    <s v="28739105       "/>
    <s v="MARIA          "/>
    <s v="LIGIA          "/>
    <s v="VASQUEZ             "/>
    <s v="DE GARCES           "/>
    <s v="3213751983 hermana  "/>
    <s v="RADIOLOGIA E IMAGENES DIAGNOSTICAS                                    "/>
    <s v="19/11/19"/>
    <s v="07/11/19"/>
    <s v="07/11/19"/>
    <s v="1952-08-04 00:00:00.000000"/>
    <s v="67"/>
    <s v="F"/>
    <s v="1"/>
    <s v="GYDNEA LOURDES AGUIRRE DAVILA           "/>
    <x v="0"/>
    <s v="CONSULTORIO RADIOLOGIA                                      "/>
    <s v="10"/>
    <s v="900298372-9    "/>
    <s v="CAPITAL SALUD EPSS S.A.S"/>
    <s v="0"/>
    <x v="5"/>
    <s v=""/>
    <s v=".BÑ,¤Ñ¤:.."/>
    <s v=" "/>
  </r>
  <r>
    <s v="2019-11-19 07:14:2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43"/>
    <s v="CC "/>
    <s v="10521414       "/>
    <s v="JESUS          "/>
    <s v="ARMANDO        "/>
    <s v="FLOREZ              "/>
    <s v="RAMIREZ             "/>
    <s v="2781029             "/>
    <s v="UROLOGIA                                                              "/>
    <s v="19/11/19"/>
    <s v="08/11/19"/>
    <s v="08/11/19"/>
    <s v="1949-07-20 00:00:00.000000"/>
    <s v="70"/>
    <s v="M"/>
    <s v="15"/>
    <s v="OSCAR AMBROSIO SUAREZ RODRIGUEZ         "/>
    <x v="0"/>
    <s v="CONS-UROLOGIA-5                                             "/>
    <s v="20"/>
    <s v="860007373-4    "/>
    <s v="PARTICULAR - FHSC"/>
    <s v="58"/>
    <x v="5"/>
    <s v=""/>
    <s v=".BÑ,¤Ñ¤:.."/>
    <s v=" "/>
  </r>
  <r>
    <s v="2019-11-19 07:14:2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0"/>
    <s v="CC "/>
    <s v="37821233       "/>
    <s v="ROSALBA        "/>
    <s v="               "/>
    <s v="OVIEDO              "/>
    <s v="CASTELLANOS         "/>
    <s v="7493874             "/>
    <s v="CIRUGIA GENERAL                                                       "/>
    <s v="19/11/19"/>
    <s v="19/11/19"/>
    <s v="19/11/19"/>
    <s v="1953-08-19 00:00:00.000000"/>
    <s v="66"/>
    <s v="F"/>
    <s v="18"/>
    <s v="JAVIER OSWALDO LAMBIS MARTINEZ          "/>
    <x v="1"/>
    <s v="CONS-CX GENERAL-5                                           "/>
    <s v="10"/>
    <s v="900156264-2    "/>
    <s v="NUEVA EPS S.A"/>
    <s v="1027"/>
    <x v="4"/>
    <s v=""/>
    <s v="FZ¡CXZ8   "/>
    <s v=" "/>
  </r>
  <r>
    <s v="2019-11-19 07:15:38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80"/>
    <s v="CC "/>
    <s v="28696705       "/>
    <s v="MARIA          "/>
    <s v="ORFILIA        "/>
    <s v="PARGA               "/>
    <s v="TRUJILLO            "/>
    <s v="3118904217          "/>
    <s v="OTORRINOLARINGOLOGIA                                                  "/>
    <s v="19/11/19"/>
    <s v="08/11/19"/>
    <s v="08/11/19"/>
    <s v="1957-12-08 00:00:00.000000"/>
    <s v="62"/>
    <s v="F"/>
    <s v="1"/>
    <s v="MARIA ANGELICA LUQUE CARRILLO           "/>
    <x v="0"/>
    <s v="CONS-OTORRINOLARINGOLOGIA-3                                 "/>
    <s v="20"/>
    <s v="860007373-4    "/>
    <s v="PARTICULAR - FHSC"/>
    <s v="0"/>
    <x v="5"/>
    <s v=""/>
    <s v=".BÑ,¤Ñ¤:.."/>
    <s v=" "/>
  </r>
  <r>
    <s v="2019-11-19 07:24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3"/>
    <s v="CC "/>
    <s v="10158802       "/>
    <s v="LUIS           "/>
    <s v="ALBERTO        "/>
    <s v="HERNANDEZ           "/>
    <s v="MORENO              "/>
    <s v="3104988247          "/>
    <s v="CIRUGIA GENERAL                                                       "/>
    <s v="19/11/19"/>
    <s v="19/11/19"/>
    <s v="19/11/19"/>
    <s v="1948-08-10 00:00:00.000000"/>
    <s v="71"/>
    <s v="M"/>
    <s v="380"/>
    <s v="JAVIER OSWALDO LAMBIS MARTINEZ          "/>
    <x v="1"/>
    <s v="CONS-CX GENERAL-5                                           "/>
    <s v="10"/>
    <s v="813005431-3    "/>
    <s v="SOCIEDAD CLINICA EMCOSALUD S.A."/>
    <s v="172"/>
    <x v="4"/>
    <s v=""/>
    <s v="FZ¡CXZ8   "/>
    <s v=" "/>
  </r>
  <r>
    <s v="2019-11-19 07:29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6"/>
    <s v="CC "/>
    <s v="2277181        "/>
    <s v="ALVARO         "/>
    <s v="               "/>
    <s v="RODRIGUEZ           "/>
    <s v="RODRIGUEZ           "/>
    <s v="3125548162          "/>
    <s v="CIRUGIA VASCULAR Y ANGIOLOGIA                                         "/>
    <s v="19/11/19"/>
    <s v="19/11/19"/>
    <s v="19/11/19"/>
    <s v="1936-06-02 00:00:00.000000"/>
    <s v="83"/>
    <s v="M"/>
    <s v="270"/>
    <s v="JAIME ENRIQUE GOMEZ NAVARRO             "/>
    <x v="1"/>
    <s v="CONS-CX VASC PERIFERICO-1                                   "/>
    <s v="20"/>
    <s v="900298372-9    "/>
    <s v="CAPITAL SALUD EPSS S.A.S"/>
    <s v="1087"/>
    <x v="3"/>
    <s v=""/>
    <s v="CIMA73Y   "/>
    <s v=" "/>
  </r>
  <r>
    <s v="2019-11-19 07:31:47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208"/>
    <s v="CC "/>
    <s v="36712099       "/>
    <s v="ERICA          "/>
    <s v="PATRICIA       "/>
    <s v="MERIÑO              "/>
    <s v="TRESPALACIO         "/>
    <s v="3124113868          "/>
    <s v="OTORRINOLARINGOLOGIA                                                  "/>
    <s v="19/11/19"/>
    <s v="12/11/19"/>
    <s v="19/11/19"/>
    <s v="1983-02-20 00:00:00.000000"/>
    <s v="36"/>
    <s v="F"/>
    <s v="8"/>
    <s v="MARY EUGENIA POSADA                     "/>
    <x v="1"/>
    <s v="CONS-OTORRINOLARINGOLOGIA-1                                 "/>
    <s v="20"/>
    <s v="900298372-9    "/>
    <s v="CAPITAL SALUD EPSS S.A.S"/>
    <s v="7"/>
    <x v="3"/>
    <s v=""/>
    <s v="CIMA73Y   "/>
    <s v=" "/>
  </r>
  <r>
    <s v="2019-11-19 07:32:27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208"/>
    <s v="CC "/>
    <s v="36712099       "/>
    <s v="ERICA          "/>
    <s v="PATRICIA       "/>
    <s v="MERIÑO              "/>
    <s v="TRESPALACIO         "/>
    <s v="3124113868          "/>
    <s v="OTORRINOLARINGOLOGIA                                                  "/>
    <s v="19/11/19"/>
    <s v="12/11/19"/>
    <s v="19/11/19"/>
    <s v="1983-02-20 00:00:00.000000"/>
    <s v="36"/>
    <s v="F"/>
    <s v="8"/>
    <s v="MARY EUGENIA POSADA                     "/>
    <x v="1"/>
    <s v="CONS-OTORRINOLARINGOLOGIA-1                                 "/>
    <s v="20"/>
    <s v="900298372-9    "/>
    <s v="CAPITAL SALUD EPSS S.A.S"/>
    <s v="7"/>
    <x v="5"/>
    <s v=""/>
    <s v=".BÑ,¤Ñ¤:.."/>
    <s v=" "/>
  </r>
  <r>
    <s v="2019-11-19 07:36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C "/>
    <s v="14396349       "/>
    <s v="JESUS          "/>
    <s v="OBDULIO        "/>
    <s v="CASTILLO            "/>
    <s v="GAMEZ               "/>
    <s v="3023179757          "/>
    <s v="CIRUGIA VASCULAR Y ANGIOLOGIA                                         "/>
    <s v="19/11/19"/>
    <s v="15/11/19"/>
    <s v="19/11/19"/>
    <s v="1982-12-07 00:00:00.000000"/>
    <s v="37"/>
    <s v="M"/>
    <s v="5"/>
    <s v="JAIME ENRIQUE GOMEZ NAVARRO             "/>
    <x v="1"/>
    <s v="CONS-CX VASC PERIFERICO-1                                   "/>
    <s v="20"/>
    <s v="900298372-9    "/>
    <s v="CAPITAL SALUD EPSS S.A.S"/>
    <s v="1738"/>
    <x v="3"/>
    <s v=""/>
    <s v="CIMA73Y   "/>
    <s v=" "/>
  </r>
  <r>
    <s v="2019-11-19 07:36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E "/>
    <s v="14396349       "/>
    <s v="JOSE           "/>
    <s v="OBDULIO        "/>
    <s v="CASTILLO            "/>
    <s v="                    "/>
    <s v="1                   "/>
    <s v="CIRUGIA VASCULAR Y ANGIOLOGIA                                         "/>
    <s v="19/11/19"/>
    <s v="15/11/19"/>
    <s v="19/11/19"/>
    <s v="1983-11-02 00:00:00.000000"/>
    <s v="36"/>
    <s v="M"/>
    <s v="1"/>
    <s v="JAIME ENRIQUE GOMEZ NAVARRO             "/>
    <x v="1"/>
    <s v="CONS-CX VASC PERIFERICO-1                                   "/>
    <s v="20"/>
    <s v="900298372-9    "/>
    <s v="CAPITAL SALUD EPSS S.A.S"/>
    <s v="1738"/>
    <x v="3"/>
    <s v=""/>
    <s v="CIMA73Y   "/>
    <s v=" "/>
  </r>
  <r>
    <s v="2019-11-19 07:36:2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16"/>
    <s v="CC "/>
    <s v="2126045        "/>
    <s v="LUIS           "/>
    <s v="JOSE           "/>
    <s v="TORRES              "/>
    <s v="                    "/>
    <s v="3202047223          "/>
    <s v="CARDIOLOGIA                                                           "/>
    <s v="19/11/19"/>
    <s v="19/11/19"/>
    <s v="29/11/19"/>
    <s v="1942-09-30 00:00:00.000000"/>
    <s v="77"/>
    <s v="M"/>
    <s v="19"/>
    <s v="FABIAN MAURICIO HIGUERA SALAZAR         "/>
    <x v="1"/>
    <s v="CONS-CARDIOLOGIA-2                                          "/>
    <s v="20"/>
    <s v="900298372-9    "/>
    <s v="CAPITAL SALUD EPSS S.A.S"/>
    <s v="464"/>
    <x v="0"/>
    <s v=""/>
    <s v="F3GO6ZI   "/>
    <s v=" "/>
  </r>
  <r>
    <s v="2019-11-19 07:39:3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s v="UROLOGIA                                                              "/>
    <s v="19/11/19"/>
    <s v="28/11/19"/>
    <s v="28/11/19"/>
    <s v="1942-09-30 00:00:00.000000"/>
    <s v="77"/>
    <s v="M"/>
    <s v="19"/>
    <s v="CARLOS VINICIO NAVA LUGO                "/>
    <x v="0"/>
    <s v="CONS-UROLOGIA-2                                             "/>
    <s v="15"/>
    <s v="900298372-9    "/>
    <s v="CAPITAL SALUD EPSS S.A.S"/>
    <s v="463"/>
    <x v="0"/>
    <s v=""/>
    <s v="F3GO6ZI   "/>
    <s v=" "/>
  </r>
  <r>
    <s v="2019-11-19 07:47:42.000000"/>
    <s v="890384   "/>
    <s v="CONSULTA DE CONTROL O DE SEGUIMIENTO POR ESPECIALISTA EN PSIQUIATRIA                                                                                                                                                                            "/>
    <s v="543180"/>
    <s v="CC "/>
    <s v="1023896580     "/>
    <s v="MAYRA          "/>
    <s v="ALEJANDRA      "/>
    <s v="VELA                "/>
    <s v="ORTIZ               "/>
    <s v="2385035             "/>
    <s v="PSIQUIATRIA                                                           "/>
    <s v="19/11/19"/>
    <s v="18/11/19"/>
    <s v="18/11/19"/>
    <s v="1990-04-11 00:00:00.000000"/>
    <s v="29"/>
    <s v="F"/>
    <s v="1"/>
    <s v="MAURICIO JARAMILLO PAQUE                "/>
    <x v="0"/>
    <s v="CONS-PSIQUIATRIA-1                                          "/>
    <s v="20"/>
    <s v="860002400-2    "/>
    <s v="LA PREVISORA"/>
    <s v="9"/>
    <x v="5"/>
    <s v=""/>
    <s v=".BÑ,¤Ñ¤:.."/>
    <s v=" "/>
  </r>
  <r>
    <s v="2019-11-19 07:50:3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18"/>
    <s v="CC "/>
    <s v="19321196       "/>
    <s v="JUAN           "/>
    <s v="               "/>
    <s v="ORJUELA             "/>
    <s v="MORENO              "/>
    <s v="NA                  "/>
    <s v="CLINICA DE HERIDAS                                                    "/>
    <s v="19/11/19"/>
    <s v="20/11/19"/>
    <s v="20/11/19"/>
    <s v="1956-06-04 00:00:00.000000"/>
    <s v="63"/>
    <s v="M"/>
    <s v="181"/>
    <s v="LUZ ALBENIS GARIBELLO LONDOÑO           "/>
    <x v="1"/>
    <s v="CONS-CLINICAHERIDAS-1                                       "/>
    <s v="20"/>
    <s v="900298372-9    "/>
    <s v="CAPITAL SALUD EPSS S.A.S"/>
    <s v="583"/>
    <x v="0"/>
    <s v=""/>
    <s v="CIMA73Y   "/>
    <s v=" "/>
  </r>
  <r>
    <s v="2019-11-19 07:52:43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320"/>
    <s v="CC "/>
    <s v="1084576927     "/>
    <s v="NELSON         "/>
    <s v="JAVIER         "/>
    <s v="SILVA               "/>
    <s v="CASTRO              "/>
    <s v="3125466494          "/>
    <s v="PSIQUIATRIA                                                           "/>
    <s v="19/11/19"/>
    <s v="12/11/19"/>
    <s v="18/11/19"/>
    <s v="1989-04-06 00:00:00.000000"/>
    <s v="30"/>
    <s v="M"/>
    <s v="16"/>
    <s v="MAURICIO JARAMILLO PAQUE                "/>
    <x v="0"/>
    <s v="CONS-PSIQUIATRIA-1                                          "/>
    <s v="20"/>
    <s v="860007373-4    "/>
    <s v="PARTICULAR - FHSC"/>
    <s v="2184"/>
    <x v="5"/>
    <s v=""/>
    <s v=".BÑ,¤Ñ¤:.."/>
    <s v=" "/>
  </r>
  <r>
    <s v="2019-11-19 07:54:06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208"/>
    <s v="CC "/>
    <s v="36712099       "/>
    <s v="ERICA          "/>
    <s v="PATRICIA       "/>
    <s v="MERIÑO              "/>
    <s v="TRESPALACIO         "/>
    <s v="3124113868          "/>
    <s v="OTORRINOLARINGOLOGIA                                                  "/>
    <s v="19/11/19"/>
    <s v="12/11/19"/>
    <s v="19/11/19"/>
    <s v="1983-02-20 00:00:00.000000"/>
    <s v="36"/>
    <s v="F"/>
    <s v="8"/>
    <s v="MARY EUGENIA POSADA                     "/>
    <x v="1"/>
    <s v="CONS-OTORRINOLARINGOLOGIA-1                                 "/>
    <s v="20"/>
    <s v="900298372-9    "/>
    <s v="CAPITAL SALUD EPSS S.A.S"/>
    <s v="7"/>
    <x v="4"/>
    <s v=""/>
    <s v=".B,¤&lt;&lt;;?&lt;Ñ"/>
    <s v=" "/>
  </r>
  <r>
    <s v="2019-11-19 07:56:23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09"/>
    <s v="CC "/>
    <s v="79994811       "/>
    <s v="FRANCISCO      "/>
    <s v="JAVIER         "/>
    <s v="MUÑOZ               "/>
    <s v="BUSTOS              "/>
    <s v="4880945             "/>
    <s v="OTORRINOLARINGOLOGIA                                                  "/>
    <s v="19/11/19"/>
    <s v="18/11/19"/>
    <s v="19/11/19"/>
    <s v="1980-01-22 00:00:00.000000"/>
    <s v="39"/>
    <s v="M"/>
    <s v="7"/>
    <s v="MARY EUGENIA POSADA                     "/>
    <x v="1"/>
    <s v="CONS-OTORRINOLARINGOLOGIA-1                                 "/>
    <s v="20"/>
    <s v="900298372-9    "/>
    <s v="CAPITAL SALUD EPSS S.A.S"/>
    <s v="3"/>
    <x v="3"/>
    <s v=""/>
    <s v=",BKK?&lt;PK  "/>
    <s v=" "/>
  </r>
  <r>
    <s v="2019-11-19 07:56:2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9"/>
    <s v="CC "/>
    <s v="52196164       "/>
    <s v="RUTH           "/>
    <s v="BEATRIZ        "/>
    <s v="SILVA               "/>
    <s v="QUINTERO            "/>
    <s v="3105681197          "/>
    <s v="CIRUGIA DE CABEZA Y CUELLO                                            "/>
    <s v="19/11/19"/>
    <s v="28/11/19"/>
    <s v="28/11/19"/>
    <s v="1975-08-09 00:00:00.000000"/>
    <s v="44"/>
    <s v="F"/>
    <s v="5"/>
    <s v="LINA MARCELA GIRALDO RENDON             "/>
    <x v="0"/>
    <s v="CONS-CABEZA Y CUELLO-1                                      "/>
    <s v="15"/>
    <s v="900298372-9    "/>
    <s v="CAPITAL SALUD EPSS S.A.S"/>
    <s v="35"/>
    <x v="0"/>
    <s v=""/>
    <s v="F3GO6ZI   "/>
    <s v=" "/>
  </r>
  <r>
    <s v="2019-11-19 08:01:16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20"/>
    <s v="CC "/>
    <s v="19374849       "/>
    <s v="JAIRO          "/>
    <s v="ENRIQUE        "/>
    <s v="MENDOZA             "/>
    <s v="MELENDEZ            "/>
    <s v="3194741255          "/>
    <s v="NEUROCIRUGIA                                                          "/>
    <s v="19/11/19"/>
    <s v="19/11/19"/>
    <s v="27/11/19"/>
    <s v="1959-07-08 00:00:00.000000"/>
    <s v="60"/>
    <s v="M"/>
    <s v="16"/>
    <s v="MANUEL ALEJANDRO BERNAL SANCHEZ         "/>
    <x v="2"/>
    <s v="CONS-NEUROCIRUGIA-1                                         "/>
    <s v="19"/>
    <s v="800130907-4    "/>
    <s v="SALUD TOTAL"/>
    <s v="0"/>
    <x v="0"/>
    <s v=""/>
    <s v=".B,,,:&lt;:.."/>
    <s v=" "/>
  </r>
  <r>
    <s v="2019-11-19 08:08:5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09"/>
    <s v="CC "/>
    <s v="41515838       "/>
    <s v="MARIA          "/>
    <s v="LILIA          "/>
    <s v="PRADA               "/>
    <s v="                    "/>
    <s v="3219847097 HIJA     "/>
    <s v="CARDIOLOGIA                                                           "/>
    <s v="19/11/19"/>
    <s v="07/11/19"/>
    <s v="27/11/19"/>
    <s v="1946-12-02 00:00:00.000000"/>
    <s v="73"/>
    <s v="F"/>
    <s v="19"/>
    <s v="FABIAN MAURICIO HIGUERA SALAZAR         "/>
    <x v="1"/>
    <s v="CONS-CARDIOLOGIA-2                                          "/>
    <s v="20"/>
    <s v="900298372-9    "/>
    <s v="CAPITAL SALUD EPSS S.A.S"/>
    <s v="2"/>
    <x v="2"/>
    <s v="POR RESULTADOS DE EXAMENES APLAZAN LA CONSULTA_x000d__x000a_TRASLADO: _x000d__x000a_Fecha/Hora 20/11/19 11:50:00 a 27/11/19 12:50:00"/>
    <s v="F3GO6ZI   "/>
    <s v="2"/>
  </r>
  <r>
    <s v="2019-11-19 08:12:57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09"/>
    <s v="CC "/>
    <s v="79994811       "/>
    <s v="FRANCISCO      "/>
    <s v="JAVIER         "/>
    <s v="MUÑOZ               "/>
    <s v="BUSTOS              "/>
    <s v="4880945             "/>
    <s v="OTORRINOLARINGOLOGIA                                                  "/>
    <s v="19/11/19"/>
    <s v="18/11/19"/>
    <s v="19/11/19"/>
    <s v="1980-01-22 00:00:00.000000"/>
    <s v="39"/>
    <s v="M"/>
    <s v="7"/>
    <s v="MARY EUGENIA POSADA                     "/>
    <x v="1"/>
    <s v="CONS-OTORRINOLARINGOLOGIA-1                                 "/>
    <s v="20"/>
    <s v="900298372-9    "/>
    <s v="CAPITAL SALUD EPSS S.A.S"/>
    <s v="3"/>
    <x v="5"/>
    <s v=""/>
    <s v=".BÑ,¤Ñ¤:.."/>
    <s v=" "/>
  </r>
  <r>
    <s v="2019-11-19 08:13:37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82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9/11/19"/>
    <s v="19/11/19"/>
    <s v="19/11/19"/>
    <s v="1951-04-15 00:00:00.000000"/>
    <s v="68"/>
    <s v="F"/>
    <s v="1"/>
    <s v="YURANI TATIANA MURCIA BUSTOS            "/>
    <x v="1"/>
    <s v="CONS-ENFERMERIA-4                                           "/>
    <s v="20"/>
    <s v="900298372-9    "/>
    <s v="CAPITAL SALUD EPSS S.A.S"/>
    <s v="3"/>
    <x v="4"/>
    <s v=""/>
    <s v=".B.Ñ,¤B?,;"/>
    <s v=" "/>
  </r>
  <r>
    <s v="2019-11-19 08:13:38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82"/>
    <s v="CC "/>
    <s v="28487366       "/>
    <s v="MARIA          "/>
    <s v="ROSARIO        "/>
    <s v="GUZMAN              "/>
    <s v="DE VALENZUELA       "/>
    <s v="7412475             "/>
    <s v="ENFERMERIA                                                            "/>
    <s v="19/11/19"/>
    <s v="19/11/19"/>
    <s v="19/11/19"/>
    <s v="1951-04-15 00:00:00.000000"/>
    <s v="68"/>
    <s v="F"/>
    <s v="1"/>
    <s v="YURANI TATIANA MURCIA BUSTOS            "/>
    <x v="1"/>
    <s v="CONS-ENFERMERIA-4                                           "/>
    <s v="20"/>
    <s v="900298372-9    "/>
    <s v="CAPITAL SALUD EPSS S.A.S"/>
    <s v="3"/>
    <x v="4"/>
    <s v=""/>
    <s v=".B.Ñ,¤B?,;"/>
    <s v=" "/>
  </r>
  <r>
    <s v="2019-11-19 08:16:44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440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19/11/19"/>
    <s v="19/11/19"/>
    <s v="19/11/19"/>
    <s v="1957-05-24 00:00:00.000000"/>
    <s v="62"/>
    <s v="M"/>
    <s v="8"/>
    <s v="JAIME ENRIQUE GOMEZ NAVARRO             "/>
    <x v="1"/>
    <s v="CONS-CX VASC PERIFERICO-1                                   "/>
    <s v="20"/>
    <s v="900298372-9    "/>
    <s v="CAPITAL SALUD EPSS S.A.S"/>
    <s v="153"/>
    <x v="3"/>
    <s v=""/>
    <s v=",BKK?&lt;PK  "/>
    <s v=" "/>
  </r>
  <r>
    <s v="2019-11-19 08:18:5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21"/>
    <s v="CC "/>
    <s v="16892752       "/>
    <s v="ROSENDO        "/>
    <s v="               "/>
    <s v="OCORO               "/>
    <s v="                    "/>
    <s v="3219949464          "/>
    <s v="CARDIOLOGIA                                                           "/>
    <s v="19/11/19"/>
    <s v="20/11/19"/>
    <s v="20/11/19"/>
    <s v="1979-03-01 00:00:00.000000"/>
    <s v="40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CIMA73Y   "/>
    <s v=" "/>
  </r>
  <r>
    <s v="2019-11-19 08:20:50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522"/>
    <s v="CC "/>
    <s v="65554052       "/>
    <s v="MARIA          "/>
    <s v="ANTONIA        "/>
    <s v="CABEZAS             "/>
    <s v="RODRIGUEZ           "/>
    <s v="auto                "/>
    <s v="CIRUGIA ORAL, MAXILOFACIAL                                            "/>
    <s v="19/11/19"/>
    <s v="19/11/19"/>
    <s v="26/11/19"/>
    <s v="1971-12-16 00:00:00.000000"/>
    <s v="48"/>
    <s v="F"/>
    <s v="1"/>
    <s v="MONICA MELISA VASQUEZ MEJIA             "/>
    <x v="0"/>
    <s v="CONS-CX MAXILOFACIAL 1                                      "/>
    <s v="20"/>
    <s v="800130907-4    "/>
    <s v="SALUD TOTAL"/>
    <s v="678"/>
    <x v="0"/>
    <s v=""/>
    <s v=".B,,,:&lt;:.."/>
    <s v=" "/>
  </r>
  <r>
    <s v="2019-11-19 08:25:32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09"/>
    <s v="CC "/>
    <s v="79994811       "/>
    <s v="FRANCISCO      "/>
    <s v="JAVIER         "/>
    <s v="MUÑOZ               "/>
    <s v="BUSTOS              "/>
    <s v="4880945             "/>
    <s v="OTORRINOLARINGOLOGIA                                                  "/>
    <s v="19/11/19"/>
    <s v="18/11/19"/>
    <s v="19/11/19"/>
    <s v="1980-01-22 00:00:00.000000"/>
    <s v="39"/>
    <s v="M"/>
    <s v="7"/>
    <s v="MARY EUGENIA POSADA                     "/>
    <x v="1"/>
    <s v="CONS-OTORRINOLARINGOLOGIA-1                                 "/>
    <s v="20"/>
    <s v="900298372-9    "/>
    <s v="CAPITAL SALUD EPSS S.A.S"/>
    <s v="3"/>
    <x v="4"/>
    <s v=""/>
    <s v=".B,¤&lt;&lt;;?&lt;Ñ"/>
    <s v=" "/>
  </r>
  <r>
    <s v="2019-11-19 08:27:0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5"/>
    <s v="CC "/>
    <s v="20970025       "/>
    <s v="CARLINA        "/>
    <s v="               "/>
    <s v="GARCIA              "/>
    <s v="SARMIENTO           "/>
    <s v="2469911             "/>
    <s v="CARDIOLOGIA                                                           "/>
    <s v="19/11/19"/>
    <s v="01/11/19"/>
    <s v="19/11/19"/>
    <s v="1936-07-05 00:00:00.000000"/>
    <s v="83"/>
    <s v="F"/>
    <s v="4"/>
    <s v="TATIANA  CARDENAS RIZO                  "/>
    <x v="1"/>
    <s v="CONS-CARDIOLOGIA-2                                          "/>
    <s v="20"/>
    <s v="900298372-9    "/>
    <s v="CAPITAL SALUD EPSS S.A.S"/>
    <s v="15"/>
    <x v="3"/>
    <s v=""/>
    <s v="CIMA73Y   "/>
    <s v=" "/>
  </r>
  <r>
    <s v="2019-11-19 08:28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5"/>
    <s v="CC "/>
    <s v="20970025       "/>
    <s v="CARLINA        "/>
    <s v="               "/>
    <s v="GARCIA              "/>
    <s v="SARMIENTO           "/>
    <s v="2469911             "/>
    <s v="CARDIOLOGIA                                                           "/>
    <s v="19/11/19"/>
    <s v="01/11/19"/>
    <s v="19/11/19"/>
    <s v="1936-07-05 00:00:00.000000"/>
    <s v="83"/>
    <s v="F"/>
    <s v="4"/>
    <s v="TATIANA  CARDENAS RIZO                  "/>
    <x v="1"/>
    <s v="CONS-CARDIOLOGIA-2                                          "/>
    <s v="20"/>
    <s v="900298372-9    "/>
    <s v="CAPITAL SALUD EPSS S.A.S"/>
    <s v="15"/>
    <x v="5"/>
    <s v=""/>
    <s v=".BÑ,¤Ñ¤:.."/>
    <s v=" "/>
  </r>
  <r>
    <s v="2019-11-19 08:33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74"/>
    <s v="CC "/>
    <s v="2632902        "/>
    <s v="JOSE           "/>
    <s v="VICTOR         "/>
    <s v="MOSCOSO             "/>
    <s v="SALCEDO             "/>
    <s v="4644970             "/>
    <s v="CARDIOLOGIA                                                           "/>
    <s v="19/11/19"/>
    <s v="01/11/19"/>
    <s v="19/11/19"/>
    <s v="1933-03-23 00:00:00.000000"/>
    <s v="86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19 08:35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23"/>
    <s v="CC "/>
    <s v="1072429204     "/>
    <s v="JORGE          "/>
    <s v="ENRIQUE        "/>
    <s v="GAITAN              "/>
    <s v="IBAÑEZ              "/>
    <s v="3102687914          "/>
    <s v="CIRUGIA PLASTICA                                                      "/>
    <s v="19/11/19"/>
    <s v="19/11/19"/>
    <s v="22/11/19"/>
    <s v="1994-12-10 00:00:00.000000"/>
    <s v="25"/>
    <s v="M"/>
    <s v="1"/>
    <s v="DEMETRIO MIGUEL DIAZ ARIAS              "/>
    <x v="1"/>
    <s v="CONS-CX PLASTICA-1                                          "/>
    <s v="10"/>
    <s v="860009578-6    "/>
    <s v="SEGUROS DEL ESTADO"/>
    <s v="77"/>
    <x v="0"/>
    <s v=""/>
    <s v=".B,,,:&lt;:.."/>
    <s v=" "/>
  </r>
  <r>
    <s v="2019-11-19 08:35:2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74"/>
    <s v="CC "/>
    <s v="2632902        "/>
    <s v="JOSE           "/>
    <s v="VICTOR         "/>
    <s v="MOSCOSO             "/>
    <s v="SALCEDO             "/>
    <s v="4644970             "/>
    <s v="CARDIOLOGIA                                                           "/>
    <s v="19/11/19"/>
    <s v="01/11/19"/>
    <s v="19/11/19"/>
    <s v="1933-03-23 00:00:00.000000"/>
    <s v="86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9 08:36:3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3"/>
    <s v="CC "/>
    <s v="5654479        "/>
    <s v="WILSON         "/>
    <s v="ALFONSO        "/>
    <s v="MORENO              "/>
    <s v="RODRIGUEZ           "/>
    <s v="3143143481          "/>
    <s v="ORTOPEDIA Y TRAUMATOLOGIA                                             "/>
    <s v="19/11/19"/>
    <s v="19/11/19"/>
    <s v="19/11/19"/>
    <s v="1981-07-22 00:00:00.000000"/>
    <s v="38"/>
    <s v="M"/>
    <s v="1"/>
    <s v="ALFONSO ANDRES MARTINEZ NUÑEZ           "/>
    <x v="0"/>
    <s v="ORTOPEDIA                                                   "/>
    <s v="20"/>
    <s v="860007373-4    "/>
    <s v="PARTICULAR - FHSC"/>
    <s v="143"/>
    <x v="0"/>
    <s v="MODIFICACIÒN: _x000d__x000a_Procedimiento 890380 a 890280"/>
    <s v="CIMA73Y   "/>
    <s v=" "/>
  </r>
  <r>
    <s v="2019-11-19 08:36:4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3"/>
    <s v="CC "/>
    <s v="5654479        "/>
    <s v="WILSON         "/>
    <s v="ALFONSO        "/>
    <s v="MORENO              "/>
    <s v="RODRIGUEZ           "/>
    <s v="3143143481          "/>
    <s v="ORTOPEDIA Y TRAUMATOLOGIA                                             "/>
    <s v="19/11/19"/>
    <s v="19/11/19"/>
    <s v="19/11/19"/>
    <s v="1981-07-22 00:00:00.000000"/>
    <s v="38"/>
    <s v="M"/>
    <s v="1"/>
    <s v="ALFONSO ANDRES MARTINEZ NUÑEZ           "/>
    <x v="0"/>
    <s v="ORTOPEDIA                                                   "/>
    <s v="20"/>
    <s v="860007373-4    "/>
    <s v="PARTICULAR - FHSC"/>
    <s v="143"/>
    <x v="3"/>
    <s v=""/>
    <s v="CIMA73Y   "/>
    <s v=" "/>
  </r>
  <r>
    <s v="2019-11-19 08:39:0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24"/>
    <s v="CC "/>
    <s v="20565783       "/>
    <s v="BEATRIZ        "/>
    <s v="               "/>
    <s v="LEMUS  DE           "/>
    <s v="ROMERO              "/>
    <s v="6360672             "/>
    <s v="CARDIOLOGIA                                                           "/>
    <s v="19/11/19"/>
    <s v="28/11/19"/>
    <s v="28/11/19"/>
    <s v="1950-01-24 00:00:00.000000"/>
    <s v="69"/>
    <s v="F"/>
    <s v="19"/>
    <s v="TATIANA  CARDENAS RIZO                  "/>
    <x v="1"/>
    <s v="CONS-CARDIOLOGIA-2                                          "/>
    <s v="20"/>
    <s v="900298372-9    "/>
    <s v="CAPITAL SALUD EPSS S.A.S"/>
    <s v="3"/>
    <x v="0"/>
    <s v=""/>
    <s v="F3GO6ZI   "/>
    <s v=" "/>
  </r>
  <r>
    <s v="2019-11-19 08:41:2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25"/>
    <s v="CE "/>
    <s v="186314         "/>
    <s v="INGEBURG       "/>
    <s v="RITA           "/>
    <s v="BURKART             "/>
    <s v="                    "/>
    <s v="3227274096          "/>
    <s v="ORTOPEDIA Y TRAUMATOLOGIA                                             "/>
    <s v="19/11/19"/>
    <s v="19/11/19"/>
    <s v="19/11/19"/>
    <s v="1938-06-29 00:00:00.000000"/>
    <s v="81"/>
    <s v="F"/>
    <s v="19"/>
    <s v="ALFONSO ANDRES MARTINEZ NUÑEZ           "/>
    <x v="1"/>
    <s v="ORTOPEDIA                                                   "/>
    <s v="20"/>
    <s v="900156264-2    "/>
    <s v="NUEVA EPS S.A"/>
    <s v="10"/>
    <x v="0"/>
    <s v=""/>
    <s v=",BKK?&lt;PK  "/>
    <s v=" "/>
  </r>
  <r>
    <s v="2019-11-19 08:56:2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25"/>
    <s v="CE "/>
    <s v="186314         "/>
    <s v="INGEBURG       "/>
    <s v="RITA           "/>
    <s v="BURKART             "/>
    <s v="                    "/>
    <s v="3227274096          "/>
    <s v="ORTOPEDIA Y TRAUMATOLOGIA                                             "/>
    <s v="19/11/19"/>
    <s v="19/11/19"/>
    <s v="19/11/19"/>
    <s v="1938-06-29 00:00:00.000000"/>
    <s v="81"/>
    <s v="F"/>
    <s v="19"/>
    <s v="ALFONSO ANDRES MARTINEZ NUÑEZ           "/>
    <x v="1"/>
    <s v="ORTOPEDIA                                                   "/>
    <s v="20"/>
    <s v="900156264-2    "/>
    <s v="NUEVA EPS S.A"/>
    <s v="10"/>
    <x v="0"/>
    <s v="MODIFICACIÒN: _x000d__x000a_Autoriza  a AUT JEFE MERCEDES"/>
    <s v=",BKK?&lt;PK  "/>
    <s v=" "/>
  </r>
  <r>
    <s v="2019-11-19 08:57:3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25"/>
    <s v="CE "/>
    <s v="186314         "/>
    <s v="INGEBURG       "/>
    <s v="RITA           "/>
    <s v="BURKART             "/>
    <s v="                    "/>
    <s v="3227274096          "/>
    <s v="ORTOPEDIA Y TRAUMATOLOGIA                                             "/>
    <s v="19/11/19"/>
    <s v="19/11/19"/>
    <s v="19/11/19"/>
    <s v="1938-06-29 00:00:00.000000"/>
    <s v="81"/>
    <s v="F"/>
    <s v="19"/>
    <s v="ALFONSO ANDRES MARTINEZ NUÑEZ           "/>
    <x v="1"/>
    <s v="ORTOPEDIA                                                   "/>
    <s v="20"/>
    <s v="900156264-2    "/>
    <s v="NUEVA EPS S.A"/>
    <s v="10"/>
    <x v="3"/>
    <s v=""/>
    <s v=",BKK?&lt;PK  "/>
    <s v=" "/>
  </r>
  <r>
    <s v="2019-11-19 09:04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6"/>
    <s v="CC "/>
    <s v="2277181        "/>
    <s v="ALVARO         "/>
    <s v="               "/>
    <s v="RODRIGUEZ           "/>
    <s v="RODRIGUEZ           "/>
    <s v="3125548162          "/>
    <s v="CIRUGIA VASCULAR Y ANGIOLOGIA                                         "/>
    <s v="19/11/19"/>
    <s v="19/11/19"/>
    <s v="19/11/19"/>
    <s v="1936-06-02 00:00:00.000000"/>
    <s v="83"/>
    <s v="M"/>
    <s v="270"/>
    <s v="JAIME ENRIQUE GOMEZ NAVARRO             "/>
    <x v="1"/>
    <s v="CONS-CX VASC PERIFERICO-1                                   "/>
    <s v="20"/>
    <s v="900298372-9    "/>
    <s v="CAPITAL SALUD EPSS S.A.S"/>
    <s v="1087"/>
    <x v="4"/>
    <s v=""/>
    <s v="FZC8M48   "/>
    <s v=" "/>
  </r>
  <r>
    <s v="2019-11-19 09:09:1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5"/>
    <s v="CC "/>
    <s v="20970025       "/>
    <s v="CARLINA        "/>
    <s v="               "/>
    <s v="GARCIA              "/>
    <s v="SARMIENTO           "/>
    <s v="2469911             "/>
    <s v="CARDIOLOGIA                                                           "/>
    <s v="19/11/19"/>
    <s v="01/11/19"/>
    <s v="19/11/19"/>
    <s v="1936-07-05 00:00:00.000000"/>
    <s v="83"/>
    <s v="F"/>
    <s v="4"/>
    <s v="TATIANA  CARDENAS RIZO                  "/>
    <x v="1"/>
    <s v="CONS-CARDIOLOGIA-2                                          "/>
    <s v="20"/>
    <s v="900298372-9    "/>
    <s v="CAPITAL SALUD EPSS S.A.S"/>
    <s v="15"/>
    <x v="4"/>
    <s v=""/>
    <s v="EZEC7ZA   "/>
    <s v=" "/>
  </r>
  <r>
    <s v="2019-11-19 09:19:53.000000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440"/>
    <s v="CC "/>
    <s v="19371145       "/>
    <s v="JOSE           "/>
    <s v="OMAR           "/>
    <s v="MARTINEZ            "/>
    <s v="BARAHONA            "/>
    <s v="NO TIENE            "/>
    <s v="CIRUGIA VASCULAR Y ANGIOLOGIA                                         "/>
    <s v="19/11/19"/>
    <s v="19/11/19"/>
    <s v="19/11/19"/>
    <s v="1957-05-24 00:00:00.000000"/>
    <s v="62"/>
    <s v="M"/>
    <s v="8"/>
    <s v="JAIME ENRIQUE GOMEZ NAVARRO             "/>
    <x v="1"/>
    <s v="CONS-CX VASC PERIFERICO-1                                   "/>
    <s v="20"/>
    <s v="900298372-9    "/>
    <s v="CAPITAL SALUD EPSS S.A.S"/>
    <s v="153"/>
    <x v="4"/>
    <s v=""/>
    <s v="FZC8M48   "/>
    <s v=" "/>
  </r>
  <r>
    <s v="2019-11-19 09:21:5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25"/>
    <s v="CE "/>
    <s v="186314         "/>
    <s v="INGEBURG       "/>
    <s v="RITA           "/>
    <s v="BURKART             "/>
    <s v="                    "/>
    <s v="3227274096          "/>
    <s v="ORTOPEDIA Y TRAUMATOLOGIA                                             "/>
    <s v="19/11/19"/>
    <s v="19/11/19"/>
    <s v="19/11/19"/>
    <s v="1938-06-29 00:00:00.000000"/>
    <s v="81"/>
    <s v="F"/>
    <s v="19"/>
    <s v="ALFONSO ANDRES MARTINEZ NUÑEZ           "/>
    <x v="1"/>
    <s v="ORTOPEDIA                                                   "/>
    <s v="20"/>
    <s v="900156264-2    "/>
    <s v="NUEVA EPS S.A"/>
    <s v="10"/>
    <x v="4"/>
    <s v=""/>
    <s v=":.K.&lt;,.K  "/>
    <s v=" "/>
  </r>
  <r>
    <s v="2019-11-19 09:23:5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27"/>
    <s v="CC "/>
    <s v="21164294       "/>
    <s v="ANA            "/>
    <s v="BEATRIZ        "/>
    <s v="GUERRERO            "/>
    <s v="DE PAEZ             "/>
    <s v="3128553051          "/>
    <s v="CIRUGIA DE LA MANO                                                    "/>
    <s v="19/11/19"/>
    <s v="28/11/19"/>
    <s v="28/11/19"/>
    <s v="1945-09-19 00:00:00.000000"/>
    <s v="74"/>
    <s v="F"/>
    <s v="11"/>
    <s v="JOAQUIN  CASTRO                         "/>
    <x v="1"/>
    <s v="CONS-CX DE MANO-1                                           "/>
    <s v="15"/>
    <s v="900298372-9    "/>
    <s v="CAPITAL SALUD EPSS S.A.S"/>
    <s v="160"/>
    <x v="0"/>
    <s v=""/>
    <s v="CIMA73Y   "/>
    <s v=" "/>
  </r>
  <r>
    <s v="2019-11-19 09:25:03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528"/>
    <s v="CC "/>
    <s v="19097335       "/>
    <s v="JULIO          "/>
    <s v="ERNESTO        "/>
    <s v="RINCON              "/>
    <s v="RAVELO              "/>
    <s v="5248232             "/>
    <s v="INFECTOLOGIA                                                          "/>
    <s v="19/11/19"/>
    <s v="19/11/19"/>
    <s v="20/11/19"/>
    <s v="1949-07-22 00:00:00.000000"/>
    <s v="70"/>
    <s v="M"/>
    <s v="1"/>
    <s v="JAIME  SARAVIA GOMEZ                    "/>
    <x v="1"/>
    <s v="CONS-INFECTOLOGIA-2                                         "/>
    <s v="30"/>
    <s v="800130907-4    "/>
    <s v="SALUD TOTAL"/>
    <s v="2"/>
    <x v="0"/>
    <s v=""/>
    <s v=".B,,,:&lt;:.."/>
    <s v=" "/>
  </r>
  <r>
    <s v="2019-11-19 09:26:0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528"/>
    <s v="CC "/>
    <s v="19097335       "/>
    <s v="JULIO          "/>
    <s v="ERNESTO        "/>
    <s v="RINCON              "/>
    <s v="RAVELO              "/>
    <s v="5248232             "/>
    <s v="INFECTOLOGIA                                                          "/>
    <s v="19/11/19"/>
    <s v="19/11/19"/>
    <s v="20/11/19"/>
    <s v="1949-07-22 00:00:00.000000"/>
    <s v="70"/>
    <s v="M"/>
    <s v="1"/>
    <s v="JAIME  SARAVIA GOMEZ                    "/>
    <x v="1"/>
    <s v="CONS-INFECTOLOGIA-2                                         "/>
    <s v="30"/>
    <s v="800130907-4    "/>
    <s v="SALUD TOTAL"/>
    <s v="2"/>
    <x v="0"/>
    <s v="MODIFICACIÒN: _x000d__x000a_Nro autorización  a 1941132288"/>
    <s v=".B,,,:&lt;:.."/>
    <s v=" "/>
  </r>
  <r>
    <s v="2019-11-19 09:26:49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529"/>
    <s v="CC "/>
    <s v="1012384481     "/>
    <s v="LIZETH         "/>
    <s v="TATIANA        "/>
    <s v="BALLESTEROS         "/>
    <s v="CARRILLO            "/>
    <s v="3192644214          "/>
    <s v="RADIOLOGIA E IMAGENES DIAGNOSTICAS                                    "/>
    <s v="19/11/19"/>
    <s v="19/11/19"/>
    <s v="19/11/19"/>
    <s v="1992-01-10 00:00:00.000000"/>
    <s v="27"/>
    <s v="F"/>
    <s v="1"/>
    <s v="GERMAN  PARDO PARDO                     "/>
    <x v="0"/>
    <s v="CONSULTORIO RADIOLOGIA-2                                    "/>
    <s v="10"/>
    <s v="860009578-6    "/>
    <s v="SEGUROS DEL ESTADO"/>
    <s v="0"/>
    <x v="0"/>
    <s v=""/>
    <s v="CIMA73Y   "/>
    <s v=" "/>
  </r>
  <r>
    <s v="2019-11-19 09:27:06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529"/>
    <s v="CC "/>
    <s v="1012384481     "/>
    <s v="LIZETH         "/>
    <s v="TATIANA        "/>
    <s v="BALLESTEROS         "/>
    <s v="CARRILLO            "/>
    <s v="3192644214          "/>
    <s v="RADIOLOGIA E IMAGENES DIAGNOSTICAS                                    "/>
    <s v="19/11/19"/>
    <s v="19/11/19"/>
    <s v="19/11/19"/>
    <s v="1992-01-10 00:00:00.000000"/>
    <s v="27"/>
    <s v="F"/>
    <s v="1"/>
    <s v="GERMAN  PARDO PARDO                     "/>
    <x v="0"/>
    <s v="CONSULTORIO RADIOLOGIA-2                                    "/>
    <s v="10"/>
    <s v="860009578-6    "/>
    <s v="SEGUROS DEL ESTADO"/>
    <s v="0"/>
    <x v="3"/>
    <s v=""/>
    <s v="CIMA73Y   "/>
    <s v=" "/>
  </r>
  <r>
    <s v="2019-11-19 09:27:2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1"/>
    <s v="CC "/>
    <s v="4263318        "/>
    <s v="CIRO           "/>
    <s v="ALFONSO        "/>
    <s v="LOPEZ               "/>
    <s v="GONZALEZ            "/>
    <s v="2482013             "/>
    <s v="CARDIOLOGIA                                                           "/>
    <s v="19/11/19"/>
    <s v="19/11/19"/>
    <s v="19/11/19"/>
    <s v="1955-03-16 00:00:00.000000"/>
    <s v="64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19 09:27:3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10"/>
    <s v="CC "/>
    <s v="1012384481     "/>
    <s v="LIZETH         "/>
    <s v="TATIANA        "/>
    <s v="BALLESTEROS         "/>
    <s v="CARRILLO            "/>
    <s v="3192644214          "/>
    <s v="ORTOPEDIA Y TRAUMATOLOGIA                                             "/>
    <s v="19/11/19"/>
    <s v="18/11/19"/>
    <s v="19/11/19"/>
    <s v="1992-01-10 00:00:00.000000"/>
    <s v="27"/>
    <s v="F"/>
    <s v="1"/>
    <s v="ALFONSO ANDRES MARTINEZ NUÑEZ           "/>
    <x v="0"/>
    <s v="ORTOPEDIA                                                   "/>
    <s v="20"/>
    <s v="860009578-6    "/>
    <s v="SEGUROS DEL ESTADO"/>
    <s v="29"/>
    <x v="0"/>
    <s v="MODIFICACIÒN: _x000d__x000a_Procedimiento 890280 a 890380"/>
    <s v="CIMA73Y   "/>
    <s v=" "/>
  </r>
  <r>
    <s v="2019-11-19 09:27:5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10"/>
    <s v="CC "/>
    <s v="1012384481     "/>
    <s v="LIZETH         "/>
    <s v="TATIANA        "/>
    <s v="BALLESTEROS         "/>
    <s v="CARRILLO            "/>
    <s v="3192644214          "/>
    <s v="ORTOPEDIA Y TRAUMATOLOGIA                                             "/>
    <s v="19/11/19"/>
    <s v="18/11/19"/>
    <s v="19/11/19"/>
    <s v="1992-01-10 00:00:00.000000"/>
    <s v="27"/>
    <s v="F"/>
    <s v="1"/>
    <s v="ALFONSO ANDRES MARTINEZ NUÑEZ           "/>
    <x v="0"/>
    <s v="ORTOPEDIA                                                   "/>
    <s v="20"/>
    <s v="860009578-6    "/>
    <s v="SEGUROS DEL ESTADO"/>
    <s v="29"/>
    <x v="3"/>
    <s v=""/>
    <s v="CIMA73Y   "/>
    <s v=" "/>
  </r>
  <r>
    <s v="2019-11-19 09:29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99"/>
    <s v="CC "/>
    <s v="41481382       "/>
    <s v="ANA            "/>
    <s v="BALBINA        "/>
    <s v="CALLEJAS            "/>
    <s v="DE BAUTISTA         "/>
    <s v="3144508764          "/>
    <s v="CARDIOLOGIA                                                           "/>
    <s v="19/11/19"/>
    <s v="19/11/19"/>
    <s v="19/11/19"/>
    <s v="1949-12-09 00:00:00.000000"/>
    <s v="70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19 09:31:4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99"/>
    <s v="CC "/>
    <s v="41481382       "/>
    <s v="ANA            "/>
    <s v="BALBINA        "/>
    <s v="CALLEJAS            "/>
    <s v="DE BAUTISTA         "/>
    <s v="3144508764          "/>
    <s v="CARDIOLOGIA                                                           "/>
    <s v="19/11/19"/>
    <s v="19/11/19"/>
    <s v="19/11/19"/>
    <s v="1949-12-09 00:00:00.000000"/>
    <s v="70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19 09:34:54.000000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529"/>
    <s v="CC "/>
    <s v="1012384481     "/>
    <s v="LIZETH         "/>
    <s v="TATIANA        "/>
    <s v="BALLESTEROS         "/>
    <s v="CARRILLO            "/>
    <s v="3192644214          "/>
    <s v="RADIOLOGIA E IMAGENES DIAGNOSTICAS                                    "/>
    <s v="19/11/19"/>
    <s v="19/11/19"/>
    <s v="19/11/19"/>
    <s v="1992-01-10 00:00:00.000000"/>
    <s v="27"/>
    <s v="F"/>
    <s v="1"/>
    <s v="GERMAN  PARDO PARDO                     "/>
    <x v="0"/>
    <s v="CONSULTORIO RADIOLOGIA-2                                    "/>
    <s v="10"/>
    <s v="860009578-6    "/>
    <s v="SEGUROS DEL ESTADO"/>
    <s v="0"/>
    <x v="5"/>
    <s v=""/>
    <s v=".BÑ,¤Ñ¤:.."/>
    <s v=" "/>
  </r>
  <r>
    <s v="2019-11-19 09:36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C "/>
    <s v="14396349       "/>
    <s v="JESUS          "/>
    <s v="OBDULIO        "/>
    <s v="CASTILLO            "/>
    <s v="GAMEZ               "/>
    <s v="3023179757          "/>
    <s v="CIRUGIA VASCULAR Y ANGIOLOGIA                                         "/>
    <s v="19/11/19"/>
    <s v="15/11/19"/>
    <s v="19/11/19"/>
    <s v="1982-12-07 00:00:00.000000"/>
    <s v="37"/>
    <s v="M"/>
    <s v="5"/>
    <s v="JAIME ENRIQUE GOMEZ NAVARRO             "/>
    <x v="1"/>
    <s v="CONS-CX VASC PERIFERICO-1                                   "/>
    <s v="20"/>
    <s v="900298372-9    "/>
    <s v="CAPITAL SALUD EPSS S.A.S"/>
    <s v="1738"/>
    <x v="4"/>
    <s v=""/>
    <s v="FZC8M48   "/>
    <s v=" "/>
  </r>
  <r>
    <s v="2019-11-19 09:36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E "/>
    <s v="14396349       "/>
    <s v="JOSE           "/>
    <s v="OBDULIO        "/>
    <s v="CASTILLO            "/>
    <s v="                    "/>
    <s v="1                   "/>
    <s v="CIRUGIA VASCULAR Y ANGIOLOGIA                                         "/>
    <s v="19/11/19"/>
    <s v="15/11/19"/>
    <s v="19/11/19"/>
    <s v="1983-11-02 00:00:00.000000"/>
    <s v="36"/>
    <s v="M"/>
    <s v="1"/>
    <s v="JAIME ENRIQUE GOMEZ NAVARRO             "/>
    <x v="1"/>
    <s v="CONS-CX VASC PERIFERICO-1                                   "/>
    <s v="20"/>
    <s v="900298372-9    "/>
    <s v="CAPITAL SALUD EPSS S.A.S"/>
    <s v="1738"/>
    <x v="4"/>
    <s v=""/>
    <s v="FZC8M48   "/>
    <s v=" "/>
  </r>
  <r>
    <s v="2019-11-19 09:37:1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03"/>
    <s v="CC "/>
    <s v="20773823       "/>
    <s v="BENILDA        "/>
    <s v="               "/>
    <s v="PICO                "/>
    <s v="DE RATIVA           "/>
    <s v="NO tiene            "/>
    <s v="CARDIOLOGIA                                                           "/>
    <s v="19/11/19"/>
    <s v="19/11/19"/>
    <s v="19/11/19"/>
    <s v="1950-11-29 00:00:00.000000"/>
    <s v="69"/>
    <s v="F"/>
    <s v="386"/>
    <s v="TATIANA  CARDENAS RIZO                  "/>
    <x v="1"/>
    <s v="CONS-CARDIOLOGIA-2                                          "/>
    <s v="20"/>
    <s v="900298372-9    "/>
    <s v="CAPITAL SALUD EPSS S.A.S"/>
    <s v="4"/>
    <x v="3"/>
    <s v=""/>
    <s v="CIMA73Y   "/>
    <s v=" "/>
  </r>
  <r>
    <s v="2019-11-19 09:38:2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03"/>
    <s v="CC "/>
    <s v="20773823       "/>
    <s v="BENILDA        "/>
    <s v="               "/>
    <s v="PICO                "/>
    <s v="DE RATIVA           "/>
    <s v="NO tiene            "/>
    <s v="CARDIOLOGIA                                                           "/>
    <s v="19/11/19"/>
    <s v="19/11/19"/>
    <s v="19/11/19"/>
    <s v="1950-11-29 00:00:00.000000"/>
    <s v="69"/>
    <s v="F"/>
    <s v="386"/>
    <s v="TATIANA  CARDENAS RIZO                  "/>
    <x v="1"/>
    <s v="CONS-CARDIOLOGIA-2                                          "/>
    <s v="20"/>
    <s v="900298372-9    "/>
    <s v="CAPITAL SALUD EPSS S.A.S"/>
    <s v="4"/>
    <x v="5"/>
    <s v=""/>
    <s v=".BÑ,¤Ñ¤:.."/>
    <s v=" "/>
  </r>
  <r>
    <s v="2019-11-19 09:40:1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3"/>
    <s v="CC "/>
    <s v="5654479        "/>
    <s v="WILSON         "/>
    <s v="ALFONSO        "/>
    <s v="MORENO              "/>
    <s v="RODRIGUEZ           "/>
    <s v="3143143481          "/>
    <s v="ORTOPEDIA Y TRAUMATOLOGIA                                             "/>
    <s v="19/11/19"/>
    <s v="19/11/19"/>
    <s v="19/11/19"/>
    <s v="1981-07-22 00:00:00.000000"/>
    <s v="38"/>
    <s v="M"/>
    <s v="1"/>
    <s v="ALFONSO ANDRES MARTINEZ NUÑEZ           "/>
    <x v="0"/>
    <s v="ORTOPEDIA                                                   "/>
    <s v="20"/>
    <s v="860007373-4    "/>
    <s v="PARTICULAR - FHSC"/>
    <s v="143"/>
    <x v="4"/>
    <s v=""/>
    <s v=":.K.&lt;,.K  "/>
    <s v=" "/>
  </r>
  <r>
    <s v="2019-11-19 09:40:4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84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19/11/19"/>
    <s v="13/11/19"/>
    <s v="19/11/19"/>
    <s v="1996-08-30 00:00:00.000000"/>
    <s v="23"/>
    <s v="M"/>
    <s v="18"/>
    <s v="ALFONSO ANDRES MARTINEZ NUÑEZ           "/>
    <x v="0"/>
    <s v="ORTOPEDIA                                                   "/>
    <s v="20"/>
    <s v="860009578-6    "/>
    <s v="SEGUROS DEL ESTADO"/>
    <s v="100"/>
    <x v="0"/>
    <s v=""/>
    <s v="CIMA73Y   "/>
    <s v=" "/>
  </r>
  <r>
    <s v="2019-11-19 09:41:5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84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19/11/19"/>
    <s v="13/11/19"/>
    <s v="19/11/19"/>
    <s v="1996-08-30 00:00:00.000000"/>
    <s v="23"/>
    <s v="M"/>
    <s v="18"/>
    <s v="ALFONSO ANDRES MARTINEZ NUÑEZ           "/>
    <x v="0"/>
    <s v="ORTOPEDIA                                                   "/>
    <s v="20"/>
    <s v="860009578-6    "/>
    <s v="SEGUROS DEL ESTADO"/>
    <s v="100"/>
    <x v="3"/>
    <s v=""/>
    <s v="CIMA73Y   "/>
    <s v=" "/>
  </r>
  <r>
    <s v="2019-11-19 09:42:1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9"/>
    <s v="CC "/>
    <s v="51620794       "/>
    <s v="MARTHA         "/>
    <s v="ISABEL         "/>
    <s v="ROMERO              "/>
    <s v="PERILLA             "/>
    <s v="3505118230          "/>
    <s v="ORTOPEDIA Y TRAUMATOLOGIA                                             "/>
    <s v="19/11/19"/>
    <s v="19/11/19"/>
    <s v="19/11/19"/>
    <s v="1961-03-06 00:00:00.000000"/>
    <s v="58"/>
    <s v="F"/>
    <s v="3"/>
    <s v="ALFONSO ANDRES MARTINEZ NUÑEZ           "/>
    <x v="0"/>
    <s v="ORTOPEDIA                                                   "/>
    <s v="20"/>
    <s v="860009578-6    "/>
    <s v="SEGUROS DEL ESTADO"/>
    <s v="67"/>
    <x v="3"/>
    <s v=""/>
    <s v=",BKK?&lt;PK  "/>
    <s v=" "/>
  </r>
  <r>
    <s v="2019-11-19 09:43:4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9"/>
    <s v="CC "/>
    <s v="51620794       "/>
    <s v="MARTHA         "/>
    <s v="ISABEL         "/>
    <s v="ROMERO              "/>
    <s v="PERILLA             "/>
    <s v="3505118230          "/>
    <s v="ORTOPEDIA Y TRAUMATOLOGIA                                             "/>
    <s v="19/11/19"/>
    <s v="19/11/19"/>
    <s v="19/11/19"/>
    <s v="1961-03-06 00:00:00.000000"/>
    <s v="58"/>
    <s v="F"/>
    <s v="3"/>
    <s v="ALFONSO ANDRES MARTINEZ NUÑEZ           "/>
    <x v="0"/>
    <s v="ORTOPEDIA                                                   "/>
    <s v="20"/>
    <s v="860009578-6    "/>
    <s v="SEGUROS DEL ESTADO"/>
    <s v="67"/>
    <x v="3"/>
    <s v=""/>
    <s v=",BKK?&lt;PK  "/>
    <s v=" "/>
  </r>
  <r>
    <s v="2019-11-19 09:43:4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36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19/11/19"/>
    <s v="15/11/19"/>
    <s v="19/11/19"/>
    <s v="1956-04-21 00:00:00.000000"/>
    <s v="63"/>
    <s v="F"/>
    <s v="18"/>
    <s v="ALFONSO ANDRES MARTINEZ NUÑEZ           "/>
    <x v="0"/>
    <s v="ORTOPEDIA                                                   "/>
    <s v="20"/>
    <s v="900298372-9    "/>
    <s v="CAPITAL SALUD EPSS S.A.S"/>
    <s v="72"/>
    <x v="3"/>
    <s v=""/>
    <s v="CIMA73Y   "/>
    <s v=" "/>
  </r>
  <r>
    <s v="2019-11-19 09:45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7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19/11/19"/>
    <s v="19/11/19"/>
    <s v="19/11/19"/>
    <s v="1964-02-12 00:00:00.000000"/>
    <s v="55"/>
    <s v="F"/>
    <s v="1"/>
    <s v="ALFONSO ANDRES MARTINEZ NUÑEZ           "/>
    <x v="1"/>
    <s v="ORTOPEDIA                                                   "/>
    <s v="20"/>
    <s v="860009578-6    "/>
    <s v="SEGUROS DEL ESTADO"/>
    <s v="151"/>
    <x v="3"/>
    <s v=""/>
    <s v=",BKK?&lt;PK  "/>
    <s v=" "/>
  </r>
  <r>
    <s v="2019-11-19 09:50:4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s v="ORTOPEDIA Y TRAUMATOLOGIA                                             "/>
    <s v="19/11/19"/>
    <s v="19/11/19"/>
    <s v="19/11/19"/>
    <s v="1980-02-14 00:00:00.000000"/>
    <s v="39"/>
    <s v="F"/>
    <s v="1"/>
    <s v="CATHERINE NOVOA                         "/>
    <x v="0"/>
    <s v="CONS-ORTOPEDIA-2                                            "/>
    <s v="20"/>
    <s v="860009578-6    "/>
    <s v="SEGUROS DEL ESTADO"/>
    <s v="136"/>
    <x v="0"/>
    <s v=""/>
    <s v="CIMA73Y   "/>
    <s v=" "/>
  </r>
  <r>
    <s v="2019-11-19 09:51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s v="ORTOPEDIA Y TRAUMATOLOGIA                                             "/>
    <s v="19/11/19"/>
    <s v="19/11/19"/>
    <s v="19/11/19"/>
    <s v="1980-02-14 00:00:00.000000"/>
    <s v="39"/>
    <s v="F"/>
    <s v="1"/>
    <s v="CATHERINE NOVOA                         "/>
    <x v="0"/>
    <s v="CONS-ORTOPEDIA-2                                            "/>
    <s v="20"/>
    <s v="860009578-6    "/>
    <s v="SEGUROS DEL ESTADO"/>
    <s v="136"/>
    <x v="3"/>
    <s v=""/>
    <s v="CIMA73Y   "/>
    <s v=" "/>
  </r>
  <r>
    <s v="2019-11-19 10:02:0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9"/>
    <s v="CC "/>
    <s v="51620794       "/>
    <s v="MARTHA         "/>
    <s v="ISABEL         "/>
    <s v="ROMERO              "/>
    <s v="PERILLA             "/>
    <s v="3505118230          "/>
    <s v="ORTOPEDIA Y TRAUMATOLOGIA                                             "/>
    <s v="19/11/19"/>
    <s v="19/11/19"/>
    <s v="19/11/19"/>
    <s v="1961-03-06 00:00:00.000000"/>
    <s v="58"/>
    <s v="F"/>
    <s v="3"/>
    <s v="ALFONSO ANDRES MARTINEZ NUÑEZ           "/>
    <x v="0"/>
    <s v="ORTOPEDIA                                                   "/>
    <s v="20"/>
    <s v="860009578-6    "/>
    <s v="SEGUROS DEL ESTADO"/>
    <s v="67"/>
    <x v="4"/>
    <s v=""/>
    <s v=":.K.&lt;,.K  "/>
    <s v=" "/>
  </r>
  <r>
    <s v="2019-11-19 10:03:45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53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19/11/19"/>
    <s v="20/11/19"/>
    <s v="20/11/19"/>
    <s v="1961-03-06 00:00:00.000000"/>
    <s v="58"/>
    <s v="F"/>
    <s v="3"/>
    <s v="YOHANNY  ANDRADE PARRA                  "/>
    <x v="1"/>
    <s v="CONS-CUIDADOS PALEATIVOS-1                                  "/>
    <s v="30"/>
    <s v="860009578-6    "/>
    <s v="SEGUROS DEL ESTADO"/>
    <s v="68"/>
    <x v="0"/>
    <s v=""/>
    <s v=",BKK?&lt;PK  "/>
    <s v=" "/>
  </r>
  <r>
    <s v="2019-11-19 10:08:1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30"/>
    <s v="CC "/>
    <s v="1023923560     "/>
    <s v="JOHAN          "/>
    <s v="STEVEN         "/>
    <s v="MOLINA              "/>
    <s v="                    "/>
    <s v="3142073174          "/>
    <s v="CARDIOLOGIA                                                           "/>
    <s v="19/11/19"/>
    <s v="05/11/19"/>
    <s v="19/11/19"/>
    <s v="1993-03-20 00:00:00.000000"/>
    <s v="26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,BKK?&lt;PK  "/>
    <s v=" "/>
  </r>
  <r>
    <s v="2019-11-19 10:09:04.000000"/>
    <s v="879201   "/>
    <s v="TOMOGRAFIA COMPUTADA DE COLUMNA SEGMENTOS CERVICAL, TORACICO, LUMBAR O SACRO, POR CADA NIVEL (TRES ESPACIOS)                                                                                                                                    "/>
    <s v="543531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19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0"/>
    <s v=""/>
    <s v="CIMA73Y   "/>
    <s v=" "/>
  </r>
  <r>
    <s v="2019-11-19 10:09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30"/>
    <s v="CC "/>
    <s v="1023923560     "/>
    <s v="JOHAN          "/>
    <s v="STEVEN         "/>
    <s v="MOLINA              "/>
    <s v="                    "/>
    <s v="3142073174          "/>
    <s v="CARDIOLOGIA                                                           "/>
    <s v="19/11/19"/>
    <s v="05/11/19"/>
    <s v="19/11/19"/>
    <s v="1993-03-20 00:00:00.000000"/>
    <s v="26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19 10:10:41.000000"/>
    <s v="871020   "/>
    <s v="RADIOGRAFIA DE COLUMNA TORACICA                                                                                                                                                                                                                 "/>
    <s v="543532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19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0"/>
    <s v=""/>
    <s v="CIMA73Y   "/>
    <s v=" "/>
  </r>
  <r>
    <s v="2019-11-19 10:11:4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33"/>
    <s v="CC "/>
    <s v="51620794       "/>
    <s v="MARTHA         "/>
    <s v="ISABEL         "/>
    <s v="ROMERO              "/>
    <s v="PERILLA             "/>
    <s v="3505118230          "/>
    <s v="NEUROCIRUGIA                                                          "/>
    <s v="19/11/19"/>
    <s v="26/11/19"/>
    <s v="26/11/19"/>
    <s v="1961-03-06 00:00:00.000000"/>
    <s v="58"/>
    <s v="F"/>
    <s v="3"/>
    <s v="MARY  FONSECA RAMOS                     "/>
    <x v="1"/>
    <s v="CONS-NEUROCIRUGIA-1                                         "/>
    <s v="20"/>
    <s v="860009578-6    "/>
    <s v="SEGUROS DEL ESTADO"/>
    <s v="69"/>
    <x v="0"/>
    <s v=""/>
    <s v="CIMA73Y   "/>
    <s v=" "/>
  </r>
  <r>
    <s v="2019-11-19 10:14:0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1"/>
    <s v="CC "/>
    <s v="52284610       "/>
    <s v="MIRTA          "/>
    <s v="DORIS          "/>
    <s v="POBLADOR            "/>
    <s v="RODIGUEZ            "/>
    <s v="3202301615          "/>
    <s v="ORTOPEDIA Y TRAUMATOLOGIA                                             "/>
    <s v="19/11/19"/>
    <s v="19/11/19"/>
    <s v="19/11/19"/>
    <s v="1977-10-25 00:00:00.000000"/>
    <s v="42"/>
    <s v="F"/>
    <s v="15"/>
    <s v="CATHERINE NOVOA                         "/>
    <x v="1"/>
    <s v="CONS-ORTOPEDIA-2                                            "/>
    <s v="20"/>
    <s v="860007373-4    "/>
    <s v="PARTICULAR - FHSC"/>
    <s v="18"/>
    <x v="3"/>
    <s v=""/>
    <s v=",BKK?&lt;PK  "/>
    <s v=" "/>
  </r>
  <r>
    <s v="2019-11-19 10:14:42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20"/>
    <s v="CC "/>
    <s v="19374849       "/>
    <s v="JAIRO          "/>
    <s v="ENRIQUE        "/>
    <s v="MENDOZA             "/>
    <s v="MELENDEZ            "/>
    <s v="3194741255          "/>
    <s v="NEUROCIRUGIA                                                          "/>
    <s v="19/11/19"/>
    <s v="19/11/19"/>
    <s v="27/11/19"/>
    <s v="1959-07-08 00:00:00.000000"/>
    <s v="60"/>
    <s v="M"/>
    <s v="16"/>
    <s v="MANUEL ALEJANDRO BERNAL SANCHEZ         "/>
    <x v="2"/>
    <s v="CONS-NEUROCIRUGIA-1                                         "/>
    <s v="19"/>
    <s v="800130907-4    "/>
    <s v="SALUD TOTAL"/>
    <s v="0"/>
    <x v="1"/>
    <s v="TIEMPO ERRADO"/>
    <s v=".B,,,:&lt;:.."/>
    <s v="2"/>
  </r>
  <r>
    <s v="2019-11-19 10:15:20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34"/>
    <s v="CC "/>
    <s v="19374849       "/>
    <s v="JAIRO          "/>
    <s v="ENRIQUE        "/>
    <s v="MENDOZA             "/>
    <s v="MELENDEZ            "/>
    <s v="3194741255          "/>
    <s v="NEUROCIRUGIA                                                          "/>
    <s v="19/11/19"/>
    <s v="19/11/19"/>
    <s v="27/11/19"/>
    <s v="1959-07-08 00:00:00.000000"/>
    <s v="60"/>
    <s v="M"/>
    <s v="16"/>
    <s v="MANUEL ALEJANDRO BERNAL SANCHEZ         "/>
    <x v="1"/>
    <s v="CONS-NEUROCIRUGIA-1                                         "/>
    <s v="20"/>
    <s v="800130907-4    "/>
    <s v="SALUD TOTAL"/>
    <s v="430"/>
    <x v="0"/>
    <s v=""/>
    <s v=".B,,,:&lt;:.."/>
    <s v=" "/>
  </r>
  <r>
    <s v="2019-11-19 10:16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35"/>
    <s v="CC "/>
    <s v="20170128       "/>
    <s v="MARIA          "/>
    <s v="HAIDY          "/>
    <s v="WILCHES             "/>
    <s v="DE JIMENEZ          "/>
    <s v="7675317             "/>
    <s v="ORTOPEDIA Y TRAUMATOLOGIA                                             "/>
    <s v="19/11/19"/>
    <s v="26/11/19"/>
    <s v="26/11/19"/>
    <s v="1939-04-30 00:00:00.000000"/>
    <s v="80"/>
    <s v="F"/>
    <s v="18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102"/>
    <x v="0"/>
    <s v=""/>
    <s v="CIMA73Y   "/>
    <s v=" "/>
  </r>
  <r>
    <s v="2019-11-19 10:17:2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35"/>
    <s v="CC "/>
    <s v="20170128       "/>
    <s v="MARIA          "/>
    <s v="HAIDY          "/>
    <s v="WILCHES             "/>
    <s v="DE JIMENEZ          "/>
    <s v="7675317             "/>
    <s v="ORTOPEDIA Y TRAUMATOLOGIA                                             "/>
    <s v="19/11/19"/>
    <s v="26/11/19"/>
    <s v="26/11/19"/>
    <s v="1939-04-30 00:00:00.000000"/>
    <s v="80"/>
    <s v="F"/>
    <s v="18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102"/>
    <x v="0"/>
    <s v=""/>
    <s v="CIMA73Y   "/>
    <s v=" "/>
  </r>
  <r>
    <s v="2019-11-19 10:20:4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1"/>
    <s v="CC "/>
    <s v="52284610       "/>
    <s v="MIRTA          "/>
    <s v="DORIS          "/>
    <s v="POBLADOR            "/>
    <s v="RODIGUEZ            "/>
    <s v="3202301615          "/>
    <s v="ORTOPEDIA Y TRAUMATOLOGIA                                             "/>
    <s v="19/11/19"/>
    <s v="19/11/19"/>
    <s v="19/11/19"/>
    <s v="1977-10-25 00:00:00.000000"/>
    <s v="42"/>
    <s v="F"/>
    <s v="15"/>
    <s v="CATHERINE NOVOA                         "/>
    <x v="1"/>
    <s v="CONS-ORTOPEDIA-2                                            "/>
    <s v="20"/>
    <s v="860007373-4    "/>
    <s v="PARTICULAR - FHSC"/>
    <s v="18"/>
    <x v="5"/>
    <s v=""/>
    <s v=".BÑ,¤Ñ¤:.."/>
    <s v=" "/>
  </r>
  <r>
    <s v="2019-11-19 10:21:1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36"/>
    <s v="CC "/>
    <s v="20215255       "/>
    <s v="MARIA          "/>
    <s v="TEMILDA        "/>
    <s v="GONZALEZ            "/>
    <s v="PARRA               "/>
    <s v="2793161             "/>
    <s v="CARDIOLOGIA                                                           "/>
    <s v="19/11/19"/>
    <s v="19/11/19"/>
    <s v="28/11/19"/>
    <s v="1938-08-17 00:00:00.000000"/>
    <s v="81"/>
    <s v="F"/>
    <s v="6"/>
    <s v="TATIANA  CARDENAS RIZO                  "/>
    <x v="0"/>
    <s v="CONS-CARDIOLOGIA-2                                          "/>
    <s v="20"/>
    <s v="900298372-9    "/>
    <s v="CAPITAL SALUD EPSS S.A.S"/>
    <s v="6"/>
    <x v="0"/>
    <s v=""/>
    <s v=".B,,,:&lt;:.."/>
    <s v=" "/>
  </r>
  <r>
    <s v="2019-11-19 10:21:35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537"/>
    <s v="CC "/>
    <s v="20170128       "/>
    <s v="MARIA          "/>
    <s v="HAIDY          "/>
    <s v="WILCHES             "/>
    <s v="DE JIMENEZ          "/>
    <s v="7675317             "/>
    <s v="RADIOLOGIA E IMAGENES DIAGNOSTICAS                                    "/>
    <s v="19/11/19"/>
    <s v="26/11/19"/>
    <s v="26/11/19"/>
    <s v="1939-04-30 00:00:00.000000"/>
    <s v="80"/>
    <s v="F"/>
    <s v="18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0"/>
    <s v=""/>
    <s v="CIMA73Y   "/>
    <s v=" "/>
  </r>
  <r>
    <s v="2019-11-19 10:23:0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74"/>
    <s v="CC "/>
    <s v="2632902        "/>
    <s v="JOSE           "/>
    <s v="VICTOR         "/>
    <s v="MOSCOSO             "/>
    <s v="SALCEDO             "/>
    <s v="4644970             "/>
    <s v="CARDIOLOGIA                                                           "/>
    <s v="19/11/19"/>
    <s v="01/11/19"/>
    <s v="19/11/19"/>
    <s v="1933-03-23 00:00:00.000000"/>
    <s v="86"/>
    <s v="M"/>
    <s v="1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19 10:23:3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84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19/11/19"/>
    <s v="13/11/19"/>
    <s v="19/11/19"/>
    <s v="1996-08-30 00:00:00.000000"/>
    <s v="23"/>
    <s v="M"/>
    <s v="18"/>
    <s v="ALFONSO ANDRES MARTINEZ NUÑEZ           "/>
    <x v="0"/>
    <s v="ORTOPEDIA                                                   "/>
    <s v="20"/>
    <s v="860009578-6    "/>
    <s v="SEGUROS DEL ESTADO"/>
    <s v="100"/>
    <x v="4"/>
    <s v=""/>
    <s v=":.K.&lt;,.K  "/>
    <s v=" "/>
  </r>
  <r>
    <s v="2019-11-19 10:27:47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5"/>
    <s v="CC "/>
    <s v="20619696       "/>
    <s v="XIMENA         "/>
    <s v="               "/>
    <s v="BUENDIA             "/>
    <s v="RODRIGUEZ           "/>
    <s v="3144476560          "/>
    <s v="NEUROLOGIA                                                            "/>
    <s v="19/11/19"/>
    <s v="20/11/19"/>
    <s v="20/11/19"/>
    <s v="1954-11-18 00:00:00.000000"/>
    <s v="65"/>
    <s v="F"/>
    <s v="307"/>
    <s v="LUIS  FONTANILLA DIAZ                   "/>
    <x v="1"/>
    <s v="CONS-NEUROLOGIA-1                                           "/>
    <s v="30"/>
    <s v="900156264-2    "/>
    <s v="NUEVA EPS S.A"/>
    <s v="1"/>
    <x v="0"/>
    <s v="MODIFICACIÒN: _x000d__x000a_Nro autorización  a 115425790_x000d__x000a_Autoriza MARCELA PEDRAZA CORREO a NICOLAS ALBERTO TAFUR TORRES"/>
    <s v=".B,,,:&lt;:.."/>
    <s v=" "/>
  </r>
  <r>
    <s v="2019-11-19 10:29:3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99"/>
    <s v="CC "/>
    <s v="41481382       "/>
    <s v="ANA            "/>
    <s v="BALBINA        "/>
    <s v="CALLEJAS            "/>
    <s v="DE BAUTISTA         "/>
    <s v="3144508764          "/>
    <s v="CARDIOLOGIA                                                           "/>
    <s v="19/11/19"/>
    <s v="19/11/19"/>
    <s v="19/11/19"/>
    <s v="1949-12-09 00:00:00.000000"/>
    <s v="70"/>
    <s v="F"/>
    <s v="1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19 10:30:4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06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19/11/19"/>
    <s v="19/11/19"/>
    <s v="19/11/19"/>
    <s v="1971-04-10 00:00:00.000000"/>
    <s v="48"/>
    <s v="M"/>
    <s v="1"/>
    <s v="ALFONSO ANDRES MARTINEZ NUÑEZ           "/>
    <x v="0"/>
    <s v="ORTOPEDIA                                                   "/>
    <s v="20"/>
    <s v="860007373-4    "/>
    <s v="PARTICULAR - FHSC"/>
    <s v="1"/>
    <x v="3"/>
    <s v=""/>
    <s v="CIMA73Y   "/>
    <s v=" "/>
  </r>
  <r>
    <s v="2019-11-19 10:31:18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s v="NEUROLOGIA                                                            "/>
    <s v="19/11/19"/>
    <s v="09/11/19"/>
    <s v="20/11/19"/>
    <s v="1962-12-08 00:00:00.000000"/>
    <s v="57"/>
    <s v="F"/>
    <s v="878"/>
    <s v="LUIS  FONTANILLA DIAZ                   "/>
    <x v="1"/>
    <s v="CONS-NEUROLOGIA-1                                           "/>
    <s v="30"/>
    <s v="900156264-2    "/>
    <s v="NUEVA EPS S.A"/>
    <s v="1"/>
    <x v="0"/>
    <s v="MODIFICACIÒN: _x000d__x000a_Nro autorización 112161123 a 17291241_x000d__x000a_Autoriza MARICELA VELANDIA BELTRAN a YIMMY JAVIER CULMA QUINTERO"/>
    <s v=".B,,,:&lt;:.."/>
    <s v=" "/>
  </r>
  <r>
    <s v="2019-11-19 10:32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s v="ORTOPEDIA Y TRAUMATOLOGIA                                             "/>
    <s v="19/11/19"/>
    <s v="19/11/19"/>
    <s v="19/11/19"/>
    <s v="1980-02-14 00:00:00.000000"/>
    <s v="39"/>
    <s v="F"/>
    <s v="1"/>
    <s v="CATHERINE NOVOA                         "/>
    <x v="0"/>
    <s v="CONS-ORTOPEDIA-2                                            "/>
    <s v="20"/>
    <s v="860009578-6    "/>
    <s v="SEGUROS DEL ESTADO"/>
    <s v="136"/>
    <x v="4"/>
    <s v=""/>
    <s v=",B??&lt;BKK  "/>
    <s v=" "/>
  </r>
  <r>
    <s v="2019-11-19 10:42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7"/>
    <s v="CC "/>
    <s v="39532458       "/>
    <s v="LUCELY         "/>
    <s v="               "/>
    <s v="MONCADA             "/>
    <s v="FAJARDO             "/>
    <s v="3017126458          "/>
    <s v="ORTOPEDIA Y TRAUMATOLOGIA                                             "/>
    <s v="19/11/19"/>
    <s v="19/11/19"/>
    <s v="19/11/19"/>
    <s v="1964-02-12 00:00:00.000000"/>
    <s v="55"/>
    <s v="F"/>
    <s v="1"/>
    <s v="ALFONSO ANDRES MARTINEZ NUÑEZ           "/>
    <x v="1"/>
    <s v="ORTOPEDIA                                                   "/>
    <s v="20"/>
    <s v="860009578-6    "/>
    <s v="SEGUROS DEL ESTADO"/>
    <s v="151"/>
    <x v="4"/>
    <s v=""/>
    <s v=":.K.&lt;,.K  "/>
    <s v=" "/>
  </r>
  <r>
    <s v="2019-11-19 10:42:1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21"/>
    <s v="CC "/>
    <s v="16892752       "/>
    <s v="ROSENDO        "/>
    <s v="               "/>
    <s v="OCORO               "/>
    <s v="                    "/>
    <s v="3219949464          "/>
    <s v="CARDIOLOGIA                                                           "/>
    <s v="19/11/19"/>
    <s v="20/11/19"/>
    <s v="20/11/19"/>
    <s v="1979-03-01 00:00:00.000000"/>
    <s v="40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PTE CANCELA POR FALTA DE EXAMENES"/>
    <s v="CIMA73Y   "/>
    <s v="2"/>
  </r>
  <r>
    <s v="2019-11-19 10:44:0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1"/>
    <s v="CC "/>
    <s v="52284610       "/>
    <s v="MIRTA          "/>
    <s v="DORIS          "/>
    <s v="POBLADOR            "/>
    <s v="RODIGUEZ            "/>
    <s v="3202301615          "/>
    <s v="ORTOPEDIA Y TRAUMATOLOGIA                                             "/>
    <s v="19/11/19"/>
    <s v="19/11/19"/>
    <s v="19/11/19"/>
    <s v="1977-10-25 00:00:00.000000"/>
    <s v="42"/>
    <s v="F"/>
    <s v="15"/>
    <s v="CATHERINE NOVOA                         "/>
    <x v="1"/>
    <s v="CONS-ORTOPEDIA-2                                            "/>
    <s v="20"/>
    <s v="860007373-4    "/>
    <s v="PARTICULAR - FHSC"/>
    <s v="18"/>
    <x v="4"/>
    <s v=""/>
    <s v=",B??&lt;BKK  "/>
    <s v=" "/>
  </r>
  <r>
    <s v="2019-11-19 10:47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9"/>
    <s v="CC "/>
    <s v="1033731988     "/>
    <s v="WINER          "/>
    <s v="ALEXANDER      "/>
    <s v="HERRERA             "/>
    <s v="LEYTON              "/>
    <s v="3195301087 novia    "/>
    <s v="ORTOPEDIA Y TRAUMATOLOGIA                                             "/>
    <s v="19/11/19"/>
    <s v="19/11/19"/>
    <s v="19/11/19"/>
    <s v="1991-04-04 00:00:00.000000"/>
    <s v="28"/>
    <s v="M"/>
    <s v="1"/>
    <s v="ALFONSO ANDRES MARTINEZ NUÑEZ           "/>
    <x v="1"/>
    <s v="ORTOPEDIA                                                   "/>
    <s v="20"/>
    <s v="900298372-9    "/>
    <s v="CAPITAL SALUD EPSS S.A.S"/>
    <s v="160"/>
    <x v="3"/>
    <s v=""/>
    <s v=",BKK?&lt;PK  "/>
    <s v=" "/>
  </r>
  <r>
    <s v="2019-11-19 10:53:37.000000"/>
    <s v="883101   "/>
    <s v="RESONANCIA MAGNETICA DE CEREBRO                                                                                                                                                                                                                 "/>
    <s v="543538"/>
    <s v="CC "/>
    <s v="11785402       "/>
    <s v="JORGE          "/>
    <s v="ELIECER        "/>
    <s v="MURILLO             "/>
    <s v="MENA                "/>
    <s v="3133652354          "/>
    <s v="RADIOLOGIA E IMAGENES DIAGNOSTICAS                                    "/>
    <s v="19/11/19"/>
    <s v="20/11/19"/>
    <s v="20/11/19"/>
    <s v="1940-06-05 00:00:00.000000"/>
    <s v="79"/>
    <s v="M"/>
    <s v="269"/>
    <s v="GERMAN  PARDO PARDO                     "/>
    <x v="0"/>
    <s v="CONSULTORIO RADIOLOGIA                                      "/>
    <s v="10"/>
    <s v="860007373-4    "/>
    <s v="PARTICULAR - FHSC"/>
    <s v="0"/>
    <x v="0"/>
    <s v=""/>
    <s v="CIMA73Y   "/>
    <s v=" "/>
  </r>
  <r>
    <s v="2019-11-19 11:01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36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19/11/19"/>
    <s v="15/11/19"/>
    <s v="19/11/19"/>
    <s v="1956-04-21 00:00:00.000000"/>
    <s v="63"/>
    <s v="F"/>
    <s v="18"/>
    <s v="ALFONSO ANDRES MARTINEZ NUÑEZ           "/>
    <x v="0"/>
    <s v="ORTOPEDIA                                                   "/>
    <s v="20"/>
    <s v="900298372-9    "/>
    <s v="CAPITAL SALUD EPSS S.A.S"/>
    <s v="72"/>
    <x v="4"/>
    <s v=""/>
    <s v=":.K.&lt;,.K  "/>
    <s v=" "/>
  </r>
  <r>
    <s v="2019-11-19 11:05:2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03"/>
    <s v="CC "/>
    <s v="20773823       "/>
    <s v="BENILDA        "/>
    <s v="               "/>
    <s v="PICO                "/>
    <s v="DE RATIVA           "/>
    <s v="NO tiene            "/>
    <s v="CARDIOLOGIA                                                           "/>
    <s v="19/11/19"/>
    <s v="19/11/19"/>
    <s v="19/11/19"/>
    <s v="1950-11-29 00:00:00.000000"/>
    <s v="69"/>
    <s v="F"/>
    <s v="386"/>
    <s v="TATIANA  CARDENAS RIZO                  "/>
    <x v="1"/>
    <s v="CONS-CARDIOLOGIA-2                                          "/>
    <s v="20"/>
    <s v="900298372-9    "/>
    <s v="CAPITAL SALUD EPSS S.A.S"/>
    <s v="4"/>
    <x v="4"/>
    <s v=""/>
    <s v="EZEC7ZA   "/>
    <s v=" "/>
  </r>
  <r>
    <s v="2019-11-19 11:07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39"/>
    <s v="CC "/>
    <s v="41430202       "/>
    <s v="FRANCISCA      "/>
    <s v="               "/>
    <s v="SALAMANCA           "/>
    <s v="CORREDOR            "/>
    <s v="3057853124          "/>
    <s v="CIRUGIA DE CABEZA Y CUELLO                                            "/>
    <s v="19/11/19"/>
    <s v="28/11/19"/>
    <s v="28/11/19"/>
    <s v="1946-03-10 00:00:00.000000"/>
    <s v="73"/>
    <s v="F"/>
    <s v="19"/>
    <s v="LINA MARCELA GIRALDO RENDON             "/>
    <x v="1"/>
    <s v="CONS-CABEZA Y CUELLO-1                                      "/>
    <s v="15"/>
    <s v="900156264-2    "/>
    <s v="NUEVA EPS S.A"/>
    <s v="843"/>
    <x v="0"/>
    <s v=""/>
    <s v=",BKK?&lt;PK  "/>
    <s v=" "/>
  </r>
  <r>
    <s v="2019-11-19 11:12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0"/>
    <s v="CC "/>
    <s v="1019021507     "/>
    <s v="JUAN           "/>
    <s v="SEBASTIAN      "/>
    <s v="BEDOYA              "/>
    <s v="PIRAQUIVE           "/>
    <s v="3192270499          "/>
    <s v="CIRUGIA DE LA MANO                                                    "/>
    <s v="19/11/19"/>
    <s v="28/11/19"/>
    <s v="28/11/19"/>
    <s v="1987-12-07 00:00:00.000000"/>
    <s v="32"/>
    <s v="M"/>
    <s v="1"/>
    <s v="JOAQUIN  CASTRO                         "/>
    <x v="1"/>
    <s v="CONS-CX DE MANO-1                                           "/>
    <s v="15"/>
    <s v="900156264-2    "/>
    <s v="NUEVA EPS S.A"/>
    <s v="90"/>
    <x v="0"/>
    <s v=""/>
    <s v="CIMA73Y   "/>
    <s v=" "/>
  </r>
  <r>
    <s v="2019-11-19 11:15:5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06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19/11/19"/>
    <s v="19/11/19"/>
    <s v="19/11/19"/>
    <s v="1971-04-10 00:00:00.000000"/>
    <s v="48"/>
    <s v="M"/>
    <s v="1"/>
    <s v="ALFONSO ANDRES MARTINEZ NUÑEZ           "/>
    <x v="0"/>
    <s v="ORTOPEDIA                                                   "/>
    <s v="20"/>
    <s v="860007373-4    "/>
    <s v="PARTICULAR - FHSC"/>
    <s v="1"/>
    <x v="4"/>
    <s v=""/>
    <s v=":.K.&lt;,.K  "/>
    <s v=" "/>
  </r>
  <r>
    <s v="2019-11-19 11:21:3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1"/>
    <s v="CC "/>
    <s v="79366303       "/>
    <s v="WERNER         "/>
    <s v="JERZON         "/>
    <s v="RODRIGUEZ           "/>
    <s v="GUTIERREZ           "/>
    <s v="3219600809          "/>
    <s v="CIRUGIA DE LA MANO                                                    "/>
    <s v="19/11/19"/>
    <s v="20/11/19"/>
    <s v="28/11/19"/>
    <s v="1965-06-14 00:00:00.000000"/>
    <s v="54"/>
    <s v="M"/>
    <s v="754"/>
    <s v="JOAQUIN  CASTRO                         "/>
    <x v="1"/>
    <s v="CONS-CX DE MANO-1                                           "/>
    <s v="15"/>
    <s v="800130907-4    "/>
    <s v="SALUD TOTAL"/>
    <s v="161"/>
    <x v="0"/>
    <s v=""/>
    <s v="CIMA73Y   "/>
    <s v=" "/>
  </r>
  <r>
    <s v="2019-11-19 11:25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2"/>
    <s v="CC "/>
    <s v="360807         "/>
    <s v="ADOLFO         "/>
    <s v="               "/>
    <s v="JIMENEZ             "/>
    <s v="LOPEZ               "/>
    <s v="3205497147          "/>
    <s v="NEUROCIRUGIA                                                          "/>
    <s v="19/11/19"/>
    <s v="19/11/19"/>
    <s v="26/11/19"/>
    <s v="1935-04-26 00:00:00.000000"/>
    <s v="84"/>
    <s v="M"/>
    <s v="10"/>
    <s v="MARY  FONSECA RAMOS                     "/>
    <x v="1"/>
    <s v="CONS-NEUROCIRUGIA-1                                         "/>
    <s v="20"/>
    <s v="901127521-0    "/>
    <s v="UNION TEMPORAL SERVISALUD SAN JOSE"/>
    <s v="159"/>
    <x v="0"/>
    <s v=""/>
    <s v="F3GO6ZI   "/>
    <s v=" "/>
  </r>
  <r>
    <s v="2019-11-19 11:30:03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43"/>
    <s v="CC "/>
    <s v="17167271       "/>
    <s v="TOMAS          "/>
    <s v="               "/>
    <s v="BEJARANO            "/>
    <s v="                    "/>
    <s v="3214939583          "/>
    <s v="UROLOGIA                                                              "/>
    <s v="19/11/19"/>
    <s v="19/11/19"/>
    <s v="28/11/19"/>
    <s v="1947-03-25 00:00:00.000000"/>
    <s v="72"/>
    <s v="M"/>
    <s v="290"/>
    <s v="CARLOS VINICIO NAVA LUGO                "/>
    <x v="2"/>
    <s v="CONS-UROLOGIA-2                                             "/>
    <s v="15"/>
    <s v="813005431-3    "/>
    <s v="SOCIEDAD CLINICA EMCOSALUD S.A."/>
    <s v="0"/>
    <x v="0"/>
    <s v=""/>
    <s v=".B,,,:&lt;:.."/>
    <s v=" "/>
  </r>
  <r>
    <s v="2019-11-19 11:31:2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44"/>
    <s v="CC "/>
    <s v="1120387469     "/>
    <s v="ANYI           "/>
    <s v="PAOLA          "/>
    <s v="TORRES              "/>
    <s v="MUÑOZ               "/>
    <s v="3143708627          "/>
    <s v="ENFERMERIA                                                            "/>
    <s v="19/11/19"/>
    <s v="19/11/19"/>
    <s v="19/11/19"/>
    <s v="1999-08-19 00:00:00.000000"/>
    <s v="20"/>
    <s v="F"/>
    <s v="313"/>
    <s v="SANDRA  GAITAN                          "/>
    <x v="4"/>
    <s v="CONS-ENFERMERIA-1                                           "/>
    <s v="20"/>
    <s v="900298372-9    "/>
    <s v="CAPITAL SALUD EPSS S.A.S"/>
    <s v="0"/>
    <x v="0"/>
    <s v=""/>
    <s v=",BKK?&lt;PK  "/>
    <s v=" "/>
  </r>
  <r>
    <s v="2019-11-19 11:31:3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44"/>
    <s v="CC "/>
    <s v="1120387469     "/>
    <s v="ANYI           "/>
    <s v="PAOLA          "/>
    <s v="TORRES              "/>
    <s v="MUÑOZ               "/>
    <s v="3143708627          "/>
    <s v="ENFERMERIA                                                            "/>
    <s v="19/11/19"/>
    <s v="19/11/19"/>
    <s v="19/11/19"/>
    <s v="1999-08-19 00:00:00.000000"/>
    <s v="20"/>
    <s v="F"/>
    <s v="313"/>
    <s v="SANDRA  GAITAN                          "/>
    <x v="4"/>
    <s v="CONS-ENFERMERIA-1                                           "/>
    <s v="20"/>
    <s v="900298372-9    "/>
    <s v="CAPITAL SALUD EPSS S.A.S"/>
    <s v="0"/>
    <x v="3"/>
    <s v=""/>
    <s v=",BKK?&lt;PK  "/>
    <s v=" "/>
  </r>
  <r>
    <s v="2019-11-19 11:31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5"/>
    <s v="CC "/>
    <s v="6239080        "/>
    <s v="CARLOS         "/>
    <s v="ENRIQUE        "/>
    <s v="CADAVID             "/>
    <s v="CALLE               "/>
    <s v="3197839099          "/>
    <s v="NEUROCIRUGIA                                                          "/>
    <s v="19/11/19"/>
    <s v="29/11/19"/>
    <s v="29/11/19"/>
    <s v="1944-04-23 00:00:00.000000"/>
    <s v="75"/>
    <s v="M"/>
    <s v="18"/>
    <s v="MANUEL ALEJANDRO BERNAL SANCHEZ         "/>
    <x v="3"/>
    <s v="CONS-NEUROCIRUGIA-2                                         "/>
    <s v="20"/>
    <s v="901127521-0    "/>
    <s v="UNION TEMPORAL SERVISALUD SAN JOSE"/>
    <s v="0"/>
    <x v="0"/>
    <s v=""/>
    <s v="CIMA73Y   "/>
    <s v=" "/>
  </r>
  <r>
    <s v="2019-11-19 11:40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6"/>
    <s v="CC "/>
    <s v="1112763593     "/>
    <s v="DIEGO          "/>
    <s v="FERNANDO       "/>
    <s v="HERRERA             "/>
    <s v="CARO                "/>
    <s v="3108548294          "/>
    <s v="CIRUGIA DE LA MANO                                                    "/>
    <s v="19/11/19"/>
    <s v="20/11/19"/>
    <s v="20/11/19"/>
    <s v="1987-09-27 00:00:00.000000"/>
    <s v="32"/>
    <s v="M"/>
    <s v="8"/>
    <s v="JOAQUIN  CASTRO                         "/>
    <x v="1"/>
    <s v="CONSULTORIO 2                                               "/>
    <s v="15"/>
    <s v="860009578-6    "/>
    <s v="SEGUROS DEL ESTADO"/>
    <s v="78"/>
    <x v="0"/>
    <s v=""/>
    <s v="CIMA73Y   "/>
    <s v=" "/>
  </r>
  <r>
    <s v="2019-11-19 11:44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7"/>
    <s v="CC "/>
    <s v="1020764949     "/>
    <s v="JOSE           "/>
    <s v="FRAIDEL        "/>
    <s v="PEÑA                "/>
    <s v="ROJAS               "/>
    <s v="3114671933          "/>
    <s v="CIRUGIA DE LA MANO                                                    "/>
    <s v="19/11/19"/>
    <s v="28/11/19"/>
    <s v="28/11/19"/>
    <s v="1991-09-13 00:00:00.000000"/>
    <s v="28"/>
    <s v="M"/>
    <s v="1"/>
    <s v="JOAQUIN  CASTRO                         "/>
    <x v="1"/>
    <s v="CONS-CX DE MANO-1                                           "/>
    <s v="15"/>
    <s v="860009578-6    "/>
    <s v="SEGUROS DEL ESTADO"/>
    <s v="66"/>
    <x v="0"/>
    <s v=""/>
    <s v="CIMA73Y   "/>
    <s v=" "/>
  </r>
  <r>
    <s v="2019-11-19 11:52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8"/>
    <s v="CC "/>
    <s v="1033806531     "/>
    <s v="LUIS           "/>
    <s v="MIGUEL         "/>
    <s v="BUESAQUILLO         "/>
    <s v="GUALGUAN            "/>
    <s v="3123574343          "/>
    <s v="CIRUGIA PLASTICA                                                      "/>
    <s v="19/11/19"/>
    <s v="19/11/19"/>
    <s v="29/11/19"/>
    <s v="1998-05-16 00:00:00.000000"/>
    <s v="21"/>
    <s v="M"/>
    <s v="18"/>
    <s v="DEMETRIO MIGUEL DIAZ ARIAS              "/>
    <x v="1"/>
    <s v="CONS-CX PLASTICA-1                                          "/>
    <s v="10"/>
    <s v="901037916-1    "/>
    <s v="ADMINISTRADORA DE LOS RECURSOS DEL SISTEMA GENERAL DE SEGURIDAD SOCIAL EN SALUD"/>
    <s v="124"/>
    <x v="0"/>
    <s v=""/>
    <s v=".B,,,:&lt;:.."/>
    <s v=" "/>
  </r>
  <r>
    <s v="2019-11-19 11:55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9"/>
    <s v="CC "/>
    <s v="52803934       "/>
    <s v="MARIA          "/>
    <s v="MERCEDES       "/>
    <s v="OSORIO              "/>
    <s v="GONZALEZ            "/>
    <s v="3105790400          "/>
    <s v="CIRUGIA PLASTICA                                                      "/>
    <s v="19/11/19"/>
    <s v="22/11/19"/>
    <s v="22/11/19"/>
    <s v="1980-08-06 00:00:00.000000"/>
    <s v="39"/>
    <s v="F"/>
    <s v="11"/>
    <s v="DEMETRIO MIGUEL DIAZ ARIAS              "/>
    <x v="1"/>
    <s v="CONS-CX PLASTICA-1                                          "/>
    <s v="15"/>
    <s v="860009578-6    "/>
    <s v="SEGUROS DEL ESTADO"/>
    <s v="278"/>
    <x v="0"/>
    <s v=""/>
    <s v=",BKK?&lt;PK  "/>
    <s v=" "/>
  </r>
  <r>
    <s v="2019-11-19 11:58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9"/>
    <s v="CC "/>
    <s v="1033731988     "/>
    <s v="WINER          "/>
    <s v="ALEXANDER      "/>
    <s v="HERRERA             "/>
    <s v="LEYTON              "/>
    <s v="3195301087 novia    "/>
    <s v="ORTOPEDIA Y TRAUMATOLOGIA                                             "/>
    <s v="19/11/19"/>
    <s v="19/11/19"/>
    <s v="19/11/19"/>
    <s v="1991-04-04 00:00:00.000000"/>
    <s v="28"/>
    <s v="M"/>
    <s v="1"/>
    <s v="ALFONSO ANDRES MARTINEZ NUÑEZ           "/>
    <x v="1"/>
    <s v="ORTOPEDIA                                                   "/>
    <s v="20"/>
    <s v="900298372-9    "/>
    <s v="CAPITAL SALUD EPSS S.A.S"/>
    <s v="160"/>
    <x v="4"/>
    <s v=""/>
    <s v=":.K.&lt;,.K  "/>
    <s v=" "/>
  </r>
  <r>
    <s v="2019-11-19 12:00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0"/>
    <s v="CC "/>
    <s v="21079810       "/>
    <s v="ALICIA         "/>
    <s v="               "/>
    <s v="LEON                "/>
    <s v="                    "/>
    <s v="3107584945          "/>
    <s v="ORTOPEDIA Y TRAUMATOLOGIA                                             "/>
    <s v="19/11/19"/>
    <s v="28/11/19"/>
    <s v="28/11/19"/>
    <s v="1936-02-11 00:00:00.000000"/>
    <s v="83"/>
    <s v="F"/>
    <s v="1"/>
    <s v="WILSON FERNANDO BALLESTEROS GONZALEZ    "/>
    <x v="1"/>
    <s v="CONS-ORTOPEDIA-1                                            "/>
    <s v="20"/>
    <s v="813005431-3    "/>
    <s v="SOCIEDAD CLINICA EMCOSALUD S.A."/>
    <s v="243"/>
    <x v="0"/>
    <s v=""/>
    <s v=",BKK?&lt;PK  "/>
    <s v=" "/>
  </r>
  <r>
    <s v="2019-11-19 12:03:2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34"/>
    <s v="CC "/>
    <s v="2349201        "/>
    <s v="GILBERTO       "/>
    <s v="               "/>
    <s v="DURAN               "/>
    <s v="TRUJILLO            "/>
    <s v="3022553861          "/>
    <s v="CARDIOLOGIA                                                           "/>
    <s v="19/11/19"/>
    <s v="21/11/19"/>
    <s v="21/11/19"/>
    <s v="1946-09-01 00:00:00.000000"/>
    <s v="73"/>
    <s v="M"/>
    <s v="19"/>
    <s v="TATIANA  CARDENAS RIZO                  "/>
    <x v="2"/>
    <s v="CONS-CARDIOLOGIA-2                                          "/>
    <s v="20"/>
    <s v="900298372-9    "/>
    <s v="CAPITAL SALUD EPSS S.A.S"/>
    <s v="0"/>
    <x v="1"/>
    <s v="PTE NO ESTA EN LA CIUDAD CANCELA NIETA YESICA DURAN"/>
    <s v=".B,,,:&lt;:.."/>
    <s v="2"/>
  </r>
  <r>
    <s v="2019-11-19 12:21:2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10"/>
    <s v="CC "/>
    <s v="1012384481     "/>
    <s v="LIZETH         "/>
    <s v="TATIANA        "/>
    <s v="BALLESTEROS         "/>
    <s v="CARRILLO            "/>
    <s v="3192644214          "/>
    <s v="ORTOPEDIA Y TRAUMATOLOGIA                                             "/>
    <s v="19/11/19"/>
    <s v="18/11/19"/>
    <s v="19/11/19"/>
    <s v="1992-01-10 00:00:00.000000"/>
    <s v="27"/>
    <s v="F"/>
    <s v="1"/>
    <s v="ALFONSO ANDRES MARTINEZ NUÑEZ           "/>
    <x v="0"/>
    <s v="ORTOPEDIA                                                   "/>
    <s v="20"/>
    <s v="860009578-6    "/>
    <s v="SEGUROS DEL ESTADO"/>
    <s v="29"/>
    <x v="4"/>
    <s v=""/>
    <s v=":.K.&lt;,.K  "/>
    <s v=" "/>
  </r>
  <r>
    <s v="2019-11-19 12:38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1"/>
    <s v="CC "/>
    <s v="41511817       "/>
    <s v="ELSA           "/>
    <s v="NOHORA         "/>
    <s v="PEREZ               "/>
    <s v="SILVA               "/>
    <s v="3102583920          "/>
    <s v="ORTOPEDIA Y TRAUMATOLOGIA                                             "/>
    <s v="19/11/19"/>
    <s v="28/11/19"/>
    <s v="28/11/19"/>
    <s v="1949-08-17 00:00:00.000000"/>
    <s v="70"/>
    <s v="F"/>
    <s v="1"/>
    <s v="KAROL GABRIELA RUBIANO ORTIZ            "/>
    <x v="1"/>
    <s v="CONS-ORTOPEDIA-1                                            "/>
    <s v="20"/>
    <s v="900298372-9    "/>
    <s v="CAPITAL SALUD EPSS S.A.S"/>
    <s v="103"/>
    <x v="0"/>
    <s v=""/>
    <s v=",BKK?&lt;PK  "/>
    <s v=" "/>
  </r>
  <r>
    <s v="2019-11-19 12:40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5"/>
    <s v="CC "/>
    <s v="1110523826     "/>
    <s v="ANDREA         "/>
    <s v="SUSANA         "/>
    <s v="SERRANO             "/>
    <s v="GARCIA              "/>
    <s v="3014494371          "/>
    <s v="CIRUGIA ORAL, MAXILOFACIAL                                            "/>
    <s v="19/11/19"/>
    <s v="12/11/19"/>
    <s v="19/11/19"/>
    <s v="1992-04-07 00:00:00.000000"/>
    <s v="27"/>
    <s v="F"/>
    <s v="1"/>
    <s v="MONICA MELISA VASQUEZ MEJIA             "/>
    <x v="1"/>
    <s v="CONS-CX MAXILOFACIAL 1                                      "/>
    <s v="20"/>
    <s v="900372442-2    "/>
    <s v="SALUD TOTAL DEL REGIMEN SUBSIDIADO SAS"/>
    <s v="165"/>
    <x v="3"/>
    <s v=""/>
    <s v=",BKK?&lt;PK  "/>
    <s v=" "/>
  </r>
  <r>
    <s v="2019-11-19 12:54:0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0"/>
    <s v="CC "/>
    <s v="1126121538     "/>
    <s v="KEILER         "/>
    <s v="ANDRES         "/>
    <s v="ESCOBAR             "/>
    <s v="PAEZ                "/>
    <s v="3232915200          "/>
    <s v="CIRUGIA ORAL, MAXILOFACIAL                                            "/>
    <s v="19/11/19"/>
    <s v="19/11/19"/>
    <s v="19/11/19"/>
    <s v="1992-05-24 00:00:00.000000"/>
    <s v="27"/>
    <s v="M"/>
    <s v="7"/>
    <s v="MONICA MELISA VASQUEZ MEJIA             "/>
    <x v="1"/>
    <s v="CONS-CX MAXILOFACIAL 1                                      "/>
    <s v="20"/>
    <s v="800130907-4    "/>
    <s v="SALUD TOTAL"/>
    <s v="134"/>
    <x v="3"/>
    <s v=""/>
    <s v=",BKK?&lt;PK  "/>
    <s v=" "/>
  </r>
  <r>
    <s v="2019-11-19 12:57:3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52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19/11/19"/>
    <s v="28/11/19"/>
    <s v="28/11/19"/>
    <s v="1975-05-29 00:00:00.000000"/>
    <s v="44"/>
    <s v="M"/>
    <s v="7"/>
    <s v="KAROL GABRIELA RUBIANO ORTIZ            "/>
    <x v="2"/>
    <s v="CONS-ORTOPEDIA-1                                            "/>
    <s v="20"/>
    <s v="800251440-6    "/>
    <s v="EPS SANITAS"/>
    <s v="0"/>
    <x v="0"/>
    <s v=""/>
    <s v=",BKK?&lt;PK  "/>
    <s v=" "/>
  </r>
  <r>
    <s v="2019-11-19 13:00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3"/>
    <s v="CC "/>
    <s v="1026305663     "/>
    <s v="JOSE           "/>
    <s v="GUILLERMO      "/>
    <s v="GASPAR              "/>
    <s v="MARTINEZ            "/>
    <s v="3192680984          "/>
    <s v="CIRUGIA PLASTICA                                                      "/>
    <s v="19/11/19"/>
    <s v="22/11/19"/>
    <s v="22/11/19"/>
    <s v="1999-05-15 00:00:00.000000"/>
    <s v="20"/>
    <s v="M"/>
    <s v="4"/>
    <s v="DEMETRIO MIGUEL DIAZ ARIAS              "/>
    <x v="1"/>
    <s v="CONS-CX PLASTICA-1                                          "/>
    <s v="15"/>
    <s v="860009578-6    "/>
    <s v="SEGUROS DEL ESTADO"/>
    <s v="292"/>
    <x v="0"/>
    <s v=""/>
    <s v="CIMA73Y   "/>
    <s v=" "/>
  </r>
  <r>
    <s v="2019-11-19 13:03:1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06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19/11/19"/>
    <s v="19/11/19"/>
    <s v="19/11/19"/>
    <s v="1971-04-10 00:00:00.000000"/>
    <s v="48"/>
    <s v="M"/>
    <s v="1"/>
    <s v="ALFONSO ANDRES MARTINEZ NUÑEZ           "/>
    <x v="0"/>
    <s v="ORTOPEDIA                                                   "/>
    <s v="20"/>
    <s v="860007373-4    "/>
    <s v="PARTICULAR - FHSC"/>
    <s v="1"/>
    <x v="5"/>
    <s v=""/>
    <s v=".BÑ,¤Ñ¤:.."/>
    <s v=" "/>
  </r>
  <r>
    <s v="2019-11-19 13:03:48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69"/>
    <s v="CC "/>
    <s v="1024505447     "/>
    <s v="BETSY          "/>
    <s v="FAIZURY        "/>
    <s v="DANIELS             "/>
    <s v="SALDARRIAGA         "/>
    <s v="4550581             "/>
    <s v="NEUROLOGIA                                                            "/>
    <s v="19/11/19"/>
    <s v="13/11/19"/>
    <s v="19/11/19"/>
    <s v="1990-06-22 00:00:00.000000"/>
    <s v="29"/>
    <s v="F"/>
    <s v="1"/>
    <s v="JULIA EDITH CUENCA ANACONA              "/>
    <x v="1"/>
    <s v="CONS-NEUROLOGIA-1                                           "/>
    <s v="30"/>
    <s v="900298372-9    "/>
    <s v="CAPITAL SALUD EPSS S.A.S"/>
    <s v="5"/>
    <x v="3"/>
    <s v=""/>
    <s v="CIMA73Y   "/>
    <s v=" "/>
  </r>
  <r>
    <s v="2019-11-19 13:21:2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s v="NEUROLOGIA                                                            "/>
    <s v="19/11/19"/>
    <s v="27/11/19"/>
    <s v="19/11/19"/>
    <s v="1985-12-27 00:00:00.000000"/>
    <s v="34"/>
    <s v="F"/>
    <s v="19"/>
    <s v="JULIA EDITH CUENCA ANACONA              "/>
    <x v="1"/>
    <s v="CONS-NEUROLOGIA-1                                           "/>
    <s v="30"/>
    <s v="800130907-4    "/>
    <s v="SALUD TOTAL"/>
    <s v="455"/>
    <x v="0"/>
    <s v="MODIFICACIÒN: _x000d__x000a_Procedimiento 890374 a 890274"/>
    <s v="CIMA73Y   "/>
    <s v=" "/>
  </r>
  <r>
    <s v="2019-11-19 13:21:3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s v="NEUROLOGIA                                                            "/>
    <s v="19/11/19"/>
    <s v="27/11/19"/>
    <s v="19/11/19"/>
    <s v="1985-12-27 00:00:00.000000"/>
    <s v="34"/>
    <s v="F"/>
    <s v="19"/>
    <s v="JULIA EDITH CUENCA ANACONA              "/>
    <x v="1"/>
    <s v="CONS-NEUROLOGIA-1                                           "/>
    <s v="30"/>
    <s v="800130907-4    "/>
    <s v="SALUD TOTAL"/>
    <s v="455"/>
    <x v="3"/>
    <s v=""/>
    <s v="CIMA73Y   "/>
    <s v=" "/>
  </r>
  <r>
    <s v="2019-11-19 13:22:4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30"/>
    <s v="CC "/>
    <s v="1023923560     "/>
    <s v="JOHAN          "/>
    <s v="STEVEN         "/>
    <s v="MOLINA              "/>
    <s v="                    "/>
    <s v="3142073174          "/>
    <s v="CARDIOLOGIA                                                           "/>
    <s v="19/11/19"/>
    <s v="05/11/19"/>
    <s v="19/11/19"/>
    <s v="1993-03-20 00:00:00.000000"/>
    <s v="26"/>
    <s v="M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19 13:22:59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555"/>
    <s v="CC "/>
    <s v="1030669537     "/>
    <s v="BRYAN          "/>
    <s v="ALEJANDRO      "/>
    <s v="ALVAREZ             "/>
    <s v="VELASQUEZ           "/>
    <s v="6949263             "/>
    <s v="ENFERMERIA                                                            "/>
    <s v="19/11/19"/>
    <s v="19/11/19"/>
    <s v="19/11/19"/>
    <s v="1996-09-03 00:00:00.000000"/>
    <s v="23"/>
    <s v="M"/>
    <s v="18"/>
    <s v="SANDRA  GAITAN                          "/>
    <x v="0"/>
    <s v="CONS-ENFERMERIA-1                                           "/>
    <s v="20"/>
    <s v="860007373-4    "/>
    <s v="PARTICULAR - FHSC"/>
    <s v="0"/>
    <x v="0"/>
    <s v=""/>
    <s v="CIMA73Y   "/>
    <s v=" "/>
  </r>
  <r>
    <s v="2019-11-19 13:23:06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555"/>
    <s v="CC "/>
    <s v="1030669537     "/>
    <s v="BRYAN          "/>
    <s v="ALEJANDRO      "/>
    <s v="ALVAREZ             "/>
    <s v="VELASQUEZ           "/>
    <s v="6949263             "/>
    <s v="ENFERMERIA                                                            "/>
    <s v="19/11/19"/>
    <s v="19/11/19"/>
    <s v="19/11/19"/>
    <s v="1996-09-03 00:00:00.000000"/>
    <s v="23"/>
    <s v="M"/>
    <s v="18"/>
    <s v="SANDRA  GAITAN                          "/>
    <x v="0"/>
    <s v="CONS-ENFERMERIA-1                                           "/>
    <s v="20"/>
    <s v="860007373-4    "/>
    <s v="PARTICULAR - FHSC"/>
    <s v="0"/>
    <x v="3"/>
    <s v=""/>
    <s v="CIMA73Y   "/>
    <s v=" "/>
  </r>
  <r>
    <s v="2019-11-19 13:30:0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s v="NEUROLOGIA                                                            "/>
    <s v="19/11/19"/>
    <s v="27/11/19"/>
    <s v="19/11/19"/>
    <s v="1985-12-27 00:00:00.000000"/>
    <s v="34"/>
    <s v="F"/>
    <s v="19"/>
    <s v="JULIA EDITH CUENCA ANACONA              "/>
    <x v="1"/>
    <s v="CONS-NEUROLOGIA-1                                           "/>
    <s v="30"/>
    <s v="800130907-4    "/>
    <s v="SALUD TOTAL"/>
    <s v="455"/>
    <x v="5"/>
    <s v=""/>
    <s v=".BÑ,¤Ñ¤:.."/>
    <s v=" "/>
  </r>
  <r>
    <s v="2019-11-19 13:30:59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555"/>
    <s v="CC "/>
    <s v="1030669537     "/>
    <s v="BRYAN          "/>
    <s v="ALEJANDRO      "/>
    <s v="ALVAREZ             "/>
    <s v="VELASQUEZ           "/>
    <s v="6949263             "/>
    <s v="ENFERMERIA                                                            "/>
    <s v="19/11/19"/>
    <s v="19/11/19"/>
    <s v="19/11/19"/>
    <s v="1996-09-03 00:00:00.000000"/>
    <s v="23"/>
    <s v="M"/>
    <s v="18"/>
    <s v="SANDRA  GAITAN                          "/>
    <x v="0"/>
    <s v="CONS-ENFERMERIA-1                                           "/>
    <s v="20"/>
    <s v="860007373-4    "/>
    <s v="PARTICULAR - FHSC"/>
    <s v="0"/>
    <x v="5"/>
    <s v=""/>
    <s v=".BÑ,¤Ñ¤:.."/>
    <s v=" "/>
  </r>
  <r>
    <s v="2019-11-19 13:32:4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s v="ORTOPEDIA Y TRAUMATOLOGIA                                             "/>
    <s v="19/11/19"/>
    <s v="19/11/19"/>
    <s v="19/11/19"/>
    <s v="1980-02-14 00:00:00.000000"/>
    <s v="39"/>
    <s v="F"/>
    <s v="1"/>
    <s v="CATHERINE NOVOA                         "/>
    <x v="0"/>
    <s v="CONS-ORTOPEDIA-2                                            "/>
    <s v="20"/>
    <s v="860009578-6    "/>
    <s v="SEGUROS DEL ESTADO"/>
    <s v="136"/>
    <x v="5"/>
    <s v=""/>
    <s v=".BÑ,¤Ñ¤:.."/>
    <s v=" "/>
  </r>
  <r>
    <s v="2019-11-19 13:41:5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36"/>
    <s v="CC "/>
    <s v="51578249       "/>
    <s v="MARTHA         "/>
    <s v="CECILIA        "/>
    <s v="HERNANDEZ           "/>
    <s v="CHAVES              "/>
    <s v="3157732084          "/>
    <s v="ORTOPEDIA Y TRAUMATOLOGIA                                             "/>
    <s v="19/11/19"/>
    <s v="15/11/19"/>
    <s v="19/11/19"/>
    <s v="1956-04-21 00:00:00.000000"/>
    <s v="63"/>
    <s v="F"/>
    <s v="18"/>
    <s v="ALFONSO ANDRES MARTINEZ NUÑEZ           "/>
    <x v="0"/>
    <s v="ORTOPEDIA                                                   "/>
    <s v="20"/>
    <s v="900298372-9    "/>
    <s v="CAPITAL SALUD EPSS S.A.S"/>
    <s v="72"/>
    <x v="5"/>
    <s v=""/>
    <s v=".BÑ,¤Ñ¤:.."/>
    <s v=" "/>
  </r>
  <r>
    <s v="2019-11-19 13:43:2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1"/>
    <s v="CC "/>
    <s v="79366303       "/>
    <s v="WERNER         "/>
    <s v="JERZON         "/>
    <s v="RODRIGUEZ           "/>
    <s v="GUTIERREZ           "/>
    <s v="3219600809          "/>
    <s v="CIRUGIA DE LA MANO                                                    "/>
    <s v="19/11/19"/>
    <s v="20/11/19"/>
    <s v="28/11/19"/>
    <s v="1965-06-14 00:00:00.000000"/>
    <s v="54"/>
    <s v="M"/>
    <s v="754"/>
    <s v="JOAQUIN  CASTRO                         "/>
    <x v="1"/>
    <s v="CONS-CX DE MANO-1                                           "/>
    <s v="15"/>
    <s v="800130907-4    "/>
    <s v="SALUD TOTAL"/>
    <s v="161"/>
    <x v="2"/>
    <s v="PACIENTE SOLICITA CAMBIO POR HORA DE LA CITA _x000d__x000a_TRASLADO: _x000d__x000a_Fecha/Hora 20/11/19 07:00:00 a 28/11/19 10:30:00"/>
    <s v="F3GO6ZI   "/>
    <s v="2"/>
  </r>
  <r>
    <s v="2019-11-19 13:43:5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84"/>
    <s v="CC "/>
    <s v="1023953792     "/>
    <s v="STEBEN         "/>
    <s v="               "/>
    <s v="LEMUS               "/>
    <s v="SUAREZ              "/>
    <s v="3155506407          "/>
    <s v="ORTOPEDIA Y TRAUMATOLOGIA                                             "/>
    <s v="19/11/19"/>
    <s v="13/11/19"/>
    <s v="19/11/19"/>
    <s v="1996-08-30 00:00:00.000000"/>
    <s v="23"/>
    <s v="M"/>
    <s v="18"/>
    <s v="ALFONSO ANDRES MARTINEZ NUÑEZ           "/>
    <x v="0"/>
    <s v="ORTOPEDIA                                                   "/>
    <s v="20"/>
    <s v="860009578-6    "/>
    <s v="SEGUROS DEL ESTADO"/>
    <s v="100"/>
    <x v="5"/>
    <s v=""/>
    <s v=".BÑ,¤Ñ¤:.."/>
    <s v=" "/>
  </r>
  <r>
    <s v="2019-11-19 13:46:2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10"/>
    <s v="CC "/>
    <s v="1012384481     "/>
    <s v="LIZETH         "/>
    <s v="TATIANA        "/>
    <s v="BALLESTEROS         "/>
    <s v="CARRILLO            "/>
    <s v="3192644214          "/>
    <s v="ORTOPEDIA Y TRAUMATOLOGIA                                             "/>
    <s v="19/11/19"/>
    <s v="18/11/19"/>
    <s v="19/11/19"/>
    <s v="1992-01-10 00:00:00.000000"/>
    <s v="27"/>
    <s v="F"/>
    <s v="1"/>
    <s v="ALFONSO ANDRES MARTINEZ NUÑEZ           "/>
    <x v="0"/>
    <s v="ORTOPEDIA                                                   "/>
    <s v="20"/>
    <s v="860009578-6    "/>
    <s v="SEGUROS DEL ESTADO"/>
    <s v="29"/>
    <x v="5"/>
    <s v=""/>
    <s v=".BÑ,¤Ñ¤:.."/>
    <s v=" "/>
  </r>
  <r>
    <s v="2019-11-19 13:47:33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s v="NEUROLOGIA                                                            "/>
    <s v="19/11/19"/>
    <s v="27/11/19"/>
    <s v="19/11/19"/>
    <s v="1985-12-27 00:00:00.000000"/>
    <s v="34"/>
    <s v="F"/>
    <s v="19"/>
    <s v="JULIA EDITH CUENCA ANACONA              "/>
    <x v="1"/>
    <s v="CONS-NEUROLOGIA-1                                           "/>
    <s v="30"/>
    <s v="800130907-4    "/>
    <s v="SALUD TOTAL"/>
    <s v="455"/>
    <x v="4"/>
    <s v=""/>
    <s v=".B.&lt;.;;B&gt;Ñ"/>
    <s v=" "/>
  </r>
  <r>
    <s v="2019-11-19 13:49:4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21"/>
    <s v="CC "/>
    <s v="35524508       "/>
    <s v="LUZ            "/>
    <s v="STELLA         "/>
    <s v="CARO                "/>
    <s v="VARGAS              "/>
    <s v="3214866540 MAMA     "/>
    <s v="NEUROLOGIA                                                            "/>
    <s v="19/11/19"/>
    <s v="19/11/19"/>
    <s v="19/11/19"/>
    <s v="1970-03-08 00:00:00.000000"/>
    <s v="49"/>
    <s v="F"/>
    <s v="269"/>
    <s v="JULIA EDITH CUENCA ANACONA              "/>
    <x v="1"/>
    <s v="CONS-NEUROLOGIA-1                                           "/>
    <s v="30"/>
    <s v="813005431-3    "/>
    <s v="SOCIEDAD CLINICA EMCOSALUD S.A."/>
    <s v="9"/>
    <x v="3"/>
    <s v=""/>
    <s v="CIMA73Y   "/>
    <s v=" "/>
  </r>
  <r>
    <s v="2019-11-19 13:50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5"/>
    <s v="CC "/>
    <s v="1110523826     "/>
    <s v="ANDREA         "/>
    <s v="SUSANA         "/>
    <s v="SERRANO             "/>
    <s v="GARCIA              "/>
    <s v="3014494371          "/>
    <s v="CIRUGIA ORAL, MAXILOFACIAL                                            "/>
    <s v="19/11/19"/>
    <s v="12/11/19"/>
    <s v="19/11/19"/>
    <s v="1992-04-07 00:00:00.000000"/>
    <s v="27"/>
    <s v="F"/>
    <s v="1"/>
    <s v="MONICA MELISA VASQUEZ MEJIA             "/>
    <x v="1"/>
    <s v="CONS-CX MAXILOFACIAL 1                                      "/>
    <s v="20"/>
    <s v="900372442-2    "/>
    <s v="SALUD TOTAL DEL REGIMEN SUBSIDIADO SAS"/>
    <s v="165"/>
    <x v="4"/>
    <s v=""/>
    <s v="84IC¡Z6   "/>
    <s v=" "/>
  </r>
  <r>
    <s v="2019-11-19 13:50:4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9"/>
    <s v="CC "/>
    <s v="51620794       "/>
    <s v="MARTHA         "/>
    <s v="ISABEL         "/>
    <s v="ROMERO              "/>
    <s v="PERILLA             "/>
    <s v="3505118230          "/>
    <s v="ORTOPEDIA Y TRAUMATOLOGIA                                             "/>
    <s v="19/11/19"/>
    <s v="19/11/19"/>
    <s v="19/11/19"/>
    <s v="1961-03-06 00:00:00.000000"/>
    <s v="58"/>
    <s v="F"/>
    <s v="3"/>
    <s v="ALFONSO ANDRES MARTINEZ NUÑEZ           "/>
    <x v="0"/>
    <s v="ORTOPEDIA                                                   "/>
    <s v="20"/>
    <s v="860009578-6    "/>
    <s v="SEGUROS DEL ESTADO"/>
    <s v="67"/>
    <x v="5"/>
    <s v=""/>
    <s v=".BÑ,¤Ñ¤:.."/>
    <s v=" "/>
  </r>
  <r>
    <s v="2019-11-19 13:55:48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21"/>
    <s v="CC "/>
    <s v="35524508       "/>
    <s v="LUZ            "/>
    <s v="STELLA         "/>
    <s v="CARO                "/>
    <s v="VARGAS              "/>
    <s v="3214866540 MAMA     "/>
    <s v="NEUROLOGIA                                                            "/>
    <s v="19/11/19"/>
    <s v="19/11/19"/>
    <s v="19/11/19"/>
    <s v="1970-03-08 00:00:00.000000"/>
    <s v="49"/>
    <s v="F"/>
    <s v="269"/>
    <s v="JULIA EDITH CUENCA ANACONA              "/>
    <x v="1"/>
    <s v="CONS-NEUROLOGIA-1                                           "/>
    <s v="30"/>
    <s v="813005431-3    "/>
    <s v="SOCIEDAD CLINICA EMCOSALUD S.A."/>
    <s v="9"/>
    <x v="5"/>
    <s v=""/>
    <s v=".BÑ,¤Ñ¤:.."/>
    <s v=" "/>
  </r>
  <r>
    <s v="2019-11-19 13:57:19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69"/>
    <s v="CC "/>
    <s v="1024505447     "/>
    <s v="BETSY          "/>
    <s v="FAIZURY        "/>
    <s v="DANIELS             "/>
    <s v="SALDARRIAGA         "/>
    <s v="4550581             "/>
    <s v="NEUROLOGIA                                                            "/>
    <s v="19/11/19"/>
    <s v="13/11/19"/>
    <s v="19/11/19"/>
    <s v="1990-06-22 00:00:00.000000"/>
    <s v="29"/>
    <s v="F"/>
    <s v="1"/>
    <s v="JULIA EDITH CUENCA ANACONA              "/>
    <x v="1"/>
    <s v="CONS-NEUROLOGIA-1                                           "/>
    <s v="30"/>
    <s v="900298372-9    "/>
    <s v="CAPITAL SALUD EPSS S.A.S"/>
    <s v="5"/>
    <x v="5"/>
    <s v=""/>
    <s v=".BÑ,¤Ñ¤:.."/>
    <s v=" "/>
  </r>
  <r>
    <s v="2019-11-19 14:01:0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56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19/11/19"/>
    <s v="19/11/19"/>
    <s v="19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6"/>
    <x v="0"/>
    <s v=""/>
    <s v=",BKK?&lt;PK  "/>
    <s v=" "/>
  </r>
  <r>
    <s v="2019-11-19 14:01:1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56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19/11/19"/>
    <s v="19/11/19"/>
    <s v="19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6"/>
    <x v="3"/>
    <s v=""/>
    <s v=",BKK?&lt;PK  "/>
    <s v=" "/>
  </r>
  <r>
    <s v="2019-11-19 14:01:12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21"/>
    <s v="CC "/>
    <s v="35524508       "/>
    <s v="LUZ            "/>
    <s v="STELLA         "/>
    <s v="CARO                "/>
    <s v="VARGAS              "/>
    <s v="3214866540 MAMA     "/>
    <s v="NEUROLOGIA                                                            "/>
    <s v="19/11/19"/>
    <s v="19/11/19"/>
    <s v="19/11/19"/>
    <s v="1970-03-08 00:00:00.000000"/>
    <s v="49"/>
    <s v="F"/>
    <s v="269"/>
    <s v="JULIA EDITH CUENCA ANACONA              "/>
    <x v="1"/>
    <s v="CONS-NEUROLOGIA-1                                           "/>
    <s v="30"/>
    <s v="813005431-3    "/>
    <s v="SOCIEDAD CLINICA EMCOSALUD S.A."/>
    <s v="9"/>
    <x v="4"/>
    <s v=""/>
    <s v=".B.&lt;.;;B&gt;Ñ"/>
    <s v=" "/>
  </r>
  <r>
    <s v="2019-11-19 14:02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7"/>
    <s v="CC "/>
    <s v="93083690       "/>
    <s v="FRANCISCO      "/>
    <s v="               "/>
    <s v="ARCE                "/>
    <s v="MOLINA              "/>
    <s v="3143539816          "/>
    <s v="CIRUGIA GENERAL                                                       "/>
    <s v="19/11/19"/>
    <s v="26/11/19"/>
    <s v="26/11/19"/>
    <s v="1964-06-11 00:00:00.000000"/>
    <s v="55"/>
    <s v="M"/>
    <s v="7"/>
    <s v="WILLIAN FERNANDO YAÑEZ SALAZAR          "/>
    <x v="1"/>
    <s v="CONS-CX GENERAL-1                                           "/>
    <s v="15"/>
    <s v="900298372-9    "/>
    <s v="CAPITAL SALUD EPSS S.A.S"/>
    <s v="213"/>
    <x v="0"/>
    <s v=""/>
    <s v="F3GO6ZI   "/>
    <s v=" "/>
  </r>
  <r>
    <s v="2019-11-19 14:10:0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56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19/11/19"/>
    <s v="19/11/19"/>
    <s v="19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6"/>
    <x v="5"/>
    <s v=""/>
    <s v=".BÑ,¤Ñ¤:.."/>
    <s v=" "/>
  </r>
  <r>
    <s v="2019-11-19 14:10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0"/>
    <s v="CC "/>
    <s v="1126121538     "/>
    <s v="KEILER         "/>
    <s v="ANDRES         "/>
    <s v="ESCOBAR             "/>
    <s v="PAEZ                "/>
    <s v="3232915200          "/>
    <s v="CIRUGIA ORAL, MAXILOFACIAL                                            "/>
    <s v="19/11/19"/>
    <s v="19/11/19"/>
    <s v="19/11/19"/>
    <s v="1992-05-24 00:00:00.000000"/>
    <s v="27"/>
    <s v="M"/>
    <s v="7"/>
    <s v="MONICA MELISA VASQUEZ MEJIA             "/>
    <x v="1"/>
    <s v="CONS-CX MAXILOFACIAL 1                                      "/>
    <s v="20"/>
    <s v="800130907-4    "/>
    <s v="SALUD TOTAL"/>
    <s v="134"/>
    <x v="4"/>
    <s v=""/>
    <s v="84IC¡Z6   "/>
    <s v=" "/>
  </r>
  <r>
    <s v="2019-11-19 14:12:45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69"/>
    <s v="CC "/>
    <s v="1024505447     "/>
    <s v="BETSY          "/>
    <s v="FAIZURY        "/>
    <s v="DANIELS             "/>
    <s v="SALDARRIAGA         "/>
    <s v="4550581             "/>
    <s v="NEUROLOGIA                                                            "/>
    <s v="19/11/19"/>
    <s v="13/11/19"/>
    <s v="19/11/19"/>
    <s v="1990-06-22 00:00:00.000000"/>
    <s v="29"/>
    <s v="F"/>
    <s v="1"/>
    <s v="JULIA EDITH CUENCA ANACONA              "/>
    <x v="1"/>
    <s v="CONS-NEUROLOGIA-1                                           "/>
    <s v="30"/>
    <s v="900298372-9    "/>
    <s v="CAPITAL SALUD EPSS S.A.S"/>
    <s v="5"/>
    <x v="4"/>
    <s v=""/>
    <s v=".B.&lt;.;;B&gt;Ñ"/>
    <s v=" "/>
  </r>
  <r>
    <s v="2019-11-19 14:14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8"/>
    <s v="CC "/>
    <s v="17015793       "/>
    <s v="JOSE           "/>
    <s v="EFIGENIO       "/>
    <s v="SANCHEZ             "/>
    <s v="LAMPREA             "/>
    <s v="3107709745          "/>
    <s v="ORTOPEDIA Y TRAUMATOLOGIA                                             "/>
    <s v="19/11/19"/>
    <s v="28/11/19"/>
    <s v="28/11/19"/>
    <s v="1940-04-20 00:00:00.000000"/>
    <s v="79"/>
    <s v="M"/>
    <s v="1"/>
    <s v="PEDRO ANTONIO CORDOBA ANGARITA          "/>
    <x v="1"/>
    <s v="CONS-ORTOPEDIA-2                                            "/>
    <s v="20"/>
    <s v="860009578-6    "/>
    <s v="SEGUROS DEL ESTADO"/>
    <s v="286"/>
    <x v="0"/>
    <s v=""/>
    <s v="CIMA73Y   "/>
    <s v=" "/>
  </r>
  <r>
    <s v="2019-11-19 14:20:0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59"/>
    <s v="CC "/>
    <s v="20062207       "/>
    <s v="CARMEN         "/>
    <s v="ALICIA         "/>
    <s v="SANCHEZ             "/>
    <s v="                    "/>
    <s v="3105621319          "/>
    <s v="CARDIOLOGIA                                                           "/>
    <s v="19/11/19"/>
    <s v="29/11/19"/>
    <s v="29/11/19"/>
    <s v="1937-06-25 00:00:00.000000"/>
    <s v="82"/>
    <s v="F"/>
    <s v="1"/>
    <s v="FABIAN MAURICIO HIGUERA SALAZAR         "/>
    <x v="1"/>
    <s v="CONS-CARDIOLOGIA-2                                          "/>
    <s v="20"/>
    <s v="900298372-9    "/>
    <s v="CAPITAL SALUD EPSS S.A.S"/>
    <s v="199"/>
    <x v="0"/>
    <s v=""/>
    <s v="F3GO6ZI   "/>
    <s v=" "/>
  </r>
  <r>
    <s v="2019-11-19 14:41:5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56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19/11/19"/>
    <s v="19/11/19"/>
    <s v="19/11/19"/>
    <s v="1964-05-07 00:00:00.000000"/>
    <s v="55"/>
    <s v="M"/>
    <s v="17"/>
    <s v="LUZ ALBENIS GARIBELLO LONDOÑO           "/>
    <x v="1"/>
    <s v="CONS-CLINICAHERIDAS-1                                       "/>
    <s v="20"/>
    <s v="860007373-4    "/>
    <s v="PARTICULAR - FHSC"/>
    <s v="16"/>
    <x v="4"/>
    <s v=""/>
    <s v=",K?:Ñ:ÑK  "/>
    <s v=" "/>
  </r>
  <r>
    <s v="2019-11-19 14:59:0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23"/>
    <s v="CC "/>
    <s v="79827596       "/>
    <s v="JOSE           "/>
    <s v="ALFREDO        "/>
    <s v="VEINTIMILLA         "/>
    <s v="BERNAL              "/>
    <s v="3124785431          "/>
    <s v="NEUROLOGIA                                                            "/>
    <s v="19/11/19"/>
    <s v="19/11/19"/>
    <s v="19/11/19"/>
    <s v="1975-03-20 00:00:00.000000"/>
    <s v="44"/>
    <s v="M"/>
    <s v="19"/>
    <s v="JULIA EDITH CUENCA ANACONA              "/>
    <x v="0"/>
    <s v="CONS-NEUROLOGIA-1                                           "/>
    <s v="30"/>
    <s v="860007373-4    "/>
    <s v="PARTICULAR - FHSC"/>
    <s v="18"/>
    <x v="3"/>
    <s v=""/>
    <s v=",BKK?&lt;PK  "/>
    <s v=" "/>
  </r>
  <r>
    <s v="2019-11-19 15:19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0"/>
    <s v="CC "/>
    <s v="52656737       "/>
    <s v="ALEXANDRA      "/>
    <s v="               "/>
    <s v="PINZON              "/>
    <s v="MARTINEZ            "/>
    <s v="3115943681          "/>
    <s v="ORTOPEDIA Y TRAUMATOLOGIA                                             "/>
    <s v="19/11/19"/>
    <s v="26/11/19"/>
    <s v="26/11/19"/>
    <s v="1983-01-24 00:00:00.000000"/>
    <s v="36"/>
    <s v="F"/>
    <s v="875"/>
    <s v="ALFONSO ANDRES MARTINEZ NUÑEZ           "/>
    <x v="1"/>
    <s v="ORTOPEDIA                                                   "/>
    <s v="20"/>
    <s v="900156264-2    "/>
    <s v="NUEVA EPS S.A"/>
    <s v="1702"/>
    <x v="0"/>
    <s v=""/>
    <s v=",BKK?&lt;PK  "/>
    <s v=" "/>
  </r>
  <r>
    <s v="2019-11-19 15:21:3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23"/>
    <s v="CC "/>
    <s v="79827596       "/>
    <s v="JOSE           "/>
    <s v="ALFREDO        "/>
    <s v="VEINTIMILLA         "/>
    <s v="BERNAL              "/>
    <s v="3124785431          "/>
    <s v="NEUROLOGIA                                                            "/>
    <s v="19/11/19"/>
    <s v="19/11/19"/>
    <s v="19/11/19"/>
    <s v="1975-03-20 00:00:00.000000"/>
    <s v="44"/>
    <s v="M"/>
    <s v="19"/>
    <s v="JULIA EDITH CUENCA ANACONA              "/>
    <x v="0"/>
    <s v="CONS-NEUROLOGIA-1                                           "/>
    <s v="30"/>
    <s v="860007373-4    "/>
    <s v="PARTICULAR - FHSC"/>
    <s v="18"/>
    <x v="4"/>
    <s v=""/>
    <s v=".B.&lt;.;;B&gt;Ñ"/>
    <s v=" "/>
  </r>
  <r>
    <s v="2019-11-19 15:24:1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23"/>
    <s v="CC "/>
    <s v="79827596       "/>
    <s v="JOSE           "/>
    <s v="ALFREDO        "/>
    <s v="VEINTIMILLA         "/>
    <s v="BERNAL              "/>
    <s v="3124785431          "/>
    <s v="NEUROLOGIA                                                            "/>
    <s v="19/11/19"/>
    <s v="19/11/19"/>
    <s v="19/11/19"/>
    <s v="1975-03-20 00:00:00.000000"/>
    <s v="44"/>
    <s v="M"/>
    <s v="19"/>
    <s v="JULIA EDITH CUENCA ANACONA              "/>
    <x v="0"/>
    <s v="CONS-NEUROLOGIA-1                                           "/>
    <s v="30"/>
    <s v="860007373-4    "/>
    <s v="PARTICULAR - FHSC"/>
    <s v="18"/>
    <x v="5"/>
    <s v=""/>
    <s v=".BÑ,¤Ñ¤:.."/>
    <s v=" "/>
  </r>
  <r>
    <s v="2019-11-19 15:25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1"/>
    <s v="CC "/>
    <s v="21205554       "/>
    <s v="AURORA         "/>
    <s v="               "/>
    <s v="MORENO              "/>
    <s v="URREGO              "/>
    <s v="3167719376          "/>
    <s v="CIRUGIA GENERAL                                                       "/>
    <s v="19/11/19"/>
    <s v="26/11/19"/>
    <s v="26/11/19"/>
    <s v="1949-03-23 00:00:00.000000"/>
    <s v="70"/>
    <s v="F"/>
    <s v="1"/>
    <s v="JAVIER OSWALDO LAMBIS MARTINEZ          "/>
    <x v="1"/>
    <s v="CONS-CX GENERAL-5                                           "/>
    <s v="10"/>
    <s v="901127521-0    "/>
    <s v="UNION TEMPORAL SERVISALUD SAN JOSE"/>
    <s v="1443"/>
    <x v="0"/>
    <s v=""/>
    <s v="CIMA73Y   "/>
    <s v=" "/>
  </r>
  <r>
    <s v="2019-11-19 15:34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2"/>
    <s v="CC "/>
    <s v="1013614660     "/>
    <s v="JUAN           "/>
    <s v="SEBASTIAN      "/>
    <s v="DAZA                "/>
    <s v="ROMERO              "/>
    <s v="3143761813          "/>
    <s v="CIRUGIA GENERAL                                                       "/>
    <s v="19/11/19"/>
    <s v="26/11/19"/>
    <s v="26/11/19"/>
    <s v="1990-08-19 00:00:00.000000"/>
    <s v="29"/>
    <s v="M"/>
    <s v="18"/>
    <s v="WILLIAN FERNANDO YAÑEZ SALAZAR          "/>
    <x v="1"/>
    <s v="CONS-CX GENERAL-1                                           "/>
    <s v="15"/>
    <s v="900156264-2    "/>
    <s v="NUEVA EPS S.A"/>
    <s v="70"/>
    <x v="0"/>
    <s v=""/>
    <s v="CIMA73Y   "/>
    <s v=" "/>
  </r>
  <r>
    <s v="2019-11-19 15:40:34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563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19/11/19"/>
    <s v="19/11/19"/>
    <s v="22/11/19"/>
    <s v="1976-06-16 00:00:00.000000"/>
    <s v="43"/>
    <s v="F"/>
    <s v="11"/>
    <s v="ANIBAL  BARBOSA BELTRAN                 "/>
    <x v="0"/>
    <s v="CONS-CX GENERAL-3                                           "/>
    <s v="20"/>
    <s v="800130907-4    "/>
    <s v="SALUD TOTAL"/>
    <s v="255"/>
    <x v="0"/>
    <s v=""/>
    <s v=".B,,,:&lt;:.."/>
    <s v=" "/>
  </r>
  <r>
    <s v="2019-11-19 15:41:3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64"/>
    <s v="CC "/>
    <s v="1023942629     "/>
    <s v="YILBEY         "/>
    <s v="               "/>
    <s v="RODRIGUEZ           "/>
    <s v="CHARRY              "/>
    <s v="3177458337          "/>
    <s v="NEUROCIRUGIA                                                          "/>
    <s v="19/11/19"/>
    <s v="29/11/19"/>
    <s v="29/11/19"/>
    <s v="1995-06-01 00:00:00.000000"/>
    <s v="24"/>
    <s v="M"/>
    <s v="4"/>
    <s v="MANUEL ALEJANDRO BERNAL SANCHEZ         "/>
    <x v="0"/>
    <s v="CONS-NEUROCIRUGIA-2                                         "/>
    <s v="20"/>
    <s v="860002400-2    "/>
    <s v="LA PREVISORA"/>
    <s v="82"/>
    <x v="0"/>
    <s v=""/>
    <s v="F3GO6ZI   "/>
    <s v=" "/>
  </r>
  <r>
    <s v="2019-11-19 15:45:5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565"/>
    <s v="CC "/>
    <s v="19082022       "/>
    <s v="JOSE           "/>
    <s v="MANUEL         "/>
    <s v="BOHORQUEZ           "/>
    <s v="VELANDIA            "/>
    <s v="3143165363          "/>
    <s v="CIRUGIA DE LA MANO                                                    "/>
    <s v="19/11/19"/>
    <s v="28/11/19"/>
    <s v="28/11/19"/>
    <s v="1948-12-23 00:00:00.000000"/>
    <s v="71"/>
    <s v="M"/>
    <s v="649"/>
    <s v="JOAQUIN  CASTRO                         "/>
    <x v="1"/>
    <s v="CONS-CX DE MANO-1                                           "/>
    <s v="15"/>
    <s v="900156264-2    "/>
    <s v="NUEVA EPS S.A"/>
    <s v="319"/>
    <x v="0"/>
    <s v=""/>
    <s v="CIMA73Y   "/>
    <s v=" "/>
  </r>
  <r>
    <s v="2019-11-19 15:50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0"/>
    <s v="CC "/>
    <s v="353430         "/>
    <s v="JOSE           "/>
    <s v="RAUL           "/>
    <s v="ZARATE              "/>
    <s v="                    "/>
    <s v="7336714             "/>
    <s v="ORTOPEDIA Y TRAUMATOLOGIA                                             "/>
    <s v="19/11/19"/>
    <s v="13/11/19"/>
    <s v="20/11/19"/>
    <s v="1936-09-22 00:00:00.000000"/>
    <s v="83"/>
    <s v="M"/>
    <s v="11"/>
    <s v="SERGIO ARTURO LONDOÑO LUNA              "/>
    <x v="2"/>
    <s v="CONS-ORTOPEDIA-2                                            "/>
    <s v="15"/>
    <s v="813005431-3    "/>
    <s v="SOCIEDAD CLINICA EMCOSALUD S.A."/>
    <s v="0"/>
    <x v="0"/>
    <s v="MODIFICACIÒN: _x000d__x000a_Procedimiento 890280 a 890302-P"/>
    <s v=".B,,,:&lt;:.."/>
    <s v=" "/>
  </r>
  <r>
    <s v="2019-11-19 15:50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0"/>
    <s v="CC "/>
    <s v="353430         "/>
    <s v="JOSE           "/>
    <s v="RAUL           "/>
    <s v="ZARATE              "/>
    <s v="                    "/>
    <s v="7336714             "/>
    <s v="ORTOPEDIA Y TRAUMATOLOGIA                                             "/>
    <s v="19/11/19"/>
    <s v="13/11/19"/>
    <s v="20/11/19"/>
    <s v="1936-09-22 00:00:00.000000"/>
    <s v="83"/>
    <s v="M"/>
    <s v="11"/>
    <s v="SERGIO ARTURO LONDOÑO LUNA              "/>
    <x v="2"/>
    <s v="CONS-ORTOPEDIA-2                                            "/>
    <s v="15"/>
    <s v="813005431-3    "/>
    <s v="SOCIEDAD CLINICA EMCOSALUD S.A."/>
    <s v="0"/>
    <x v="0"/>
    <s v="MODIFICACIÒN: _x000d__x000a_Nro autorización 7010084550 a"/>
    <s v=".B,,,:&lt;:.."/>
    <s v=" "/>
  </r>
  <r>
    <s v="2019-11-19 16:27:3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41"/>
    <s v="CC "/>
    <s v="1023949149     "/>
    <s v="MICHAEL        "/>
    <s v="STEVEN         "/>
    <s v="GONZALEZ            "/>
    <s v="MELO                "/>
    <s v="3023286648          "/>
    <s v="CLINICA DE HERIDAS                                                    "/>
    <s v="19/11/19"/>
    <s v="18/11/19"/>
    <s v="18/11/19"/>
    <s v="1996-02-01 00:00:00.000000"/>
    <s v="23"/>
    <s v="M"/>
    <s v="8"/>
    <s v="LUZ ALBENIS GARIBELLO LONDOÑO           "/>
    <x v="0"/>
    <s v="CONS-CLINICAHERIDAS-1                                       "/>
    <s v="20"/>
    <s v="900156264-2    "/>
    <s v="NUEVA EPS S.A"/>
    <s v="176"/>
    <x v="5"/>
    <s v=""/>
    <s v=".B.&lt;Ñ:?¤&gt;&lt;"/>
    <s v=" "/>
  </r>
  <r>
    <s v="2019-11-19 16:29:5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42"/>
    <s v="CC "/>
    <s v="40033205       "/>
    <s v="MARIA          "/>
    <s v="LILIA          "/>
    <s v="SANCHEZ             "/>
    <s v="                    "/>
    <s v="3016643932          "/>
    <s v="CARDIOLOGIA                                                           "/>
    <s v="19/11/19"/>
    <s v="18/11/19"/>
    <s v="18/11/19"/>
    <s v="1965-06-28 00:00:00.000000"/>
    <s v="54"/>
    <s v="F"/>
    <s v="1"/>
    <s v="FABIAN MAURICIO HIGUERA SALAZAR         "/>
    <x v="0"/>
    <s v="CONS-CARDIOLOGIA-2                                          "/>
    <s v="20"/>
    <s v="900298372-9    "/>
    <s v="CAPITAL SALUD EPSS S.A.S"/>
    <s v="1"/>
    <x v="5"/>
    <s v=""/>
    <s v=".B.&lt;Ñ:?¤&gt;&lt;"/>
    <s v=" "/>
  </r>
  <r>
    <s v="2019-11-19 16:31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6"/>
    <s v="CC "/>
    <s v="353430         "/>
    <s v="JOSE           "/>
    <s v="RAUL           "/>
    <s v="ZARATE              "/>
    <s v="                    "/>
    <s v="7336714             "/>
    <s v="ORTOPEDIA Y TRAUMATOLOGIA                                             "/>
    <s v="19/11/19"/>
    <s v="19/11/19"/>
    <s v="25/11/19"/>
    <s v="1936-09-22 00:00:00.000000"/>
    <s v="83"/>
    <s v="M"/>
    <s v="11"/>
    <s v="MOHAMED ABDALA ALKHATIB HERNANDEZ       "/>
    <x v="3"/>
    <s v="CONS-ORTOPEDIA-2                                            "/>
    <s v="20"/>
    <s v="813005431-3    "/>
    <s v="SOCIEDAD CLINICA EMCOSALUD S.A."/>
    <s v="0"/>
    <x v="0"/>
    <s v=""/>
    <s v=".B,,,:&lt;:.."/>
    <s v=" "/>
  </r>
  <r>
    <s v="2019-11-19 16:32:07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447"/>
    <s v="CC "/>
    <s v="37211032       "/>
    <s v="MARGARITA      "/>
    <s v="               "/>
    <s v="RUIZ                "/>
    <s v="GOMEZ               "/>
    <s v="9074853             "/>
    <s v="CARDIOLOGIA                                                           "/>
    <s v="19/11/19"/>
    <s v="18/11/19"/>
    <s v="18/11/19"/>
    <s v="1945-10-30 00:00:00.000000"/>
    <s v="74"/>
    <s v="F"/>
    <s v="1"/>
    <s v="FABIAN MAURICIO HIGUERA SALAZAR         "/>
    <x v="0"/>
    <s v="CONS-CARDIOLOGIA-2                                          "/>
    <s v="20"/>
    <s v="900298372-9    "/>
    <s v="CAPITAL SALUD EPSS S.A.S"/>
    <s v="3"/>
    <x v="5"/>
    <s v=""/>
    <s v=".B.&lt;Ñ:?¤&gt;&lt;"/>
    <s v=" "/>
  </r>
  <r>
    <s v="2019-11-19 16:32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0"/>
    <s v="CC "/>
    <s v="353430         "/>
    <s v="JOSE           "/>
    <s v="RAUL           "/>
    <s v="ZARATE              "/>
    <s v="                    "/>
    <s v="7336714             "/>
    <s v="ORTOPEDIA Y TRAUMATOLOGIA                                             "/>
    <s v="19/11/19"/>
    <s v="13/11/19"/>
    <s v="20/11/19"/>
    <s v="1936-09-22 00:00:00.000000"/>
    <s v="83"/>
    <s v="M"/>
    <s v="11"/>
    <s v="SERGIO ARTURO LONDOÑO LUNA              "/>
    <x v="2"/>
    <s v="CONS-ORTOPEDIA-2                                            "/>
    <s v="15"/>
    <s v="813005431-3    "/>
    <s v="SOCIEDAD CLINICA EMCOSALUD S.A."/>
    <s v="0"/>
    <x v="1"/>
    <s v="CITA ASIGMADA CON EL ESPECIALISTA ERRADO"/>
    <s v=".B,,,:&lt;:.."/>
    <s v="2"/>
  </r>
  <r>
    <s v="2019-11-19 16:34:1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5"/>
    <s v="CC "/>
    <s v="80399579       "/>
    <s v="CARLOS         "/>
    <s v="JULIO          "/>
    <s v="GOMEZ               "/>
    <s v="VARGAS              "/>
    <s v="3204382924          "/>
    <s v="CARDIOLOGIA                                                           "/>
    <s v="19/11/19"/>
    <s v="06/11/19"/>
    <s v="18/11/19"/>
    <s v="1967-09-10 00:00:00.000000"/>
    <s v="52"/>
    <s v="M"/>
    <s v="18"/>
    <s v="FABIAN MAURICIO HIGUERA SALAZAR         "/>
    <x v="0"/>
    <s v="CONS-CARDIOLOGIA-2                                          "/>
    <s v="20"/>
    <s v="900298372-9    "/>
    <s v="CAPITAL SALUD EPSS S.A.S"/>
    <s v="358"/>
    <x v="5"/>
    <s v=""/>
    <s v=".B.&lt;Ñ:?¤&gt;&lt;"/>
    <s v=" "/>
  </r>
  <r>
    <s v="2019-11-20 06:25:1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20/11/19"/>
    <s v="19/11/19"/>
    <s v="19/11/19"/>
    <s v="1995-01-16 00:00:00.000000"/>
    <s v="24"/>
    <s v="M"/>
    <s v="286"/>
    <s v="ALFONSO ANDRES MARTINEZ NUÑEZ           "/>
    <x v="3"/>
    <s v="ORTOPEDIA                                                   "/>
    <s v="20"/>
    <s v="901037916-1    "/>
    <s v="ADMINISTRADORA DE LOS RECURSOS DEL SISTEMA GENERAL DE SEGURIDAD SOCIAL EN SALUD"/>
    <s v="0"/>
    <x v="6"/>
    <s v="CITA CON MULTA AUTOMATICA."/>
    <s v=",,,,      "/>
    <s v="1"/>
  </r>
  <r>
    <s v="2019-11-20 06:25:11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73"/>
    <s v="CC "/>
    <s v="1073516012     "/>
    <s v="JOHAN          "/>
    <s v="SEBASTIAN      "/>
    <s v="BELTRAN             "/>
    <s v="CASTILLO            "/>
    <s v="3203736596          "/>
    <s v="RADIOLOGIA E IMAGENES DIAGNOSTICAS                                    "/>
    <s v="20/11/19"/>
    <s v="19/11/19"/>
    <s v="19/11/19"/>
    <s v="1995-01-16 00:00:00.000000"/>
    <s v="24"/>
    <s v="M"/>
    <s v="286"/>
    <s v="GERMAN  PARDO PARDO                     "/>
    <x v="3"/>
    <s v="CONSULTORIO RADIOLOGIA-2                                    "/>
    <s v="15"/>
    <s v="901037916-1    "/>
    <s v="ADMINISTRADORA DE LOS RECURSOS DEL SISTEMA GENERAL DE SEGURIDAD SOCIAL EN SALUD"/>
    <s v="0"/>
    <x v="6"/>
    <s v="CITA CON MULTA AUTOMATICA."/>
    <s v=",,,,      "/>
    <s v="1"/>
  </r>
  <r>
    <s v="2019-11-20 06:25:1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15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20/11/19"/>
    <s v="12/11/19"/>
    <s v="19/11/19"/>
    <s v="1975-05-29 00:00:00.000000"/>
    <s v="44"/>
    <s v="M"/>
    <s v="7"/>
    <s v="CATHERINE NOVOA                         "/>
    <x v="3"/>
    <s v="CONS-ORTOPEDIA-2                                            "/>
    <s v="20"/>
    <s v="800251440-6    "/>
    <s v="EPS SANITAS"/>
    <s v="0"/>
    <x v="6"/>
    <s v="CITA CON MULTA AUTOMATICA."/>
    <s v=",,,,      "/>
    <s v="1"/>
  </r>
  <r>
    <s v="2019-11-20 06:25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5"/>
    <s v="CC "/>
    <s v="25123398       "/>
    <s v="JOSEFINA       "/>
    <s v="               "/>
    <s v="GIRALDO             "/>
    <s v="DE YEPES            "/>
    <s v="2053978             "/>
    <s v="CIRUGIA GENERAL                                                       "/>
    <s v="20/11/19"/>
    <s v="19/11/19"/>
    <s v="19/11/19"/>
    <s v="1931-06-19 00:00:00.000000"/>
    <s v="88"/>
    <s v="F"/>
    <s v="18"/>
    <s v="JAVIER OSWALDO LAMBIS MARTINEZ          "/>
    <x v="3"/>
    <s v="CONS-CX GENERAL-5                                           "/>
    <s v="10"/>
    <s v="900156264-2    "/>
    <s v="NUEVA EPS S.A"/>
    <s v="0"/>
    <x v="6"/>
    <s v="CITA CON MULTA AUTOMATICA."/>
    <s v=",,,,      "/>
    <s v="1"/>
  </r>
  <r>
    <s v="2019-11-20 06:28:0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49"/>
    <s v="CC "/>
    <s v="21079459       "/>
    <s v="ROSAURA        "/>
    <s v="MARTINEZ       "/>
    <s v="VIUDA DE            "/>
    <s v="QUIROGA             "/>
    <s v="8446583             "/>
    <s v="NEUROLOGIA                                                            "/>
    <s v="20/11/19"/>
    <s v="15/11/19"/>
    <s v="20/11/19"/>
    <s v="1935-07-01 00:00:00.000000"/>
    <s v="84"/>
    <s v="F"/>
    <s v="1"/>
    <s v="LUIS  FONTANILLA DIAZ                   "/>
    <x v="1"/>
    <s v="CONS-NEUROLOGIA-1                                           "/>
    <s v="30"/>
    <s v="813005431-3    "/>
    <s v="SOCIEDAD CLINICA EMCOSALUD S.A."/>
    <s v="4"/>
    <x v="0"/>
    <s v="MODIFICACIÒN: _x000d__x000a_Procedimiento 890374 a 890274"/>
    <s v="CIMA73Y   "/>
    <s v=" "/>
  </r>
  <r>
    <s v="2019-11-20 06:28:1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49"/>
    <s v="CC "/>
    <s v="21079459       "/>
    <s v="ROSAURA        "/>
    <s v="MARTINEZ       "/>
    <s v="VIUDA DE            "/>
    <s v="QUIROGA             "/>
    <s v="8446583             "/>
    <s v="NEUROLOGIA                                                            "/>
    <s v="20/11/19"/>
    <s v="15/11/19"/>
    <s v="20/11/19"/>
    <s v="1935-07-01 00:00:00.000000"/>
    <s v="84"/>
    <s v="F"/>
    <s v="1"/>
    <s v="LUIS  FONTANILLA DIAZ                   "/>
    <x v="1"/>
    <s v="CONS-NEUROLOGIA-1                                           "/>
    <s v="30"/>
    <s v="813005431-3    "/>
    <s v="SOCIEDAD CLINICA EMCOSALUD S.A."/>
    <s v="4"/>
    <x v="3"/>
    <s v=""/>
    <s v="CIMA73Y   "/>
    <s v=" "/>
  </r>
  <r>
    <s v="2019-11-20 06:32:1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49"/>
    <s v="CC "/>
    <s v="21079459       "/>
    <s v="ROSAURA        "/>
    <s v="MARTINEZ       "/>
    <s v="VIUDA DE            "/>
    <s v="QUIROGA             "/>
    <s v="8446583             "/>
    <s v="NEUROLOGIA                                                            "/>
    <s v="20/11/19"/>
    <s v="15/11/19"/>
    <s v="20/11/19"/>
    <s v="1935-07-01 00:00:00.000000"/>
    <s v="84"/>
    <s v="F"/>
    <s v="1"/>
    <s v="LUIS  FONTANILLA DIAZ                   "/>
    <x v="1"/>
    <s v="CONS-NEUROLOGIA-1                                           "/>
    <s v="30"/>
    <s v="813005431-3    "/>
    <s v="SOCIEDAD CLINICA EMCOSALUD S.A."/>
    <s v="4"/>
    <x v="5"/>
    <s v=""/>
    <s v=".BÑ,¤Ñ¤:.."/>
    <s v=" "/>
  </r>
  <r>
    <s v="2019-11-20 06:34:1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s v="UROLOGIA                                                              "/>
    <s v="20/11/19"/>
    <s v="28/11/19"/>
    <s v="28/11/19"/>
    <s v="1952-07-18 00:00:00.000000"/>
    <s v="67"/>
    <s v="M"/>
    <s v="1"/>
    <s v="CARLOS VINICIO NAVA LUGO                "/>
    <x v="0"/>
    <s v="CONS-UROLOGIA-2                                             "/>
    <s v="15"/>
    <s v="900298372-9    "/>
    <s v="CAPITAL SALUD EPSS S.A.S"/>
    <s v="5"/>
    <x v="0"/>
    <s v=""/>
    <s v="CIMA73Y   "/>
    <s v=" "/>
  </r>
  <r>
    <s v="2019-11-20 06:39:57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29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20/11/19"/>
    <s v="14/11/19"/>
    <s v="20/11/19"/>
    <s v="1949-04-30 00:00:00.000000"/>
    <s v="70"/>
    <s v="F"/>
    <s v="1"/>
    <s v="JOSE HUMBERTO BAEZ BLANCO               "/>
    <x v="4"/>
    <s v="CONS-GASTROENTEROLOGO-3                                     "/>
    <s v="20"/>
    <s v="813005431-3    "/>
    <s v="SOCIEDAD CLINICA EMCOSALUD S.A."/>
    <s v="0"/>
    <x v="0"/>
    <s v="MODIFICACIÒN: _x000d__x000a_Nro autorización RENOVAR.. a 7010084818"/>
    <s v="CIMA73Y   "/>
    <s v=" "/>
  </r>
  <r>
    <s v="2019-11-20 06:40:04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29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20/11/19"/>
    <s v="14/11/19"/>
    <s v="20/11/19"/>
    <s v="1949-04-30 00:00:00.000000"/>
    <s v="70"/>
    <s v="F"/>
    <s v="1"/>
    <s v="JOSE HUMBERTO BAEZ BLANCO               "/>
    <x v="4"/>
    <s v="CONS-GASTROENTEROLOGO-3                                     "/>
    <s v="20"/>
    <s v="813005431-3    "/>
    <s v="SOCIEDAD CLINICA EMCOSALUD S.A."/>
    <s v="0"/>
    <x v="3"/>
    <s v=""/>
    <s v="CIMA73Y   "/>
    <s v=" "/>
  </r>
  <r>
    <s v="2019-11-20 06:41:28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2"/>
    <s v="CC "/>
    <s v="11450854       "/>
    <s v="PEDRO          "/>
    <s v="               "/>
    <s v="CARDOZO             "/>
    <s v="SABOGAL             "/>
    <s v="3134042715          "/>
    <s v="NEUROLOGIA                                                            "/>
    <s v="20/11/19"/>
    <s v="08/11/19"/>
    <s v="20/11/19"/>
    <s v="1965-06-28 00:00:00.000000"/>
    <s v="54"/>
    <s v="M"/>
    <s v="307"/>
    <s v="LUIS  FONTANILLA DIAZ                   "/>
    <x v="1"/>
    <s v="CONS-NEUROLOGIA-1                                           "/>
    <s v="30"/>
    <s v="900156264-2    "/>
    <s v="NUEVA EPS S.A"/>
    <s v="1"/>
    <x v="3"/>
    <s v=""/>
    <s v="CIMA73Y   "/>
    <s v=" "/>
  </r>
  <r>
    <s v="2019-11-20 06:42:45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29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20/11/19"/>
    <s v="14/11/19"/>
    <s v="20/11/19"/>
    <s v="1949-04-30 00:00:00.000000"/>
    <s v="70"/>
    <s v="F"/>
    <s v="1"/>
    <s v="JOSE HUMBERTO BAEZ BLANCO               "/>
    <x v="4"/>
    <s v="CONS-GASTROENTEROLOGO-3                                     "/>
    <s v="20"/>
    <s v="813005431-3    "/>
    <s v="SOCIEDAD CLINICA EMCOSALUD S.A."/>
    <s v="0"/>
    <x v="5"/>
    <s v=""/>
    <s v=".BÑ,¤Ñ¤:.."/>
    <s v=" "/>
  </r>
  <r>
    <s v="2019-11-20 06:43:3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s v="CIRUGIA DE LA MANO                                                    "/>
    <s v="20/11/19"/>
    <s v="21/11/19"/>
    <s v="20/11/19"/>
    <s v="1996-05-14 00:00:00.000000"/>
    <s v="23"/>
    <s v="F"/>
    <s v="5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76"/>
    <x v="0"/>
    <s v=""/>
    <s v="CIMA73Y   "/>
    <s v=" "/>
  </r>
  <r>
    <s v="2019-11-20 06:43:4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s v="CIRUGIA DE LA MANO                                                    "/>
    <s v="20/11/19"/>
    <s v="21/11/19"/>
    <s v="20/11/19"/>
    <s v="1996-05-14 00:00:00.000000"/>
    <s v="23"/>
    <s v="F"/>
    <s v="5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76"/>
    <x v="3"/>
    <s v=""/>
    <s v="CIMA73Y   "/>
    <s v=" "/>
  </r>
  <r>
    <s v="2019-11-20 06:44:3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1"/>
    <s v="CC "/>
    <s v="1123530936     "/>
    <s v="WILLIAN        "/>
    <s v="ALEXANDER      "/>
    <s v="TRIANA              "/>
    <s v="SALGUERO            "/>
    <s v="3142644942          "/>
    <s v="CIRUGIA DE LA MANO                                                    "/>
    <s v="20/11/19"/>
    <s v="21/11/19"/>
    <s v="20/11/19"/>
    <s v="1987-09-20 00:00:00.000000"/>
    <s v="32"/>
    <s v="M"/>
    <s v="1"/>
    <s v="JOAQUIN  CASTRO                         "/>
    <x v="1"/>
    <s v="CONS-CX DE MANO-1                                           "/>
    <s v="15"/>
    <s v="900298372-9    "/>
    <s v="CAPITAL SALUD EPSS S.A.S"/>
    <s v="126"/>
    <x v="3"/>
    <s v=""/>
    <s v="CIMA73Y   "/>
    <s v=" "/>
  </r>
  <r>
    <s v="2019-11-20 06:44:44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2"/>
    <s v="CC "/>
    <s v="11450854       "/>
    <s v="PEDRO          "/>
    <s v="               "/>
    <s v="CARDOZO             "/>
    <s v="SABOGAL             "/>
    <s v="3134042715          "/>
    <s v="NEUROLOGIA                                                            "/>
    <s v="20/11/19"/>
    <s v="08/11/19"/>
    <s v="20/11/19"/>
    <s v="1965-06-28 00:00:00.000000"/>
    <s v="54"/>
    <s v="M"/>
    <s v="307"/>
    <s v="LUIS  FONTANILLA DIAZ                   "/>
    <x v="1"/>
    <s v="CONS-NEUROLOGIA-1                                           "/>
    <s v="30"/>
    <s v="900156264-2    "/>
    <s v="NUEVA EPS S.A"/>
    <s v="1"/>
    <x v="5"/>
    <s v=""/>
    <s v=".BÑ,¤Ñ¤:.."/>
    <s v=" "/>
  </r>
  <r>
    <s v="2019-11-20 06:46:06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72"/>
    <s v="CC "/>
    <s v="93180230       "/>
    <s v="ELISEO         "/>
    <s v="               "/>
    <s v="CRUZ                "/>
    <s v="DIAZ                "/>
    <s v="5746614             "/>
    <s v="CIRUGIA DE LA MANO                                                    "/>
    <s v="20/11/19"/>
    <s v="21/11/19"/>
    <s v="20/11/19"/>
    <s v="1973-11-24 00:00:00.000000"/>
    <s v="46"/>
    <s v="M"/>
    <s v="754"/>
    <s v="JOAQUIN  CASTRO                         "/>
    <x v="1"/>
    <s v="CONS-CX DE MANO-1                                           "/>
    <s v="15"/>
    <s v="800130907-4    "/>
    <s v="SALUD TOTAL"/>
    <s v="297"/>
    <x v="3"/>
    <s v=""/>
    <s v="CIMA73Y   "/>
    <s v=" "/>
  </r>
  <r>
    <s v="2019-11-20 06:47:45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38"/>
    <s v="CC "/>
    <s v="30709037       "/>
    <s v="ELIZABETH      "/>
    <s v="               "/>
    <s v="MONTILLA            "/>
    <s v="DE SALAZAR          "/>
    <s v="3043415276          "/>
    <s v="CIRUGIA DEL TORAX                                                     "/>
    <s v="20/11/19"/>
    <s v="21/11/19"/>
    <s v="20/11/19"/>
    <s v="1949-02-13 00:00:00.000000"/>
    <s v="70"/>
    <s v="F"/>
    <s v="8"/>
    <s v="LIZETH  RODRIGUEZ SANCHEZ               "/>
    <x v="1"/>
    <s v="CONS TORAX 1                                                "/>
    <s v="20"/>
    <s v="800130907-4    "/>
    <s v="SALUD TOTAL"/>
    <s v="557"/>
    <x v="3"/>
    <s v=""/>
    <s v="CIMA73Y   "/>
    <s v=" "/>
  </r>
  <r>
    <s v="2019-11-20 07:00:0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313"/>
    <s v="CC "/>
    <s v="1000616357     "/>
    <s v="MICHAEL        "/>
    <s v="SEBASTIAN      "/>
    <s v="RIASCOS             "/>
    <s v="DOMINGUEZ           "/>
    <s v="3204347422          "/>
    <s v="NEUROLOGIA                                                            "/>
    <s v="20/11/19"/>
    <s v="20/11/19"/>
    <s v="20/11/19"/>
    <s v="2001-05-13 00:00:00.000000"/>
    <s v="18"/>
    <s v="M"/>
    <s v="1"/>
    <s v="LUIS  FONTANILLA DIAZ                   "/>
    <x v="1"/>
    <s v="CONS-NEUROLOGIA-1                                           "/>
    <s v="30"/>
    <s v="900298372-9    "/>
    <s v="CAPITAL SALUD EPSS S.A.S"/>
    <s v="2"/>
    <x v="0"/>
    <s v="MODIFICACIÒN: _x000d__x000a_Contrato SS0021 a CS0021"/>
    <s v="CIMA73Y   "/>
    <s v=" "/>
  </r>
  <r>
    <s v="2019-11-20 07:00:20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313"/>
    <s v="CC "/>
    <s v="1000616357     "/>
    <s v="MICHAEL        "/>
    <s v="SEBASTIAN      "/>
    <s v="RIASCOS             "/>
    <s v="DOMINGUEZ           "/>
    <s v="3204347422          "/>
    <s v="NEUROLOGIA                                                            "/>
    <s v="20/11/19"/>
    <s v="20/11/19"/>
    <s v="20/11/19"/>
    <s v="2001-05-13 00:00:00.000000"/>
    <s v="18"/>
    <s v="M"/>
    <s v="1"/>
    <s v="LUIS  FONTANILLA DIAZ                   "/>
    <x v="1"/>
    <s v="CONS-NEUROLOGIA-1                                           "/>
    <s v="30"/>
    <s v="900298372-9    "/>
    <s v="CAPITAL SALUD EPSS S.A.S"/>
    <s v="2"/>
    <x v="3"/>
    <s v=""/>
    <s v="CIMA73Y   "/>
    <s v=" "/>
  </r>
  <r>
    <s v="2019-11-20 07:03:00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444"/>
    <s v="CC "/>
    <s v="41327012       "/>
    <s v="BLANCA         "/>
    <s v="LILIA          "/>
    <s v="MALAGON             "/>
    <s v="MORA                "/>
    <s v="2336299             "/>
    <s v="DOLOR Y CUIDADOS PALEATIVOS                                           "/>
    <s v="20/11/19"/>
    <s v="20/11/19"/>
    <s v="20/11/19"/>
    <s v="1943-01-13 00:00:00.000000"/>
    <s v="76"/>
    <s v="F"/>
    <s v="4"/>
    <s v="YOHANNY  ANDRADE PARRA                  "/>
    <x v="1"/>
    <s v="CONS-CUIDADOS PALEATIVOS-1                                  "/>
    <s v="30"/>
    <s v="900298372-9    "/>
    <s v="CAPITAL SALUD EPSS S.A.S"/>
    <s v="27"/>
    <x v="3"/>
    <s v=""/>
    <s v="CIMA73Y   "/>
    <s v=" "/>
  </r>
  <r>
    <s v="2019-11-20 07:03:52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444"/>
    <s v="CC "/>
    <s v="41327012       "/>
    <s v="BLANCA         "/>
    <s v="LILIA          "/>
    <s v="MALAGON             "/>
    <s v="MORA                "/>
    <s v="2336299             "/>
    <s v="DOLOR Y CUIDADOS PALEATIVOS                                           "/>
    <s v="20/11/19"/>
    <s v="20/11/19"/>
    <s v="20/11/19"/>
    <s v="1943-01-13 00:00:00.000000"/>
    <s v="76"/>
    <s v="F"/>
    <s v="4"/>
    <s v="YOHANNY  ANDRADE PARRA                  "/>
    <x v="1"/>
    <s v="CONS-CUIDADOS PALEATIVOS-1                                  "/>
    <s v="30"/>
    <s v="900298372-9    "/>
    <s v="CAPITAL SALUD EPSS S.A.S"/>
    <s v="27"/>
    <x v="5"/>
    <s v=""/>
    <s v=".BÑ,¤Ñ¤:.."/>
    <s v=" "/>
  </r>
  <r>
    <s v="2019-11-20 07:06:57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313"/>
    <s v="CC "/>
    <s v="1000616357     "/>
    <s v="MICHAEL        "/>
    <s v="SEBASTIAN      "/>
    <s v="RIASCOS             "/>
    <s v="DOMINGUEZ           "/>
    <s v="3204347422          "/>
    <s v="NEUROLOGIA                                                            "/>
    <s v="20/11/19"/>
    <s v="20/11/19"/>
    <s v="20/11/19"/>
    <s v="2001-05-13 00:00:00.000000"/>
    <s v="18"/>
    <s v="M"/>
    <s v="1"/>
    <s v="LUIS  FONTANILLA DIAZ                   "/>
    <x v="1"/>
    <s v="CONS-NEUROLOGIA-1                                           "/>
    <s v="30"/>
    <s v="900298372-9    "/>
    <s v="CAPITAL SALUD EPSS S.A.S"/>
    <s v="2"/>
    <x v="5"/>
    <s v=""/>
    <s v=".BÑ,¤Ñ¤:.."/>
    <s v=" "/>
  </r>
  <r>
    <s v="2019-11-20 07:09:40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38"/>
    <s v="CC "/>
    <s v="30709037       "/>
    <s v="ELIZABETH      "/>
    <s v="               "/>
    <s v="MONTILLA            "/>
    <s v="DE SALAZAR          "/>
    <s v="3043415276          "/>
    <s v="CIRUGIA DEL TORAX                                                     "/>
    <s v="20/11/19"/>
    <s v="21/11/19"/>
    <s v="20/11/19"/>
    <s v="1949-02-13 00:00:00.000000"/>
    <s v="70"/>
    <s v="F"/>
    <s v="8"/>
    <s v="LIZETH  RODRIGUEZ SANCHEZ               "/>
    <x v="1"/>
    <s v="CONS TORAX 1                                                "/>
    <s v="20"/>
    <s v="800130907-4    "/>
    <s v="SALUD TOTAL"/>
    <s v="557"/>
    <x v="5"/>
    <s v=""/>
    <s v=".BÑ,¤Ñ¤:.."/>
    <s v=" "/>
  </r>
  <r>
    <s v="2019-11-20 07:10:1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72"/>
    <s v="CC "/>
    <s v="93180230       "/>
    <s v="ELISEO         "/>
    <s v="               "/>
    <s v="CRUZ                "/>
    <s v="DIAZ                "/>
    <s v="5746614             "/>
    <s v="CIRUGIA DE LA MANO                                                    "/>
    <s v="20/11/19"/>
    <s v="21/11/19"/>
    <s v="20/11/19"/>
    <s v="1973-11-24 00:00:00.000000"/>
    <s v="46"/>
    <s v="M"/>
    <s v="754"/>
    <s v="JOAQUIN  CASTRO                         "/>
    <x v="1"/>
    <s v="CONS-CX DE MANO-1                                           "/>
    <s v="15"/>
    <s v="800130907-4    "/>
    <s v="SALUD TOTAL"/>
    <s v="297"/>
    <x v="5"/>
    <s v=""/>
    <s v=".BÑ,¤Ñ¤:.."/>
    <s v=" "/>
  </r>
  <r>
    <s v="2019-11-20 07:10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6"/>
    <s v="CC "/>
    <s v="52656673       "/>
    <s v="FRANCY         "/>
    <s v="YOLIMA         "/>
    <s v="HORTUA              "/>
    <s v="NAVARRO             "/>
    <s v="3223698606          "/>
    <s v="CIRUGIA DE LA MANO                                                    "/>
    <s v="20/11/19"/>
    <s v="21/11/19"/>
    <s v="20/11/19"/>
    <s v="1982-10-13 00:00:00.000000"/>
    <s v="37"/>
    <s v="F"/>
    <s v="1"/>
    <s v="JOAQUIN  CASTRO                         "/>
    <x v="1"/>
    <s v="CONS-CX DE MANO-1                                           "/>
    <s v="15"/>
    <s v="900156264-2    "/>
    <s v="NUEVA EPS S.A"/>
    <s v="73"/>
    <x v="3"/>
    <s v=""/>
    <s v="CIMA73Y   "/>
    <s v=" "/>
  </r>
  <r>
    <s v="2019-11-20 07:11:13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568"/>
    <s v="CC "/>
    <s v="20896412       "/>
    <s v="MARLENNE       "/>
    <s v="               "/>
    <s v="ALFONSO             "/>
    <s v="VARGAS              "/>
    <s v="3018018             "/>
    <s v="NUTRICION Y DIETETICA                                                 "/>
    <s v="20/11/19"/>
    <s v="20/11/19"/>
    <s v="25/11/19"/>
    <s v="1961-02-25 00:00:00.000000"/>
    <s v="58"/>
    <s v="F"/>
    <s v="16"/>
    <s v="CLAUDIA PATRICIA TORRES SIERRA          "/>
    <x v="0"/>
    <s v="CONS-NUTRICION-1                                            "/>
    <s v="20"/>
    <s v="900298372-9    "/>
    <s v="CAPITAL SALUD EPSS S.A.S"/>
    <s v="85"/>
    <x v="0"/>
    <s v=""/>
    <s v=".B,,,:&lt;:.."/>
    <s v=" "/>
  </r>
  <r>
    <s v="2019-11-20 07:11:1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s v="CIRUGIA DE LA MANO                                                    "/>
    <s v="20/11/19"/>
    <s v="21/11/19"/>
    <s v="20/11/19"/>
    <s v="1996-05-14 00:00:00.000000"/>
    <s v="23"/>
    <s v="F"/>
    <s v="5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76"/>
    <x v="5"/>
    <s v=""/>
    <s v=".BÑ,¤Ñ¤:.."/>
    <s v=" "/>
  </r>
  <r>
    <s v="2019-11-20 07:11:54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20/11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3"/>
    <s v=""/>
    <s v="CIMA73Y   "/>
    <s v=" "/>
  </r>
  <r>
    <s v="2019-11-20 07:12:31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20/11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3"/>
    <s v="MODIFICACIÒN: _x000d__x000a_Autoriza RENOVAR a"/>
    <s v="CIMA73Y   "/>
    <s v=" "/>
  </r>
  <r>
    <s v="2019-11-20 07:13:10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20/11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5"/>
    <s v=""/>
    <s v=".BÑ,¤Ñ¤:.."/>
    <s v=" "/>
  </r>
  <r>
    <s v="2019-11-20 07:23:15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72"/>
    <s v="CC "/>
    <s v="93180230       "/>
    <s v="ELISEO         "/>
    <s v="               "/>
    <s v="CRUZ                "/>
    <s v="DIAZ                "/>
    <s v="5746614             "/>
    <s v="CIRUGIA DE LA MANO                                                    "/>
    <s v="20/11/19"/>
    <s v="21/11/19"/>
    <s v="20/11/19"/>
    <s v="1973-11-24 00:00:00.000000"/>
    <s v="46"/>
    <s v="M"/>
    <s v="754"/>
    <s v="JOAQUIN  CASTRO                         "/>
    <x v="1"/>
    <s v="CONS-CX DE MANO-1                                           "/>
    <s v="15"/>
    <s v="800130907-4    "/>
    <s v="SALUD TOTAL"/>
    <s v="297"/>
    <x v="4"/>
    <s v=""/>
    <s v="F4ZL7Z6   "/>
    <s v=" "/>
  </r>
  <r>
    <s v="2019-11-20 07:26:30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5"/>
    <s v="CC "/>
    <s v="20619696       "/>
    <s v="XIMENA         "/>
    <s v="               "/>
    <s v="BUENDIA             "/>
    <s v="RODRIGUEZ           "/>
    <s v="3144476560          "/>
    <s v="NEUROLOGIA                                                            "/>
    <s v="20/11/19"/>
    <s v="20/11/19"/>
    <s v="20/11/19"/>
    <s v="1954-11-18 00:00:00.000000"/>
    <s v="65"/>
    <s v="F"/>
    <s v="307"/>
    <s v="LUIS  FONTANILLA DIAZ                   "/>
    <x v="1"/>
    <s v="CONS-NEUROLOGIA-1                                           "/>
    <s v="30"/>
    <s v="900156264-2    "/>
    <s v="NUEVA EPS S.A"/>
    <s v="1"/>
    <x v="3"/>
    <s v=""/>
    <s v="CIMA73Y   "/>
    <s v=" "/>
  </r>
  <r>
    <s v="2019-11-20 07:27:49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5"/>
    <s v="CC "/>
    <s v="20619696       "/>
    <s v="XIMENA         "/>
    <s v="               "/>
    <s v="BUENDIA             "/>
    <s v="RODRIGUEZ           "/>
    <s v="3144476560          "/>
    <s v="NEUROLOGIA                                                            "/>
    <s v="20/11/19"/>
    <s v="20/11/19"/>
    <s v="20/11/19"/>
    <s v="1954-11-18 00:00:00.000000"/>
    <s v="65"/>
    <s v="F"/>
    <s v="307"/>
    <s v="LUIS  FONTANILLA DIAZ                   "/>
    <x v="1"/>
    <s v="CONS-NEUROLOGIA-1                                           "/>
    <s v="30"/>
    <s v="900156264-2    "/>
    <s v="NUEVA EPS S.A"/>
    <s v="1"/>
    <x v="5"/>
    <s v=""/>
    <s v=".BÑ,¤Ñ¤:.."/>
    <s v=" "/>
  </r>
  <r>
    <s v="2019-11-20 07:32:0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s v="CIRUGIA DE LA MANO                                                    "/>
    <s v="20/11/19"/>
    <s v="21/11/19"/>
    <s v="20/11/19"/>
    <s v="1996-05-14 00:00:00.000000"/>
    <s v="23"/>
    <s v="F"/>
    <s v="5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76"/>
    <x v="4"/>
    <s v=""/>
    <s v="F4ZL7Z6   "/>
    <s v=" "/>
  </r>
  <r>
    <s v="2019-11-20 07:32:56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89"/>
    <s v="CC "/>
    <s v="21094657       "/>
    <s v="MARIA          "/>
    <s v="MARITZA        "/>
    <s v="SARMIENTO           "/>
    <s v="ALVARADO            "/>
    <s v="3114897539 pte      "/>
    <s v="CIRUGIA DE LA MANO                                                    "/>
    <s v="20/11/19"/>
    <s v="13/11/19"/>
    <s v="20/11/19"/>
    <s v="1965-09-27 00:00:00.000000"/>
    <s v="54"/>
    <s v="F"/>
    <s v="1"/>
    <s v="JOAQUIN  CASTRO                         "/>
    <x v="1"/>
    <s v="CONS-CX DE MANO-1                                           "/>
    <s v="15"/>
    <s v="900156264-2    "/>
    <s v="NUEVA EPS S.A"/>
    <s v="76"/>
    <x v="3"/>
    <s v=""/>
    <s v="CIMA73Y   "/>
    <s v=" "/>
  </r>
  <r>
    <s v="2019-11-20 07:43:01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46"/>
    <s v="CC "/>
    <s v="52734134       "/>
    <s v="SANDRA         "/>
    <s v="PATRICIA       "/>
    <s v="SANCHEZ             "/>
    <s v="MORENO              "/>
    <s v="2494969             "/>
    <s v="DOLOR Y CUIDADOS PALEATIVOS                                           "/>
    <s v="20/11/19"/>
    <s v="20/11/19"/>
    <s v="20/11/19"/>
    <s v="1983-06-17 00:00:00.000000"/>
    <s v="36"/>
    <s v="F"/>
    <s v="4"/>
    <s v="YOHANNY  ANDRADE PARRA                  "/>
    <x v="0"/>
    <s v="CONS-CUIDADOS PALEATIVOS-1                                  "/>
    <s v="30"/>
    <s v="860002400-2    "/>
    <s v="LA PREVISORA"/>
    <s v="129"/>
    <x v="0"/>
    <s v=""/>
    <s v="CIMA73Y   "/>
    <s v=" "/>
  </r>
  <r>
    <s v="2019-11-20 07:43:19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46"/>
    <s v="CC "/>
    <s v="52734134       "/>
    <s v="SANDRA         "/>
    <s v="PATRICIA       "/>
    <s v="SANCHEZ             "/>
    <s v="MORENO              "/>
    <s v="2494969             "/>
    <s v="DOLOR Y CUIDADOS PALEATIVOS                                           "/>
    <s v="20/11/19"/>
    <s v="20/11/19"/>
    <s v="20/11/19"/>
    <s v="1983-06-17 00:00:00.000000"/>
    <s v="36"/>
    <s v="F"/>
    <s v="4"/>
    <s v="YOHANNY  ANDRADE PARRA                  "/>
    <x v="0"/>
    <s v="CONS-CUIDADOS PALEATIVOS-1                                  "/>
    <s v="30"/>
    <s v="860002400-2    "/>
    <s v="LA PREVISORA"/>
    <s v="129"/>
    <x v="3"/>
    <s v=""/>
    <s v="CIMA73Y   "/>
    <s v=" "/>
  </r>
  <r>
    <s v="2019-11-20 07:43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2"/>
    <s v="CC "/>
    <s v="1045675911     "/>
    <s v="JORGE          "/>
    <s v="LUCIANO        "/>
    <s v="RODRIGUEZ           "/>
    <s v="CASTELLAR           "/>
    <s v="3178019961          "/>
    <s v="CIRUGIA DE LA MANO                                                    "/>
    <s v="20/11/19"/>
    <s v="21/11/19"/>
    <s v="20/11/19"/>
    <s v="1988-11-19 00:00:00.000000"/>
    <s v="31"/>
    <s v="M"/>
    <s v="1"/>
    <s v="JOAQUIN  CASTRO                         "/>
    <x v="1"/>
    <s v="CONS-CX DE MANO-1                                           "/>
    <s v="15"/>
    <s v="800130907-4    "/>
    <s v="SALUD TOTAL"/>
    <s v="160"/>
    <x v="3"/>
    <s v=""/>
    <s v="CIMA73Y   "/>
    <s v=" "/>
  </r>
  <r>
    <s v="2019-11-20 07:44:18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03"/>
    <s v="CC "/>
    <s v="52030834       "/>
    <s v="CLAUDIA        "/>
    <s v="YOLIMA         "/>
    <s v="AMEZQUITA           "/>
    <s v="VASQUEZ             "/>
    <s v="NO TIENE            "/>
    <s v="CIRUGIA DE LA MANO                                                    "/>
    <s v="20/11/19"/>
    <s v="21/11/19"/>
    <s v="20/11/19"/>
    <s v="1971-05-25 00:00:00.000000"/>
    <s v="48"/>
    <s v="F"/>
    <s v="1"/>
    <s v="JOAQUIN  CASTRO                         "/>
    <x v="1"/>
    <s v="CONS-CX DE MANO-1                                           "/>
    <s v="15"/>
    <s v="900156264-2    "/>
    <s v="NUEVA EPS S.A"/>
    <s v="16"/>
    <x v="3"/>
    <s v=""/>
    <s v="CIMA73Y   "/>
    <s v=" "/>
  </r>
  <r>
    <s v="2019-11-20 07:44:40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89"/>
    <s v="CC "/>
    <s v="21094657       "/>
    <s v="MARIA          "/>
    <s v="MARITZA        "/>
    <s v="SARMIENTO           "/>
    <s v="ALVARADO            "/>
    <s v="3114897539 pte      "/>
    <s v="CIRUGIA DE LA MANO                                                    "/>
    <s v="20/11/19"/>
    <s v="13/11/19"/>
    <s v="20/11/19"/>
    <s v="1965-09-27 00:00:00.000000"/>
    <s v="54"/>
    <s v="F"/>
    <s v="1"/>
    <s v="JOAQUIN  CASTRO                         "/>
    <x v="1"/>
    <s v="CONS-CX DE MANO-1                                           "/>
    <s v="15"/>
    <s v="900156264-2    "/>
    <s v="NUEVA EPS S.A"/>
    <s v="76"/>
    <x v="5"/>
    <s v=""/>
    <s v=".BÑ,¤Ñ¤:.."/>
    <s v=" "/>
  </r>
  <r>
    <s v="2019-11-20 07:47:1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6"/>
    <s v="CC "/>
    <s v="52656673       "/>
    <s v="FRANCY         "/>
    <s v="YOLIMA         "/>
    <s v="HORTUA              "/>
    <s v="NAVARRO             "/>
    <s v="3223698606          "/>
    <s v="CIRUGIA DE LA MANO                                                    "/>
    <s v="20/11/19"/>
    <s v="21/11/19"/>
    <s v="20/11/19"/>
    <s v="1982-10-13 00:00:00.000000"/>
    <s v="37"/>
    <s v="F"/>
    <s v="1"/>
    <s v="JOAQUIN  CASTRO                         "/>
    <x v="1"/>
    <s v="CONS-CX DE MANO-1                                           "/>
    <s v="15"/>
    <s v="900156264-2    "/>
    <s v="NUEVA EPS S.A"/>
    <s v="73"/>
    <x v="4"/>
    <s v=""/>
    <s v="F4ZL7Z6   "/>
    <s v=" "/>
  </r>
  <r>
    <s v="2019-11-20 07:55:26.000000"/>
    <s v="879201   "/>
    <s v="TOMOGRAFIA COMPUTADA DE COLUMNA SEGMENTOS CERVICAL, TORACICO, LUMBAR O SACRO, POR CADA NIVEL (TRES ESPACIOS)                                                                                                                                    "/>
    <s v="543531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20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0"/>
    <s v=""/>
    <s v="CIMA73Y   "/>
    <s v=" "/>
  </r>
  <r>
    <s v="2019-11-20 07:55:49.000000"/>
    <s v="871020   "/>
    <s v="RADIOGRAFIA DE COLUMNA TORACICA                                                                                                                                                                                                                 "/>
    <s v="543532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20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0"/>
    <s v=""/>
    <s v="CIMA73Y   "/>
    <s v=" "/>
  </r>
  <r>
    <s v="2019-11-20 07:56:06.000000"/>
    <s v="879201   "/>
    <s v="TOMOGRAFIA COMPUTADA DE COLUMNA SEGMENTOS CERVICAL, TORACICO, LUMBAR O SACRO, POR CADA NIVEL (TRES ESPACIOS)                                                                                                                                    "/>
    <s v="543531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20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3"/>
    <s v=""/>
    <s v="CIMA73Y   "/>
    <s v=" "/>
  </r>
  <r>
    <s v="2019-11-20 07:56:09.000000"/>
    <s v="871020   "/>
    <s v="RADIOGRAFIA DE COLUMNA TORACICA                                                                                                                                                                                                                 "/>
    <s v="543532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20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3"/>
    <s v=""/>
    <s v="CIMA73Y   "/>
    <s v=" "/>
  </r>
  <r>
    <s v="2019-11-20 07:56:20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53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20/11/19"/>
    <s v="20/11/19"/>
    <s v="20/11/19"/>
    <s v="1961-03-06 00:00:00.000000"/>
    <s v="58"/>
    <s v="F"/>
    <s v="3"/>
    <s v="YOHANNY  ANDRADE PARRA                  "/>
    <x v="1"/>
    <s v="CONS-CUIDADOS PALEATIVOS-1                                  "/>
    <s v="30"/>
    <s v="860009578-6    "/>
    <s v="SEGUROS DEL ESTADO"/>
    <s v="68"/>
    <x v="0"/>
    <s v=""/>
    <s v="CIMA73Y   "/>
    <s v=" "/>
  </r>
  <r>
    <s v="2019-11-20 07:56:36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53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20/11/19"/>
    <s v="20/11/19"/>
    <s v="20/11/19"/>
    <s v="1961-03-06 00:00:00.000000"/>
    <s v="58"/>
    <s v="F"/>
    <s v="3"/>
    <s v="YOHANNY  ANDRADE PARRA                  "/>
    <x v="1"/>
    <s v="CONS-CUIDADOS PALEATIVOS-1                                  "/>
    <s v="30"/>
    <s v="860009578-6    "/>
    <s v="SEGUROS DEL ESTADO"/>
    <s v="68"/>
    <x v="3"/>
    <s v=""/>
    <s v="CIMA73Y   "/>
    <s v=" "/>
  </r>
  <r>
    <s v="2019-11-20 07:57:40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s v="NEUROLOGIA                                                            "/>
    <s v="20/11/19"/>
    <s v="09/11/19"/>
    <s v="20/11/19"/>
    <s v="1962-12-08 00:00:00.000000"/>
    <s v="57"/>
    <s v="F"/>
    <s v="878"/>
    <s v="LUIS  FONTANILLA DIAZ                   "/>
    <x v="1"/>
    <s v="CONS-NEUROLOGIA-1                                           "/>
    <s v="30"/>
    <s v="900156264-2    "/>
    <s v="NUEVA EPS S.A"/>
    <s v="1"/>
    <x v="0"/>
    <s v="MODIFICACIÒN: _x000d__x000a_Nro autorización 17291241 a 117291241"/>
    <s v=",BKK?&lt;PK  "/>
    <s v=" "/>
  </r>
  <r>
    <s v="2019-11-20 07:57:48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s v="NEUROLOGIA                                                            "/>
    <s v="20/11/19"/>
    <s v="09/11/19"/>
    <s v="20/11/19"/>
    <s v="1962-12-08 00:00:00.000000"/>
    <s v="57"/>
    <s v="F"/>
    <s v="878"/>
    <s v="LUIS  FONTANILLA DIAZ                   "/>
    <x v="1"/>
    <s v="CONS-NEUROLOGIA-1                                           "/>
    <s v="30"/>
    <s v="900156264-2    "/>
    <s v="NUEVA EPS S.A"/>
    <s v="1"/>
    <x v="3"/>
    <s v=""/>
    <s v=",BKK?&lt;PK  "/>
    <s v=" "/>
  </r>
  <r>
    <s v="2019-11-20 08:00:59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9"/>
    <s v="CC "/>
    <s v="65690123       "/>
    <s v="NANCI          "/>
    <s v="               "/>
    <s v="ROMERO              "/>
    <s v="                    "/>
    <s v="3133016240          "/>
    <s v="NEUROLOGIA                                                            "/>
    <s v="20/11/19"/>
    <s v="20/11/19"/>
    <s v="20/11/19"/>
    <s v="1960-06-29 00:00:00.000000"/>
    <s v="59"/>
    <s v="F"/>
    <s v="1"/>
    <s v="LUIS  FONTANILLA DIAZ                   "/>
    <x v="1"/>
    <s v="CONS-NEUROLOGIA-1                                           "/>
    <s v="30"/>
    <s v="900156264-2    "/>
    <s v="NUEVA EPS S.A"/>
    <s v="1"/>
    <x v="3"/>
    <s v=""/>
    <s v="CIMA73Y   "/>
    <s v=" "/>
  </r>
  <r>
    <s v="2019-11-20 08:0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1"/>
    <s v="CC "/>
    <s v="1123530936     "/>
    <s v="WILLIAN        "/>
    <s v="ALEXANDER      "/>
    <s v="TRIANA              "/>
    <s v="SALGUERO            "/>
    <s v="3142644942          "/>
    <s v="CIRUGIA DE LA MANO                                                    "/>
    <s v="20/11/19"/>
    <s v="21/11/19"/>
    <s v="20/11/19"/>
    <s v="1987-09-20 00:00:00.000000"/>
    <s v="32"/>
    <s v="M"/>
    <s v="1"/>
    <s v="JOAQUIN  CASTRO                         "/>
    <x v="1"/>
    <s v="CONS-CX DE MANO-1                                           "/>
    <s v="15"/>
    <s v="900298372-9    "/>
    <s v="CAPITAL SALUD EPSS S.A.S"/>
    <s v="126"/>
    <x v="4"/>
    <s v=""/>
    <s v="F4ZL7Z6   "/>
    <s v=" "/>
  </r>
  <r>
    <s v="2019-11-20 08:06:14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49"/>
    <s v="CC "/>
    <s v="21079459       "/>
    <s v="ROSAURA        "/>
    <s v="MARTINEZ       "/>
    <s v="VIUDA DE            "/>
    <s v="QUIROGA             "/>
    <s v="8446583             "/>
    <s v="NEUROLOGIA                                                            "/>
    <s v="20/11/19"/>
    <s v="15/11/19"/>
    <s v="20/11/19"/>
    <s v="1935-07-01 00:00:00.000000"/>
    <s v="84"/>
    <s v="F"/>
    <s v="1"/>
    <s v="LUIS  FONTANILLA DIAZ                   "/>
    <x v="1"/>
    <s v="CONS-NEUROLOGIA-1                                           "/>
    <s v="30"/>
    <s v="813005431-3    "/>
    <s v="SOCIEDAD CLINICA EMCOSALUD S.A."/>
    <s v="4"/>
    <x v="4"/>
    <s v=""/>
    <s v="?PK:K&lt;.K  "/>
    <s v=" "/>
  </r>
  <r>
    <s v="2019-11-20 08:07:2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8"/>
    <s v="CC "/>
    <s v="5709679        "/>
    <s v="ABEL           "/>
    <s v="               "/>
    <s v="MARTINEZ            "/>
    <s v="HERNANDEZ           "/>
    <s v="2879708             "/>
    <s v="CARDIOLOGIA                                                           "/>
    <s v="20/11/19"/>
    <s v="21/11/19"/>
    <s v="21/11/19"/>
    <s v="1941-12-28 00:00:00.000000"/>
    <s v="78"/>
    <s v="M"/>
    <s v="1"/>
    <s v="TATIANA  CARDENAS RIZO                  "/>
    <x v="2"/>
    <s v="CONS-CARDIOLOGIA-2                                          "/>
    <s v="20"/>
    <s v="900298372-9    "/>
    <s v="CAPITAL SALUD EPSS S.A.S"/>
    <s v="0"/>
    <x v="1"/>
    <s v="POR PARO NACIONAL CANCELA: ALBA SANCHEZ LA ESPOSA"/>
    <s v="F3GO6ZI   "/>
    <s v="2"/>
  </r>
  <r>
    <s v="2019-11-20 08:12:27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s v="NEUROLOGIA                                                            "/>
    <s v="20/11/19"/>
    <s v="09/11/19"/>
    <s v="20/11/19"/>
    <s v="1962-12-08 00:00:00.000000"/>
    <s v="57"/>
    <s v="F"/>
    <s v="878"/>
    <s v="LUIS  FONTANILLA DIAZ                   "/>
    <x v="1"/>
    <s v="CONS-NEUROLOGIA-1                                           "/>
    <s v="30"/>
    <s v="900156264-2    "/>
    <s v="NUEVA EPS S.A"/>
    <s v="1"/>
    <x v="5"/>
    <s v=""/>
    <s v=".BÑ,¤Ñ¤:.."/>
    <s v=" "/>
  </r>
  <r>
    <s v="2019-11-20 08:14:4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03"/>
    <s v="CC "/>
    <s v="52030834       "/>
    <s v="CLAUDIA        "/>
    <s v="YOLIMA         "/>
    <s v="AMEZQUITA           "/>
    <s v="VASQUEZ             "/>
    <s v="NO TIENE            "/>
    <s v="CIRUGIA DE LA MANO                                                    "/>
    <s v="20/11/19"/>
    <s v="21/11/19"/>
    <s v="20/11/19"/>
    <s v="1971-05-25 00:00:00.000000"/>
    <s v="48"/>
    <s v="F"/>
    <s v="1"/>
    <s v="JOAQUIN  CASTRO                         "/>
    <x v="1"/>
    <s v="CONS-CX DE MANO-1                                           "/>
    <s v="15"/>
    <s v="900156264-2    "/>
    <s v="NUEVA EPS S.A"/>
    <s v="16"/>
    <x v="5"/>
    <s v=""/>
    <s v=".BÑ,¤Ñ¤:.."/>
    <s v=" "/>
  </r>
  <r>
    <s v="2019-11-20 08:15:27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216"/>
    <s v="CC "/>
    <s v="17008982       "/>
    <s v="ALFONSO        "/>
    <s v="               "/>
    <s v="HURTADO             "/>
    <s v="FORERO              "/>
    <s v="3115898424          "/>
    <s v="DOLOR Y CUIDADOS PALEATIVOS                                           "/>
    <s v="20/11/19"/>
    <s v="20/11/19"/>
    <s v="20/11/19"/>
    <s v="1928-02-28 00:00:00.000000"/>
    <s v="91"/>
    <s v="M"/>
    <s v="1"/>
    <s v="YOHANNY  ANDRADE PARRA                  "/>
    <x v="0"/>
    <s v="CONS-CUIDADOS PALEATIVOS-1                                  "/>
    <s v="30"/>
    <s v="900298372-9    "/>
    <s v="CAPITAL SALUD EPSS S.A.S"/>
    <s v="3"/>
    <x v="3"/>
    <s v=""/>
    <s v="CIMA73Y   "/>
    <s v=" "/>
  </r>
  <r>
    <s v="2019-11-20 08:15:49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9"/>
    <s v="CC "/>
    <s v="65690123       "/>
    <s v="NANCI          "/>
    <s v="               "/>
    <s v="ROMERO              "/>
    <s v="                    "/>
    <s v="3133016240          "/>
    <s v="NEUROLOGIA                                                            "/>
    <s v="20/11/19"/>
    <s v="20/11/19"/>
    <s v="20/11/19"/>
    <s v="1960-06-29 00:00:00.000000"/>
    <s v="59"/>
    <s v="F"/>
    <s v="1"/>
    <s v="LUIS  FONTANILLA DIAZ                   "/>
    <x v="1"/>
    <s v="CONS-NEUROLOGIA-1                                           "/>
    <s v="30"/>
    <s v="900156264-2    "/>
    <s v="NUEVA EPS S.A"/>
    <s v="1"/>
    <x v="5"/>
    <s v=""/>
    <s v=".BÑ,¤Ñ¤:.."/>
    <s v=" "/>
  </r>
  <r>
    <s v="2019-11-20 08:16:34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367"/>
    <s v="CC "/>
    <s v="23798545       "/>
    <s v="MARIA  ANA     "/>
    <s v="ELSA           "/>
    <s v="MARTINEZ            "/>
    <s v="DUARTE              "/>
    <s v="6946125             "/>
    <s v="DOLOR Y CUIDADOS PALEATIVOS                                           "/>
    <s v="20/11/19"/>
    <s v="20/11/19"/>
    <s v="20/11/19"/>
    <s v="1955-11-06 00:00:00.000000"/>
    <s v="64"/>
    <s v="F"/>
    <s v="1"/>
    <s v="YOHANNY  ANDRADE PARRA                  "/>
    <x v="0"/>
    <s v="CONS-CUIDADOS PALEATIVOS-1                                  "/>
    <s v="30"/>
    <s v="900298372-9    "/>
    <s v="CAPITAL SALUD EPSS S.A.S"/>
    <s v="6"/>
    <x v="3"/>
    <s v=""/>
    <s v="CIMA73Y   "/>
    <s v=" "/>
  </r>
  <r>
    <s v="2019-11-20 08:17:56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03"/>
    <s v="CC "/>
    <s v="52030834       "/>
    <s v="CLAUDIA        "/>
    <s v="YOLIMA         "/>
    <s v="AMEZQUITA           "/>
    <s v="VASQUEZ             "/>
    <s v="NO TIENE            "/>
    <s v="CIRUGIA DE LA MANO                                                    "/>
    <s v="20/11/19"/>
    <s v="21/11/19"/>
    <s v="20/11/19"/>
    <s v="1971-05-25 00:00:00.000000"/>
    <s v="48"/>
    <s v="F"/>
    <s v="1"/>
    <s v="JOAQUIN  CASTRO                         "/>
    <x v="1"/>
    <s v="CONS-CX DE MANO-1                                           "/>
    <s v="15"/>
    <s v="900156264-2    "/>
    <s v="NUEVA EPS S.A"/>
    <s v="16"/>
    <x v="4"/>
    <s v=""/>
    <s v="F4ZL7Z6   "/>
    <s v=" "/>
  </r>
  <r>
    <s v="2019-11-20 08:19:5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61"/>
    <s v="CC "/>
    <s v="20081924       "/>
    <s v="OBDULIA        "/>
    <s v="               "/>
    <s v="MORALES             "/>
    <s v="DE PACHECO          "/>
    <s v="99897213            "/>
    <s v="GERIATRIA CLINICA                                                     "/>
    <s v="20/11/19"/>
    <s v="21/11/19"/>
    <s v="21/11/19"/>
    <s v="1934-07-12 00:00:00.000000"/>
    <s v="85"/>
    <s v="F"/>
    <s v="19"/>
    <s v="JUNIOR  CASTELLANOS DAZA                "/>
    <x v="2"/>
    <s v="CONS-GERIATRIA-1                                            "/>
    <s v="30"/>
    <s v="800251440-6    "/>
    <s v="EPS SANITAS"/>
    <s v="0"/>
    <x v="1"/>
    <s v="7180777 PCTE CANCELA LA CITA  YA QUE POR PARO NACIONAL NO PUEDE ASISTIR"/>
    <s v=".BÑ,¤.:&gt;BB"/>
    <s v="3"/>
  </r>
  <r>
    <s v="2019-11-20 08:24:39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313"/>
    <s v="CC "/>
    <s v="1000616357     "/>
    <s v="MICHAEL        "/>
    <s v="SEBASTIAN      "/>
    <s v="RIASCOS             "/>
    <s v="DOMINGUEZ           "/>
    <s v="3204347422          "/>
    <s v="NEUROLOGIA                                                            "/>
    <s v="20/11/19"/>
    <s v="20/11/19"/>
    <s v="20/11/19"/>
    <s v="2001-05-13 00:00:00.000000"/>
    <s v="18"/>
    <s v="M"/>
    <s v="1"/>
    <s v="LUIS  FONTANILLA DIAZ                   "/>
    <x v="1"/>
    <s v="CONS-NEUROLOGIA-1                                           "/>
    <s v="30"/>
    <s v="900298372-9    "/>
    <s v="CAPITAL SALUD EPSS S.A.S"/>
    <s v="2"/>
    <x v="4"/>
    <s v=""/>
    <s v="?PK:K&lt;.K  "/>
    <s v=" "/>
  </r>
  <r>
    <s v="2019-11-20 08:26:45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11"/>
    <s v="CC "/>
    <s v="21109400       "/>
    <s v="ZORAIDA        "/>
    <s v="               "/>
    <s v="CONDE               "/>
    <s v="TAPIAS              "/>
    <s v="3133306226 PTE      "/>
    <s v="OTORRINOLARINGOLOGIA                                                  "/>
    <s v="20/11/19"/>
    <s v="22/11/19"/>
    <s v="22/11/19"/>
    <s v="1952-12-22 00:00:00.000000"/>
    <s v="67"/>
    <s v="F"/>
    <s v="269"/>
    <s v="MARIA ANGELICA LUQUE CARRILLO           "/>
    <x v="2"/>
    <s v="CONS-OTORRINOLARINGOLOGIA-1                                 "/>
    <s v="20"/>
    <s v="813005431-3    "/>
    <s v="SOCIEDAD CLINICA EMCOSALUD S.A."/>
    <s v="0"/>
    <x v="1"/>
    <s v="3133306226 SE COMUNICA LA SEÑORA DALIA CAICEDO HIJA DE LA PCTE INDICA QUE CANCELA LA CITA YA QUE POR TEMAS DEL PARO NACIONAL ESE DIA NO PODRA DESPLAZARSE A LA CITA YA QUE LE INDICAN QUE LAS VIAS ESTARAN CERRADAS YA QUE VIVE FUERA DE LA CIUDAD"/>
    <s v=".BÑ,¤.:&gt;BB"/>
    <s v="2"/>
  </r>
  <r>
    <s v="2019-11-20 08:38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6"/>
    <s v="CC "/>
    <s v="1112763593     "/>
    <s v="DIEGO          "/>
    <s v="FERNANDO       "/>
    <s v="HERRERA             "/>
    <s v="CARO                "/>
    <s v="3108548294          "/>
    <s v="CIRUGIA DE LA MANO                                                    "/>
    <s v="20/11/19"/>
    <s v="20/11/19"/>
    <s v="20/11/19"/>
    <s v="1987-09-27 00:00:00.000000"/>
    <s v="32"/>
    <s v="M"/>
    <s v="8"/>
    <s v="JOAQUIN  CASTRO                         "/>
    <x v="1"/>
    <s v="CONSULTORIO 2                                               "/>
    <s v="15"/>
    <s v="860009578-6    "/>
    <s v="SEGUROS DEL ESTADO"/>
    <s v="78"/>
    <x v="3"/>
    <s v=""/>
    <s v="CIMA73Y   "/>
    <s v=" "/>
  </r>
  <r>
    <s v="2019-11-20 08:43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2"/>
    <s v="CC "/>
    <s v="1045675911     "/>
    <s v="JORGE          "/>
    <s v="LUCIANO        "/>
    <s v="RODRIGUEZ           "/>
    <s v="CASTELLAR           "/>
    <s v="3178019961          "/>
    <s v="CIRUGIA DE LA MANO                                                    "/>
    <s v="20/11/19"/>
    <s v="21/11/19"/>
    <s v="20/11/19"/>
    <s v="1988-11-19 00:00:00.000000"/>
    <s v="31"/>
    <s v="M"/>
    <s v="1"/>
    <s v="JOAQUIN  CASTRO                         "/>
    <x v="1"/>
    <s v="CONS-CX DE MANO-1                                           "/>
    <s v="15"/>
    <s v="800130907-4    "/>
    <s v="SALUD TOTAL"/>
    <s v="160"/>
    <x v="4"/>
    <s v=""/>
    <s v="F4ZL7Z6   "/>
    <s v=" "/>
  </r>
  <r>
    <s v="2019-11-20 08:45:40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46"/>
    <s v="CC "/>
    <s v="52734134       "/>
    <s v="SANDRA         "/>
    <s v="PATRICIA       "/>
    <s v="SANCHEZ             "/>
    <s v="MORENO              "/>
    <s v="2494969             "/>
    <s v="DOLOR Y CUIDADOS PALEATIVOS                                           "/>
    <s v="20/11/19"/>
    <s v="20/11/19"/>
    <s v="20/11/19"/>
    <s v="1983-06-17 00:00:00.000000"/>
    <s v="36"/>
    <s v="F"/>
    <s v="4"/>
    <s v="YOHANNY  ANDRADE PARRA                  "/>
    <x v="0"/>
    <s v="CONS-CUIDADOS PALEATIVOS-1                                  "/>
    <s v="30"/>
    <s v="860002400-2    "/>
    <s v="LA PREVISORA"/>
    <s v="129"/>
    <x v="4"/>
    <s v=""/>
    <s v="O40ZZIG   "/>
    <s v=" "/>
  </r>
  <r>
    <s v="2019-11-20 08:57:52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89"/>
    <s v="CC "/>
    <s v="21094657       "/>
    <s v="MARIA          "/>
    <s v="MARITZA        "/>
    <s v="SARMIENTO           "/>
    <s v="ALVARADO            "/>
    <s v="3114897539 pte      "/>
    <s v="CIRUGIA DE LA MANO                                                    "/>
    <s v="20/11/19"/>
    <s v="13/11/19"/>
    <s v="20/11/19"/>
    <s v="1965-09-27 00:00:00.000000"/>
    <s v="54"/>
    <s v="F"/>
    <s v="1"/>
    <s v="JOAQUIN  CASTRO                         "/>
    <x v="1"/>
    <s v="CONS-CX DE MANO-1                                           "/>
    <s v="15"/>
    <s v="900156264-2    "/>
    <s v="NUEVA EPS S.A"/>
    <s v="76"/>
    <x v="4"/>
    <s v=""/>
    <s v="F4ZL7Z6   "/>
    <s v=" "/>
  </r>
  <r>
    <s v="2019-11-20 09:04:13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2"/>
    <s v="CC "/>
    <s v="11450854       "/>
    <s v="PEDRO          "/>
    <s v="               "/>
    <s v="CARDOZO             "/>
    <s v="SABOGAL             "/>
    <s v="3134042715          "/>
    <s v="NEUROLOGIA                                                            "/>
    <s v="20/11/19"/>
    <s v="08/11/19"/>
    <s v="20/11/19"/>
    <s v="1965-06-28 00:00:00.000000"/>
    <s v="54"/>
    <s v="M"/>
    <s v="307"/>
    <s v="LUIS  FONTANILLA DIAZ                   "/>
    <x v="1"/>
    <s v="CONS-NEUROLOGIA-1                                           "/>
    <s v="30"/>
    <s v="900156264-2    "/>
    <s v="NUEVA EPS S.A"/>
    <s v="1"/>
    <x v="4"/>
    <s v=""/>
    <s v="?PK:K&lt;.K  "/>
    <s v=" "/>
  </r>
  <r>
    <s v="2019-11-20 09:08:49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38"/>
    <s v="CC "/>
    <s v="30709037       "/>
    <s v="ELIZABETH      "/>
    <s v="               "/>
    <s v="MONTILLA            "/>
    <s v="DE SALAZAR          "/>
    <s v="3043415276          "/>
    <s v="CIRUGIA DEL TORAX                                                     "/>
    <s v="20/11/19"/>
    <s v="21/11/19"/>
    <s v="20/11/19"/>
    <s v="1949-02-13 00:00:00.000000"/>
    <s v="70"/>
    <s v="F"/>
    <s v="8"/>
    <s v="LIZETH  RODRIGUEZ SANCHEZ               "/>
    <x v="1"/>
    <s v="CONS TORAX 1                                                "/>
    <s v="20"/>
    <s v="800130907-4    "/>
    <s v="SALUD TOTAL"/>
    <s v="557"/>
    <x v="4"/>
    <s v=""/>
    <s v="XC2YA4G   "/>
    <s v=" "/>
  </r>
  <r>
    <s v="2019-11-20 09:14:1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6"/>
    <s v="CC "/>
    <s v="1112763593     "/>
    <s v="DIEGO          "/>
    <s v="FERNANDO       "/>
    <s v="HERRERA             "/>
    <s v="CARO                "/>
    <s v="3108548294          "/>
    <s v="CIRUGIA DE LA MANO                                                    "/>
    <s v="20/11/19"/>
    <s v="20/11/19"/>
    <s v="20/11/19"/>
    <s v="1987-09-27 00:00:00.000000"/>
    <s v="32"/>
    <s v="M"/>
    <s v="8"/>
    <s v="JOAQUIN  CASTRO                         "/>
    <x v="1"/>
    <s v="CONSULTORIO 2                                               "/>
    <s v="15"/>
    <s v="860009578-6    "/>
    <s v="SEGUROS DEL ESTADO"/>
    <s v="78"/>
    <x v="4"/>
    <s v=""/>
    <s v="F4ZL7Z6   "/>
    <s v=" "/>
  </r>
  <r>
    <s v="2019-11-20 09:17:31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91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20/11/19"/>
    <s v="20/11/19"/>
    <s v="20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3"/>
    <x v="3"/>
    <s v=""/>
    <s v=",BKK?&lt;PK  "/>
    <s v=" "/>
  </r>
  <r>
    <s v="2019-11-20 09:22:3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0"/>
    <s v="CC "/>
    <s v="21145428       "/>
    <s v="MARINA         "/>
    <s v="               "/>
    <s v="PEÑALOSA            "/>
    <s v="RAYO                "/>
    <s v="c                   "/>
    <s v="CARDIOLOGIA                                                           "/>
    <s v="20/11/19"/>
    <s v="20/11/19"/>
    <s v="20/11/19"/>
    <s v="1943-06-13 00:00:00.000000"/>
    <s v="7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CIMA73Y   "/>
    <s v=" "/>
  </r>
  <r>
    <s v="2019-11-20 09:22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0"/>
    <s v="CC "/>
    <s v="21145428       "/>
    <s v="MARINA         "/>
    <s v="               "/>
    <s v="PEÑALOSA            "/>
    <s v="RAYO                "/>
    <s v="c                   "/>
    <s v="CARDIOLOGIA                                                           "/>
    <s v="20/11/19"/>
    <s v="20/11/19"/>
    <s v="20/11/19"/>
    <s v="1943-06-13 00:00:00.000000"/>
    <s v="7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20 09:23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0"/>
    <s v="CC "/>
    <s v="21145428       "/>
    <s v="MARINA         "/>
    <s v="               "/>
    <s v="PEÑALOSA            "/>
    <s v="RAYO                "/>
    <s v="c                   "/>
    <s v="CARDIOLOGIA                                                           "/>
    <s v="20/11/19"/>
    <s v="20/11/19"/>
    <s v="20/11/19"/>
    <s v="1943-06-13 00:00:00.000000"/>
    <s v="7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0 09:25:4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71"/>
    <s v="CC "/>
    <s v="41327012       "/>
    <s v="BLANCA         "/>
    <s v="LILIA          "/>
    <s v="MALAGON             "/>
    <s v="MORA                "/>
    <s v="2336299             "/>
    <s v="ORTOPEDIA Y TRAUMATOLOGIA                                             "/>
    <s v="20/11/19"/>
    <s v="28/11/19"/>
    <s v="28/11/19"/>
    <s v="1943-01-13 00:00:00.000000"/>
    <s v="76"/>
    <s v="F"/>
    <s v="4"/>
    <s v="WILSON FERNANDO BALLESTEROS GONZALEZ    "/>
    <x v="1"/>
    <s v="CONS-ORTOPEDIA-1                                            "/>
    <s v="20"/>
    <s v="900298372-9    "/>
    <s v="CAPITAL SALUD EPSS S.A.S"/>
    <s v="28"/>
    <x v="0"/>
    <s v=""/>
    <s v=",BKK?&lt;PK  "/>
    <s v=" "/>
  </r>
  <r>
    <s v="2019-11-20 09:26:33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91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20/11/19"/>
    <s v="20/11/19"/>
    <s v="20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3"/>
    <x v="5"/>
    <s v=""/>
    <s v=".BÑ,¤Ñ¤:.."/>
    <s v=" "/>
  </r>
  <r>
    <s v="2019-11-20 09:32:5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68"/>
    <s v="CC "/>
    <s v="20313428       "/>
    <s v="HILDA          "/>
    <s v="FLOR           "/>
    <s v="SALCEDO             "/>
    <s v="                    "/>
    <s v="3166237578 HIJA     "/>
    <s v="GERIATRIA CLINICA                                                     "/>
    <s v="20/11/19"/>
    <s v="25/10/19"/>
    <s v="21/11/19"/>
    <s v="1942-11-17 00:00:00.000000"/>
    <s v="77"/>
    <s v="F"/>
    <s v="1"/>
    <s v="JUNIOR  CASTELLANOS DAZA                "/>
    <x v="2"/>
    <s v="CONS-GERIATRIA-1                                            "/>
    <s v="30"/>
    <s v="900298372-9    "/>
    <s v="CAPITAL SALUD EPSS S.A.S"/>
    <s v="0"/>
    <x v="1"/>
    <s v="ANGEL LOZADA NIETO CNACELA POR EL PA Y POR QUE LA PTE NO TIENE QUIEN LA ACOMPAÑE"/>
    <s v=".B,,,:&lt;:.."/>
    <s v="2"/>
  </r>
  <r>
    <s v="2019-11-20 09:34:13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5"/>
    <s v="CC "/>
    <s v="20619696       "/>
    <s v="XIMENA         "/>
    <s v="               "/>
    <s v="BUENDIA             "/>
    <s v="RODRIGUEZ           "/>
    <s v="3144476560          "/>
    <s v="NEUROLOGIA                                                            "/>
    <s v="20/11/19"/>
    <s v="20/11/19"/>
    <s v="20/11/19"/>
    <s v="1954-11-18 00:00:00.000000"/>
    <s v="65"/>
    <s v="F"/>
    <s v="307"/>
    <s v="LUIS  FONTANILLA DIAZ                   "/>
    <x v="1"/>
    <s v="CONS-NEUROLOGIA-1                                           "/>
    <s v="30"/>
    <s v="900156264-2    "/>
    <s v="NUEVA EPS S.A"/>
    <s v="1"/>
    <x v="4"/>
    <s v=""/>
    <s v="?PK:K&lt;.K  "/>
    <s v=" "/>
  </r>
  <r>
    <s v="2019-11-20 09:37:4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1"/>
    <s v="CC "/>
    <s v="122538         "/>
    <s v="LUIS           "/>
    <s v="ALFREDO        "/>
    <s v="ROLDAN              "/>
    <s v="HERNANDEZ           "/>
    <s v="2986587             "/>
    <s v="GERIATRIA CLINICA                                                     "/>
    <s v="20/11/19"/>
    <s v="21/11/19"/>
    <s v="21/11/19"/>
    <s v="1993-04-10 00:00:00.000000"/>
    <s v="26"/>
    <s v="M"/>
    <s v="9"/>
    <s v="JUNIOR  CASTELLANOS DAZA                "/>
    <x v="2"/>
    <s v="CONS-GERIATRIA-1                                            "/>
    <s v="30"/>
    <s v="800251440-6    "/>
    <s v="EPS SANITAS"/>
    <s v="0"/>
    <x v="1"/>
    <s v="HIJO ALFREDO ROLDAN INFORMA QUE CANCELA POR LO DEL PARO"/>
    <s v=".B,,,:&lt;:.."/>
    <s v="2"/>
  </r>
  <r>
    <s v="2019-11-20 09:39:19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72"/>
    <s v="CC "/>
    <s v="1033791719     "/>
    <s v="LUZ            "/>
    <s v="DARY           "/>
    <s v="FLOR                "/>
    <s v="QUINCOSIS           "/>
    <s v="3209328118          "/>
    <s v="OTORRINOLARINGOLOGIA                                                  "/>
    <s v="20/11/19"/>
    <s v="22/11/19"/>
    <s v="25/11/19"/>
    <s v="1996-09-13 00:00:00.000000"/>
    <s v="23"/>
    <s v="F"/>
    <s v="1"/>
    <s v="MARIA ANGELICA LUQUE CARRILLO           "/>
    <x v="3"/>
    <s v="CONS-OTORRINOLARINGOLOGIA-1                                 "/>
    <s v="20"/>
    <s v="900298372-9    "/>
    <s v="CAPITAL SALUD EPSS S.A.S"/>
    <s v="0"/>
    <x v="0"/>
    <s v=""/>
    <s v="CIMA73Y   "/>
    <s v=" "/>
  </r>
  <r>
    <s v="2019-11-20 09:43:36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216"/>
    <s v="CC "/>
    <s v="17008982       "/>
    <s v="ALFONSO        "/>
    <s v="               "/>
    <s v="HURTADO             "/>
    <s v="FORERO              "/>
    <s v="3115898424          "/>
    <s v="DOLOR Y CUIDADOS PALEATIVOS                                           "/>
    <s v="20/11/19"/>
    <s v="20/11/19"/>
    <s v="20/11/19"/>
    <s v="1928-02-28 00:00:00.000000"/>
    <s v="91"/>
    <s v="M"/>
    <s v="1"/>
    <s v="YOHANNY  ANDRADE PARRA                  "/>
    <x v="0"/>
    <s v="CONS-CUIDADOS PALEATIVOS-1                                  "/>
    <s v="30"/>
    <s v="900298372-9    "/>
    <s v="CAPITAL SALUD EPSS S.A.S"/>
    <s v="3"/>
    <x v="4"/>
    <s v=""/>
    <s v="O40ZZIG   "/>
    <s v=" "/>
  </r>
  <r>
    <s v="2019-11-20 09:44:26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573"/>
    <s v="CC "/>
    <s v="36145445       "/>
    <s v="MARIA          "/>
    <s v="ELENA          "/>
    <s v="RIOS                "/>
    <s v="URREA               "/>
    <s v="3134300057          "/>
    <s v="GASTROENTEROLOGIA Y ENDOSCOPIA DIGESTIVA                              "/>
    <s v="20/11/19"/>
    <s v="20/11/19"/>
    <s v="28/11/19"/>
    <s v="1947-06-06 00:00:00.000000"/>
    <s v="72"/>
    <s v="F"/>
    <s v="269"/>
    <s v="JOSE HUMBERTO BAEZ BLANCO               "/>
    <x v="2"/>
    <s v="CONS-GASTROENTEROLOGO-2                                     "/>
    <s v="20"/>
    <s v="813005431-3    "/>
    <s v="SOCIEDAD CLINICA EMCOSALUD S.A."/>
    <s v="0"/>
    <x v="0"/>
    <s v=""/>
    <s v=".B,,,:&lt;:.."/>
    <s v=" "/>
  </r>
  <r>
    <s v="2019-11-20 09:58:1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4"/>
    <s v="CC "/>
    <s v="41585357       "/>
    <s v="CARMEN         "/>
    <s v="ELVINIA        "/>
    <s v="NARIN               "/>
    <s v="                    "/>
    <s v="2723866             "/>
    <s v="CARDIOLOGIA                                                           "/>
    <s v="20/11/19"/>
    <s v="25/11/19"/>
    <s v="25/11/19"/>
    <s v="1953-06-01 00:00:00.000000"/>
    <s v="6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,BKK?&lt;PK  "/>
    <s v=" "/>
  </r>
  <r>
    <s v="2019-11-20 10:01:02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9"/>
    <s v="CC "/>
    <s v="65690123       "/>
    <s v="NANCI          "/>
    <s v="               "/>
    <s v="ROMERO              "/>
    <s v="                    "/>
    <s v="3133016240          "/>
    <s v="NEUROLOGIA                                                            "/>
    <s v="20/11/19"/>
    <s v="20/11/19"/>
    <s v="20/11/19"/>
    <s v="1960-06-29 00:00:00.000000"/>
    <s v="59"/>
    <s v="F"/>
    <s v="1"/>
    <s v="LUIS  FONTANILLA DIAZ                   "/>
    <x v="1"/>
    <s v="CONS-NEUROLOGIA-1                                           "/>
    <s v="30"/>
    <s v="900156264-2    "/>
    <s v="NUEVA EPS S.A"/>
    <s v="1"/>
    <x v="4"/>
    <s v=""/>
    <s v="?PK:K&lt;.K  "/>
    <s v=" "/>
  </r>
  <r>
    <s v="2019-11-20 10:02:0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0"/>
    <s v="CC "/>
    <s v="21145428       "/>
    <s v="MARINA         "/>
    <s v="               "/>
    <s v="PEÑALOSA            "/>
    <s v="RAYO                "/>
    <s v="c                   "/>
    <s v="CARDIOLOGIA                                                           "/>
    <s v="20/11/19"/>
    <s v="20/11/19"/>
    <s v="20/11/19"/>
    <s v="1943-06-13 00:00:00.000000"/>
    <s v="7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20 10:07:4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367"/>
    <s v="CC "/>
    <s v="23798545       "/>
    <s v="MARIA  ANA     "/>
    <s v="ELSA           "/>
    <s v="MARTINEZ            "/>
    <s v="DUARTE              "/>
    <s v="6946125             "/>
    <s v="DOLOR Y CUIDADOS PALEATIVOS                                           "/>
    <s v="20/11/19"/>
    <s v="20/11/19"/>
    <s v="20/11/19"/>
    <s v="1955-11-06 00:00:00.000000"/>
    <s v="64"/>
    <s v="F"/>
    <s v="1"/>
    <s v="YOHANNY  ANDRADE PARRA                  "/>
    <x v="0"/>
    <s v="CONS-CUIDADOS PALEATIVOS-1                                  "/>
    <s v="30"/>
    <s v="900298372-9    "/>
    <s v="CAPITAL SALUD EPSS S.A.S"/>
    <s v="6"/>
    <x v="4"/>
    <s v=""/>
    <s v="O40ZZIG   "/>
    <s v=" "/>
  </r>
  <r>
    <s v="2019-11-20 10:08:18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374"/>
    <s v="CC "/>
    <s v="1040351094     "/>
    <s v="ONOFRE         "/>
    <s v="               "/>
    <s v="DURAN               "/>
    <s v="VILLA               "/>
    <s v="3117511809          "/>
    <s v="PSICOLOGIA                                                            "/>
    <s v="20/11/19"/>
    <s v="20/11/19"/>
    <s v="20/11/19"/>
    <s v="1986-03-28 00:00:00.000000"/>
    <s v="33"/>
    <s v="M"/>
    <s v="1"/>
    <s v="LORENA  ALMECIGA PINTO                  "/>
    <x v="1"/>
    <s v="CONS-PSICOLOGIA-1                                           "/>
    <s v="60"/>
    <s v="900298372-9    "/>
    <s v="CAPITAL SALUD EPSS S.A.S"/>
    <s v="133"/>
    <x v="3"/>
    <s v=""/>
    <s v=",BKK?&lt;PK  "/>
    <s v=" "/>
  </r>
  <r>
    <s v="2019-11-20 10:08:59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374"/>
    <s v="CC "/>
    <s v="1040351094     "/>
    <s v="ONOFRE         "/>
    <s v="               "/>
    <s v="DURAN               "/>
    <s v="VILLA               "/>
    <s v="3117511809          "/>
    <s v="PSICOLOGIA                                                            "/>
    <s v="20/11/19"/>
    <s v="20/11/19"/>
    <s v="20/11/19"/>
    <s v="1986-03-28 00:00:00.000000"/>
    <s v="33"/>
    <s v="M"/>
    <s v="1"/>
    <s v="LORENA  ALMECIGA PINTO                  "/>
    <x v="1"/>
    <s v="CONS-PSICOLOGIA-1                                           "/>
    <s v="60"/>
    <s v="900298372-9    "/>
    <s v="CAPITAL SALUD EPSS S.A.S"/>
    <s v="133"/>
    <x v="5"/>
    <s v=""/>
    <s v=".BÑ,¤Ñ¤:.."/>
    <s v=" "/>
  </r>
  <r>
    <s v="2019-11-20 10:29:17.000000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s v="CIRUGIA DEL TORAX                                                     "/>
    <s v="20/11/19"/>
    <s v="21/11/19"/>
    <s v="20/11/19"/>
    <s v="1954-03-05 00:00:00.000000"/>
    <s v="65"/>
    <s v="F"/>
    <s v="1"/>
    <s v="LIZETH  RODRIGUEZ SANCHEZ               "/>
    <x v="1"/>
    <s v="CONS TORAX 1                                                "/>
    <s v="20"/>
    <s v="901127521-0    "/>
    <s v="UNION TEMPORAL SERVISALUD SAN JOSE"/>
    <s v="2"/>
    <x v="4"/>
    <s v=""/>
    <s v="XC2YA4G   "/>
    <s v=" "/>
  </r>
  <r>
    <s v="2019-11-20 10:35:13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s v="NEUROLOGIA                                                            "/>
    <s v="20/11/19"/>
    <s v="09/11/19"/>
    <s v="20/11/19"/>
    <s v="1962-12-08 00:00:00.000000"/>
    <s v="57"/>
    <s v="F"/>
    <s v="878"/>
    <s v="LUIS  FONTANILLA DIAZ                   "/>
    <x v="1"/>
    <s v="CONS-NEUROLOGIA-1                                           "/>
    <s v="30"/>
    <s v="900156264-2    "/>
    <s v="NUEVA EPS S.A"/>
    <s v="1"/>
    <x v="4"/>
    <s v=""/>
    <s v="?PK:K&lt;.K  "/>
    <s v=" "/>
  </r>
  <r>
    <s v="2019-11-20 10:47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9"/>
    <s v="CC "/>
    <s v="3318014        "/>
    <s v="LUIS           "/>
    <s v="ENRIQUE        "/>
    <s v="TORRES              "/>
    <s v="                    "/>
    <s v="3142121806          "/>
    <s v="CARDIOLOGIA                                                           "/>
    <s v="20/11/19"/>
    <s v="20/11/19"/>
    <s v="20/11/19"/>
    <s v="1936-10-24 00:00:00.000000"/>
    <s v="83"/>
    <s v="M"/>
    <s v="12"/>
    <s v="FABIAN MAURICIO HIGUERA SALAZAR         "/>
    <x v="1"/>
    <s v="CONS-CARDIOLOGIA-2                                          "/>
    <s v="20"/>
    <s v="900298372-9    "/>
    <s v="CAPITAL SALUD EPSS S.A.S"/>
    <s v="182"/>
    <x v="3"/>
    <s v=""/>
    <s v="CIMA73Y   "/>
    <s v=" "/>
  </r>
  <r>
    <s v="2019-11-20 10:49:0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9"/>
    <s v="CC "/>
    <s v="3318014        "/>
    <s v="LUIS           "/>
    <s v="ENRIQUE        "/>
    <s v="TORRES              "/>
    <s v="                    "/>
    <s v="3142121806          "/>
    <s v="CARDIOLOGIA                                                           "/>
    <s v="20/11/19"/>
    <s v="20/11/19"/>
    <s v="20/11/19"/>
    <s v="1936-10-24 00:00:00.000000"/>
    <s v="83"/>
    <s v="M"/>
    <s v="12"/>
    <s v="FABIAN MAURICIO HIGUERA SALAZAR         "/>
    <x v="1"/>
    <s v="CONS-CARDIOLOGIA-2                                          "/>
    <s v="20"/>
    <s v="900298372-9    "/>
    <s v="CAPITAL SALUD EPSS S.A.S"/>
    <s v="182"/>
    <x v="5"/>
    <s v=""/>
    <s v=".BÑ,¤Ñ¤:.."/>
    <s v=" "/>
  </r>
  <r>
    <s v="2019-11-20 10:53:1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07"/>
    <s v="CC "/>
    <s v="5761898        "/>
    <s v="VICTOR         "/>
    <s v="CENON          "/>
    <s v="RONCANCIO           "/>
    <s v="SUAREZ              "/>
    <s v="3187332045 pte      "/>
    <s v="UROLOGIA                                                              "/>
    <s v="20/11/19"/>
    <s v="18/11/19"/>
    <s v="22/11/19"/>
    <s v="1946-04-01 00:00:00.000000"/>
    <s v="73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1"/>
    <s v="3134952084 YUDI  HIJA DEL PCTE CANCELA LA CITA YA QUE NO ESTAN EN LA CIUDAD Y NO ALCANZAN A LLEGAR A LA CITA"/>
    <s v=".BÑ,¤.:&gt;BB"/>
    <s v="2"/>
  </r>
  <r>
    <s v="2019-11-20 10:57:02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48"/>
    <s v="CC "/>
    <s v="38262224       "/>
    <s v="LUZ            "/>
    <s v="DARY           "/>
    <s v="PRADA               "/>
    <s v="DURAN               "/>
    <s v="3164495299          "/>
    <s v="INFECTOLOGIA                                                          "/>
    <s v="20/11/19"/>
    <s v="20/11/19"/>
    <s v="20/11/19"/>
    <s v="1964-03-20 00:00:00.000000"/>
    <s v="55"/>
    <s v="F"/>
    <s v="1"/>
    <s v="JAIME  SARAVIA GOMEZ                    "/>
    <x v="1"/>
    <s v="CONS-INFECTOLOGIA-3                                         "/>
    <s v="30"/>
    <s v="800130907-4    "/>
    <s v="SALUD TOTAL"/>
    <s v="2"/>
    <x v="3"/>
    <s v=""/>
    <s v=",BKK?&lt;PK  "/>
    <s v=" "/>
  </r>
  <r>
    <s v="2019-11-20 10:57:0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444"/>
    <s v="CC "/>
    <s v="41327012       "/>
    <s v="BLANCA         "/>
    <s v="LILIA          "/>
    <s v="MALAGON             "/>
    <s v="MORA                "/>
    <s v="2336299             "/>
    <s v="DOLOR Y CUIDADOS PALEATIVOS                                           "/>
    <s v="20/11/19"/>
    <s v="20/11/19"/>
    <s v="20/11/19"/>
    <s v="1943-01-13 00:00:00.000000"/>
    <s v="76"/>
    <s v="F"/>
    <s v="4"/>
    <s v="YOHANNY  ANDRADE PARRA                  "/>
    <x v="1"/>
    <s v="CONS-CUIDADOS PALEATIVOS-1                                  "/>
    <s v="30"/>
    <s v="900298372-9    "/>
    <s v="CAPITAL SALUD EPSS S.A.S"/>
    <s v="27"/>
    <x v="4"/>
    <s v=""/>
    <s v="O40ZZIG   "/>
    <s v=" "/>
  </r>
  <r>
    <s v="2019-11-20 11:10:38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46"/>
    <s v="CC "/>
    <s v="52734134       "/>
    <s v="SANDRA         "/>
    <s v="PATRICIA       "/>
    <s v="SANCHEZ             "/>
    <s v="MORENO              "/>
    <s v="2494969             "/>
    <s v="DOLOR Y CUIDADOS PALEATIVOS                                           "/>
    <s v="20/11/19"/>
    <s v="20/11/19"/>
    <s v="20/11/19"/>
    <s v="1983-06-17 00:00:00.000000"/>
    <s v="36"/>
    <s v="F"/>
    <s v="4"/>
    <s v="YOHANNY  ANDRADE PARRA                  "/>
    <x v="0"/>
    <s v="CONS-CUIDADOS PALEATIVOS-1                                  "/>
    <s v="30"/>
    <s v="860002400-2    "/>
    <s v="LA PREVISORA"/>
    <s v="129"/>
    <x v="5"/>
    <s v=""/>
    <s v=".BÑ,¤Ñ¤:.."/>
    <s v=" "/>
  </r>
  <r>
    <s v="2019-11-20 11:16:35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528"/>
    <s v="CC "/>
    <s v="19097335       "/>
    <s v="JULIO          "/>
    <s v="ERNESTO        "/>
    <s v="RINCON              "/>
    <s v="RAVELO              "/>
    <s v="5248232             "/>
    <s v="INFECTOLOGIA                                                          "/>
    <s v="20/11/19"/>
    <s v="19/11/19"/>
    <s v="20/11/19"/>
    <s v="1949-07-22 00:00:00.000000"/>
    <s v="70"/>
    <s v="M"/>
    <s v="1"/>
    <s v="JAIME  SARAVIA GOMEZ                    "/>
    <x v="1"/>
    <s v="CONS-INFECTOLOGIA-2                                         "/>
    <s v="30"/>
    <s v="800130907-4    "/>
    <s v="SALUD TOTAL"/>
    <s v="2"/>
    <x v="3"/>
    <s v=""/>
    <s v=",BKK?&lt;PK  "/>
    <s v=" "/>
  </r>
  <r>
    <s v="2019-11-20 11:17:22.000000"/>
    <s v="871020   "/>
    <s v="RADIOGRAFIA DE COLUMNA TORACICA                                                                                                                                                                                                                 "/>
    <s v="543532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20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5"/>
    <s v=""/>
    <s v=".BÑ,¤Ñ¤:.."/>
    <s v=" "/>
  </r>
  <r>
    <s v="2019-11-20 11:20:17.000000"/>
    <s v="879201   "/>
    <s v="TOMOGRAFIA COMPUTADA DE COLUMNA SEGMENTOS CERVICAL, TORACICO, LUMBAR O SACRO, POR CADA NIVEL (TRES ESPACIOS)                                                                                                                                    "/>
    <s v="543531"/>
    <s v="CC "/>
    <s v="51620794       "/>
    <s v="MARTHA         "/>
    <s v="ISABEL         "/>
    <s v="ROMERO              "/>
    <s v="PERILLA             "/>
    <s v="3505118230          "/>
    <s v="RADIOLOGIA E IMAGENES DIAGNOSTICAS                                    "/>
    <s v="20/11/19"/>
    <s v="20/11/19"/>
    <s v="20/11/19"/>
    <s v="1961-03-06 00:00:00.000000"/>
    <s v="58"/>
    <s v="F"/>
    <s v="3"/>
    <s v="GERMAN  PARDO PARDO                     "/>
    <x v="0"/>
    <s v="CONSULTORIO RADIOLOGIA                                      "/>
    <s v="15"/>
    <s v="860009578-6    "/>
    <s v="SEGUROS DEL ESTADO"/>
    <s v="0"/>
    <x v="5"/>
    <s v=""/>
    <s v=".BÑ,¤Ñ¤:.."/>
    <s v=" "/>
  </r>
  <r>
    <s v="2019-11-20 11:23:12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53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20/11/19"/>
    <s v="20/11/19"/>
    <s v="20/11/19"/>
    <s v="1961-03-06 00:00:00.000000"/>
    <s v="58"/>
    <s v="F"/>
    <s v="3"/>
    <s v="YOHANNY  ANDRADE PARRA                  "/>
    <x v="1"/>
    <s v="CONS-CUIDADOS PALEATIVOS-1                                  "/>
    <s v="30"/>
    <s v="860009578-6    "/>
    <s v="SEGUROS DEL ESTADO"/>
    <s v="68"/>
    <x v="5"/>
    <s v=""/>
    <s v=".BÑ,¤Ñ¤:.."/>
    <s v=" "/>
  </r>
  <r>
    <s v="2019-11-20 11:24:0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83"/>
    <s v="CC "/>
    <s v="28502238       "/>
    <s v="LUZ            "/>
    <s v="MARINA         "/>
    <s v="MEDINA              "/>
    <s v="BONILLA             "/>
    <s v="3103252202          "/>
    <s v="GERIATRIA CLINICA                                                     "/>
    <s v="20/11/19"/>
    <s v="21/11/19"/>
    <s v="21/11/19"/>
    <s v="1934-12-31 00:00:00.000000"/>
    <s v="85"/>
    <s v="F"/>
    <s v="8"/>
    <s v="JUNIOR  CASTELLANOS DAZA                "/>
    <x v="2"/>
    <s v="CONS-GERIATRIA-1                                            "/>
    <s v="30"/>
    <s v="900298372-9    "/>
    <s v="CAPITAL SALUD EPSS S.A.S"/>
    <s v="0"/>
    <x v="1"/>
    <s v="MARTHA MEDINA HIJA CANCELA POR MOVILIDAD DEL PARO"/>
    <s v=".B,,,:&lt;:.."/>
    <s v="2"/>
  </r>
  <r>
    <s v="2019-11-20 11:26:23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216"/>
    <s v="CC "/>
    <s v="17008982       "/>
    <s v="ALFONSO        "/>
    <s v="               "/>
    <s v="HURTADO             "/>
    <s v="FORERO              "/>
    <s v="3115898424          "/>
    <s v="DOLOR Y CUIDADOS PALEATIVOS                                           "/>
    <s v="20/11/19"/>
    <s v="20/11/19"/>
    <s v="20/11/19"/>
    <s v="1928-02-28 00:00:00.000000"/>
    <s v="91"/>
    <s v="M"/>
    <s v="1"/>
    <s v="YOHANNY  ANDRADE PARRA                  "/>
    <x v="0"/>
    <s v="CONS-CUIDADOS PALEATIVOS-1                                  "/>
    <s v="30"/>
    <s v="900298372-9    "/>
    <s v="CAPITAL SALUD EPSS S.A.S"/>
    <s v="3"/>
    <x v="5"/>
    <s v=""/>
    <s v=".BÑ,¤Ñ¤:.."/>
    <s v=" "/>
  </r>
  <r>
    <s v="2019-11-20 11:27:3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73"/>
    <s v="CC "/>
    <s v="1109846400     "/>
    <s v="JUAN           "/>
    <s v="ISAIAS         "/>
    <s v="ALAPE               "/>
    <s v="QUIÑONES            "/>
    <s v="3107783130 PTE      "/>
    <s v="INFECTOLOGIA                                                          "/>
    <s v="20/11/19"/>
    <s v="21/11/19"/>
    <s v="27/11/19"/>
    <s v="1995-07-09 00:00:00.000000"/>
    <s v="24"/>
    <s v="M"/>
    <s v="1"/>
    <s v="JAIME  SARAVIA GOMEZ                    "/>
    <x v="2"/>
    <s v="CONS-INFECTOLOGIA-1                                         "/>
    <s v="30"/>
    <s v="800130907-4    "/>
    <s v="SALUD TOTAL"/>
    <s v="0"/>
    <x v="2"/>
    <s v="MEDICO SS CAMBIO DE FECHA POR PARO_x000d__x000a_TRASLADO: _x000d__x000a_Consultorio 211 sede 001 a consultorio 70 sede 001_x000d__x000a_Fecha/Hora 21/11/19 12:30:00 a 27/11/19 11:00:00"/>
    <s v=".B,,,:&lt;:.."/>
    <s v="3"/>
  </r>
  <r>
    <s v="2019-11-20 11:28:02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367"/>
    <s v="CC "/>
    <s v="23798545       "/>
    <s v="MARIA  ANA     "/>
    <s v="ELSA           "/>
    <s v="MARTINEZ            "/>
    <s v="DUARTE              "/>
    <s v="6946125             "/>
    <s v="DOLOR Y CUIDADOS PALEATIVOS                                           "/>
    <s v="20/11/19"/>
    <s v="20/11/19"/>
    <s v="20/11/19"/>
    <s v="1955-11-06 00:00:00.000000"/>
    <s v="64"/>
    <s v="F"/>
    <s v="1"/>
    <s v="YOHANNY  ANDRADE PARRA                  "/>
    <x v="0"/>
    <s v="CONS-CUIDADOS PALEATIVOS-1                                  "/>
    <s v="30"/>
    <s v="900298372-9    "/>
    <s v="CAPITAL SALUD EPSS S.A.S"/>
    <s v="6"/>
    <x v="5"/>
    <s v=""/>
    <s v=".BÑ,¤Ñ¤:.."/>
    <s v=" "/>
  </r>
  <r>
    <s v="2019-11-20 11:28:4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42"/>
    <s v="CC "/>
    <s v="6279248        "/>
    <s v="RIGOBERTO      "/>
    <s v="               "/>
    <s v="ISAZA               "/>
    <s v="TORO                "/>
    <s v="7164447             "/>
    <s v="CARDIOLOGIA                                                           "/>
    <s v="20/11/19"/>
    <s v="07/11/19"/>
    <s v="20/11/19"/>
    <s v="1941-07-18 00:00:00.000000"/>
    <s v="78"/>
    <s v="M"/>
    <s v="19"/>
    <s v="FABIAN MAURICIO HIGUERA SALAZAR         "/>
    <x v="1"/>
    <s v="CONS-CARDIOLOGIA-2                                          "/>
    <s v="20"/>
    <s v="900298372-9    "/>
    <s v="CAPITAL SALUD EPSS S.A.S"/>
    <s v="133"/>
    <x v="3"/>
    <s v=""/>
    <s v="CIMA73Y   "/>
    <s v=" "/>
  </r>
  <r>
    <s v="2019-11-20 11:29:38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48"/>
    <s v="CC "/>
    <s v="38262224       "/>
    <s v="LUZ            "/>
    <s v="DARY           "/>
    <s v="PRADA               "/>
    <s v="DURAN               "/>
    <s v="3164495299          "/>
    <s v="INFECTOLOGIA                                                          "/>
    <s v="20/11/19"/>
    <s v="20/11/19"/>
    <s v="20/11/19"/>
    <s v="1964-03-20 00:00:00.000000"/>
    <s v="55"/>
    <s v="F"/>
    <s v="1"/>
    <s v="JAIME  SARAVIA GOMEZ                    "/>
    <x v="1"/>
    <s v="CONS-INFECTOLOGIA-3                                         "/>
    <s v="30"/>
    <s v="800130907-4    "/>
    <s v="SALUD TOTAL"/>
    <s v="2"/>
    <x v="5"/>
    <s v=""/>
    <s v=".BÑ,¤Ñ¤:.."/>
    <s v=" "/>
  </r>
  <r>
    <s v="2019-11-20 11:30:4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42"/>
    <s v="CC "/>
    <s v="6279248        "/>
    <s v="RIGOBERTO      "/>
    <s v="               "/>
    <s v="ISAZA               "/>
    <s v="TORO                "/>
    <s v="7164447             "/>
    <s v="CARDIOLOGIA                                                           "/>
    <s v="20/11/19"/>
    <s v="07/11/19"/>
    <s v="20/11/19"/>
    <s v="1941-07-18 00:00:00.000000"/>
    <s v="78"/>
    <s v="M"/>
    <s v="19"/>
    <s v="FABIAN MAURICIO HIGUERA SALAZAR         "/>
    <x v="1"/>
    <s v="CONS-CARDIOLOGIA-2                                          "/>
    <s v="20"/>
    <s v="900298372-9    "/>
    <s v="CAPITAL SALUD EPSS S.A.S"/>
    <s v="133"/>
    <x v="5"/>
    <s v=""/>
    <s v=".BÑ,¤Ñ¤:.."/>
    <s v=" "/>
  </r>
  <r>
    <s v="2019-11-20 11:31:27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91"/>
    <s v="CC "/>
    <s v="41689895       "/>
    <s v="ANA            "/>
    <s v="DEISY          "/>
    <s v="QUINTERO            "/>
    <s v="AVELLANEDA          "/>
    <s v="3912890             "/>
    <s v="PSICOLOGIA                                                            "/>
    <s v="20/11/19"/>
    <s v="20/11/19"/>
    <s v="20/11/19"/>
    <s v="1957-01-24 00:00:00.000000"/>
    <s v="62"/>
    <s v="F"/>
    <s v="1"/>
    <s v="LORENA  ALMECIGA PINTO                  "/>
    <x v="1"/>
    <s v="CONS-PSICOLOGIA-1                                           "/>
    <s v="60"/>
    <s v="860007373-4    "/>
    <s v="PARTICULAR - FHSC"/>
    <s v="3"/>
    <x v="4"/>
    <s v=""/>
    <s v=".B,..ÑÑ,:."/>
    <s v=" "/>
  </r>
  <r>
    <s v="2019-11-20 11:33:0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528"/>
    <s v="CC "/>
    <s v="19097335       "/>
    <s v="JULIO          "/>
    <s v="ERNESTO        "/>
    <s v="RINCON              "/>
    <s v="RAVELO              "/>
    <s v="5248232             "/>
    <s v="INFECTOLOGIA                                                          "/>
    <s v="20/11/19"/>
    <s v="19/11/19"/>
    <s v="20/11/19"/>
    <s v="1949-07-22 00:00:00.000000"/>
    <s v="70"/>
    <s v="M"/>
    <s v="1"/>
    <s v="JAIME  SARAVIA GOMEZ                    "/>
    <x v="1"/>
    <s v="CONS-INFECTOLOGIA-2                                         "/>
    <s v="30"/>
    <s v="800130907-4    "/>
    <s v="SALUD TOTAL"/>
    <s v="2"/>
    <x v="5"/>
    <s v=""/>
    <s v=".BÑ,¤Ñ¤:.."/>
    <s v=" "/>
  </r>
  <r>
    <s v="2019-11-20 11:37:06.000000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530"/>
    <s v="CC "/>
    <s v="51620794       "/>
    <s v="MARTHA         "/>
    <s v="ISABEL         "/>
    <s v="ROMERO              "/>
    <s v="PERILLA             "/>
    <s v="3505118230          "/>
    <s v="DOLOR Y CUIDADOS PALEATIVOS                                           "/>
    <s v="20/11/19"/>
    <s v="20/11/19"/>
    <s v="20/11/19"/>
    <s v="1961-03-06 00:00:00.000000"/>
    <s v="58"/>
    <s v="F"/>
    <s v="3"/>
    <s v="YOHANNY  ANDRADE PARRA                  "/>
    <x v="1"/>
    <s v="CONS-CUIDADOS PALEATIVOS-1                                  "/>
    <s v="30"/>
    <s v="860009578-6    "/>
    <s v="SEGUROS DEL ESTADO"/>
    <s v="68"/>
    <x v="4"/>
    <s v=""/>
    <s v="O40ZZIG   "/>
    <s v=" "/>
  </r>
  <r>
    <s v="2019-11-20 11:39:26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48"/>
    <s v="CC "/>
    <s v="38262224       "/>
    <s v="LUZ            "/>
    <s v="DARY           "/>
    <s v="PRADA               "/>
    <s v="DURAN               "/>
    <s v="3164495299          "/>
    <s v="INFECTOLOGIA                                                          "/>
    <s v="20/11/19"/>
    <s v="20/11/19"/>
    <s v="20/11/19"/>
    <s v="1964-03-20 00:00:00.000000"/>
    <s v="55"/>
    <s v="F"/>
    <s v="1"/>
    <s v="JAIME  SARAVIA GOMEZ                    "/>
    <x v="1"/>
    <s v="CONS-INFECTOLOGIA-3                                         "/>
    <s v="30"/>
    <s v="800130907-4    "/>
    <s v="SALUD TOTAL"/>
    <s v="2"/>
    <x v="4"/>
    <s v=""/>
    <s v="FZC86ZA   "/>
    <s v=" "/>
  </r>
  <r>
    <s v="2019-11-20 11:42:0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5"/>
    <s v="CC "/>
    <s v="3013970        "/>
    <s v="LUIS           "/>
    <s v="ENRIQUE        "/>
    <s v="SAAVEDRA            "/>
    <s v="ALONSO              "/>
    <s v="3013716939 ESPOSA   "/>
    <s v="GASTROENTEROLOGIA Y ENDOSCOPIA DIGESTIVA                              "/>
    <s v="20/11/19"/>
    <s v="18/11/19"/>
    <s v="20/11/19"/>
    <s v="1949-03-15 00:00:00.000000"/>
    <s v="70"/>
    <s v="M"/>
    <s v="269"/>
    <s v="JOSE HUMBERTO BAEZ BLANCO               "/>
    <x v="1"/>
    <s v="CONS-GASTROENTEROLOGO-3                                     "/>
    <s v="20"/>
    <s v="813005431-3    "/>
    <s v="SOCIEDAD CLINICA EMCOSALUD S.A."/>
    <s v="20"/>
    <x v="3"/>
    <s v=""/>
    <s v=",BKK?&lt;PK  "/>
    <s v=" "/>
  </r>
  <r>
    <s v="2019-11-20 11:44:0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5"/>
    <s v="CC "/>
    <s v="3013970        "/>
    <s v="LUIS           "/>
    <s v="ENRIQUE        "/>
    <s v="SAAVEDRA            "/>
    <s v="ALONSO              "/>
    <s v="3013716939 ESPOSA   "/>
    <s v="GASTROENTEROLOGIA Y ENDOSCOPIA DIGESTIVA                              "/>
    <s v="20/11/19"/>
    <s v="18/11/19"/>
    <s v="20/11/19"/>
    <s v="1949-03-15 00:00:00.000000"/>
    <s v="70"/>
    <s v="M"/>
    <s v="269"/>
    <s v="JOSE HUMBERTO BAEZ BLANCO               "/>
    <x v="1"/>
    <s v="CONS-GASTROENTEROLOGO-3                                     "/>
    <s v="20"/>
    <s v="813005431-3    "/>
    <s v="SOCIEDAD CLINICA EMCOSALUD S.A."/>
    <s v="20"/>
    <x v="5"/>
    <s v=""/>
    <s v=".BÑ,¤Ñ¤:.."/>
    <s v=" "/>
  </r>
  <r>
    <s v="2019-11-20 11:47:42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8"/>
    <s v="CC "/>
    <s v="20326433       "/>
    <s v="FLOR           "/>
    <s v="MARINA         "/>
    <s v="SERRATO             "/>
    <s v="BOLAÑOS             "/>
    <s v="3176488639          "/>
    <s v="GASTROENTEROLOGIA Y ENDOSCOPIA DIGESTIVA                              "/>
    <s v="20/11/19"/>
    <s v="18/11/19"/>
    <s v="20/11/19"/>
    <s v="1942-06-29 00:00:00.000000"/>
    <s v="77"/>
    <s v="F"/>
    <s v="1"/>
    <s v="JOSE HUMBERTO BAEZ BLANCO               "/>
    <x v="1"/>
    <s v="CONS-GASTROENTEROLOGO-3                                     "/>
    <s v="20"/>
    <s v="900298372-9    "/>
    <s v="CAPITAL SALUD EPSS S.A.S"/>
    <s v="1"/>
    <x v="0"/>
    <s v="MODIFICACIÒN: _x000d__x000a_Nro autorización 1904994189 a 1906994159"/>
    <s v="CIMA73Y   "/>
    <s v=" "/>
  </r>
  <r>
    <s v="2019-11-20 11:47:55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8"/>
    <s v="CC "/>
    <s v="20326433       "/>
    <s v="FLOR           "/>
    <s v="MARINA         "/>
    <s v="SERRATO             "/>
    <s v="BOLAÑOS             "/>
    <s v="3176488639          "/>
    <s v="GASTROENTEROLOGIA Y ENDOSCOPIA DIGESTIVA                              "/>
    <s v="20/11/19"/>
    <s v="18/11/19"/>
    <s v="20/11/19"/>
    <s v="1942-06-29 00:00:00.000000"/>
    <s v="77"/>
    <s v="F"/>
    <s v="1"/>
    <s v="JOSE HUMBERTO BAEZ BLANCO               "/>
    <x v="1"/>
    <s v="CONS-GASTROENTEROLOGO-3                                     "/>
    <s v="20"/>
    <s v="900298372-9    "/>
    <s v="CAPITAL SALUD EPSS S.A.S"/>
    <s v="1"/>
    <x v="3"/>
    <s v=""/>
    <s v="CIMA73Y   "/>
    <s v=" "/>
  </r>
  <r>
    <s v="2019-11-20 11:49:3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75"/>
    <s v="CC "/>
    <s v="3011885        "/>
    <s v="FABIO          "/>
    <s v="JOSE           "/>
    <s v="RUIZ                "/>
    <s v="MURIILLO            "/>
    <s v="3125750440  pte     "/>
    <s v="UROLOGIA                                                              "/>
    <s v="20/11/19"/>
    <s v="20/11/19"/>
    <s v="22/11/19"/>
    <s v="1942-04-09 00:00:00.000000"/>
    <s v="77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0"/>
    <s v=""/>
    <s v=".B,,,:&lt;:.."/>
    <s v=" "/>
  </r>
  <r>
    <s v="2019-11-20 11:49:56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8"/>
    <s v="CC "/>
    <s v="20326433       "/>
    <s v="FLOR           "/>
    <s v="MARINA         "/>
    <s v="SERRATO             "/>
    <s v="BOLAÑOS             "/>
    <s v="3176488639          "/>
    <s v="GASTROENTEROLOGIA Y ENDOSCOPIA DIGESTIVA                              "/>
    <s v="20/11/19"/>
    <s v="18/11/19"/>
    <s v="20/11/19"/>
    <s v="1942-06-29 00:00:00.000000"/>
    <s v="77"/>
    <s v="F"/>
    <s v="1"/>
    <s v="JOSE HUMBERTO BAEZ BLANCO               "/>
    <x v="1"/>
    <s v="CONS-GASTROENTEROLOGO-3                                     "/>
    <s v="20"/>
    <s v="900298372-9    "/>
    <s v="CAPITAL SALUD EPSS S.A.S"/>
    <s v="1"/>
    <x v="5"/>
    <s v=""/>
    <s v=".BÑ,¤Ñ¤:.."/>
    <s v=" "/>
  </r>
  <r>
    <s v="2019-11-20 11:57:41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577"/>
    <s v="CC "/>
    <s v="19339403       "/>
    <s v="JOSE           "/>
    <s v="JAVIER         "/>
    <s v="DUARTE              "/>
    <s v="PELAEZ              "/>
    <s v="3212756024          "/>
    <s v="CIRUGIA GENERAL                                                       "/>
    <s v="20/11/19"/>
    <s v="26/11/19"/>
    <s v="26/11/19"/>
    <s v="1956-03-12 00:00:00.000000"/>
    <s v="63"/>
    <s v="M"/>
    <s v="1"/>
    <s v="WILLIAN FERNANDO YAÑEZ SALAZAR          "/>
    <x v="3"/>
    <s v="CONS-CX GENERAL-1                                           "/>
    <s v="15"/>
    <s v="860007373-4    "/>
    <s v="PARTICULAR - FHSC"/>
    <s v="0"/>
    <x v="0"/>
    <s v=""/>
    <s v="CIMA73Y   "/>
    <s v=" "/>
  </r>
  <r>
    <s v="2019-11-20 11:59:1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9"/>
    <s v="CC "/>
    <s v="41454778       "/>
    <s v="CECILIA        "/>
    <s v="               "/>
    <s v="AGUILAR             "/>
    <s v="                    "/>
    <s v="3145672             "/>
    <s v="CARDIOLOGIA                                                           "/>
    <s v="20/11/19"/>
    <s v="20/11/19"/>
    <s v="20/11/19"/>
    <s v="1949-12-11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3"/>
    <s v=""/>
    <s v=",BKK?&lt;PK  "/>
    <s v=" "/>
  </r>
  <r>
    <s v="2019-11-20 12:00:4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78"/>
    <s v="CC "/>
    <s v="19181769       "/>
    <s v="JAIRO          "/>
    <s v="               "/>
    <s v="LASPRILLA           "/>
    <s v="LANCHEROS           "/>
    <s v="3142041747          "/>
    <s v="CARDIOLOGIA                                                           "/>
    <s v="20/11/19"/>
    <s v="20/11/19"/>
    <s v="21/11/19"/>
    <s v="1952-02-18 00:00:00.000000"/>
    <s v="67"/>
    <s v="M"/>
    <s v="10"/>
    <s v="TATIANA  CARDENAS RIZO                  "/>
    <x v="0"/>
    <s v="CONS-CARDIOLOGIA-2                                          "/>
    <s v="20"/>
    <s v="900298372-9    "/>
    <s v="CAPITAL SALUD EPSS S.A.S"/>
    <s v="194"/>
    <x v="0"/>
    <s v=""/>
    <s v=".B,,,:&lt;:.."/>
    <s v=" "/>
  </r>
  <r>
    <s v="2019-11-20 12:08:07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5"/>
    <s v="CC "/>
    <s v="3013970        "/>
    <s v="LUIS           "/>
    <s v="ENRIQUE        "/>
    <s v="SAAVEDRA            "/>
    <s v="ALONSO              "/>
    <s v="3013716939 ESPOSA   "/>
    <s v="GASTROENTEROLOGIA Y ENDOSCOPIA DIGESTIVA                              "/>
    <s v="20/11/19"/>
    <s v="18/11/19"/>
    <s v="20/11/19"/>
    <s v="1949-03-15 00:00:00.000000"/>
    <s v="70"/>
    <s v="M"/>
    <s v="269"/>
    <s v="JOSE HUMBERTO BAEZ BLANCO               "/>
    <x v="1"/>
    <s v="CONS-GASTROENTEROLOGO-3                                     "/>
    <s v="20"/>
    <s v="813005431-3    "/>
    <s v="SOCIEDAD CLINICA EMCOSALUD S.A."/>
    <s v="20"/>
    <x v="4"/>
    <s v=""/>
    <s v="F46YQZY   "/>
    <s v=" "/>
  </r>
  <r>
    <s v="2019-11-20 12:17:0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9"/>
    <s v="CC "/>
    <s v="3318014        "/>
    <s v="LUIS           "/>
    <s v="ENRIQUE        "/>
    <s v="TORRES              "/>
    <s v="                    "/>
    <s v="3142121806          "/>
    <s v="CARDIOLOGIA                                                           "/>
    <s v="20/11/19"/>
    <s v="20/11/19"/>
    <s v="20/11/19"/>
    <s v="1936-10-24 00:00:00.000000"/>
    <s v="83"/>
    <s v="M"/>
    <s v="12"/>
    <s v="FABIAN MAURICIO HIGUERA SALAZAR         "/>
    <x v="1"/>
    <s v="CONS-CARDIOLOGIA-2                                          "/>
    <s v="20"/>
    <s v="900298372-9    "/>
    <s v="CAPITAL SALUD EPSS S.A.S"/>
    <s v="182"/>
    <x v="4"/>
    <s v=""/>
    <s v="5ZQC0CM   "/>
    <s v=" "/>
  </r>
  <r>
    <s v="2019-11-20 12:20:5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528"/>
    <s v="CC "/>
    <s v="19097335       "/>
    <s v="JULIO          "/>
    <s v="ERNESTO        "/>
    <s v="RINCON              "/>
    <s v="RAVELO              "/>
    <s v="5248232             "/>
    <s v="INFECTOLOGIA                                                          "/>
    <s v="20/11/19"/>
    <s v="19/11/19"/>
    <s v="20/11/19"/>
    <s v="1949-07-22 00:00:00.000000"/>
    <s v="70"/>
    <s v="M"/>
    <s v="1"/>
    <s v="JAIME  SARAVIA GOMEZ                    "/>
    <x v="1"/>
    <s v="CONS-INFECTOLOGIA-2                                         "/>
    <s v="30"/>
    <s v="800130907-4    "/>
    <s v="SALUD TOTAL"/>
    <s v="2"/>
    <x v="4"/>
    <s v=""/>
    <s v="FZC86ZA   "/>
    <s v=" "/>
  </r>
  <r>
    <s v="2019-11-20 12:24:41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357"/>
    <s v="CC "/>
    <s v="52026161       "/>
    <s v="ALBA           "/>
    <s v="ROCIO          "/>
    <s v="MORENO              "/>
    <s v="ARIAS               "/>
    <s v="3202128013          "/>
    <s v="GASTROENTEROLOGIA Y ENDOSCOPIA DIGESTIVA                              "/>
    <s v="20/11/19"/>
    <s v="21/11/19"/>
    <s v="20/11/19"/>
    <s v="1970-08-20 00:00:00.000000"/>
    <s v="49"/>
    <s v="F"/>
    <s v="18"/>
    <s v="JOSE HUMBERTO BAEZ BLANCO               "/>
    <x v="0"/>
    <s v="CONS-GASTROENTEROLOGO-3                                     "/>
    <s v="20"/>
    <s v="900298372-9    "/>
    <s v="CAPITAL SALUD EPSS S.A.S"/>
    <s v="10"/>
    <x v="3"/>
    <s v=""/>
    <s v=",BKK?&lt;PK  "/>
    <s v=" "/>
  </r>
  <r>
    <s v="2019-11-20 12:28:5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7"/>
    <s v="CC "/>
    <s v="23595872       "/>
    <s v="INELDA         "/>
    <s v="               "/>
    <s v="SUAREZ              "/>
    <s v="PEREZ               "/>
    <s v="3108026453          "/>
    <s v="GERIATRIA CLINICA                                                     "/>
    <s v="20/11/19"/>
    <s v="20/11/19"/>
    <s v="20/11/19"/>
    <s v="1945-10-13 00:00:00.000000"/>
    <s v="74"/>
    <s v="F"/>
    <s v="18"/>
    <s v="JUNIOR  CASTELLANOS DAZA                "/>
    <x v="0"/>
    <s v="CONS-GERIATRIA-1                                            "/>
    <s v="30"/>
    <s v="900298372-9    "/>
    <s v="CAPITAL SALUD EPSS S.A.S"/>
    <s v="299"/>
    <x v="3"/>
    <s v=""/>
    <s v=",BKK?&lt;PK  "/>
    <s v=" "/>
  </r>
  <r>
    <s v="2019-11-20 12:30:39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8"/>
    <s v="CC "/>
    <s v="20326433       "/>
    <s v="FLOR           "/>
    <s v="MARINA         "/>
    <s v="SERRATO             "/>
    <s v="BOLAÑOS             "/>
    <s v="3176488639          "/>
    <s v="GASTROENTEROLOGIA Y ENDOSCOPIA DIGESTIVA                              "/>
    <s v="20/11/19"/>
    <s v="18/11/19"/>
    <s v="20/11/19"/>
    <s v="1942-06-29 00:00:00.000000"/>
    <s v="77"/>
    <s v="F"/>
    <s v="1"/>
    <s v="JOSE HUMBERTO BAEZ BLANCO               "/>
    <x v="1"/>
    <s v="CONS-GASTROENTEROLOGO-3                                     "/>
    <s v="20"/>
    <s v="900298372-9    "/>
    <s v="CAPITAL SALUD EPSS S.A.S"/>
    <s v="1"/>
    <x v="4"/>
    <s v=""/>
    <s v="F46YQZY   "/>
    <s v=" "/>
  </r>
  <r>
    <s v="2019-11-20 12:31:5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s v="GERIATRIA CLINICA                                                     "/>
    <s v="20/11/19"/>
    <s v="21/11/19"/>
    <s v="21/11/19"/>
    <s v="1946-05-26 00:00:00.000000"/>
    <s v="73"/>
    <s v="F"/>
    <s v="16"/>
    <s v="JUNIOR  CASTELLANOS DAZA                "/>
    <x v="0"/>
    <s v="CONS-GERIATRIA-1                                            "/>
    <s v="30"/>
    <s v="800130907-4    "/>
    <s v="SALUD TOTAL"/>
    <s v="3"/>
    <x v="0"/>
    <s v=""/>
    <s v=",BKK?&lt;PK  "/>
    <s v=" "/>
  </r>
  <r>
    <s v="2019-11-20 12:34:0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18"/>
    <s v="CC "/>
    <s v="19321196       "/>
    <s v="JUAN           "/>
    <s v="               "/>
    <s v="ORJUELA             "/>
    <s v="MORENO              "/>
    <s v="NA                  "/>
    <s v="CLINICA DE HERIDAS                                                    "/>
    <s v="20/11/19"/>
    <s v="20/11/19"/>
    <s v="20/11/19"/>
    <s v="1956-06-04 00:00:00.000000"/>
    <s v="63"/>
    <s v="M"/>
    <s v="181"/>
    <s v="LUZ ALBENIS GARIBELLO LONDOÑO           "/>
    <x v="1"/>
    <s v="CONS-CLINICAHERIDAS-1                                       "/>
    <s v="20"/>
    <s v="900298372-9    "/>
    <s v="CAPITAL SALUD EPSS S.A.S"/>
    <s v="583"/>
    <x v="0"/>
    <s v="MODIFICACIÒN: _x000d__x000a_Autoriza  a 10"/>
    <s v=",BKK?&lt;PK  "/>
    <s v=" "/>
  </r>
  <r>
    <s v="2019-11-20 12:34:3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18"/>
    <s v="CC "/>
    <s v="19321196       "/>
    <s v="JUAN           "/>
    <s v="               "/>
    <s v="ORJUELA             "/>
    <s v="MORENO              "/>
    <s v="NA                  "/>
    <s v="CLINICA DE HERIDAS                                                    "/>
    <s v="20/11/19"/>
    <s v="20/11/19"/>
    <s v="20/11/19"/>
    <s v="1956-06-04 00:00:00.000000"/>
    <s v="63"/>
    <s v="M"/>
    <s v="181"/>
    <s v="LUZ ALBENIS GARIBELLO LONDOÑO           "/>
    <x v="1"/>
    <s v="CONS-CLINICAHERIDAS-1                                       "/>
    <s v="20"/>
    <s v="900298372-9    "/>
    <s v="CAPITAL SALUD EPSS S.A.S"/>
    <s v="583"/>
    <x v="3"/>
    <s v=""/>
    <s v=",BKK?&lt;PK  "/>
    <s v=" "/>
  </r>
  <r>
    <s v="2019-11-20 12:38:11.000000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374"/>
    <s v="CC "/>
    <s v="1040351094     "/>
    <s v="ONOFRE         "/>
    <s v="               "/>
    <s v="DURAN               "/>
    <s v="VILLA               "/>
    <s v="3117511809          "/>
    <s v="PSICOLOGIA                                                            "/>
    <s v="20/11/19"/>
    <s v="20/11/19"/>
    <s v="20/11/19"/>
    <s v="1986-03-28 00:00:00.000000"/>
    <s v="33"/>
    <s v="M"/>
    <s v="1"/>
    <s v="LORENA  ALMECIGA PINTO                  "/>
    <x v="1"/>
    <s v="CONS-PSICOLOGIA-1                                           "/>
    <s v="60"/>
    <s v="900298372-9    "/>
    <s v="CAPITAL SALUD EPSS S.A.S"/>
    <s v="133"/>
    <x v="4"/>
    <s v=""/>
    <s v=".B,..ÑÑ,:."/>
    <s v=" "/>
  </r>
  <r>
    <s v="2019-11-20 12:43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2"/>
    <s v="CC "/>
    <s v="6633314        "/>
    <s v="CARLOS         "/>
    <s v="EDUARDO        "/>
    <s v="MELO                "/>
    <s v="NUÑEZ               "/>
    <s v="3136829091          "/>
    <s v="CARDIOLOGIA                                                           "/>
    <s v="20/11/19"/>
    <s v="20/11/19"/>
    <s v="20/11/19"/>
    <s v="1937-06-13 00:00:00.000000"/>
    <s v="82"/>
    <s v="M"/>
    <s v="11"/>
    <s v="FABIAN MAURICIO HIGUERA SALAZAR         "/>
    <x v="0"/>
    <s v="CONS-CARDIOLOGIA-2                                          "/>
    <s v="20"/>
    <s v="900298372-9    "/>
    <s v="CAPITAL SALUD EPSS S.A.S"/>
    <s v="151"/>
    <x v="3"/>
    <s v=""/>
    <s v=",BKK?&lt;PK  "/>
    <s v=" "/>
  </r>
  <r>
    <s v="2019-11-20 12:50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0"/>
    <s v="CC "/>
    <s v="1003465913     "/>
    <s v="SAMIR          "/>
    <s v="ENRIQUE        "/>
    <s v="GARCES              "/>
    <s v="OVIEDO              "/>
    <s v="3125916927          "/>
    <s v="CIRUGIA DE LA MANO                                                    "/>
    <s v="20/11/19"/>
    <s v="20/11/19"/>
    <s v="28/11/19"/>
    <s v="1988-02-11 00:00:00.000000"/>
    <s v="31"/>
    <s v="M"/>
    <s v="1"/>
    <s v="JOAQUIN  CASTRO                         "/>
    <x v="1"/>
    <s v="CONS-CX DE MANO-2                                           "/>
    <s v="15"/>
    <s v="800130907-4    "/>
    <s v="SALUD TOTAL"/>
    <s v="64"/>
    <x v="0"/>
    <s v=""/>
    <s v=".B,,,:&lt;:.."/>
    <s v=" "/>
  </r>
  <r>
    <s v="2019-11-20 12:53:43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357"/>
    <s v="CC "/>
    <s v="52026161       "/>
    <s v="ALBA           "/>
    <s v="ROCIO          "/>
    <s v="MORENO              "/>
    <s v="ARIAS               "/>
    <s v="3202128013          "/>
    <s v="GASTROENTEROLOGIA Y ENDOSCOPIA DIGESTIVA                              "/>
    <s v="20/11/19"/>
    <s v="21/11/19"/>
    <s v="20/11/19"/>
    <s v="1970-08-20 00:00:00.000000"/>
    <s v="49"/>
    <s v="F"/>
    <s v="18"/>
    <s v="JOSE HUMBERTO BAEZ BLANCO               "/>
    <x v="0"/>
    <s v="CONS-GASTROENTEROLOGO-3                                     "/>
    <s v="20"/>
    <s v="900298372-9    "/>
    <s v="CAPITAL SALUD EPSS S.A.S"/>
    <s v="10"/>
    <x v="4"/>
    <s v=""/>
    <s v="F46YQZY   "/>
    <s v=" "/>
  </r>
  <r>
    <s v="2019-11-20 12:59:0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9"/>
    <s v="CC "/>
    <s v="41454778       "/>
    <s v="CECILIA        "/>
    <s v="               "/>
    <s v="AGUILAR             "/>
    <s v="                    "/>
    <s v="3145672             "/>
    <s v="CARDIOLOGIA                                                           "/>
    <s v="20/11/19"/>
    <s v="20/11/19"/>
    <s v="20/11/19"/>
    <s v="1949-12-11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4"/>
    <s v=""/>
    <s v="5ZQC0CM   "/>
    <s v=" "/>
  </r>
  <r>
    <s v="2019-11-20 13:04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1"/>
    <s v="CC "/>
    <s v="20398032       "/>
    <s v="CARMEN         "/>
    <s v="               "/>
    <s v="CALDERON            "/>
    <s v="TELLEZ              "/>
    <s v="3165848820          "/>
    <s v="ORTOPEDIA Y TRAUMATOLOGIA                                             "/>
    <s v="20/11/19"/>
    <s v="26/11/19"/>
    <s v="26/11/19"/>
    <s v="1936-04-28 00:00:00.000000"/>
    <s v="83"/>
    <s v="F"/>
    <s v="5"/>
    <s v="ALFONSO ANDRES MARTINEZ NUÑEZ           "/>
    <x v="1"/>
    <s v="ORTOPEDIA                                                   "/>
    <s v="20"/>
    <s v="900156264-2    "/>
    <s v="NUEVA EPS S.A"/>
    <s v="1066"/>
    <x v="0"/>
    <s v=""/>
    <s v="CIMA73Y   "/>
    <s v=" "/>
  </r>
  <r>
    <s v="2019-11-20 13:10:48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51"/>
    <s v="CC "/>
    <s v="28650409       "/>
    <s v="GRISELDA       "/>
    <s v="               "/>
    <s v="BIATELA             "/>
    <s v="DE VEGA             "/>
    <s v="7360577             "/>
    <s v="NEUROLOGIA                                                            "/>
    <s v="20/11/19"/>
    <s v="27/11/19"/>
    <s v="27/11/19"/>
    <s v="1937-12-04 00:00:00.000000"/>
    <s v="82"/>
    <s v="F"/>
    <s v="19"/>
    <s v="LUIS  FONTANILLA DIAZ                   "/>
    <x v="1"/>
    <s v="CONS-NEUROLOGIA-1                                           "/>
    <s v="30"/>
    <s v="900298372-9    "/>
    <s v="CAPITAL SALUD EPSS S.A.S"/>
    <s v="387"/>
    <x v="2"/>
    <s v="SE TRASLADA CITA YA QUE LA PRIMERA HORA ES DE CONSULTA LA 2 HORA PROCEDIMIENTOS _x000d__x000a_TRASLADO: _x000d__x000a_Fecha/Hora 27/11/19 09:00:00 a 27/11/19 07:00:00"/>
    <s v="CIMA73Y   "/>
    <s v="1"/>
  </r>
  <r>
    <s v="2019-11-20 13:12:50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582"/>
    <s v="CC "/>
    <s v="39629646       "/>
    <s v="GINNA          "/>
    <s v="ELIANA         "/>
    <s v="GARZON              "/>
    <s v="MEJIA               "/>
    <s v="3197894376          "/>
    <s v="NEUROLOGIA                                                            "/>
    <s v="20/11/19"/>
    <s v="27/11/19"/>
    <s v="27/11/19"/>
    <s v="1979-08-04 00:00:00.000000"/>
    <s v="40"/>
    <s v="F"/>
    <s v="1"/>
    <s v="LUIS  FONTANILLA DIAZ                   "/>
    <x v="2"/>
    <s v="CONS-NEUROLOGIA-1                                           "/>
    <s v="30"/>
    <s v="900156264-2    "/>
    <s v="NUEVA EPS S.A"/>
    <s v="0"/>
    <x v="0"/>
    <s v=""/>
    <s v="CIMA73Y   "/>
    <s v=" "/>
  </r>
  <r>
    <s v="2019-11-20 13:23:1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83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0/11/19"/>
    <s v="20/11/19"/>
    <s v="20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2"/>
    <x v="0"/>
    <s v=""/>
    <s v="CIMA73Y   "/>
    <s v=" "/>
  </r>
  <r>
    <s v="2019-11-20 13:23:2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83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0/11/19"/>
    <s v="20/11/19"/>
    <s v="20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2"/>
    <x v="3"/>
    <s v=""/>
    <s v="CIMA73Y   "/>
    <s v=" "/>
  </r>
  <r>
    <s v="2019-11-20 13:25:1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58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0/11/19"/>
    <s v="15/11/19"/>
    <s v="15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1"/>
    <x v="5"/>
    <s v=""/>
    <s v=".BÑ,¤Ñ¤:.."/>
    <s v=" "/>
  </r>
  <r>
    <s v="2019-11-20 13:26:00.000000"/>
    <s v="883101   "/>
    <s v="RESONANCIA MAGNETICA DE CEREBRO                                                                                                                                                                                                                 "/>
    <s v="543538"/>
    <s v="CC "/>
    <s v="11785402       "/>
    <s v="JORGE          "/>
    <s v="ELIECER        "/>
    <s v="MURILLO             "/>
    <s v="MENA                "/>
    <s v="3133652354          "/>
    <s v="RADIOLOGIA E IMAGENES DIAGNOSTICAS                                    "/>
    <s v="20/11/19"/>
    <s v="20/11/19"/>
    <s v="20/11/19"/>
    <s v="1940-06-05 00:00:00.000000"/>
    <s v="79"/>
    <s v="M"/>
    <s v="269"/>
    <s v="GERMAN  PARDO PARDO                     "/>
    <x v="0"/>
    <s v="CONSULTORIO RADIOLOGIA                                      "/>
    <s v="10"/>
    <s v="860007373-4    "/>
    <s v="PARTICULAR - FHSC"/>
    <s v="0"/>
    <x v="3"/>
    <s v=""/>
    <s v="CIMA73Y   "/>
    <s v=" "/>
  </r>
  <r>
    <s v="2019-11-20 13:31:3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42"/>
    <s v="CC "/>
    <s v="6279248        "/>
    <s v="RIGOBERTO      "/>
    <s v="               "/>
    <s v="ISAZA               "/>
    <s v="TORO                "/>
    <s v="7164447             "/>
    <s v="CARDIOLOGIA                                                           "/>
    <s v="20/11/19"/>
    <s v="07/11/19"/>
    <s v="20/11/19"/>
    <s v="1941-07-18 00:00:00.000000"/>
    <s v="78"/>
    <s v="M"/>
    <s v="19"/>
    <s v="FABIAN MAURICIO HIGUERA SALAZAR         "/>
    <x v="1"/>
    <s v="CONS-CARDIOLOGIA-2                                          "/>
    <s v="20"/>
    <s v="900298372-9    "/>
    <s v="CAPITAL SALUD EPSS S.A.S"/>
    <s v="133"/>
    <x v="4"/>
    <s v=""/>
    <s v="5ZQC0CM   "/>
    <s v=" "/>
  </r>
  <r>
    <s v="2019-11-20 13:33:5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83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0/11/19"/>
    <s v="20/11/19"/>
    <s v="20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2"/>
    <x v="5"/>
    <s v=""/>
    <s v=".BÑ,¤Ñ¤:.."/>
    <s v=" "/>
  </r>
  <r>
    <s v="2019-11-20 13:41:4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7"/>
    <s v="CC "/>
    <s v="23595872       "/>
    <s v="INELDA         "/>
    <s v="               "/>
    <s v="SUAREZ              "/>
    <s v="PEREZ               "/>
    <s v="3108026453          "/>
    <s v="GERIATRIA CLINICA                                                     "/>
    <s v="20/11/19"/>
    <s v="20/11/19"/>
    <s v="20/11/19"/>
    <s v="1945-10-13 00:00:00.000000"/>
    <s v="74"/>
    <s v="F"/>
    <s v="18"/>
    <s v="JUNIOR  CASTELLANOS DAZA                "/>
    <x v="0"/>
    <s v="CONS-GERIATRIA-1                                            "/>
    <s v="30"/>
    <s v="900298372-9    "/>
    <s v="CAPITAL SALUD EPSS S.A.S"/>
    <s v="299"/>
    <x v="4"/>
    <s v=""/>
    <s v="?PP&gt;,P&gt;,  "/>
    <s v=" "/>
  </r>
  <r>
    <s v="2019-11-20 13:45:4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18"/>
    <s v="CC "/>
    <s v="19321196       "/>
    <s v="JUAN           "/>
    <s v="               "/>
    <s v="ORJUELA             "/>
    <s v="MORENO              "/>
    <s v="NA                  "/>
    <s v="CLINICA DE HERIDAS                                                    "/>
    <s v="20/11/19"/>
    <s v="20/11/19"/>
    <s v="20/11/19"/>
    <s v="1956-06-04 00:00:00.000000"/>
    <s v="63"/>
    <s v="M"/>
    <s v="181"/>
    <s v="LUZ ALBENIS GARIBELLO LONDOÑO           "/>
    <x v="1"/>
    <s v="CONS-CLINICAHERIDAS-1                                       "/>
    <s v="20"/>
    <s v="900298372-9    "/>
    <s v="CAPITAL SALUD EPSS S.A.S"/>
    <s v="583"/>
    <x v="4"/>
    <s v=""/>
    <s v=",K?:Ñ:ÑK  "/>
    <s v=" "/>
  </r>
  <r>
    <s v="2019-11-20 13:49:4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2"/>
    <s v="CC "/>
    <s v="6633314        "/>
    <s v="CARLOS         "/>
    <s v="EDUARDO        "/>
    <s v="MELO                "/>
    <s v="NUÑEZ               "/>
    <s v="3136829091          "/>
    <s v="CARDIOLOGIA                                                           "/>
    <s v="20/11/19"/>
    <s v="20/11/19"/>
    <s v="20/11/19"/>
    <s v="1937-06-13 00:00:00.000000"/>
    <s v="82"/>
    <s v="M"/>
    <s v="11"/>
    <s v="FABIAN MAURICIO HIGUERA SALAZAR         "/>
    <x v="0"/>
    <s v="CONS-CARDIOLOGIA-2                                          "/>
    <s v="20"/>
    <s v="900298372-9    "/>
    <s v="CAPITAL SALUD EPSS S.A.S"/>
    <s v="151"/>
    <x v="4"/>
    <s v=""/>
    <s v="5ZQC0CM   "/>
    <s v=" "/>
  </r>
  <r>
    <s v="2019-11-20 13:52:2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8"/>
    <s v="CC "/>
    <s v="20110798       "/>
    <s v="ANA            "/>
    <s v="SILVIA         "/>
    <s v="MOJICA              "/>
    <s v="DE FERRO            "/>
    <s v="3112661138          "/>
    <s v="GERIATRIA CLINICA                                                     "/>
    <s v="20/11/19"/>
    <s v="20/11/19"/>
    <s v="20/11/19"/>
    <s v="1926-12-17 00:00:00.000000"/>
    <s v="93"/>
    <s v="F"/>
    <s v="8"/>
    <s v="JUNIOR  CASTELLANOS DAZA                "/>
    <x v="1"/>
    <s v="CONS-GERIATRIA-1                                            "/>
    <s v="30"/>
    <s v="800251440-6    "/>
    <s v="EPS SANITAS"/>
    <s v="3"/>
    <x v="3"/>
    <s v=""/>
    <s v="CIMA73Y   "/>
    <s v=" "/>
  </r>
  <r>
    <s v="2019-11-20 13:55:2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01"/>
    <s v="CC "/>
    <s v="41436131       "/>
    <s v="ANA            "/>
    <s v="GEORGINA       "/>
    <s v="MORENO              "/>
    <s v="                    "/>
    <s v="4556051             "/>
    <s v="CLINICA DE HERIDAS                                                    "/>
    <s v="20/11/19"/>
    <s v="20/11/19"/>
    <s v="20/11/19"/>
    <s v="1948-03-22 00:00:00.000000"/>
    <s v="71"/>
    <s v="F"/>
    <s v="1"/>
    <s v="LUZ ALBENIS GARIBELLO LONDOÑO           "/>
    <x v="1"/>
    <s v="CONS-CLINICAHERIDAS-1                                       "/>
    <s v="20"/>
    <s v="900156264-2    "/>
    <s v="NUEVA EPS S.A"/>
    <s v="47"/>
    <x v="3"/>
    <s v=""/>
    <s v=",BKK?&lt;PK  "/>
    <s v=" "/>
  </r>
  <r>
    <s v="2019-11-20 14:03:2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9"/>
    <s v="CC "/>
    <s v="41331687       "/>
    <s v="ANA            "/>
    <s v="EDITH          "/>
    <s v="SANCHEZ             "/>
    <s v="DE ROMERO           "/>
    <s v="3132132968          "/>
    <s v="GERIATRIA CLINICA                                                     "/>
    <s v="20/11/19"/>
    <s v="20/11/19"/>
    <s v="20/11/19"/>
    <s v="1944-12-21 00:00:00.000000"/>
    <s v="75"/>
    <s v="F"/>
    <s v="1"/>
    <s v="JUNIOR  CASTELLANOS DAZA                "/>
    <x v="1"/>
    <s v="CONS-GERIATRIA-1                                            "/>
    <s v="30"/>
    <s v="800251440-6    "/>
    <s v="EPS SANITAS"/>
    <s v="2"/>
    <x v="3"/>
    <s v=""/>
    <s v="CIMA73Y   "/>
    <s v=" "/>
  </r>
  <r>
    <s v="2019-11-20 14:05:4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8"/>
    <s v="CC "/>
    <s v="20110798       "/>
    <s v="ANA            "/>
    <s v="SILVIA         "/>
    <s v="MOJICA              "/>
    <s v="DE FERRO            "/>
    <s v="3112661138          "/>
    <s v="GERIATRIA CLINICA                                                     "/>
    <s v="20/11/19"/>
    <s v="20/11/19"/>
    <s v="20/11/19"/>
    <s v="1926-12-17 00:00:00.000000"/>
    <s v="93"/>
    <s v="F"/>
    <s v="8"/>
    <s v="JUNIOR  CASTELLANOS DAZA                "/>
    <x v="1"/>
    <s v="CONS-GERIATRIA-1                                            "/>
    <s v="30"/>
    <s v="800251440-6    "/>
    <s v="EPS SANITAS"/>
    <s v="3"/>
    <x v="5"/>
    <s v=""/>
    <s v=".BÑ,¤Ñ¤:.."/>
    <s v=" "/>
  </r>
  <r>
    <s v="2019-11-20 14:06:2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9"/>
    <s v="CC "/>
    <s v="41331687       "/>
    <s v="ANA            "/>
    <s v="EDITH          "/>
    <s v="SANCHEZ             "/>
    <s v="DE ROMERO           "/>
    <s v="3132132968          "/>
    <s v="GERIATRIA CLINICA                                                     "/>
    <s v="20/11/19"/>
    <s v="20/11/19"/>
    <s v="20/11/19"/>
    <s v="1944-12-21 00:00:00.000000"/>
    <s v="75"/>
    <s v="F"/>
    <s v="1"/>
    <s v="JUNIOR  CASTELLANOS DAZA                "/>
    <x v="1"/>
    <s v="CONS-GERIATRIA-1                                            "/>
    <s v="30"/>
    <s v="800251440-6    "/>
    <s v="EPS SANITAS"/>
    <s v="2"/>
    <x v="5"/>
    <s v=""/>
    <s v=".BÑ,¤Ñ¤:.."/>
    <s v=" "/>
  </r>
  <r>
    <s v="2019-11-20 14:07:4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01"/>
    <s v="CC "/>
    <s v="41436131       "/>
    <s v="ANA            "/>
    <s v="GEORGINA       "/>
    <s v="MORENO              "/>
    <s v="                    "/>
    <s v="4556051             "/>
    <s v="CLINICA DE HERIDAS                                                    "/>
    <s v="20/11/19"/>
    <s v="20/11/19"/>
    <s v="20/11/19"/>
    <s v="1948-03-22 00:00:00.000000"/>
    <s v="71"/>
    <s v="F"/>
    <s v="1"/>
    <s v="LUZ ALBENIS GARIBELLO LONDOÑO           "/>
    <x v="1"/>
    <s v="CONS-CLINICAHERIDAS-1                                       "/>
    <s v="20"/>
    <s v="900156264-2    "/>
    <s v="NUEVA EPS S.A"/>
    <s v="47"/>
    <x v="4"/>
    <s v=""/>
    <s v=",K?:Ñ:ÑK  "/>
    <s v=" "/>
  </r>
  <r>
    <s v="2019-11-20 14:08:4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83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0/11/19"/>
    <s v="20/11/19"/>
    <s v="20/11/19"/>
    <s v="1955-12-16 00:00:00.000000"/>
    <s v="64"/>
    <s v="M"/>
    <s v="4"/>
    <s v="LUZ ALBENIS GARIBELLO LONDOÑO           "/>
    <x v="1"/>
    <s v="CONS-CLINICAHERIDAS-1                                       "/>
    <s v="20"/>
    <s v="860007373-4    "/>
    <s v="PARTICULAR - FHSC"/>
    <s v="422"/>
    <x v="4"/>
    <s v=""/>
    <s v=",K?:Ñ:ÑK  "/>
    <s v=" "/>
  </r>
  <r>
    <s v="2019-11-20 14:24:2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8"/>
    <s v="CC "/>
    <s v="20110798       "/>
    <s v="ANA            "/>
    <s v="SILVIA         "/>
    <s v="MOJICA              "/>
    <s v="DE FERRO            "/>
    <s v="3112661138          "/>
    <s v="GERIATRIA CLINICA                                                     "/>
    <s v="20/11/19"/>
    <s v="20/11/19"/>
    <s v="20/11/19"/>
    <s v="1926-12-17 00:00:00.000000"/>
    <s v="93"/>
    <s v="F"/>
    <s v="8"/>
    <s v="JUNIOR  CASTELLANOS DAZA                "/>
    <x v="1"/>
    <s v="CONS-GERIATRIA-1                                            "/>
    <s v="30"/>
    <s v="800251440-6    "/>
    <s v="EPS SANITAS"/>
    <s v="3"/>
    <x v="4"/>
    <s v=""/>
    <s v="?PP&gt;,P&gt;,  "/>
    <s v=" "/>
  </r>
  <r>
    <s v="2019-11-20 14:43:1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0"/>
    <s v="CC "/>
    <s v="20004307       "/>
    <s v="MERCEDES       "/>
    <s v="               "/>
    <s v="CELIS               "/>
    <s v="DE GRILLO           "/>
    <s v="3133753316          "/>
    <s v="ORTOPEDIA Y TRAUMATOLOGIA                                             "/>
    <s v="20/11/19"/>
    <s v="21/11/19"/>
    <s v="28/11/19"/>
    <s v="1928-09-24 00:00:00.000000"/>
    <s v="91"/>
    <s v="F"/>
    <s v="4"/>
    <s v="WILSON FERNANDO BALLESTEROS GONZALEZ    "/>
    <x v="1"/>
    <s v="CONSULTORIO 2                                               "/>
    <s v="20"/>
    <s v="900298372-9    "/>
    <s v="CAPITAL SALUD EPSS S.A.S"/>
    <s v="305"/>
    <x v="2"/>
    <s v="PTE CAMBIA FECHA DE CITA POR MOTIVO DE PARO SE VALIDA INFIRMACION DE CAMBIO CON MARCELA P_x000d__x000a_TRASLADO: _x000d__x000a_Consultorio 72 sede 001 a consultorio 5 sede 001_x000d__x000a_Fecha/Hora 21/11/19 13:40:00 a 28/11/19 09:00:00"/>
    <s v="CIMA73Y   "/>
    <s v="2"/>
  </r>
  <r>
    <s v="2019-11-20 14:51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4"/>
    <s v="CC "/>
    <s v="1031138270     "/>
    <s v="ANLLY          "/>
    <s v="ANDREA         "/>
    <s v="SUAREZ              "/>
    <s v="LOZANO              "/>
    <s v="3125972283          "/>
    <s v="CIRUGIA GENERAL                                                       "/>
    <s v="20/11/19"/>
    <s v="26/11/19"/>
    <s v="26/11/19"/>
    <s v="1992-01-22 00:00:00.000000"/>
    <s v="27"/>
    <s v="F"/>
    <s v="18"/>
    <s v="WILLIAN FERNANDO YAÑEZ SALAZAR          "/>
    <x v="1"/>
    <s v="CONS-CX GENERAL-1                                           "/>
    <s v="15"/>
    <s v="900298372-9    "/>
    <s v="CAPITAL SALUD EPSS S.A.S"/>
    <s v="118"/>
    <x v="0"/>
    <s v=""/>
    <s v="CIMA73Y   "/>
    <s v=" "/>
  </r>
  <r>
    <s v="2019-11-20 14:52:0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9"/>
    <s v="CC "/>
    <s v="41331687       "/>
    <s v="ANA            "/>
    <s v="EDITH          "/>
    <s v="SANCHEZ             "/>
    <s v="DE ROMERO           "/>
    <s v="3132132968          "/>
    <s v="GERIATRIA CLINICA                                                     "/>
    <s v="20/11/19"/>
    <s v="20/11/19"/>
    <s v="20/11/19"/>
    <s v="1944-12-21 00:00:00.000000"/>
    <s v="75"/>
    <s v="F"/>
    <s v="1"/>
    <s v="JUNIOR  CASTELLANOS DAZA                "/>
    <x v="1"/>
    <s v="CONS-GERIATRIA-1                                            "/>
    <s v="30"/>
    <s v="800251440-6    "/>
    <s v="EPS SANITAS"/>
    <s v="2"/>
    <x v="4"/>
    <s v=""/>
    <s v="?PP&gt;,P&gt;,  "/>
    <s v=" "/>
  </r>
  <r>
    <s v="2019-11-20 15:11:0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9"/>
    <s v="CC "/>
    <s v="20543152       "/>
    <s v="BARBARA        "/>
    <s v="               "/>
    <s v="NIÑO                "/>
    <s v="DE ESQUIVEL         "/>
    <s v="3182703039          "/>
    <s v="GERIATRIA CLINICA                                                     "/>
    <s v="20/11/19"/>
    <s v="20/11/19"/>
    <s v="20/11/19"/>
    <s v="1941-11-04 00:00:00.000000"/>
    <s v="78"/>
    <s v="F"/>
    <s v="1"/>
    <s v="JUNIOR  CASTELLANOS DAZA                "/>
    <x v="1"/>
    <s v="CONS-GERIATRIA-1                                            "/>
    <s v="30"/>
    <s v="800251440-6    "/>
    <s v="EPS SANITAS"/>
    <s v="2"/>
    <x v="3"/>
    <s v=""/>
    <s v=",BKK?&lt;PK  "/>
    <s v=" "/>
  </r>
  <r>
    <s v="2019-11-20 15:11:58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9"/>
    <s v="CC "/>
    <s v="20543152       "/>
    <s v="BARBARA        "/>
    <s v="               "/>
    <s v="NIÑO                "/>
    <s v="DE ESQUIVEL         "/>
    <s v="3182703039          "/>
    <s v="GERIATRIA CLINICA                                                     "/>
    <s v="20/11/19"/>
    <s v="20/11/19"/>
    <s v="20/11/19"/>
    <s v="1941-11-04 00:00:00.000000"/>
    <s v="78"/>
    <s v="F"/>
    <s v="1"/>
    <s v="JUNIOR  CASTELLANOS DAZA                "/>
    <x v="1"/>
    <s v="CONS-GERIATRIA-1                                            "/>
    <s v="30"/>
    <s v="800251440-6    "/>
    <s v="EPS SANITAS"/>
    <s v="2"/>
    <x v="5"/>
    <s v=""/>
    <s v=".BÑ,¤Ñ¤:.."/>
    <s v=" "/>
  </r>
  <r>
    <s v="2019-11-20 15:21:0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2"/>
    <s v="CC "/>
    <s v="19054148       "/>
    <s v="JORGE          "/>
    <s v="ELIECER        "/>
    <s v="REYES               "/>
    <s v="DIAZ                "/>
    <s v="2984429             "/>
    <s v="GERIATRIA CLINICA                                                     "/>
    <s v="20/11/19"/>
    <s v="25/10/19"/>
    <s v="21/11/19"/>
    <s v="1948-09-01 00:00:00.000000"/>
    <s v="71"/>
    <s v="M"/>
    <s v="1"/>
    <s v="JUNIOR  CASTELLANOS DAZA                "/>
    <x v="0"/>
    <s v="CONS-GERIATRIA-1                                            "/>
    <s v="30"/>
    <s v="800130907-4    "/>
    <s v="SALUD TOTAL"/>
    <s v="145"/>
    <x v="0"/>
    <s v="MODIFICACIÒN: _x000d__x000a_Autoriza  a 8:00"/>
    <s v=".BÑ,¤.:&gt;BB"/>
    <s v=" "/>
  </r>
  <r>
    <s v="2019-11-20 15:21:55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6"/>
    <s v="CC "/>
    <s v="9510873        "/>
    <s v="ALIRIO         "/>
    <s v="               "/>
    <s v="FIGUEREDO           "/>
    <s v="                    "/>
    <s v="NO LO SABE          "/>
    <s v="NEUROLOGIA                                                            "/>
    <s v="20/11/19"/>
    <s v="20/11/19"/>
    <s v="26/11/19"/>
    <s v="1943-12-02 00:00:00.000000"/>
    <s v="76"/>
    <s v="M"/>
    <s v="1"/>
    <s v="ALEJANDRA  GUERRERO BARRAGAN            "/>
    <x v="1"/>
    <s v="CONS-NEUROLOGIA-2                                           "/>
    <s v="30"/>
    <s v="900298372-9    "/>
    <s v="CAPITAL SALUD EPSS S.A.S"/>
    <s v="1"/>
    <x v="0"/>
    <s v=""/>
    <s v=".B,,,:&lt;:.."/>
    <s v=" "/>
  </r>
  <r>
    <s v="2019-11-20 15:22:55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6"/>
    <s v="CC "/>
    <s v="9510873        "/>
    <s v="ALIRIO         "/>
    <s v="               "/>
    <s v="FIGUEREDO           "/>
    <s v="                    "/>
    <s v="NO LO SABE          "/>
    <s v="NEUROLOGIA                                                            "/>
    <s v="20/11/19"/>
    <s v="20/11/19"/>
    <s v="26/11/19"/>
    <s v="1943-12-02 00:00:00.000000"/>
    <s v="76"/>
    <s v="M"/>
    <s v="1"/>
    <s v="ALEJANDRA  GUERRERO BARRAGAN            "/>
    <x v="1"/>
    <s v="CONS-NEUROLOGIA-2                                           "/>
    <s v="30"/>
    <s v="900298372-9    "/>
    <s v="CAPITAL SALUD EPSS S.A.S"/>
    <s v="1"/>
    <x v="0"/>
    <s v="MODIFICACIÒN: _x000d__x000a_Nro autorización  a 1907061384_x000d__x000a_Autoriza  a SS X CORREO"/>
    <s v=".B,,,:&lt;:.."/>
    <s v=" "/>
  </r>
  <r>
    <s v="2019-11-20 15:23:1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s v="GERIATRIA CLINICA                                                     "/>
    <s v="20/11/19"/>
    <s v="21/11/19"/>
    <s v="21/11/19"/>
    <s v="1946-05-26 00:00:00.000000"/>
    <s v="73"/>
    <s v="F"/>
    <s v="16"/>
    <s v="JUNIOR  CASTELLANOS DAZA                "/>
    <x v="0"/>
    <s v="CONS-GERIATRIA-1                                            "/>
    <s v="30"/>
    <s v="800130907-4    "/>
    <s v="SALUD TOTAL"/>
    <s v="3"/>
    <x v="0"/>
    <s v="MODIFICACIÒN: _x000d__x000a_Autoriza  a 8:30"/>
    <s v=".BÑ,¤.:&gt;BB"/>
    <s v=" "/>
  </r>
  <r>
    <s v="2019-11-20 15:26:0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358"/>
    <s v="CC "/>
    <s v="28193820       "/>
    <s v="ODALINDA       "/>
    <s v="               "/>
    <s v="GONZALEZ            "/>
    <s v="VD DE MARQUEZ       "/>
    <s v="3002135299          "/>
    <s v="GERIATRIA CLINICA                                                     "/>
    <s v="20/11/19"/>
    <s v="21/11/19"/>
    <s v="21/11/19"/>
    <s v="1924-10-16 00:00:00.000000"/>
    <s v="95"/>
    <s v="F"/>
    <s v="18"/>
    <s v="JUNIOR  CASTELLANOS DAZA                "/>
    <x v="0"/>
    <s v="CONS-GERIATRIA-1                                            "/>
    <s v="30"/>
    <s v="900298372-9    "/>
    <s v="CAPITAL SALUD EPSS S.A.S"/>
    <s v="405"/>
    <x v="0"/>
    <s v="MODIFICACIÒN: _x000d__x000a_Autoriza  a 9:00"/>
    <s v=".BÑ,¤.:&gt;BB"/>
    <s v=" "/>
  </r>
  <r>
    <s v="2019-11-20 15:27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7"/>
    <s v="CC "/>
    <s v="53892963       "/>
    <s v="JENNY          "/>
    <s v="MILENA         "/>
    <s v="ROMERO              "/>
    <s v="MONTAÑEZ            "/>
    <s v="3022059686          "/>
    <s v="CIRUGIA GENERAL                                                       "/>
    <s v="20/11/19"/>
    <s v="26/11/19"/>
    <s v="26/11/19"/>
    <s v="1984-07-09 00:00:00.000000"/>
    <s v="35"/>
    <s v="F"/>
    <s v="6"/>
    <s v="JAVIER OSWALDO LAMBIS MARTINEZ          "/>
    <x v="1"/>
    <s v="CONS-CX GENERAL-5                                           "/>
    <s v="10"/>
    <s v="900298372-9    "/>
    <s v="CAPITAL SALUD EPSS S.A.S"/>
    <s v="226"/>
    <x v="0"/>
    <s v=""/>
    <s v="CIMA73Y   "/>
    <s v=" "/>
  </r>
  <r>
    <s v="2019-11-20 15:28:2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s v="GERIATRIA CLINICA                                                     "/>
    <s v="20/11/19"/>
    <s v="21/11/19"/>
    <s v="21/11/19"/>
    <s v="1932-06-16 00:00:00.000000"/>
    <s v="87"/>
    <s v="F"/>
    <s v="18"/>
    <s v="JUNIOR  CASTELLANOS DAZA                "/>
    <x v="0"/>
    <s v="CONS-GERIATRIA-1                                            "/>
    <s v="30"/>
    <s v="800130907-4    "/>
    <s v="SALUD TOTAL"/>
    <s v="3"/>
    <x v="0"/>
    <s v="MODIFICACIÒN: _x000d__x000a_Autoriza  a 9:30"/>
    <s v=".BÑ,¤.:&gt;BB"/>
    <s v=" "/>
  </r>
  <r>
    <s v="2019-11-20 15:33:0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504"/>
    <s v="CC "/>
    <s v="20266196       "/>
    <s v="MARIA          "/>
    <s v="TERESA         "/>
    <s v="BOHORQUEZ           "/>
    <s v="DE MORALES          "/>
    <s v="3138435996hija      "/>
    <s v="GERIATRIA CLINICA                                                     "/>
    <s v="20/11/19"/>
    <s v="21/11/19"/>
    <s v="21/11/19"/>
    <s v="1933-09-11 00:00:00.000000"/>
    <s v="86"/>
    <s v="F"/>
    <s v="1"/>
    <s v="JUNIOR  CASTELLANOS DAZA                "/>
    <x v="0"/>
    <s v="CONS-GERIATRIA-1                                            "/>
    <s v="30"/>
    <s v="800251440-6    "/>
    <s v="EPS SANITAS"/>
    <s v="1"/>
    <x v="0"/>
    <s v="MODIFICACIÒN: _x000d__x000a_Autoriza SIN PAGINA PARA CONFIRMAR a 10:00"/>
    <s v=".BÑ,¤.:&gt;BB"/>
    <s v=" "/>
  </r>
  <r>
    <s v="2019-11-20 15:38:00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588"/>
    <s v="CC "/>
    <s v="52980330       "/>
    <s v="DANIS          "/>
    <s v="               "/>
    <s v="CARREÑO             "/>
    <s v="TRUJILLO            "/>
    <s v="3132423561          "/>
    <s v="CIRUGIA GENERAL                                                       "/>
    <s v="20/11/19"/>
    <s v="20/11/19"/>
    <s v="22/11/19"/>
    <s v="1974-05-09 00:00:00.000000"/>
    <s v="45"/>
    <s v="F"/>
    <s v="8"/>
    <s v="ANIBAL  BARBOSA BELTRAN                 "/>
    <x v="3"/>
    <s v="CONS-CX GENERAL-3                                           "/>
    <s v="20"/>
    <s v="900298372-9    "/>
    <s v="CAPITAL SALUD EPSS S.A.S"/>
    <s v="0"/>
    <x v="0"/>
    <s v=""/>
    <s v=".B,,,:&lt;:.."/>
    <s v=" "/>
  </r>
  <r>
    <s v="2019-11-20 15:57:0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9"/>
    <s v="CC "/>
    <s v="20543152       "/>
    <s v="BARBARA        "/>
    <s v="               "/>
    <s v="NIÑO                "/>
    <s v="DE ESQUIVEL         "/>
    <s v="3182703039          "/>
    <s v="GERIATRIA CLINICA                                                     "/>
    <s v="20/11/19"/>
    <s v="20/11/19"/>
    <s v="20/11/19"/>
    <s v="1941-11-04 00:00:00.000000"/>
    <s v="78"/>
    <s v="F"/>
    <s v="1"/>
    <s v="JUNIOR  CASTELLANOS DAZA                "/>
    <x v="1"/>
    <s v="CONS-GERIATRIA-1                                            "/>
    <s v="30"/>
    <s v="800251440-6    "/>
    <s v="EPS SANITAS"/>
    <s v="2"/>
    <x v="4"/>
    <s v=""/>
    <s v="?PP&gt;,P&gt;,  "/>
    <s v=" "/>
  </r>
  <r>
    <s v="2019-11-20 16:04:5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2"/>
    <s v="CC "/>
    <s v="142775         "/>
    <s v="JOSE           "/>
    <s v="DOLORES        "/>
    <s v="RIOS                "/>
    <s v="TRUJILLO            "/>
    <s v="2567293             "/>
    <s v="GERIATRIA CLINICA                                                     "/>
    <s v="20/11/19"/>
    <s v="20/11/19"/>
    <s v="20/11/19"/>
    <s v="1925-12-20 00:00:00.000000"/>
    <s v="94"/>
    <s v="M"/>
    <s v="1"/>
    <s v="JUNIOR  CASTELLANOS DAZA                "/>
    <x v="0"/>
    <s v="CONS-GERIATRIA-1                                            "/>
    <s v="30"/>
    <s v="800251440-6    "/>
    <s v="EPS SANITAS"/>
    <s v="2"/>
    <x v="3"/>
    <s v=""/>
    <s v="CIMA73Y   "/>
    <s v=" "/>
  </r>
  <r>
    <s v="2019-11-20 16:24:5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2"/>
    <s v="CC "/>
    <s v="142775         "/>
    <s v="JOSE           "/>
    <s v="DOLORES        "/>
    <s v="RIOS                "/>
    <s v="TRUJILLO            "/>
    <s v="2567293             "/>
    <s v="GERIATRIA CLINICA                                                     "/>
    <s v="20/11/19"/>
    <s v="20/11/19"/>
    <s v="20/11/19"/>
    <s v="1925-12-20 00:00:00.000000"/>
    <s v="94"/>
    <s v="M"/>
    <s v="1"/>
    <s v="JUNIOR  CASTELLANOS DAZA                "/>
    <x v="0"/>
    <s v="CONS-GERIATRIA-1                                            "/>
    <s v="30"/>
    <s v="800251440-6    "/>
    <s v="EPS SANITAS"/>
    <s v="2"/>
    <x v="4"/>
    <s v=""/>
    <s v="?PP&gt;,P&gt;,  "/>
    <s v=" "/>
  </r>
  <r>
    <s v="2019-11-20 16:40:5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2"/>
    <s v="CC "/>
    <s v="142775         "/>
    <s v="JOSE           "/>
    <s v="DOLORES        "/>
    <s v="RIOS                "/>
    <s v="TRUJILLO            "/>
    <s v="2567293             "/>
    <s v="GERIATRIA CLINICA                                                     "/>
    <s v="20/11/19"/>
    <s v="20/11/19"/>
    <s v="20/11/19"/>
    <s v="1925-12-20 00:00:00.000000"/>
    <s v="94"/>
    <s v="M"/>
    <s v="1"/>
    <s v="JUNIOR  CASTELLANOS DAZA                "/>
    <x v="0"/>
    <s v="CONS-GERIATRIA-1                                            "/>
    <s v="30"/>
    <s v="800251440-6    "/>
    <s v="EPS SANITAS"/>
    <s v="2"/>
    <x v="5"/>
    <s v=""/>
    <s v=".BÑ,¤Ñ¤:.."/>
    <s v=" "/>
  </r>
  <r>
    <s v="2019-11-21 05:58:0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5"/>
    <s v="CC "/>
    <s v="41376938       "/>
    <s v="FELISA         "/>
    <s v="               "/>
    <s v="GOMEZ               "/>
    <s v="DE SOSA             "/>
    <s v="3172858219          "/>
    <s v="GERIATRIA CLINICA                                                     "/>
    <s v="21/11/19"/>
    <s v="20/11/19"/>
    <s v="20/11/19"/>
    <s v="1935-05-10 00:00:00.000000"/>
    <s v="84"/>
    <s v="F"/>
    <s v="1"/>
    <s v="JUNIOR  CASTELLANOS DAZA                "/>
    <x v="3"/>
    <s v="CONS-GERIATRIA-1                                            "/>
    <s v="30"/>
    <s v="800130907-4    "/>
    <s v="SALUD TOTAL"/>
    <s v="0"/>
    <x v="6"/>
    <s v="CITA CON MULTA AUTOMATICA."/>
    <s v=",,,,      "/>
    <s v="1"/>
  </r>
  <r>
    <s v="2019-11-21 05:58:0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40"/>
    <s v="CC "/>
    <s v="20212715       "/>
    <s v="MARIA          "/>
    <s v="ODILIA         "/>
    <s v="BUITRAGO            "/>
    <s v="RODRIGUEZ           "/>
    <s v="3193210942          "/>
    <s v="CARDIOLOGIA                                                           "/>
    <s v="21/11/19"/>
    <s v="20/11/19"/>
    <s v="20/11/19"/>
    <s v="1930-11-02 00:00:00.000000"/>
    <s v="89"/>
    <s v="F"/>
    <s v="1"/>
    <s v="FABIAN MAURICIO HIGUERA SALAZAR         "/>
    <x v="3"/>
    <s v="CONS-CARDIOLOGIA-2                                          "/>
    <s v="20"/>
    <s v="900298372-9    "/>
    <s v="CAPITAL SALUD EPSS S.A.S"/>
    <s v="0"/>
    <x v="6"/>
    <s v="CITA CON MULTA AUTOMATICA."/>
    <s v=",,,,      "/>
    <s v="1"/>
  </r>
  <r>
    <s v="2019-11-21 05:58:0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1"/>
    <s v="CC "/>
    <s v="20212715       "/>
    <s v="MARIA          "/>
    <s v="ODILIA         "/>
    <s v="BUITRAGO            "/>
    <s v="RODRIGUEZ           "/>
    <s v="3193210942          "/>
    <s v="GERIATRIA CLINICA                                                     "/>
    <s v="21/11/19"/>
    <s v="20/11/19"/>
    <s v="20/11/19"/>
    <s v="1930-11-02 00:00:00.000000"/>
    <s v="89"/>
    <s v="F"/>
    <s v="1"/>
    <s v="JUNIOR  CASTELLANOS DAZA                "/>
    <x v="3"/>
    <s v="CONS-GERIATRIA-1                                            "/>
    <s v="30"/>
    <s v="900298372-9    "/>
    <s v="CAPITAL SALUD EPSS S.A.S"/>
    <s v="0"/>
    <x v="6"/>
    <s v="CITA CON MULTA AUTOMATICA."/>
    <s v=",,,,      "/>
    <s v="1"/>
  </r>
  <r>
    <s v="2019-11-21 05:58:0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5"/>
    <s v="CC "/>
    <s v="41383877       "/>
    <s v="MARIA          "/>
    <s v="DEL TRANSITO   "/>
    <s v="SOPO                "/>
    <s v="DE CASTEÑEDA        "/>
    <s v="8275091             "/>
    <s v="GERIATRIA CLINICA                                                     "/>
    <s v="21/11/19"/>
    <s v="20/11/19"/>
    <s v="20/11/19"/>
    <s v="1943-09-02 00:00:00.000000"/>
    <s v="76"/>
    <s v="F"/>
    <s v="1"/>
    <s v="JUNIOR  CASTELLANOS DAZA                "/>
    <x v="3"/>
    <s v="CONS-GERIATRIA-1                                            "/>
    <s v="30"/>
    <s v="800251440-6    "/>
    <s v="EPS SANITAS"/>
    <s v="0"/>
    <x v="6"/>
    <s v="CITA CON MULTA AUTOMATICA."/>
    <s v=",,,,      "/>
    <s v="1"/>
  </r>
  <r>
    <s v="2019-11-21 05:58:0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7"/>
    <s v="CC "/>
    <s v="1013650603     "/>
    <s v="JEISSON        "/>
    <s v="               "/>
    <s v="TORRES              "/>
    <s v="BUITRAGO            "/>
    <s v="3208959066          "/>
    <s v="INFECTOLOGIA                                                          "/>
    <s v="21/11/19"/>
    <s v="20/11/19"/>
    <s v="20/11/19"/>
    <s v="1994-06-29 00:00:00.000000"/>
    <s v="25"/>
    <s v="M"/>
    <s v="1"/>
    <s v="JAIME  SARAVIA GOMEZ                    "/>
    <x v="3"/>
    <s v="CONS-INFECTOLOGIA-3                                         "/>
    <s v="30"/>
    <s v="800130907-4    "/>
    <s v="SALUD TOTAL"/>
    <s v="0"/>
    <x v="6"/>
    <s v="CITA CON MULTA AUTOMATICA."/>
    <s v=",,,,      "/>
    <s v="1"/>
  </r>
  <r>
    <s v="2019-11-21 05:58:06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9"/>
    <s v="CC "/>
    <s v="86061115       "/>
    <s v="JORGE          "/>
    <s v="ORLANDO        "/>
    <s v="LOPEZ               "/>
    <s v="PRIETO              "/>
    <s v="3223843456          "/>
    <s v="INFECTOLOGIA                                                          "/>
    <s v="21/11/19"/>
    <s v="20/11/19"/>
    <s v="20/11/19"/>
    <s v="1979-05-05 00:00:00.000000"/>
    <s v="40"/>
    <s v="F"/>
    <s v="1"/>
    <s v="JAIME  SARAVIA GOMEZ                    "/>
    <x v="3"/>
    <s v="CONS-INFECTOLOGIA-3                                         "/>
    <s v="30"/>
    <s v="800130907-4    "/>
    <s v="SALUD TOTAL"/>
    <s v="0"/>
    <x v="6"/>
    <s v="CITA CON MULTA AUTOMATICA."/>
    <s v=",,,,      "/>
    <s v="1"/>
  </r>
  <r>
    <s v="2019-11-21 05:58:07.00000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354"/>
    <s v="CC "/>
    <s v="28843869       "/>
    <s v="ANA            "/>
    <s v="CLARA          "/>
    <s v="GARCIA              "/>
    <s v="                    "/>
    <s v="3228392435 hijo     "/>
    <s v="CIRUGIA PLASTICA                                                      "/>
    <s v="21/11/19"/>
    <s v="12/11/19"/>
    <s v="20/11/19"/>
    <s v="1953-11-03 00:00:00.000000"/>
    <s v="66"/>
    <s v="F"/>
    <s v="10"/>
    <s v="LILIANA  TELLO QUIJANO                  "/>
    <x v="3"/>
    <s v="CONS-CX PLASTICA-1                                          "/>
    <s v="20"/>
    <s v="813005431-3    "/>
    <s v="SOCIEDAD CLINICA EMCOSALUD S.A."/>
    <s v="0"/>
    <x v="6"/>
    <s v="CITA CON MULTA AUTOMATICA."/>
    <s v=",,,,      "/>
    <s v="1"/>
  </r>
  <r>
    <s v="2019-11-21 06:38:2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60"/>
    <s v="CC "/>
    <s v="293324         "/>
    <s v="VICTORINO      "/>
    <s v="EDUARDO        "/>
    <s v="MANCERA             "/>
    <s v="LEON                "/>
    <s v="2372281             "/>
    <s v="GERIATRIA CLINICA                                                     "/>
    <s v="21/11/19"/>
    <s v="21/11/19"/>
    <s v="21/11/19"/>
    <s v="1934-11-21 00:00:00.000000"/>
    <s v="85"/>
    <s v="M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CIMA73Y   "/>
    <s v=" "/>
  </r>
  <r>
    <s v="2019-11-21 06:39:4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9"/>
    <s v="CC "/>
    <s v="20665041       "/>
    <s v="FLORINDA       "/>
    <s v="               "/>
    <s v="LEON                "/>
    <s v="DE MANCERA          "/>
    <s v="2372281             "/>
    <s v="GERIATRIA CLINICA                                                     "/>
    <s v="21/11/19"/>
    <s v="21/11/19"/>
    <s v="21/11/19"/>
    <s v="1932-11-20 00:00:00.000000"/>
    <s v="87"/>
    <s v="F"/>
    <s v="16"/>
    <s v="JUNIOR  CASTELLANOS DAZA                "/>
    <x v="0"/>
    <s v="CONS-GERIATRIA-1                                            "/>
    <s v="30"/>
    <s v="800251440-6    "/>
    <s v="EPS SANITAS"/>
    <s v="4"/>
    <x v="3"/>
    <s v=""/>
    <s v="CIMA73Y   "/>
    <s v=" "/>
  </r>
  <r>
    <s v="2019-11-21 07:35:1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9"/>
    <s v="CC "/>
    <s v="98656046       "/>
    <s v="YAIR           "/>
    <s v="ALBERTO        "/>
    <s v="PASTRANA            "/>
    <s v="PEREZ               "/>
    <s v="NO                  "/>
    <s v="NEUROLOGIA                                                            "/>
    <s v="21/11/19"/>
    <s v="21/11/19"/>
    <s v="26/11/19"/>
    <s v="1981-11-30 00:00:00.000000"/>
    <s v="38"/>
    <s v="M"/>
    <s v="1"/>
    <s v="ALEJANDRA  GUERRERO BARRAGAN            "/>
    <x v="1"/>
    <s v="CONS-NEUROLOGIA-2                                           "/>
    <s v="30"/>
    <s v="901127521-0    "/>
    <s v="UNION TEMPORAL SERVISALUD SAN JOSE"/>
    <s v="1"/>
    <x v="0"/>
    <s v=""/>
    <s v=".B,,,:&lt;:.."/>
    <s v=" "/>
  </r>
  <r>
    <s v="2019-11-21 07:36:11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9"/>
    <s v="CC "/>
    <s v="98656046       "/>
    <s v="YAIR           "/>
    <s v="ALBERTO        "/>
    <s v="PASTRANA            "/>
    <s v="PEREZ               "/>
    <s v="NO                  "/>
    <s v="NEUROLOGIA                                                            "/>
    <s v="21/11/19"/>
    <s v="21/11/19"/>
    <s v="26/11/19"/>
    <s v="1981-11-30 00:00:00.000000"/>
    <s v="38"/>
    <s v="M"/>
    <s v="1"/>
    <s v="ALEJANDRA  GUERRERO BARRAGAN            "/>
    <x v="1"/>
    <s v="CONS-NEUROLOGIA-2                                           "/>
    <s v="30"/>
    <s v="901127521-0    "/>
    <s v="UNION TEMPORAL SERVISALUD SAN JOSE"/>
    <s v="1"/>
    <x v="0"/>
    <s v="MODIFICACIÒN: _x000d__x000a_Nro autorización  a 2019166237"/>
    <s v=".B,,,:&lt;:.."/>
    <s v=" "/>
  </r>
  <r>
    <s v="2019-11-21 07:45:1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38"/>
    <s v="CC "/>
    <s v="17066267       "/>
    <s v="ALVARO         "/>
    <s v="               "/>
    <s v="BUITRAGO            "/>
    <s v="GALINDO             "/>
    <s v="3118139453          "/>
    <s v="CARDIOLOGIA                                                           "/>
    <s v="21/11/19"/>
    <s v="05/11/19"/>
    <s v="21/11/19"/>
    <s v="1942-09-10 00:00:00.000000"/>
    <s v="77"/>
    <s v="M"/>
    <s v="9"/>
    <s v="TATIANA  CARDENAS RIZO                  "/>
    <x v="1"/>
    <s v="CONS-CARDIOLOGIA-2                                          "/>
    <s v="20"/>
    <s v="900298372-9    "/>
    <s v="CAPITAL SALUD EPSS S.A.S"/>
    <s v="9"/>
    <x v="3"/>
    <s v=""/>
    <s v=",BKK?&lt;PK  "/>
    <s v=" "/>
  </r>
  <r>
    <s v="2019-11-21 07:46:2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38"/>
    <s v="CC "/>
    <s v="17066267       "/>
    <s v="ALVARO         "/>
    <s v="               "/>
    <s v="BUITRAGO            "/>
    <s v="GALINDO             "/>
    <s v="3118139453          "/>
    <s v="CARDIOLOGIA                                                           "/>
    <s v="21/11/19"/>
    <s v="05/11/19"/>
    <s v="21/11/19"/>
    <s v="1942-09-10 00:00:00.000000"/>
    <s v="77"/>
    <s v="M"/>
    <s v="9"/>
    <s v="TATIANA  CARDENAS RIZO                  "/>
    <x v="1"/>
    <s v="CONS-CARDIOLOGIA-2                                          "/>
    <s v="20"/>
    <s v="900298372-9    "/>
    <s v="CAPITAL SALUD EPSS S.A.S"/>
    <s v="9"/>
    <x v="5"/>
    <s v=""/>
    <s v=".BÑ,¤Ñ¤:.."/>
    <s v=" "/>
  </r>
  <r>
    <s v="2019-11-21 07:47:1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9"/>
    <s v="CC "/>
    <s v="20665041       "/>
    <s v="FLORINDA       "/>
    <s v="               "/>
    <s v="LEON                "/>
    <s v="DE MANCERA          "/>
    <s v="2372281             "/>
    <s v="GERIATRIA CLINICA                                                     "/>
    <s v="21/11/19"/>
    <s v="21/11/19"/>
    <s v="21/11/19"/>
    <s v="1932-11-20 00:00:00.000000"/>
    <s v="87"/>
    <s v="F"/>
    <s v="16"/>
    <s v="JUNIOR  CASTELLANOS DAZA                "/>
    <x v="0"/>
    <s v="CONS-GERIATRIA-1                                            "/>
    <s v="30"/>
    <s v="800251440-6    "/>
    <s v="EPS SANITAS"/>
    <s v="4"/>
    <x v="4"/>
    <s v=""/>
    <s v="?PP&gt;,P&gt;,  "/>
    <s v=" "/>
  </r>
  <r>
    <s v="2019-11-21 07:55:5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90"/>
    <s v="CC "/>
    <s v="41318645       "/>
    <s v="CARMEN         "/>
    <s v="JULIA          "/>
    <s v="MARTINEZ DE         "/>
    <s v="RICO                "/>
    <s v="3722588             "/>
    <s v="ORTOPEDIA Y TRAUMATOLOGIA                                             "/>
    <s v="21/11/19"/>
    <s v="26/11/19"/>
    <s v="26/11/19"/>
    <s v="1945-05-29 00:00:00.000000"/>
    <s v="74"/>
    <s v="F"/>
    <s v="18"/>
    <s v="ALFONSO ANDRES MARTINEZ NUÑEZ           "/>
    <x v="1"/>
    <s v="ORTOPEDIA                                                   "/>
    <s v="20"/>
    <s v="800251440-6    "/>
    <s v="EPS SANITAS"/>
    <s v="17"/>
    <x v="0"/>
    <s v=""/>
    <s v="CIMA73Y   "/>
    <s v=" "/>
  </r>
  <r>
    <s v="2019-11-21 08:12:5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358"/>
    <s v="CC "/>
    <s v="28193820       "/>
    <s v="ODALINDA       "/>
    <s v="               "/>
    <s v="GONZALEZ            "/>
    <s v="VD DE MARQUEZ       "/>
    <s v="3002135299          "/>
    <s v="GERIATRIA CLINICA                                                     "/>
    <s v="21/11/19"/>
    <s v="21/11/19"/>
    <s v="21/11/19"/>
    <s v="1924-10-16 00:00:00.000000"/>
    <s v="95"/>
    <s v="F"/>
    <s v="18"/>
    <s v="JUNIOR  CASTELLANOS DAZA                "/>
    <x v="0"/>
    <s v="CONS-GERIATRIA-1                                            "/>
    <s v="30"/>
    <s v="900298372-9    "/>
    <s v="CAPITAL SALUD EPSS S.A.S"/>
    <s v="405"/>
    <x v="3"/>
    <s v=""/>
    <s v="CIMA73Y   "/>
    <s v=" "/>
  </r>
  <r>
    <s v="2019-11-21 08:19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5"/>
    <s v="CC "/>
    <s v="126787         "/>
    <s v="JOSE           "/>
    <s v="GONZALO        "/>
    <s v="BALCERO             "/>
    <s v="CASTIBLANCO         "/>
    <s v="3138803556          "/>
    <s v="UROLOGIA                                                              "/>
    <s v="21/11/19"/>
    <s v="22/11/19"/>
    <s v="22/11/19"/>
    <s v="1933-11-15 00:00:00.000000"/>
    <s v="86"/>
    <s v="M"/>
    <s v="386"/>
    <s v="OSCAR AMBROSIO SUAREZ RODRIGUEZ         "/>
    <x v="2"/>
    <s v="CONS-UROLOGIA-5                                             "/>
    <s v="20"/>
    <s v="900156264-2    "/>
    <s v="NUEVA EPS S.A"/>
    <s v="0"/>
    <x v="1"/>
    <s v="3138803556 ME COMUNICO CON ESPOSA DE PCTE LA SEÑORA BLANCA QUIEN INFORMA QUE EL PCTE FALLECIO EL DIA LUNES"/>
    <s v=".BÑ,¤.:&gt;BB"/>
    <s v="2"/>
  </r>
  <r>
    <s v="2019-11-21 08:19:5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2"/>
    <s v="CC "/>
    <s v="19054148       "/>
    <s v="JORGE          "/>
    <s v="ELIECER        "/>
    <s v="REYES               "/>
    <s v="DIAZ                "/>
    <s v="2984429             "/>
    <s v="GERIATRIA CLINICA                                                     "/>
    <s v="21/11/19"/>
    <s v="25/10/19"/>
    <s v="21/11/19"/>
    <s v="1948-09-01 00:00:00.000000"/>
    <s v="71"/>
    <s v="M"/>
    <s v="1"/>
    <s v="JUNIOR  CASTELLANOS DAZA                "/>
    <x v="0"/>
    <s v="CONS-GERIATRIA-1                                            "/>
    <s v="30"/>
    <s v="800130907-4    "/>
    <s v="SALUD TOTAL"/>
    <s v="145"/>
    <x v="3"/>
    <s v=""/>
    <s v="CIMA73Y   "/>
    <s v=" "/>
  </r>
  <r>
    <s v="2019-11-21 08:26:1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60"/>
    <s v="CC "/>
    <s v="293324         "/>
    <s v="VICTORINO      "/>
    <s v="EDUARDO        "/>
    <s v="MANCERA             "/>
    <s v="LEON                "/>
    <s v="2372281             "/>
    <s v="GERIATRIA CLINICA                                                     "/>
    <s v="21/11/19"/>
    <s v="21/11/19"/>
    <s v="21/11/19"/>
    <s v="1934-11-21 00:00:00.000000"/>
    <s v="85"/>
    <s v="M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21 08:28:3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5"/>
    <s v="CC "/>
    <s v="19170383       "/>
    <s v="HERNAN         "/>
    <s v="ANGEL          "/>
    <s v="SUAREZ              "/>
    <s v="RODRIGUEZ           "/>
    <s v="2794999             "/>
    <s v="CARDIOLOGIA                                                           "/>
    <s v="21/11/19"/>
    <s v="21/11/19"/>
    <s v="21/11/19"/>
    <s v="1951-06-12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3"/>
    <s v=""/>
    <s v="CIMA73Y   "/>
    <s v=" "/>
  </r>
  <r>
    <s v="2019-11-21 08:29:54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91"/>
    <s v="CC "/>
    <s v="45762451       "/>
    <s v="AURORA         "/>
    <s v="JANNETTE       "/>
    <s v="MEJIA               "/>
    <s v="URBIÑEZ             "/>
    <s v="2859319             "/>
    <s v="UROLOGIA                                                              "/>
    <s v="21/11/19"/>
    <s v="21/11/19"/>
    <s v="22/11/19"/>
    <s v="1973-07-03 00:00:00.000000"/>
    <s v="46"/>
    <s v="F"/>
    <s v="7"/>
    <s v="OSCAR AMBROSIO SUAREZ RODRIGUEZ         "/>
    <x v="0"/>
    <s v="CONS-UROLOGIA-5                                             "/>
    <s v="20"/>
    <s v="900298372-9    "/>
    <s v="CAPITAL SALUD EPSS S.A.S"/>
    <s v="68"/>
    <x v="0"/>
    <s v=""/>
    <s v=".B,,,:&lt;:.."/>
    <s v=" "/>
  </r>
  <r>
    <s v="2019-11-21 08:31:4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78"/>
    <s v="CC "/>
    <s v="19181769       "/>
    <s v="JAIRO          "/>
    <s v="               "/>
    <s v="LASPRILLA           "/>
    <s v="LANCHEROS           "/>
    <s v="3142041747          "/>
    <s v="CARDIOLOGIA                                                           "/>
    <s v="21/11/19"/>
    <s v="20/11/19"/>
    <s v="21/11/19"/>
    <s v="1952-02-18 00:00:00.000000"/>
    <s v="67"/>
    <s v="M"/>
    <s v="10"/>
    <s v="TATIANA  CARDENAS RIZO                  "/>
    <x v="0"/>
    <s v="CONS-CARDIOLOGIA-2                                          "/>
    <s v="20"/>
    <s v="900298372-9    "/>
    <s v="CAPITAL SALUD EPSS S.A.S"/>
    <s v="194"/>
    <x v="3"/>
    <s v=""/>
    <s v=",BKK?&lt;PK  "/>
    <s v=" "/>
  </r>
  <r>
    <s v="2019-11-21 08:32:4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s v="GERIATRIA CLINICA                                                     "/>
    <s v="21/11/19"/>
    <s v="21/11/19"/>
    <s v="21/11/19"/>
    <s v="1946-05-26 00:00:00.000000"/>
    <s v="73"/>
    <s v="F"/>
    <s v="16"/>
    <s v="JUNIOR  CASTELLANOS DAZA                "/>
    <x v="0"/>
    <s v="CONS-GERIATRIA-1                                            "/>
    <s v="30"/>
    <s v="800130907-4    "/>
    <s v="SALUD TOTAL"/>
    <s v="3"/>
    <x v="0"/>
    <s v="MODIFICACIÒN: _x000d__x000a_Procedimiento 890249 a 890349"/>
    <s v="CIMA73Y   "/>
    <s v=" "/>
  </r>
  <r>
    <s v="2019-11-21 08:33:0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s v="GERIATRIA CLINICA                                                     "/>
    <s v="21/11/19"/>
    <s v="21/11/19"/>
    <s v="21/11/19"/>
    <s v="1946-05-26 00:00:00.000000"/>
    <s v="73"/>
    <s v="F"/>
    <s v="16"/>
    <s v="JUNIOR  CASTELLANOS DAZA                "/>
    <x v="0"/>
    <s v="CONS-GERIATRIA-1                                            "/>
    <s v="30"/>
    <s v="800130907-4    "/>
    <s v="SALUD TOTAL"/>
    <s v="3"/>
    <x v="3"/>
    <s v=""/>
    <s v="CIMA73Y   "/>
    <s v=" "/>
  </r>
  <r>
    <s v="2019-11-21 08:34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38"/>
    <s v="CC "/>
    <s v="17066267       "/>
    <s v="ALVARO         "/>
    <s v="               "/>
    <s v="BUITRAGO            "/>
    <s v="GALINDO             "/>
    <s v="3118139453          "/>
    <s v="CARDIOLOGIA                                                           "/>
    <s v="21/11/19"/>
    <s v="05/11/19"/>
    <s v="21/11/19"/>
    <s v="1942-09-10 00:00:00.000000"/>
    <s v="77"/>
    <s v="M"/>
    <s v="9"/>
    <s v="TATIANA  CARDENAS RIZO                  "/>
    <x v="1"/>
    <s v="CONS-CARDIOLOGIA-2                                          "/>
    <s v="20"/>
    <s v="900298372-9    "/>
    <s v="CAPITAL SALUD EPSS S.A.S"/>
    <s v="9"/>
    <x v="4"/>
    <s v=""/>
    <s v="EZEC7ZA   "/>
    <s v=" "/>
  </r>
  <r>
    <s v="2019-11-21 08:39:0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11"/>
    <s v="CC "/>
    <s v="79429332       "/>
    <s v="ORLANDO        "/>
    <s v="               "/>
    <s v="ALVARADO            "/>
    <s v="CORTES              "/>
    <s v="3125877166          "/>
    <s v="CARDIOLOGIA                                                           "/>
    <s v="21/11/19"/>
    <s v="21/11/19"/>
    <s v="21/11/19"/>
    <s v="1966-09-13 00:00:00.000000"/>
    <s v="53"/>
    <s v="M"/>
    <s v="19"/>
    <s v="TATIANA  CARDENAS RIZO                  "/>
    <x v="0"/>
    <s v="CONS-CARDIOLOGIA-2                                          "/>
    <s v="20"/>
    <s v="900298372-9    "/>
    <s v="CAPITAL SALUD EPSS S.A.S"/>
    <s v="186"/>
    <x v="3"/>
    <s v=""/>
    <s v="CIMA73Y   "/>
    <s v=" "/>
  </r>
  <r>
    <s v="2019-11-21 08:45:5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91"/>
    <s v="CC "/>
    <s v="45762451       "/>
    <s v="AURORA         "/>
    <s v="JANNETTE       "/>
    <s v="MEJIA               "/>
    <s v="URBIÑEZ             "/>
    <s v="2859319             "/>
    <s v="UROLOGIA                                                              "/>
    <s v="21/11/19"/>
    <s v="21/11/19"/>
    <s v="22/11/19"/>
    <s v="1973-07-03 00:00:00.000000"/>
    <s v="46"/>
    <s v="F"/>
    <s v="7"/>
    <s v="OSCAR AMBROSIO SUAREZ RODRIGUEZ         "/>
    <x v="0"/>
    <s v="CONS-UROLOGIA-5                                             "/>
    <s v="20"/>
    <s v="900298372-9    "/>
    <s v="CAPITAL SALUD EPSS S.A.S"/>
    <s v="68"/>
    <x v="0"/>
    <s v="MODIFICACIÒN: _x000d__x000a_Autoriza  a PTE CON ESCOLTAS PROTEGIDA"/>
    <s v=".B,,,:&lt;:.."/>
    <s v=" "/>
  </r>
  <r>
    <s v="2019-11-21 08:55:0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2"/>
    <s v="CC "/>
    <s v="19054148       "/>
    <s v="JORGE          "/>
    <s v="ELIECER        "/>
    <s v="REYES               "/>
    <s v="DIAZ                "/>
    <s v="2984429             "/>
    <s v="GERIATRIA CLINICA                                                     "/>
    <s v="21/11/19"/>
    <s v="25/10/19"/>
    <s v="21/11/19"/>
    <s v="1948-09-01 00:00:00.000000"/>
    <s v="71"/>
    <s v="M"/>
    <s v="1"/>
    <s v="JUNIOR  CASTELLANOS DAZA                "/>
    <x v="0"/>
    <s v="CONS-GERIATRIA-1                                            "/>
    <s v="30"/>
    <s v="800130907-4    "/>
    <s v="SALUD TOTAL"/>
    <s v="145"/>
    <x v="4"/>
    <s v=""/>
    <s v="?PP&gt;,P&gt;,  "/>
    <s v=" "/>
  </r>
  <r>
    <s v="2019-11-21 08:55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5"/>
    <s v="CC "/>
    <s v="19170383       "/>
    <s v="HERNAN         "/>
    <s v="ANGEL          "/>
    <s v="SUAREZ              "/>
    <s v="RODRIGUEZ           "/>
    <s v="2794999             "/>
    <s v="CARDIOLOGIA                                                           "/>
    <s v="21/11/19"/>
    <s v="21/11/19"/>
    <s v="21/11/19"/>
    <s v="1951-06-12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4"/>
    <s v=""/>
    <s v="EZEC7ZA   "/>
    <s v=" "/>
  </r>
  <r>
    <s v="2019-11-21 08:59:3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9"/>
    <s v="CC "/>
    <s v="19075654       "/>
    <s v="JAIME          "/>
    <s v="               "/>
    <s v="RODRIGUEZ           "/>
    <s v="                    "/>
    <s v="1                   "/>
    <s v="CARDIOLOGIA                                                           "/>
    <s v="21/11/19"/>
    <s v="22/10/19"/>
    <s v="21/11/19"/>
    <s v="1949-02-26 00:00:00.000000"/>
    <s v="70"/>
    <s v="M"/>
    <s v="19"/>
    <s v="TATIANA  CARDENAS RIZO                  "/>
    <x v="0"/>
    <s v="CONS-CARDIOLOGIA-2                                          "/>
    <s v="20"/>
    <s v="900298372-9    "/>
    <s v="CAPITAL SALUD EPSS S.A.S"/>
    <s v="5"/>
    <x v="3"/>
    <s v=""/>
    <s v=",BKK?&lt;PK  "/>
    <s v=" "/>
  </r>
  <r>
    <s v="2019-11-21 09:00:5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s v="GERIATRIA CLINICA                                                     "/>
    <s v="21/11/19"/>
    <s v="21/11/19"/>
    <s v="21/11/19"/>
    <s v="1932-06-16 00:00:00.000000"/>
    <s v="87"/>
    <s v="F"/>
    <s v="18"/>
    <s v="JUNIOR  CASTELLANOS DAZA                "/>
    <x v="0"/>
    <s v="CONS-GERIATRIA-1                                            "/>
    <s v="30"/>
    <s v="800130907-4    "/>
    <s v="SALUD TOTAL"/>
    <s v="3"/>
    <x v="0"/>
    <s v="MODIFICACIÒN: _x000d__x000a_Procedimiento 890349 a 890249"/>
    <s v="CIMA73Y   "/>
    <s v=" "/>
  </r>
  <r>
    <s v="2019-11-21 09:01:0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s v="GERIATRIA CLINICA                                                     "/>
    <s v="21/11/19"/>
    <s v="21/11/19"/>
    <s v="21/11/19"/>
    <s v="1932-06-16 00:00:00.000000"/>
    <s v="87"/>
    <s v="F"/>
    <s v="18"/>
    <s v="JUNIOR  CASTELLANOS DAZA                "/>
    <x v="0"/>
    <s v="CONS-GERIATRIA-1                                            "/>
    <s v="30"/>
    <s v="800130907-4    "/>
    <s v="SALUD TOTAL"/>
    <s v="3"/>
    <x v="3"/>
    <s v=""/>
    <s v="CIMA73Y   "/>
    <s v=" "/>
  </r>
  <r>
    <s v="2019-11-21 09:19:0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358"/>
    <s v="CC "/>
    <s v="28193820       "/>
    <s v="ODALINDA       "/>
    <s v="               "/>
    <s v="GONZALEZ            "/>
    <s v="VD DE MARQUEZ       "/>
    <s v="3002135299          "/>
    <s v="GERIATRIA CLINICA                                                     "/>
    <s v="21/11/19"/>
    <s v="21/11/19"/>
    <s v="21/11/19"/>
    <s v="1924-10-16 00:00:00.000000"/>
    <s v="95"/>
    <s v="F"/>
    <s v="18"/>
    <s v="JUNIOR  CASTELLANOS DAZA                "/>
    <x v="0"/>
    <s v="CONS-GERIATRIA-1                                            "/>
    <s v="30"/>
    <s v="900298372-9    "/>
    <s v="CAPITAL SALUD EPSS S.A.S"/>
    <s v="405"/>
    <x v="4"/>
    <s v=""/>
    <s v="?PP&gt;,P&gt;,  "/>
    <s v=" "/>
  </r>
  <r>
    <s v="2019-11-21 09:19:58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504"/>
    <s v="CC "/>
    <s v="20266196       "/>
    <s v="MARIA          "/>
    <s v="TERESA         "/>
    <s v="BOHORQUEZ           "/>
    <s v="DE MORALES          "/>
    <s v="3138435996hija      "/>
    <s v="GERIATRIA CLINICA                                                     "/>
    <s v="21/11/19"/>
    <s v="21/11/19"/>
    <s v="21/11/19"/>
    <s v="1933-09-11 00:00:00.000000"/>
    <s v="86"/>
    <s v="F"/>
    <s v="1"/>
    <s v="JUNIOR  CASTELLANOS DAZA                "/>
    <x v="0"/>
    <s v="CONS-GERIATRIA-1                                            "/>
    <s v="30"/>
    <s v="800251440-6    "/>
    <s v="EPS SANITAS"/>
    <s v="1"/>
    <x v="3"/>
    <s v=""/>
    <s v=",BKK?&lt;PK  "/>
    <s v=" "/>
  </r>
  <r>
    <s v="2019-11-21 09:21:3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78"/>
    <s v="CC "/>
    <s v="19181769       "/>
    <s v="JAIRO          "/>
    <s v="               "/>
    <s v="LASPRILLA           "/>
    <s v="LANCHEROS           "/>
    <s v="3142041747          "/>
    <s v="CARDIOLOGIA                                                           "/>
    <s v="21/11/19"/>
    <s v="20/11/19"/>
    <s v="21/11/19"/>
    <s v="1952-02-18 00:00:00.000000"/>
    <s v="67"/>
    <s v="M"/>
    <s v="10"/>
    <s v="TATIANA  CARDENAS RIZO                  "/>
    <x v="0"/>
    <s v="CONS-CARDIOLOGIA-2                                          "/>
    <s v="20"/>
    <s v="900298372-9    "/>
    <s v="CAPITAL SALUD EPSS S.A.S"/>
    <s v="194"/>
    <x v="4"/>
    <s v=""/>
    <s v="EZEC7ZA   "/>
    <s v=" "/>
  </r>
  <r>
    <s v="2019-11-21 09:31:0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9"/>
    <s v="CC "/>
    <s v="19075654       "/>
    <s v="JAIME          "/>
    <s v="               "/>
    <s v="RODRIGUEZ           "/>
    <s v="                    "/>
    <s v="1                   "/>
    <s v="CARDIOLOGIA                                                           "/>
    <s v="21/11/19"/>
    <s v="22/10/19"/>
    <s v="21/11/19"/>
    <s v="1949-02-26 00:00:00.000000"/>
    <s v="70"/>
    <s v="M"/>
    <s v="19"/>
    <s v="TATIANA  CARDENAS RIZO                  "/>
    <x v="0"/>
    <s v="CONS-CARDIOLOGIA-2                                          "/>
    <s v="20"/>
    <s v="900298372-9    "/>
    <s v="CAPITAL SALUD EPSS S.A.S"/>
    <s v="5"/>
    <x v="4"/>
    <s v=""/>
    <s v="EZEC7ZA   "/>
    <s v=" "/>
  </r>
  <r>
    <s v="2019-11-21 09:36:53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592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21/11/19"/>
    <s v="21/11/19"/>
    <s v="27/11/19"/>
    <s v="1933-12-14 00:00:00.000000"/>
    <s v="86"/>
    <s v="F"/>
    <s v="18"/>
    <s v="YOHANNY  ANDRADE PARRA                  "/>
    <x v="1"/>
    <s v="CONS-CUIDADOS PALEATIVOS-1                                  "/>
    <s v="30"/>
    <s v="900298372-9    "/>
    <s v="CAPITAL SALUD EPSS S.A.S"/>
    <s v="15"/>
    <x v="0"/>
    <s v=""/>
    <s v=".BÑ,¤.:&gt;BB"/>
    <s v=" "/>
  </r>
  <r>
    <s v="2019-11-21 09:48:3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s v="GERIATRIA CLINICA                                                     "/>
    <s v="21/11/19"/>
    <s v="21/11/19"/>
    <s v="21/11/19"/>
    <s v="1946-05-26 00:00:00.000000"/>
    <s v="73"/>
    <s v="F"/>
    <s v="16"/>
    <s v="JUNIOR  CASTELLANOS DAZA                "/>
    <x v="0"/>
    <s v="CONS-GERIATRIA-1                                            "/>
    <s v="30"/>
    <s v="800130907-4    "/>
    <s v="SALUD TOTAL"/>
    <s v="3"/>
    <x v="4"/>
    <s v=""/>
    <s v="?PP&gt;,P&gt;,  "/>
    <s v=" "/>
  </r>
  <r>
    <s v="2019-11-21 09:56:59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357"/>
    <s v="CC "/>
    <s v="52026161       "/>
    <s v="ALBA           "/>
    <s v="ROCIO          "/>
    <s v="MORENO              "/>
    <s v="ARIAS               "/>
    <s v="3202128013          "/>
    <s v="GASTROENTEROLOGIA Y ENDOSCOPIA DIGESTIVA                              "/>
    <s v="21/11/19"/>
    <s v="21/11/19"/>
    <s v="20/11/19"/>
    <s v="1970-08-20 00:00:00.000000"/>
    <s v="49"/>
    <s v="F"/>
    <s v="18"/>
    <s v="JOSE HUMBERTO BAEZ BLANCO               "/>
    <x v="0"/>
    <s v="CONS-GASTROENTEROLOGO-3                                     "/>
    <s v="20"/>
    <s v="900298372-9    "/>
    <s v="CAPITAL SALUD EPSS S.A.S"/>
    <s v="10"/>
    <x v="5"/>
    <s v=""/>
    <s v=".B.&lt;Ñ:?¤&gt;&lt;"/>
    <s v=" "/>
  </r>
  <r>
    <s v="2019-11-21 09:59:3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9"/>
    <s v="CC "/>
    <s v="41454778       "/>
    <s v="CECILIA        "/>
    <s v="               "/>
    <s v="AGUILAR             "/>
    <s v="                    "/>
    <s v="3145672             "/>
    <s v="CARDIOLOGIA                                                           "/>
    <s v="21/11/19"/>
    <s v="20/11/19"/>
    <s v="20/11/19"/>
    <s v="1949-12-11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2"/>
    <x v="5"/>
    <s v=""/>
    <s v=".B.&lt;Ñ:?¤&gt;&lt;"/>
    <s v=" "/>
  </r>
  <r>
    <s v="2019-11-21 10:01:2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11"/>
    <s v="CC "/>
    <s v="79429332       "/>
    <s v="ORLANDO        "/>
    <s v="               "/>
    <s v="ALVARADO            "/>
    <s v="CORTES              "/>
    <s v="3125877166          "/>
    <s v="CARDIOLOGIA                                                           "/>
    <s v="21/11/19"/>
    <s v="21/11/19"/>
    <s v="21/11/19"/>
    <s v="1966-09-13 00:00:00.000000"/>
    <s v="53"/>
    <s v="M"/>
    <s v="19"/>
    <s v="TATIANA  CARDENAS RIZO                  "/>
    <x v="0"/>
    <s v="CONS-CARDIOLOGIA-2                                          "/>
    <s v="20"/>
    <s v="900298372-9    "/>
    <s v="CAPITAL SALUD EPSS S.A.S"/>
    <s v="186"/>
    <x v="4"/>
    <s v=""/>
    <s v="EZEC7ZA   "/>
    <s v=" "/>
  </r>
  <r>
    <s v="2019-11-21 10:02:24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7"/>
    <s v="CC "/>
    <s v="23595872       "/>
    <s v="INELDA         "/>
    <s v="               "/>
    <s v="SUAREZ              "/>
    <s v="PEREZ               "/>
    <s v="3108026453          "/>
    <s v="GERIATRIA CLINICA                                                     "/>
    <s v="21/11/19"/>
    <s v="20/11/19"/>
    <s v="20/11/19"/>
    <s v="1945-10-13 00:00:00.000000"/>
    <s v="74"/>
    <s v="F"/>
    <s v="18"/>
    <s v="JUNIOR  CASTELLANOS DAZA                "/>
    <x v="0"/>
    <s v="CONS-GERIATRIA-1                                            "/>
    <s v="30"/>
    <s v="900298372-9    "/>
    <s v="CAPITAL SALUD EPSS S.A.S"/>
    <s v="299"/>
    <x v="5"/>
    <s v=""/>
    <s v=".B.&lt;Ñ:?¤&gt;&lt;"/>
    <s v=" "/>
  </r>
  <r>
    <s v="2019-11-21 10:04:0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s v="GERIATRIA CLINICA                                                     "/>
    <s v="21/11/19"/>
    <s v="21/11/19"/>
    <s v="21/11/19"/>
    <s v="1932-06-16 00:00:00.000000"/>
    <s v="87"/>
    <s v="F"/>
    <s v="18"/>
    <s v="JUNIOR  CASTELLANOS DAZA                "/>
    <x v="0"/>
    <s v="CONS-GERIATRIA-1                                            "/>
    <s v="30"/>
    <s v="800130907-4    "/>
    <s v="SALUD TOTAL"/>
    <s v="3"/>
    <x v="4"/>
    <s v=""/>
    <s v="?PP&gt;,P&gt;,  "/>
    <s v=" "/>
  </r>
  <r>
    <s v="2019-11-21 10:04:3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2"/>
    <s v="CC "/>
    <s v="6633314        "/>
    <s v="CARLOS         "/>
    <s v="EDUARDO        "/>
    <s v="MELO                "/>
    <s v="NUÑEZ               "/>
    <s v="3136829091          "/>
    <s v="CARDIOLOGIA                                                           "/>
    <s v="21/11/19"/>
    <s v="20/11/19"/>
    <s v="20/11/19"/>
    <s v="1937-06-13 00:00:00.000000"/>
    <s v="82"/>
    <s v="M"/>
    <s v="11"/>
    <s v="FABIAN MAURICIO HIGUERA SALAZAR         "/>
    <x v="0"/>
    <s v="CONS-CARDIOLOGIA-2                                          "/>
    <s v="20"/>
    <s v="900298372-9    "/>
    <s v="CAPITAL SALUD EPSS S.A.S"/>
    <s v="151"/>
    <x v="5"/>
    <s v=""/>
    <s v=".B.&lt;Ñ:?¤&gt;&lt;"/>
    <s v=" "/>
  </r>
  <r>
    <s v="2019-11-21 10:35:3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504"/>
    <s v="CC "/>
    <s v="20266196       "/>
    <s v="MARIA          "/>
    <s v="TERESA         "/>
    <s v="BOHORQUEZ           "/>
    <s v="DE MORALES          "/>
    <s v="3138435996hija      "/>
    <s v="GERIATRIA CLINICA                                                     "/>
    <s v="21/11/19"/>
    <s v="21/11/19"/>
    <s v="21/11/19"/>
    <s v="1933-09-11 00:00:00.000000"/>
    <s v="86"/>
    <s v="F"/>
    <s v="1"/>
    <s v="JUNIOR  CASTELLANOS DAZA                "/>
    <x v="0"/>
    <s v="CONS-GERIATRIA-1                                            "/>
    <s v="30"/>
    <s v="800251440-6    "/>
    <s v="EPS SANITAS"/>
    <s v="1"/>
    <x v="4"/>
    <s v=""/>
    <s v="?PP&gt;,P&gt;,  "/>
    <s v=" "/>
  </r>
  <r>
    <s v="2019-11-21 10:37:3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87"/>
    <s v="CC "/>
    <s v="20309907       "/>
    <s v="AURA           "/>
    <s v="MARIA          "/>
    <s v="MONTAÑO             "/>
    <s v="DE CRISTANCHO       "/>
    <s v="3132009691          "/>
    <s v="NEUROLOGIA                                                            "/>
    <s v="21/11/19"/>
    <s v="18/11/19"/>
    <s v="26/11/19"/>
    <s v="1940-04-22 00:00:00.000000"/>
    <s v="79"/>
    <s v="F"/>
    <s v="1"/>
    <s v="ALEJANDRA  GUERRERO BARRAGAN            "/>
    <x v="2"/>
    <s v="CONS-NEUROLOGIA-2                                           "/>
    <s v="30"/>
    <s v="860007373-4    "/>
    <s v="PARTICULAR - FHSC"/>
    <s v="0"/>
    <x v="1"/>
    <s v="LUZ AMANADA HIJA CANCELA"/>
    <s v=".B,,,:&lt;:.."/>
    <s v="2"/>
  </r>
  <r>
    <s v="2019-11-21 10:54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5"/>
    <s v="CC "/>
    <s v="41415607       "/>
    <s v="LEONILDA       "/>
    <s v="               "/>
    <s v="MORENO              "/>
    <s v="MONTAÑO             "/>
    <s v="3615189             "/>
    <s v="CIRUGIA ORAL, MAXILOFACIAL                                            "/>
    <s v="21/11/19"/>
    <s v="26/11/19"/>
    <s v="26/11/19"/>
    <s v="1946-01-13 00:00:00.000000"/>
    <s v="73"/>
    <s v="F"/>
    <s v="4"/>
    <s v="MONICA MELISA VASQUEZ MEJIA             "/>
    <x v="1"/>
    <s v="CONS-CX MAXILOFACIAL 1                                      "/>
    <s v="20"/>
    <s v="900156264-2    "/>
    <s v="NUEVA EPS S.A"/>
    <s v="362"/>
    <x v="0"/>
    <s v=""/>
    <s v="CIMA73Y   "/>
    <s v=" "/>
  </r>
  <r>
    <s v="2019-11-21 11:36:07.000000"/>
    <s v="872002   "/>
    <s v="RADIOGRAFIA DE ABDOMEN SIMPLE                                                                                                                                                                                                                   "/>
    <s v="543596"/>
    <s v="CC "/>
    <s v="52023721       "/>
    <s v="SANDRA         "/>
    <s v="ROCIO          "/>
    <s v="QUICENO             "/>
    <s v="GALLEGO             "/>
    <s v="3118393711          "/>
    <s v="RADIOLOGIA E IMAGENES DIAGNOSTICAS                                    "/>
    <s v="21/11/19"/>
    <s v="21/11/19"/>
    <s v="21/11/19"/>
    <s v="1971-12-09 00:00:00.000000"/>
    <s v="48"/>
    <s v="F"/>
    <s v="18"/>
    <s v="GYDNEA LOURDES AGUIRRE DAVILA           "/>
    <x v="0"/>
    <s v="CONSULTORIO RADIOLOGIA                                      "/>
    <s v="10"/>
    <s v="860007373-4    "/>
    <s v="PARTICULAR - FHSC"/>
    <s v="0"/>
    <x v="0"/>
    <s v=""/>
    <s v="CIMA73Y   "/>
    <s v=" "/>
  </r>
  <r>
    <s v="2019-11-21 11:41:51.000000"/>
    <s v="872002   "/>
    <s v="RADIOGRAFIA DE ABDOMEN SIMPLE                                                                                                                                                                                                                   "/>
    <s v="543596"/>
    <s v="CC "/>
    <s v="52023721       "/>
    <s v="SANDRA         "/>
    <s v="ROCIO          "/>
    <s v="QUICENO             "/>
    <s v="GALLEGO             "/>
    <s v="3118393711          "/>
    <s v="RADIOLOGIA E IMAGENES DIAGNOSTICAS                                    "/>
    <s v="21/11/19"/>
    <s v="21/11/19"/>
    <s v="21/11/19"/>
    <s v="1971-12-09 00:00:00.000000"/>
    <s v="48"/>
    <s v="F"/>
    <s v="18"/>
    <s v="GYDNEA LOURDES AGUIRRE DAVILA           "/>
    <x v="0"/>
    <s v="CONSULTORIO RADIOLOGIA                                      "/>
    <s v="10"/>
    <s v="860007373-4    "/>
    <s v="PARTICULAR - FHSC"/>
    <s v="0"/>
    <x v="3"/>
    <s v=""/>
    <s v="CIMA73Y   "/>
    <s v=" "/>
  </r>
  <r>
    <s v="2019-11-21 12:01:18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597"/>
    <s v="CC "/>
    <s v="4297936        "/>
    <s v="DANYS          "/>
    <s v="EDILSON        "/>
    <s v="LEGUIZAMON          "/>
    <s v="AGUIRRE             "/>
    <s v="7132280             "/>
    <s v="RADIOLOGIA E IMAGENES DIAGNOSTICAS                                    "/>
    <s v="21/11/19"/>
    <s v="21/11/19"/>
    <s v="21/11/19"/>
    <s v="1977-08-11 00:00:00.000000"/>
    <s v="42"/>
    <s v="M"/>
    <s v="8"/>
    <s v="GYDNEA LOURDES AGUIRRE DAVILA           "/>
    <x v="0"/>
    <s v="CONSULTORIO RADIOLOGIA                                      "/>
    <s v="10"/>
    <s v="860002400-2    "/>
    <s v="LA PREVISORA"/>
    <s v="0"/>
    <x v="0"/>
    <s v=""/>
    <s v="CIMA73Y   "/>
    <s v=" "/>
  </r>
  <r>
    <s v="2019-11-21 12:01:24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597"/>
    <s v="CC "/>
    <s v="4297936        "/>
    <s v="DANYS          "/>
    <s v="EDILSON        "/>
    <s v="LEGUIZAMON          "/>
    <s v="AGUIRRE             "/>
    <s v="7132280             "/>
    <s v="RADIOLOGIA E IMAGENES DIAGNOSTICAS                                    "/>
    <s v="21/11/19"/>
    <s v="21/11/19"/>
    <s v="21/11/19"/>
    <s v="1977-08-11 00:00:00.000000"/>
    <s v="42"/>
    <s v="M"/>
    <s v="8"/>
    <s v="GYDNEA LOURDES AGUIRRE DAVILA           "/>
    <x v="0"/>
    <s v="CONSULTORIO RADIOLOGIA                                      "/>
    <s v="10"/>
    <s v="860002400-2    "/>
    <s v="LA PREVISORA"/>
    <s v="0"/>
    <x v="3"/>
    <s v=""/>
    <s v="CIMA73Y   "/>
    <s v=" "/>
  </r>
  <r>
    <s v="2019-11-21 12:01:2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0"/>
    <s v="CC "/>
    <s v="4297936        "/>
    <s v="DANYS          "/>
    <s v="EDILSON        "/>
    <s v="LEGUIZAMON          "/>
    <s v="AGUIRRE             "/>
    <s v="7132280             "/>
    <s v="ORTOPEDIA Y TRAUMATOLOGIA                                             "/>
    <s v="21/11/19"/>
    <s v="31/10/19"/>
    <s v="21/11/19"/>
    <s v="1977-08-11 00:00:00.000000"/>
    <s v="42"/>
    <s v="M"/>
    <s v="8"/>
    <s v="WILSON FERNANDO BALLESTEROS GONZALEZ    "/>
    <x v="0"/>
    <s v="CONS-ORTOPEDIA-1                                            "/>
    <s v="20"/>
    <s v="860002400-2    "/>
    <s v="LA PREVISORA"/>
    <s v="105"/>
    <x v="3"/>
    <s v=""/>
    <s v="CIMA73Y   "/>
    <s v=" "/>
  </r>
  <r>
    <s v="2019-11-21 12:01:44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597"/>
    <s v="CC "/>
    <s v="4297936        "/>
    <s v="DANYS          "/>
    <s v="EDILSON        "/>
    <s v="LEGUIZAMON          "/>
    <s v="AGUIRRE             "/>
    <s v="7132280             "/>
    <s v="RADIOLOGIA E IMAGENES DIAGNOSTICAS                                    "/>
    <s v="21/11/19"/>
    <s v="21/11/19"/>
    <s v="21/11/19"/>
    <s v="1977-08-11 00:00:00.000000"/>
    <s v="42"/>
    <s v="M"/>
    <s v="8"/>
    <s v="GYDNEA LOURDES AGUIRRE DAVILA           "/>
    <x v="0"/>
    <s v="CONSULTORIO RADIOLOGIA                                      "/>
    <s v="10"/>
    <s v="860002400-2    "/>
    <s v="LA PREVISORA"/>
    <s v="0"/>
    <x v="3"/>
    <s v=""/>
    <s v="CIMA73Y   "/>
    <s v=" "/>
  </r>
  <r>
    <s v="2019-11-21 12:02:0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0"/>
    <s v="CC "/>
    <s v="4297936        "/>
    <s v="DANYS          "/>
    <s v="EDILSON        "/>
    <s v="LEGUIZAMON          "/>
    <s v="AGUIRRE             "/>
    <s v="7132280             "/>
    <s v="ORTOPEDIA Y TRAUMATOLOGIA                                             "/>
    <s v="21/11/19"/>
    <s v="31/10/19"/>
    <s v="21/11/19"/>
    <s v="1977-08-11 00:00:00.000000"/>
    <s v="42"/>
    <s v="M"/>
    <s v="8"/>
    <s v="WILSON FERNANDO BALLESTEROS GONZALEZ    "/>
    <x v="0"/>
    <s v="CONS-ORTOPEDIA-1                                            "/>
    <s v="20"/>
    <s v="860002400-2    "/>
    <s v="LA PREVISORA"/>
    <s v="105"/>
    <x v="3"/>
    <s v=""/>
    <s v="CIMA73Y   "/>
    <s v=" "/>
  </r>
  <r>
    <s v="2019-11-21 12:03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8"/>
    <s v="CC "/>
    <s v="1834263        "/>
    <s v="JOSE           "/>
    <s v="IGNACIO        "/>
    <s v="BURBANO             "/>
    <s v="BURBANO             "/>
    <s v="8126774             "/>
    <s v="ORTOPEDIA Y TRAUMATOLOGIA                                             "/>
    <s v="21/11/19"/>
    <s v="21/11/19"/>
    <s v="28/11/19"/>
    <s v="1927-07-06 00:00:00.000000"/>
    <s v="92"/>
    <s v="M"/>
    <s v="15"/>
    <s v="PEDRO ANTONIO CORDOBA ANGARITA          "/>
    <x v="1"/>
    <s v="CONS-ORTOPEDIA-2                                            "/>
    <s v="20"/>
    <s v="800130907-4    "/>
    <s v="SALUD TOTAL"/>
    <s v="286"/>
    <x v="0"/>
    <s v=""/>
    <s v="GCZIZUY   "/>
    <s v=" "/>
  </r>
  <r>
    <s v="2019-11-21 12:22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9"/>
    <s v="CC "/>
    <s v="20333044       "/>
    <s v="MARIA          "/>
    <s v="INES           "/>
    <s v="ROJAS               "/>
    <s v="ESGUERRA            "/>
    <s v="3639748             "/>
    <s v="ORTOPEDIA Y TRAUMATOLOGIA                                             "/>
    <s v="21/11/19"/>
    <s v="21/11/19"/>
    <s v="21/11/19"/>
    <s v="1942-11-14 00:00:00.000000"/>
    <s v="77"/>
    <s v="F"/>
    <s v="1"/>
    <s v="WILSON FERNANDO BALLESTEROS GONZALEZ    "/>
    <x v="1"/>
    <s v="CONS-ORTOPEDIA-1                                            "/>
    <s v="20"/>
    <s v="900156264-2    "/>
    <s v="NUEVA EPS S.A"/>
    <s v="208"/>
    <x v="3"/>
    <s v=""/>
    <s v=",BKK?&lt;PK  "/>
    <s v=" "/>
  </r>
  <r>
    <s v="2019-11-21 12:24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9"/>
    <s v="CC "/>
    <s v="1054538577     "/>
    <s v="ROBINSON       "/>
    <s v="               "/>
    <s v="PARGA               "/>
    <s v="ROMERO              "/>
    <s v="3232945060          "/>
    <s v="CIRUGIA ORAL, MAXILOFACIAL                                            "/>
    <s v="21/11/19"/>
    <s v="26/11/19"/>
    <s v="26/11/19"/>
    <s v="1986-01-30 00:00:00.000000"/>
    <s v="33"/>
    <s v="M"/>
    <s v="1"/>
    <s v="MONICA MELISA VASQUEZ MEJIA             "/>
    <x v="1"/>
    <s v="CONS-CX MAXILOFACIAL 1                                      "/>
    <s v="20"/>
    <s v="900156264-2    "/>
    <s v="NUEVA EPS S.A"/>
    <s v="145"/>
    <x v="0"/>
    <s v=""/>
    <s v=",BKK?&lt;PK  "/>
    <s v=" "/>
  </r>
  <r>
    <s v="2019-11-21 12:36:1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43"/>
    <s v="CC "/>
    <s v="20210846       "/>
    <s v="EMMA           "/>
    <s v="               "/>
    <s v="QUIJANO             "/>
    <s v="DE RODRIGUEZ        "/>
    <s v="3144728998          "/>
    <s v="ORTOPEDIA Y TRAUMATOLOGIA                                             "/>
    <s v="21/11/19"/>
    <s v="21/11/19"/>
    <s v="21/11/19"/>
    <s v="1939-06-04 00:00:00.000000"/>
    <s v="80"/>
    <s v="F"/>
    <s v="18"/>
    <s v="WILSON FERNANDO BALLESTEROS GONZALEZ    "/>
    <x v="1"/>
    <s v="CONS-ORTOPEDIA-1                                            "/>
    <s v="20"/>
    <s v="900298372-9    "/>
    <s v="CAPITAL SALUD EPSS S.A.S"/>
    <s v="596"/>
    <x v="3"/>
    <s v=""/>
    <s v=",BKK?&lt;PK  "/>
    <s v=" "/>
  </r>
  <r>
    <s v="2019-11-21 12:47:0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4"/>
    <s v="CC "/>
    <s v="1023908076     "/>
    <s v="WILMER         "/>
    <s v="ALEXANDER      "/>
    <s v="HERNANDEZ           "/>
    <s v="RAMIREZ             "/>
    <s v="3213315672          "/>
    <s v="ORTOPEDIA Y TRAUMATOLOGIA                                             "/>
    <s v="21/11/19"/>
    <s v="08/11/19"/>
    <s v="21/11/19"/>
    <s v="1991-05-22 00:00:00.000000"/>
    <s v="28"/>
    <s v="M"/>
    <s v="4"/>
    <s v="WILSON FERNANDO BALLESTEROS GONZALEZ    "/>
    <x v="1"/>
    <s v="CONS-ORTOPEDIA-1                                            "/>
    <s v="20"/>
    <s v="860028415-5    "/>
    <s v="LA EQUIDAD SEGUROS O. C."/>
    <s v="69"/>
    <x v="0"/>
    <s v=""/>
    <s v=",BKK?&lt;PK  "/>
    <s v=" "/>
  </r>
  <r>
    <s v="2019-11-21 12:55:32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275"/>
    <s v="CC "/>
    <s v="1023908076     "/>
    <s v="WILMER         "/>
    <s v="ALEXANDER      "/>
    <s v="HERNANDEZ           "/>
    <s v="RAMIREZ             "/>
    <s v="3213315672          "/>
    <s v="RADIOLOGIA E IMAGENES DIAGNOSTICAS                                    "/>
    <s v="21/11/19"/>
    <s v="08/11/19"/>
    <s v="21/11/19"/>
    <s v="1991-05-22 00:00:00.000000"/>
    <s v="28"/>
    <s v="M"/>
    <s v="4"/>
    <s v="GYDNEA LOURDES AGUIRRE DAVILA           "/>
    <x v="0"/>
    <s v="CONSULTORIO RADIOLOGIA                                      "/>
    <s v="10"/>
    <s v="860028415-5    "/>
    <s v="LA EQUIDAD SEGUROS O. C."/>
    <s v="0"/>
    <x v="3"/>
    <s v=""/>
    <s v=",BKK?&lt;PK  "/>
    <s v=" "/>
  </r>
  <r>
    <s v="2019-11-21 12:55:46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275"/>
    <s v="CC "/>
    <s v="1023908076     "/>
    <s v="WILMER         "/>
    <s v="ALEXANDER      "/>
    <s v="HERNANDEZ           "/>
    <s v="RAMIREZ             "/>
    <s v="3213315672          "/>
    <s v="RADIOLOGIA E IMAGENES DIAGNOSTICAS                                    "/>
    <s v="21/11/19"/>
    <s v="08/11/19"/>
    <s v="21/11/19"/>
    <s v="1991-05-22 00:00:00.000000"/>
    <s v="28"/>
    <s v="M"/>
    <s v="4"/>
    <s v="GYDNEA LOURDES AGUIRRE DAVILA           "/>
    <x v="0"/>
    <s v="CONSULTORIO RADIOLOGIA                                      "/>
    <s v="10"/>
    <s v="860028415-5    "/>
    <s v="LA EQUIDAD SEGUROS O. C."/>
    <s v="0"/>
    <x v="3"/>
    <s v=""/>
    <s v=",BKK?&lt;PK  "/>
    <s v=" "/>
  </r>
  <r>
    <s v="2019-11-21 12:57:3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4"/>
    <s v="CC "/>
    <s v="1023908076     "/>
    <s v="WILMER         "/>
    <s v="ALEXANDER      "/>
    <s v="HERNANDEZ           "/>
    <s v="RAMIREZ             "/>
    <s v="3213315672          "/>
    <s v="ORTOPEDIA Y TRAUMATOLOGIA                                             "/>
    <s v="21/11/19"/>
    <s v="08/11/19"/>
    <s v="21/11/19"/>
    <s v="1991-05-22 00:00:00.000000"/>
    <s v="28"/>
    <s v="M"/>
    <s v="4"/>
    <s v="WILSON FERNANDO BALLESTEROS GONZALEZ    "/>
    <x v="1"/>
    <s v="CONS-ORTOPEDIA-1                                            "/>
    <s v="20"/>
    <s v="860028415-5    "/>
    <s v="LA EQUIDAD SEGUROS O. C."/>
    <s v="69"/>
    <x v="3"/>
    <s v=""/>
    <s v=",BKK?&lt;PK  "/>
    <s v=" "/>
  </r>
  <r>
    <s v="2019-11-21 12:59:12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275"/>
    <s v="CC "/>
    <s v="1023908076     "/>
    <s v="WILMER         "/>
    <s v="ALEXANDER      "/>
    <s v="HERNANDEZ           "/>
    <s v="RAMIREZ             "/>
    <s v="3213315672          "/>
    <s v="RADIOLOGIA E IMAGENES DIAGNOSTICAS                                    "/>
    <s v="21/11/19"/>
    <s v="08/11/19"/>
    <s v="21/11/19"/>
    <s v="1991-05-22 00:00:00.000000"/>
    <s v="28"/>
    <s v="M"/>
    <s v="4"/>
    <s v="GYDNEA LOURDES AGUIRRE DAVILA           "/>
    <x v="0"/>
    <s v="CONSULTORIO RADIOLOGIA                                      "/>
    <s v="10"/>
    <s v="860028415-5    "/>
    <s v="LA EQUIDAD SEGUROS O. C."/>
    <s v="0"/>
    <x v="5"/>
    <s v=""/>
    <s v=".BÑ,¤Ñ¤:.."/>
    <s v=" "/>
  </r>
  <r>
    <s v="2019-11-21 13:05:25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597"/>
    <s v="CC "/>
    <s v="4297936        "/>
    <s v="DANYS          "/>
    <s v="EDILSON        "/>
    <s v="LEGUIZAMON          "/>
    <s v="AGUIRRE             "/>
    <s v="7132280             "/>
    <s v="RADIOLOGIA E IMAGENES DIAGNOSTICAS                                    "/>
    <s v="21/11/19"/>
    <s v="21/11/19"/>
    <s v="21/11/19"/>
    <s v="1977-08-11 00:00:00.000000"/>
    <s v="42"/>
    <s v="M"/>
    <s v="8"/>
    <s v="GYDNEA LOURDES AGUIRRE DAVILA           "/>
    <x v="0"/>
    <s v="CONSULTORIO RADIOLOGIA                                      "/>
    <s v="10"/>
    <s v="860002400-2    "/>
    <s v="LA PREVISORA"/>
    <s v="0"/>
    <x v="5"/>
    <s v=""/>
    <s v=".BÑ,¤Ñ¤:.."/>
    <s v=" "/>
  </r>
  <r>
    <s v="2019-11-21 13:08:3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9"/>
    <s v="CC "/>
    <s v="20665041       "/>
    <s v="FLORINDA       "/>
    <s v="               "/>
    <s v="LEON                "/>
    <s v="DE MANCERA          "/>
    <s v="2372281             "/>
    <s v="GERIATRIA CLINICA                                                     "/>
    <s v="21/11/19"/>
    <s v="21/11/19"/>
    <s v="21/11/19"/>
    <s v="1932-11-20 00:00:00.000000"/>
    <s v="87"/>
    <s v="F"/>
    <s v="16"/>
    <s v="JUNIOR  CASTELLANOS DAZA                "/>
    <x v="0"/>
    <s v="CONS-GERIATRIA-1                                            "/>
    <s v="30"/>
    <s v="800251440-6    "/>
    <s v="EPS SANITAS"/>
    <s v="4"/>
    <x v="5"/>
    <s v=""/>
    <s v=".BÑ,¤Ñ¤:.."/>
    <s v=" "/>
  </r>
  <r>
    <s v="2019-11-21 13:10:0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60"/>
    <s v="CC "/>
    <s v="293324         "/>
    <s v="VICTORINO      "/>
    <s v="EDUARDO        "/>
    <s v="MANCERA             "/>
    <s v="LEON                "/>
    <s v="2372281             "/>
    <s v="GERIATRIA CLINICA                                                     "/>
    <s v="21/11/19"/>
    <s v="21/11/19"/>
    <s v="21/11/19"/>
    <s v="1934-11-21 00:00:00.000000"/>
    <s v="85"/>
    <s v="M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21 13:11:4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43"/>
    <s v="CC "/>
    <s v="20210846       "/>
    <s v="EMMA           "/>
    <s v="               "/>
    <s v="QUIJANO             "/>
    <s v="DE RODRIGUEZ        "/>
    <s v="3144728998          "/>
    <s v="ORTOPEDIA Y TRAUMATOLOGIA                                             "/>
    <s v="21/11/19"/>
    <s v="21/11/19"/>
    <s v="21/11/19"/>
    <s v="1939-06-04 00:00:00.000000"/>
    <s v="80"/>
    <s v="F"/>
    <s v="18"/>
    <s v="WILSON FERNANDO BALLESTEROS GONZALEZ    "/>
    <x v="1"/>
    <s v="CONS-ORTOPEDIA-1                                            "/>
    <s v="20"/>
    <s v="900298372-9    "/>
    <s v="CAPITAL SALUD EPSS S.A.S"/>
    <s v="596"/>
    <x v="5"/>
    <s v=""/>
    <s v=".BÑ,¤Ñ¤:.."/>
    <s v=" "/>
  </r>
  <r>
    <s v="2019-11-21 13:19:5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504"/>
    <s v="CC "/>
    <s v="20266196       "/>
    <s v="MARIA          "/>
    <s v="TERESA         "/>
    <s v="BOHORQUEZ           "/>
    <s v="DE MORALES          "/>
    <s v="3138435996hija      "/>
    <s v="GERIATRIA CLINICA                                                     "/>
    <s v="21/11/19"/>
    <s v="21/11/19"/>
    <s v="21/11/19"/>
    <s v="1933-09-11 00:00:00.000000"/>
    <s v="86"/>
    <s v="F"/>
    <s v="1"/>
    <s v="JUNIOR  CASTELLANOS DAZA                "/>
    <x v="0"/>
    <s v="CONS-GERIATRIA-1                                            "/>
    <s v="30"/>
    <s v="800251440-6    "/>
    <s v="EPS SANITAS"/>
    <s v="1"/>
    <x v="5"/>
    <s v=""/>
    <s v=".BÑ,¤Ñ¤:.."/>
    <s v=" "/>
  </r>
  <r>
    <s v="2019-11-21 13:21:30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s v="GERIATRIA CLINICA                                                     "/>
    <s v="21/11/19"/>
    <s v="21/11/19"/>
    <s v="21/11/19"/>
    <s v="1932-06-16 00:00:00.000000"/>
    <s v="87"/>
    <s v="F"/>
    <s v="18"/>
    <s v="JUNIOR  CASTELLANOS DAZA                "/>
    <x v="0"/>
    <s v="CONS-GERIATRIA-1                                            "/>
    <s v="30"/>
    <s v="800130907-4    "/>
    <s v="SALUD TOTAL"/>
    <s v="3"/>
    <x v="5"/>
    <s v=""/>
    <s v=".BÑ,¤Ñ¤:.."/>
    <s v=" "/>
  </r>
  <r>
    <s v="2019-11-21 13:23:0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9"/>
    <s v="CC "/>
    <s v="19075654       "/>
    <s v="JAIME          "/>
    <s v="               "/>
    <s v="RODRIGUEZ           "/>
    <s v="                    "/>
    <s v="1                   "/>
    <s v="CARDIOLOGIA                                                           "/>
    <s v="21/11/19"/>
    <s v="22/10/19"/>
    <s v="21/11/19"/>
    <s v="1949-02-26 00:00:00.000000"/>
    <s v="70"/>
    <s v="M"/>
    <s v="19"/>
    <s v="TATIANA  CARDENAS RIZO                  "/>
    <x v="0"/>
    <s v="CONS-CARDIOLOGIA-2                                          "/>
    <s v="20"/>
    <s v="900298372-9    "/>
    <s v="CAPITAL SALUD EPSS S.A.S"/>
    <s v="5"/>
    <x v="5"/>
    <s v=""/>
    <s v=".BÑ,¤Ñ¤:.."/>
    <s v=" "/>
  </r>
  <r>
    <s v="2019-11-21 13:24:3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11"/>
    <s v="CC "/>
    <s v="79429332       "/>
    <s v="ORLANDO        "/>
    <s v="               "/>
    <s v="ALVARADO            "/>
    <s v="CORTES              "/>
    <s v="3125877166          "/>
    <s v="CARDIOLOGIA                                                           "/>
    <s v="21/11/19"/>
    <s v="21/11/19"/>
    <s v="21/11/19"/>
    <s v="1966-09-13 00:00:00.000000"/>
    <s v="53"/>
    <s v="M"/>
    <s v="19"/>
    <s v="TATIANA  CARDENAS RIZO                  "/>
    <x v="0"/>
    <s v="CONS-CARDIOLOGIA-2                                          "/>
    <s v="20"/>
    <s v="900298372-9    "/>
    <s v="CAPITAL SALUD EPSS S.A.S"/>
    <s v="186"/>
    <x v="5"/>
    <s v=""/>
    <s v=".BÑ,¤Ñ¤:.."/>
    <s v=" "/>
  </r>
  <r>
    <s v="2019-11-21 13:26:2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s v="GERIATRIA CLINICA                                                     "/>
    <s v="21/11/19"/>
    <s v="21/11/19"/>
    <s v="21/11/19"/>
    <s v="1946-05-26 00:00:00.000000"/>
    <s v="73"/>
    <s v="F"/>
    <s v="16"/>
    <s v="JUNIOR  CASTELLANOS DAZA                "/>
    <x v="0"/>
    <s v="CONS-GERIATRIA-1                                            "/>
    <s v="30"/>
    <s v="800130907-4    "/>
    <s v="SALUD TOTAL"/>
    <s v="3"/>
    <x v="5"/>
    <s v=""/>
    <s v=".BÑ,¤Ñ¤:.."/>
    <s v=" "/>
  </r>
  <r>
    <s v="2019-11-21 13:27:5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78"/>
    <s v="CC "/>
    <s v="19181769       "/>
    <s v="JAIRO          "/>
    <s v="               "/>
    <s v="LASPRILLA           "/>
    <s v="LANCHEROS           "/>
    <s v="3142041747          "/>
    <s v="CARDIOLOGIA                                                           "/>
    <s v="21/11/19"/>
    <s v="20/11/19"/>
    <s v="21/11/19"/>
    <s v="1952-02-18 00:00:00.000000"/>
    <s v="67"/>
    <s v="M"/>
    <s v="10"/>
    <s v="TATIANA  CARDENAS RIZO                  "/>
    <x v="0"/>
    <s v="CONS-CARDIOLOGIA-2                                          "/>
    <s v="20"/>
    <s v="900298372-9    "/>
    <s v="CAPITAL SALUD EPSS S.A.S"/>
    <s v="194"/>
    <x v="5"/>
    <s v=""/>
    <s v=".BÑ,¤Ñ¤:.."/>
    <s v=" "/>
  </r>
  <r>
    <s v="2019-11-21 13:32:1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5"/>
    <s v="CC "/>
    <s v="19170383       "/>
    <s v="HERNAN         "/>
    <s v="ANGEL          "/>
    <s v="SUAREZ              "/>
    <s v="RODRIGUEZ           "/>
    <s v="2794999             "/>
    <s v="CARDIOLOGIA                                                           "/>
    <s v="21/11/19"/>
    <s v="21/11/19"/>
    <s v="21/11/19"/>
    <s v="1951-06-12 00:00:00.000000"/>
    <s v="68"/>
    <s v="M"/>
    <s v="1"/>
    <s v="TATIANA  CARDENAS RIZO         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21 13:39:2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2"/>
    <s v="CC "/>
    <s v="19054148       "/>
    <s v="JORGE          "/>
    <s v="ELIECER        "/>
    <s v="REYES               "/>
    <s v="DIAZ                "/>
    <s v="2984429             "/>
    <s v="GERIATRIA CLINICA                                                     "/>
    <s v="21/11/19"/>
    <s v="25/10/19"/>
    <s v="21/11/19"/>
    <s v="1948-09-01 00:00:00.000000"/>
    <s v="71"/>
    <s v="M"/>
    <s v="1"/>
    <s v="JUNIOR  CASTELLANOS DAZA                "/>
    <x v="0"/>
    <s v="CONS-GERIATRIA-1                                            "/>
    <s v="30"/>
    <s v="800130907-4    "/>
    <s v="SALUD TOTAL"/>
    <s v="145"/>
    <x v="5"/>
    <s v=""/>
    <s v=".BÑ,¤Ñ¤:.."/>
    <s v=" "/>
  </r>
  <r>
    <s v="2019-11-21 13:41:0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0"/>
    <s v="CC "/>
    <s v="4297936        "/>
    <s v="DANYS          "/>
    <s v="EDILSON        "/>
    <s v="LEGUIZAMON          "/>
    <s v="AGUIRRE             "/>
    <s v="7132280             "/>
    <s v="ORTOPEDIA Y TRAUMATOLOGIA                                             "/>
    <s v="21/11/19"/>
    <s v="31/10/19"/>
    <s v="21/11/19"/>
    <s v="1977-08-11 00:00:00.000000"/>
    <s v="42"/>
    <s v="M"/>
    <s v="8"/>
    <s v="WILSON FERNANDO BALLESTEROS GONZALEZ    "/>
    <x v="0"/>
    <s v="CONS-ORTOPEDIA-1                                            "/>
    <s v="20"/>
    <s v="860002400-2    "/>
    <s v="LA PREVISORA"/>
    <s v="105"/>
    <x v="4"/>
    <s v=""/>
    <s v="9CX6QZX   "/>
    <s v=" "/>
  </r>
  <r>
    <s v="2019-11-21 13:42:0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358"/>
    <s v="CC "/>
    <s v="28193820       "/>
    <s v="ODALINDA       "/>
    <s v="               "/>
    <s v="GONZALEZ            "/>
    <s v="VD DE MARQUEZ       "/>
    <s v="3002135299          "/>
    <s v="GERIATRIA CLINICA                                                     "/>
    <s v="21/11/19"/>
    <s v="21/11/19"/>
    <s v="21/11/19"/>
    <s v="1924-10-16 00:00:00.000000"/>
    <s v="95"/>
    <s v="F"/>
    <s v="18"/>
    <s v="JUNIOR  CASTELLANOS DAZA                "/>
    <x v="0"/>
    <s v="CONS-GERIATRIA-1                                            "/>
    <s v="30"/>
    <s v="900298372-9    "/>
    <s v="CAPITAL SALUD EPSS S.A.S"/>
    <s v="405"/>
    <x v="5"/>
    <s v=""/>
    <s v=".BÑ,¤Ñ¤:.."/>
    <s v=" "/>
  </r>
  <r>
    <s v="2019-11-21 13:42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6"/>
    <s v="CC "/>
    <s v="19410573       "/>
    <s v="ARTURO         "/>
    <s v="               "/>
    <s v="LADINO              "/>
    <s v="BAQUERO             "/>
    <s v="3204291408          "/>
    <s v="ORTOPEDIA Y TRAUMATOLOGIA                                             "/>
    <s v="21/11/19"/>
    <s v="12/11/19"/>
    <s v="21/11/19"/>
    <s v="1960-09-07 00:00:00.000000"/>
    <s v="59"/>
    <s v="M"/>
    <s v="18"/>
    <s v="WILSON FERNANDO BALLESTEROS GONZALEZ    "/>
    <x v="1"/>
    <s v="CONS-ORTOPEDIA-1                                            "/>
    <s v="20"/>
    <s v="860002400-2    "/>
    <s v="LA PREVISORA"/>
    <s v="150"/>
    <x v="3"/>
    <s v=""/>
    <s v="CIMA73Y   "/>
    <s v=" "/>
  </r>
  <r>
    <s v="2019-11-21 13:43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0"/>
    <s v="CC "/>
    <s v="4297936        "/>
    <s v="DANYS          "/>
    <s v="EDILSON        "/>
    <s v="LEGUIZAMON          "/>
    <s v="AGUIRRE             "/>
    <s v="7132280             "/>
    <s v="ORTOPEDIA Y TRAUMATOLOGIA                                             "/>
    <s v="21/11/19"/>
    <s v="31/10/19"/>
    <s v="21/11/19"/>
    <s v="1977-08-11 00:00:00.000000"/>
    <s v="42"/>
    <s v="M"/>
    <s v="8"/>
    <s v="WILSON FERNANDO BALLESTEROS GONZALEZ    "/>
    <x v="0"/>
    <s v="CONS-ORTOPEDIA-1                                            "/>
    <s v="20"/>
    <s v="860002400-2    "/>
    <s v="LA PREVISORA"/>
    <s v="105"/>
    <x v="5"/>
    <s v=""/>
    <s v=".BÑ,¤Ñ¤:.."/>
    <s v=" "/>
  </r>
  <r>
    <s v="2019-11-21 13:45:5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4"/>
    <s v="CC "/>
    <s v="1023908076     "/>
    <s v="WILMER         "/>
    <s v="ALEXANDER      "/>
    <s v="HERNANDEZ           "/>
    <s v="RAMIREZ             "/>
    <s v="3213315672          "/>
    <s v="ORTOPEDIA Y TRAUMATOLOGIA                                             "/>
    <s v="21/11/19"/>
    <s v="08/11/19"/>
    <s v="21/11/19"/>
    <s v="1991-05-22 00:00:00.000000"/>
    <s v="28"/>
    <s v="M"/>
    <s v="4"/>
    <s v="WILSON FERNANDO BALLESTEROS GONZALEZ    "/>
    <x v="1"/>
    <s v="CONS-ORTOPEDIA-1                                            "/>
    <s v="20"/>
    <s v="860028415-5    "/>
    <s v="LA EQUIDAD SEGUROS O. C."/>
    <s v="69"/>
    <x v="5"/>
    <s v=""/>
    <s v=".BÑ,¤Ñ¤:.."/>
    <s v=" "/>
  </r>
  <r>
    <s v="2019-11-21 14:01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9"/>
    <s v="CC "/>
    <s v="20333044       "/>
    <s v="MARIA          "/>
    <s v="INES           "/>
    <s v="ROJAS               "/>
    <s v="ESGUERRA            "/>
    <s v="3639748             "/>
    <s v="ORTOPEDIA Y TRAUMATOLOGIA                                             "/>
    <s v="21/11/19"/>
    <s v="21/11/19"/>
    <s v="21/11/19"/>
    <s v="1942-11-14 00:00:00.000000"/>
    <s v="77"/>
    <s v="F"/>
    <s v="1"/>
    <s v="WILSON FERNANDO BALLESTEROS GONZALEZ    "/>
    <x v="1"/>
    <s v="CONS-ORTOPEDIA-1                                            "/>
    <s v="20"/>
    <s v="900156264-2    "/>
    <s v="NUEVA EPS S.A"/>
    <s v="208"/>
    <x v="4"/>
    <s v=""/>
    <s v="9CX6QZX   "/>
    <s v=" "/>
  </r>
  <r>
    <s v="2019-11-21 14:20:0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4"/>
    <s v="CC "/>
    <s v="1023908076     "/>
    <s v="WILMER         "/>
    <s v="ALEXANDER      "/>
    <s v="HERNANDEZ           "/>
    <s v="RAMIREZ             "/>
    <s v="3213315672          "/>
    <s v="ORTOPEDIA Y TRAUMATOLOGIA                                             "/>
    <s v="21/11/19"/>
    <s v="08/11/19"/>
    <s v="21/11/19"/>
    <s v="1991-05-22 00:00:00.000000"/>
    <s v="28"/>
    <s v="M"/>
    <s v="4"/>
    <s v="WILSON FERNANDO BALLESTEROS GONZALEZ    "/>
    <x v="1"/>
    <s v="CONS-ORTOPEDIA-1                                            "/>
    <s v="20"/>
    <s v="860028415-5    "/>
    <s v="LA EQUIDAD SEGUROS O. C."/>
    <s v="69"/>
    <x v="4"/>
    <s v=""/>
    <s v="9CX6QZX   "/>
    <s v=" "/>
  </r>
  <r>
    <s v="2019-11-21 14:40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6"/>
    <s v="CC "/>
    <s v="19410573       "/>
    <s v="ARTURO         "/>
    <s v="               "/>
    <s v="LADINO              "/>
    <s v="BAQUERO             "/>
    <s v="3204291408          "/>
    <s v="ORTOPEDIA Y TRAUMATOLOGIA                                             "/>
    <s v="21/11/19"/>
    <s v="12/11/19"/>
    <s v="21/11/19"/>
    <s v="1960-09-07 00:00:00.000000"/>
    <s v="59"/>
    <s v="M"/>
    <s v="18"/>
    <s v="WILSON FERNANDO BALLESTEROS GONZALEZ    "/>
    <x v="1"/>
    <s v="CONS-ORTOPEDIA-1                                            "/>
    <s v="20"/>
    <s v="860002400-2    "/>
    <s v="LA PREVISORA"/>
    <s v="150"/>
    <x v="4"/>
    <s v=""/>
    <s v="9CX6QZX   "/>
    <s v=" "/>
  </r>
  <r>
    <s v="2019-11-21 14:44:06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s v="CIRUGIA GENERAL                                                       "/>
    <s v="21/11/19"/>
    <s v="22/11/19"/>
    <s v="22/11/19"/>
    <s v="1960-09-07 00:00:00.000000"/>
    <s v="59"/>
    <s v="M"/>
    <s v="18"/>
    <s v="ANIBAL  BARBOSA BELTRAN                 "/>
    <x v="0"/>
    <s v="CONS-CX GENERAL-3                                           "/>
    <s v="20"/>
    <s v="860002400-2    "/>
    <s v="LA PREVISORA"/>
    <s v="151"/>
    <x v="0"/>
    <s v=""/>
    <s v="CIMA73Y   "/>
    <s v=" "/>
  </r>
  <r>
    <s v="2019-11-21 14:44:33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s v="CIRUGIA GENERAL                                                       "/>
    <s v="21/11/19"/>
    <s v="22/11/19"/>
    <s v="22/11/19"/>
    <s v="1960-09-07 00:00:00.000000"/>
    <s v="59"/>
    <s v="M"/>
    <s v="18"/>
    <s v="ANIBAL  BARBOSA BELTRAN                 "/>
    <x v="0"/>
    <s v="CONS-CX GENERAL-3                                           "/>
    <s v="20"/>
    <s v="860002400-2    "/>
    <s v="LA PREVISORA"/>
    <s v="151"/>
    <x v="0"/>
    <s v=""/>
    <s v="CIMA73Y   "/>
    <s v=" "/>
  </r>
  <r>
    <s v="2019-11-21 14:48:1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43"/>
    <s v="CC "/>
    <s v="20210846       "/>
    <s v="EMMA           "/>
    <s v="               "/>
    <s v="QUIJANO             "/>
    <s v="DE RODRIGUEZ        "/>
    <s v="3144728998          "/>
    <s v="ORTOPEDIA Y TRAUMATOLOGIA                                             "/>
    <s v="21/11/19"/>
    <s v="21/11/19"/>
    <s v="21/11/19"/>
    <s v="1939-06-04 00:00:00.000000"/>
    <s v="80"/>
    <s v="F"/>
    <s v="18"/>
    <s v="WILSON FERNANDO BALLESTEROS GONZALEZ    "/>
    <x v="1"/>
    <s v="CONS-ORTOPEDIA-1                                            "/>
    <s v="20"/>
    <s v="900298372-9    "/>
    <s v="CAPITAL SALUD EPSS S.A.S"/>
    <s v="596"/>
    <x v="4"/>
    <s v=""/>
    <s v="9CX6QZX   "/>
    <s v=" "/>
  </r>
  <r>
    <s v="2019-11-22 06:33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3"/>
    <s v="CC "/>
    <s v="1026305663     "/>
    <s v="JOSE           "/>
    <s v="GUILLERMO      "/>
    <s v="GASPAR              "/>
    <s v="MARTINEZ            "/>
    <s v="3192680984          "/>
    <s v="CIRUGIA PLASTICA                                                      "/>
    <s v="22/11/19"/>
    <s v="22/11/19"/>
    <s v="22/11/19"/>
    <s v="1999-05-15 00:00:00.000000"/>
    <s v="20"/>
    <s v="M"/>
    <s v="4"/>
    <s v="DEMETRIO MIGUEL DIAZ ARIAS              "/>
    <x v="1"/>
    <s v="CONS-CX PLASTICA-1                                          "/>
    <s v="15"/>
    <s v="860009578-6    "/>
    <s v="SEGUROS DEL ESTADO"/>
    <s v="292"/>
    <x v="3"/>
    <s v=""/>
    <s v="CIMA73Y   "/>
    <s v=" "/>
  </r>
  <r>
    <s v="2019-11-22 06:34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1"/>
    <s v="CC "/>
    <s v="60384587       "/>
    <s v="LAURA          "/>
    <s v="AGUSTINA       "/>
    <s v="LEON                "/>
    <s v="BASTO               "/>
    <s v="3153404616          "/>
    <s v="CIRUGIA GENERAL                                                       "/>
    <s v="22/11/19"/>
    <s v="22/11/19"/>
    <s v="22/11/19"/>
    <s v="1977-11-15 00:00:00.000000"/>
    <s v="42"/>
    <s v="F"/>
    <s v="785"/>
    <s v="ANIBAL  BARBOSA BELTRAN                 "/>
    <x v="1"/>
    <s v="CONS-CX GENERAL-3                                           "/>
    <s v="20"/>
    <s v="900156264-2    "/>
    <s v="NUEVA EPS S.A"/>
    <s v="206"/>
    <x v="3"/>
    <s v=""/>
    <s v="CIMA73Y   "/>
    <s v=" "/>
  </r>
  <r>
    <s v="2019-11-22 06:35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3"/>
    <s v="CC "/>
    <s v="41519638       "/>
    <s v="ALICIA         "/>
    <s v="MAGDALENA      "/>
    <s v="PEÑUELA             "/>
    <s v="ROJAS               "/>
    <s v="3155291672          "/>
    <s v="CIRUGIA GENERAL                                                       "/>
    <s v="22/11/19"/>
    <s v="13/11/19"/>
    <s v="22/11/19"/>
    <s v="1951-09-06 00:00:00.000000"/>
    <s v="68"/>
    <s v="F"/>
    <s v="4"/>
    <s v="ANIBAL  BARBOSA BELTRAN                 "/>
    <x v="1"/>
    <s v="CONS-CX GENERAL-3                                           "/>
    <s v="20"/>
    <s v="900156264-2    "/>
    <s v="NUEVA EPS S.A"/>
    <s v="366"/>
    <x v="3"/>
    <s v=""/>
    <s v="CIMA73Y   "/>
    <s v=" "/>
  </r>
  <r>
    <s v="2019-11-22 06:35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9"/>
    <s v="CC "/>
    <s v="1000616708     "/>
    <s v="BRENDA         "/>
    <s v="VALENTINA      "/>
    <s v="HERNANDEZ           "/>
    <s v="POLANCO             "/>
    <s v="3208299050          "/>
    <s v="CIRUGIA GENERAL                                                       "/>
    <s v="22/11/19"/>
    <s v="22/11/19"/>
    <s v="22/11/19"/>
    <s v="2001-09-11 00:00:00.000000"/>
    <s v="18"/>
    <s v="F"/>
    <s v="1"/>
    <s v="ANIBAL  BARBOSA BELTRAN                 "/>
    <x v="1"/>
    <s v="CONS-CX GENERAL-3                                           "/>
    <s v="20"/>
    <s v="901127521-0    "/>
    <s v="UNION TEMPORAL SERVISALUD SAN JOSE"/>
    <s v="50"/>
    <x v="3"/>
    <s v=""/>
    <s v="CIMA73Y   "/>
    <s v=" "/>
  </r>
  <r>
    <s v="2019-11-22 06:41:0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8"/>
    <s v="CC "/>
    <s v="41307212       "/>
    <s v="ROSA           "/>
    <s v="MARIA          "/>
    <s v="CASTRO              "/>
    <s v="                    "/>
    <s v="3124237347          "/>
    <s v="CIRUGIA PLASTICA                                                      "/>
    <s v="22/11/19"/>
    <s v="22/11/19"/>
    <s v="22/11/19"/>
    <s v="1943-10-18 00:00:00.000000"/>
    <s v="76"/>
    <s v="F"/>
    <s v="15"/>
    <s v="DEMETRIO MIGUEL DIAZ ARIAS              "/>
    <x v="1"/>
    <s v="CONS-CX PLASTICA-1                                          "/>
    <s v="10"/>
    <s v="901127521-0    "/>
    <s v="UNION TEMPORAL SERVISALUD SAN JOSE"/>
    <s v="817"/>
    <x v="3"/>
    <s v=""/>
    <s v="CIMA73Y   "/>
    <s v=" "/>
  </r>
  <r>
    <s v="2019-11-22 06:45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3"/>
    <s v="CC "/>
    <s v="1026305663     "/>
    <s v="JOSE           "/>
    <s v="GUILLERMO      "/>
    <s v="GASPAR              "/>
    <s v="MARTINEZ            "/>
    <s v="3192680984          "/>
    <s v="CIRUGIA PLASTICA                                                      "/>
    <s v="22/11/19"/>
    <s v="22/11/19"/>
    <s v="22/11/19"/>
    <s v="1999-05-15 00:00:00.000000"/>
    <s v="20"/>
    <s v="M"/>
    <s v="4"/>
    <s v="DEMETRIO MIGUEL DIAZ ARIAS              "/>
    <x v="1"/>
    <s v="CONS-CX PLASTICA-1                                          "/>
    <s v="15"/>
    <s v="860009578-6    "/>
    <s v="SEGUROS DEL ESTADO"/>
    <s v="292"/>
    <x v="4"/>
    <s v=""/>
    <s v="GY8YGCZ   "/>
    <s v=" "/>
  </r>
  <r>
    <s v="2019-11-22 06:59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8"/>
    <s v="CC "/>
    <s v="41307212       "/>
    <s v="ROSA           "/>
    <s v="MARIA          "/>
    <s v="CASTRO              "/>
    <s v="                    "/>
    <s v="3124237347          "/>
    <s v="CIRUGIA PLASTICA                                                      "/>
    <s v="22/11/19"/>
    <s v="22/11/19"/>
    <s v="22/11/19"/>
    <s v="1943-10-18 00:00:00.000000"/>
    <s v="76"/>
    <s v="F"/>
    <s v="15"/>
    <s v="DEMETRIO MIGUEL DIAZ ARIAS              "/>
    <x v="1"/>
    <s v="CONS-CX PLASTICA-1                                          "/>
    <s v="10"/>
    <s v="901127521-0    "/>
    <s v="UNION TEMPORAL SERVISALUD SAN JOSE"/>
    <s v="817"/>
    <x v="4"/>
    <s v=""/>
    <s v="GY8YGCZ   "/>
    <s v=" "/>
  </r>
  <r>
    <s v="2019-11-22 07:05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1"/>
    <s v="CC "/>
    <s v="1018494440     "/>
    <s v="KATHYN         "/>
    <s v="YURANI         "/>
    <s v="GONZALEZ            "/>
    <s v="RODRIGUEZ           "/>
    <s v="3224182331          "/>
    <s v="CIRUGIA GENERAL                                                       "/>
    <s v="22/11/19"/>
    <s v="13/11/19"/>
    <s v="22/11/19"/>
    <s v="1997-05-04 00:00:00.000000"/>
    <s v="22"/>
    <s v="F"/>
    <s v="2"/>
    <s v="ANIBAL  BARBOSA BELTRAN                 "/>
    <x v="1"/>
    <s v="CONS-CX GENERAL-3                                           "/>
    <s v="20"/>
    <s v="900298372-9    "/>
    <s v="CAPITAL SALUD EPSS S.A.S"/>
    <s v="39"/>
    <x v="3"/>
    <s v=""/>
    <s v="CIMA73Y   "/>
    <s v=" "/>
  </r>
  <r>
    <s v="2019-11-22 07:12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23"/>
    <s v="CC "/>
    <s v="1072429204     "/>
    <s v="JORGE          "/>
    <s v="ENRIQUE        "/>
    <s v="GAITAN              "/>
    <s v="IBAÑEZ              "/>
    <s v="3102687914          "/>
    <s v="CIRUGIA PLASTICA                                                      "/>
    <s v="22/11/19"/>
    <s v="19/11/19"/>
    <s v="22/11/19"/>
    <s v="1994-12-10 00:00:00.000000"/>
    <s v="25"/>
    <s v="M"/>
    <s v="1"/>
    <s v="DEMETRIO MIGUEL DIAZ ARIAS              "/>
    <x v="1"/>
    <s v="CONS-CX PLASTICA-1                                          "/>
    <s v="10"/>
    <s v="860009578-6    "/>
    <s v="SEGUROS DEL ESTADO"/>
    <s v="77"/>
    <x v="3"/>
    <s v=""/>
    <s v=",BKK?&lt;PK  "/>
    <s v=" "/>
  </r>
  <r>
    <s v="2019-11-22 07:16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4"/>
    <s v="CC "/>
    <s v="1016054496     "/>
    <s v="JEFERSON       "/>
    <s v="SMITH          "/>
    <s v="PACHECO             "/>
    <s v="BELLO               "/>
    <s v="3107702843          "/>
    <s v="CIRUGIA PLASTICA                                                      "/>
    <s v="22/11/19"/>
    <s v="22/11/19"/>
    <s v="22/11/19"/>
    <s v="1993-03-29 00:00:00.000000"/>
    <s v="26"/>
    <s v="M"/>
    <s v="18"/>
    <s v="DEMETRIO MIGUEL DIAZ ARIAS              "/>
    <x v="1"/>
    <s v="CONS-CX PLASTICA-1                                          "/>
    <s v="10"/>
    <s v="860037013-6    "/>
    <s v="SEGUROS MUNDIAL"/>
    <s v="83"/>
    <x v="3"/>
    <s v=""/>
    <s v=",BKK?&lt;PK  "/>
    <s v=" "/>
  </r>
  <r>
    <s v="2019-11-22 07:17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9"/>
    <s v="CC "/>
    <s v="52803934       "/>
    <s v="MARIA          "/>
    <s v="MERCEDES       "/>
    <s v="OSORIO              "/>
    <s v="GONZALEZ            "/>
    <s v="3105790400          "/>
    <s v="CIRUGIA PLASTICA                                                      "/>
    <s v="22/11/19"/>
    <s v="22/11/19"/>
    <s v="22/11/19"/>
    <s v="1980-08-06 00:00:00.000000"/>
    <s v="39"/>
    <s v="F"/>
    <s v="11"/>
    <s v="DEMETRIO MIGUEL DIAZ ARIAS              "/>
    <x v="1"/>
    <s v="CONS-CX PLASTICA-1                                          "/>
    <s v="15"/>
    <s v="860009578-6    "/>
    <s v="SEGUROS DEL ESTADO"/>
    <s v="278"/>
    <x v="3"/>
    <s v=""/>
    <s v=",BKK?&lt;PK  "/>
    <s v=" "/>
  </r>
  <r>
    <s v="2019-11-22 07:19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2"/>
    <s v="CC "/>
    <s v="19245479       "/>
    <s v="JOSE           "/>
    <s v="ISMAEL         "/>
    <s v="CUELLAR             "/>
    <s v="MUÑOZ               "/>
    <s v="3332741             "/>
    <s v="CIRUGIA PLASTICA                                                      "/>
    <s v="22/11/19"/>
    <s v="22/11/19"/>
    <s v="22/11/19"/>
    <s v="1954-09-01 00:00:00.000000"/>
    <s v="65"/>
    <s v="M"/>
    <s v="4"/>
    <s v="DEMETRIO MIGUEL DIAZ ARIAS              "/>
    <x v="1"/>
    <s v="CONS-CX PLASTICA-1                                          "/>
    <s v="10"/>
    <s v="900156264-2    "/>
    <s v="NUEVA EPS S.A"/>
    <s v="109"/>
    <x v="3"/>
    <s v=""/>
    <s v="CIMA73Y   "/>
    <s v=" "/>
  </r>
  <r>
    <s v="2019-11-22 07:45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4"/>
    <s v="CC "/>
    <s v="1016054496     "/>
    <s v="JEFERSON       "/>
    <s v="SMITH          "/>
    <s v="PACHECO             "/>
    <s v="BELLO               "/>
    <s v="3107702843          "/>
    <s v="CIRUGIA PLASTICA                                                      "/>
    <s v="22/11/19"/>
    <s v="22/11/19"/>
    <s v="22/11/19"/>
    <s v="1993-03-29 00:00:00.000000"/>
    <s v="26"/>
    <s v="M"/>
    <s v="18"/>
    <s v="DEMETRIO MIGUEL DIAZ ARIAS              "/>
    <x v="1"/>
    <s v="CONS-CX PLASTICA-1                                          "/>
    <s v="10"/>
    <s v="860037013-6    "/>
    <s v="SEGUROS MUNDIAL"/>
    <s v="83"/>
    <x v="4"/>
    <s v=""/>
    <s v="GY8YGCZ   "/>
    <s v=" "/>
  </r>
  <r>
    <s v="2019-11-22 07:48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2"/>
    <s v="CC "/>
    <s v="19245479       "/>
    <s v="JOSE           "/>
    <s v="ISMAEL         "/>
    <s v="CUELLAR             "/>
    <s v="MUÑOZ               "/>
    <s v="3332741             "/>
    <s v="CIRUGIA PLASTICA                                                      "/>
    <s v="22/11/19"/>
    <s v="22/11/19"/>
    <s v="22/11/19"/>
    <s v="1954-09-01 00:00:00.000000"/>
    <s v="65"/>
    <s v="M"/>
    <s v="4"/>
    <s v="DEMETRIO MIGUEL DIAZ ARIAS              "/>
    <x v="1"/>
    <s v="CONS-CX PLASTICA-1                                          "/>
    <s v="10"/>
    <s v="900156264-2    "/>
    <s v="NUEVA EPS S.A"/>
    <s v="109"/>
    <x v="4"/>
    <s v=""/>
    <s v="GY8YGCZ   "/>
    <s v=" "/>
  </r>
  <r>
    <s v="2019-11-22 07:53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1"/>
    <s v="CC "/>
    <s v="60384587       "/>
    <s v="LAURA          "/>
    <s v="AGUSTINA       "/>
    <s v="LEON                "/>
    <s v="BASTO               "/>
    <s v="3153404616          "/>
    <s v="CIRUGIA GENERAL                                                       "/>
    <s v="22/11/19"/>
    <s v="22/11/19"/>
    <s v="22/11/19"/>
    <s v="1977-11-15 00:00:00.000000"/>
    <s v="42"/>
    <s v="F"/>
    <s v="785"/>
    <s v="ANIBAL  BARBOSA BELTRAN                 "/>
    <x v="1"/>
    <s v="CONS-CX GENERAL-3                                           "/>
    <s v="20"/>
    <s v="900156264-2    "/>
    <s v="NUEVA EPS S.A"/>
    <s v="206"/>
    <x v="4"/>
    <s v=""/>
    <s v="K:.K?&lt;P?  "/>
    <s v=" "/>
  </r>
  <r>
    <s v="2019-11-22 07:54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23"/>
    <s v="CC "/>
    <s v="1072429204     "/>
    <s v="JORGE          "/>
    <s v="ENRIQUE        "/>
    <s v="GAITAN              "/>
    <s v="IBAÑEZ              "/>
    <s v="3102687914          "/>
    <s v="CIRUGIA PLASTICA                                                      "/>
    <s v="22/11/19"/>
    <s v="19/11/19"/>
    <s v="22/11/19"/>
    <s v="1994-12-10 00:00:00.000000"/>
    <s v="25"/>
    <s v="M"/>
    <s v="1"/>
    <s v="DEMETRIO MIGUEL DIAZ ARIAS              "/>
    <x v="1"/>
    <s v="CONS-CX PLASTICA-1                                          "/>
    <s v="10"/>
    <s v="860009578-6    "/>
    <s v="SEGUROS DEL ESTADO"/>
    <s v="77"/>
    <x v="4"/>
    <s v=""/>
    <s v="GY8YGCZ   "/>
    <s v=" "/>
  </r>
  <r>
    <s v="2019-11-22 08:08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9"/>
    <s v="CC "/>
    <s v="1000616708     "/>
    <s v="BRENDA         "/>
    <s v="VALENTINA      "/>
    <s v="HERNANDEZ           "/>
    <s v="POLANCO             "/>
    <s v="3208299050          "/>
    <s v="CIRUGIA GENERAL                                                       "/>
    <s v="22/11/19"/>
    <s v="22/11/19"/>
    <s v="22/11/19"/>
    <s v="2001-09-11 00:00:00.000000"/>
    <s v="18"/>
    <s v="F"/>
    <s v="1"/>
    <s v="ANIBAL  BARBOSA BELTRAN                 "/>
    <x v="1"/>
    <s v="CONS-CX GENERAL-3                                           "/>
    <s v="20"/>
    <s v="901127521-0    "/>
    <s v="UNION TEMPORAL SERVISALUD SAN JOSE"/>
    <s v="50"/>
    <x v="4"/>
    <s v=""/>
    <s v="K:.K?&lt;P?  "/>
    <s v=" "/>
  </r>
  <r>
    <s v="2019-11-22 08:10:3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75"/>
    <s v="CC "/>
    <s v="3011885        "/>
    <s v="FABIO          "/>
    <s v="JOSE           "/>
    <s v="RUIZ                "/>
    <s v="MURIILLO            "/>
    <s v="3125750440  pte     "/>
    <s v="UROLOGIA                                                              "/>
    <s v="22/11/19"/>
    <s v="20/11/19"/>
    <s v="22/11/19"/>
    <s v="1942-04-09 00:00:00.000000"/>
    <s v="77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1"/>
    <s v="ERMINCIA MAHECHA LA ESPOSA LLAMA A CANCELAR CITA POR  PARO NACIONAL."/>
    <s v="F3GO6ZI   "/>
    <s v="2"/>
  </r>
  <r>
    <s v="2019-11-22 08:13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9"/>
    <s v="CC "/>
    <s v="52803934       "/>
    <s v="MARIA          "/>
    <s v="MERCEDES       "/>
    <s v="OSORIO              "/>
    <s v="GONZALEZ            "/>
    <s v="3105790400          "/>
    <s v="CIRUGIA PLASTICA                                                      "/>
    <s v="22/11/19"/>
    <s v="22/11/19"/>
    <s v="22/11/19"/>
    <s v="1980-08-06 00:00:00.000000"/>
    <s v="39"/>
    <s v="F"/>
    <s v="11"/>
    <s v="DEMETRIO MIGUEL DIAZ ARIAS              "/>
    <x v="1"/>
    <s v="CONS-CX PLASTICA-1                                          "/>
    <s v="15"/>
    <s v="860009578-6    "/>
    <s v="SEGUROS DEL ESTADO"/>
    <s v="278"/>
    <x v="4"/>
    <s v=""/>
    <s v="GY8YGCZ   "/>
    <s v=" "/>
  </r>
  <r>
    <s v="2019-11-22 08:18:4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4"/>
    <s v="CC "/>
    <s v="11428200       "/>
    <s v="JOSE           "/>
    <s v="IGNACIO        "/>
    <s v="CORTES              "/>
    <s v="MORENO              "/>
    <s v="3183775222          "/>
    <s v="UROLOGIA                                                              "/>
    <s v="22/11/19"/>
    <s v="22/11/19"/>
    <s v="22/11/19"/>
    <s v="1955-11-17 00:00:00.000000"/>
    <s v="64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1"/>
    <s v="8424401 PCTE CANCELA LA CITA, YA QUE POR PARO NACIONAL NO ES POSIBLE LA MOVILIZACION"/>
    <s v=".BÑ,¤.:&gt;BB"/>
    <s v="2"/>
  </r>
  <r>
    <s v="2019-11-22 08:21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7"/>
    <s v="CC "/>
    <s v="1062086945     "/>
    <s v="ALEXANDER      "/>
    <s v="               "/>
    <s v="PASOS               "/>
    <s v="GUEGIA              "/>
    <s v="3222972976          "/>
    <s v="CIRUGIA GENERAL                                                       "/>
    <s v="22/11/19"/>
    <s v="22/11/19"/>
    <s v="22/11/19"/>
    <s v="1994-12-29 00:00:00.000000"/>
    <s v="25"/>
    <s v="M"/>
    <s v="1"/>
    <s v="ANIBAL  BARBOSA BELTRAN                 "/>
    <x v="1"/>
    <s v="CONS-CX GENERAL-3                                           "/>
    <s v="20"/>
    <s v="900156264-2    "/>
    <s v="NUEVA EPS S.A"/>
    <s v="130"/>
    <x v="3"/>
    <s v=""/>
    <s v="CIMA73Y   "/>
    <s v=" "/>
  </r>
  <r>
    <s v="2019-11-22 08:29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3"/>
    <s v="CC "/>
    <s v="41519638       "/>
    <s v="ALICIA         "/>
    <s v="MAGDALENA      "/>
    <s v="PEÑUELA             "/>
    <s v="ROJAS               "/>
    <s v="3155291672          "/>
    <s v="CIRUGIA GENERAL                                                       "/>
    <s v="22/11/19"/>
    <s v="13/11/19"/>
    <s v="22/11/19"/>
    <s v="1951-09-06 00:00:00.000000"/>
    <s v="68"/>
    <s v="F"/>
    <s v="4"/>
    <s v="ANIBAL  BARBOSA BELTRAN                 "/>
    <x v="1"/>
    <s v="CONS-CX GENERAL-3                                           "/>
    <s v="20"/>
    <s v="900156264-2    "/>
    <s v="NUEVA EPS S.A"/>
    <s v="366"/>
    <x v="4"/>
    <s v=""/>
    <s v="K:.K?&lt;P?  "/>
    <s v=" "/>
  </r>
  <r>
    <s v="2019-11-22 08:37:16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563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22/11/19"/>
    <s v="19/11/19"/>
    <s v="22/11/19"/>
    <s v="1976-06-16 00:00:00.000000"/>
    <s v="43"/>
    <s v="F"/>
    <s v="11"/>
    <s v="ANIBAL  BARBOSA BELTRAN                 "/>
    <x v="0"/>
    <s v="CONS-CX GENERAL-3                                           "/>
    <s v="20"/>
    <s v="800130907-4    "/>
    <s v="SALUD TOTAL"/>
    <s v="255"/>
    <x v="3"/>
    <s v=""/>
    <s v="CIMA73Y   "/>
    <s v=" "/>
  </r>
  <r>
    <s v="2019-11-22 08:47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1"/>
    <s v="CC "/>
    <s v="1018494440     "/>
    <s v="KATHYN         "/>
    <s v="YURANI         "/>
    <s v="GONZALEZ            "/>
    <s v="RODRIGUEZ           "/>
    <s v="3224182331          "/>
    <s v="CIRUGIA GENERAL                                                       "/>
    <s v="22/11/19"/>
    <s v="13/11/19"/>
    <s v="22/11/19"/>
    <s v="1997-05-04 00:00:00.000000"/>
    <s v="22"/>
    <s v="F"/>
    <s v="2"/>
    <s v="ANIBAL  BARBOSA BELTRAN                 "/>
    <x v="1"/>
    <s v="CONS-CX GENERAL-3                                           "/>
    <s v="20"/>
    <s v="900298372-9    "/>
    <s v="CAPITAL SALUD EPSS S.A.S"/>
    <s v="39"/>
    <x v="4"/>
    <s v=""/>
    <s v="K:.K?&lt;P?  "/>
    <s v=" "/>
  </r>
  <r>
    <s v="2019-11-22 08:54:16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2"/>
    <s v="CC "/>
    <s v="1031137540     "/>
    <s v="YENNY          "/>
    <s v="ANDREA         "/>
    <s v="CADENA              "/>
    <s v="GIRALDO             "/>
    <s v="NO MAS              "/>
    <s v="ANESTESIOLOGIA                                                        "/>
    <s v="22/11/19"/>
    <s v="25/11/19"/>
    <s v="25/11/19"/>
    <s v="1992-03-12 00:00:00.000000"/>
    <s v="27"/>
    <s v="F"/>
    <s v="18"/>
    <s v="JESSICA ASTRID VALDERRAMA FERNANDEZ     "/>
    <x v="1"/>
    <s v="CONS-ANESTESIOLOGIA-1                                       "/>
    <s v="20"/>
    <s v="900298372-9    "/>
    <s v="CAPITAL SALUD EPSS S.A.S"/>
    <s v="17"/>
    <x v="0"/>
    <s v=""/>
    <s v=",BKK?&lt;PK  "/>
    <s v=" "/>
  </r>
  <r>
    <s v="2019-11-22 09:01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7"/>
    <s v="CC "/>
    <s v="1062086945     "/>
    <s v="ALEXANDER      "/>
    <s v="               "/>
    <s v="PASOS               "/>
    <s v="GUEGIA              "/>
    <s v="3222972976          "/>
    <s v="CIRUGIA GENERAL                                                       "/>
    <s v="22/11/19"/>
    <s v="22/11/19"/>
    <s v="22/11/19"/>
    <s v="1994-12-29 00:00:00.000000"/>
    <s v="25"/>
    <s v="M"/>
    <s v="1"/>
    <s v="ANIBAL  BARBOSA BELTRAN                 "/>
    <x v="1"/>
    <s v="CONS-CX GENERAL-3                                           "/>
    <s v="20"/>
    <s v="900156264-2    "/>
    <s v="NUEVA EPS S.A"/>
    <s v="130"/>
    <x v="4"/>
    <s v=""/>
    <s v="K:.K?&lt;P?  "/>
    <s v=" "/>
  </r>
  <r>
    <s v="2019-11-22 09:05:0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22"/>
    <s v="CC "/>
    <s v="5694777        "/>
    <s v="GERARDO        "/>
    <s v="               "/>
    <s v="PADILLA             "/>
    <s v="RIBERO              "/>
    <s v="7648903             "/>
    <s v="CARDIOLOGIA                                                           "/>
    <s v="22/11/19"/>
    <s v="22/11/19"/>
    <s v="29/11/19"/>
    <s v="1945-10-15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2"/>
    <x v="2"/>
    <s v="CAMBIA CITA POR PARO NACIONAL _x000d__x000a_TRASLADO: _x000d__x000a_Fecha/Hora 22/11/19 12:10:00 a 29/11/19 12:30:00"/>
    <s v="F3GO6ZI   "/>
    <s v="2"/>
  </r>
  <r>
    <s v="2019-11-22 09:13:08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s v="CIRUGIA GENERAL                                                       "/>
    <s v="22/11/19"/>
    <s v="22/11/19"/>
    <s v="22/11/19"/>
    <s v="1960-09-07 00:00:00.000000"/>
    <s v="59"/>
    <s v="M"/>
    <s v="18"/>
    <s v="ANIBAL  BARBOSA BELTRAN                 "/>
    <x v="0"/>
    <s v="CONS-CX GENERAL-3                                           "/>
    <s v="20"/>
    <s v="860002400-2    "/>
    <s v="LA PREVISORA"/>
    <s v="151"/>
    <x v="3"/>
    <s v=""/>
    <s v=",BKK?&lt;PK  "/>
    <s v=" "/>
  </r>
  <r>
    <s v="2019-11-22 09:13:14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s v="CIRUGIA GENERAL                                                       "/>
    <s v="22/11/19"/>
    <s v="22/11/19"/>
    <s v="22/11/19"/>
    <s v="1960-09-07 00:00:00.000000"/>
    <s v="59"/>
    <s v="M"/>
    <s v="18"/>
    <s v="ANIBAL  BARBOSA BELTRAN                 "/>
    <x v="0"/>
    <s v="CONS-CX GENERAL-3                                           "/>
    <s v="20"/>
    <s v="860002400-2    "/>
    <s v="LA PREVISORA"/>
    <s v="151"/>
    <x v="3"/>
    <s v=""/>
    <s v=",BKK?&lt;PK  "/>
    <s v=" "/>
  </r>
  <r>
    <s v="2019-11-22 09:14:1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603"/>
    <s v="CC "/>
    <s v="49655102       "/>
    <s v="MYRIAM         "/>
    <s v="               "/>
    <s v="CONTRERAS           "/>
    <s v="ANGARITA            "/>
    <s v="3213481949          "/>
    <s v="GASTROENTEROLOGIA Y ENDOSCOPIA DIGESTIVA                              "/>
    <s v="22/11/19"/>
    <s v="22/11/19"/>
    <s v="28/11/19"/>
    <s v="1965-08-31 00:00:00.000000"/>
    <s v="54"/>
    <s v="M"/>
    <s v="1"/>
    <s v="JOSE HUMBERTO BAEZ BLANCO               "/>
    <x v="0"/>
    <s v="CONS-GASTROENTEROLOGO-2                                     "/>
    <s v="20"/>
    <s v="900156264-2    "/>
    <s v="NUEVA EPS S.A"/>
    <s v="15"/>
    <x v="0"/>
    <s v=""/>
    <s v=".BÑ,¤.:&gt;BB"/>
    <s v=" "/>
  </r>
  <r>
    <s v="2019-11-22 09:16:2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48"/>
    <s v="CC "/>
    <s v="6187179        "/>
    <s v="LUIS           "/>
    <s v="NOLMEY         "/>
    <s v="NOREÑA              "/>
    <s v="BETANCOURT          "/>
    <s v="7711726             "/>
    <s v="CARDIOLOGIA                                                           "/>
    <s v="22/11/19"/>
    <s v="22/11/19"/>
    <s v="22/11/19"/>
    <s v="1947-08-20 00:00:00.000000"/>
    <s v="72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YANIRA LA HIJA CANCELA CITA POR PARO NACIONAL"/>
    <s v="F3GO6ZI   "/>
    <s v="2"/>
  </r>
  <r>
    <s v="2019-11-22 09:17:01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4"/>
    <s v="CC "/>
    <s v="19306487       "/>
    <s v="FERNANDO       "/>
    <s v="               "/>
    <s v="SALCEDO             "/>
    <s v="CABRERA             "/>
    <s v="4036577             "/>
    <s v="ANESTESIOLOGIA                                                        "/>
    <s v="22/11/19"/>
    <s v="22/11/19"/>
    <s v="25/11/19"/>
    <s v="1954-10-10 00:00:00.000000"/>
    <s v="65"/>
    <s v="M"/>
    <s v="8"/>
    <s v="JESSICA ASTRID VALDERRAMA FERNANDEZ     "/>
    <x v="1"/>
    <s v="CONS-ANESTESIOLOGIA-1                                       "/>
    <s v="20"/>
    <s v="900298372-9    "/>
    <s v="CAPITAL SALUD EPSS S.A.S"/>
    <s v="5"/>
    <x v="0"/>
    <s v=""/>
    <s v=".B,,,:&lt;:.."/>
    <s v=" "/>
  </r>
  <r>
    <s v="2019-11-22 09:21:15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5"/>
    <s v="CC "/>
    <s v="2839954        "/>
    <s v="LUIS           "/>
    <s v="EDUARDO        "/>
    <s v="ESPINEL             "/>
    <s v="RIVEROS             "/>
    <s v="3108724812          "/>
    <s v="ANESTESIOLOGIA                                                        "/>
    <s v="22/11/19"/>
    <s v="22/11/19"/>
    <s v="25/11/19"/>
    <s v="1938-01-18 00:00:00.000000"/>
    <s v="81"/>
    <s v="M"/>
    <s v="7"/>
    <s v="JESSICA ASTRID VALDERRAMA FERNANDEZ     "/>
    <x v="1"/>
    <s v="CONS-ANESTESIOLOGIA-1                                       "/>
    <s v="20"/>
    <s v="900298372-9    "/>
    <s v="CAPITAL SALUD EPSS S.A.S"/>
    <s v="1256"/>
    <x v="0"/>
    <s v=""/>
    <s v=".B,,,:&lt;:.."/>
    <s v=" "/>
  </r>
  <r>
    <s v="2019-11-22 09:40:44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397"/>
    <s v="CC "/>
    <s v="3012381        "/>
    <s v="ISMAEL         "/>
    <s v="               "/>
    <s v="CABALLERO           "/>
    <s v="MARTINEZ            "/>
    <s v="3115039432          "/>
    <s v="OTORRINOLARINGOLOGIA                                                  "/>
    <s v="22/11/19"/>
    <s v="13/11/19"/>
    <s v="22/11/19"/>
    <s v="1941-12-25 00:00:00.000000"/>
    <s v="78"/>
    <s v="M"/>
    <s v="126"/>
    <s v="MARIA ANGELICA LUQUE CARRILLO           "/>
    <x v="2"/>
    <s v="CONS-OTORRINOLARINGOLOGIA-1                                 "/>
    <s v="20"/>
    <s v="813005431-3    "/>
    <s v="SOCIEDAD CLINICA EMCOSALUD S.A."/>
    <s v="0"/>
    <x v="1"/>
    <s v="MARITZA CABALLERO LA HIJA CANCELA LA CITA POR PARO NACIONAL"/>
    <s v="F3GO6ZI   "/>
    <s v="2"/>
  </r>
  <r>
    <s v="2019-11-22 09:43:5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6"/>
    <s v="CC "/>
    <s v="79738007       "/>
    <s v="JAIRO          "/>
    <s v="ARMANDO        "/>
    <s v="HERRERA             "/>
    <s v="CLAVIJO             "/>
    <s v="3222209099          "/>
    <s v="CARDIOLOGIA                                                           "/>
    <s v="22/11/19"/>
    <s v="22/11/19"/>
    <s v="25/11/19"/>
    <s v="1975-09-29 00:00:00.000000"/>
    <s v="44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0"/>
    <s v=""/>
    <s v=".B,,,:&lt;:.."/>
    <s v=" "/>
  </r>
  <r>
    <s v="2019-11-22 09:44:2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6"/>
    <s v="CC "/>
    <s v="79738007       "/>
    <s v="JAIRO          "/>
    <s v="ARMANDO        "/>
    <s v="HERRERA             "/>
    <s v="CLAVIJO             "/>
    <s v="3222209099          "/>
    <s v="CARDIOLOGIA                                                           "/>
    <s v="22/11/19"/>
    <s v="22/11/19"/>
    <s v="25/11/19"/>
    <s v="1975-09-29 00:00:00.000000"/>
    <s v="44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0"/>
    <s v="MODIFICACIÒN: _x000d__x000a_Nro autorización  a 1907006255"/>
    <s v=".B,,,:&lt;:.."/>
    <s v=" "/>
  </r>
  <r>
    <s v="2019-11-22 09:46:26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7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22/11/19"/>
    <s v="25/11/19"/>
    <s v="25/11/19"/>
    <s v="1957-12-20 00:00:00.000000"/>
    <s v="62"/>
    <s v="M"/>
    <s v="1"/>
    <s v="JESSICA ASTRID VALDERRAMA FERNANDEZ     "/>
    <x v="1"/>
    <s v="CONS-ANESTESIOLOGIA-1                                       "/>
    <s v="20"/>
    <s v="900298372-9    "/>
    <s v="CAPITAL SALUD EPSS S.A.S"/>
    <s v="5"/>
    <x v="0"/>
    <s v=""/>
    <s v=",BKK?&lt;PK  "/>
    <s v=" "/>
  </r>
  <r>
    <s v="2019-11-22 09:47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8"/>
    <s v="CC "/>
    <s v="5709679        "/>
    <s v="ABEL           "/>
    <s v="               "/>
    <s v="MARTINEZ            "/>
    <s v="HERNANDEZ           "/>
    <s v="2879708             "/>
    <s v="CARDIOLOGIA                                                           "/>
    <s v="22/11/19"/>
    <s v="22/11/19"/>
    <s v="25/11/19"/>
    <s v="1941-12-28 00:00:00.000000"/>
    <s v="78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.B,,,:&lt;:.."/>
    <s v=" "/>
  </r>
  <r>
    <s v="2019-11-22 09:50:08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7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22/11/19"/>
    <s v="25/11/19"/>
    <s v="25/11/19"/>
    <s v="1957-12-20 00:00:00.000000"/>
    <s v="62"/>
    <s v="M"/>
    <s v="1"/>
    <s v="JESSICA ASTRID VALDERRAMA FERNANDEZ     "/>
    <x v="1"/>
    <s v="CONS-ANESTESIOLOGIA-1                                       "/>
    <s v="20"/>
    <s v="900298372-9    "/>
    <s v="CAPITAL SALUD EPSS S.A.S"/>
    <s v="5"/>
    <x v="0"/>
    <s v="MODIFICACIÒN: _x000d__x000a_Autoriza  a YA CONFIRMADA"/>
    <s v=",BKK?&lt;PK  "/>
    <s v=" "/>
  </r>
  <r>
    <s v="2019-11-22 09:55:0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71"/>
    <s v="CC "/>
    <s v="5390360        "/>
    <s v="DOMINGO        "/>
    <s v="               "/>
    <s v="PEÑA                "/>
    <s v="ORTIZ               "/>
    <s v="3107964122          "/>
    <s v="CARDIOLOGIA                                                           "/>
    <s v="22/11/19"/>
    <s v="22/11/19"/>
    <s v="25/11/19"/>
    <s v="1925-04-16 00:00:00.000000"/>
    <s v="94"/>
    <s v="M"/>
    <s v="1"/>
    <s v="FABIAN MAURICIO HIGUERA SALAZAR         "/>
    <x v="1"/>
    <s v="CONS-CARDIOLOGIA-2                                          "/>
    <s v="20"/>
    <s v="860007373-4    "/>
    <s v="PARTICULAR - FHSC"/>
    <s v="1"/>
    <x v="2"/>
    <s v="POR PARO NACIONAL TRASLADA CITA._x000d__x000a_TRASLADO: _x000d__x000a_Fecha/Hora 22/11/19 11:30:00 a 25/11/19 12:30:00"/>
    <s v="F3GO6ZI   "/>
    <s v="2"/>
  </r>
  <r>
    <s v="2019-11-22 09:58:53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563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22/11/19"/>
    <s v="19/11/19"/>
    <s v="22/11/19"/>
    <s v="1976-06-16 00:00:00.000000"/>
    <s v="43"/>
    <s v="F"/>
    <s v="11"/>
    <s v="ANIBAL  BARBOSA BELTRAN                 "/>
    <x v="0"/>
    <s v="CONS-CX GENERAL-3                                           "/>
    <s v="20"/>
    <s v="800130907-4    "/>
    <s v="SALUD TOTAL"/>
    <s v="255"/>
    <x v="4"/>
    <s v=""/>
    <s v="K:.K?&lt;P?  "/>
    <s v=" "/>
  </r>
  <r>
    <s v="2019-11-22 10:03:4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42"/>
    <s v="CC "/>
    <s v="4911075        "/>
    <s v="JUAN           "/>
    <s v="DIEGO          "/>
    <s v="PUENTES             "/>
    <s v="GONZALEZ            "/>
    <s v="NO TIENE            "/>
    <s v="CARDIOLOGIA                                                           "/>
    <s v="22/11/19"/>
    <s v="12/11/19"/>
    <s v="25/11/19"/>
    <s v="1935-12-13 00:00:00.000000"/>
    <s v="84"/>
    <s v="M"/>
    <s v="19"/>
    <s v="FABIAN MAURICIO HIGUERA SALAZAR         "/>
    <x v="1"/>
    <s v="CONS-CARDIOLOGIA-2                                          "/>
    <s v="20"/>
    <s v="900298372-9    "/>
    <s v="CAPITAL SALUD EPSS S.A.S"/>
    <s v="1212"/>
    <x v="2"/>
    <s v="TRANCON _x000d__x000a_TRASLADO: _x000d__x000a_Fecha/Hora 22/11/19 12:30:00 a 25/11/19 12:50:00"/>
    <s v=".B,,,:&lt;:.."/>
    <s v="2"/>
  </r>
  <r>
    <s v="2019-11-22 10:07:3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9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2/11/19"/>
    <s v="22/11/19"/>
    <s v="29/11/19"/>
    <s v="1959-06-12 00:00:00.000000"/>
    <s v="60"/>
    <s v="M"/>
    <s v="16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BÑ,¤.:&gt;BB"/>
    <s v=" "/>
  </r>
  <r>
    <s v="2019-11-22 10:09:0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9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2/11/19"/>
    <s v="22/11/19"/>
    <s v="29/11/19"/>
    <s v="1959-06-12 00:00:00.000000"/>
    <s v="60"/>
    <s v="M"/>
    <s v="16"/>
    <s v="FABIAN MAURICIO HIGUERA SALAZAR         "/>
    <x v="2"/>
    <s v="CONS-CARDIOLOGIA-2                                          "/>
    <s v="20"/>
    <s v="900298372-9    "/>
    <s v="CAPITAL SALUD EPSS S.A.S"/>
    <s v="0"/>
    <x v="1"/>
    <s v="PACIENTE CANCELA LA CITA YA QUE TIENE  UNA CITA PENDIENTE 5636002"/>
    <s v=".BÑ,¤.:&gt;BB"/>
    <s v="2"/>
  </r>
  <r>
    <s v="2019-11-22 10:15:3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10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2/11/19"/>
    <s v="29/11/19"/>
    <s v="29/11/19"/>
    <s v="1959-06-12 00:00:00.000000"/>
    <s v="60"/>
    <s v="M"/>
    <s v="16"/>
    <s v="FABIAN MAURICIO HIGUERA SALAZAR         "/>
    <x v="1"/>
    <s v="CONS-CARDIOLOGIA-2                                          "/>
    <s v="20"/>
    <s v="900298372-9    "/>
    <s v="CAPITAL SALUD EPSS S.A.S"/>
    <s v="221"/>
    <x v="0"/>
    <s v=""/>
    <s v="..B?:&lt;B?&gt;&lt;"/>
    <s v=" "/>
  </r>
  <r>
    <s v="2019-11-22 10:16:33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11"/>
    <s v="CC "/>
    <s v="80733294       "/>
    <s v="HECTOR         "/>
    <s v="HARVEY         "/>
    <s v="TRIANA              "/>
    <s v="HERNANDEZ           "/>
    <s v="3188431981          "/>
    <s v="ANESTESIOLOGIA                                                        "/>
    <s v="22/11/19"/>
    <s v="22/11/19"/>
    <s v="25/11/19"/>
    <s v="1982-03-04 00:00:00.000000"/>
    <s v="37"/>
    <s v="M"/>
    <s v="16"/>
    <s v="JESSICA ASTRID VALDERRAMA FERNANDEZ     "/>
    <x v="1"/>
    <s v="CONS-ANESTESIOLOGIA-1                                       "/>
    <s v="20"/>
    <s v="860009578-6    "/>
    <s v="SEGUROS DEL ESTADO"/>
    <s v="168"/>
    <x v="0"/>
    <s v=""/>
    <s v=".B,,,:&lt;:.."/>
    <s v=" "/>
  </r>
  <r>
    <s v="2019-11-22 10:20:42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s v="CIRUGIA GENERAL                                                       "/>
    <s v="22/11/19"/>
    <s v="22/11/19"/>
    <s v="22/11/19"/>
    <s v="1960-09-07 00:00:00.000000"/>
    <s v="59"/>
    <s v="M"/>
    <s v="18"/>
    <s v="ANIBAL  BARBOSA BELTRAN                 "/>
    <x v="0"/>
    <s v="CONS-CX GENERAL-3                                           "/>
    <s v="20"/>
    <s v="860002400-2    "/>
    <s v="LA PREVISORA"/>
    <s v="151"/>
    <x v="4"/>
    <s v=""/>
    <s v="K:.K?&lt;P?  "/>
    <s v=" "/>
  </r>
  <r>
    <s v="2019-11-22 10:21:0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12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22/11/19"/>
    <s v="22/11/19"/>
    <s v="26/11/19"/>
    <s v="1981-12-31 00:00:00.000000"/>
    <s v="38"/>
    <s v="M"/>
    <s v="754"/>
    <s v="ALFONSO ANDRES MARTINEZ NUÑEZ           "/>
    <x v="1"/>
    <s v="ORTOPEDIA                                                   "/>
    <s v="20"/>
    <s v="860009578-6    "/>
    <s v="SEGUROS DEL ESTADO"/>
    <s v="14"/>
    <x v="0"/>
    <s v=""/>
    <s v=".B,,,:&lt;:.."/>
    <s v=" "/>
  </r>
  <r>
    <s v="2019-11-22 10:23:0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33"/>
    <s v="CC "/>
    <s v="19242603       "/>
    <s v="PABLO          "/>
    <s v="EMILIO         "/>
    <s v="MARTIN              "/>
    <s v="BEJARANO            "/>
    <s v="3227150878          "/>
    <s v="UROLOGIA                                                              "/>
    <s v="22/11/19"/>
    <s v="14/11/19"/>
    <s v="22/11/19"/>
    <s v="1954-07-02 00:00:00.000000"/>
    <s v="65"/>
    <s v="M"/>
    <s v="7"/>
    <s v="OSCAR AMBROSIO SUAREZ RODRIGUEZ         "/>
    <x v="2"/>
    <s v="CONS-UROLOGIA-5                                             "/>
    <s v="20"/>
    <s v="900298372-9    "/>
    <s v="CAPITAL SALUD EPSS S.A.S"/>
    <s v="0"/>
    <x v="1"/>
    <s v="LA ESPOSA DEISY PARDO CANCELA LA CITA POR PARO NACIONAL"/>
    <s v="F3GO6ZI   "/>
    <s v="2"/>
  </r>
  <r>
    <s v="2019-11-22 10:33:3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344"/>
    <s v="CC "/>
    <s v="2960782        "/>
    <s v="FERNANDO       "/>
    <s v="               "/>
    <s v="CANTE               "/>
    <s v="ALARCON             "/>
    <s v="3173755574          "/>
    <s v="UROLOGIA                                                              "/>
    <s v="22/11/19"/>
    <s v="12/11/19"/>
    <s v="22/11/19"/>
    <s v="1954-01-12 00:00:00.000000"/>
    <s v="65"/>
    <s v="M"/>
    <s v="269"/>
    <s v="OSCAR AMBROSIO SUAREZ RODRIGUEZ         "/>
    <x v="2"/>
    <s v="CONS-UROLOGIA-5                                             "/>
    <s v="20"/>
    <s v="813005431-3    "/>
    <s v="SOCIEDAD CLINICA EMCOSALUD S.A."/>
    <s v="0"/>
    <x v="1"/>
    <s v="PACIENTE REFIERE QUE NO PUEDE LLEGAR A LA CITA POR TRANSPORTE DEBIDO A LAS MARCHAS"/>
    <s v="..B?:&lt;B?&gt;&lt;"/>
    <s v="2"/>
  </r>
  <r>
    <s v="2019-11-22 10:36:5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614"/>
    <s v="CC "/>
    <s v="289332         "/>
    <s v="ALFONSO        "/>
    <s v="               "/>
    <s v="CASTILLO            "/>
    <s v="BELTRAN             "/>
    <s v="3112564915          "/>
    <s v="CARDIOLOGIA                                                           "/>
    <s v="22/11/19"/>
    <s v="22/11/19"/>
    <s v="28/11/19"/>
    <s v="1922-12-31 00:00:00.000000"/>
    <s v="97"/>
    <s v="M"/>
    <s v="18"/>
    <s v="TATIANA  CARDENAS RIZO                  "/>
    <x v="1"/>
    <s v="CONS-CARDIOLOGIA-2                                          "/>
    <s v="20"/>
    <s v="900298372-9    "/>
    <s v="CAPITAL SALUD EPSS S.A.S"/>
    <s v="58"/>
    <x v="0"/>
    <s v=""/>
    <s v=".B,,,:&lt;:.."/>
    <s v=" "/>
  </r>
  <r>
    <s v="2019-11-22 10:49:1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08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22/11/19"/>
    <s v="09/11/19"/>
    <s v="22/11/19"/>
    <s v="1945-01-08 00:00:00.000000"/>
    <s v="74"/>
    <s v="M"/>
    <s v="1"/>
    <s v="FABIAN MAURICIO HIGUERA SALAZAR         "/>
    <x v="0"/>
    <s v="CONS-CARDIOLOGIA-2                                          "/>
    <s v="20"/>
    <s v="900298372-9    "/>
    <s v="CAPITAL SALUD EPSS S.A.S"/>
    <s v="2"/>
    <x v="3"/>
    <s v=""/>
    <s v=",BKK?&lt;PK  "/>
    <s v=" "/>
  </r>
  <r>
    <s v="2019-11-22 11:02:1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0"/>
    <s v="CC "/>
    <s v="19366622       "/>
    <s v="HERNANDO       "/>
    <s v="               "/>
    <s v="MALAGON             "/>
    <s v="AMAYA               "/>
    <s v="3112384038          "/>
    <s v="UROLOGIA                                                              "/>
    <s v="22/11/19"/>
    <s v="08/11/19"/>
    <s v="22/11/19"/>
    <s v="1956-01-19 00:00:00.000000"/>
    <s v="63"/>
    <s v="M"/>
    <s v="1"/>
    <s v="OSCAR AMBROSIO SUAREZ RODRIGUEZ         "/>
    <x v="2"/>
    <s v="CONS-UROLOGIA-5                                             "/>
    <s v="20"/>
    <s v="900298372-9    "/>
    <s v="CAPITAL SALUD EPSS S.A.S"/>
    <s v="0"/>
    <x v="1"/>
    <s v="3168942387 ESPOSA DE PCTE CANCELA LA CITA POR PARO NACIONAL."/>
    <s v=".BÑ,¤.:&gt;BB"/>
    <s v="2"/>
  </r>
  <r>
    <s v="2019-11-22 11:06:3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307"/>
    <s v="CC "/>
    <s v="6497956        "/>
    <s v="ANGEL          "/>
    <s v="MARIA          "/>
    <s v="ALZATE              "/>
    <s v="CRUZ                "/>
    <s v="3206415518          "/>
    <s v="UROLOGIA                                                              "/>
    <s v="22/11/19"/>
    <s v="09/11/19"/>
    <s v="22/11/19"/>
    <s v="1978-11-25 00:00:00.000000"/>
    <s v="41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0"/>
    <s v="MODIFICACIÒN: _x000d__x000a_Autoriza  a 1:30"/>
    <s v=".BÑ,¤.:&gt;BB"/>
    <s v=" "/>
  </r>
  <r>
    <s v="2019-11-22 11:09:48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615"/>
    <s v="CC "/>
    <s v="1090425066     "/>
    <s v="EVA            "/>
    <s v="KARINA         "/>
    <s v="JAIMES              "/>
    <s v="SARMIENTO           "/>
    <s v="3165375022          "/>
    <s v="CIRUGIA ORAL, MAXILOFACIAL                                            "/>
    <s v="22/11/19"/>
    <s v="22/11/19"/>
    <s v="26/11/19"/>
    <s v="1990-09-18 00:00:00.000000"/>
    <s v="29"/>
    <s v="F"/>
    <s v="9"/>
    <s v="MONICA MELISA VASQUEZ MEJIA             "/>
    <x v="1"/>
    <s v="CONS-CX MAXILOFACIAL 1                                      "/>
    <s v="20"/>
    <s v="860007373-4    "/>
    <s v="PARTICULAR - FHSC"/>
    <s v="169"/>
    <x v="0"/>
    <s v=""/>
    <s v="F3GO6ZI   "/>
    <s v=" "/>
  </r>
  <r>
    <s v="2019-11-22 11:20:4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91"/>
    <s v="CC "/>
    <s v="45762451       "/>
    <s v="AURORA         "/>
    <s v="JANNETTE       "/>
    <s v="MEJIA               "/>
    <s v="URBIÑEZ             "/>
    <s v="2859319             "/>
    <s v="UROLOGIA                                                              "/>
    <s v="22/11/19"/>
    <s v="21/11/19"/>
    <s v="22/11/19"/>
    <s v="1973-07-03 00:00:00.000000"/>
    <s v="46"/>
    <s v="F"/>
    <s v="7"/>
    <s v="OSCAR AMBROSIO SUAREZ RODRIGUEZ         "/>
    <x v="0"/>
    <s v="CONS-UROLOGIA-5                                             "/>
    <s v="20"/>
    <s v="900298372-9    "/>
    <s v="CAPITAL SALUD EPSS S.A.S"/>
    <s v="68"/>
    <x v="3"/>
    <s v=""/>
    <s v=",BKK?&lt;PK  "/>
    <s v=" "/>
  </r>
  <r>
    <s v="2019-11-22 11:22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6"/>
    <s v="CC "/>
    <s v="41527375       "/>
    <s v="CARMEN         "/>
    <s v="               "/>
    <s v="VALERO              "/>
    <s v="DE ALFONSO          "/>
    <s v="NO TIENE            "/>
    <s v="CIRUGIA PLASTICA                                                      "/>
    <s v="22/11/19"/>
    <s v="22/11/19"/>
    <s v="29/11/19"/>
    <s v="1949-09-01 00:00:00.000000"/>
    <s v="70"/>
    <s v="F"/>
    <s v="5"/>
    <s v="DEMETRIO MIGUEL DIAZ ARIAS              "/>
    <x v="1"/>
    <s v="CONS-CX PLASTICA-1                                          "/>
    <s v="10"/>
    <s v="900156264-2    "/>
    <s v="NUEVA EPS S.A"/>
    <s v="740"/>
    <x v="0"/>
    <s v=""/>
    <s v=".B,,,:&lt;:.."/>
    <s v=" "/>
  </r>
  <r>
    <s v="2019-11-22 11:23:2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3"/>
    <s v="CC "/>
    <s v="20858010       "/>
    <s v="JACINTA        "/>
    <s v="               "/>
    <s v="VELA                "/>
    <s v="DE ACERO            "/>
    <s v="7312288             "/>
    <s v="UROLOGIA                                                              "/>
    <s v="22/11/19"/>
    <s v="07/11/19"/>
    <s v="22/11/19"/>
    <s v="1938-10-12 00:00:00.000000"/>
    <s v="81"/>
    <s v="F"/>
    <s v="1"/>
    <s v="OSCAR AMBROSIO SUAREZ RODRIGUEZ         "/>
    <x v="0"/>
    <s v="CONS-UROLOGIA-5                                             "/>
    <s v="20"/>
    <s v="900298372-9    "/>
    <s v="CAPITAL SALUD EPSS S.A.S"/>
    <s v="8"/>
    <x v="3"/>
    <s v=""/>
    <s v=",BKK?&lt;PK  "/>
    <s v=" "/>
  </r>
  <r>
    <s v="2019-11-22 11:27:0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8"/>
    <s v="CC "/>
    <s v="23443041       "/>
    <s v="LEONOR         "/>
    <s v="               "/>
    <s v="GALEANO             "/>
    <s v="DE MORENO           "/>
    <s v="3103306170 HIJA     "/>
    <s v="UROLOGIA                                                              "/>
    <s v="22/11/19"/>
    <s v="22/11/19"/>
    <s v="22/11/19"/>
    <s v="1942-05-21 00:00:00.000000"/>
    <s v="77"/>
    <s v="F"/>
    <s v="19"/>
    <s v="OSCAR AMBROSIO SUAREZ RODRIGUEZ         "/>
    <x v="2"/>
    <s v="CONS-UROLOGIA-5                                             "/>
    <s v="20"/>
    <s v="900298372-9    "/>
    <s v="CAPITAL SALUD EPSS S.A.S"/>
    <s v="0"/>
    <x v="1"/>
    <s v="6551998 SE COMUNICA LA SEÑORA LADY GALEONO NIETA DE LA PCTE INDICA QUE POR PARO NACIONAL NO PUEDEN ASISTIR A LA CITA"/>
    <s v=".BÑ,¤.:&gt;BB"/>
    <s v="2"/>
  </r>
  <r>
    <s v="2019-11-22 11:31:48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22/11/19"/>
    <s v="22/11/19"/>
    <s v="25/11/19"/>
    <s v="1964-01-29 00:00:00.000000"/>
    <s v="55"/>
    <s v="M"/>
    <s v="10"/>
    <s v="MARIA ANGELICA LUQUE CARRILLO           "/>
    <x v="0"/>
    <s v="CONS-OTORRINOLARINGOLOGIA-1                                 "/>
    <s v="20"/>
    <s v="800251440-6    "/>
    <s v="EPS SANITAS"/>
    <s v="20"/>
    <x v="2"/>
    <s v="SS CAMBIO DE LA CITA _x000d__x000a_TRASLADO: _x000d__x000a_Fecha/Hora 22/11/19 16:40:00 a 22/11/19 14:20:00"/>
    <s v=".B,,,:&lt;:.."/>
    <s v="2"/>
  </r>
  <r>
    <s v="2019-11-22 11:38:15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618"/>
    <s v="CC "/>
    <s v="347971         "/>
    <s v="PEDRO          "/>
    <s v="               "/>
    <s v="MAYORGA             "/>
    <s v="MORALES             "/>
    <s v="3125299837          "/>
    <s v="RADIOLOGIA E IMAGENES DIAGNOSTICAS                                    "/>
    <s v="22/11/19"/>
    <s v="27/11/19"/>
    <s v="27/11/19"/>
    <s v="1958-01-06 00:00:00.000000"/>
    <s v="61"/>
    <s v="M"/>
    <s v="18"/>
    <s v="GERMAN  PARDO PARDO                     "/>
    <x v="0"/>
    <s v="CONSULTORIO RADIOLOGIA                                      "/>
    <s v="15"/>
    <s v="900298372-9    "/>
    <s v="CAPITAL SALUD EPSS S.A.S"/>
    <s v="0"/>
    <x v="0"/>
    <s v=""/>
    <s v=",BKK?&lt;PK  "/>
    <s v=" "/>
  </r>
  <r>
    <s v="2019-11-22 11:43:00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618"/>
    <s v="CC "/>
    <s v="347971         "/>
    <s v="PEDRO          "/>
    <s v="               "/>
    <s v="MAYORGA             "/>
    <s v="MORALES             "/>
    <s v="3125299837          "/>
    <s v="RADIOLOGIA E IMAGENES DIAGNOSTICAS                                    "/>
    <s v="22/11/19"/>
    <s v="27/11/19"/>
    <s v="27/11/19"/>
    <s v="1958-01-06 00:00:00.000000"/>
    <s v="61"/>
    <s v="M"/>
    <s v="18"/>
    <s v="GERMAN  PARDO PARDO                     "/>
    <x v="0"/>
    <s v="CONSULTORIO RADIOLOGIA                                      "/>
    <s v="15"/>
    <s v="900298372-9    "/>
    <s v="CAPITAL SALUD EPSS S.A.S"/>
    <s v="0"/>
    <x v="0"/>
    <s v="MODIFICACIÒN: _x000d__x000a_Autoriza  a CITADO 7AM"/>
    <s v=",BKK?&lt;PK  "/>
    <s v=" "/>
  </r>
  <r>
    <s v="2019-11-22 11:44:2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50"/>
    <s v="CC "/>
    <s v="19313207       "/>
    <s v="JAIRO          "/>
    <s v="               "/>
    <s v="RODRIGUEZ           "/>
    <s v="BETANCOURT          "/>
    <s v="3004242338          "/>
    <s v="OTORRINOLARINGOLOGIA                                                  "/>
    <s v="22/11/19"/>
    <s v="15/11/19"/>
    <s v="22/11/19"/>
    <s v="1958-03-03 00:00:00.000000"/>
    <s v="61"/>
    <s v="M"/>
    <s v="1"/>
    <s v="MARIA ANGELICA LUQUE CARRILLO           "/>
    <x v="2"/>
    <s v="CONS-OTORRINOLARINGOLOGIA-1                                 "/>
    <s v="20"/>
    <s v="900298372-9    "/>
    <s v="CAPITAL SALUD EPSS S.A.S"/>
    <s v="0"/>
    <x v="1"/>
    <s v="3508027693 JACKELINE RODRIGUEZ HIJA DE PCTE CANCELA LA CITA POR PARO NACIONAL"/>
    <s v=".BÑ,¤.:&gt;BB"/>
    <s v="2"/>
  </r>
  <r>
    <s v="2019-11-22 11:49:2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78"/>
    <s v="CC "/>
    <s v="353430         "/>
    <s v="JOSE           "/>
    <s v="RAUL           "/>
    <s v="ZARATE              "/>
    <s v="                    "/>
    <s v="7336714             "/>
    <s v="CARDIOLOGIA                                                           "/>
    <s v="22/11/19"/>
    <s v="13/11/19"/>
    <s v="22/11/19"/>
    <s v="1936-09-22 00:00:00.000000"/>
    <s v="83"/>
    <s v="M"/>
    <s v="11"/>
    <s v="FABIAN MAURICIO HIGUERA SALAZAR         "/>
    <x v="1"/>
    <s v="CONS-CARDIOLOGIA-2                                          "/>
    <s v="20"/>
    <s v="813005431-3    "/>
    <s v="SOCIEDAD CLINICA EMCOSALUD S.A."/>
    <s v="461"/>
    <x v="3"/>
    <s v=""/>
    <s v=",BKK?&lt;PK  "/>
    <s v=" "/>
  </r>
  <r>
    <s v="2019-11-22 11:51:0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78"/>
    <s v="CC "/>
    <s v="353430         "/>
    <s v="JOSE           "/>
    <s v="RAUL           "/>
    <s v="ZARATE              "/>
    <s v="                    "/>
    <s v="7336714             "/>
    <s v="CARDIOLOGIA                                                           "/>
    <s v="22/11/19"/>
    <s v="13/11/19"/>
    <s v="22/11/19"/>
    <s v="1936-09-22 00:00:00.000000"/>
    <s v="83"/>
    <s v="M"/>
    <s v="11"/>
    <s v="FABIAN MAURICIO HIGUERA SALAZAR         "/>
    <x v="1"/>
    <s v="CONS-CARDIOLOGIA-2                                          "/>
    <s v="20"/>
    <s v="813005431-3    "/>
    <s v="SOCIEDAD CLINICA EMCOSALUD S.A."/>
    <s v="461"/>
    <x v="5"/>
    <s v=""/>
    <s v=".BÑ,¤Ñ¤:.."/>
    <s v=" "/>
  </r>
  <r>
    <s v="2019-11-22 11:58:3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08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22/11/19"/>
    <s v="09/11/19"/>
    <s v="22/11/19"/>
    <s v="1945-01-08 00:00:00.000000"/>
    <s v="74"/>
    <s v="M"/>
    <s v="1"/>
    <s v="FABIAN MAURICIO HIGUERA SALAZAR         "/>
    <x v="0"/>
    <s v="CONS-CARDIOLOGIA-2                                          "/>
    <s v="20"/>
    <s v="900298372-9    "/>
    <s v="CAPITAL SALUD EPSS S.A.S"/>
    <s v="2"/>
    <x v="4"/>
    <s v=""/>
    <s v="5ZQC0CM   "/>
    <s v=" "/>
  </r>
  <r>
    <s v="2019-11-22 11:58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9"/>
    <s v="CC "/>
    <s v="79250385       "/>
    <s v="FLORENTINO     "/>
    <s v="               "/>
    <s v="TORRES              "/>
    <s v="CASTILLO            "/>
    <s v="3002211255          "/>
    <s v="CIRUGIA PLASTICA                                                      "/>
    <s v="22/11/19"/>
    <s v="29/11/19"/>
    <s v="29/11/19"/>
    <s v="1955-05-22 00:00:00.000000"/>
    <s v="64"/>
    <s v="M"/>
    <s v="18"/>
    <s v="DEMETRIO MIGUEL DIAZ ARIAS              "/>
    <x v="1"/>
    <s v="CONS-CX PLASTICA-1                                          "/>
    <s v="10"/>
    <s v="900156264-2    "/>
    <s v="NUEVA EPS S.A"/>
    <s v="2377"/>
    <x v="0"/>
    <s v=""/>
    <s v=",BKK?&lt;PK  "/>
    <s v=" "/>
  </r>
  <r>
    <s v="2019-11-22 12:05:06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76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2/11/19"/>
    <s v="22/11/19"/>
    <s v="25/11/19"/>
    <s v="1990-04-11 00:00:00.000000"/>
    <s v="29"/>
    <s v="F"/>
    <s v="1"/>
    <s v="MARIA ANGELICA LUQUE CARRILLO           "/>
    <x v="2"/>
    <s v="CONS-OTORRINOLARINGOLOGIA-1                                 "/>
    <s v="20"/>
    <s v="860002400-2    "/>
    <s v="LA PREVISORA"/>
    <s v="0"/>
    <x v="2"/>
    <s v="POR MANIFESTACIONES SE TRASLADA AGENDA ***** Detalle Traslado **** Traslado masivo a medico con codigo MI999 TRASLADO: _x000d__x000a_Fecha/Hora 22/11/19 14:00:00 a 25/11/19 13:00:00"/>
    <s v="GCZIZUY   "/>
    <s v="2"/>
  </r>
  <r>
    <s v="2019-11-22 12:05:14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22/11/19"/>
    <s v="22/11/19"/>
    <s v="25/11/19"/>
    <s v="1964-01-29 00:00:00.000000"/>
    <s v="55"/>
    <s v="M"/>
    <s v="10"/>
    <s v="MARIA ANGELICA LUQUE CARRILLO           "/>
    <x v="0"/>
    <s v="CONS-OTORRINOLARINGOLOGIA-1                                 "/>
    <s v="20"/>
    <s v="800251440-6    "/>
    <s v="EPS SANITAS"/>
    <s v="20"/>
    <x v="2"/>
    <s v="POR MANIFESTACIONES SE TRASLADA AGENDA ***** Detalle Traslado **** Traslado masivo a medico con codigo MI999 TRASLADO: _x000d__x000a_Fecha/Hora 22/11/19 14:20:00 a 25/11/19 13:20:00"/>
    <s v="GCZIZUY   "/>
    <s v="2"/>
  </r>
  <r>
    <s v="2019-11-22 12:05:18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72"/>
    <s v="CC "/>
    <s v="1033791719     "/>
    <s v="LUZ            "/>
    <s v="DARY           "/>
    <s v="FLOR                "/>
    <s v="QUINCOSIS           "/>
    <s v="3209328118          "/>
    <s v="OTORRINOLARINGOLOGIA                                                  "/>
    <s v="22/11/19"/>
    <s v="22/11/19"/>
    <s v="25/11/19"/>
    <s v="1996-09-13 00:00:00.000000"/>
    <s v="23"/>
    <s v="F"/>
    <s v="1"/>
    <s v="MARIA ANGELICA LUQUE CARRILLO           "/>
    <x v="3"/>
    <s v="CONS-OTORRINOLARINGOLOGIA-1                                 "/>
    <s v="20"/>
    <s v="900298372-9    "/>
    <s v="CAPITAL SALUD EPSS S.A.S"/>
    <s v="0"/>
    <x v="2"/>
    <s v="POR MANIFESTACIONES SE TRASLADA AGENDA ***** Detalle Traslado **** Traslado masivo a medico con codigo MI999 TRASLADO: _x000d__x000a_Fecha/Hora 22/11/19 14:40:00 a 25/11/19 13:40:00"/>
    <s v="GCZIZUY   "/>
    <s v="2"/>
  </r>
  <r>
    <s v="2019-11-22 12:05:3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22/11/19"/>
    <s v="15/11/19"/>
    <s v="25/11/19"/>
    <s v="1962-11-15 00:00:00.000000"/>
    <s v="57"/>
    <s v="M"/>
    <s v="1"/>
    <s v="MARIA ANGELICA LUQUE CARRILLO           "/>
    <x v="0"/>
    <s v="CONS-OTORRINOLARINGOLOGIA-1                                 "/>
    <s v="20"/>
    <s v="900298372-9    "/>
    <s v="CAPITAL SALUD EPSS S.A.S"/>
    <s v="1"/>
    <x v="2"/>
    <s v="POR MANIFESTACIONES SE TRASLADA AGENDA ***** Detalle Traslado **** Traslado masivo a medico con codigo MI999 TRASLADO: _x000d__x000a_Fecha/Hora 22/11/19 15:20:00 a 25/11/19 14:00:00"/>
    <s v="GCZIZUY   "/>
    <s v="2"/>
  </r>
  <r>
    <s v="2019-11-22 12:05:41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0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22/11/19"/>
    <s v="22/11/19"/>
    <s v="25/11/19"/>
    <s v="1962-04-10 00:00:00.000000"/>
    <s v="57"/>
    <s v="M"/>
    <s v="4"/>
    <s v="MARIA ANGELICA LUQUE CARRILLO           "/>
    <x v="0"/>
    <s v="CONS-OTORRINOLARINGOLOGIA-1                                 "/>
    <s v="20"/>
    <s v="860037013-6    "/>
    <s v="SEGUROS MUNDIAL"/>
    <s v="57"/>
    <x v="2"/>
    <s v="POR MANIFESTACIONES SE TRASLADA AGENDA ***** Detalle Traslado **** Traslado masivo a medico con codigo MI999 TRASLADO: _x000d__x000a_Fecha/Hora 22/11/19 15:40:00 a 25/11/19 14:20:00"/>
    <s v="GCZIZUY   "/>
    <s v="2"/>
  </r>
  <r>
    <s v="2019-11-22 12:05:49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6"/>
    <s v="CC "/>
    <s v="41645290       "/>
    <s v="TERESA         "/>
    <s v="DE JESUS       "/>
    <s v="DUARTE              "/>
    <s v="DIAZ                "/>
    <s v="1                   "/>
    <s v="OTORRINOLARINGOLOGIA                                                  "/>
    <s v="22/11/19"/>
    <s v="22/11/19"/>
    <s v="25/11/19"/>
    <s v="1945-10-08 00:00:00.000000"/>
    <s v="74"/>
    <s v="F"/>
    <s v="1"/>
    <s v="MARIA ANGELICA LUQUE CARRILLO           "/>
    <x v="0"/>
    <s v="CONS-OTORRINOLARINGOLOGIA-1                                 "/>
    <s v="20"/>
    <s v="900298372-9    "/>
    <s v="CAPITAL SALUD EPSS S.A.S"/>
    <s v="1"/>
    <x v="2"/>
    <s v="POR MANIFESTACIONES SE TRASLADA AGENDA ***** Detalle Traslado **** Traslado masivo a medico con codigo MI999 TRASLADO: _x000d__x000a_Fecha/Hora 22/11/19 16:00:00 a 25/11/19 14:40:00"/>
    <s v="GCZIZUY   "/>
    <s v="2"/>
  </r>
  <r>
    <s v="2019-11-22 12:06:01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7"/>
    <s v="CC "/>
    <s v="19311571       "/>
    <s v="MANUEL         "/>
    <s v="ARTURO         "/>
    <s v="RUBIANO             "/>
    <s v="SANABRIA            "/>
    <s v="3133922874          "/>
    <s v="OTORRINOLARINGOLOGIA                                                  "/>
    <s v="22/11/19"/>
    <s v="22/11/19"/>
    <s v="25/11/19"/>
    <s v="1955-07-19 00:00:00.000000"/>
    <s v="64"/>
    <s v="M"/>
    <s v="1"/>
    <s v="MARIA ANGELICA LUQUE CARRILLO           "/>
    <x v="0"/>
    <s v="CONS-OTORRINOLARINGOLOGIA-1                                 "/>
    <s v="20"/>
    <s v="813005431-3    "/>
    <s v="SOCIEDAD CLINICA EMCOSALUD S.A."/>
    <s v="1"/>
    <x v="2"/>
    <s v="POR MANIFESTACIONES SE TRASLADA AGENDA ***** Detalle Traslado **** Traslado masivo a medico con codigo MI999 TRASLADO: _x000d__x000a_Fecha/Hora 22/11/19 16:20:00 a 25/11/19 15:00:00"/>
    <s v="GCZIZUY   "/>
    <s v="2"/>
  </r>
  <r>
    <s v="2019-11-22 12:09:0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78"/>
    <s v="CC "/>
    <s v="353430         "/>
    <s v="JOSE           "/>
    <s v="RAUL           "/>
    <s v="ZARATE              "/>
    <s v="                    "/>
    <s v="7336714             "/>
    <s v="CARDIOLOGIA                                                           "/>
    <s v="22/11/19"/>
    <s v="13/11/19"/>
    <s v="22/11/19"/>
    <s v="1936-09-22 00:00:00.000000"/>
    <s v="83"/>
    <s v="M"/>
    <s v="11"/>
    <s v="FABIAN MAURICIO HIGUERA SALAZAR         "/>
    <x v="1"/>
    <s v="CONS-CARDIOLOGIA-2                                          "/>
    <s v="20"/>
    <s v="813005431-3    "/>
    <s v="SOCIEDAD CLINICA EMCOSALUD S.A."/>
    <s v="461"/>
    <x v="4"/>
    <s v=""/>
    <s v="5ZQC0CM   "/>
    <s v=" "/>
  </r>
  <r>
    <s v="2019-11-22 12:15:53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76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2/11/19"/>
    <s v="22/11/19"/>
    <s v="25/11/19"/>
    <s v="1990-04-11 00:00:00.000000"/>
    <s v="29"/>
    <s v="F"/>
    <s v="1"/>
    <s v="MARIA ANGELICA LUQUE CARRILLO           "/>
    <x v="2"/>
    <s v="CONS-OTORRINOLARINGOLOGIA-1                                 "/>
    <s v="20"/>
    <s v="860002400-2    "/>
    <s v="LA PREVISORA"/>
    <s v="0"/>
    <x v="1"/>
    <s v="SE INFORMA A FAMILIAR DE PCTE EL SEÑOR ALIRIO ESPOSO DE LA PCTE CANCELACION DE LA CITA POR MANIFESTACIONES EN LA CIUDAD Y POR QUE LA DRA POR ESTO NO PUEDE LLEGAR A LA CONSULTA EL DIA DE HOY,  SE INDICA REPROGRAMACION PARA EL DIA LUNES 25-11-2019 A LAS 13:00 O A LAS 15:20 EL FAMILIAR INDICA QUE PARA ESE DIA NO LE SIRVE LA CITA INDICA QUE VENDRA CON SU ABOGADO PARA QUE SE LE RESPONDA YA QUE POR CULPA DE NUESTRO HOSPITAL VA A PERDER UNA DEMANA POR MAS DE 3 MIL MILLONES DE PESOS, INDICA EL."/>
    <s v=".BÑ,¤.:&gt;BB"/>
    <s v="2"/>
  </r>
  <r>
    <s v="2019-11-22 12:17:5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s v="UROLOGIA                                                              "/>
    <s v="22/11/19"/>
    <s v="22/11/19"/>
    <s v="28/11/19"/>
    <s v="1958-11-17 00:00:00.000000"/>
    <s v="61"/>
    <s v="M"/>
    <s v="10"/>
    <s v="CARLOS VINICIO NAVA LUGO                "/>
    <x v="0"/>
    <s v="CONS-UROLOGIA-2                                             "/>
    <s v="15"/>
    <s v="860007373-4    "/>
    <s v="PARTICULAR - FHSC"/>
    <s v="69"/>
    <x v="0"/>
    <s v=""/>
    <s v=".B,,,:&lt;:.."/>
    <s v=" "/>
  </r>
  <r>
    <s v="2019-11-22 12:20:3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2/11/19"/>
    <s v="22/11/19"/>
    <s v="22/11/19"/>
    <s v="1971-05-06 00:00:00.000000"/>
    <s v="48"/>
    <s v="F"/>
    <s v="3"/>
    <s v="LUZ ALBENIS GARIBELLO LONDOÑO           "/>
    <x v="0"/>
    <s v="CONS-CLINICAHERIDAS-1                                       "/>
    <s v="20"/>
    <s v="860007373-4    "/>
    <s v="PARTICULAR - FHSC"/>
    <s v="1763"/>
    <x v="0"/>
    <s v=""/>
    <s v=",BKK?&lt;PK  "/>
    <s v=" "/>
  </r>
  <r>
    <s v="2019-11-22 12:22:5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2/11/19"/>
    <s v="22/11/19"/>
    <s v="22/11/19"/>
    <s v="1971-05-06 00:00:00.000000"/>
    <s v="48"/>
    <s v="F"/>
    <s v="3"/>
    <s v="LUZ ALBENIS GARIBELLO LONDOÑO           "/>
    <x v="0"/>
    <s v="CONS-CLINICAHERIDAS-1                                       "/>
    <s v="20"/>
    <s v="860007373-4    "/>
    <s v="PARTICULAR - FHSC"/>
    <s v="1763"/>
    <x v="3"/>
    <s v=""/>
    <s v=",BKK?&lt;PK  "/>
    <s v=" "/>
  </r>
  <r>
    <s v="2019-11-22 12:23:1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307"/>
    <s v="CC "/>
    <s v="6497956        "/>
    <s v="ANGEL          "/>
    <s v="MARIA          "/>
    <s v="ALZATE              "/>
    <s v="CRUZ                "/>
    <s v="3206415518          "/>
    <s v="UROLOGIA                                                              "/>
    <s v="22/11/19"/>
    <s v="09/11/19"/>
    <s v="22/11/19"/>
    <s v="1978-11-25 00:00:00.000000"/>
    <s v="41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3"/>
    <s v=""/>
    <s v=",BKK?&lt;PK  "/>
    <s v=" "/>
  </r>
  <r>
    <s v="2019-11-22 12:53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2"/>
    <s v="CC "/>
    <s v="1033769419     "/>
    <s v="JUAN           "/>
    <s v="CARLOS         "/>
    <s v="ROMERO              "/>
    <s v="JUNCO               "/>
    <s v="3002322501          "/>
    <s v="ORTOPEDIA Y TRAUMATOLOGIA                                             "/>
    <s v="22/11/19"/>
    <s v="28/11/19"/>
    <s v="28/11/19"/>
    <s v="1994-10-30 00:00:00.000000"/>
    <s v="25"/>
    <s v="M"/>
    <s v="1"/>
    <s v="KAROL GABRIELA RUBIANO ORTIZ            "/>
    <x v="1"/>
    <s v="CONS-ORTOPEDIA-1                                            "/>
    <s v="20"/>
    <s v="890903407-9    "/>
    <s v="COMPAÑIA SURAMERICANA DE SEGUROS S.A."/>
    <s v="79"/>
    <x v="0"/>
    <s v=""/>
    <s v=",BKK?&lt;PK  "/>
    <s v=" "/>
  </r>
  <r>
    <s v="2019-11-22 13:22:35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623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2/11/19"/>
    <s v="25/11/19"/>
    <s v="25/11/19"/>
    <s v="1990-04-11 00:00:00.000000"/>
    <s v="29"/>
    <s v="F"/>
    <s v="1"/>
    <s v="MARIA ANGELICA LUQUE CARRILLO           "/>
    <x v="0"/>
    <s v="CONS-OTORRINOLARINGOLOGIA-1                                 "/>
    <s v="20"/>
    <s v="860002400-2    "/>
    <s v="LA PREVISORA"/>
    <s v="10"/>
    <x v="0"/>
    <s v=""/>
    <s v=",BKK?&lt;PK  "/>
    <s v=" "/>
  </r>
  <r>
    <s v="2019-11-22 13:32:4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3"/>
    <s v="CC "/>
    <s v="20858010       "/>
    <s v="JACINTA        "/>
    <s v="               "/>
    <s v="VELA                "/>
    <s v="DE ACERO            "/>
    <s v="7312288             "/>
    <s v="UROLOGIA                                                              "/>
    <s v="22/11/19"/>
    <s v="07/11/19"/>
    <s v="22/11/19"/>
    <s v="1938-10-12 00:00:00.000000"/>
    <s v="81"/>
    <s v="F"/>
    <s v="1"/>
    <s v="OSCAR AMBROSIO SUAREZ RODRIGUEZ         "/>
    <x v="0"/>
    <s v="CONS-UROLOGIA-5                                             "/>
    <s v="20"/>
    <s v="900298372-9    "/>
    <s v="CAPITAL SALUD EPSS S.A.S"/>
    <s v="8"/>
    <x v="4"/>
    <s v=""/>
    <s v="&lt;D?ÑKÑD   "/>
    <s v=" "/>
  </r>
  <r>
    <s v="2019-11-22 13:35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5"/>
    <s v="CC "/>
    <s v="1031121602     "/>
    <s v="JOSE           "/>
    <s v="SNYFFHER S     "/>
    <s v="GONZALEZ            "/>
    <s v="HERRERA             "/>
    <s v="3142491281          "/>
    <s v="CIRUGIA GENERAL                                                       "/>
    <s v="22/11/19"/>
    <s v="26/11/19"/>
    <s v="26/11/19"/>
    <s v="1986-04-30 00:00:00.000000"/>
    <s v="33"/>
    <s v="M"/>
    <s v="6"/>
    <s v="JAVIER OSWALDO LAMBIS MARTINEZ          "/>
    <x v="1"/>
    <s v="CONS-CX GENERAL-5                                           "/>
    <s v="10"/>
    <s v="900156264-2    "/>
    <s v="NUEVA EPS S.A"/>
    <s v="168"/>
    <x v="0"/>
    <s v=""/>
    <s v=",BKK?&lt;PK  "/>
    <s v=" "/>
  </r>
  <r>
    <s v="2019-11-22 13:49:56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91"/>
    <s v="CC "/>
    <s v="45762451       "/>
    <s v="AURORA         "/>
    <s v="JANNETTE       "/>
    <s v="MEJIA               "/>
    <s v="URBIÑEZ             "/>
    <s v="2859319             "/>
    <s v="UROLOGIA                                                              "/>
    <s v="22/11/19"/>
    <s v="21/11/19"/>
    <s v="22/11/19"/>
    <s v="1973-07-03 00:00:00.000000"/>
    <s v="46"/>
    <s v="F"/>
    <s v="7"/>
    <s v="OSCAR AMBROSIO SUAREZ RODRIGUEZ         "/>
    <x v="0"/>
    <s v="CONS-UROLOGIA-5                                             "/>
    <s v="20"/>
    <s v="900298372-9    "/>
    <s v="CAPITAL SALUD EPSS S.A.S"/>
    <s v="68"/>
    <x v="4"/>
    <s v=""/>
    <s v="&lt;D?ÑKÑD   "/>
    <s v=" "/>
  </r>
  <r>
    <s v="2019-11-22 13:58:0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6"/>
    <s v="CC "/>
    <s v="52312457       "/>
    <s v="ALEXANDRA      "/>
    <s v="MARIBEL        "/>
    <s v="MALDONADO           "/>
    <s v="TANGARIFE           "/>
    <s v="3138894067          "/>
    <s v="CLINICA DE HERIDAS                                                    "/>
    <s v="22/11/19"/>
    <s v="22/11/19"/>
    <s v="22/11/19"/>
    <s v="1975-12-10 00:00:00.000000"/>
    <s v="44"/>
    <s v="F"/>
    <s v="8"/>
    <s v="LUZ ALBENIS GARIBELLO LONDOÑO           "/>
    <x v="1"/>
    <s v="CONS-CLINICAHERIDAS-1                                       "/>
    <s v="20"/>
    <s v="900156264-2    "/>
    <s v="NUEVA EPS S.A"/>
    <s v="253"/>
    <x v="0"/>
    <s v=""/>
    <s v=",BKK?&lt;PK  "/>
    <s v=" "/>
  </r>
  <r>
    <s v="2019-11-22 13:58:1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6"/>
    <s v="CC "/>
    <s v="52312457       "/>
    <s v="ALEXANDRA      "/>
    <s v="MARIBEL        "/>
    <s v="MALDONADO           "/>
    <s v="TANGARIFE           "/>
    <s v="3138894067          "/>
    <s v="CLINICA DE HERIDAS                                                    "/>
    <s v="22/11/19"/>
    <s v="22/11/19"/>
    <s v="22/11/19"/>
    <s v="1975-12-10 00:00:00.000000"/>
    <s v="44"/>
    <s v="F"/>
    <s v="8"/>
    <s v="LUZ ALBENIS GARIBELLO LONDOÑO           "/>
    <x v="1"/>
    <s v="CONS-CLINICAHERIDAS-1                                       "/>
    <s v="20"/>
    <s v="900156264-2    "/>
    <s v="NUEVA EPS S.A"/>
    <s v="253"/>
    <x v="3"/>
    <s v=""/>
    <s v=",BKK?&lt;PK  "/>
    <s v=" "/>
  </r>
  <r>
    <s v="2019-11-22 14:03:0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307"/>
    <s v="CC "/>
    <s v="6497956        "/>
    <s v="ANGEL          "/>
    <s v="MARIA          "/>
    <s v="ALZATE              "/>
    <s v="CRUZ                "/>
    <s v="3206415518          "/>
    <s v="UROLOGIA                                                              "/>
    <s v="22/11/19"/>
    <s v="09/11/19"/>
    <s v="22/11/19"/>
    <s v="1978-11-25 00:00:00.000000"/>
    <s v="41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4"/>
    <s v=""/>
    <s v="&lt;D?ÑKÑD   "/>
    <s v=" "/>
  </r>
  <r>
    <s v="2019-11-22 14:03:3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2/11/19"/>
    <s v="22/11/19"/>
    <s v="22/11/19"/>
    <s v="1971-05-06 00:00:00.000000"/>
    <s v="48"/>
    <s v="F"/>
    <s v="3"/>
    <s v="LUZ ALBENIS GARIBELLO LONDOÑO           "/>
    <x v="0"/>
    <s v="CONS-CLINICAHERIDAS-1                                       "/>
    <s v="20"/>
    <s v="860007373-4    "/>
    <s v="PARTICULAR - FHSC"/>
    <s v="1763"/>
    <x v="4"/>
    <s v=""/>
    <s v=",K?:Ñ:ÑK  "/>
    <s v=" "/>
  </r>
  <r>
    <s v="2019-11-22 14:18:3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64"/>
    <s v="CC "/>
    <s v="19402180       "/>
    <s v="JORGE          "/>
    <s v="ENRIQUE        "/>
    <s v="GONZALEZ            "/>
    <s v="TOME                "/>
    <s v="3123422107          "/>
    <s v="UROLOGIA                                                              "/>
    <s v="22/11/19"/>
    <s v="22/11/19"/>
    <s v="22/11/19"/>
    <s v="1960-06-06 00:00:00.000000"/>
    <s v="59"/>
    <s v="M"/>
    <s v="16"/>
    <s v="OSCAR AMBROSIO SUAREZ RODRIGUEZ         "/>
    <x v="0"/>
    <s v="CONS-UROLOGIA-5                                             "/>
    <s v="20"/>
    <s v="900298372-9    "/>
    <s v="CAPITAL SALUD EPSS S.A.S"/>
    <s v="126"/>
    <x v="3"/>
    <s v=""/>
    <s v=",BKK?&lt;PK  "/>
    <s v=" "/>
  </r>
  <r>
    <s v="2019-11-22 14:22:5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6"/>
    <s v="CC "/>
    <s v="52312457       "/>
    <s v="ALEXANDRA      "/>
    <s v="MARIBEL        "/>
    <s v="MALDONADO           "/>
    <s v="TANGARIFE           "/>
    <s v="3138894067          "/>
    <s v="CLINICA DE HERIDAS                                                    "/>
    <s v="22/11/19"/>
    <s v="22/11/19"/>
    <s v="22/11/19"/>
    <s v="1975-12-10 00:00:00.000000"/>
    <s v="44"/>
    <s v="F"/>
    <s v="8"/>
    <s v="LUZ ALBENIS GARIBELLO LONDOÑO           "/>
    <x v="1"/>
    <s v="CONS-CLINICAHERIDAS-1                                       "/>
    <s v="20"/>
    <s v="900156264-2    "/>
    <s v="NUEVA EPS S.A"/>
    <s v="253"/>
    <x v="4"/>
    <s v=""/>
    <s v=",K?:Ñ:ÑK  "/>
    <s v=" "/>
  </r>
  <r>
    <s v="2019-11-22 14:49:2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64"/>
    <s v="CC "/>
    <s v="19402180       "/>
    <s v="JORGE          "/>
    <s v="ENRIQUE        "/>
    <s v="GONZALEZ            "/>
    <s v="TOME                "/>
    <s v="3123422107          "/>
    <s v="UROLOGIA                                                              "/>
    <s v="22/11/19"/>
    <s v="22/11/19"/>
    <s v="22/11/19"/>
    <s v="1960-06-06 00:00:00.000000"/>
    <s v="59"/>
    <s v="M"/>
    <s v="16"/>
    <s v="OSCAR AMBROSIO SUAREZ RODRIGUEZ         "/>
    <x v="0"/>
    <s v="CONS-UROLOGIA-5                                             "/>
    <s v="20"/>
    <s v="900298372-9    "/>
    <s v="CAPITAL SALUD EPSS S.A.S"/>
    <s v="126"/>
    <x v="4"/>
    <s v=""/>
    <s v="&lt;D?ÑKÑD   "/>
    <s v=" "/>
  </r>
  <r>
    <s v="2019-11-22 15:25:3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68"/>
    <s v="CC "/>
    <s v="1000616045     "/>
    <s v="CARLOS         "/>
    <s v="ANDRES         "/>
    <s v="TIQUE               "/>
    <s v="                    "/>
    <s v="3223622916          "/>
    <s v="UROLOGIA                                                              "/>
    <s v="22/11/19"/>
    <s v="15/11/19"/>
    <s v="22/11/19"/>
    <s v="1999-09-21 00:00:00.000000"/>
    <s v="20"/>
    <s v="M"/>
    <s v="4"/>
    <s v="OSCAR AMBROSIO SUAREZ RODRIGUEZ         "/>
    <x v="0"/>
    <s v="CONS-UROLOGIA-5                                             "/>
    <s v="20"/>
    <s v="900298372-9    "/>
    <s v="CAPITAL SALUD EPSS S.A.S"/>
    <s v="57"/>
    <x v="3"/>
    <s v=""/>
    <s v=",BKK?&lt;PK  "/>
    <s v=" "/>
  </r>
  <r>
    <s v="2019-11-22 15:38:3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68"/>
    <s v="CC "/>
    <s v="1000616045     "/>
    <s v="CARLOS         "/>
    <s v="ANDRES         "/>
    <s v="TIQUE               "/>
    <s v="                    "/>
    <s v="3223622916          "/>
    <s v="UROLOGIA                                                              "/>
    <s v="22/11/19"/>
    <s v="15/11/19"/>
    <s v="22/11/19"/>
    <s v="1999-09-21 00:00:00.000000"/>
    <s v="20"/>
    <s v="M"/>
    <s v="4"/>
    <s v="OSCAR AMBROSIO SUAREZ RODRIGUEZ         "/>
    <x v="0"/>
    <s v="CONS-UROLOGIA-5                                             "/>
    <s v="20"/>
    <s v="900298372-9    "/>
    <s v="CAPITAL SALUD EPSS S.A.S"/>
    <s v="57"/>
    <x v="4"/>
    <s v=""/>
    <s v="&lt;D?ÑKÑD   "/>
    <s v=" "/>
  </r>
  <r>
    <s v="2019-11-23 06:57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6"/>
    <s v="CC "/>
    <s v="4494892        "/>
    <s v="GILDARDO       "/>
    <s v="DE JESUS       "/>
    <s v="ARANGO              "/>
    <s v="BUSTAMANTE          "/>
    <s v="3158225057          "/>
    <s v="CIRUGIA PLASTICA                                                      "/>
    <s v="23/11/19"/>
    <s v="22/11/19"/>
    <s v="22/11/19"/>
    <s v="1939-06-02 00:00:00.000000"/>
    <s v="80"/>
    <s v="M"/>
    <s v="1"/>
    <s v="DEMETRIO MIGUEL DIAZ ARIAS              "/>
    <x v="3"/>
    <s v="CONS-CX PLASTICA-1                                          "/>
    <s v="10"/>
    <s v="900156264-2    "/>
    <s v="NUEVA EPS S.A"/>
    <s v="0"/>
    <x v="6"/>
    <s v="CITA CON MULTA AUTOMATICA."/>
    <s v=",,,,      "/>
    <s v="1"/>
  </r>
  <r>
    <s v="2019-11-23 06:57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9"/>
    <s v="TI "/>
    <s v="1000454634     "/>
    <s v="CESAR          "/>
    <s v="JULIAN         "/>
    <s v="VACA                "/>
    <s v="PEÑA                "/>
    <s v="3014106244          "/>
    <s v="CIRUGIA PLASTICA                                                      "/>
    <s v="23/11/19"/>
    <s v="22/11/19"/>
    <s v="22/11/19"/>
    <s v="2001-08-15 00:00:00.000000"/>
    <s v="18"/>
    <s v="M"/>
    <s v="18"/>
    <s v="DEMETRIO MIGUEL DIAZ ARIAS              "/>
    <x v="3"/>
    <s v="CONS-CX PLASTICA-1                                          "/>
    <s v="10"/>
    <s v="900156264-2    "/>
    <s v="NUEVA EPS S.A"/>
    <s v="0"/>
    <x v="6"/>
    <s v="CITA CON MULTA AUTOMATICA."/>
    <s v=",,,,      "/>
    <s v="1"/>
  </r>
  <r>
    <s v="2019-11-23 06:57:29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588"/>
    <s v="CC "/>
    <s v="52980330       "/>
    <s v="DANIS          "/>
    <s v="               "/>
    <s v="CARREÑO             "/>
    <s v="TRUJILLO            "/>
    <s v="3132423561          "/>
    <s v="CIRUGIA GENERAL                                                       "/>
    <s v="23/11/19"/>
    <s v="20/11/19"/>
    <s v="22/11/19"/>
    <s v="1974-05-09 00:00:00.000000"/>
    <s v="45"/>
    <s v="F"/>
    <s v="8"/>
    <s v="ANIBAL  BARBOSA BELTRAN                 "/>
    <x v="3"/>
    <s v="CONS-CX GENERAL-3                                           "/>
    <s v="20"/>
    <s v="900298372-9    "/>
    <s v="CAPITAL SALUD EPSS S.A.S"/>
    <s v="0"/>
    <x v="6"/>
    <s v="CITA CON MULTA AUTOMATICA."/>
    <s v=",,,,      "/>
    <s v="1"/>
  </r>
  <r>
    <s v="2019-11-23 10:50:45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s v="ENFERMERIA                                                            "/>
    <s v="23/11/19"/>
    <s v="23/11/19"/>
    <s v="25/11/19"/>
    <s v="1932-10-12 00:00:00.000000"/>
    <s v="87"/>
    <s v="M"/>
    <s v="1"/>
    <s v="YURANI TATIANA MURCIA BUSTOS            "/>
    <x v="1"/>
    <s v="CONS-ENFERMERIA-4                                           "/>
    <s v="20"/>
    <s v="900298372-9    "/>
    <s v="CAPITAL SALUD EPSS S.A.S"/>
    <s v="2"/>
    <x v="0"/>
    <s v=""/>
    <s v=".BÑ,¤.:&gt;BB"/>
    <s v=" "/>
  </r>
  <r>
    <s v="2019-11-23 10:59:48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30"/>
    <s v="CC "/>
    <s v="52554858       "/>
    <s v="RUBI           "/>
    <s v="ESPERANZA      "/>
    <s v="SOCHE               "/>
    <s v="                    "/>
    <s v="3132664393          "/>
    <s v="ENFERMERIA                                                            "/>
    <s v="23/11/19"/>
    <s v="23/11/19"/>
    <s v="26/11/19"/>
    <s v="1971-09-01 00:00:00.000000"/>
    <s v="48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0"/>
    <s v=""/>
    <s v="F3GO6ZI   "/>
    <s v=" "/>
  </r>
  <r>
    <s v="2019-11-23 11:01:47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631"/>
    <s v="CC "/>
    <s v="52554858       "/>
    <s v="RUBI           "/>
    <s v="ESPERANZA      "/>
    <s v="SOCHE               "/>
    <s v="                    "/>
    <s v="3132664393          "/>
    <s v="CARDIOLOGIA                                                           "/>
    <s v="23/11/19"/>
    <s v="23/11/19"/>
    <s v="26/11/19"/>
    <s v="1971-09-01 00:00:00.000000"/>
    <s v="48"/>
    <s v="F"/>
    <s v="1"/>
    <s v="TATIANA  CARDENAS RIZO                  "/>
    <x v="1"/>
    <s v="CONS-CARDIOLOGIA-2                                          "/>
    <s v="20"/>
    <s v="900298372-9    "/>
    <s v="CAPITAL SALUD EPSS S.A.S"/>
    <s v="3"/>
    <x v="0"/>
    <s v=""/>
    <s v="F3GO6ZI   "/>
    <s v=" "/>
  </r>
  <r>
    <s v="2019-11-25 06:46:04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2"/>
    <s v="CC "/>
    <s v="1031137540     "/>
    <s v="YENNY          "/>
    <s v="ANDREA         "/>
    <s v="CADENA              "/>
    <s v="GIRALDO             "/>
    <s v="NO MAS              "/>
    <s v="ANESTESIOLOGIA                                                        "/>
    <s v="25/11/19"/>
    <s v="25/11/19"/>
    <s v="25/11/19"/>
    <s v="1992-03-12 00:00:00.000000"/>
    <s v="27"/>
    <s v="F"/>
    <s v="18"/>
    <s v="JESSICA ASTRID VALDERRAMA FERNANDEZ     "/>
    <x v="1"/>
    <s v="CONS-ANESTESIOLOGIA-1                                       "/>
    <s v="20"/>
    <s v="900298372-9    "/>
    <s v="CAPITAL SALUD EPSS S.A.S"/>
    <s v="17"/>
    <x v="3"/>
    <s v=""/>
    <s v="CIMA73Y   "/>
    <s v=" "/>
  </r>
  <r>
    <s v="2019-11-25 06:52:49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5"/>
    <s v="CC "/>
    <s v="2839954        "/>
    <s v="LUIS           "/>
    <s v="EDUARDO        "/>
    <s v="ESPINEL             "/>
    <s v="RIVEROS             "/>
    <s v="3108724812          "/>
    <s v="ANESTESIOLOGIA                                                        "/>
    <s v="25/11/19"/>
    <s v="22/11/19"/>
    <s v="25/11/19"/>
    <s v="1938-01-18 00:00:00.000000"/>
    <s v="81"/>
    <s v="M"/>
    <s v="7"/>
    <s v="JESSICA ASTRID VALDERRAMA FERNANDEZ     "/>
    <x v="1"/>
    <s v="CONS-ANESTESIOLOGIA-1                                       "/>
    <s v="20"/>
    <s v="900298372-9    "/>
    <s v="CAPITAL SALUD EPSS S.A.S"/>
    <s v="1256"/>
    <x v="3"/>
    <s v=""/>
    <s v="CIMA73Y   "/>
    <s v=" "/>
  </r>
  <r>
    <s v="2019-11-25 06:55:16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4"/>
    <s v="CC "/>
    <s v="19306487       "/>
    <s v="FERNANDO       "/>
    <s v="               "/>
    <s v="SALCEDO             "/>
    <s v="CABRERA             "/>
    <s v="4036577             "/>
    <s v="ANESTESIOLOGIA                                                        "/>
    <s v="25/11/19"/>
    <s v="22/11/19"/>
    <s v="25/11/19"/>
    <s v="1954-10-10 00:00:00.000000"/>
    <s v="65"/>
    <s v="M"/>
    <s v="8"/>
    <s v="JESSICA ASTRID VALDERRAMA FERNANDEZ     "/>
    <x v="1"/>
    <s v="CONS-ANESTESIOLOGIA-1                                       "/>
    <s v="20"/>
    <s v="900298372-9    "/>
    <s v="CAPITAL SALUD EPSS S.A.S"/>
    <s v="5"/>
    <x v="3"/>
    <s v=""/>
    <s v="CIMA73Y   "/>
    <s v=" "/>
  </r>
  <r>
    <s v="2019-11-25 07:10:45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s v="ENFERMERIA                                                            "/>
    <s v="25/11/19"/>
    <s v="23/11/19"/>
    <s v="25/11/19"/>
    <s v="1932-10-12 00:00:00.000000"/>
    <s v="87"/>
    <s v="M"/>
    <s v="1"/>
    <s v="YURANI TATIANA MURCIA BUSTOS            "/>
    <x v="1"/>
    <s v="CONS-ENFERMERIA-4                                           "/>
    <s v="20"/>
    <s v="900298372-9    "/>
    <s v="CAPITAL SALUD EPSS S.A.S"/>
    <s v="2"/>
    <x v="0"/>
    <s v="MODIFICACIÒN: _x000d__x000a_Nro autorización 190661961 a 1906661961"/>
    <s v="CIMA73Y   "/>
    <s v=" "/>
  </r>
  <r>
    <s v="2019-11-25 07:10:57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s v="ENFERMERIA                                                            "/>
    <s v="25/11/19"/>
    <s v="23/11/19"/>
    <s v="25/11/19"/>
    <s v="1932-10-12 00:00:00.000000"/>
    <s v="87"/>
    <s v="M"/>
    <s v="1"/>
    <s v="YURANI TATIANA MURCIA BUSTOS            "/>
    <x v="1"/>
    <s v="CONS-ENFERMERIA-4                                           "/>
    <s v="20"/>
    <s v="900298372-9    "/>
    <s v="CAPITAL SALUD EPSS S.A.S"/>
    <s v="2"/>
    <x v="3"/>
    <s v=""/>
    <s v="CIMA73Y   "/>
    <s v=" "/>
  </r>
  <r>
    <s v="2019-11-25 07:12:53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s v="ENFERMERIA                                                            "/>
    <s v="25/11/19"/>
    <s v="23/11/19"/>
    <s v="25/11/19"/>
    <s v="1932-10-12 00:00:00.000000"/>
    <s v="87"/>
    <s v="M"/>
    <s v="1"/>
    <s v="YURANI TATIANA MURCIA BUSTOS            "/>
    <x v="1"/>
    <s v="CONS-ENFERMERIA-4                                           "/>
    <s v="20"/>
    <s v="900298372-9    "/>
    <s v="CAPITAL SALUD EPSS S.A.S"/>
    <s v="2"/>
    <x v="5"/>
    <s v=""/>
    <s v=".BÑ,¤Ñ¤:.."/>
    <s v=" "/>
  </r>
  <r>
    <s v="2019-11-25 07:17:3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44"/>
    <s v="CC "/>
    <s v="40438130       "/>
    <s v="CAROL          "/>
    <s v="BIBIANA        "/>
    <s v="TORRES              "/>
    <s v="CORREDOR            "/>
    <s v="1                   "/>
    <s v="ORTOPEDIA Y TRAUMATOLOGIA                                             "/>
    <s v="25/11/19"/>
    <s v="25/11/19"/>
    <s v="25/11/19"/>
    <s v="1976-01-30 00:00:00.000000"/>
    <s v="43"/>
    <s v="F"/>
    <s v="1"/>
    <s v="CATHERINE NOVOA                         "/>
    <x v="1"/>
    <s v="CONSULTORIO 2                                               "/>
    <s v="20"/>
    <s v="860007373-4    "/>
    <s v="PARTICULAR - FHSC"/>
    <s v="1"/>
    <x v="0"/>
    <s v=""/>
    <s v="CIMA73Y   "/>
    <s v=" "/>
  </r>
  <r>
    <s v="2019-11-25 07:17:4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44"/>
    <s v="CC "/>
    <s v="40438130       "/>
    <s v="CAROL          "/>
    <s v="BIBIANA        "/>
    <s v="TORRES              "/>
    <s v="CORREDOR            "/>
    <s v="1                   "/>
    <s v="ORTOPEDIA Y TRAUMATOLOGIA                                             "/>
    <s v="25/11/19"/>
    <s v="25/11/19"/>
    <s v="25/11/19"/>
    <s v="1976-01-30 00:00:00.000000"/>
    <s v="43"/>
    <s v="F"/>
    <s v="1"/>
    <s v="CATHERINE NOVOA                         "/>
    <x v="1"/>
    <s v="CONSULTORIO 2                                               "/>
    <s v="20"/>
    <s v="860007373-4    "/>
    <s v="PARTICULAR - FHSC"/>
    <s v="1"/>
    <x v="3"/>
    <s v=""/>
    <s v="CIMA73Y   "/>
    <s v=" "/>
  </r>
  <r>
    <s v="2019-11-25 07:20:0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5/11/19"/>
    <s v="22/11/19"/>
    <s v="22/11/19"/>
    <s v="1971-05-06 00:00:00.000000"/>
    <s v="48"/>
    <s v="F"/>
    <s v="3"/>
    <s v="LUZ ALBENIS GARIBELLO LONDOÑO           "/>
    <x v="0"/>
    <s v="CONS-CLINICAHERIDAS-1                                       "/>
    <s v="20"/>
    <s v="860007373-4    "/>
    <s v="PARTICULAR - FHSC"/>
    <s v="1763"/>
    <x v="5"/>
    <s v=""/>
    <s v=".B.&lt;Ñ:?¤&gt;&lt;"/>
    <s v=" "/>
  </r>
  <r>
    <s v="2019-11-25 07:22:0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44"/>
    <s v="CC "/>
    <s v="40438130       "/>
    <s v="CAROL          "/>
    <s v="BIBIANA        "/>
    <s v="TORRES              "/>
    <s v="CORREDOR            "/>
    <s v="1                   "/>
    <s v="ORTOPEDIA Y TRAUMATOLOGIA                                             "/>
    <s v="25/11/19"/>
    <s v="25/11/19"/>
    <s v="25/11/19"/>
    <s v="1976-01-30 00:00:00.000000"/>
    <s v="43"/>
    <s v="F"/>
    <s v="1"/>
    <s v="CATHERINE NOVOA                         "/>
    <x v="1"/>
    <s v="CONSULTORIO 2                                               "/>
    <s v="20"/>
    <s v="860007373-4    "/>
    <s v="PARTICULAR - FHSC"/>
    <s v="1"/>
    <x v="5"/>
    <s v=""/>
    <s v=".BÑ,¤Ñ¤:.."/>
    <s v=" "/>
  </r>
  <r>
    <s v="2019-11-25 07:24:0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307"/>
    <s v="CC "/>
    <s v="6497956        "/>
    <s v="ANGEL          "/>
    <s v="MARIA          "/>
    <s v="ALZATE              "/>
    <s v="CRUZ                "/>
    <s v="3206415518          "/>
    <s v="UROLOGIA                                                              "/>
    <s v="25/11/19"/>
    <s v="09/11/19"/>
    <s v="22/11/19"/>
    <s v="1978-11-25 00:00:00.000000"/>
    <s v="41"/>
    <s v="M"/>
    <s v="1"/>
    <s v="OSCAR AMBROSIO SUAREZ RODRIGUEZ         "/>
    <x v="0"/>
    <s v="CONS-UROLOGIA-5                                             "/>
    <s v="20"/>
    <s v="900298372-9    "/>
    <s v="CAPITAL SALUD EPSS S.A.S"/>
    <s v="3"/>
    <x v="5"/>
    <s v=""/>
    <s v=".B.&lt;Ñ:?¤&gt;&lt;"/>
    <s v=" "/>
  </r>
  <r>
    <s v="2019-11-25 07:29:45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563"/>
    <s v="CC "/>
    <s v="52344705       "/>
    <s v="OLGA           "/>
    <s v="LUCIA          "/>
    <s v="LEON                "/>
    <s v="RODRIGUEZ           "/>
    <s v="3206345012          "/>
    <s v="CIRUGIA GENERAL                                                       "/>
    <s v="25/11/19"/>
    <s v="19/11/19"/>
    <s v="22/11/19"/>
    <s v="1976-06-16 00:00:00.000000"/>
    <s v="43"/>
    <s v="F"/>
    <s v="11"/>
    <s v="ANIBAL  BARBOSA BELTRAN                 "/>
    <x v="0"/>
    <s v="CONS-CX GENERAL-3                                           "/>
    <s v="20"/>
    <s v="800130907-4    "/>
    <s v="SALUD TOTAL"/>
    <s v="255"/>
    <x v="5"/>
    <s v=""/>
    <s v=".BÑ,¤Ñ¤:.."/>
    <s v=" "/>
  </r>
  <r>
    <s v="2019-11-25 07:35:34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s v="CIRUGIA GENERAL                                                       "/>
    <s v="25/11/19"/>
    <s v="22/11/19"/>
    <s v="22/11/19"/>
    <s v="1960-09-07 00:00:00.000000"/>
    <s v="59"/>
    <s v="M"/>
    <s v="18"/>
    <s v="ANIBAL  BARBOSA BELTRAN                 "/>
    <x v="0"/>
    <s v="CONS-CX GENERAL-3                                           "/>
    <s v="20"/>
    <s v="860002400-2    "/>
    <s v="LA PREVISORA"/>
    <s v="151"/>
    <x v="5"/>
    <s v=""/>
    <s v=".BÑ,¤Ñ¤:.."/>
    <s v=" "/>
  </r>
  <r>
    <s v="2019-11-25 07:38:5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08"/>
    <s v="CC "/>
    <s v="17130580       "/>
    <s v="HERNANDO       "/>
    <s v="               "/>
    <s v="CONTRERAS           "/>
    <s v="MORA                "/>
    <s v="2798617             "/>
    <s v="CARDIOLOGIA                                                           "/>
    <s v="25/11/19"/>
    <s v="09/11/19"/>
    <s v="22/11/19"/>
    <s v="1945-01-08 00:00:00.000000"/>
    <s v="74"/>
    <s v="M"/>
    <s v="1"/>
    <s v="FABIAN MAURICIO HIGUERA SALAZAR         "/>
    <x v="0"/>
    <s v="CONS-CARDIOLOGIA-2                                          "/>
    <s v="20"/>
    <s v="900298372-9    "/>
    <s v="CAPITAL SALUD EPSS S.A.S"/>
    <s v="2"/>
    <x v="5"/>
    <s v=""/>
    <s v=".BÑ,¤Ñ¤:.."/>
    <s v=" "/>
  </r>
  <r>
    <s v="2019-11-25 07:40:4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91"/>
    <s v="CC "/>
    <s v="45762451       "/>
    <s v="AURORA         "/>
    <s v="JANNETTE       "/>
    <s v="MEJIA               "/>
    <s v="URBIÑEZ             "/>
    <s v="2859319             "/>
    <s v="UROLOGIA                                                              "/>
    <s v="25/11/19"/>
    <s v="21/11/19"/>
    <s v="22/11/19"/>
    <s v="1973-07-03 00:00:00.000000"/>
    <s v="46"/>
    <s v="F"/>
    <s v="7"/>
    <s v="OSCAR AMBROSIO SUAREZ RODRIGUEZ         "/>
    <x v="0"/>
    <s v="CONS-UROLOGIA-5                                             "/>
    <s v="20"/>
    <s v="900298372-9    "/>
    <s v="CAPITAL SALUD EPSS S.A.S"/>
    <s v="68"/>
    <x v="5"/>
    <s v=""/>
    <s v=".BÑ,¤Ñ¤:.."/>
    <s v=" "/>
  </r>
  <r>
    <s v="2019-11-25 07:42:4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3"/>
    <s v="CC "/>
    <s v="20858010       "/>
    <s v="JACINTA        "/>
    <s v="               "/>
    <s v="VELA                "/>
    <s v="DE ACERO            "/>
    <s v="7312288             "/>
    <s v="UROLOGIA                                                              "/>
    <s v="25/11/19"/>
    <s v="07/11/19"/>
    <s v="22/11/19"/>
    <s v="1938-10-12 00:00:00.000000"/>
    <s v="81"/>
    <s v="F"/>
    <s v="1"/>
    <s v="OSCAR AMBROSIO SUAREZ RODRIGUEZ         "/>
    <x v="0"/>
    <s v="CONS-UROLOGIA-5                                             "/>
    <s v="20"/>
    <s v="900298372-9    "/>
    <s v="CAPITAL SALUD EPSS S.A.S"/>
    <s v="8"/>
    <x v="5"/>
    <s v=""/>
    <s v=".BÑ,¤Ñ¤:.."/>
    <s v=" "/>
  </r>
  <r>
    <s v="2019-11-25 07:46:4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64"/>
    <s v="CC "/>
    <s v="19402180       "/>
    <s v="JORGE          "/>
    <s v="ENRIQUE        "/>
    <s v="GONZALEZ            "/>
    <s v="TOME                "/>
    <s v="3123422107          "/>
    <s v="UROLOGIA                                                              "/>
    <s v="25/11/19"/>
    <s v="22/11/19"/>
    <s v="22/11/19"/>
    <s v="1960-06-06 00:00:00.000000"/>
    <s v="59"/>
    <s v="M"/>
    <s v="16"/>
    <s v="OSCAR AMBROSIO SUAREZ RODRIGUEZ         "/>
    <x v="0"/>
    <s v="CONS-UROLOGIA-5                                             "/>
    <s v="20"/>
    <s v="900298372-9    "/>
    <s v="CAPITAL SALUD EPSS S.A.S"/>
    <s v="126"/>
    <x v="5"/>
    <s v=""/>
    <s v=".BÑ,¤Ñ¤:.."/>
    <s v=" "/>
  </r>
  <r>
    <s v="2019-11-25 07:47:55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11"/>
    <s v="CC "/>
    <s v="80733294       "/>
    <s v="HECTOR         "/>
    <s v="HARVEY         "/>
    <s v="TRIANA              "/>
    <s v="HERNANDEZ           "/>
    <s v="3188431981          "/>
    <s v="ANESTESIOLOGIA                                                        "/>
    <s v="25/11/19"/>
    <s v="22/11/19"/>
    <s v="25/11/19"/>
    <s v="1982-03-04 00:00:00.000000"/>
    <s v="37"/>
    <s v="M"/>
    <s v="16"/>
    <s v="JESSICA ASTRID VALDERRAMA FERNANDEZ     "/>
    <x v="1"/>
    <s v="CONS-ANESTESIOLOGIA-1                                       "/>
    <s v="20"/>
    <s v="860009578-6    "/>
    <s v="SEGUROS DEL ESTADO"/>
    <s v="168"/>
    <x v="3"/>
    <s v=""/>
    <s v="CIMA73Y   "/>
    <s v=" "/>
  </r>
  <r>
    <s v="2019-11-25 07:54:5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44"/>
    <s v="CC "/>
    <s v="40438130       "/>
    <s v="CAROL          "/>
    <s v="BIBIANA        "/>
    <s v="TORRES              "/>
    <s v="CORREDOR            "/>
    <s v="1                   "/>
    <s v="ORTOPEDIA Y TRAUMATOLOGIA                                             "/>
    <s v="25/11/19"/>
    <s v="25/11/19"/>
    <s v="25/11/19"/>
    <s v="1976-01-30 00:00:00.000000"/>
    <s v="43"/>
    <s v="F"/>
    <s v="1"/>
    <s v="CATHERINE NOVOA                         "/>
    <x v="1"/>
    <s v="CONSULTORIO 2                                               "/>
    <s v="20"/>
    <s v="860007373-4    "/>
    <s v="PARTICULAR - FHSC"/>
    <s v="1"/>
    <x v="4"/>
    <s v=""/>
    <s v=",B??&lt;BKK  "/>
    <s v=" "/>
  </r>
  <r>
    <s v="2019-11-25 08:07:09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7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25/11/19"/>
    <s v="25/11/19"/>
    <s v="25/11/19"/>
    <s v="1957-12-20 00:00:00.000000"/>
    <s v="62"/>
    <s v="M"/>
    <s v="1"/>
    <s v="JESSICA ASTRID VALDERRAMA FERNANDEZ     "/>
    <x v="1"/>
    <s v="CONS-ANESTESIOLOGIA-1                                       "/>
    <s v="20"/>
    <s v="900298372-9    "/>
    <s v="CAPITAL SALUD EPSS S.A.S"/>
    <s v="5"/>
    <x v="3"/>
    <s v=""/>
    <s v="CIMA73Y   "/>
    <s v=" "/>
  </r>
  <r>
    <s v="2019-11-25 08:16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5"/>
    <s v="CC "/>
    <s v="51740199       "/>
    <s v="LUZ            "/>
    <s v="STELLA         "/>
    <s v="OSPINA              "/>
    <s v="                    "/>
    <s v="3507082731          "/>
    <s v="NEUROCIRUGIA                                                          "/>
    <s v="25/11/19"/>
    <s v="08/11/19"/>
    <s v="27/11/19"/>
    <s v="1962-05-05 00:00:00.000000"/>
    <s v="57"/>
    <s v="F"/>
    <s v="18"/>
    <s v="MANUEL ALEJANDRO BERNAL SANCHEZ         "/>
    <x v="2"/>
    <s v="CONS-NEUROCIRUGIA-1                                         "/>
    <s v="20"/>
    <s v="900156264-2    "/>
    <s v="NUEVA EPS S.A"/>
    <s v="0"/>
    <x v="1"/>
    <s v="PTE ESTA HOSPITALIZADA"/>
    <s v=".B,,,:&lt;:.."/>
    <s v="2"/>
  </r>
  <r>
    <s v="2019-11-25 08:18:27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2"/>
    <s v="CC "/>
    <s v="1031137540     "/>
    <s v="YENNY          "/>
    <s v="ANDREA         "/>
    <s v="CADENA              "/>
    <s v="GIRALDO             "/>
    <s v="NO MAS              "/>
    <s v="ANESTESIOLOGIA                                                        "/>
    <s v="25/11/19"/>
    <s v="25/11/19"/>
    <s v="25/11/19"/>
    <s v="1992-03-12 00:00:00.000000"/>
    <s v="27"/>
    <s v="F"/>
    <s v="18"/>
    <s v="JESSICA ASTRID VALDERRAMA FERNANDEZ     "/>
    <x v="1"/>
    <s v="CONS-ANESTESIOLOGIA-1                                       "/>
    <s v="20"/>
    <s v="900298372-9    "/>
    <s v="CAPITAL SALUD EPSS S.A.S"/>
    <s v="17"/>
    <x v="4"/>
    <s v=""/>
    <s v="FY66¡ZX   "/>
    <s v=" "/>
  </r>
  <r>
    <s v="2019-11-25 08:27:20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s v="ENFERMERIA                                                            "/>
    <s v="25/11/19"/>
    <s v="23/11/19"/>
    <s v="25/11/19"/>
    <s v="1932-10-12 00:00:00.000000"/>
    <s v="87"/>
    <s v="M"/>
    <s v="1"/>
    <s v="YURANI TATIANA MURCIA BUSTOS            "/>
    <x v="1"/>
    <s v="CONS-ENFERMERIA-4                                           "/>
    <s v="20"/>
    <s v="900298372-9    "/>
    <s v="CAPITAL SALUD EPSS S.A.S"/>
    <s v="2"/>
    <x v="4"/>
    <s v=""/>
    <s v=".B.Ñ,¤B?,;"/>
    <s v=" "/>
  </r>
  <r>
    <s v="2019-11-25 08:27:21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s v="ENFERMERIA                                                            "/>
    <s v="25/11/19"/>
    <s v="23/11/19"/>
    <s v="25/11/19"/>
    <s v="1932-10-12 00:00:00.000000"/>
    <s v="87"/>
    <s v="M"/>
    <s v="1"/>
    <s v="YURANI TATIANA MURCIA BUSTOS            "/>
    <x v="1"/>
    <s v="CONS-ENFERMERIA-4                                           "/>
    <s v="20"/>
    <s v="900298372-9    "/>
    <s v="CAPITAL SALUD EPSS S.A.S"/>
    <s v="2"/>
    <x v="4"/>
    <s v=""/>
    <s v=".B.Ñ,¤B?,;"/>
    <s v=" "/>
  </r>
  <r>
    <s v="2019-11-25 08:29:17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4"/>
    <s v="CC "/>
    <s v="19306487       "/>
    <s v="FERNANDO       "/>
    <s v="               "/>
    <s v="SALCEDO             "/>
    <s v="CABRERA             "/>
    <s v="4036577             "/>
    <s v="ANESTESIOLOGIA                                                        "/>
    <s v="25/11/19"/>
    <s v="22/11/19"/>
    <s v="25/11/19"/>
    <s v="1954-10-10 00:00:00.000000"/>
    <s v="65"/>
    <s v="M"/>
    <s v="8"/>
    <s v="JESSICA ASTRID VALDERRAMA FERNANDEZ     "/>
    <x v="1"/>
    <s v="CONS-ANESTESIOLOGIA-1                                       "/>
    <s v="20"/>
    <s v="900298372-9    "/>
    <s v="CAPITAL SALUD EPSS S.A.S"/>
    <s v="5"/>
    <x v="4"/>
    <s v=""/>
    <s v="FY66¡ZX   "/>
    <s v=" "/>
  </r>
  <r>
    <s v="2019-11-25 08:54:36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5"/>
    <s v="CC "/>
    <s v="2839954        "/>
    <s v="LUIS           "/>
    <s v="EDUARDO        "/>
    <s v="ESPINEL             "/>
    <s v="RIVEROS             "/>
    <s v="3108724812          "/>
    <s v="ANESTESIOLOGIA                                                        "/>
    <s v="25/11/19"/>
    <s v="22/11/19"/>
    <s v="25/11/19"/>
    <s v="1938-01-18 00:00:00.000000"/>
    <s v="81"/>
    <s v="M"/>
    <s v="7"/>
    <s v="JESSICA ASTRID VALDERRAMA FERNANDEZ     "/>
    <x v="1"/>
    <s v="CONS-ANESTESIOLOGIA-1                                       "/>
    <s v="20"/>
    <s v="900298372-9    "/>
    <s v="CAPITAL SALUD EPSS S.A.S"/>
    <s v="1256"/>
    <x v="4"/>
    <s v=""/>
    <s v="FY66¡ZX   "/>
    <s v=" "/>
  </r>
  <r>
    <s v="2019-11-25 08:58:1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25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2"/>
    <m/>
    <s v="F3GO6ZI   "/>
    <s v="2"/>
  </r>
  <r>
    <s v="2019-11-25 09:11:33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7"/>
    <s v="CC "/>
    <s v="19460315       "/>
    <s v="CESAR          "/>
    <s v="IVAN           "/>
    <s v="HERRERA             "/>
    <s v="BENAVIDES           "/>
    <s v="7353211             "/>
    <s v="ANESTESIOLOGIA                                                        "/>
    <s v="25/11/19"/>
    <s v="25/11/19"/>
    <s v="25/11/19"/>
    <s v="1957-12-20 00:00:00.000000"/>
    <s v="62"/>
    <s v="M"/>
    <s v="1"/>
    <s v="JESSICA ASTRID VALDERRAMA FERNANDEZ     "/>
    <x v="1"/>
    <s v="CONS-ANESTESIOLOGIA-1                                       "/>
    <s v="20"/>
    <s v="900298372-9    "/>
    <s v="CAPITAL SALUD EPSS S.A.S"/>
    <s v="5"/>
    <x v="4"/>
    <s v=""/>
    <s v="FY66¡ZX   "/>
    <s v=" "/>
  </r>
  <r>
    <s v="2019-11-25 09:12:39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655"/>
    <s v="CC "/>
    <s v="51594993       "/>
    <s v="DORA           "/>
    <s v="LUCIA          "/>
    <s v="RESTREPO            "/>
    <s v="DE GARCIA           "/>
    <s v="3208304891          "/>
    <s v="NEUROLOGIA                                                            "/>
    <s v="25/11/19"/>
    <s v="25/11/19"/>
    <s v="27/11/19"/>
    <s v="1958-04-17 00:00:00.000000"/>
    <s v="61"/>
    <s v="F"/>
    <s v="307"/>
    <s v="LUIS  FONTANILLA DIAZ                   "/>
    <x v="1"/>
    <s v="CONS-NEUROLOGIA-1                                           "/>
    <s v="30"/>
    <s v="900156264-2    "/>
    <s v="NUEVA EPS S.A"/>
    <s v="1"/>
    <x v="0"/>
    <s v=""/>
    <s v=".B,,,:&lt;:.."/>
    <s v=" "/>
  </r>
  <r>
    <s v="2019-11-25 09:32:15.00000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11"/>
    <s v="CC "/>
    <s v="80733294       "/>
    <s v="HECTOR         "/>
    <s v="HARVEY         "/>
    <s v="TRIANA              "/>
    <s v="HERNANDEZ           "/>
    <s v="3188431981          "/>
    <s v="ANESTESIOLOGIA                                                        "/>
    <s v="25/11/19"/>
    <s v="22/11/19"/>
    <s v="25/11/19"/>
    <s v="1982-03-04 00:00:00.000000"/>
    <s v="37"/>
    <s v="M"/>
    <s v="16"/>
    <s v="JESSICA ASTRID VALDERRAMA FERNANDEZ     "/>
    <x v="1"/>
    <s v="CONS-ANESTESIOLOGIA-1                                       "/>
    <s v="20"/>
    <s v="860009578-6    "/>
    <s v="SEGUROS DEL ESTADO"/>
    <s v="168"/>
    <x v="4"/>
    <s v=""/>
    <s v="FY66¡ZX   "/>
    <s v=" "/>
  </r>
  <r>
    <s v="2019-11-25 09:35:2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63"/>
    <s v="CC "/>
    <s v="20480104       "/>
    <s v="JULIA          "/>
    <s v="ALICIA         "/>
    <s v="PARRADO             "/>
    <s v="DE ROJAS            "/>
    <s v="7154676             "/>
    <s v="CIRUGIA PLASTICA                                                      "/>
    <s v="25/11/19"/>
    <s v="29/11/19"/>
    <s v="29/11/19"/>
    <s v="1934-11-02 00:00:00.000000"/>
    <s v="85"/>
    <s v="F"/>
    <s v="19"/>
    <s v="DEMETRIO MIGUEL DIAZ ARIAS              "/>
    <x v="1"/>
    <s v="CONS-CX PLASTICA-1                                          "/>
    <s v="10"/>
    <s v="900156264-2    "/>
    <s v="NUEVA EPS S.A"/>
    <s v="1378"/>
    <x v="0"/>
    <s v=""/>
    <s v="CIMA73Y   "/>
    <s v=" "/>
  </r>
  <r>
    <s v="2019-11-25 09:49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8"/>
    <s v="CC "/>
    <s v="24110156       "/>
    <s v="INES           "/>
    <s v="               "/>
    <s v="PEREZ               "/>
    <s v="                    "/>
    <s v="7545305             "/>
    <s v="ORTOPEDIA Y TRAUMATOLOGIA                                             "/>
    <s v="25/11/19"/>
    <s v="25/11/19"/>
    <s v="25/11/19"/>
    <s v="1934-05-19 00:00:00.000000"/>
    <s v="85"/>
    <s v="F"/>
    <s v="15"/>
    <s v="MOHAMED ABDALA ALKHATIB HERNANDEZ       "/>
    <x v="1"/>
    <s v="CONS-ORTOPEDIA-2                                            "/>
    <s v="20"/>
    <s v="901127521-0    "/>
    <s v="UNION TEMPORAL SERVISALUD SAN JOSE"/>
    <s v="193"/>
    <x v="3"/>
    <s v=""/>
    <s v="CIMA73Y   "/>
    <s v=" "/>
  </r>
  <r>
    <s v="2019-11-25 10:18:10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25/11/19"/>
    <s v="28/11/19"/>
    <s v="28/11/19"/>
    <s v="1960-02-18 00:00:00.000000"/>
    <s v="59"/>
    <s v="M"/>
    <s v="6"/>
    <s v="CARLOS VINICIO NAVA LUGO                "/>
    <x v="0"/>
    <s v="CONS-UROLOGIA-2                                             "/>
    <s v="15"/>
    <s v="900298372-9    "/>
    <s v="CAPITAL SALUD EPSS S.A.S"/>
    <s v="280"/>
    <x v="0"/>
    <s v=""/>
    <s v="..B?:&lt;B?&gt;&lt;"/>
    <s v=" "/>
  </r>
  <r>
    <s v="2019-11-25 10:18:1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69"/>
    <s v="CC "/>
    <s v="66959285       "/>
    <s v="ORFILIA        "/>
    <s v="               "/>
    <s v="TRUJILLO            "/>
    <s v="RESTREPO            "/>
    <s v="3208247711          "/>
    <s v="CIRUGIA DE CABEZA Y CUELLO                                            "/>
    <s v="25/11/19"/>
    <s v="28/11/19"/>
    <s v="28/11/19"/>
    <s v="1969-03-10 00:00:00.000000"/>
    <s v="50"/>
    <s v="F"/>
    <s v="19"/>
    <s v="LINA MARCELA GIRALDO RENDON             "/>
    <x v="0"/>
    <s v="CONS-CABEZA Y CUELLO-5                                      "/>
    <s v="15"/>
    <s v="900298372-9    "/>
    <s v="CAPITAL SALUD EPSS S.A.S"/>
    <s v="41"/>
    <x v="0"/>
    <s v=""/>
    <s v="F3GO6ZI   "/>
    <s v=" "/>
  </r>
  <r>
    <s v="2019-11-25 10:26:3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4"/>
    <s v="CC "/>
    <s v="41585357       "/>
    <s v="CARMEN         "/>
    <s v="ELVINIA        "/>
    <s v="NARIN               "/>
    <s v="                    "/>
    <s v="2723866             "/>
    <s v="CARDIOLOGIA                                                           "/>
    <s v="25/11/19"/>
    <s v="25/11/19"/>
    <s v="25/11/19"/>
    <s v="1953-06-01 00:00:00.000000"/>
    <s v="6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25 10:33:1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4"/>
    <s v="CC "/>
    <s v="41585357       "/>
    <s v="CARMEN         "/>
    <s v="ELVINIA        "/>
    <s v="NARIN               "/>
    <s v="                    "/>
    <s v="2723866             "/>
    <s v="CARDIOLOGIA                                                           "/>
    <s v="25/11/19"/>
    <s v="25/11/19"/>
    <s v="25/11/19"/>
    <s v="1953-06-01 00:00:00.000000"/>
    <s v="6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5 10:41:32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478"/>
    <s v="CC "/>
    <s v="53004589       "/>
    <s v="DIANA          "/>
    <s v="MARLEN         "/>
    <s v="TEQUIA              "/>
    <s v="GUTIERREZ           "/>
    <s v="3108538641          "/>
    <s v="NEUROCIRUGIA                                                          "/>
    <s v="25/11/19"/>
    <s v="26/11/19"/>
    <s v="26/11/19"/>
    <s v="1983-04-13 00:00:00.000000"/>
    <s v="36"/>
    <s v="F"/>
    <s v="5"/>
    <s v="MARY  FONSECA RAMOS                     "/>
    <x v="2"/>
    <s v="CONS-NEUROCIRUGIA-1                                         "/>
    <s v="20"/>
    <s v="800130907-4    "/>
    <s v="SALUD TOTAL"/>
    <s v="0"/>
    <x v="1"/>
    <s v="PACIENTE INDICA QUE NO TIENEN ALGUNOS EXAMENES PARA LA CITA"/>
    <s v="..B?:&lt;B?&gt;&lt;"/>
    <s v="2"/>
  </r>
  <r>
    <s v="2019-11-25 10:42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3"/>
    <s v="CC "/>
    <s v="93080082       "/>
    <s v="SALOMON        "/>
    <s v="               "/>
    <s v="GUTIERREZ           "/>
    <s v="                    "/>
    <s v="3202290882          "/>
    <s v="ORTOPEDIA Y TRAUMATOLOGIA                                             "/>
    <s v="25/11/19"/>
    <s v="25/11/19"/>
    <s v="25/11/19"/>
    <s v="1954-07-07 00:00:00.000000"/>
    <s v="65"/>
    <s v="M"/>
    <s v="754"/>
    <s v="MOHAMED ABDALA ALKHATIB HERNANDEZ       "/>
    <x v="1"/>
    <s v="CONS-ORTOPEDIA-2                                            "/>
    <s v="20"/>
    <s v="900298372-9    "/>
    <s v="CAPITAL SALUD EPSS S.A.S"/>
    <s v="93"/>
    <x v="3"/>
    <s v=""/>
    <s v="CIMA73Y   "/>
    <s v=" "/>
  </r>
  <r>
    <s v="2019-11-25 10:45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3"/>
    <s v="CC "/>
    <s v="79730132       "/>
    <s v="ANDRES         "/>
    <s v="               "/>
    <s v="GUERRERO            "/>
    <s v="BERNAL              "/>
    <s v="3152511141          "/>
    <s v="ORTOPEDIA Y TRAUMATOLOGIA                                             "/>
    <s v="25/11/19"/>
    <s v="25/11/19"/>
    <s v="25/11/19"/>
    <s v="1976-08-20 00:00:00.000000"/>
    <s v="43"/>
    <s v="M"/>
    <s v="4"/>
    <s v="MOHAMED ABDALA ALKHATIB HERNANDEZ       "/>
    <x v="1"/>
    <s v="CONS-ORTOPEDIA-3                                            "/>
    <s v="10"/>
    <s v="900298372-9    "/>
    <s v="CAPITAL SALUD EPSS S.A.S"/>
    <s v="949"/>
    <x v="3"/>
    <s v=""/>
    <s v="CIMA73Y   "/>
    <s v=" "/>
  </r>
  <r>
    <s v="2019-11-25 10:46:2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25/11/19"/>
    <s v="25/11/19"/>
    <s v="26/11/19"/>
    <s v="1995-01-16 00:00:00.000000"/>
    <s v="24"/>
    <s v="M"/>
    <s v="286"/>
    <s v="ALFONSO ANDRES MARTINEZ NUÑEZ           "/>
    <x v="0"/>
    <s v="ORTOPEDIA                                                   "/>
    <s v="20"/>
    <s v="901037916-1    "/>
    <s v="ADMINISTRADORA DE LOS RECURSOS DEL SISTEMA GENERAL DE SEGURIDAD SOCIAL EN SALUD"/>
    <s v="41"/>
    <x v="0"/>
    <s v=""/>
    <s v=".B,,,:&lt;:.."/>
    <s v=" "/>
  </r>
  <r>
    <s v="2019-11-25 10:47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8"/>
    <s v="CC "/>
    <s v="24110156       "/>
    <s v="INES           "/>
    <s v="               "/>
    <s v="PEREZ               "/>
    <s v="                    "/>
    <s v="7545305             "/>
    <s v="ORTOPEDIA Y TRAUMATOLOGIA                                             "/>
    <s v="25/11/19"/>
    <s v="25/11/19"/>
    <s v="25/11/19"/>
    <s v="1934-05-19 00:00:00.000000"/>
    <s v="85"/>
    <s v="F"/>
    <s v="15"/>
    <s v="MOHAMED ABDALA ALKHATIB HERNANDEZ       "/>
    <x v="1"/>
    <s v="CONS-ORTOPEDIA-2                                            "/>
    <s v="20"/>
    <s v="901127521-0    "/>
    <s v="UNION TEMPORAL SERVISALUD SAN JOSE"/>
    <s v="193"/>
    <x v="4"/>
    <s v=""/>
    <s v="840ZZXR   "/>
    <s v=" "/>
  </r>
  <r>
    <s v="2019-11-25 10:54:1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3"/>
    <s v="CC "/>
    <s v="93080082       "/>
    <s v="SALOMON        "/>
    <s v="               "/>
    <s v="GUTIERREZ           "/>
    <s v="                    "/>
    <s v="3202290882          "/>
    <s v="ORTOPEDIA Y TRAUMATOLOGIA                                             "/>
    <s v="25/11/19"/>
    <s v="25/11/19"/>
    <s v="25/11/19"/>
    <s v="1954-07-07 00:00:00.000000"/>
    <s v="65"/>
    <s v="M"/>
    <s v="754"/>
    <s v="MOHAMED ABDALA ALKHATIB HERNANDEZ       "/>
    <x v="1"/>
    <s v="CONS-ORTOPEDIA-2                                            "/>
    <s v="20"/>
    <s v="900298372-9    "/>
    <s v="CAPITAL SALUD EPSS S.A.S"/>
    <s v="93"/>
    <x v="4"/>
    <s v=""/>
    <s v="840ZZXR   "/>
    <s v=" "/>
  </r>
  <r>
    <s v="2019-11-25 10:54:5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71"/>
    <s v="CC "/>
    <s v="5390360        "/>
    <s v="DOMINGO        "/>
    <s v="               "/>
    <s v="PEÑA                "/>
    <s v="ORTIZ               "/>
    <s v="3107964122          "/>
    <s v="CARDIOLOGIA                                                           "/>
    <s v="25/11/19"/>
    <s v="22/11/19"/>
    <s v="25/11/19"/>
    <s v="1925-04-16 00:00:00.000000"/>
    <s v="94"/>
    <s v="M"/>
    <s v="1"/>
    <s v="FABIAN MAURICIO HIGUERA SALAZAR         "/>
    <x v="1"/>
    <s v="CONS-CARDIOLOGIA-2                                          "/>
    <s v="20"/>
    <s v="860007373-4    "/>
    <s v="PARTICULAR - FHSC"/>
    <s v="1"/>
    <x v="3"/>
    <s v=""/>
    <s v="CIMA73Y   "/>
    <s v=" "/>
  </r>
  <r>
    <s v="2019-11-25 11:07:4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71"/>
    <s v="CC "/>
    <s v="5390360        "/>
    <s v="DOMINGO        "/>
    <s v="               "/>
    <s v="PEÑA                "/>
    <s v="ORTIZ               "/>
    <s v="3107964122          "/>
    <s v="CARDIOLOGIA                                                           "/>
    <s v="25/11/19"/>
    <s v="22/11/19"/>
    <s v="25/11/19"/>
    <s v="1925-04-16 00:00:00.000000"/>
    <s v="94"/>
    <s v="M"/>
    <s v="1"/>
    <s v="FABIAN MAURICIO HIGUERA SALAZAR         "/>
    <x v="1"/>
    <s v="CONS-CARDIOLOGIA-2                                          "/>
    <s v="20"/>
    <s v="860007373-4    "/>
    <s v="PARTICULAR - FHSC"/>
    <s v="1"/>
    <x v="5"/>
    <s v=""/>
    <s v=".BÑ,¤Ñ¤:.."/>
    <s v=" "/>
  </r>
  <r>
    <s v="2019-11-25 11:07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77"/>
    <s v="CC "/>
    <s v="4209759        "/>
    <s v="LUIS           "/>
    <s v="ALEJANDRO      "/>
    <s v="GUTIERREZ           "/>
    <s v="                    "/>
    <s v="3124112921          "/>
    <s v="CIRUGIA PLASTICA                                                      "/>
    <s v="25/11/19"/>
    <s v="29/11/19"/>
    <s v="29/11/19"/>
    <s v="1940-09-10 00:00:00.000000"/>
    <s v="79"/>
    <s v="M"/>
    <s v="19"/>
    <s v="DEMETRIO MIGUEL DIAZ ARIAS              "/>
    <x v="1"/>
    <s v="CONS-CX PLASTICA-1                                          "/>
    <s v="10"/>
    <s v="900156264-2    "/>
    <s v="NUEVA EPS S.A"/>
    <s v="1253"/>
    <x v="0"/>
    <s v=""/>
    <s v=",BKK?&lt;PK  "/>
    <s v=" "/>
  </r>
  <r>
    <s v="2019-11-25 11:10:3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678"/>
    <s v="CC "/>
    <s v="24995231       "/>
    <s v="NATIVIDAD      "/>
    <s v="               "/>
    <s v="ROJAS               "/>
    <s v="DIAZ                "/>
    <s v="3107998285          "/>
    <s v="NEUROLOGIA                                                            "/>
    <s v="25/11/19"/>
    <s v="25/11/19"/>
    <s v="26/11/19"/>
    <s v="1940-12-31 00:00:00.000000"/>
    <s v="79"/>
    <s v="F"/>
    <s v="7"/>
    <s v="ALEJANDRA  GUERRERO BARRAGAN            "/>
    <x v="1"/>
    <s v="CONS-NEUROLOGIA-2                                           "/>
    <s v="30"/>
    <s v="900298372-9    "/>
    <s v="CAPITAL SALUD EPSS S.A.S"/>
    <s v="2"/>
    <x v="0"/>
    <s v=""/>
    <s v=".B,,,:&lt;:.."/>
    <s v=" "/>
  </r>
  <r>
    <s v="2019-11-25 11:19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3"/>
    <s v="CC "/>
    <s v="79730132       "/>
    <s v="ANDRES         "/>
    <s v="               "/>
    <s v="GUERRERO            "/>
    <s v="BERNAL              "/>
    <s v="3152511141          "/>
    <s v="ORTOPEDIA Y TRAUMATOLOGIA                                             "/>
    <s v="25/11/19"/>
    <s v="25/11/19"/>
    <s v="25/11/19"/>
    <s v="1976-08-20 00:00:00.000000"/>
    <s v="43"/>
    <s v="M"/>
    <s v="4"/>
    <s v="MOHAMED ABDALA ALKHATIB HERNANDEZ       "/>
    <x v="1"/>
    <s v="CONS-ORTOPEDIA-3                                            "/>
    <s v="10"/>
    <s v="900298372-9    "/>
    <s v="CAPITAL SALUD EPSS S.A.S"/>
    <s v="949"/>
    <x v="4"/>
    <s v=""/>
    <s v="840ZZXR   "/>
    <s v=" "/>
  </r>
  <r>
    <s v="2019-11-25 11:22:0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9"/>
    <s v="CC "/>
    <s v="41312477       "/>
    <s v="MARIA          "/>
    <s v="ELOISA         "/>
    <s v="SUPELANO            "/>
    <s v="LANCHEROS           "/>
    <s v="3103970234          "/>
    <s v="ORTOPEDIA Y TRAUMATOLOGIA                                             "/>
    <s v="25/11/19"/>
    <s v="25/11/19"/>
    <s v="25/11/19"/>
    <s v="1938-12-07 00:00:00.000000"/>
    <s v="81"/>
    <s v="F"/>
    <s v="8"/>
    <s v="MOHAMED ABDALA ALKHATIB HERNANDEZ       "/>
    <x v="1"/>
    <s v="CONSULTORIO 2                                               "/>
    <s v="20"/>
    <s v="900156264-2    "/>
    <s v="NUEVA EPS S.A"/>
    <s v="232"/>
    <x v="3"/>
    <s v=""/>
    <s v=",BKK?&lt;PK  "/>
    <s v=" "/>
  </r>
  <r>
    <s v="2019-11-25 11:25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4"/>
    <s v="CC "/>
    <s v="80729665       "/>
    <s v="EDUIN          "/>
    <s v="JAVIER         "/>
    <s v="GAITAN              "/>
    <s v="GONZALEZ            "/>
    <s v="3022862994          "/>
    <s v="ORTOPEDIA Y TRAUMATOLOGIA                                             "/>
    <s v="25/11/19"/>
    <s v="25/11/19"/>
    <s v="25/11/19"/>
    <s v="1982-12-12 00:00:00.000000"/>
    <s v="37"/>
    <s v="M"/>
    <s v="286"/>
    <s v="MOHAMED ABDALA ALKHATIB HERNANDEZ       "/>
    <x v="1"/>
    <s v="CONS-ORTOPEDIA-2                                            "/>
    <s v="20"/>
    <s v="900156264-2    "/>
    <s v="NUEVA EPS S.A"/>
    <s v="191"/>
    <x v="3"/>
    <s v=""/>
    <s v=",BKK?&lt;PK  "/>
    <s v=" "/>
  </r>
  <r>
    <s v="2019-11-25 11:32:1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4"/>
    <s v="CC "/>
    <s v="41585357       "/>
    <s v="CARMEN         "/>
    <s v="ELVINIA        "/>
    <s v="NARIN               "/>
    <s v="                    "/>
    <s v="2723866             "/>
    <s v="CARDIOLOGIA                                                           "/>
    <s v="25/11/19"/>
    <s v="25/11/19"/>
    <s v="25/11/19"/>
    <s v="1953-06-01 00:00:00.000000"/>
    <s v="66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25 11:34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9"/>
    <s v="CC "/>
    <s v="41312477       "/>
    <s v="MARIA          "/>
    <s v="ELOISA         "/>
    <s v="SUPELANO            "/>
    <s v="LANCHEROS           "/>
    <s v="3103970234          "/>
    <s v="ORTOPEDIA Y TRAUMATOLOGIA                                             "/>
    <s v="25/11/19"/>
    <s v="25/11/19"/>
    <s v="25/11/19"/>
    <s v="1938-12-07 00:00:00.000000"/>
    <s v="81"/>
    <s v="F"/>
    <s v="8"/>
    <s v="MOHAMED ABDALA ALKHATIB HERNANDEZ       "/>
    <x v="1"/>
    <s v="CONSULTORIO 2                                               "/>
    <s v="20"/>
    <s v="900156264-2    "/>
    <s v="NUEVA EPS S.A"/>
    <s v="232"/>
    <x v="4"/>
    <s v=""/>
    <s v="840ZZXR   "/>
    <s v=" "/>
  </r>
  <r>
    <s v="2019-11-25 11:37:49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568"/>
    <s v="CC "/>
    <s v="20896412       "/>
    <s v="MARLENNE       "/>
    <s v="               "/>
    <s v="ALFONSO             "/>
    <s v="VARGAS              "/>
    <s v="3018018             "/>
    <s v="NUTRICION Y DIETETICA                                                 "/>
    <s v="25/11/19"/>
    <s v="20/11/19"/>
    <s v="25/11/19"/>
    <s v="1961-02-25 00:00:00.000000"/>
    <s v="58"/>
    <s v="F"/>
    <s v="16"/>
    <s v="CLAUDIA PATRICIA TORRES SIERRA          "/>
    <x v="0"/>
    <s v="CONS-NUTRICION-1                                            "/>
    <s v="20"/>
    <s v="900298372-9    "/>
    <s v="CAPITAL SALUD EPSS S.A.S"/>
    <s v="85"/>
    <x v="3"/>
    <s v=""/>
    <s v=",BKK?&lt;PK  "/>
    <s v=" "/>
  </r>
  <r>
    <s v="2019-11-25 11:37:5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2"/>
    <s v="CC "/>
    <s v="52823457       "/>
    <s v="YEIN           "/>
    <s v="RUDY           "/>
    <s v="ARIZA               "/>
    <s v="CAMACHO             "/>
    <s v="3214765521          "/>
    <s v="CIRUGIA DE CABEZA Y CUELLO                                            "/>
    <s v="25/11/19"/>
    <s v="25/11/19"/>
    <s v="28/11/19"/>
    <s v="1977-06-03 00:00:00.000000"/>
    <s v="42"/>
    <s v="F"/>
    <s v="5"/>
    <s v="LINA MARCELA GIRALDO RENDON             "/>
    <x v="0"/>
    <s v="CONS-CABEZA Y CUELLO-5                                      "/>
    <s v="15"/>
    <s v="900298372-9    "/>
    <s v="CAPITAL SALUD EPSS S.A.S"/>
    <s v="185"/>
    <x v="0"/>
    <s v=""/>
    <s v=".BÑ,¤.:&gt;BB"/>
    <s v=" "/>
  </r>
  <r>
    <s v="2019-11-25 11:38:1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8"/>
    <s v="CC "/>
    <s v="5709679        "/>
    <s v="ABEL           "/>
    <s v="               "/>
    <s v="MARTINEZ            "/>
    <s v="HERNANDEZ           "/>
    <s v="2879708             "/>
    <s v="CARDIOLOGIA                                                           "/>
    <s v="25/11/19"/>
    <s v="22/11/19"/>
    <s v="25/11/19"/>
    <s v="1941-12-28 00:00:00.000000"/>
    <s v="78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25 11:43:3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6"/>
    <s v="CC "/>
    <s v="79738007       "/>
    <s v="JAIRO          "/>
    <s v="ARMANDO        "/>
    <s v="HERRERA             "/>
    <s v="CLAVIJO             "/>
    <s v="3222209099          "/>
    <s v="CARDIOLOGIA                                                           "/>
    <s v="25/11/19"/>
    <s v="22/11/19"/>
    <s v="25/11/19"/>
    <s v="1975-09-29 00:00:00.000000"/>
    <s v="44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3"/>
    <s v=""/>
    <s v=",BKK?&lt;PK  "/>
    <s v=" "/>
  </r>
  <r>
    <s v="2019-11-25 11:45:4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8"/>
    <s v="CC "/>
    <s v="5709679        "/>
    <s v="ABEL           "/>
    <s v="               "/>
    <s v="MARTINEZ            "/>
    <s v="HERNANDEZ           "/>
    <s v="2879708             "/>
    <s v="CARDIOLOGIA                                                           "/>
    <s v="25/11/19"/>
    <s v="22/11/19"/>
    <s v="25/11/19"/>
    <s v="1941-12-28 00:00:00.000000"/>
    <s v="78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5 11:46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4"/>
    <s v="CC "/>
    <s v="80729665       "/>
    <s v="EDUIN          "/>
    <s v="JAVIER         "/>
    <s v="GAITAN              "/>
    <s v="GONZALEZ            "/>
    <s v="3022862994          "/>
    <s v="ORTOPEDIA Y TRAUMATOLOGIA                                             "/>
    <s v="25/11/19"/>
    <s v="25/11/19"/>
    <s v="25/11/19"/>
    <s v="1982-12-12 00:00:00.000000"/>
    <s v="37"/>
    <s v="M"/>
    <s v="286"/>
    <s v="MOHAMED ABDALA ALKHATIB HERNANDEZ       "/>
    <x v="1"/>
    <s v="CONS-ORTOPEDIA-2                                            "/>
    <s v="20"/>
    <s v="900156264-2    "/>
    <s v="NUEVA EPS S.A"/>
    <s v="191"/>
    <x v="4"/>
    <s v=""/>
    <s v="840ZZXR   "/>
    <s v=" "/>
  </r>
  <r>
    <s v="2019-11-25 12:13:42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688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25/11/19"/>
    <s v="27/11/19"/>
    <s v="27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404"/>
    <x v="0"/>
    <s v=""/>
    <s v="F3GO6ZI   "/>
    <s v=" "/>
  </r>
  <r>
    <s v="2019-11-25 12:15:2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9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25/11/19"/>
    <s v="28/11/19"/>
    <s v="28/11/19"/>
    <s v="1961-03-10 00:00:00.000000"/>
    <s v="58"/>
    <s v="M"/>
    <s v="7"/>
    <s v="LINA MARCELA GIRALDO RENDON             "/>
    <x v="0"/>
    <s v="CONS-CABEZA Y CUELLO-5                                      "/>
    <s v="15"/>
    <s v="900298372-9    "/>
    <s v="CAPITAL SALUD EPSS S.A.S"/>
    <s v="20"/>
    <x v="0"/>
    <s v=""/>
    <s v="CIMA73Y   "/>
    <s v=" "/>
  </r>
  <r>
    <s v="2019-11-25 12:16:3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42"/>
    <s v="CC "/>
    <s v="4911075        "/>
    <s v="JUAN           "/>
    <s v="DIEGO          "/>
    <s v="PUENTES             "/>
    <s v="GONZALEZ            "/>
    <s v="NO TIENE            "/>
    <s v="CARDIOLOGIA                                                           "/>
    <s v="25/11/19"/>
    <s v="12/11/19"/>
    <s v="25/11/19"/>
    <s v="1935-12-13 00:00:00.000000"/>
    <s v="84"/>
    <s v="M"/>
    <s v="19"/>
    <s v="FABIAN MAURICIO HIGUERA SALAZAR         "/>
    <x v="1"/>
    <s v="CONS-CARDIOLOGIA-2                                          "/>
    <s v="20"/>
    <s v="900298372-9    "/>
    <s v="CAPITAL SALUD EPSS S.A.S"/>
    <s v="1212"/>
    <x v="3"/>
    <s v=""/>
    <s v="CIMA73Y   "/>
    <s v=" "/>
  </r>
  <r>
    <s v="2019-11-25 12:17:2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42"/>
    <s v="CC "/>
    <s v="4911075        "/>
    <s v="JUAN           "/>
    <s v="DIEGO          "/>
    <s v="PUENTES             "/>
    <s v="GONZALEZ            "/>
    <s v="NO TIENE            "/>
    <s v="CARDIOLOGIA                                                           "/>
    <s v="25/11/19"/>
    <s v="12/11/19"/>
    <s v="25/11/19"/>
    <s v="1935-12-13 00:00:00.000000"/>
    <s v="84"/>
    <s v="M"/>
    <s v="19"/>
    <s v="FABIAN MAURICIO HIGUERA SALAZAR         "/>
    <x v="1"/>
    <s v="CONS-CARDIOLOGIA-2                                          "/>
    <s v="20"/>
    <s v="900298372-9    "/>
    <s v="CAPITAL SALUD EPSS S.A.S"/>
    <s v="1212"/>
    <x v="5"/>
    <s v=""/>
    <s v=".BÑ,¤Ñ¤:.."/>
    <s v=" "/>
  </r>
  <r>
    <s v="2019-11-25 12:18:1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71"/>
    <s v="CC "/>
    <s v="5390360        "/>
    <s v="DOMINGO        "/>
    <s v="               "/>
    <s v="PEÑA                "/>
    <s v="ORTIZ               "/>
    <s v="3107964122          "/>
    <s v="CARDIOLOGIA                                                           "/>
    <s v="25/11/19"/>
    <s v="22/11/19"/>
    <s v="25/11/19"/>
    <s v="1925-04-16 00:00:00.000000"/>
    <s v="94"/>
    <s v="M"/>
    <s v="1"/>
    <s v="FABIAN MAURICIO HIGUERA SALAZAR         "/>
    <x v="1"/>
    <s v="CONS-CARDIOLOGIA-2                                          "/>
    <s v="20"/>
    <s v="860007373-4    "/>
    <s v="PARTICULAR - FHSC"/>
    <s v="1"/>
    <x v="4"/>
    <s v=""/>
    <s v="5ZQC0CM   "/>
    <s v=" "/>
  </r>
  <r>
    <s v="2019-11-25 12:19:13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691"/>
    <s v="CC "/>
    <s v="23437902       "/>
    <s v="GILMA          "/>
    <s v="               "/>
    <s v="VARGAS              "/>
    <s v="CAMARGO             "/>
    <s v="4972574             "/>
    <s v="NEUROLOGIA                                                            "/>
    <s v="25/11/19"/>
    <s v="26/11/19"/>
    <s v="26/11/19"/>
    <s v="1969-01-07 00:00:00.000000"/>
    <s v="50"/>
    <s v="F"/>
    <s v="1"/>
    <s v="ALEJANDRA  GUERRERO BARRAGAN            "/>
    <x v="1"/>
    <s v="CONS-NEUROLOGIA-2                                           "/>
    <s v="30"/>
    <s v="900298372-9    "/>
    <s v="CAPITAL SALUD EPSS S.A.S"/>
    <s v="113"/>
    <x v="0"/>
    <s v=""/>
    <s v="CIMA73Y   "/>
    <s v=" "/>
  </r>
  <r>
    <s v="2019-11-25 12:24:22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3692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25/11/19"/>
    <s v="28/11/19"/>
    <s v="28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90"/>
    <x v="0"/>
    <s v=""/>
    <s v="CIMA73Y   "/>
    <s v=" "/>
  </r>
  <r>
    <s v="2019-11-25 12:40:4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96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25/11/19"/>
    <s v="25/11/19"/>
    <s v="25/11/19"/>
    <s v="1999-12-17 00:00:00.000000"/>
    <s v="20"/>
    <s v="M"/>
    <s v="1"/>
    <s v="LUZ ALBENIS GARIBELLO LONDOÑO           "/>
    <x v="1"/>
    <s v="CONS-CLINICAHERIDAS-1                                       "/>
    <s v="20"/>
    <s v="860009578-6    "/>
    <s v="SEGUROS DEL ESTADO"/>
    <s v="155"/>
    <x v="0"/>
    <s v=""/>
    <s v="CIMA73Y   "/>
    <s v=" "/>
  </r>
  <r>
    <s v="2019-11-25 12:41:0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96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25/11/19"/>
    <s v="25/11/19"/>
    <s v="25/11/19"/>
    <s v="1999-12-17 00:00:00.000000"/>
    <s v="20"/>
    <s v="M"/>
    <s v="1"/>
    <s v="LUZ ALBENIS GARIBELLO LONDOÑO           "/>
    <x v="1"/>
    <s v="CONS-CLINICAHERIDAS-1                                       "/>
    <s v="20"/>
    <s v="860009578-6    "/>
    <s v="SEGUROS DEL ESTADO"/>
    <s v="155"/>
    <x v="3"/>
    <s v=""/>
    <s v="CIMA73Y   "/>
    <s v=" "/>
  </r>
  <r>
    <s v="2019-11-25 12:44:27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568"/>
    <s v="CC "/>
    <s v="20896412       "/>
    <s v="MARLENNE       "/>
    <s v="               "/>
    <s v="ALFONSO             "/>
    <s v="VARGAS              "/>
    <s v="3018018             "/>
    <s v="NUTRICION Y DIETETICA                                                 "/>
    <s v="25/11/19"/>
    <s v="20/11/19"/>
    <s v="25/11/19"/>
    <s v="1961-02-25 00:00:00.000000"/>
    <s v="58"/>
    <s v="F"/>
    <s v="16"/>
    <s v="CLAUDIA PATRICIA TORRES SIERRA          "/>
    <x v="0"/>
    <s v="CONS-NUTRICION-1                                            "/>
    <s v="20"/>
    <s v="900298372-9    "/>
    <s v="CAPITAL SALUD EPSS S.A.S"/>
    <s v="85"/>
    <x v="4"/>
    <s v=""/>
    <s v=".B&gt;&gt;:PBÑ  "/>
    <s v=" "/>
  </r>
  <r>
    <s v="2019-11-25 12:48:34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25/11/19"/>
    <s v="22/11/19"/>
    <s v="25/11/19"/>
    <s v="1964-01-29 00:00:00.000000"/>
    <s v="55"/>
    <s v="M"/>
    <s v="10"/>
    <s v="MARIA ANGELICA LUQUE CARRILLO           "/>
    <x v="0"/>
    <s v="CONS-OTORRINOLARINGOLOGIA-1                                 "/>
    <s v="20"/>
    <s v="800251440-6    "/>
    <s v="EPS SANITAS"/>
    <s v="20"/>
    <x v="3"/>
    <s v=""/>
    <s v="CIMA73Y   "/>
    <s v=" "/>
  </r>
  <r>
    <s v="2019-11-25 12:52:3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6"/>
    <s v="CC "/>
    <s v="79738007       "/>
    <s v="JAIRO          "/>
    <s v="ARMANDO        "/>
    <s v="HERRERA             "/>
    <s v="CLAVIJO             "/>
    <s v="3222209099          "/>
    <s v="CARDIOLOGIA                                                           "/>
    <s v="25/11/19"/>
    <s v="22/11/19"/>
    <s v="25/11/19"/>
    <s v="1975-09-29 00:00:00.000000"/>
    <s v="44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4"/>
    <s v=""/>
    <s v="5ZQC0CM   "/>
    <s v=" "/>
  </r>
  <r>
    <s v="2019-11-25 13:13:5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0"/>
    <s v="CC "/>
    <s v="1023871999     "/>
    <s v="VERONICA       "/>
    <s v="JAZMIN         "/>
    <s v="SUAREZ              "/>
    <s v="HUERFANO            "/>
    <s v="no tiene            "/>
    <s v="CLINICA DE HERIDAS                                                    "/>
    <s v="25/11/19"/>
    <s v="25/11/19"/>
    <s v="25/11/19"/>
    <s v="1986-04-26 00:00:00.000000"/>
    <s v="33"/>
    <s v="F"/>
    <s v="18"/>
    <s v="LUZ ALBENIS GARIBELLO LONDOÑO           "/>
    <x v="1"/>
    <s v="CONS-CLINICAHERIDAS-1                                       "/>
    <s v="20"/>
    <s v="860009578-6    "/>
    <s v="SEGUROS DEL ESTADO"/>
    <s v="404"/>
    <x v="0"/>
    <s v=""/>
    <s v=",BKK?&lt;PK  "/>
    <s v=" "/>
  </r>
  <r>
    <s v="2019-11-25 13:14:3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0"/>
    <s v="CC "/>
    <s v="1023871999     "/>
    <s v="VERONICA       "/>
    <s v="JAZMIN         "/>
    <s v="SUAREZ              "/>
    <s v="HUERFANO            "/>
    <s v="no tiene            "/>
    <s v="CLINICA DE HERIDAS                                                    "/>
    <s v="25/11/19"/>
    <s v="25/11/19"/>
    <s v="25/11/19"/>
    <s v="1986-04-26 00:00:00.000000"/>
    <s v="33"/>
    <s v="F"/>
    <s v="18"/>
    <s v="LUZ ALBENIS GARIBELLO LONDOÑO           "/>
    <x v="1"/>
    <s v="CONS-CLINICAHERIDAS-1                                       "/>
    <s v="20"/>
    <s v="860009578-6    "/>
    <s v="SEGUROS DEL ESTADO"/>
    <s v="404"/>
    <x v="3"/>
    <s v=""/>
    <s v=",BKK?&lt;PK  "/>
    <s v=" "/>
  </r>
  <r>
    <s v="2019-11-25 13:25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04"/>
    <s v="CC "/>
    <s v="1013585096     "/>
    <s v="MANUEL         "/>
    <s v="GUSTAVO        "/>
    <s v="SUAREZ              "/>
    <s v="LONDOÑO             "/>
    <s v="3008455820          "/>
    <s v="CIRUGIA PLASTICA                                                      "/>
    <s v="25/11/19"/>
    <s v="29/11/19"/>
    <s v="29/11/19"/>
    <s v="1987-01-27 00:00:00.000000"/>
    <s v="32"/>
    <s v="M"/>
    <s v="19"/>
    <s v="DEMETRIO MIGUEL DIAZ ARIAS              "/>
    <x v="1"/>
    <s v="CONS-CX PLASTICA-1                                          "/>
    <s v="10"/>
    <s v="901127521-0    "/>
    <s v="UNION TEMPORAL SERVISALUD SAN JOSE"/>
    <s v="70"/>
    <x v="0"/>
    <s v=""/>
    <s v=",BKK?&lt;PK  "/>
    <s v=" "/>
  </r>
  <r>
    <s v="2019-11-25 13:28:56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0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25/11/19"/>
    <s v="22/11/19"/>
    <s v="25/11/19"/>
    <s v="1962-04-10 00:00:00.000000"/>
    <s v="57"/>
    <s v="M"/>
    <s v="4"/>
    <s v="MARIA ANGELICA LUQUE CARRILLO           "/>
    <x v="0"/>
    <s v="CONS-OTORRINOLARINGOLOGIA-1                                 "/>
    <s v="20"/>
    <s v="860037013-6    "/>
    <s v="SEGUROS MUNDIAL"/>
    <s v="57"/>
    <x v="3"/>
    <s v=""/>
    <s v=",BKK?&lt;PK  "/>
    <s v=" "/>
  </r>
  <r>
    <s v="2019-11-25 13:29:35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25/11/19"/>
    <s v="15/11/19"/>
    <s v="25/11/19"/>
    <s v="1962-11-15 00:00:00.000000"/>
    <s v="57"/>
    <s v="M"/>
    <s v="1"/>
    <s v="MARIA ANGELICA LUQUE CARRILLO           "/>
    <x v="0"/>
    <s v="CONS-OTORRINOLARINGOLOGIA-1                                 "/>
    <s v="20"/>
    <s v="900298372-9    "/>
    <s v="CAPITAL SALUD EPSS S.A.S"/>
    <s v="1"/>
    <x v="3"/>
    <s v=""/>
    <s v=",BKK?&lt;PK  "/>
    <s v=" "/>
  </r>
  <r>
    <s v="2019-11-25 13:32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8"/>
    <s v="CC "/>
    <s v="5709679        "/>
    <s v="ABEL           "/>
    <s v="               "/>
    <s v="MARTINEZ            "/>
    <s v="HERNANDEZ           "/>
    <s v="2879708             "/>
    <s v="CARDIOLOGIA                                                           "/>
    <s v="25/11/19"/>
    <s v="22/11/19"/>
    <s v="25/11/19"/>
    <s v="1941-12-28 00:00:00.000000"/>
    <s v="78"/>
    <s v="M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25 13:39:50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25/11/19"/>
    <s v="22/11/19"/>
    <s v="25/11/19"/>
    <s v="1964-01-29 00:00:00.000000"/>
    <s v="55"/>
    <s v="M"/>
    <s v="10"/>
    <s v="MARIA ANGELICA LUQUE CARRILLO           "/>
    <x v="0"/>
    <s v="CONS-OTORRINOLARINGOLOGIA-1                                 "/>
    <s v="20"/>
    <s v="800251440-6    "/>
    <s v="EPS SANITAS"/>
    <s v="20"/>
    <x v="4"/>
    <s v=""/>
    <s v="8ZACX3L   "/>
    <s v=" "/>
  </r>
  <r>
    <s v="2019-11-25 13:49:0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96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25/11/19"/>
    <s v="25/11/19"/>
    <s v="25/11/19"/>
    <s v="1999-12-17 00:00:00.000000"/>
    <s v="20"/>
    <s v="M"/>
    <s v="1"/>
    <s v="LUZ ALBENIS GARIBELLO LONDOÑO           "/>
    <x v="1"/>
    <s v="CONS-CLINICAHERIDAS-1                                       "/>
    <s v="20"/>
    <s v="860009578-6    "/>
    <s v="SEGUROS DEL ESTADO"/>
    <s v="155"/>
    <x v="4"/>
    <s v=""/>
    <s v=",K?:Ñ:ÑK  "/>
    <s v=" "/>
  </r>
  <r>
    <s v="2019-11-25 13:49:5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0"/>
    <s v="CC "/>
    <s v="1023871999     "/>
    <s v="VERONICA       "/>
    <s v="JAZMIN         "/>
    <s v="SUAREZ              "/>
    <s v="HUERFANO            "/>
    <s v="no tiene            "/>
    <s v="CLINICA DE HERIDAS                                                    "/>
    <s v="25/11/19"/>
    <s v="25/11/19"/>
    <s v="25/11/19"/>
    <s v="1986-04-26 00:00:00.000000"/>
    <s v="33"/>
    <s v="F"/>
    <s v="18"/>
    <s v="LUZ ALBENIS GARIBELLO LONDOÑO           "/>
    <x v="1"/>
    <s v="CONS-CLINICAHERIDAS-1                                       "/>
    <s v="20"/>
    <s v="860009578-6    "/>
    <s v="SEGUROS DEL ESTADO"/>
    <s v="404"/>
    <x v="4"/>
    <s v=""/>
    <s v=",K?:Ñ:ÑK  "/>
    <s v=" "/>
  </r>
  <r>
    <s v="2019-11-25 13:50:4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25/11/19"/>
    <s v="15/11/19"/>
    <s v="25/11/19"/>
    <s v="1962-11-15 00:00:00.000000"/>
    <s v="57"/>
    <s v="M"/>
    <s v="1"/>
    <s v="MARIA ANGELICA LUQUE CARRILLO           "/>
    <x v="0"/>
    <s v="CONS-OTORRINOLARINGOLOGIA-1                                 "/>
    <s v="20"/>
    <s v="900298372-9    "/>
    <s v="CAPITAL SALUD EPSS S.A.S"/>
    <s v="1"/>
    <x v="4"/>
    <s v=""/>
    <s v="8ZACX3L   "/>
    <s v=" "/>
  </r>
  <r>
    <s v="2019-11-25 14:02:40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0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25/11/19"/>
    <s v="22/11/19"/>
    <s v="25/11/19"/>
    <s v="1962-04-10 00:00:00.000000"/>
    <s v="57"/>
    <s v="M"/>
    <s v="4"/>
    <s v="MARIA ANGELICA LUQUE CARRILLO           "/>
    <x v="0"/>
    <s v="CONS-OTORRINOLARINGOLOGIA-1                                 "/>
    <s v="20"/>
    <s v="860037013-6    "/>
    <s v="SEGUROS MUNDIAL"/>
    <s v="57"/>
    <x v="4"/>
    <s v=""/>
    <s v="8ZACX3L   "/>
    <s v=" "/>
  </r>
  <r>
    <s v="2019-11-25 14:04:4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7"/>
    <s v="CC "/>
    <s v="79250385       "/>
    <s v="FLORENTINO     "/>
    <s v="               "/>
    <s v="TORRES              "/>
    <s v="CASTILLO            "/>
    <s v="3002211255          "/>
    <s v="CLINICA DE HERIDAS                                                    "/>
    <s v="25/11/19"/>
    <s v="25/11/19"/>
    <s v="25/11/19"/>
    <s v="1955-05-22 00:00:00.000000"/>
    <s v="64"/>
    <s v="M"/>
    <s v="18"/>
    <s v="LUZ ALBENIS GARIBELLO LONDOÑO           "/>
    <x v="1"/>
    <s v="CONS-CLINICAHERIDAS-1                                       "/>
    <s v="20"/>
    <s v="900156264-2    "/>
    <s v="NUEVA EPS S.A"/>
    <s v="2375"/>
    <x v="0"/>
    <s v=""/>
    <s v="CIMA73Y   "/>
    <s v=" "/>
  </r>
  <r>
    <s v="2019-11-25 14:04:4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7"/>
    <s v="CC "/>
    <s v="79250385       "/>
    <s v="FLORENTINO     "/>
    <s v="               "/>
    <s v="TORRES              "/>
    <s v="CASTILLO            "/>
    <s v="3002211255          "/>
    <s v="CLINICA DE HERIDAS                                                    "/>
    <s v="25/11/19"/>
    <s v="25/11/19"/>
    <s v="25/11/19"/>
    <s v="1955-05-22 00:00:00.000000"/>
    <s v="64"/>
    <s v="M"/>
    <s v="18"/>
    <s v="LUZ ALBENIS GARIBELLO LONDOÑO           "/>
    <x v="1"/>
    <s v="CONS-CLINICAHERIDAS-1                                       "/>
    <s v="20"/>
    <s v="900156264-2    "/>
    <s v="NUEVA EPS S.A"/>
    <s v="2375"/>
    <x v="3"/>
    <s v=""/>
    <s v="CIMA73Y   "/>
    <s v=" "/>
  </r>
  <r>
    <s v="2019-11-25 14:12:05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6"/>
    <s v="CC "/>
    <s v="41645290       "/>
    <s v="TERESA         "/>
    <s v="DE JESUS       "/>
    <s v="DUARTE              "/>
    <s v="DIAZ                "/>
    <s v="1                   "/>
    <s v="OTORRINOLARINGOLOGIA                                                  "/>
    <s v="25/11/19"/>
    <s v="22/11/19"/>
    <s v="25/11/19"/>
    <s v="1945-10-08 00:00:00.000000"/>
    <s v="74"/>
    <s v="F"/>
    <s v="1"/>
    <s v="MARIA ANGELICA LUQUE CARRILLO           "/>
    <x v="0"/>
    <s v="CONS-OTORRINOLARINGOLOGIA-1                                 "/>
    <s v="20"/>
    <s v="900298372-9    "/>
    <s v="CAPITAL SALUD EPSS S.A.S"/>
    <s v="1"/>
    <x v="3"/>
    <s v=""/>
    <s v=",BKK?&lt;PK  "/>
    <s v=" "/>
  </r>
  <r>
    <s v="2019-11-25 14:17:5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42"/>
    <s v="CC "/>
    <s v="4911075        "/>
    <s v="JUAN           "/>
    <s v="DIEGO          "/>
    <s v="PUENTES             "/>
    <s v="GONZALEZ            "/>
    <s v="NO TIENE            "/>
    <s v="CARDIOLOGIA                                                           "/>
    <s v="25/11/19"/>
    <s v="12/11/19"/>
    <s v="25/11/19"/>
    <s v="1935-12-13 00:00:00.000000"/>
    <s v="84"/>
    <s v="M"/>
    <s v="19"/>
    <s v="FABIAN MAURICIO HIGUERA SALAZAR         "/>
    <x v="1"/>
    <s v="CONS-CARDIOLOGIA-2                                          "/>
    <s v="20"/>
    <s v="900298372-9    "/>
    <s v="CAPITAL SALUD EPSS S.A.S"/>
    <s v="1212"/>
    <x v="4"/>
    <s v=""/>
    <s v="5ZQC0CM   "/>
    <s v=" "/>
  </r>
  <r>
    <s v="2019-11-25 14:20:59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7"/>
    <s v="CC "/>
    <s v="19311571       "/>
    <s v="MANUEL         "/>
    <s v="ARTURO         "/>
    <s v="RUBIANO             "/>
    <s v="SANABRIA            "/>
    <s v="3133922874          "/>
    <s v="OTORRINOLARINGOLOGIA                                                  "/>
    <s v="25/11/19"/>
    <s v="22/11/19"/>
    <s v="25/11/19"/>
    <s v="1955-07-19 00:00:00.000000"/>
    <s v="64"/>
    <s v="M"/>
    <s v="1"/>
    <s v="MARIA ANGELICA LUQUE CARRILLO           "/>
    <x v="0"/>
    <s v="CONS-OTORRINOLARINGOLOGIA-1                                 "/>
    <s v="20"/>
    <s v="813005431-3    "/>
    <s v="SOCIEDAD CLINICA EMCOSALUD S.A."/>
    <s v="1"/>
    <x v="3"/>
    <s v=""/>
    <s v="CIMA73Y   "/>
    <s v=" "/>
  </r>
  <r>
    <s v="2019-11-25 14:32:4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7"/>
    <s v="CC "/>
    <s v="79250385       "/>
    <s v="FLORENTINO     "/>
    <s v="               "/>
    <s v="TORRES              "/>
    <s v="CASTILLO            "/>
    <s v="3002211255          "/>
    <s v="CLINICA DE HERIDAS                                                    "/>
    <s v="25/11/19"/>
    <s v="25/11/19"/>
    <s v="25/11/19"/>
    <s v="1955-05-22 00:00:00.000000"/>
    <s v="64"/>
    <s v="M"/>
    <s v="18"/>
    <s v="LUZ ALBENIS GARIBELLO LONDOÑO           "/>
    <x v="1"/>
    <s v="CONS-CLINICAHERIDAS-1                                       "/>
    <s v="20"/>
    <s v="900156264-2    "/>
    <s v="NUEVA EPS S.A"/>
    <s v="2375"/>
    <x v="4"/>
    <s v=""/>
    <s v=",K?:Ñ:ÑK  "/>
    <s v=" "/>
  </r>
  <r>
    <s v="2019-11-25 14:47:15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6"/>
    <s v="CC "/>
    <s v="41645290       "/>
    <s v="TERESA         "/>
    <s v="DE JESUS       "/>
    <s v="DUARTE              "/>
    <s v="DIAZ                "/>
    <s v="1                   "/>
    <s v="OTORRINOLARINGOLOGIA                                                  "/>
    <s v="25/11/19"/>
    <s v="22/11/19"/>
    <s v="25/11/19"/>
    <s v="1945-10-08 00:00:00.000000"/>
    <s v="74"/>
    <s v="F"/>
    <s v="1"/>
    <s v="MARIA ANGELICA LUQUE CARRILLO           "/>
    <x v="0"/>
    <s v="CONS-OTORRINOLARINGOLOGIA-1                                 "/>
    <s v="20"/>
    <s v="900298372-9    "/>
    <s v="CAPITAL SALUD EPSS S.A.S"/>
    <s v="1"/>
    <x v="4"/>
    <s v=""/>
    <s v="8ZACX3L   "/>
    <s v=" "/>
  </r>
  <r>
    <s v="2019-11-25 15:04:39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402"/>
    <s v="CC "/>
    <s v="41658170       "/>
    <s v="CARMEN         "/>
    <s v="ROSA           "/>
    <s v="CHACON              "/>
    <s v="GARAVITO            "/>
    <s v="3154371346          "/>
    <s v="PSIQUIATRIA                                                           "/>
    <s v="25/11/19"/>
    <s v="13/11/19"/>
    <s v="25/11/19"/>
    <s v="1955-12-03 00:00:00.000000"/>
    <s v="64"/>
    <s v="F"/>
    <s v="1"/>
    <s v="MAURICIO JARAMILLO PAQUE                "/>
    <x v="0"/>
    <s v="CONS-PSIQUIATRIA-1                                          "/>
    <s v="20"/>
    <s v="900298372-9    "/>
    <s v="CAPITAL SALUD EPSS S.A.S"/>
    <s v="278"/>
    <x v="3"/>
    <s v=""/>
    <s v="CIMA73Y   "/>
    <s v=" "/>
  </r>
  <r>
    <s v="2019-11-25 15:09:3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7"/>
    <s v="CC "/>
    <s v="19311571       "/>
    <s v="MANUEL         "/>
    <s v="ARTURO         "/>
    <s v="RUBIANO             "/>
    <s v="SANABRIA            "/>
    <s v="3133922874          "/>
    <s v="OTORRINOLARINGOLOGIA                                                  "/>
    <s v="25/11/19"/>
    <s v="22/11/19"/>
    <s v="25/11/19"/>
    <s v="1955-07-19 00:00:00.000000"/>
    <s v="64"/>
    <s v="M"/>
    <s v="1"/>
    <s v="MARIA ANGELICA LUQUE CARRILLO           "/>
    <x v="0"/>
    <s v="CONS-OTORRINOLARINGOLOGIA-1                                 "/>
    <s v="20"/>
    <s v="813005431-3    "/>
    <s v="SOCIEDAD CLINICA EMCOSALUD S.A."/>
    <s v="1"/>
    <x v="4"/>
    <s v=""/>
    <s v="8ZACX3L   "/>
    <s v=" "/>
  </r>
  <r>
    <s v="2019-11-25 15:10:55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623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5/11/19"/>
    <s v="25/11/19"/>
    <s v="25/11/19"/>
    <s v="1990-04-11 00:00:00.000000"/>
    <s v="29"/>
    <s v="F"/>
    <s v="1"/>
    <s v="MARIA ANGELICA LUQUE CARRILLO           "/>
    <x v="0"/>
    <s v="CONS-OTORRINOLARINGOLOGIA-1                                 "/>
    <s v="20"/>
    <s v="860002400-2    "/>
    <s v="LA PREVISORA"/>
    <s v="10"/>
    <x v="0"/>
    <s v="MODIFICACIÒN: _x000d__x000a_Procedimiento 890282 a 890382"/>
    <s v="CIMA73Y   "/>
    <s v=" "/>
  </r>
  <r>
    <s v="2019-11-25 15:11:22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623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5/11/19"/>
    <s v="25/11/19"/>
    <s v="25/11/19"/>
    <s v="1990-04-11 00:00:00.000000"/>
    <s v="29"/>
    <s v="F"/>
    <s v="1"/>
    <s v="MARIA ANGELICA LUQUE CARRILLO           "/>
    <x v="0"/>
    <s v="CONS-OTORRINOLARINGOLOGIA-1                                 "/>
    <s v="20"/>
    <s v="860002400-2    "/>
    <s v="LA PREVISORA"/>
    <s v="10"/>
    <x v="3"/>
    <s v=""/>
    <s v="CIMA73Y   "/>
    <s v=" "/>
  </r>
  <r>
    <s v="2019-11-25 15:15:35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402"/>
    <s v="CC "/>
    <s v="41658170       "/>
    <s v="CARMEN         "/>
    <s v="ROSA           "/>
    <s v="CHACON              "/>
    <s v="GARAVITO            "/>
    <s v="3154371346          "/>
    <s v="PSIQUIATRIA                                                           "/>
    <s v="25/11/19"/>
    <s v="13/11/19"/>
    <s v="25/11/19"/>
    <s v="1955-12-03 00:00:00.000000"/>
    <s v="64"/>
    <s v="F"/>
    <s v="1"/>
    <s v="MAURICIO JARAMILLO PAQUE                "/>
    <x v="0"/>
    <s v="CONS-PSIQUIATRIA-1                                          "/>
    <s v="20"/>
    <s v="900298372-9    "/>
    <s v="CAPITAL SALUD EPSS S.A.S"/>
    <s v="278"/>
    <x v="4"/>
    <s v=""/>
    <s v="8Z3AFZA   "/>
    <s v=" "/>
  </r>
  <r>
    <s v="2019-11-25 15:49:15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623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5/11/19"/>
    <s v="25/11/19"/>
    <s v="25/11/19"/>
    <s v="1990-04-11 00:00:00.000000"/>
    <s v="29"/>
    <s v="F"/>
    <s v="1"/>
    <s v="MARIA ANGELICA LUQUE CARRILLO           "/>
    <x v="0"/>
    <s v="CONS-OTORRINOLARINGOLOGIA-1                                 "/>
    <s v="20"/>
    <s v="860002400-2    "/>
    <s v="LA PREVISORA"/>
    <s v="10"/>
    <x v="4"/>
    <s v=""/>
    <s v="8ZACX3L   "/>
    <s v=" "/>
  </r>
  <r>
    <s v="2019-11-25 15:51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24"/>
    <s v="CC "/>
    <s v="27379828       "/>
    <s v="CECILIA        "/>
    <s v="HERMINDA       "/>
    <s v="BUSTOS              "/>
    <s v="DE RUANO            "/>
    <s v="3102669804          "/>
    <s v="CIRUGIA GENERAL                                                       "/>
    <s v="25/11/19"/>
    <s v="26/11/19"/>
    <s v="26/11/19"/>
    <s v="1934-08-10 00:00:00.000000"/>
    <s v="85"/>
    <s v="F"/>
    <s v="18"/>
    <s v="WILLIAN FERNANDO YAÑEZ SALAZAR          "/>
    <x v="3"/>
    <s v="CONS-CX GENERAL-1                                           "/>
    <s v="15"/>
    <s v="900156264-2    "/>
    <s v="NUEVA EPS S.A"/>
    <s v="0"/>
    <x v="0"/>
    <s v=""/>
    <s v="..B?:&lt;B?&gt;&lt;"/>
    <s v=" "/>
  </r>
  <r>
    <s v="2019-11-26 06:12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6"/>
    <s v="CC "/>
    <s v="353430         "/>
    <s v="JOSE           "/>
    <s v="RAUL           "/>
    <s v="ZARATE              "/>
    <s v="                    "/>
    <s v="7336714             "/>
    <s v="ORTOPEDIA Y TRAUMATOLOGIA                                             "/>
    <s v="26/11/19"/>
    <s v="19/11/19"/>
    <s v="25/11/19"/>
    <s v="1936-09-22 00:00:00.000000"/>
    <s v="83"/>
    <s v="M"/>
    <s v="11"/>
    <s v="MOHAMED ABDALA ALKHATIB HERNANDEZ       "/>
    <x v="3"/>
    <s v="CONS-ORTOPEDIA-2                                            "/>
    <s v="20"/>
    <s v="813005431-3    "/>
    <s v="SOCIEDAD CLINICA EMCOSALUD S.A."/>
    <s v="0"/>
    <x v="6"/>
    <s v="CITA CON MULTA AUTOMATICA."/>
    <s v=",,,,      "/>
    <s v="1"/>
  </r>
  <r>
    <s v="2019-11-26 06:12:32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72"/>
    <s v="CC "/>
    <s v="1033791719     "/>
    <s v="LUZ            "/>
    <s v="DARY           "/>
    <s v="FLOR                "/>
    <s v="QUINCOSIS           "/>
    <s v="3209328118          "/>
    <s v="OTORRINOLARINGOLOGIA                                                  "/>
    <s v="26/11/19"/>
    <s v="22/11/19"/>
    <s v="25/11/19"/>
    <s v="1996-09-13 00:00:00.000000"/>
    <s v="23"/>
    <s v="F"/>
    <s v="1"/>
    <s v="MARIA ANGELICA LUQUE CARRILLO           "/>
    <x v="3"/>
    <s v="CONS-OTORRINOLARINGOLOGIA-1                                 "/>
    <s v="20"/>
    <s v="900298372-9    "/>
    <s v="CAPITAL SALUD EPSS S.A.S"/>
    <s v="0"/>
    <x v="6"/>
    <s v="CITA CON MULTA AUTOMATICA."/>
    <s v=",,,,      "/>
    <s v="1"/>
  </r>
  <r>
    <s v="2019-11-26 06:21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2"/>
    <s v="CC "/>
    <s v="28622296       "/>
    <s v="ARACELLY       "/>
    <s v="               "/>
    <s v="ORTIZ               "/>
    <s v="SANTOFIMIO          "/>
    <s v="3133766616          "/>
    <s v="CIRUGIA GENERAL                                                       "/>
    <s v="26/11/19"/>
    <s v="26/11/19"/>
    <s v="26/11/19"/>
    <s v="1940-09-06 00:00:00.000000"/>
    <s v="79"/>
    <s v="F"/>
    <s v="19"/>
    <s v="JAVIER OSWALDO LAMBIS MARTINEZ          "/>
    <x v="1"/>
    <s v="CONS-CX GENERAL-5                                           "/>
    <s v="10"/>
    <s v="900298372-9    "/>
    <s v="CAPITAL SALUD EPSS S.A.S"/>
    <s v="428"/>
    <x v="3"/>
    <s v=""/>
    <s v="CIMA73Y   "/>
    <s v=" "/>
  </r>
  <r>
    <s v="2019-11-26 06:22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7"/>
    <s v="CC "/>
    <s v="93083690       "/>
    <s v="FRANCISCO      "/>
    <s v="               "/>
    <s v="ARCE                "/>
    <s v="MOLINA              "/>
    <s v="3143539816          "/>
    <s v="CIRUGIA GENERAL                                                       "/>
    <s v="26/11/19"/>
    <s v="26/11/19"/>
    <s v="26/11/19"/>
    <s v="1964-06-11 00:00:00.000000"/>
    <s v="55"/>
    <s v="M"/>
    <s v="7"/>
    <s v="WILLIAN FERNANDO YAÑEZ SALAZAR          "/>
    <x v="1"/>
    <s v="CONS-CX GENERAL-1                                           "/>
    <s v="15"/>
    <s v="900298372-9    "/>
    <s v="CAPITAL SALUD EPSS S.A.S"/>
    <s v="213"/>
    <x v="3"/>
    <s v=""/>
    <s v="CIMA73Y   "/>
    <s v=" "/>
  </r>
  <r>
    <s v="2019-11-26 06:24:2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1"/>
    <s v="CC "/>
    <s v="21205554       "/>
    <s v="AURORA         "/>
    <s v="               "/>
    <s v="MORENO              "/>
    <s v="URREGO              "/>
    <s v="3167719376          "/>
    <s v="CIRUGIA GENERAL                                                       "/>
    <s v="26/11/19"/>
    <s v="26/11/19"/>
    <s v="26/11/19"/>
    <s v="1949-03-23 00:00:00.000000"/>
    <s v="70"/>
    <s v="F"/>
    <s v="1"/>
    <s v="JAVIER OSWALDO LAMBIS MARTINEZ          "/>
    <x v="1"/>
    <s v="CONS-CX GENERAL-5                                           "/>
    <s v="10"/>
    <s v="901127521-0    "/>
    <s v="UNION TEMPORAL SERVISALUD SAN JOSE"/>
    <s v="1443"/>
    <x v="3"/>
    <s v=""/>
    <s v="CIMA73Y   "/>
    <s v=" "/>
  </r>
  <r>
    <s v="2019-11-26 06:30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1"/>
    <s v="CC "/>
    <s v="35515381       "/>
    <s v="MARIA          "/>
    <s v="ELIZABETH      "/>
    <s v="GARCIA              "/>
    <s v="BEJARANO            "/>
    <s v="3156143742          "/>
    <s v="CIRUGIA GENERAL                                                       "/>
    <s v="26/11/19"/>
    <s v="26/11/19"/>
    <s v="26/11/19"/>
    <s v="1959-09-10 00:00:00.000000"/>
    <s v="60"/>
    <s v="F"/>
    <s v="286"/>
    <s v="WILLIAN FERNANDO YAÑEZ SALAZAR          "/>
    <x v="1"/>
    <s v="CONS-CX GENERAL-1                                           "/>
    <s v="15"/>
    <s v="900156264-2    "/>
    <s v="NUEVA EPS S.A"/>
    <s v="190"/>
    <x v="3"/>
    <s v=""/>
    <s v="CIMA73Y   "/>
    <s v=" "/>
  </r>
  <r>
    <s v="2019-11-26 06:33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7"/>
    <s v="CC "/>
    <s v="53892963       "/>
    <s v="JENNY          "/>
    <s v="MILENA         "/>
    <s v="ROMERO              "/>
    <s v="MONTAÑEZ            "/>
    <s v="3022059686          "/>
    <s v="CIRUGIA GENERAL                                                       "/>
    <s v="26/11/19"/>
    <s v="26/11/19"/>
    <s v="26/11/19"/>
    <s v="1984-07-09 00:00:00.000000"/>
    <s v="35"/>
    <s v="F"/>
    <s v="6"/>
    <s v="JAVIER OSWALDO LAMBIS MARTINEZ          "/>
    <x v="1"/>
    <s v="CONS-CX GENERAL-5                                           "/>
    <s v="10"/>
    <s v="900298372-9    "/>
    <s v="CAPITAL SALUD EPSS S.A.S"/>
    <s v="226"/>
    <x v="3"/>
    <s v=""/>
    <s v="CIMA73Y   "/>
    <s v=" "/>
  </r>
  <r>
    <s v="2019-11-26 06:35:2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6"/>
    <s v="CC "/>
    <s v="9510873        "/>
    <s v="ALIRIO         "/>
    <s v="               "/>
    <s v="FIGUEREDO           "/>
    <s v="                    "/>
    <s v="NO LO SABE          "/>
    <s v="NEUROLOGIA                                                            "/>
    <s v="26/11/19"/>
    <s v="20/11/19"/>
    <s v="26/11/19"/>
    <s v="1943-12-02 00:00:00.000000"/>
    <s v="76"/>
    <s v="M"/>
    <s v="1"/>
    <s v="ALEJANDRA  GUERRERO BARRAGAN            "/>
    <x v="1"/>
    <s v="CONS-NEUROLOGIA-2                                           "/>
    <s v="30"/>
    <s v="900298372-9    "/>
    <s v="CAPITAL SALUD EPSS S.A.S"/>
    <s v="1"/>
    <x v="3"/>
    <s v=""/>
    <s v="CIMA73Y   "/>
    <s v=" "/>
  </r>
  <r>
    <s v="2019-11-26 06:37:40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318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26/11/19"/>
    <s v="26/11/19"/>
    <s v="26/11/19"/>
    <s v="1964-06-22 00:00:00.000000"/>
    <s v="55"/>
    <s v="M"/>
    <s v="7"/>
    <s v="WILLIAN FERNANDO YAÑEZ SALAZAR          "/>
    <x v="0"/>
    <s v="CONS-CX GENERAL-1                                           "/>
    <s v="15"/>
    <s v="900298372-9    "/>
    <s v="CAPITAL SALUD EPSS S.A.S"/>
    <s v="199"/>
    <x v="3"/>
    <s v=""/>
    <s v="CIMA73Y   "/>
    <s v=" "/>
  </r>
  <r>
    <s v="2019-11-26 06:41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11"/>
    <s v="CC "/>
    <s v="24497648       "/>
    <s v="VENERANDA      "/>
    <s v="               "/>
    <s v="MENDOZA             "/>
    <s v="PRECIADO            "/>
    <s v="3142470486          "/>
    <s v="CIRUGIA GENERAL                                                       "/>
    <s v="26/11/19"/>
    <s v="26/11/19"/>
    <s v="26/11/19"/>
    <s v="1966-02-25 00:00:00.000000"/>
    <s v="53"/>
    <s v="F"/>
    <s v="18"/>
    <s v="JAVIER OSWALDO LAMBIS MARTINEZ          "/>
    <x v="1"/>
    <s v="CONS-CX GENERAL-5                                           "/>
    <s v="10"/>
    <s v="900156264-2    "/>
    <s v="NUEVA EPS S.A"/>
    <s v="180"/>
    <x v="3"/>
    <s v=""/>
    <s v="CIMA73Y   "/>
    <s v=" "/>
  </r>
  <r>
    <s v="2019-11-26 06:45:1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8"/>
    <s v="CC "/>
    <s v="16708203       "/>
    <s v="FERNANDO       "/>
    <s v="               "/>
    <s v="PAEZ                "/>
    <s v="MUÑOZ               "/>
    <s v="1                   "/>
    <s v="CIRUGIA GENERAL                                                       "/>
    <s v="26/11/19"/>
    <s v="26/11/19"/>
    <s v="26/11/19"/>
    <s v="1967-12-15 00:00:00.000000"/>
    <s v="52"/>
    <s v="M"/>
    <s v="1"/>
    <s v="WILLIAN FERNANDO YAÑEZ SALAZAR          "/>
    <x v="1"/>
    <s v="CONS-CX GENERAL-1                                           "/>
    <s v="15"/>
    <s v="900298372-9    "/>
    <s v="CAPITAL SALUD EPSS S.A.S"/>
    <s v="149"/>
    <x v="3"/>
    <s v=""/>
    <s v="CIMA73Y   "/>
    <s v=" "/>
  </r>
  <r>
    <s v="2019-11-26 06:47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5"/>
    <s v="CC "/>
    <s v="1031121602     "/>
    <s v="JOSE           "/>
    <s v="SNYFFHER S     "/>
    <s v="GONZALEZ            "/>
    <s v="HERRERA             "/>
    <s v="3142491281          "/>
    <s v="CIRUGIA GENERAL                                                       "/>
    <s v="26/11/19"/>
    <s v="26/11/19"/>
    <s v="26/11/19"/>
    <s v="1986-04-30 00:00:00.000000"/>
    <s v="33"/>
    <s v="M"/>
    <s v="6"/>
    <s v="JAVIER OSWALDO LAMBIS MARTINEZ          "/>
    <x v="1"/>
    <s v="CONS-CX GENERAL-5                                           "/>
    <s v="10"/>
    <s v="900156264-2    "/>
    <s v="NUEVA EPS S.A"/>
    <s v="168"/>
    <x v="3"/>
    <s v=""/>
    <s v="CIMA73Y   "/>
    <s v=" "/>
  </r>
  <r>
    <s v="2019-11-26 06:52:37.00000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568"/>
    <s v="CC "/>
    <s v="20896412       "/>
    <s v="MARLENNE       "/>
    <s v="               "/>
    <s v="ALFONSO             "/>
    <s v="VARGAS              "/>
    <s v="3018018             "/>
    <s v="NUTRICION Y DIETETICA                                                 "/>
    <s v="26/11/19"/>
    <s v="20/11/19"/>
    <s v="25/11/19"/>
    <s v="1961-02-25 00:00:00.000000"/>
    <s v="58"/>
    <s v="F"/>
    <s v="16"/>
    <s v="CLAUDIA PATRICIA TORRES SIERRA          "/>
    <x v="0"/>
    <s v="CONS-NUTRICION-1                                            "/>
    <s v="20"/>
    <s v="900298372-9    "/>
    <s v="CAPITAL SALUD EPSS S.A.S"/>
    <s v="85"/>
    <x v="5"/>
    <s v=""/>
    <s v=".BÑ,¤Ñ¤:.."/>
    <s v=" "/>
  </r>
  <r>
    <s v="2019-11-26 06:54:4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6"/>
    <s v="CC "/>
    <s v="79738007       "/>
    <s v="JAIRO          "/>
    <s v="ARMANDO        "/>
    <s v="HERRERA             "/>
    <s v="CLAVIJO             "/>
    <s v="3222209099          "/>
    <s v="CARDIOLOGIA                                                           "/>
    <s v="26/11/19"/>
    <s v="22/11/19"/>
    <s v="25/11/19"/>
    <s v="1975-09-29 00:00:00.000000"/>
    <s v="44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6 07:03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2"/>
    <s v="CC "/>
    <s v="28622296       "/>
    <s v="ARACELLY       "/>
    <s v="               "/>
    <s v="ORTIZ               "/>
    <s v="SANTOFIMIO          "/>
    <s v="3133766616          "/>
    <s v="CIRUGIA GENERAL                                                       "/>
    <s v="26/11/19"/>
    <s v="26/11/19"/>
    <s v="26/11/19"/>
    <s v="1940-09-06 00:00:00.000000"/>
    <s v="79"/>
    <s v="F"/>
    <s v="19"/>
    <s v="JAVIER OSWALDO LAMBIS MARTINEZ          "/>
    <x v="1"/>
    <s v="CONS-CX GENERAL-5                                           "/>
    <s v="10"/>
    <s v="900298372-9    "/>
    <s v="CAPITAL SALUD EPSS S.A.S"/>
    <s v="428"/>
    <x v="4"/>
    <s v=""/>
    <s v="FZ¡CXZ8   "/>
    <s v=" "/>
  </r>
  <r>
    <s v="2019-11-26 07:04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8"/>
    <s v="CC "/>
    <s v="16708203       "/>
    <s v="FERNANDO       "/>
    <s v="               "/>
    <s v="PAEZ                "/>
    <s v="MUÑOZ               "/>
    <s v="1                   "/>
    <s v="CIRUGIA GENERAL                                                       "/>
    <s v="26/11/19"/>
    <s v="26/11/19"/>
    <s v="26/11/19"/>
    <s v="1967-12-15 00:00:00.000000"/>
    <s v="52"/>
    <s v="M"/>
    <s v="1"/>
    <s v="WILLIAN FERNANDO YAÑEZ SALAZAR          "/>
    <x v="1"/>
    <s v="CONS-CX GENERAL-1                                           "/>
    <s v="15"/>
    <s v="900298372-9    "/>
    <s v="CAPITAL SALUD EPSS S.A.S"/>
    <s v="149"/>
    <x v="4"/>
    <s v=""/>
    <s v="9CXXOZI   "/>
    <s v=" "/>
  </r>
  <r>
    <s v="2019-11-26 07:05:21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30"/>
    <s v="CC "/>
    <s v="52554858       "/>
    <s v="RUBI           "/>
    <s v="ESPERANZA      "/>
    <s v="SOCHE               "/>
    <s v="                    "/>
    <s v="3132664393          "/>
    <s v="ENFERMERIA                                                            "/>
    <s v="26/11/19"/>
    <s v="23/11/19"/>
    <s v="26/11/19"/>
    <s v="1971-09-01 00:00:00.000000"/>
    <s v="48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3"/>
    <s v=""/>
    <s v="CIMA73Y   "/>
    <s v=" "/>
  </r>
  <r>
    <s v="2019-11-26 07:06:32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631"/>
    <s v="CC "/>
    <s v="52554858       "/>
    <s v="RUBI           "/>
    <s v="ESPERANZA      "/>
    <s v="SOCHE               "/>
    <s v="                    "/>
    <s v="3132664393          "/>
    <s v="CARDIOLOGIA                                                           "/>
    <s v="26/11/19"/>
    <s v="23/11/19"/>
    <s v="26/11/19"/>
    <s v="1971-09-01 00:00:00.000000"/>
    <s v="48"/>
    <s v="F"/>
    <s v="1"/>
    <s v="TATIANA  CARDENAS RIZO                  "/>
    <x v="1"/>
    <s v="CONS-CARDIOLOGIA-2                                          "/>
    <s v="20"/>
    <s v="900298372-9    "/>
    <s v="CAPITAL SALUD EPSS S.A.S"/>
    <s v="3"/>
    <x v="3"/>
    <s v=""/>
    <s v="CIMA73Y   "/>
    <s v=" "/>
  </r>
  <r>
    <s v="2019-11-26 07:08:32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30"/>
    <s v="CC "/>
    <s v="52554858       "/>
    <s v="RUBI           "/>
    <s v="ESPERANZA      "/>
    <s v="SOCHE               "/>
    <s v="                    "/>
    <s v="3132664393          "/>
    <s v="ENFERMERIA                                                            "/>
    <s v="26/11/19"/>
    <s v="23/11/19"/>
    <s v="26/11/19"/>
    <s v="1971-09-01 00:00:00.000000"/>
    <s v="48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5"/>
    <s v=""/>
    <s v=".BÑ,¤Ñ¤:.."/>
    <s v=" "/>
  </r>
  <r>
    <s v="2019-11-26 07:09:00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631"/>
    <s v="CC "/>
    <s v="52554858       "/>
    <s v="RUBI           "/>
    <s v="ESPERANZA      "/>
    <s v="SOCHE               "/>
    <s v="                    "/>
    <s v="3132664393          "/>
    <s v="CARDIOLOGIA                                                           "/>
    <s v="26/11/19"/>
    <s v="23/11/19"/>
    <s v="26/11/19"/>
    <s v="1971-09-01 00:00:00.000000"/>
    <s v="48"/>
    <s v="F"/>
    <s v="1"/>
    <s v="TATIANA  CARDENAS RIZO                  "/>
    <x v="1"/>
    <s v="CONS-CARDIOLOGIA-2                                          "/>
    <s v="20"/>
    <s v="900298372-9    "/>
    <s v="CAPITAL SALUD EPSS S.A.S"/>
    <s v="3"/>
    <x v="5"/>
    <s v=""/>
    <s v=".BÑ,¤Ñ¤:.."/>
    <s v=" "/>
  </r>
  <r>
    <s v="2019-11-26 07:11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11"/>
    <s v="CC "/>
    <s v="24497648       "/>
    <s v="VENERANDA      "/>
    <s v="               "/>
    <s v="MENDOZA             "/>
    <s v="PRECIADO            "/>
    <s v="3142470486          "/>
    <s v="CIRUGIA GENERAL                                                       "/>
    <s v="26/11/19"/>
    <s v="26/11/19"/>
    <s v="26/11/19"/>
    <s v="1966-02-25 00:00:00.000000"/>
    <s v="53"/>
    <s v="F"/>
    <s v="18"/>
    <s v="JAVIER OSWALDO LAMBIS MARTINEZ          "/>
    <x v="1"/>
    <s v="CONS-CX GENERAL-5                                           "/>
    <s v="10"/>
    <s v="900156264-2    "/>
    <s v="NUEVA EPS S.A"/>
    <s v="180"/>
    <x v="4"/>
    <s v=""/>
    <s v="FZ¡CXZ8   "/>
    <s v=" "/>
  </r>
  <r>
    <s v="2019-11-26 07:11:3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27"/>
    <s v="CC "/>
    <s v="1000000332     "/>
    <s v="ANDERSON       "/>
    <s v="ALEXANDER      "/>
    <s v="LADINO              "/>
    <s v="RODRIGUEZ           "/>
    <s v="3023623537          "/>
    <s v="CLINICA DE HERIDAS                                                    "/>
    <s v="26/11/19"/>
    <s v="15/11/19"/>
    <s v="15/11/19"/>
    <s v="1999-12-17 00:00:00.000000"/>
    <s v="20"/>
    <s v="M"/>
    <s v="1"/>
    <s v="LUZ ALBENIS GARIBELLO LONDOÑO           "/>
    <x v="0"/>
    <s v="CONS-CLINICAHERIDAS-1                                       "/>
    <s v="20"/>
    <s v="860009578-6    "/>
    <s v="SEGUROS DEL ESTADO"/>
    <s v="151"/>
    <x v="5"/>
    <s v=""/>
    <s v=".BÑ,¤Ñ¤:.."/>
    <s v=" "/>
  </r>
  <r>
    <s v="2019-11-26 07:13:52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s v="OTORRINOLARINGOLOGIA                                                  "/>
    <s v="26/11/19"/>
    <s v="22/11/19"/>
    <s v="25/11/19"/>
    <s v="1964-01-29 00:00:00.000000"/>
    <s v="55"/>
    <s v="M"/>
    <s v="10"/>
    <s v="MARIA ANGELICA LUQUE CARRILLO           "/>
    <x v="0"/>
    <s v="CONS-OTORRINOLARINGOLOGIA-1                                 "/>
    <s v="20"/>
    <s v="800251440-6    "/>
    <s v="EPS SANITAS"/>
    <s v="20"/>
    <x v="5"/>
    <s v=""/>
    <s v=".BÑ,¤Ñ¤:.."/>
    <s v=" "/>
  </r>
  <r>
    <s v="2019-11-26 07:15:17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678"/>
    <s v="CC "/>
    <s v="24995231       "/>
    <s v="NATIVIDAD      "/>
    <s v="               "/>
    <s v="ROJAS               "/>
    <s v="DIAZ                "/>
    <s v="3107998285          "/>
    <s v="NEUROLOGIA                                                            "/>
    <s v="26/11/19"/>
    <s v="25/11/19"/>
    <s v="26/11/19"/>
    <s v="1940-12-31 00:00:00.000000"/>
    <s v="79"/>
    <s v="F"/>
    <s v="7"/>
    <s v="ALEJANDRA  GUERRERO BARRAGAN            "/>
    <x v="1"/>
    <s v="CONS-NEUROLOGIA-2                                           "/>
    <s v="30"/>
    <s v="900298372-9    "/>
    <s v="CAPITAL SALUD EPSS S.A.S"/>
    <s v="2"/>
    <x v="3"/>
    <s v=""/>
    <s v="CIMA73Y   "/>
    <s v=" "/>
  </r>
  <r>
    <s v="2019-11-26 07:15:30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318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26/11/19"/>
    <s v="26/11/19"/>
    <s v="26/11/19"/>
    <s v="1964-06-22 00:00:00.000000"/>
    <s v="55"/>
    <s v="M"/>
    <s v="7"/>
    <s v="WILLIAN FERNANDO YAÑEZ SALAZAR          "/>
    <x v="0"/>
    <s v="CONS-CX GENERAL-1                                           "/>
    <s v="15"/>
    <s v="900298372-9    "/>
    <s v="CAPITAL SALUD EPSS S.A.S"/>
    <s v="199"/>
    <x v="4"/>
    <s v=""/>
    <s v="9CXXOZI   "/>
    <s v=" "/>
  </r>
  <r>
    <s v="2019-11-26 07:19:25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678"/>
    <s v="CC "/>
    <s v="24995231       "/>
    <s v="NATIVIDAD      "/>
    <s v="               "/>
    <s v="ROJAS               "/>
    <s v="DIAZ                "/>
    <s v="3107998285          "/>
    <s v="NEUROLOGIA                                                            "/>
    <s v="26/11/19"/>
    <s v="25/11/19"/>
    <s v="26/11/19"/>
    <s v="1940-12-31 00:00:00.000000"/>
    <s v="79"/>
    <s v="F"/>
    <s v="7"/>
    <s v="ALEJANDRA  GUERRERO BARRAGAN            "/>
    <x v="1"/>
    <s v="CONS-NEUROLOGIA-2                                           "/>
    <s v="30"/>
    <s v="900298372-9    "/>
    <s v="CAPITAL SALUD EPSS S.A.S"/>
    <s v="2"/>
    <x v="5"/>
    <s v=""/>
    <s v=".BÑ,¤Ñ¤:.."/>
    <s v=" "/>
  </r>
  <r>
    <s v="2019-11-26 07:20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1"/>
    <s v="CC "/>
    <s v="21205554       "/>
    <s v="AURORA         "/>
    <s v="               "/>
    <s v="MORENO              "/>
    <s v="URREGO              "/>
    <s v="3167719376          "/>
    <s v="CIRUGIA GENERAL                                                       "/>
    <s v="26/11/19"/>
    <s v="26/11/19"/>
    <s v="26/11/19"/>
    <s v="1949-03-23 00:00:00.000000"/>
    <s v="70"/>
    <s v="F"/>
    <s v="1"/>
    <s v="JAVIER OSWALDO LAMBIS MARTINEZ          "/>
    <x v="1"/>
    <s v="CONS-CX GENERAL-5                                           "/>
    <s v="10"/>
    <s v="901127521-0    "/>
    <s v="UNION TEMPORAL SERVISALUD SAN JOSE"/>
    <s v="1443"/>
    <x v="4"/>
    <s v=""/>
    <s v="FZ¡CXZ8   "/>
    <s v=" "/>
  </r>
  <r>
    <s v="2019-11-26 07:21:06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0"/>
    <s v="CC "/>
    <s v="19466660       "/>
    <s v="MANUEL         "/>
    <s v="IGNACIO        "/>
    <s v="SANCHEZ             "/>
    <s v="VANEGAS             "/>
    <s v="3202859001          "/>
    <s v="OTORRINOLARINGOLOGIA                                                  "/>
    <s v="26/11/19"/>
    <s v="22/11/19"/>
    <s v="25/11/19"/>
    <s v="1962-04-10 00:00:00.000000"/>
    <s v="57"/>
    <s v="M"/>
    <s v="4"/>
    <s v="MARIA ANGELICA LUQUE CARRILLO           "/>
    <x v="0"/>
    <s v="CONS-OTORRINOLARINGOLOGIA-1                                 "/>
    <s v="20"/>
    <s v="860037013-6    "/>
    <s v="SEGUROS MUNDIAL"/>
    <s v="57"/>
    <x v="5"/>
    <s v=""/>
    <s v=".BÑ,¤Ñ¤:.."/>
    <s v=" "/>
  </r>
  <r>
    <s v="2019-11-26 07:24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1"/>
    <s v="CC "/>
    <s v="35515381       "/>
    <s v="MARIA          "/>
    <s v="ELIZABETH      "/>
    <s v="GARCIA              "/>
    <s v="BEJARANO            "/>
    <s v="3156143742          "/>
    <s v="CIRUGIA GENERAL                                                       "/>
    <s v="26/11/19"/>
    <s v="26/11/19"/>
    <s v="26/11/19"/>
    <s v="1959-09-10 00:00:00.000000"/>
    <s v="60"/>
    <s v="F"/>
    <s v="286"/>
    <s v="WILLIAN FERNANDO YAÑEZ SALAZAR          "/>
    <x v="1"/>
    <s v="CONS-CX GENERAL-1                                           "/>
    <s v="15"/>
    <s v="900156264-2    "/>
    <s v="NUEVA EPS S.A"/>
    <s v="190"/>
    <x v="4"/>
    <s v=""/>
    <s v="9CXXOZI   "/>
    <s v=" "/>
  </r>
  <r>
    <s v="2019-11-26 07:28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7"/>
    <s v="CC "/>
    <s v="53892963       "/>
    <s v="JENNY          "/>
    <s v="MILENA         "/>
    <s v="ROMERO              "/>
    <s v="MONTAÑEZ            "/>
    <s v="3022059686          "/>
    <s v="CIRUGIA GENERAL                                                       "/>
    <s v="26/11/19"/>
    <s v="26/11/19"/>
    <s v="26/11/19"/>
    <s v="1984-07-09 00:00:00.000000"/>
    <s v="35"/>
    <s v="F"/>
    <s v="6"/>
    <s v="JAVIER OSWALDO LAMBIS MARTINEZ          "/>
    <x v="1"/>
    <s v="CONS-CX GENERAL-5                                           "/>
    <s v="10"/>
    <s v="900298372-9    "/>
    <s v="CAPITAL SALUD EPSS S.A.S"/>
    <s v="226"/>
    <x v="4"/>
    <s v=""/>
    <s v="FZ¡CXZ8   "/>
    <s v=" "/>
  </r>
  <r>
    <s v="2019-11-26 07:28:3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9"/>
    <s v="CC "/>
    <s v="98656046       "/>
    <s v="YAIR           "/>
    <s v="ALBERTO        "/>
    <s v="PASTRANA            "/>
    <s v="PEREZ               "/>
    <s v="NO                  "/>
    <s v="NEUROLOGIA                                                            "/>
    <s v="26/11/19"/>
    <s v="21/11/19"/>
    <s v="26/11/19"/>
    <s v="1981-11-30 00:00:00.000000"/>
    <s v="38"/>
    <s v="M"/>
    <s v="1"/>
    <s v="ALEJANDRA  GUERRERO BARRAGAN            "/>
    <x v="1"/>
    <s v="CONS-NEUROLOGIA-2                                           "/>
    <s v="30"/>
    <s v="901127521-0    "/>
    <s v="UNION TEMPORAL SERVISALUD SAN JOSE"/>
    <s v="1"/>
    <x v="3"/>
    <s v=""/>
    <s v="CIMA73Y   "/>
    <s v=" "/>
  </r>
  <r>
    <s v="2019-11-26 07:31:08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678"/>
    <s v="CC "/>
    <s v="24995231       "/>
    <s v="NATIVIDAD      "/>
    <s v="               "/>
    <s v="ROJAS               "/>
    <s v="DIAZ                "/>
    <s v="3107998285          "/>
    <s v="NEUROLOGIA                                                            "/>
    <s v="26/11/19"/>
    <s v="25/11/19"/>
    <s v="26/11/19"/>
    <s v="1940-12-31 00:00:00.000000"/>
    <s v="79"/>
    <s v="F"/>
    <s v="7"/>
    <s v="ALEJANDRA  GUERRERO BARRAGAN            "/>
    <x v="1"/>
    <s v="CONS-NEUROLOGIA-2                                           "/>
    <s v="30"/>
    <s v="900298372-9    "/>
    <s v="CAPITAL SALUD EPSS S.A.S"/>
    <s v="2"/>
    <x v="4"/>
    <s v=""/>
    <s v=".BÑÑ,&lt;?&gt;B¤"/>
    <s v=" "/>
  </r>
  <r>
    <s v="2019-11-26 07:35:3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7"/>
    <s v="CC "/>
    <s v="93083690       "/>
    <s v="FRANCISCO      "/>
    <s v="               "/>
    <s v="ARCE                "/>
    <s v="MOLINA              "/>
    <s v="3143539816          "/>
    <s v="CIRUGIA GENERAL                                                       "/>
    <s v="26/11/19"/>
    <s v="26/11/19"/>
    <s v="26/11/19"/>
    <s v="1964-06-11 00:00:00.000000"/>
    <s v="55"/>
    <s v="M"/>
    <s v="7"/>
    <s v="WILLIAN FERNANDO YAÑEZ SALAZAR          "/>
    <x v="1"/>
    <s v="CONS-CX GENERAL-1                                           "/>
    <s v="15"/>
    <s v="900298372-9    "/>
    <s v="CAPITAL SALUD EPSS S.A.S"/>
    <s v="213"/>
    <x v="4"/>
    <s v=""/>
    <s v="9CXXOZI   "/>
    <s v=" "/>
  </r>
  <r>
    <s v="2019-11-26 07:36:37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s v="OTORRINOLARINGOLOGIA                                                  "/>
    <s v="26/11/19"/>
    <s v="15/11/19"/>
    <s v="25/11/19"/>
    <s v="1962-11-15 00:00:00.000000"/>
    <s v="57"/>
    <s v="M"/>
    <s v="1"/>
    <s v="MARIA ANGELICA LUQUE CARRILLO           "/>
    <x v="0"/>
    <s v="CONS-OTORRINOLARINGOLOGIA-1                                 "/>
    <s v="20"/>
    <s v="900298372-9    "/>
    <s v="CAPITAL SALUD EPSS S.A.S"/>
    <s v="1"/>
    <x v="5"/>
    <s v=""/>
    <s v=".BÑ,¤Ñ¤:.."/>
    <s v=" "/>
  </r>
  <r>
    <s v="2019-11-26 07:38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5"/>
    <s v="CC "/>
    <s v="1031121602     "/>
    <s v="JOSE           "/>
    <s v="SNYFFHER S     "/>
    <s v="GONZALEZ            "/>
    <s v="HERRERA             "/>
    <s v="3142491281          "/>
    <s v="CIRUGIA GENERAL                                                       "/>
    <s v="26/11/19"/>
    <s v="26/11/19"/>
    <s v="26/11/19"/>
    <s v="1986-04-30 00:00:00.000000"/>
    <s v="33"/>
    <s v="M"/>
    <s v="6"/>
    <s v="JAVIER OSWALDO LAMBIS MARTINEZ          "/>
    <x v="1"/>
    <s v="CONS-CX GENERAL-5                                           "/>
    <s v="10"/>
    <s v="900156264-2    "/>
    <s v="NUEVA EPS S.A"/>
    <s v="168"/>
    <x v="4"/>
    <s v=""/>
    <s v="FZ¡CXZ8   "/>
    <s v=" "/>
  </r>
  <r>
    <s v="2019-11-26 07:39:1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7"/>
    <s v="CC "/>
    <s v="19311571       "/>
    <s v="MANUEL         "/>
    <s v="ARTURO         "/>
    <s v="RUBIANO             "/>
    <s v="SANABRIA            "/>
    <s v="3133922874          "/>
    <s v="OTORRINOLARINGOLOGIA                                                  "/>
    <s v="26/11/19"/>
    <s v="22/11/19"/>
    <s v="25/11/19"/>
    <s v="1955-07-19 00:00:00.000000"/>
    <s v="64"/>
    <s v="M"/>
    <s v="1"/>
    <s v="MARIA ANGELICA LUQUE CARRILLO           "/>
    <x v="0"/>
    <s v="CONS-OTORRINOLARINGOLOGIA-1                                 "/>
    <s v="20"/>
    <s v="813005431-3    "/>
    <s v="SOCIEDAD CLINICA EMCOSALUD S.A."/>
    <s v="1"/>
    <x v="5"/>
    <s v=""/>
    <s v=".BÑ,¤Ñ¤:.."/>
    <s v=" "/>
  </r>
  <r>
    <s v="2019-11-26 07:41:17.000000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402"/>
    <s v="CC "/>
    <s v="41658170       "/>
    <s v="CARMEN         "/>
    <s v="ROSA           "/>
    <s v="CHACON              "/>
    <s v="GARAVITO            "/>
    <s v="3154371346          "/>
    <s v="PSIQUIATRIA                                                           "/>
    <s v="26/11/19"/>
    <s v="13/11/19"/>
    <s v="25/11/19"/>
    <s v="1955-12-03 00:00:00.000000"/>
    <s v="64"/>
    <s v="F"/>
    <s v="1"/>
    <s v="MAURICIO JARAMILLO PAQUE                "/>
    <x v="0"/>
    <s v="CONS-PSIQUIATRIA-1                                          "/>
    <s v="20"/>
    <s v="900298372-9    "/>
    <s v="CAPITAL SALUD EPSS S.A.S"/>
    <s v="278"/>
    <x v="5"/>
    <s v=""/>
    <s v=".BÑ,¤Ñ¤:.."/>
    <s v=" "/>
  </r>
  <r>
    <s v="2019-11-26 07:43:02.00000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6"/>
    <s v="CC "/>
    <s v="41645290       "/>
    <s v="TERESA         "/>
    <s v="DE JESUS       "/>
    <s v="DUARTE              "/>
    <s v="DIAZ                "/>
    <s v="1                   "/>
    <s v="OTORRINOLARINGOLOGIA                                                  "/>
    <s v="26/11/19"/>
    <s v="22/11/19"/>
    <s v="25/11/19"/>
    <s v="1945-10-08 00:00:00.000000"/>
    <s v="74"/>
    <s v="F"/>
    <s v="1"/>
    <s v="MARIA ANGELICA LUQUE CARRILLO           "/>
    <x v="0"/>
    <s v="CONS-OTORRINOLARINGOLOGIA-1                                 "/>
    <s v="20"/>
    <s v="900298372-9    "/>
    <s v="CAPITAL SALUD EPSS S.A.S"/>
    <s v="1"/>
    <x v="5"/>
    <s v=""/>
    <s v=".BÑ,¤Ñ¤:.."/>
    <s v=" "/>
  </r>
  <r>
    <s v="2019-11-26 07:45:06.000000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623"/>
    <s v="CC "/>
    <s v="1023896580     "/>
    <s v="MAYRA          "/>
    <s v="ALEJANDRA      "/>
    <s v="VELA                "/>
    <s v="ORTIZ               "/>
    <s v="2385035             "/>
    <s v="OTORRINOLARINGOLOGIA                                                  "/>
    <s v="26/11/19"/>
    <s v="25/11/19"/>
    <s v="25/11/19"/>
    <s v="1990-04-11 00:00:00.000000"/>
    <s v="29"/>
    <s v="F"/>
    <s v="1"/>
    <s v="MARIA ANGELICA LUQUE CARRILLO           "/>
    <x v="0"/>
    <s v="CONS-OTORRINOLARINGOLOGIA-1                                 "/>
    <s v="20"/>
    <s v="860002400-2    "/>
    <s v="LA PREVISORA"/>
    <s v="10"/>
    <x v="5"/>
    <s v=""/>
    <s v=".BÑ,¤Ñ¤:.."/>
    <s v=" "/>
  </r>
  <r>
    <s v="2019-11-26 07:45:4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365"/>
    <s v="CC "/>
    <s v="19454513       "/>
    <s v="JOHN           "/>
    <s v="JAIRO          "/>
    <s v="ANGULO              "/>
    <s v="                    "/>
    <s v="3205254015          "/>
    <s v="NEUROCIRUGIA                                                          "/>
    <s v="26/11/19"/>
    <s v="13/11/19"/>
    <s v="26/11/19"/>
    <s v="1960-12-15 00:00:00.000000"/>
    <s v="59"/>
    <s v="M"/>
    <s v="18"/>
    <s v="MARY  FONSECA RAMOS                     "/>
    <x v="1"/>
    <s v="CONS-NEUROCIRUGIA-1                                         "/>
    <s v="20"/>
    <s v="890903407-9    "/>
    <s v="COMPAÑIA SURAMERICANA DE SEGUROS S.A."/>
    <s v="177"/>
    <x v="0"/>
    <s v=""/>
    <s v="CIMA73Y   "/>
    <s v=" "/>
  </r>
  <r>
    <s v="2019-11-26 07:46:0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365"/>
    <s v="CC "/>
    <s v="19454513       "/>
    <s v="JOHN           "/>
    <s v="JAIRO          "/>
    <s v="ANGULO              "/>
    <s v="                    "/>
    <s v="3205254015          "/>
    <s v="NEUROCIRUGIA                                                          "/>
    <s v="26/11/19"/>
    <s v="13/11/19"/>
    <s v="26/11/19"/>
    <s v="1960-12-15 00:00:00.000000"/>
    <s v="59"/>
    <s v="M"/>
    <s v="18"/>
    <s v="MARY  FONSECA RAMOS                     "/>
    <x v="1"/>
    <s v="CONS-NEUROCIRUGIA-1                                         "/>
    <s v="20"/>
    <s v="890903407-9    "/>
    <s v="COMPAÑIA SURAMERICANA DE SEGUROS S.A."/>
    <s v="177"/>
    <x v="3"/>
    <s v=""/>
    <s v="CIMA73Y   "/>
    <s v=" "/>
  </r>
  <r>
    <s v="2019-11-26 07:48:30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6"/>
    <s v="CC "/>
    <s v="9510873        "/>
    <s v="ALIRIO         "/>
    <s v="               "/>
    <s v="FIGUEREDO           "/>
    <s v="                    "/>
    <s v="NO LO SABE          "/>
    <s v="NEUROLOGIA                                                            "/>
    <s v="26/11/19"/>
    <s v="20/11/19"/>
    <s v="26/11/19"/>
    <s v="1943-12-02 00:00:00.000000"/>
    <s v="76"/>
    <s v="M"/>
    <s v="1"/>
    <s v="ALEJANDRA  GUERRERO BARRAGAN            "/>
    <x v="1"/>
    <s v="CONS-NEUROLOGIA-2                                           "/>
    <s v="30"/>
    <s v="900298372-9    "/>
    <s v="CAPITAL SALUD EPSS S.A.S"/>
    <s v="1"/>
    <x v="5"/>
    <s v=""/>
    <s v=".BÑ,¤Ñ¤:.."/>
    <s v=" "/>
  </r>
  <r>
    <s v="2019-11-26 07:49:52.000000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318"/>
    <s v="CC "/>
    <s v="5770627        "/>
    <s v="OSCAR          "/>
    <s v="               "/>
    <s v="ARDILA              "/>
    <s v="RODRIGUEZ           "/>
    <s v="3114863122          "/>
    <s v="CIRUGIA GENERAL                                                       "/>
    <s v="26/11/19"/>
    <s v="26/11/19"/>
    <s v="26/11/19"/>
    <s v="1964-06-22 00:00:00.000000"/>
    <s v="55"/>
    <s v="M"/>
    <s v="7"/>
    <s v="WILLIAN FERNANDO YAÑEZ SALAZAR          "/>
    <x v="0"/>
    <s v="CONS-CX GENERAL-1                                           "/>
    <s v="15"/>
    <s v="900298372-9    "/>
    <s v="CAPITAL SALUD EPSS S.A.S"/>
    <s v="199"/>
    <x v="5"/>
    <s v=""/>
    <s v=".BÑ,¤Ñ¤:.."/>
    <s v=" "/>
  </r>
  <r>
    <s v="2019-11-26 07:50:23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6"/>
    <s v="CC "/>
    <s v="9510873        "/>
    <s v="ALIRIO         "/>
    <s v="               "/>
    <s v="FIGUEREDO           "/>
    <s v="                    "/>
    <s v="NO LO SABE          "/>
    <s v="NEUROLOGIA                                                            "/>
    <s v="26/11/19"/>
    <s v="20/11/19"/>
    <s v="26/11/19"/>
    <s v="1943-12-02 00:00:00.000000"/>
    <s v="76"/>
    <s v="M"/>
    <s v="1"/>
    <s v="ALEJANDRA  GUERRERO BARRAGAN            "/>
    <x v="1"/>
    <s v="CONS-NEUROLOGIA-2                                           "/>
    <s v="30"/>
    <s v="900298372-9    "/>
    <s v="CAPITAL SALUD EPSS S.A.S"/>
    <s v="1"/>
    <x v="4"/>
    <s v=""/>
    <s v=".BÑÑ,&lt;?&gt;B¤"/>
    <s v=" "/>
  </r>
  <r>
    <s v="2019-11-26 07:51:25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9"/>
    <s v="CC "/>
    <s v="98656046       "/>
    <s v="YAIR           "/>
    <s v="ALBERTO        "/>
    <s v="PASTRANA            "/>
    <s v="PEREZ               "/>
    <s v="NO                  "/>
    <s v="NEUROLOGIA                                                            "/>
    <s v="26/11/19"/>
    <s v="21/11/19"/>
    <s v="26/11/19"/>
    <s v="1981-11-30 00:00:00.000000"/>
    <s v="38"/>
    <s v="M"/>
    <s v="1"/>
    <s v="ALEJANDRA  GUERRERO BARRAGAN            "/>
    <x v="1"/>
    <s v="CONS-NEUROLOGIA-2                                           "/>
    <s v="30"/>
    <s v="901127521-0    "/>
    <s v="UNION TEMPORAL SERVISALUD SAN JOSE"/>
    <s v="1"/>
    <x v="5"/>
    <s v=""/>
    <s v=".BÑ,¤Ñ¤:.."/>
    <s v=" "/>
  </r>
  <r>
    <s v="2019-11-26 07:51:49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691"/>
    <s v="CC "/>
    <s v="23437902       "/>
    <s v="GILMA          "/>
    <s v="               "/>
    <s v="VARGAS              "/>
    <s v="CAMARGO             "/>
    <s v="4972574             "/>
    <s v="NEUROLOGIA                                                            "/>
    <s v="26/11/19"/>
    <s v="26/11/19"/>
    <s v="26/11/19"/>
    <s v="1969-01-07 00:00:00.000000"/>
    <s v="50"/>
    <s v="F"/>
    <s v="1"/>
    <s v="ALEJANDRA  GUERRERO BARRAGAN            "/>
    <x v="1"/>
    <s v="CONS-NEUROLOGIA-2                                           "/>
    <s v="30"/>
    <s v="900298372-9    "/>
    <s v="CAPITAL SALUD EPSS S.A.S"/>
    <s v="113"/>
    <x v="3"/>
    <s v=""/>
    <s v=",BKK?&lt;PK  "/>
    <s v=" "/>
  </r>
  <r>
    <s v="2019-11-26 07:52:41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731"/>
    <s v="CC "/>
    <s v="21145428       "/>
    <s v="MARINA         "/>
    <s v="               "/>
    <s v="PEÑALOSA            "/>
    <s v="RAYO                "/>
    <s v="c                   "/>
    <s v="ENFERMERIA                                                            "/>
    <s v="26/11/19"/>
    <s v="28/11/19"/>
    <s v="28/11/19"/>
    <s v="1943-06-13 00:00:00.000000"/>
    <s v="76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0"/>
    <s v=""/>
    <s v="..B?:&lt;B?&gt;&lt;"/>
    <s v=" "/>
  </r>
  <r>
    <s v="2019-11-26 07:54:23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365"/>
    <s v="CC "/>
    <s v="19454513       "/>
    <s v="JOHN           "/>
    <s v="JAIRO          "/>
    <s v="ANGULO              "/>
    <s v="                    "/>
    <s v="3205254015          "/>
    <s v="NEUROCIRUGIA                                                          "/>
    <s v="26/11/19"/>
    <s v="13/11/19"/>
    <s v="26/11/19"/>
    <s v="1960-12-15 00:00:00.000000"/>
    <s v="59"/>
    <s v="M"/>
    <s v="18"/>
    <s v="MARY  FONSECA RAMOS                     "/>
    <x v="1"/>
    <s v="CONS-NEUROCIRUGIA-1                                         "/>
    <s v="20"/>
    <s v="890903407-9    "/>
    <s v="COMPAÑIA SURAMERICANA DE SEGUROS S.A."/>
    <s v="177"/>
    <x v="5"/>
    <s v=""/>
    <s v=".BÑ,¤Ñ¤:.."/>
    <s v=" "/>
  </r>
  <r>
    <s v="2019-11-26 07:56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2"/>
    <s v="CC "/>
    <s v="1013614660     "/>
    <s v="JUAN           "/>
    <s v="SEBASTIAN      "/>
    <s v="DAZA                "/>
    <s v="ROMERO              "/>
    <s v="3143761813          "/>
    <s v="CIRUGIA GENERAL                                                       "/>
    <s v="26/11/19"/>
    <s v="26/11/19"/>
    <s v="26/11/19"/>
    <s v="1990-08-19 00:00:00.000000"/>
    <s v="29"/>
    <s v="M"/>
    <s v="18"/>
    <s v="WILLIAN FERNANDO YAÑEZ SALAZAR          "/>
    <x v="1"/>
    <s v="CONS-CX GENERAL-1                                           "/>
    <s v="15"/>
    <s v="900156264-2    "/>
    <s v="NUEVA EPS S.A"/>
    <s v="70"/>
    <x v="3"/>
    <s v=""/>
    <s v="CIMA73Y   "/>
    <s v=" "/>
  </r>
  <r>
    <s v="2019-11-26 07:57:12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691"/>
    <s v="CC "/>
    <s v="23437902       "/>
    <s v="GILMA          "/>
    <s v="               "/>
    <s v="VARGAS              "/>
    <s v="CAMARGO             "/>
    <s v="4972574             "/>
    <s v="NEUROLOGIA                                                            "/>
    <s v="26/11/19"/>
    <s v="26/11/19"/>
    <s v="26/11/19"/>
    <s v="1969-01-07 00:00:00.000000"/>
    <s v="50"/>
    <s v="F"/>
    <s v="1"/>
    <s v="ALEJANDRA  GUERRERO BARRAGAN            "/>
    <x v="1"/>
    <s v="CONS-NEUROLOGIA-2                                           "/>
    <s v="30"/>
    <s v="900298372-9    "/>
    <s v="CAPITAL SALUD EPSS S.A.S"/>
    <s v="113"/>
    <x v="5"/>
    <s v=""/>
    <s v=".BÑ,¤Ñ¤:.."/>
    <s v=" "/>
  </r>
  <r>
    <s v="2019-11-26 07:59:5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1"/>
    <s v="CC "/>
    <s v="7817574        "/>
    <s v="ISRAEL         "/>
    <s v="               "/>
    <s v="MARTINEZ            "/>
    <s v="                    "/>
    <s v="3224213525          "/>
    <s v="NEUROCIRUGIA                                                          "/>
    <s v="26/11/19"/>
    <s v="21/11/19"/>
    <s v="26/11/19"/>
    <s v="1955-06-25 00:00:00.000000"/>
    <s v="64"/>
    <s v="M"/>
    <s v="1"/>
    <s v="MARY  FONSECA RAMOS                     "/>
    <x v="1"/>
    <s v="CONS-NEUROCIRUGIA-1                                         "/>
    <s v="20"/>
    <s v="900298372-9    "/>
    <s v="CAPITAL SALUD EPSS S.A.S"/>
    <s v="154"/>
    <x v="3"/>
    <s v=""/>
    <s v="CIMA73Y   "/>
    <s v=" "/>
  </r>
  <r>
    <s v="2019-11-26 08:02:42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30"/>
    <s v="CC "/>
    <s v="52554858       "/>
    <s v="RUBI           "/>
    <s v="ESPERANZA      "/>
    <s v="SOCHE               "/>
    <s v="                    "/>
    <s v="3132664393          "/>
    <s v="ENFERMERIA                                                            "/>
    <s v="26/11/19"/>
    <s v="23/11/19"/>
    <s v="26/11/19"/>
    <s v="1971-09-01 00:00:00.000000"/>
    <s v="48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4"/>
    <s v=""/>
    <s v=".B.Ñ,¤B?,;"/>
    <s v=" "/>
  </r>
  <r>
    <s v="2019-11-26 08:02:43.000000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30"/>
    <s v="CC "/>
    <s v="52554858       "/>
    <s v="RUBI           "/>
    <s v="ESPERANZA      "/>
    <s v="SOCHE               "/>
    <s v="                    "/>
    <s v="3132664393          "/>
    <s v="ENFERMERIA                                                            "/>
    <s v="26/11/19"/>
    <s v="23/11/19"/>
    <s v="26/11/19"/>
    <s v="1971-09-01 00:00:00.000000"/>
    <s v="48"/>
    <s v="F"/>
    <s v="1"/>
    <s v="YURANI TATIANA MURCIA BUSTOS            "/>
    <x v="1"/>
    <s v="CONS-ENFERMERIA-4                                           "/>
    <s v="20"/>
    <s v="900298372-9    "/>
    <s v="CAPITAL SALUD EPSS S.A.S"/>
    <s v="2"/>
    <x v="4"/>
    <s v=""/>
    <s v=".B.Ñ,¤B?,;"/>
    <s v=" "/>
  </r>
  <r>
    <s v="2019-11-26 08:04:4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3"/>
    <s v="CC "/>
    <s v="2941739        "/>
    <s v="RUBEN          "/>
    <s v="ANTONIO        "/>
    <s v="GUTIERREZ           "/>
    <s v="PERILLA             "/>
    <s v="7179818             "/>
    <s v="CIRUGIA GENERAL                                                       "/>
    <s v="26/11/19"/>
    <s v="26/11/19"/>
    <s v="26/11/19"/>
    <s v="1939-01-17 00:00:00.000000"/>
    <s v="80"/>
    <s v="M"/>
    <s v="19"/>
    <s v="WILLIAN FERNANDO YAÑEZ SALAZAR          "/>
    <x v="1"/>
    <s v="CONS-CX GENERAL-1                                           "/>
    <s v="15"/>
    <s v="900156264-2    "/>
    <s v="NUEVA EPS S.A"/>
    <s v="690"/>
    <x v="3"/>
    <s v=""/>
    <s v="CIMA73Y   "/>
    <s v=" "/>
  </r>
  <r>
    <s v="2019-11-26 08:09:0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2"/>
    <s v="CC "/>
    <s v="1013614660     "/>
    <s v="JUAN           "/>
    <s v="SEBASTIAN      "/>
    <s v="DAZA                "/>
    <s v="ROMERO              "/>
    <s v="3143761813          "/>
    <s v="CIRUGIA GENERAL                                                       "/>
    <s v="26/11/19"/>
    <s v="26/11/19"/>
    <s v="26/11/19"/>
    <s v="1990-08-19 00:00:00.000000"/>
    <s v="29"/>
    <s v="M"/>
    <s v="18"/>
    <s v="WILLIAN FERNANDO YAÑEZ SALAZAR          "/>
    <x v="1"/>
    <s v="CONS-CX GENERAL-1                                           "/>
    <s v="15"/>
    <s v="900156264-2    "/>
    <s v="NUEVA EPS S.A"/>
    <s v="70"/>
    <x v="4"/>
    <s v=""/>
    <s v="9CXXOZI   "/>
    <s v=" "/>
  </r>
  <r>
    <s v="2019-11-26 08:12:42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537"/>
    <s v="CC "/>
    <s v="20170128       "/>
    <s v="MARIA          "/>
    <s v="HAIDY          "/>
    <s v="WILCHES             "/>
    <s v="DE JIMENEZ          "/>
    <s v="7675317             "/>
    <s v="RADIOLOGIA E IMAGENES DIAGNOSTICAS                                    "/>
    <s v="26/11/19"/>
    <s v="26/11/19"/>
    <s v="26/11/19"/>
    <s v="1939-04-30 00:00:00.000000"/>
    <s v="80"/>
    <s v="F"/>
    <s v="18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0"/>
    <s v=""/>
    <s v="CIMA73Y   "/>
    <s v=" "/>
  </r>
  <r>
    <s v="2019-11-26 08:12:55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537"/>
    <s v="CC "/>
    <s v="20170128       "/>
    <s v="MARIA          "/>
    <s v="HAIDY          "/>
    <s v="WILCHES             "/>
    <s v="DE JIMENEZ          "/>
    <s v="7675317             "/>
    <s v="RADIOLOGIA E IMAGENES DIAGNOSTICAS                                    "/>
    <s v="26/11/19"/>
    <s v="26/11/19"/>
    <s v="26/11/19"/>
    <s v="1939-04-30 00:00:00.000000"/>
    <s v="80"/>
    <s v="F"/>
    <s v="18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3"/>
    <s v=""/>
    <s v="CIMA73Y   "/>
    <s v=" "/>
  </r>
  <r>
    <s v="2019-11-26 08:12:5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35"/>
    <s v="CC "/>
    <s v="20170128       "/>
    <s v="MARIA          "/>
    <s v="HAIDY          "/>
    <s v="WILCHES             "/>
    <s v="DE JIMENEZ          "/>
    <s v="7675317             "/>
    <s v="ORTOPEDIA Y TRAUMATOLOGIA                                             "/>
    <s v="26/11/19"/>
    <s v="26/11/19"/>
    <s v="26/11/19"/>
    <s v="1939-04-30 00:00:00.000000"/>
    <s v="80"/>
    <s v="F"/>
    <s v="18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102"/>
    <x v="3"/>
    <s v=""/>
    <s v="CIMA73Y   "/>
    <s v=" "/>
  </r>
  <r>
    <s v="2019-11-26 08:14:08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537"/>
    <s v="CC "/>
    <s v="20170128       "/>
    <s v="MARIA          "/>
    <s v="HAIDY          "/>
    <s v="WILCHES             "/>
    <s v="DE JIMENEZ          "/>
    <s v="7675317             "/>
    <s v="RADIOLOGIA E IMAGENES DIAGNOSTICAS                                    "/>
    <s v="26/11/19"/>
    <s v="26/11/19"/>
    <s v="26/11/19"/>
    <s v="1939-04-30 00:00:00.000000"/>
    <s v="80"/>
    <s v="F"/>
    <s v="18"/>
    <s v="GERMAN  PARDO PARDO                     "/>
    <x v="0"/>
    <s v="CONSULTORIO RADIOLOGIA-2                                    "/>
    <s v="15"/>
    <s v="901037916-1    "/>
    <s v="ADMINISTRADORA DE LOS RECURSOS DEL SISTEMA GENERAL DE SEGURIDAD SOCIAL EN SALUD"/>
    <s v="0"/>
    <x v="5"/>
    <s v=""/>
    <s v=".BÑ,¤Ñ¤:.."/>
    <s v=" "/>
  </r>
  <r>
    <s v="2019-11-26 08:14:18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9"/>
    <s v="CC "/>
    <s v="98656046       "/>
    <s v="YAIR           "/>
    <s v="ALBERTO        "/>
    <s v="PASTRANA            "/>
    <s v="PEREZ               "/>
    <s v="NO                  "/>
    <s v="NEUROLOGIA                                                            "/>
    <s v="26/11/19"/>
    <s v="21/11/19"/>
    <s v="26/11/19"/>
    <s v="1981-11-30 00:00:00.000000"/>
    <s v="38"/>
    <s v="M"/>
    <s v="1"/>
    <s v="ALEJANDRA  GUERRERO BARRAGAN            "/>
    <x v="1"/>
    <s v="CONS-NEUROLOGIA-2                                           "/>
    <s v="30"/>
    <s v="901127521-0    "/>
    <s v="UNION TEMPORAL SERVISALUD SAN JOSE"/>
    <s v="1"/>
    <x v="4"/>
    <s v=""/>
    <s v=".BÑÑ,&lt;?&gt;B¤"/>
    <s v=" "/>
  </r>
  <r>
    <s v="2019-11-26 08:14:50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495"/>
    <s v="CC "/>
    <s v="80055608       "/>
    <s v="RAFAEL         "/>
    <s v="ENRIQUE        "/>
    <s v="SILVA               "/>
    <s v="PORRAS              "/>
    <s v="2003846             "/>
    <s v="INFECTOLOGIA                                                          "/>
    <s v="26/11/19"/>
    <s v="18/11/19"/>
    <s v="27/11/19"/>
    <s v="1979-10-25 00:00:00.000000"/>
    <s v="40"/>
    <s v="M"/>
    <s v="1"/>
    <s v="JAIME  SARAVIA GOMEZ                    "/>
    <x v="2"/>
    <s v="CONS-INFECTOLOGIA-1                                         "/>
    <s v="30"/>
    <s v="900298372-9    "/>
    <s v="CAPITAL SALUD EPSS S.A.S"/>
    <s v="0"/>
    <x v="1"/>
    <s v="SE COMUNICA LA SEÑORA  CONCPECION PORRAS MADRE DEL PCTE INDICA QUE CANCELA LA CITA YA QUE NO TIENEN LOS RESULTADOS DE LOS EXAMENES 2003846"/>
    <s v=".BÑ,¤.:&gt;BB"/>
    <s v="2"/>
  </r>
  <r>
    <s v="2019-11-26 08:17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3"/>
    <s v="CC "/>
    <s v="2941739        "/>
    <s v="RUBEN          "/>
    <s v="ANTONIO        "/>
    <s v="GUTIERREZ           "/>
    <s v="PERILLA             "/>
    <s v="7179818             "/>
    <s v="CIRUGIA GENERAL                                                       "/>
    <s v="26/11/19"/>
    <s v="26/11/19"/>
    <s v="26/11/19"/>
    <s v="1939-01-17 00:00:00.000000"/>
    <s v="80"/>
    <s v="M"/>
    <s v="19"/>
    <s v="WILLIAN FERNANDO YAÑEZ SALAZAR          "/>
    <x v="1"/>
    <s v="CONS-CX GENERAL-1                                           "/>
    <s v="15"/>
    <s v="900156264-2    "/>
    <s v="NUEVA EPS S.A"/>
    <s v="690"/>
    <x v="4"/>
    <s v=""/>
    <s v="9CXXOZI   "/>
    <s v=" "/>
  </r>
  <r>
    <s v="2019-11-26 08:23:0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365"/>
    <s v="CC "/>
    <s v="19454513       "/>
    <s v="JOHN           "/>
    <s v="JAIRO          "/>
    <s v="ANGULO              "/>
    <s v="                    "/>
    <s v="3205254015          "/>
    <s v="NEUROCIRUGIA                                                          "/>
    <s v="26/11/19"/>
    <s v="13/11/19"/>
    <s v="26/11/19"/>
    <s v="1960-12-15 00:00:00.000000"/>
    <s v="59"/>
    <s v="M"/>
    <s v="18"/>
    <s v="MARY  FONSECA RAMOS                     "/>
    <x v="1"/>
    <s v="CONS-NEUROCIRUGIA-1                                         "/>
    <s v="20"/>
    <s v="890903407-9    "/>
    <s v="COMPAÑIA SURAMERICANA DE SEGUROS S.A."/>
    <s v="177"/>
    <x v="4"/>
    <s v=""/>
    <s v="8ZAO54I   "/>
    <s v=" "/>
  </r>
  <r>
    <s v="2019-11-26 08:23:5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8"/>
    <s v="CC "/>
    <s v="1000162769     "/>
    <s v="HAROLD         "/>
    <s v="EDUARDO        "/>
    <s v="ZAPATA              "/>
    <s v="RUIZ                "/>
    <s v="3208294211          "/>
    <s v="CARDIOLOGIA                                                           "/>
    <s v="26/11/19"/>
    <s v="08/11/19"/>
    <s v="26/11/19"/>
    <s v="2001-03-16 00:00:00.000000"/>
    <s v="18"/>
    <s v="M"/>
    <s v="1"/>
    <s v="TATIANA  CARDENAS RIZO                  "/>
    <x v="0"/>
    <s v="CONS-CARDIOLOGIA-2                                          "/>
    <s v="20"/>
    <s v="900298372-9    "/>
    <s v="CAPITAL SALUD EPSS S.A.S"/>
    <s v="1"/>
    <x v="0"/>
    <s v="MODIFICACIÒN: _x000d__x000a_Nro autorización 1906799714 a 1906749714"/>
    <s v=",BKK?&lt;PK  "/>
    <s v=" "/>
  </r>
  <r>
    <s v="2019-11-26 08:24:0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8"/>
    <s v="CC "/>
    <s v="1000162769     "/>
    <s v="HAROLD         "/>
    <s v="EDUARDO        "/>
    <s v="ZAPATA              "/>
    <s v="RUIZ                "/>
    <s v="3208294211          "/>
    <s v="CARDIOLOGIA                                                           "/>
    <s v="26/11/19"/>
    <s v="08/11/19"/>
    <s v="26/11/19"/>
    <s v="2001-03-16 00:00:00.000000"/>
    <s v="18"/>
    <s v="M"/>
    <s v="1"/>
    <s v="TATIANA  CARDENAS RIZO                  "/>
    <x v="0"/>
    <s v="CONS-CARDIOLOGIA-2                                          "/>
    <s v="20"/>
    <s v="900298372-9    "/>
    <s v="CAPITAL SALUD EPSS S.A.S"/>
    <s v="1"/>
    <x v="3"/>
    <s v=""/>
    <s v=",BKK?&lt;PK  "/>
    <s v=" "/>
  </r>
  <r>
    <s v="2019-11-26 08:25:48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26/11/19"/>
    <s v="18/11/19"/>
    <s v="26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1"/>
    <x v="0"/>
    <s v="MODIFICACIÒN: _x000d__x000a_Nro autorización 7010024829 a 201911124829"/>
    <s v="CIMA73Y   "/>
    <s v=" "/>
  </r>
  <r>
    <s v="2019-11-26 08:25:59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26/11/19"/>
    <s v="18/11/19"/>
    <s v="26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1"/>
    <x v="3"/>
    <s v=""/>
    <s v="CIMA73Y   "/>
    <s v=" "/>
  </r>
  <r>
    <s v="2019-11-26 08:26:07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26/11/19"/>
    <s v="18/11/19"/>
    <s v="26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1"/>
    <x v="3"/>
    <s v="MODIFICACIÒN: _x000d__x000a_Contrato AS0012 a AS0041"/>
    <s v="CIMA73Y   "/>
    <s v=" "/>
  </r>
  <r>
    <s v="2019-11-26 08:30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2"/>
    <s v="CC "/>
    <s v="360807         "/>
    <s v="ADOLFO         "/>
    <s v="               "/>
    <s v="JIMENEZ             "/>
    <s v="LOPEZ               "/>
    <s v="3205497147          "/>
    <s v="NEUROCIRUGIA                                                          "/>
    <s v="26/11/19"/>
    <s v="19/11/19"/>
    <s v="26/11/19"/>
    <s v="1935-04-26 00:00:00.000000"/>
    <s v="84"/>
    <s v="M"/>
    <s v="10"/>
    <s v="MARY  FONSECA RAMOS                     "/>
    <x v="1"/>
    <s v="CONS-NEUROCIRUGIA-1                                         "/>
    <s v="20"/>
    <s v="901127521-0    "/>
    <s v="UNION TEMPORAL SERVISALUD SAN JOSE"/>
    <s v="159"/>
    <x v="3"/>
    <s v=""/>
    <s v="CIMA73Y   "/>
    <s v=" "/>
  </r>
  <r>
    <s v="2019-11-26 08:32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7"/>
    <s v="CC "/>
    <s v="17158492       "/>
    <s v="ABSALON        "/>
    <s v="               "/>
    <s v="GONZALEZ            "/>
    <s v="                    "/>
    <s v="3125703446          "/>
    <s v="ORTOPEDIA Y TRAUMATOLOGIA                                             "/>
    <s v="26/11/19"/>
    <s v="26/11/19"/>
    <s v="26/11/19"/>
    <s v="1946-06-25 00:00:00.000000"/>
    <s v="73"/>
    <s v="M"/>
    <s v="1"/>
    <s v="ALFONSO ANDRES MARTINEZ NUÑEZ           "/>
    <x v="1"/>
    <s v="ORTOPEDIA                                                   "/>
    <s v="20"/>
    <s v="900156264-2    "/>
    <s v="NUEVA EPS S.A"/>
    <s v="168"/>
    <x v="3"/>
    <s v=""/>
    <s v="CIMA73Y   "/>
    <s v=" "/>
  </r>
  <r>
    <s v="2019-11-26 08:35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1"/>
    <s v="CC "/>
    <s v="7817574        "/>
    <s v="ISRAEL         "/>
    <s v="               "/>
    <s v="MARTINEZ            "/>
    <s v="                    "/>
    <s v="3224213525          "/>
    <s v="NEUROCIRUGIA                                                          "/>
    <s v="26/11/19"/>
    <s v="21/11/19"/>
    <s v="26/11/19"/>
    <s v="1955-06-25 00:00:00.000000"/>
    <s v="64"/>
    <s v="M"/>
    <s v="1"/>
    <s v="MARY  FONSECA RAMOS                     "/>
    <x v="1"/>
    <s v="CONS-NEUROCIRUGIA-1                                         "/>
    <s v="20"/>
    <s v="900298372-9    "/>
    <s v="CAPITAL SALUD EPSS S.A.S"/>
    <s v="154"/>
    <x v="4"/>
    <s v=""/>
    <s v="8ZAO54I   "/>
    <s v=" "/>
  </r>
  <r>
    <s v="2019-11-26 08:39:01.00000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691"/>
    <s v="CC "/>
    <s v="23437902       "/>
    <s v="GILMA          "/>
    <s v="               "/>
    <s v="VARGAS              "/>
    <s v="CAMARGO             "/>
    <s v="4972574             "/>
    <s v="NEUROLOGIA                                                            "/>
    <s v="26/11/19"/>
    <s v="26/11/19"/>
    <s v="26/11/19"/>
    <s v="1969-01-07 00:00:00.000000"/>
    <s v="50"/>
    <s v="F"/>
    <s v="1"/>
    <s v="ALEJANDRA  GUERRERO BARRAGAN            "/>
    <x v="1"/>
    <s v="CONS-NEUROLOGIA-2                                           "/>
    <s v="30"/>
    <s v="900298372-9    "/>
    <s v="CAPITAL SALUD EPSS S.A.S"/>
    <s v="113"/>
    <x v="4"/>
    <s v=""/>
    <s v=".BÑÑ,&lt;?&gt;B¤"/>
    <s v=" "/>
  </r>
  <r>
    <s v="2019-11-26 08:42:55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631"/>
    <s v="CC "/>
    <s v="52554858       "/>
    <s v="RUBI           "/>
    <s v="ESPERANZA      "/>
    <s v="SOCHE               "/>
    <s v="                    "/>
    <s v="3132664393          "/>
    <s v="CARDIOLOGIA                                                           "/>
    <s v="26/11/19"/>
    <s v="23/11/19"/>
    <s v="26/11/19"/>
    <s v="1971-09-01 00:00:00.000000"/>
    <s v="48"/>
    <s v="F"/>
    <s v="1"/>
    <s v="TATIANA  CARDENAS RIZO                  "/>
    <x v="1"/>
    <s v="CONS-CARDIOLOGIA-2                                          "/>
    <s v="20"/>
    <s v="900298372-9    "/>
    <s v="CAPITAL SALUD EPSS S.A.S"/>
    <s v="3"/>
    <x v="4"/>
    <s v=""/>
    <s v="EZEC7ZA   "/>
    <s v=" "/>
  </r>
  <r>
    <s v="2019-11-26 08:48:0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39"/>
    <s v="CC "/>
    <s v="39665278       "/>
    <s v="NUBIA          "/>
    <s v="BERNANRDA      "/>
    <s v="ALDANA              "/>
    <s v="PAEZ                "/>
    <s v="2009072             "/>
    <s v="CARDIOLOGIA                                                           "/>
    <s v="26/11/19"/>
    <s v="12/11/19"/>
    <s v="26/11/19"/>
    <s v="1967-09-08 00:00:00.000000"/>
    <s v="52"/>
    <s v="F"/>
    <s v="19"/>
    <s v="TATIANA  CARDENAS RIZO                  "/>
    <x v="0"/>
    <s v="CONS-CARDIOLOGIA-2                                          "/>
    <s v="20"/>
    <s v="900298372-9    "/>
    <s v="CAPITAL SALUD EPSS S.A.S"/>
    <s v="630"/>
    <x v="3"/>
    <s v=""/>
    <s v=",BKK?&lt;PK  "/>
    <s v=" "/>
  </r>
  <r>
    <s v="2019-11-26 08:51:3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8"/>
    <s v="CC "/>
    <s v="1000162769     "/>
    <s v="HAROLD         "/>
    <s v="EDUARDO        "/>
    <s v="ZAPATA              "/>
    <s v="RUIZ                "/>
    <s v="3208294211          "/>
    <s v="CARDIOLOGIA                                                           "/>
    <s v="26/11/19"/>
    <s v="08/11/19"/>
    <s v="26/11/19"/>
    <s v="2001-03-16 00:00:00.000000"/>
    <s v="18"/>
    <s v="M"/>
    <s v="1"/>
    <s v="TATIANA  CARDENAS RIZO                  "/>
    <x v="0"/>
    <s v="CONS-CARDIOLOGIA-2                                          "/>
    <s v="20"/>
    <s v="900298372-9    "/>
    <s v="CAPITAL SALUD EPSS S.A.S"/>
    <s v="1"/>
    <x v="4"/>
    <s v=""/>
    <s v="EZEC7ZA   "/>
    <s v=" "/>
  </r>
  <r>
    <s v="2019-11-26 08:58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4"/>
    <s v="CC "/>
    <s v="1031138270     "/>
    <s v="ANLLY          "/>
    <s v="ANDREA         "/>
    <s v="SUAREZ              "/>
    <s v="LOZANO              "/>
    <s v="3125972283          "/>
    <s v="CIRUGIA GENERAL                                                       "/>
    <s v="26/11/19"/>
    <s v="26/11/19"/>
    <s v="26/11/19"/>
    <s v="1992-01-22 00:00:00.000000"/>
    <s v="27"/>
    <s v="F"/>
    <s v="18"/>
    <s v="WILLIAN FERNANDO YAÑEZ SALAZAR          "/>
    <x v="1"/>
    <s v="CONS-CX GENERAL-1                                           "/>
    <s v="15"/>
    <s v="900298372-9    "/>
    <s v="CAPITAL SALUD EPSS S.A.S"/>
    <s v="118"/>
    <x v="3"/>
    <s v=""/>
    <s v=",BKK?&lt;PK  "/>
    <s v=" "/>
  </r>
  <r>
    <s v="2019-11-26 09:01:4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59"/>
    <s v="CC "/>
    <s v="52807492       "/>
    <s v="ADRIANA        "/>
    <s v="CECILIA        "/>
    <s v="GONZALEZ            "/>
    <s v="MATEUS              "/>
    <s v="3138810486          "/>
    <s v="INFECTOLOGIA                                                          "/>
    <s v="26/11/19"/>
    <s v="28/11/19"/>
    <s v="28/11/19"/>
    <s v="1980-10-27 00:00:00.000000"/>
    <s v="39"/>
    <s v="F"/>
    <s v="1"/>
    <s v="JAIME  SARAVIA GOMEZ                    "/>
    <x v="2"/>
    <s v="CONS-INFECTOLOGIA-1                                         "/>
    <s v="30"/>
    <s v="800130907-4    "/>
    <s v="SALUD TOTAL"/>
    <s v="0"/>
    <x v="0"/>
    <s v="MODIFICACIÒN: _x000d__x000a_Nro autorización 1937248380 a 1942002256"/>
    <s v=".B,,,:&lt;:.."/>
    <s v=" "/>
  </r>
  <r>
    <s v="2019-11-26 09:02:03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26/11/19"/>
    <s v="18/11/19"/>
    <s v="26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1"/>
    <x v="4"/>
    <s v=""/>
    <s v="8ZAO54I   "/>
    <s v=" "/>
  </r>
  <r>
    <s v="2019-11-26 09:06:0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1"/>
    <s v="CC "/>
    <s v="423005         "/>
    <s v="EDGAR          "/>
    <s v="HUMBERTO       "/>
    <s v="BOLAÑOS             "/>
    <s v="                    "/>
    <s v="3114930407          "/>
    <s v="CARDIOLOGIA                                                           "/>
    <s v="26/11/19"/>
    <s v="26/11/19"/>
    <s v="26/11/19"/>
    <s v="1930-11-06 00:00:00.000000"/>
    <s v="89"/>
    <s v="M"/>
    <s v="6"/>
    <s v="TATIANA  CARDENAS RIZO         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26 09:08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4"/>
    <s v="CC "/>
    <s v="1031138270     "/>
    <s v="ANLLY          "/>
    <s v="ANDREA         "/>
    <s v="SUAREZ              "/>
    <s v="LOZANO              "/>
    <s v="3125972283          "/>
    <s v="CIRUGIA GENERAL                                                       "/>
    <s v="26/11/19"/>
    <s v="26/11/19"/>
    <s v="26/11/19"/>
    <s v="1992-01-22 00:00:00.000000"/>
    <s v="27"/>
    <s v="F"/>
    <s v="18"/>
    <s v="WILLIAN FERNANDO YAÑEZ SALAZAR          "/>
    <x v="1"/>
    <s v="CONS-CX GENERAL-1                                           "/>
    <s v="15"/>
    <s v="900298372-9    "/>
    <s v="CAPITAL SALUD EPSS S.A.S"/>
    <s v="118"/>
    <x v="4"/>
    <s v=""/>
    <s v="9CXXOZI   "/>
    <s v=" "/>
  </r>
  <r>
    <s v="2019-11-26 09:14:5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33"/>
    <s v="CC "/>
    <s v="51620794       "/>
    <s v="MARTHA         "/>
    <s v="ISABEL         "/>
    <s v="ROMERO              "/>
    <s v="PERILLA             "/>
    <s v="3505118230          "/>
    <s v="NEUROCIRUGIA                                                          "/>
    <s v="26/11/19"/>
    <s v="26/11/19"/>
    <s v="26/11/19"/>
    <s v="1961-03-06 00:00:00.000000"/>
    <s v="58"/>
    <s v="F"/>
    <s v="3"/>
    <s v="MARY  FONSECA RAMOS                     "/>
    <x v="1"/>
    <s v="CONS-NEUROCIRUGIA-1                                         "/>
    <s v="20"/>
    <s v="860009578-6    "/>
    <s v="SEGUROS DEL ESTADO"/>
    <s v="69"/>
    <x v="0"/>
    <s v=""/>
    <s v="CIMA73Y   "/>
    <s v=" "/>
  </r>
  <r>
    <s v="2019-11-26 09:15:35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33"/>
    <s v="CC "/>
    <s v="51620794       "/>
    <s v="MARTHA         "/>
    <s v="ISABEL         "/>
    <s v="ROMERO              "/>
    <s v="PERILLA             "/>
    <s v="3505118230          "/>
    <s v="NEUROCIRUGIA                                                          "/>
    <s v="26/11/19"/>
    <s v="26/11/19"/>
    <s v="26/11/19"/>
    <s v="1961-03-06 00:00:00.000000"/>
    <s v="58"/>
    <s v="F"/>
    <s v="3"/>
    <s v="MARY  FONSECA RAMOS                     "/>
    <x v="1"/>
    <s v="CONS-NEUROCIRUGIA-1                                         "/>
    <s v="20"/>
    <s v="860009578-6    "/>
    <s v="SEGUROS DEL ESTADO"/>
    <s v="69"/>
    <x v="3"/>
    <s v=""/>
    <s v="CIMA73Y   "/>
    <s v=" "/>
  </r>
  <r>
    <s v="2019-11-26 09:15:4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1"/>
    <s v="CC "/>
    <s v="423005         "/>
    <s v="EDGAR          "/>
    <s v="HUMBERTO       "/>
    <s v="BOLAÑOS             "/>
    <s v="                    "/>
    <s v="3114930407          "/>
    <s v="CARDIOLOGIA                                                           "/>
    <s v="26/11/19"/>
    <s v="26/11/19"/>
    <s v="26/11/19"/>
    <s v="1930-11-06 00:00:00.000000"/>
    <s v="89"/>
    <s v="M"/>
    <s v="6"/>
    <s v="TATIANA  CARDENAS RIZO         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26 09:20:1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7"/>
    <s v="CC "/>
    <s v="17158492       "/>
    <s v="ABSALON        "/>
    <s v="               "/>
    <s v="GONZALEZ            "/>
    <s v="                    "/>
    <s v="3125703446          "/>
    <s v="ORTOPEDIA Y TRAUMATOLOGIA                                             "/>
    <s v="26/11/19"/>
    <s v="26/11/19"/>
    <s v="26/11/19"/>
    <s v="1946-06-25 00:00:00.000000"/>
    <s v="73"/>
    <s v="M"/>
    <s v="1"/>
    <s v="ALFONSO ANDRES MARTINEZ NUÑEZ           "/>
    <x v="1"/>
    <s v="ORTOPEDIA                                                   "/>
    <s v="20"/>
    <s v="900156264-2    "/>
    <s v="NUEVA EPS S.A"/>
    <s v="168"/>
    <x v="4"/>
    <s v=""/>
    <s v=":.K.&lt;,.K  "/>
    <s v=" "/>
  </r>
  <r>
    <s v="2019-11-26 09:20:2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3"/>
    <s v="CC "/>
    <s v="80503406       "/>
    <s v="NELSON         "/>
    <s v="ENRIQUE        "/>
    <s v="VARGAS              "/>
    <s v="CAPACHO             "/>
    <s v="3142505808          "/>
    <s v="ORTOPEDIA Y TRAUMATOLOGIA                                             "/>
    <s v="26/11/19"/>
    <s v="26/11/19"/>
    <s v="26/11/19"/>
    <s v="1973-06-02 00:00:00.000000"/>
    <s v="46"/>
    <s v="M"/>
    <s v="19"/>
    <s v="ALFONSO ANDRES MARTINEZ NUÑEZ           "/>
    <x v="1"/>
    <s v="ORTOPEDIA                                                   "/>
    <s v="20"/>
    <s v="900156264-2    "/>
    <s v="NUEVA EPS S.A"/>
    <s v="184"/>
    <x v="3"/>
    <s v=""/>
    <s v="CIMA73Y   "/>
    <s v=" "/>
  </r>
  <r>
    <s v="2019-11-26 09:22:4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292"/>
    <s v="CC "/>
    <s v="1127609682     "/>
    <s v="RAFAEL         "/>
    <s v="JOSE           "/>
    <s v="SAN MARTIN          "/>
    <s v="GUERRERO            "/>
    <s v="3194761108          "/>
    <s v="NEUROCIRUGIA                                                          "/>
    <s v="26/11/19"/>
    <s v="27/11/19"/>
    <s v="27/11/19"/>
    <s v="1982-04-05 00:00:00.000000"/>
    <s v="37"/>
    <s v="M"/>
    <s v="18"/>
    <s v="MANUEL ALEJANDRO BERNAL SANCHEZ         "/>
    <x v="1"/>
    <s v="CONS-NEUROCIRUGIA-1                                         "/>
    <s v="20"/>
    <s v="860007373-4    "/>
    <s v="PARTICULAR - FHSC"/>
    <s v="328"/>
    <x v="0"/>
    <s v="MODIFICACIÒN: _x000d__x000a_Procedimiento 890373 a 890273"/>
    <s v=".B,,,:&lt;:.."/>
    <s v=" "/>
  </r>
  <r>
    <s v="2019-11-26 09:24:2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90"/>
    <s v="CC "/>
    <s v="41318645       "/>
    <s v="CARMEN         "/>
    <s v="JULIA          "/>
    <s v="MARTINEZ DE         "/>
    <s v="RICO                "/>
    <s v="3722588             "/>
    <s v="ORTOPEDIA Y TRAUMATOLOGIA                                             "/>
    <s v="26/11/19"/>
    <s v="26/11/19"/>
    <s v="26/11/19"/>
    <s v="1945-05-29 00:00:00.000000"/>
    <s v="74"/>
    <s v="F"/>
    <s v="18"/>
    <s v="ALFONSO ANDRES MARTINEZ NUÑEZ           "/>
    <x v="1"/>
    <s v="ORTOPEDIA                                                   "/>
    <s v="20"/>
    <s v="800251440-6    "/>
    <s v="EPS SANITAS"/>
    <s v="17"/>
    <x v="3"/>
    <s v=""/>
    <s v="CIMA73Y   "/>
    <s v=" "/>
  </r>
  <r>
    <s v="2019-11-26 09:24:5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35"/>
    <s v="CC "/>
    <s v="20170128       "/>
    <s v="MARIA          "/>
    <s v="HAIDY          "/>
    <s v="WILCHES             "/>
    <s v="DE JIMENEZ          "/>
    <s v="7675317             "/>
    <s v="ORTOPEDIA Y TRAUMATOLOGIA                                             "/>
    <s v="26/11/19"/>
    <s v="26/11/19"/>
    <s v="26/11/19"/>
    <s v="1939-04-30 00:00:00.000000"/>
    <s v="80"/>
    <s v="F"/>
    <s v="18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102"/>
    <x v="5"/>
    <s v=""/>
    <s v=".BÑ,¤Ñ¤:.."/>
    <s v=" "/>
  </r>
  <r>
    <s v="2019-11-26 09:29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2"/>
    <s v="CC "/>
    <s v="360807         "/>
    <s v="ADOLFO         "/>
    <s v="               "/>
    <s v="JIMENEZ             "/>
    <s v="LOPEZ               "/>
    <s v="3205497147          "/>
    <s v="NEUROCIRUGIA                                                          "/>
    <s v="26/11/19"/>
    <s v="19/11/19"/>
    <s v="26/11/19"/>
    <s v="1935-04-26 00:00:00.000000"/>
    <s v="84"/>
    <s v="M"/>
    <s v="10"/>
    <s v="MARY  FONSECA RAMOS                     "/>
    <x v="1"/>
    <s v="CONS-NEUROCIRUGIA-1                                         "/>
    <s v="20"/>
    <s v="901127521-0    "/>
    <s v="UNION TEMPORAL SERVISALUD SAN JOSE"/>
    <s v="159"/>
    <x v="4"/>
    <s v=""/>
    <s v="8ZAO54I   "/>
    <s v=" "/>
  </r>
  <r>
    <s v="2019-11-26 09:30:47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0"/>
    <s v="CC "/>
    <s v="1030609638     "/>
    <s v="DUMAR          "/>
    <s v="ALBERTO        "/>
    <s v="SANCHEZ             "/>
    <s v="BONILLA             "/>
    <s v="NO TIENE            "/>
    <s v="CLINICA DE HERIDAS                                                    "/>
    <s v="26/11/19"/>
    <s v="12/11/19"/>
    <s v="18/11/19"/>
    <s v="1992-05-18 00:00:00.000000"/>
    <s v="27"/>
    <s v="M"/>
    <s v="1"/>
    <s v="LUZ ALBENIS GARIBELLO LONDOÑO           "/>
    <x v="0"/>
    <s v="CONS-CLINICAHERIDAS-1                                       "/>
    <s v="20"/>
    <s v="900298372-9    "/>
    <s v="CAPITAL SALUD EPSS S.A.S"/>
    <s v="4"/>
    <x v="5"/>
    <s v=""/>
    <s v=".BÑ,¤Ñ¤:.."/>
    <s v=" "/>
  </r>
  <r>
    <s v="2019-11-26 09:30:5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12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26/11/19"/>
    <s v="22/11/19"/>
    <s v="26/11/19"/>
    <s v="1981-12-31 00:00:00.000000"/>
    <s v="38"/>
    <s v="M"/>
    <s v="754"/>
    <s v="ALFONSO ANDRES MARTINEZ NUÑEZ           "/>
    <x v="1"/>
    <s v="ORTOPEDIA                                                   "/>
    <s v="20"/>
    <s v="860009578-6    "/>
    <s v="SEGUROS DEL ESTADO"/>
    <s v="14"/>
    <x v="0"/>
    <s v=""/>
    <s v="CIMA73Y   "/>
    <s v=" "/>
  </r>
  <r>
    <s v="2019-11-26 09:32:46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s v="NEUROCIRUGIA                                                          "/>
    <s v="26/11/19"/>
    <s v="18/11/19"/>
    <s v="26/11/19"/>
    <s v="1940-08-01 00:00:00.000000"/>
    <s v="79"/>
    <s v="M"/>
    <s v="15"/>
    <s v="MARY  FONSECA RAMOS                     "/>
    <x v="0"/>
    <s v="CONS-NEUROCIRUGIA-1                                         "/>
    <s v="20"/>
    <s v="813005431-3    "/>
    <s v="SOCIEDAD CLINICA EMCOSALUD S.A."/>
    <s v="101"/>
    <x v="5"/>
    <s v=""/>
    <s v=".BÑ,¤Ñ¤:.."/>
    <s v=" "/>
  </r>
  <r>
    <s v="2019-11-26 09:32:5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2"/>
    <s v="CC "/>
    <s v="18386651       "/>
    <s v="LUIS           "/>
    <s v="HUMBERTO       "/>
    <s v="RENDON              "/>
    <s v="SALCEDO             "/>
    <s v="3203279703          "/>
    <s v="CARDIOLOGIA                                                           "/>
    <s v="26/11/19"/>
    <s v="26/11/19"/>
    <s v="26/11/19"/>
    <s v="1962-03-07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3"/>
    <x v="3"/>
    <s v=""/>
    <s v=",BKK?&lt;PK  "/>
    <s v=" "/>
  </r>
  <r>
    <s v="2019-11-26 09:35:3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12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26/11/19"/>
    <s v="22/11/19"/>
    <s v="26/11/19"/>
    <s v="1981-12-31 00:00:00.000000"/>
    <s v="38"/>
    <s v="M"/>
    <s v="754"/>
    <s v="ALFONSO ANDRES MARTINEZ NUÑEZ           "/>
    <x v="1"/>
    <s v="ORTOPEDIA                                                   "/>
    <s v="20"/>
    <s v="860009578-6    "/>
    <s v="SEGUROS DEL ESTADO"/>
    <s v="14"/>
    <x v="3"/>
    <s v=""/>
    <s v="CIMA73Y   "/>
    <s v=" "/>
  </r>
  <r>
    <s v="2019-11-26 09:37:3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8"/>
    <s v="CC "/>
    <s v="1000162769     "/>
    <s v="HAROLD         "/>
    <s v="EDUARDO        "/>
    <s v="ZAPATA              "/>
    <s v="RUIZ                "/>
    <s v="3208294211          "/>
    <s v="CARDIOLOGIA                                                           "/>
    <s v="26/11/19"/>
    <s v="08/11/19"/>
    <s v="26/11/19"/>
    <s v="2001-03-16 00:00:00.000000"/>
    <s v="18"/>
    <s v="M"/>
    <s v="1"/>
    <s v="TATIANA  CARDENAS RIZO                  "/>
    <x v="0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6 09:38:49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748"/>
    <s v="CC "/>
    <s v="6626244        "/>
    <s v="DIEGO          "/>
    <s v="FERNANDO       "/>
    <s v="LIBREROS            "/>
    <s v="GONZALEZ            "/>
    <s v="3007484700          "/>
    <s v="RADIOLOGIA E IMAGENES DIAGNOSTICAS                                    "/>
    <s v="26/11/19"/>
    <s v="26/11/19"/>
    <s v="26/11/19"/>
    <s v="1981-12-31 00:00:00.000000"/>
    <s v="38"/>
    <s v="M"/>
    <s v="754"/>
    <s v="GERMAN  PARDO PARDO                     "/>
    <x v="0"/>
    <s v="CONSULTORIO RADIOLOGIA-2                                    "/>
    <s v="10"/>
    <s v="860009578-6    "/>
    <s v="SEGUROS DEL ESTADO"/>
    <s v="0"/>
    <x v="0"/>
    <s v=""/>
    <s v="CIMA73Y   "/>
    <s v=" "/>
  </r>
  <r>
    <s v="2019-11-26 09:39:15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748"/>
    <s v="CC "/>
    <s v="6626244        "/>
    <s v="DIEGO          "/>
    <s v="FERNANDO       "/>
    <s v="LIBREROS            "/>
    <s v="GONZALEZ            "/>
    <s v="3007484700          "/>
    <s v="RADIOLOGIA E IMAGENES DIAGNOSTICAS                                    "/>
    <s v="26/11/19"/>
    <s v="26/11/19"/>
    <s v="26/11/19"/>
    <s v="1981-12-31 00:00:00.000000"/>
    <s v="38"/>
    <s v="M"/>
    <s v="754"/>
    <s v="GERMAN  PARDO PARDO                     "/>
    <x v="0"/>
    <s v="CONSULTORIO RADIOLOGIA-2                                    "/>
    <s v="10"/>
    <s v="860009578-6    "/>
    <s v="SEGUROS DEL ESTADO"/>
    <s v="0"/>
    <x v="3"/>
    <s v=""/>
    <s v="CIMA73Y   "/>
    <s v=" "/>
  </r>
  <r>
    <s v="2019-11-26 09:39:5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2"/>
    <s v="CC "/>
    <s v="18386651       "/>
    <s v="LUIS           "/>
    <s v="HUMBERTO       "/>
    <s v="RENDON              "/>
    <s v="SALCEDO             "/>
    <s v="3203279703          "/>
    <s v="CARDIOLOGIA                                                           "/>
    <s v="26/11/19"/>
    <s v="26/11/19"/>
    <s v="26/11/19"/>
    <s v="1962-03-07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3"/>
    <x v="5"/>
    <s v=""/>
    <s v=".BÑ,¤Ñ¤:.."/>
    <s v=" "/>
  </r>
  <r>
    <s v="2019-11-26 09:41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0"/>
    <s v="CC "/>
    <s v="52656737       "/>
    <s v="ALEXANDRA      "/>
    <s v="               "/>
    <s v="PINZON              "/>
    <s v="MARTINEZ            "/>
    <s v="3115943681          "/>
    <s v="ORTOPEDIA Y TRAUMATOLOGIA                                             "/>
    <s v="26/11/19"/>
    <s v="26/11/19"/>
    <s v="26/11/19"/>
    <s v="1983-01-24 00:00:00.000000"/>
    <s v="36"/>
    <s v="F"/>
    <s v="875"/>
    <s v="ALFONSO ANDRES MARTINEZ NUÑEZ           "/>
    <x v="1"/>
    <s v="ORTOPEDIA                                                   "/>
    <s v="20"/>
    <s v="900156264-2    "/>
    <s v="NUEVA EPS S.A"/>
    <s v="1702"/>
    <x v="3"/>
    <s v=""/>
    <s v="CIMA73Y   "/>
    <s v=" "/>
  </r>
  <r>
    <s v="2019-11-26 09:41:30.000000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748"/>
    <s v="CC "/>
    <s v="6626244        "/>
    <s v="DIEGO          "/>
    <s v="FERNANDO       "/>
    <s v="LIBREROS            "/>
    <s v="GONZALEZ            "/>
    <s v="3007484700          "/>
    <s v="RADIOLOGIA E IMAGENES DIAGNOSTICAS                                    "/>
    <s v="26/11/19"/>
    <s v="26/11/19"/>
    <s v="26/11/19"/>
    <s v="1981-12-31 00:00:00.000000"/>
    <s v="38"/>
    <s v="M"/>
    <s v="754"/>
    <s v="GERMAN  PARDO PARDO                     "/>
    <x v="0"/>
    <s v="CONSULTORIO RADIOLOGIA-2                                    "/>
    <s v="10"/>
    <s v="860009578-6    "/>
    <s v="SEGUROS DEL ESTADO"/>
    <s v="0"/>
    <x v="5"/>
    <s v=""/>
    <s v=".BÑ,¤Ñ¤:.."/>
    <s v=" "/>
  </r>
  <r>
    <s v="2019-11-26 09:44:4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39"/>
    <s v="CC "/>
    <s v="39665278       "/>
    <s v="NUBIA          "/>
    <s v="BERNANRDA      "/>
    <s v="ALDANA              "/>
    <s v="PAEZ                "/>
    <s v="2009072             "/>
    <s v="CARDIOLOGIA                                                           "/>
    <s v="26/11/19"/>
    <s v="12/11/19"/>
    <s v="26/11/19"/>
    <s v="1967-09-08 00:00:00.000000"/>
    <s v="52"/>
    <s v="F"/>
    <s v="19"/>
    <s v="TATIANA  CARDENAS RIZO                  "/>
    <x v="0"/>
    <s v="CONS-CARDIOLOGIA-2                                          "/>
    <s v="20"/>
    <s v="900298372-9    "/>
    <s v="CAPITAL SALUD EPSS S.A.S"/>
    <s v="630"/>
    <x v="4"/>
    <s v=""/>
    <s v="EZEC7ZA   "/>
    <s v=" "/>
  </r>
  <r>
    <s v="2019-11-26 09:45:3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39"/>
    <s v="CC "/>
    <s v="39665278       "/>
    <s v="NUBIA          "/>
    <s v="BERNANRDA      "/>
    <s v="ALDANA              "/>
    <s v="PAEZ                "/>
    <s v="2009072             "/>
    <s v="CARDIOLOGIA                                                           "/>
    <s v="26/11/19"/>
    <s v="12/11/19"/>
    <s v="26/11/19"/>
    <s v="1967-09-08 00:00:00.000000"/>
    <s v="52"/>
    <s v="F"/>
    <s v="19"/>
    <s v="TATIANA  CARDENAS RIZO                  "/>
    <x v="0"/>
    <s v="CONS-CARDIOLOGIA-2                                          "/>
    <s v="20"/>
    <s v="900298372-9    "/>
    <s v="CAPITAL SALUD EPSS S.A.S"/>
    <s v="630"/>
    <x v="5"/>
    <s v=""/>
    <s v=".BÑ,¤Ñ¤:.."/>
    <s v=" "/>
  </r>
  <r>
    <s v="2019-11-26 09:47:4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749"/>
    <s v="CC "/>
    <s v="35500942       "/>
    <s v="GLORIA         "/>
    <s v="JUDITH         "/>
    <s v="LEAL                "/>
    <s v="VILLALBA            "/>
    <s v="3124962764          "/>
    <s v="ORTOPEDIA Y TRAUMATOLOGIA                                             "/>
    <s v="26/11/19"/>
    <s v="28/11/19"/>
    <s v="28/11/19"/>
    <s v="1962-09-01 00:00:00.000000"/>
    <s v="57"/>
    <s v="F"/>
    <s v="1"/>
    <s v="KAROL GABRIELA RUBIANO ORTIZ            "/>
    <x v="0"/>
    <s v="CONS-ORTOPEDIA-1                                            "/>
    <s v="20"/>
    <s v="900298372-9    "/>
    <s v="CAPITAL SALUD EPSS S.A.S"/>
    <s v="22"/>
    <x v="0"/>
    <s v=""/>
    <s v=",BKK?&lt;PK  "/>
    <s v=" "/>
  </r>
  <r>
    <s v="2019-11-26 09:47:4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33"/>
    <s v="CC "/>
    <s v="51620794       "/>
    <s v="MARTHA         "/>
    <s v="ISABEL         "/>
    <s v="ROMERO              "/>
    <s v="PERILLA             "/>
    <s v="3505118230          "/>
    <s v="NEUROCIRUGIA                                                          "/>
    <s v="26/11/19"/>
    <s v="26/11/19"/>
    <s v="26/11/19"/>
    <s v="1961-03-06 00:00:00.000000"/>
    <s v="58"/>
    <s v="F"/>
    <s v="3"/>
    <s v="MARY  FONSECA RAMOS                     "/>
    <x v="1"/>
    <s v="CONS-NEUROCIRUGIA-1                                         "/>
    <s v="20"/>
    <s v="860009578-6    "/>
    <s v="SEGUROS DEL ESTADO"/>
    <s v="69"/>
    <x v="5"/>
    <s v=""/>
    <s v=".BÑ,¤Ñ¤:.."/>
    <s v=" "/>
  </r>
  <r>
    <s v="2019-11-26 09:49:1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8"/>
    <s v="CC "/>
    <s v="3373111        "/>
    <s v="SERGIO         "/>
    <s v="DE JESUS       "/>
    <s v="PEREZ               "/>
    <s v="RESTREPO            "/>
    <s v="3006198420 HIJA     "/>
    <s v="CARDIOLOGIA                                                           "/>
    <s v="26/11/19"/>
    <s v="26/11/19"/>
    <s v="26/11/19"/>
    <s v="1940-04-14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562"/>
    <x v="3"/>
    <s v=""/>
    <s v="CIMA73Y   "/>
    <s v=" "/>
  </r>
  <r>
    <s v="2019-11-26 09:50:3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8"/>
    <s v="CC "/>
    <s v="3373111        "/>
    <s v="SERGIO         "/>
    <s v="DE JESUS       "/>
    <s v="PEREZ               "/>
    <s v="RESTREPO            "/>
    <s v="3006198420 HIJA     "/>
    <s v="CARDIOLOGIA                                                           "/>
    <s v="26/11/19"/>
    <s v="26/11/19"/>
    <s v="26/11/19"/>
    <s v="1940-04-14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562"/>
    <x v="5"/>
    <s v=""/>
    <s v=".BÑ,¤Ñ¤:.."/>
    <s v=" "/>
  </r>
  <r>
    <s v="2019-11-26 09:53:0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12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26/11/19"/>
    <s v="22/11/19"/>
    <s v="26/11/19"/>
    <s v="1981-12-31 00:00:00.000000"/>
    <s v="38"/>
    <s v="M"/>
    <s v="754"/>
    <s v="ALFONSO ANDRES MARTINEZ NUÑEZ           "/>
    <x v="1"/>
    <s v="ORTOPEDIA                                                   "/>
    <s v="20"/>
    <s v="860009578-6    "/>
    <s v="SEGUROS DEL ESTADO"/>
    <s v="14"/>
    <x v="5"/>
    <s v=""/>
    <s v=".BÑ,¤Ñ¤:.."/>
    <s v=" "/>
  </r>
  <r>
    <s v="2019-11-26 09:54:1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33"/>
    <s v="CC "/>
    <s v="51620794       "/>
    <s v="MARTHA         "/>
    <s v="ISABEL         "/>
    <s v="ROMERO              "/>
    <s v="PERILLA             "/>
    <s v="3505118230          "/>
    <s v="NEUROCIRUGIA                                                          "/>
    <s v="26/11/19"/>
    <s v="26/11/19"/>
    <s v="26/11/19"/>
    <s v="1961-03-06 00:00:00.000000"/>
    <s v="58"/>
    <s v="F"/>
    <s v="3"/>
    <s v="MARY  FONSECA RAMOS                     "/>
    <x v="1"/>
    <s v="CONS-NEUROCIRUGIA-1                                         "/>
    <s v="20"/>
    <s v="860009578-6    "/>
    <s v="SEGUROS DEL ESTADO"/>
    <s v="69"/>
    <x v="4"/>
    <s v=""/>
    <s v="8ZAO54I   "/>
    <s v=" "/>
  </r>
  <r>
    <s v="2019-11-26 09:56:4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90"/>
    <s v="CC "/>
    <s v="41318645       "/>
    <s v="CARMEN         "/>
    <s v="JULIA          "/>
    <s v="MARTINEZ DE         "/>
    <s v="RICO                "/>
    <s v="3722588             "/>
    <s v="ORTOPEDIA Y TRAUMATOLOGIA                                             "/>
    <s v="26/11/19"/>
    <s v="26/11/19"/>
    <s v="26/11/19"/>
    <s v="1945-05-29 00:00:00.000000"/>
    <s v="74"/>
    <s v="F"/>
    <s v="18"/>
    <s v="ALFONSO ANDRES MARTINEZ NUÑEZ           "/>
    <x v="1"/>
    <s v="ORTOPEDIA                                                   "/>
    <s v="20"/>
    <s v="800251440-6    "/>
    <s v="EPS SANITAS"/>
    <s v="17"/>
    <x v="5"/>
    <s v=""/>
    <s v=".BÑ,¤Ñ¤:.."/>
    <s v=" "/>
  </r>
  <r>
    <s v="2019-11-26 10:01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1"/>
    <s v="CC "/>
    <s v="20398032       "/>
    <s v="CARMEN         "/>
    <s v="               "/>
    <s v="CALDERON            "/>
    <s v="TELLEZ              "/>
    <s v="3165848820          "/>
    <s v="ORTOPEDIA Y TRAUMATOLOGIA                                             "/>
    <s v="26/11/19"/>
    <s v="26/11/19"/>
    <s v="26/11/19"/>
    <s v="1936-04-28 00:00:00.000000"/>
    <s v="83"/>
    <s v="F"/>
    <s v="5"/>
    <s v="ALFONSO ANDRES MARTINEZ NUÑEZ           "/>
    <x v="1"/>
    <s v="ORTOPEDIA                                                   "/>
    <s v="20"/>
    <s v="900156264-2    "/>
    <s v="NUEVA EPS S.A"/>
    <s v="1066"/>
    <x v="3"/>
    <s v=""/>
    <s v="CIMA73Y   "/>
    <s v=" "/>
  </r>
  <r>
    <s v="2019-11-26 10:05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54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26/11/19"/>
    <s v="26/11/19"/>
    <s v="28/11/19"/>
    <s v="1971-04-10 00:00:00.000000"/>
    <s v="48"/>
    <s v="M"/>
    <s v="1"/>
    <s v="PEDRO ANTONIO CORDOBA ANGARITA          "/>
    <x v="1"/>
    <s v="CONS-ORTOPEDIA-2                                            "/>
    <s v="20"/>
    <s v="860007373-4    "/>
    <s v="PARTICULAR - FHSC"/>
    <s v="86"/>
    <x v="0"/>
    <s v=""/>
    <s v="GCZIZUY   "/>
    <s v=" "/>
  </r>
  <r>
    <s v="2019-11-26 10:06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3"/>
    <s v="CC "/>
    <s v="80503406       "/>
    <s v="NELSON         "/>
    <s v="ENRIQUE        "/>
    <s v="VARGAS              "/>
    <s v="CAPACHO             "/>
    <s v="3142505808          "/>
    <s v="ORTOPEDIA Y TRAUMATOLOGIA                                             "/>
    <s v="26/11/19"/>
    <s v="26/11/19"/>
    <s v="26/11/19"/>
    <s v="1973-06-02 00:00:00.000000"/>
    <s v="46"/>
    <s v="M"/>
    <s v="19"/>
    <s v="ALFONSO ANDRES MARTINEZ NUÑEZ           "/>
    <x v="1"/>
    <s v="ORTOPEDIA                                                   "/>
    <s v="20"/>
    <s v="900156264-2    "/>
    <s v="NUEVA EPS S.A"/>
    <s v="184"/>
    <x v="4"/>
    <s v=""/>
    <s v=":.K.&lt;,.K  "/>
    <s v=" "/>
  </r>
  <r>
    <s v="2019-11-26 10:11:4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1"/>
    <s v="CC "/>
    <s v="423005         "/>
    <s v="EDGAR          "/>
    <s v="HUMBERTO       "/>
    <s v="BOLAÑOS             "/>
    <s v="                    "/>
    <s v="3114930407          "/>
    <s v="CARDIOLOGIA                                                           "/>
    <s v="26/11/19"/>
    <s v="26/11/19"/>
    <s v="26/11/19"/>
    <s v="1930-11-06 00:00:00.000000"/>
    <s v="89"/>
    <s v="M"/>
    <s v="6"/>
    <s v="TATIANA  CARDENAS RIZO                  "/>
    <x v="1"/>
    <s v="CONS-CARDIOLOGIA-2                                          "/>
    <s v="20"/>
    <s v="900298372-9    "/>
    <s v="CAPITAL SALUD EPSS S.A.S"/>
    <s v="2"/>
    <x v="4"/>
    <s v=""/>
    <s v="EZEC7ZA   "/>
    <s v=" "/>
  </r>
  <r>
    <s v="2019-11-26 10:14:0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6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26/11/19"/>
    <s v="26/11/19"/>
    <s v="26/11/19"/>
    <s v="1949-08-20 00:00:00.000000"/>
    <s v="70"/>
    <s v="F"/>
    <s v="1"/>
    <s v="TATIANA  CARDENAS RIZO                  "/>
    <x v="0"/>
    <s v="CONS-CARDIOLOGIA-2                                          "/>
    <s v="20"/>
    <s v="900298372-9    "/>
    <s v="CAPITAL SALUD EPSS S.A.S"/>
    <s v="13"/>
    <x v="3"/>
    <s v=""/>
    <s v="CIMA73Y   "/>
    <s v=" "/>
  </r>
  <r>
    <s v="2019-11-26 10:23:5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35"/>
    <s v="CC "/>
    <s v="20170128       "/>
    <s v="MARIA          "/>
    <s v="HAIDY          "/>
    <s v="WILCHES             "/>
    <s v="DE JIMENEZ          "/>
    <s v="7675317             "/>
    <s v="ORTOPEDIA Y TRAUMATOLOGIA                                             "/>
    <s v="26/11/19"/>
    <s v="26/11/19"/>
    <s v="26/11/19"/>
    <s v="1939-04-30 00:00:00.000000"/>
    <s v="80"/>
    <s v="F"/>
    <s v="18"/>
    <s v="ALFONSO ANDRES MARTINEZ NUÑEZ           "/>
    <x v="1"/>
    <s v="ORTOPEDIA                                                   "/>
    <s v="20"/>
    <s v="901037916-1    "/>
    <s v="ADMINISTRADORA DE LOS RECURSOS DEL SISTEMA GENERAL DE SEGURIDAD SOCIAL EN SALUD"/>
    <s v="102"/>
    <x v="4"/>
    <s v=""/>
    <s v=":.K.&lt;,.K  "/>
    <s v=" "/>
  </r>
  <r>
    <s v="2019-11-26 10:35:23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758"/>
    <s v="CC "/>
    <s v="1073516012     "/>
    <s v="JOHAN          "/>
    <s v="SEBASTIAN      "/>
    <s v="BELTRAN             "/>
    <s v="CASTILLO            "/>
    <s v="3203736596          "/>
    <s v="RADIOLOGIA E IMAGENES DIAGNOSTICAS                                    "/>
    <s v="26/11/19"/>
    <s v="26/11/19"/>
    <s v="26/11/19"/>
    <s v="1995-01-16 00:00:00.000000"/>
    <s v="24"/>
    <s v="M"/>
    <s v="286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0"/>
    <s v=""/>
    <s v=",BKK?&lt;PK  "/>
    <s v=" "/>
  </r>
  <r>
    <s v="2019-11-26 10:35:43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758"/>
    <s v="CC "/>
    <s v="1073516012     "/>
    <s v="JOHAN          "/>
    <s v="SEBASTIAN      "/>
    <s v="BELTRAN             "/>
    <s v="CASTILLO            "/>
    <s v="3203736596          "/>
    <s v="RADIOLOGIA E IMAGENES DIAGNOSTICAS                                    "/>
    <s v="26/11/19"/>
    <s v="26/11/19"/>
    <s v="26/11/19"/>
    <s v="1995-01-16 00:00:00.000000"/>
    <s v="24"/>
    <s v="M"/>
    <s v="286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3"/>
    <s v=""/>
    <s v=",BKK?&lt;PK  "/>
    <s v=" "/>
  </r>
  <r>
    <s v="2019-11-26 10:36:10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758"/>
    <s v="CC "/>
    <s v="1073516012     "/>
    <s v="JOHAN          "/>
    <s v="SEBASTIAN      "/>
    <s v="BELTRAN             "/>
    <s v="CASTILLO            "/>
    <s v="3203736596          "/>
    <s v="RADIOLOGIA E IMAGENES DIAGNOSTICAS                                    "/>
    <s v="26/11/19"/>
    <s v="26/11/19"/>
    <s v="26/11/19"/>
    <s v="1995-01-16 00:00:00.000000"/>
    <s v="24"/>
    <s v="M"/>
    <s v="286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3"/>
    <s v=""/>
    <s v=",BKK?&lt;PK  "/>
    <s v=" "/>
  </r>
  <r>
    <s v="2019-11-26 10:39:28.000000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758"/>
    <s v="CC "/>
    <s v="1073516012     "/>
    <s v="JOHAN          "/>
    <s v="SEBASTIAN      "/>
    <s v="BELTRAN             "/>
    <s v="CASTILLO            "/>
    <s v="3203736596          "/>
    <s v="RADIOLOGIA E IMAGENES DIAGNOSTICAS                                    "/>
    <s v="26/11/19"/>
    <s v="26/11/19"/>
    <s v="26/11/19"/>
    <s v="1995-01-16 00:00:00.000000"/>
    <s v="24"/>
    <s v="M"/>
    <s v="286"/>
    <s v="GERMAN  PARDO PARDO                     "/>
    <x v="0"/>
    <s v="CONSULTORIO RADIOLOGIA-2                                    "/>
    <s v="10"/>
    <s v="901037916-1    "/>
    <s v="ADMINISTRADORA DE LOS RECURSOS DEL SISTEMA GENERAL DE SEGURIDAD SOCIAL EN SALUD"/>
    <s v="0"/>
    <x v="5"/>
    <s v=""/>
    <s v=".BÑ,¤Ñ¤:.."/>
    <s v=" "/>
  </r>
  <r>
    <s v="2019-11-26 10:43:0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26/11/19"/>
    <s v="25/11/19"/>
    <s v="26/11/19"/>
    <s v="1995-01-16 00:00:00.000000"/>
    <s v="24"/>
    <s v="M"/>
    <s v="286"/>
    <s v="ALFONSO ANDRES MARTINEZ NUÑEZ           "/>
    <x v="0"/>
    <s v="ORTOPEDIA                                                   "/>
    <s v="20"/>
    <s v="901037916-1    "/>
    <s v="ADMINISTRADORA DE LOS RECURSOS DEL SISTEMA GENERAL DE SEGURIDAD SOCIAL EN SALUD"/>
    <s v="41"/>
    <x v="3"/>
    <s v=""/>
    <s v=",BKK?&lt;PK  "/>
    <s v=" "/>
  </r>
  <r>
    <s v="2019-11-26 10:43:1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26/11/19"/>
    <s v="25/11/19"/>
    <s v="26/11/19"/>
    <s v="1995-01-16 00:00:00.000000"/>
    <s v="24"/>
    <s v="M"/>
    <s v="286"/>
    <s v="ALFONSO ANDRES MARTINEZ NUÑEZ           "/>
    <x v="0"/>
    <s v="ORTOPEDIA                                                   "/>
    <s v="20"/>
    <s v="901037916-1    "/>
    <s v="ADMINISTRADORA DE LOS RECURSOS DEL SISTEMA GENERAL DE SEGURIDAD SOCIAL EN SALUD"/>
    <s v="41"/>
    <x v="3"/>
    <s v=""/>
    <s v=",BKK?&lt;PK  "/>
    <s v=" "/>
  </r>
  <r>
    <s v="2019-11-26 10:44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0"/>
    <s v="CC "/>
    <s v="52656737       "/>
    <s v="ALEXANDRA      "/>
    <s v="               "/>
    <s v="PINZON              "/>
    <s v="MARTINEZ            "/>
    <s v="3115943681          "/>
    <s v="ORTOPEDIA Y TRAUMATOLOGIA                                             "/>
    <s v="26/11/19"/>
    <s v="26/11/19"/>
    <s v="26/11/19"/>
    <s v="1983-01-24 00:00:00.000000"/>
    <s v="36"/>
    <s v="F"/>
    <s v="875"/>
    <s v="ALFONSO ANDRES MARTINEZ NUÑEZ           "/>
    <x v="1"/>
    <s v="ORTOPEDIA                                                   "/>
    <s v="20"/>
    <s v="900156264-2    "/>
    <s v="NUEVA EPS S.A"/>
    <s v="1702"/>
    <x v="4"/>
    <s v=""/>
    <s v=":.K.&lt;,.K  "/>
    <s v=" "/>
  </r>
  <r>
    <s v="2019-11-26 10:59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1"/>
    <s v="CC "/>
    <s v="20398032       "/>
    <s v="CARMEN         "/>
    <s v="               "/>
    <s v="CALDERON            "/>
    <s v="TELLEZ              "/>
    <s v="3165848820          "/>
    <s v="ORTOPEDIA Y TRAUMATOLOGIA                                             "/>
    <s v="26/11/19"/>
    <s v="26/11/19"/>
    <s v="26/11/19"/>
    <s v="1936-04-28 00:00:00.000000"/>
    <s v="83"/>
    <s v="F"/>
    <s v="5"/>
    <s v="ALFONSO ANDRES MARTINEZ NUÑEZ           "/>
    <x v="1"/>
    <s v="ORTOPEDIA                                                   "/>
    <s v="20"/>
    <s v="900156264-2    "/>
    <s v="NUEVA EPS S.A"/>
    <s v="1066"/>
    <x v="4"/>
    <s v=""/>
    <s v=":.K.&lt;,.K  "/>
    <s v=" "/>
  </r>
  <r>
    <s v="2019-11-26 11:01:2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6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26/11/19"/>
    <s v="26/11/19"/>
    <s v="26/11/19"/>
    <s v="1949-08-20 00:00:00.000000"/>
    <s v="70"/>
    <s v="F"/>
    <s v="1"/>
    <s v="TATIANA  CARDENAS RIZO                  "/>
    <x v="0"/>
    <s v="CONS-CARDIOLOGIA-2                                          "/>
    <s v="20"/>
    <s v="900298372-9    "/>
    <s v="CAPITAL SALUD EPSS S.A.S"/>
    <s v="13"/>
    <x v="4"/>
    <s v=""/>
    <s v="EZEC7ZA   "/>
    <s v=" "/>
  </r>
  <r>
    <s v="2019-11-26 11:04:34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766"/>
    <s v="CC "/>
    <s v="30304515       "/>
    <s v="MARTHA         "/>
    <s v="CIELO          "/>
    <s v="GARCIA              "/>
    <s v="HINESTROZA          "/>
    <s v="3138273022          "/>
    <s v="RADIOLOGIA E IMAGENES DIAGNOSTICAS                                    "/>
    <s v="26/11/19"/>
    <s v="30/11/19"/>
    <s v="30/11/19"/>
    <s v="1966-07-13 00:00:00.000000"/>
    <s v="53"/>
    <s v="F"/>
    <s v="6"/>
    <s v="GYDNEA LOURDES AGUIRRE DAVILA           "/>
    <x v="0"/>
    <s v="CONSULTORIO RADIOLOGIA                                      "/>
    <s v="15"/>
    <s v="860002184-6    "/>
    <s v="AXA SEGUROS COLPATRIA S.A."/>
    <s v="0"/>
    <x v="0"/>
    <s v=""/>
    <s v=",BKK?&lt;PK  "/>
    <s v=" "/>
  </r>
  <r>
    <s v="2019-11-26 11:09:28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52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26/11/19"/>
    <s v="28/11/19"/>
    <s v="28/11/19"/>
    <s v="1975-05-29 00:00:00.000000"/>
    <s v="44"/>
    <s v="M"/>
    <s v="7"/>
    <s v="KAROL GABRIELA RUBIANO ORTIZ            "/>
    <x v="2"/>
    <s v="CONS-ORTOPEDIA-1                                            "/>
    <s v="20"/>
    <s v="800251440-6    "/>
    <s v="EPS SANITAS"/>
    <s v="0"/>
    <x v="1"/>
    <s v="SE REPROGRAMA YA QUE EL PTE FUE OPERADO POR EL DR OCAMPO"/>
    <s v=",BKK?&lt;PK  "/>
    <s v="3"/>
  </r>
  <r>
    <s v="2019-11-26 11:11:2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90"/>
    <s v="CC "/>
    <s v="41318645       "/>
    <s v="CARMEN         "/>
    <s v="JULIA          "/>
    <s v="MARTINEZ DE         "/>
    <s v="RICO                "/>
    <s v="3722588             "/>
    <s v="ORTOPEDIA Y TRAUMATOLOGIA                                             "/>
    <s v="26/11/19"/>
    <s v="26/11/19"/>
    <s v="26/11/19"/>
    <s v="1945-05-29 00:00:00.000000"/>
    <s v="74"/>
    <s v="F"/>
    <s v="18"/>
    <s v="ALFONSO ANDRES MARTINEZ NUÑEZ           "/>
    <x v="1"/>
    <s v="ORTOPEDIA                                                   "/>
    <s v="20"/>
    <s v="800251440-6    "/>
    <s v="EPS SANITAS"/>
    <s v="17"/>
    <x v="4"/>
    <s v=""/>
    <s v=":.K.&lt;,.K  "/>
    <s v=" "/>
  </r>
  <r>
    <s v="2019-11-26 11:28:06.000000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32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26/11/19"/>
    <s v="01/11/19"/>
    <s v="01/11/19"/>
    <s v="1949-08-20 00:00:00.000000"/>
    <s v="70"/>
    <s v="F"/>
    <s v="1"/>
    <s v="FABIAN MAURICIO HIGUERA SALAZAR         "/>
    <x v="0"/>
    <s v="CONS-CARDIOLOGIA-2                                          "/>
    <s v="20"/>
    <s v="900298372-9    "/>
    <s v="CAPITAL SALUD EPSS S.A.S"/>
    <s v="12"/>
    <x v="5"/>
    <s v=""/>
    <s v=".BÑ,¤Ñ¤:.."/>
    <s v=" "/>
  </r>
  <r>
    <s v="2019-11-26 11:28:5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2"/>
    <s v="CC "/>
    <s v="18386651       "/>
    <s v="LUIS           "/>
    <s v="HUMBERTO       "/>
    <s v="RENDON              "/>
    <s v="SALCEDO             "/>
    <s v="3203279703          "/>
    <s v="CARDIOLOGIA                                                           "/>
    <s v="26/11/19"/>
    <s v="26/11/19"/>
    <s v="26/11/19"/>
    <s v="1962-03-07 00:00:00.000000"/>
    <s v="57"/>
    <s v="M"/>
    <s v="1"/>
    <s v="TATIANA  CARDENAS RIZO                  "/>
    <x v="1"/>
    <s v="CONS-CARDIOLOGIA-2                                          "/>
    <s v="20"/>
    <s v="900298372-9    "/>
    <s v="CAPITAL SALUD EPSS S.A.S"/>
    <s v="3"/>
    <x v="4"/>
    <s v=""/>
    <s v="EZEC7ZA   "/>
    <s v=" "/>
  </r>
  <r>
    <s v="2019-11-26 11:37:19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12"/>
    <s v="CC "/>
    <s v="6626244        "/>
    <s v="DIEGO          "/>
    <s v="FERNANDO       "/>
    <s v="LIBREROS            "/>
    <s v="GONZALEZ            "/>
    <s v="3007484700          "/>
    <s v="ORTOPEDIA Y TRAUMATOLOGIA                                             "/>
    <s v="26/11/19"/>
    <s v="22/11/19"/>
    <s v="26/11/19"/>
    <s v="1981-12-31 00:00:00.000000"/>
    <s v="38"/>
    <s v="M"/>
    <s v="754"/>
    <s v="ALFONSO ANDRES MARTINEZ NUÑEZ           "/>
    <x v="1"/>
    <s v="ORTOPEDIA                                                   "/>
    <s v="20"/>
    <s v="860009578-6    "/>
    <s v="SEGUROS DEL ESTADO"/>
    <s v="14"/>
    <x v="4"/>
    <s v=""/>
    <s v=":.K.&lt;,.K  "/>
    <s v=" "/>
  </r>
  <r>
    <s v="2019-11-26 11:52:5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26/11/19"/>
    <s v="25/11/19"/>
    <s v="26/11/19"/>
    <s v="1995-01-16 00:00:00.000000"/>
    <s v="24"/>
    <s v="M"/>
    <s v="286"/>
    <s v="ALFONSO ANDRES MARTINEZ NUÑEZ           "/>
    <x v="0"/>
    <s v="ORTOPEDIA                                                   "/>
    <s v="20"/>
    <s v="901037916-1    "/>
    <s v="ADMINISTRADORA DE LOS RECURSOS DEL SISTEMA GENERAL DE SEGURIDAD SOCIAL EN SALUD"/>
    <s v="41"/>
    <x v="4"/>
    <s v=""/>
    <s v=":.K.&lt;,.K  "/>
    <s v=" "/>
  </r>
  <r>
    <s v="2019-11-26 12:15:56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522"/>
    <s v="CC "/>
    <s v="65554052       "/>
    <s v="MARIA          "/>
    <s v="ANTONIA        "/>
    <s v="CABEZAS             "/>
    <s v="RODRIGUEZ           "/>
    <s v="auto                "/>
    <s v="CIRUGIA ORAL, MAXILOFACIAL                                            "/>
    <s v="26/11/19"/>
    <s v="19/11/19"/>
    <s v="26/11/19"/>
    <s v="1971-12-16 00:00:00.000000"/>
    <s v="48"/>
    <s v="F"/>
    <s v="1"/>
    <s v="MONICA MELISA VASQUEZ MEJIA             "/>
    <x v="0"/>
    <s v="CONS-CX MAXILOFACIAL 1                                      "/>
    <s v="20"/>
    <s v="800130907-4    "/>
    <s v="SALUD TOTAL"/>
    <s v="678"/>
    <x v="3"/>
    <s v=""/>
    <s v="CIMA73Y   "/>
    <s v=" "/>
  </r>
  <r>
    <s v="2019-11-26 12:17:2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8"/>
    <s v="CC "/>
    <s v="3373111        "/>
    <s v="SERGIO         "/>
    <s v="DE JESUS       "/>
    <s v="PEREZ               "/>
    <s v="RESTREPO            "/>
    <s v="3006198420 HIJA     "/>
    <s v="CARDIOLOGIA                                                           "/>
    <s v="26/11/19"/>
    <s v="26/11/19"/>
    <s v="26/11/19"/>
    <s v="1940-04-14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562"/>
    <x v="4"/>
    <s v=""/>
    <s v="EZEC7ZA   "/>
    <s v=" "/>
  </r>
  <r>
    <s v="2019-11-26 12:50:09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615"/>
    <s v="CC "/>
    <s v="1090425066     "/>
    <s v="EVA            "/>
    <s v="KARINA         "/>
    <s v="JAIMES              "/>
    <s v="SARMIENTO           "/>
    <s v="3165375022          "/>
    <s v="CIRUGIA ORAL, MAXILOFACIAL                                            "/>
    <s v="26/11/19"/>
    <s v="22/11/19"/>
    <s v="26/11/19"/>
    <s v="1990-09-18 00:00:00.000000"/>
    <s v="29"/>
    <s v="F"/>
    <s v="9"/>
    <s v="MONICA MELISA VASQUEZ MEJIA             "/>
    <x v="1"/>
    <s v="CONS-CX MAXILOFACIAL 1                                      "/>
    <s v="20"/>
    <s v="860007373-4    "/>
    <s v="PARTICULAR - FHSC"/>
    <s v="169"/>
    <x v="3"/>
    <s v=""/>
    <s v="CIMA73Y   "/>
    <s v=" "/>
  </r>
  <r>
    <s v="2019-11-26 12:55:31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615"/>
    <s v="CC "/>
    <s v="1090425066     "/>
    <s v="EVA            "/>
    <s v="KARINA         "/>
    <s v="JAIMES              "/>
    <s v="SARMIENTO           "/>
    <s v="3165375022          "/>
    <s v="CIRUGIA ORAL, MAXILOFACIAL                                            "/>
    <s v="26/11/19"/>
    <s v="22/11/19"/>
    <s v="26/11/19"/>
    <s v="1990-09-18 00:00:00.000000"/>
    <s v="29"/>
    <s v="F"/>
    <s v="9"/>
    <s v="MONICA MELISA VASQUEZ MEJIA             "/>
    <x v="1"/>
    <s v="CONS-CX MAXILOFACIAL 1                                      "/>
    <s v="20"/>
    <s v="860007373-4    "/>
    <s v="PARTICULAR - FHSC"/>
    <s v="169"/>
    <x v="5"/>
    <s v=""/>
    <s v=".BÑ,¤Ñ¤:.."/>
    <s v=" "/>
  </r>
  <r>
    <s v="2019-11-26 12:59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9"/>
    <s v="CC "/>
    <s v="1054538577     "/>
    <s v="ROBINSON       "/>
    <s v="               "/>
    <s v="PARGA               "/>
    <s v="ROMERO              "/>
    <s v="3232945060          "/>
    <s v="CIRUGIA ORAL, MAXILOFACIAL                                            "/>
    <s v="26/11/19"/>
    <s v="26/11/19"/>
    <s v="26/11/19"/>
    <s v="1986-01-30 00:00:00.000000"/>
    <s v="33"/>
    <s v="M"/>
    <s v="1"/>
    <s v="MONICA MELISA VASQUEZ MEJIA             "/>
    <x v="1"/>
    <s v="CONS-CX MAXILOFACIAL 1                                      "/>
    <s v="20"/>
    <s v="900156264-2    "/>
    <s v="NUEVA EPS S.A"/>
    <s v="145"/>
    <x v="3"/>
    <s v=""/>
    <s v=".B,,,:&lt;:.."/>
    <s v=" "/>
  </r>
  <r>
    <s v="2019-11-26 13:01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5"/>
    <s v="CC "/>
    <s v="41415607       "/>
    <s v="LEONILDA       "/>
    <s v="               "/>
    <s v="MORENO              "/>
    <s v="MONTAÑO             "/>
    <s v="3615189             "/>
    <s v="CIRUGIA ORAL, MAXILOFACIAL                                            "/>
    <s v="26/11/19"/>
    <s v="26/11/19"/>
    <s v="26/11/19"/>
    <s v="1946-01-13 00:00:00.000000"/>
    <s v="73"/>
    <s v="F"/>
    <s v="4"/>
    <s v="MONICA MELISA VASQUEZ MEJIA             "/>
    <x v="1"/>
    <s v="CONS-CX MAXILOFACIAL 1                                      "/>
    <s v="20"/>
    <s v="900156264-2    "/>
    <s v="NUEVA EPS S.A"/>
    <s v="362"/>
    <x v="3"/>
    <s v=""/>
    <s v=".B,,,:&lt;:.."/>
    <s v=" "/>
  </r>
  <r>
    <s v="2019-11-26 13:02:35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72"/>
    <s v="CC "/>
    <s v="41431219       "/>
    <s v="PURIIFICACION  "/>
    <s v="               "/>
    <s v="TELLEZ              "/>
    <s v="DE CARILLO          "/>
    <s v="7759198             "/>
    <s v="NEUROLOGIA                                                            "/>
    <s v="26/11/19"/>
    <s v="27/11/19"/>
    <s v="27/11/19"/>
    <s v="1949-04-01 00:00:00.000000"/>
    <s v="70"/>
    <s v="F"/>
    <s v="1"/>
    <s v="LUIS  FONTANILLA DIAZ                   "/>
    <x v="2"/>
    <s v="CONS-NEUROLOGIA-1                                           "/>
    <s v="30"/>
    <s v="900156264-2    "/>
    <s v="NUEVA EPS S.A"/>
    <s v="0"/>
    <x v="1"/>
    <s v="SE COMUNICA LA SEÑORA SANDRA 4239328 CANCELA LA CITA POR TEMAS DE MOVILIACION"/>
    <s v=".BÑ,¤.:&gt;BB"/>
    <s v="2"/>
  </r>
  <r>
    <s v="2019-11-26 13:22:45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522"/>
    <s v="CC "/>
    <s v="65554052       "/>
    <s v="MARIA          "/>
    <s v="ANTONIA        "/>
    <s v="CABEZAS             "/>
    <s v="RODRIGUEZ           "/>
    <s v="auto                "/>
    <s v="CIRUGIA ORAL, MAXILOFACIAL                                            "/>
    <s v="26/11/19"/>
    <s v="19/11/19"/>
    <s v="26/11/19"/>
    <s v="1971-12-16 00:00:00.000000"/>
    <s v="48"/>
    <s v="F"/>
    <s v="1"/>
    <s v="MONICA MELISA VASQUEZ MEJIA             "/>
    <x v="0"/>
    <s v="CONS-CX MAXILOFACIAL 1                                      "/>
    <s v="20"/>
    <s v="800130907-4    "/>
    <s v="SALUD TOTAL"/>
    <s v="678"/>
    <x v="4"/>
    <s v=""/>
    <s v="84IC¡Z6   "/>
    <s v=" "/>
  </r>
  <r>
    <s v="2019-11-26 13:39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5"/>
    <s v="CC "/>
    <s v="41415607       "/>
    <s v="LEONILDA       "/>
    <s v="               "/>
    <s v="MORENO              "/>
    <s v="MONTAÑO             "/>
    <s v="3615189             "/>
    <s v="CIRUGIA ORAL, MAXILOFACIAL                                            "/>
    <s v="26/11/19"/>
    <s v="26/11/19"/>
    <s v="26/11/19"/>
    <s v="1946-01-13 00:00:00.000000"/>
    <s v="73"/>
    <s v="F"/>
    <s v="4"/>
    <s v="MONICA MELISA VASQUEZ MEJIA             "/>
    <x v="1"/>
    <s v="CONS-CX MAXILOFACIAL 1                                      "/>
    <s v="20"/>
    <s v="900156264-2    "/>
    <s v="NUEVA EPS S.A"/>
    <s v="362"/>
    <x v="4"/>
    <s v=""/>
    <s v="84IC¡Z6   "/>
    <s v=" "/>
  </r>
  <r>
    <s v="2019-11-26 13:48:3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2"/>
    <s v="CC "/>
    <s v="245791         "/>
    <s v="LUIS           "/>
    <s v="ALBERTO        "/>
    <s v="RIVERO              "/>
    <s v="MORALES             "/>
    <s v="3213565514          "/>
    <s v="GERIATRIA CLINICA                                                     "/>
    <s v="26/11/19"/>
    <s v="15/11/19"/>
    <s v="27/11/19"/>
    <s v="1931-08-21 00:00:00.000000"/>
    <s v="88"/>
    <s v="M"/>
    <s v="1"/>
    <s v="JUNIOR  CASTELLANOS DAZA                "/>
    <x v="0"/>
    <s v="CONS-GERIATRIA-1                                            "/>
    <s v="30"/>
    <s v="800251440-6    "/>
    <s v="EPS SANITAS"/>
    <s v="0"/>
    <x v="0"/>
    <s v="MODIFICACIÒN: _x000d__x000a_Autoriza  a 10+00"/>
    <s v="GCZIZUY   "/>
    <s v=" "/>
  </r>
  <r>
    <s v="2019-11-26 13:53:2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9"/>
    <s v="CC "/>
    <s v="1054538577     "/>
    <s v="ROBINSON       "/>
    <s v="               "/>
    <s v="PARGA               "/>
    <s v="ROMERO              "/>
    <s v="3232945060          "/>
    <s v="CIRUGIA ORAL, MAXILOFACIAL                                            "/>
    <s v="26/11/19"/>
    <s v="26/11/19"/>
    <s v="26/11/19"/>
    <s v="1986-01-30 00:00:00.000000"/>
    <s v="33"/>
    <s v="M"/>
    <s v="1"/>
    <s v="MONICA MELISA VASQUEZ MEJIA             "/>
    <x v="1"/>
    <s v="CONS-CX MAXILOFACIAL 1                                      "/>
    <s v="20"/>
    <s v="900156264-2    "/>
    <s v="NUEVA EPS S.A"/>
    <s v="145"/>
    <x v="4"/>
    <s v=""/>
    <s v="84IC¡Z6   "/>
    <s v=" "/>
  </r>
  <r>
    <s v="2019-11-26 14:22:05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615"/>
    <s v="CC "/>
    <s v="1090425066     "/>
    <s v="EVA            "/>
    <s v="KARINA         "/>
    <s v="JAIMES              "/>
    <s v="SARMIENTO           "/>
    <s v="3165375022          "/>
    <s v="CIRUGIA ORAL, MAXILOFACIAL                                            "/>
    <s v="26/11/19"/>
    <s v="22/11/19"/>
    <s v="26/11/19"/>
    <s v="1990-09-18 00:00:00.000000"/>
    <s v="29"/>
    <s v="F"/>
    <s v="9"/>
    <s v="MONICA MELISA VASQUEZ MEJIA             "/>
    <x v="1"/>
    <s v="CONS-CX MAXILOFACIAL 1                                      "/>
    <s v="20"/>
    <s v="860007373-4    "/>
    <s v="PARTICULAR - FHSC"/>
    <s v="169"/>
    <x v="4"/>
    <s v=""/>
    <s v="84IC¡Z6   "/>
    <s v=" "/>
  </r>
  <r>
    <s v="2019-11-26 14:35:4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2"/>
    <s v="CC "/>
    <s v="245791         "/>
    <s v="LUIS           "/>
    <s v="ALBERTO        "/>
    <s v="RIVERO              "/>
    <s v="MORALES             "/>
    <s v="3213565514          "/>
    <s v="GERIATRIA CLINICA                                                     "/>
    <s v="26/11/19"/>
    <s v="15/11/19"/>
    <s v="27/11/19"/>
    <s v="1931-08-21 00:00:00.000000"/>
    <s v="88"/>
    <s v="M"/>
    <s v="1"/>
    <s v="JUNIOR  CASTELLANOS DAZA                "/>
    <x v="0"/>
    <s v="CONS-GERIATRIA-1                                            "/>
    <s v="30"/>
    <s v="800251440-6    "/>
    <s v="EPS SANITAS"/>
    <s v="0"/>
    <x v="0"/>
    <s v=""/>
    <s v="..B?:&lt;B?&gt;&lt;"/>
    <s v=" "/>
  </r>
  <r>
    <s v="2019-11-26 14:36:0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7"/>
    <s v="CC "/>
    <s v="17049760       "/>
    <s v="ALBERTO        "/>
    <s v="               "/>
    <s v="SEPULVEDA           "/>
    <s v="PAREDES             "/>
    <s v="3214618478          "/>
    <s v="GERIATRIA CLINICA                                                     "/>
    <s v="26/11/19"/>
    <s v="21/11/19"/>
    <s v="27/11/19"/>
    <s v="1941-07-11 00:00:00.000000"/>
    <s v="78"/>
    <s v="M"/>
    <s v="1"/>
    <s v="JUNIOR  CASTELLANOS DAZA                "/>
    <x v="0"/>
    <s v="CONS-GERIATRIA-1                                            "/>
    <s v="30"/>
    <s v="800251440-6    "/>
    <s v="EPS SANITAS"/>
    <s v="0"/>
    <x v="0"/>
    <s v="MODIFICACIÒN: _x000d__x000a_Autoriza  a 10+30"/>
    <s v="..B?:&lt;B?&gt;&lt;"/>
    <s v=" "/>
  </r>
  <r>
    <s v="2019-11-26 14:36:1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06"/>
    <s v="CC "/>
    <s v="28645772       "/>
    <s v="BENITA         "/>
    <s v="               "/>
    <s v="CAPERA              "/>
    <s v="                    "/>
    <s v="3133708793          "/>
    <s v="GERIATRIA CLINICA                                                     "/>
    <s v="26/11/19"/>
    <s v="27/11/19"/>
    <s v="27/11/19"/>
    <s v="1933-03-21 00:00:00.000000"/>
    <s v="86"/>
    <s v="F"/>
    <s v="7"/>
    <s v="JUNIOR  CASTELLANOS DAZA                "/>
    <x v="0"/>
    <s v="CONS-GERIATRIA-1                                            "/>
    <s v="30"/>
    <s v="900298372-9    "/>
    <s v="CAPITAL SALUD EPSS S.A.S"/>
    <s v="0"/>
    <x v="0"/>
    <s v="MODIFICACIÒN: _x000d__x000a_Autoriza  a 11+00"/>
    <s v="..B?:&lt;B?&gt;&lt;"/>
    <s v=" "/>
  </r>
  <r>
    <s v="2019-11-26 14:36:2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0"/>
    <s v="CC "/>
    <s v="2873881        "/>
    <s v="ARTURO         "/>
    <s v="ALFONSO        "/>
    <s v="ACEVEDO             "/>
    <s v="PLAZAS              "/>
    <s v="2071356             "/>
    <s v="GERIATRIA CLINICA                                                     "/>
    <s v="26/11/19"/>
    <s v="27/11/19"/>
    <s v="27/11/19"/>
    <s v="1935-12-17 00:00:00.000000"/>
    <s v="84"/>
    <s v="M"/>
    <s v="4"/>
    <s v="JUNIOR  CASTELLANOS DAZA                "/>
    <x v="0"/>
    <s v="CONS-GERIATRIA-1                                            "/>
    <s v="30"/>
    <s v="800130907-4    "/>
    <s v="SALUD TOTAL"/>
    <s v="0"/>
    <x v="0"/>
    <s v="MODIFICACIÒN: _x000d__x000a_Autoriza  a 11+30"/>
    <s v="..B?:&lt;B?&gt;&lt;"/>
    <s v=" "/>
  </r>
  <r>
    <s v="2019-11-26 14:36:39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s v="GERIATRIA CLINICA                                                     "/>
    <s v="26/11/19"/>
    <s v="05/11/19"/>
    <s v="27/11/19"/>
    <s v="1947-02-16 00:00:00.000000"/>
    <s v="72"/>
    <s v="F"/>
    <s v="8"/>
    <s v="JUNIOR  CASTELLANOS DAZA                "/>
    <x v="1"/>
    <s v="CONS-GERIATRIA-1                                            "/>
    <s v="30"/>
    <s v="900298372-9    "/>
    <s v="CAPITAL SALUD EPSS S.A.S"/>
    <s v="437"/>
    <x v="0"/>
    <s v="MODIFICACIÒN: _x000d__x000a_Autoriza  a 12+00"/>
    <s v="..B?:&lt;B?&gt;&lt;"/>
    <s v=" "/>
  </r>
  <r>
    <s v="2019-11-26 14:36:47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4"/>
    <s v="CC "/>
    <s v="24110234       "/>
    <s v="ELVIRA         "/>
    <s v="               "/>
    <s v="MONROY              "/>
    <s v="DE TORRES           "/>
    <s v="3114929278          "/>
    <s v="GERIATRIA CLINICA                                                     "/>
    <s v="26/11/19"/>
    <s v="27/11/19"/>
    <s v="27/11/19"/>
    <s v="1929-04-20 00:00:00.000000"/>
    <s v="90"/>
    <s v="F"/>
    <s v="6"/>
    <s v="JUNIOR  CASTELLANOS DAZA                "/>
    <x v="0"/>
    <s v="CONS-GERIATRIA-1                                            "/>
    <s v="30"/>
    <s v="900298372-9    "/>
    <s v="CAPITAL SALUD EPSS S.A.S"/>
    <s v="354"/>
    <x v="0"/>
    <s v="MODIFICACIÒN: _x000d__x000a_Autoriza  a 12+30"/>
    <s v="..B?:&lt;B?&gt;&lt;"/>
    <s v=" "/>
  </r>
  <r>
    <s v="2019-11-26 14:37:2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5"/>
    <s v="CC "/>
    <s v="23776746       "/>
    <s v="MATILDE        "/>
    <s v="               "/>
    <s v="CETINA              "/>
    <s v="DE SUAREZ           "/>
    <s v="3124251739          "/>
    <s v="GERIATRIA CLINICA                                                     "/>
    <s v="26/11/19"/>
    <s v="21/11/19"/>
    <s v="27/11/19"/>
    <s v="1967-10-28 00:00:00.000000"/>
    <s v="52"/>
    <s v="F"/>
    <s v="7"/>
    <s v="JUNIOR  CASTELLANOS DAZA                "/>
    <x v="3"/>
    <s v="CONS-GERIATRIA-1                                            "/>
    <s v="30"/>
    <s v="800251440-6    "/>
    <s v="EPS SANITAS"/>
    <s v="0"/>
    <x v="0"/>
    <s v="MODIFICACIÒN: _x000d__x000a_Autoriza 01/02/2020 +BONO a 01/02/2020 +BONO 1+00"/>
    <s v="..B?:&lt;B?&gt;&lt;"/>
    <s v=" "/>
  </r>
  <r>
    <s v="2019-11-26 14:37:4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6"/>
    <s v="CC "/>
    <s v="20080183       "/>
    <s v="MARIA          "/>
    <s v="DE JESUS       "/>
    <s v="GUTIERREZ           "/>
    <s v="SANCHEZ             "/>
    <s v="3134844765          "/>
    <s v="GERIATRIA CLINICA                                                     "/>
    <s v="26/11/19"/>
    <s v="27/11/19"/>
    <s v="27/11/19"/>
    <s v="1935-03-17 00:00:00.000000"/>
    <s v="84"/>
    <s v="F"/>
    <s v="18"/>
    <s v="JUNIOR  CASTELLANOS DAZA                "/>
    <x v="0"/>
    <s v="CONS-GERIATRIA-1                                            "/>
    <s v="30"/>
    <s v="900298372-9    "/>
    <s v="CAPITAL SALUD EPSS S.A.S"/>
    <s v="324"/>
    <x v="0"/>
    <s v="MODIFICACIÒN: _x000d__x000a_Autoriza  a 1+30"/>
    <s v="..B?:&lt;B?&gt;&lt;"/>
    <s v=" "/>
  </r>
  <r>
    <s v="2019-11-26 14:56:39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26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0"/>
    <s v="MODIFICACIÒN: _x000d__x000a_Autoriza RENOVAR SE VENCE 24 NOV. a"/>
    <s v=".BÑ,¤.:&gt;BB"/>
    <s v=" "/>
  </r>
  <r>
    <s v="2019-11-26 15:10:58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205"/>
    <s v="CC "/>
    <s v="52735488       "/>
    <s v="MAGDA          "/>
    <s v="CAROLINA       "/>
    <s v="VARGAS              "/>
    <s v="RUIZ                "/>
    <s v="3673202             "/>
    <s v="INFECTOLOGIA                                                          "/>
    <s v="26/11/19"/>
    <s v="27/11/19"/>
    <s v="27/11/19"/>
    <s v="1983-06-13 00:00:00.000000"/>
    <s v="36"/>
    <s v="F"/>
    <s v="4"/>
    <s v="JAIME  SARAVIA GOMEZ                    "/>
    <x v="2"/>
    <s v="CONS-INFECTOLOGIA-3                                         "/>
    <s v="30"/>
    <s v="900298372-9    "/>
    <s v="CAPITAL SALUD EPSS S.A.S"/>
    <s v="0"/>
    <x v="1"/>
    <s v="3673202 CANCELA LA CITA YA QUE  SE ENCUENTRA EN URGENCIAS POR INFECCION"/>
    <s v=".BÑ,¤.:&gt;BB"/>
    <s v="2"/>
  </r>
  <r>
    <s v="2019-11-26 15:58:34.00000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92"/>
    <s v="CC "/>
    <s v="1030644463     "/>
    <s v="JOSE           "/>
    <s v="EDUARDO        "/>
    <s v="CLAROS              "/>
    <s v="RODRIGUEZ           "/>
    <s v="3132240748 ESPOSA   "/>
    <s v="INFECTOLOGIA                                                          "/>
    <s v="26/11/19"/>
    <s v="06/11/19"/>
    <s v="27/11/19"/>
    <s v="1994-08-10 00:00:00.000000"/>
    <s v="25"/>
    <s v="M"/>
    <s v="8"/>
    <s v="JAIME  SARAVIA GOMEZ                    "/>
    <x v="2"/>
    <s v="CONS-INFECTOLOGIA-3                                         "/>
    <s v="30"/>
    <s v="900298372-9    "/>
    <s v="CAPITAL SALUD EPSS S.A.S"/>
    <s v="0"/>
    <x v="1"/>
    <s v="MEDICO INDICA QUE NO PUEDE LLEGAR A LA CONSULTA"/>
    <s v="..B?:&lt;B?&gt;&lt;"/>
    <s v="3"/>
  </r>
  <r>
    <s v="2019-11-26 16:01:33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73"/>
    <s v="CC "/>
    <s v="1109846400     "/>
    <s v="JUAN           "/>
    <s v="ISAIAS         "/>
    <s v="ALAPE               "/>
    <s v="QUIÑONES            "/>
    <s v="3107783130 PTE      "/>
    <s v="INFECTOLOGIA                                                          "/>
    <s v="26/11/19"/>
    <s v="21/11/19"/>
    <s v="27/11/19"/>
    <s v="1995-07-09 00:00:00.000000"/>
    <s v="24"/>
    <s v="M"/>
    <s v="1"/>
    <s v="JAIME  SARAVIA GOMEZ                    "/>
    <x v="2"/>
    <s v="CONS-INFECTOLOGIA-1                                         "/>
    <s v="30"/>
    <s v="800130907-4    "/>
    <s v="SALUD TOTAL"/>
    <s v="0"/>
    <x v="1"/>
    <s v="CANCELA AGENDA MEDICO YA QUE POR MANIFESTACIONES NO PUIEDE VENIR EL MD"/>
    <s v=".BÑ,¤.:&gt;BB"/>
    <s v="3"/>
  </r>
  <r>
    <s v="2019-11-27 06:23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3"/>
    <s v="CC "/>
    <s v="1055916589     "/>
    <s v="ELIANA         "/>
    <s v="YENITH         "/>
    <s v="GARCIA              "/>
    <s v="JIMENEZ             "/>
    <s v="3232988934          "/>
    <s v="CIRUGIA GENERAL                                                       "/>
    <s v="27/11/19"/>
    <s v="18/11/19"/>
    <s v="26/11/19"/>
    <s v="1987-11-20 00:00:00.000000"/>
    <s v="32"/>
    <s v="F"/>
    <s v="1"/>
    <s v="WILLIAN FERNANDO YAÑEZ SALAZAR          "/>
    <x v="3"/>
    <s v="CONS-CX GENERAL-1                                           "/>
    <s v="15"/>
    <s v="900298372-9    "/>
    <s v="CAPITAL SALUD EPSS S.A.S"/>
    <s v="0"/>
    <x v="6"/>
    <s v="CITA CON MULTA AUTOMATICA."/>
    <s v=",,,,      "/>
    <s v="1"/>
  </r>
  <r>
    <s v="2019-11-27 06:23:33.0000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577"/>
    <s v="CC "/>
    <s v="19339403       "/>
    <s v="JOSE           "/>
    <s v="JAVIER         "/>
    <s v="DUARTE              "/>
    <s v="PELAEZ              "/>
    <s v="3212756024          "/>
    <s v="CIRUGIA GENERAL                                                       "/>
    <s v="27/11/19"/>
    <s v="26/11/19"/>
    <s v="26/11/19"/>
    <s v="1956-03-12 00:00:00.000000"/>
    <s v="63"/>
    <s v="M"/>
    <s v="1"/>
    <s v="WILLIAN FERNANDO YAÑEZ SALAZAR          "/>
    <x v="3"/>
    <s v="CONS-CX GENERAL-1                                           "/>
    <s v="15"/>
    <s v="860007373-4    "/>
    <s v="PARTICULAR - FHSC"/>
    <s v="0"/>
    <x v="6"/>
    <s v="CITA CON MULTA AUTOMATICA."/>
    <s v=",,,,      "/>
    <s v="1"/>
  </r>
  <r>
    <s v="2019-11-27 06:23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24"/>
    <s v="CC "/>
    <s v="27379828       "/>
    <s v="CECILIA        "/>
    <s v="HERMINDA       "/>
    <s v="BUSTOS              "/>
    <s v="DE RUANO            "/>
    <s v="3102669804          "/>
    <s v="CIRUGIA GENERAL                                                       "/>
    <s v="27/11/19"/>
    <s v="26/11/19"/>
    <s v="26/11/19"/>
    <s v="1934-08-10 00:00:00.000000"/>
    <s v="85"/>
    <s v="F"/>
    <s v="18"/>
    <s v="WILLIAN FERNANDO YAÑEZ SALAZAR          "/>
    <x v="3"/>
    <s v="CONS-CX GENERAL-1                                           "/>
    <s v="15"/>
    <s v="900156264-2    "/>
    <s v="NUEVA EPS S.A"/>
    <s v="0"/>
    <x v="6"/>
    <s v="CITA CON MULTA AUTOMATICA."/>
    <s v=",,,,      "/>
    <s v="1"/>
  </r>
  <r>
    <s v="2019-11-27 06:32:15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618"/>
    <s v="CC "/>
    <s v="347971         "/>
    <s v="PEDRO          "/>
    <s v="               "/>
    <s v="MAYORGA             "/>
    <s v="MORALES             "/>
    <s v="3125299837          "/>
    <s v="RADIOLOGIA E IMAGENES DIAGNOSTICAS                                    "/>
    <s v="27/11/19"/>
    <s v="27/11/19"/>
    <s v="27/11/19"/>
    <s v="1958-01-06 00:00:00.000000"/>
    <s v="61"/>
    <s v="M"/>
    <s v="18"/>
    <s v="GERMAN  PARDO PARDO                     "/>
    <x v="0"/>
    <s v="CONSULTORIO RADIOLOGIA                                      "/>
    <s v="15"/>
    <s v="900298372-9    "/>
    <s v="CAPITAL SALUD EPSS S.A.S"/>
    <s v="0"/>
    <x v="3"/>
    <s v=""/>
    <s v="CIMA73Y   "/>
    <s v=" "/>
  </r>
  <r>
    <s v="2019-11-27 06:35:44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51"/>
    <s v="CC "/>
    <s v="28650409       "/>
    <s v="GRISELDA       "/>
    <s v="               "/>
    <s v="BIATELA             "/>
    <s v="DE VEGA             "/>
    <s v="7360577             "/>
    <s v="NEUROLOGIA                                                            "/>
    <s v="27/11/19"/>
    <s v="27/11/19"/>
    <s v="27/11/19"/>
    <s v="1937-12-04 00:00:00.000000"/>
    <s v="82"/>
    <s v="F"/>
    <s v="19"/>
    <s v="LUIS  FONTANILLA DIAZ                   "/>
    <x v="1"/>
    <s v="CONS-NEUROLOGIA-1                                           "/>
    <s v="30"/>
    <s v="900298372-9    "/>
    <s v="CAPITAL SALUD EPSS S.A.S"/>
    <s v="387"/>
    <x v="3"/>
    <s v=""/>
    <s v="CIMA73Y   "/>
    <s v=" "/>
  </r>
  <r>
    <s v="2019-11-27 06:37:00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688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27/11/19"/>
    <s v="27/11/19"/>
    <s v="27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404"/>
    <x v="3"/>
    <s v=""/>
    <s v="CIMA73Y   "/>
    <s v=" "/>
  </r>
  <r>
    <s v="2019-11-27 06:40:39.000000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618"/>
    <s v="CC "/>
    <s v="347971         "/>
    <s v="PEDRO          "/>
    <s v="               "/>
    <s v="MAYORGA             "/>
    <s v="MORALES             "/>
    <s v="3125299837          "/>
    <s v="RADIOLOGIA E IMAGENES DIAGNOSTICAS                                    "/>
    <s v="27/11/19"/>
    <s v="27/11/19"/>
    <s v="27/11/19"/>
    <s v="1958-01-06 00:00:00.000000"/>
    <s v="61"/>
    <s v="M"/>
    <s v="18"/>
    <s v="GERMAN  PARDO PARDO                     "/>
    <x v="0"/>
    <s v="CONSULTORIO RADIOLOGIA                                      "/>
    <s v="15"/>
    <s v="900298372-9    "/>
    <s v="CAPITAL SALUD EPSS S.A.S"/>
    <s v="0"/>
    <x v="5"/>
    <s v=""/>
    <s v=".BÑ,¤Ñ¤:.."/>
    <s v=" "/>
  </r>
  <r>
    <s v="2019-11-27 06:41:4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51"/>
    <s v="CC "/>
    <s v="28650409       "/>
    <s v="GRISELDA       "/>
    <s v="               "/>
    <s v="BIATELA             "/>
    <s v="DE VEGA             "/>
    <s v="7360577             "/>
    <s v="NEUROLOGIA                                                            "/>
    <s v="27/11/19"/>
    <s v="27/11/19"/>
    <s v="27/11/19"/>
    <s v="1937-12-04 00:00:00.000000"/>
    <s v="82"/>
    <s v="F"/>
    <s v="19"/>
    <s v="LUIS  FONTANILLA DIAZ                   "/>
    <x v="1"/>
    <s v="CONS-NEUROLOGIA-1                                           "/>
    <s v="30"/>
    <s v="900298372-9    "/>
    <s v="CAPITAL SALUD EPSS S.A.S"/>
    <s v="387"/>
    <x v="5"/>
    <s v=""/>
    <s v=".BÑ,¤Ñ¤:.."/>
    <s v=" "/>
  </r>
  <r>
    <s v="2019-11-27 06:42:28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688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27/11/19"/>
    <s v="27/11/19"/>
    <s v="27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404"/>
    <x v="5"/>
    <s v=""/>
    <s v=".BÑ,¤Ñ¤:.."/>
    <s v=" "/>
  </r>
  <r>
    <s v="2019-11-27 06:54:26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655"/>
    <s v="CC "/>
    <s v="51594993       "/>
    <s v="DORA           "/>
    <s v="LUCIA          "/>
    <s v="RESTREPO            "/>
    <s v="DE GARCIA           "/>
    <s v="3208304891          "/>
    <s v="NEUROLOGIA                                                            "/>
    <s v="27/11/19"/>
    <s v="25/11/19"/>
    <s v="27/11/19"/>
    <s v="1958-04-17 00:00:00.000000"/>
    <s v="61"/>
    <s v="F"/>
    <s v="307"/>
    <s v="LUIS  FONTANILLA DIAZ                   "/>
    <x v="1"/>
    <s v="CONS-NEUROLOGIA-1                                           "/>
    <s v="30"/>
    <s v="900156264-2    "/>
    <s v="NUEVA EPS S.A"/>
    <s v="1"/>
    <x v="3"/>
    <s v=""/>
    <s v="CIMA73Y   "/>
    <s v=" "/>
  </r>
  <r>
    <s v="2019-11-27 06:58:24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655"/>
    <s v="CC "/>
    <s v="51594993       "/>
    <s v="DORA           "/>
    <s v="LUCIA          "/>
    <s v="RESTREPO            "/>
    <s v="DE GARCIA           "/>
    <s v="3208304891          "/>
    <s v="NEUROLOGIA                                                            "/>
    <s v="27/11/19"/>
    <s v="25/11/19"/>
    <s v="27/11/19"/>
    <s v="1958-04-17 00:00:00.000000"/>
    <s v="61"/>
    <s v="F"/>
    <s v="307"/>
    <s v="LUIS  FONTANILLA DIAZ                   "/>
    <x v="1"/>
    <s v="CONS-NEUROLOGIA-1                                           "/>
    <s v="30"/>
    <s v="900156264-2    "/>
    <s v="NUEVA EPS S.A"/>
    <s v="1"/>
    <x v="5"/>
    <s v=""/>
    <s v=".BÑ,¤Ñ¤:.."/>
    <s v=" "/>
  </r>
  <r>
    <s v="2019-11-27 07:01:0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94"/>
    <s v="CC "/>
    <s v="2169187        "/>
    <s v="JOSE           "/>
    <s v="HOLMAN         "/>
    <s v="RUIZ                "/>
    <s v="AGUILAR             "/>
    <s v="3175304060          "/>
    <s v="NEUROCIRUGIA                                                          "/>
    <s v="27/11/19"/>
    <s v="06/11/19"/>
    <s v="27/11/19"/>
    <s v="1938-02-02 00:00:00.000000"/>
    <s v="81"/>
    <s v="M"/>
    <s v="8"/>
    <s v="MANUEL ALEJANDRO BERNAL SANCHEZ         "/>
    <x v="1"/>
    <s v="CONS-NEUROCIRUGIA-1                                         "/>
    <s v="20"/>
    <s v="800130907-4    "/>
    <s v="SALUD TOTAL"/>
    <s v="214"/>
    <x v="3"/>
    <s v=""/>
    <s v=",BKK?&lt;PK  "/>
    <s v=" "/>
  </r>
  <r>
    <s v="2019-11-27 07:07:5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05"/>
    <s v="CC "/>
    <s v="41658170       "/>
    <s v="CARMEN         "/>
    <s v="ROSA           "/>
    <s v="CHACON              "/>
    <s v="GARAVITO            "/>
    <s v="3154371346          "/>
    <s v="CARDIOLOGIA                                                           "/>
    <s v="27/11/19"/>
    <s v="13/11/19"/>
    <s v="27/11/19"/>
    <s v="1955-12-03 00:00:00.000000"/>
    <s v="64"/>
    <s v="F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LUISA HIJA INFORMA QUE POR TEMA DE MOVILIDAD"/>
    <s v=".B,,,:&lt;:.."/>
    <s v="2"/>
  </r>
  <r>
    <s v="2019-11-27 07:08:09.000000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406"/>
    <s v="CC "/>
    <s v="41658170       "/>
    <s v="CARMEN         "/>
    <s v="ROSA           "/>
    <s v="CHACON              "/>
    <s v="GARAVITO            "/>
    <s v="3154371346          "/>
    <s v="PSICOLOGIA                                                            "/>
    <s v="27/11/19"/>
    <s v="13/11/19"/>
    <s v="27/11/19"/>
    <s v="1955-12-03 00:00:00.000000"/>
    <s v="64"/>
    <s v="F"/>
    <s v="1"/>
    <s v="LORENA  ALMECIGA PINTO                  "/>
    <x v="2"/>
    <s v="CONS-PSICOLOGIA-1                                           "/>
    <s v="60"/>
    <s v="900298372-9    "/>
    <s v="CAPITAL SALUD EPSS S.A.S"/>
    <s v="0"/>
    <x v="1"/>
    <s v="LUISA HIJA INFORMA QUE POR TEMA DE MOVILIDAD"/>
    <s v=".B,,,:&lt;:.."/>
    <s v="2"/>
  </r>
  <r>
    <s v="2019-11-27 07:10:0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72"/>
    <s v="CC "/>
    <s v="1073516012     "/>
    <s v="JOHAN          "/>
    <s v="SEBASTIAN      "/>
    <s v="BELTRAN             "/>
    <s v="CASTILLO            "/>
    <s v="3203736596          "/>
    <s v="ORTOPEDIA Y TRAUMATOLOGIA                                             "/>
    <s v="27/11/19"/>
    <s v="25/11/19"/>
    <s v="26/11/19"/>
    <s v="1995-01-16 00:00:00.000000"/>
    <s v="24"/>
    <s v="M"/>
    <s v="286"/>
    <s v="ALFONSO ANDRES MARTINEZ NUÑEZ           "/>
    <x v="0"/>
    <s v="ORTOPEDIA                                                   "/>
    <s v="20"/>
    <s v="901037916-1    "/>
    <s v="ADMINISTRADORA DE LOS RECURSOS DEL SISTEMA GENERAL DE SEGURIDAD SOCIAL EN SALUD"/>
    <s v="41"/>
    <x v="5"/>
    <s v=""/>
    <s v=".BÑ,¤Ñ¤:.."/>
    <s v=" "/>
  </r>
  <r>
    <s v="2019-11-27 07:10:41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582"/>
    <s v="CC "/>
    <s v="39629646       "/>
    <s v="GINNA          "/>
    <s v="ELIANA         "/>
    <s v="GARZON              "/>
    <s v="MEJIA               "/>
    <s v="3197894376          "/>
    <s v="NEUROLOGIA                                                            "/>
    <s v="27/11/19"/>
    <s v="27/11/19"/>
    <s v="27/11/19"/>
    <s v="1979-08-04 00:00:00.000000"/>
    <s v="40"/>
    <s v="F"/>
    <s v="1"/>
    <s v="LUIS  FONTANILLA DIAZ                   "/>
    <x v="2"/>
    <s v="CONS-NEUROLOGIA-1                                           "/>
    <s v="30"/>
    <s v="900156264-2    "/>
    <s v="NUEVA EPS S.A"/>
    <s v="0"/>
    <x v="1"/>
    <s v="PACIENTE REFIERE QUE ES IMPOSIBLE LLEGAR A LA CITA POR ORDEN PUBLICO"/>
    <s v="..B?:&lt;B?&gt;&lt;"/>
    <s v="2"/>
  </r>
  <r>
    <s v="2019-11-27 07:13:5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6"/>
    <s v="CC "/>
    <s v="25137803       "/>
    <s v="MARIA          "/>
    <s v="ALICIA         "/>
    <s v="TAFUR               "/>
    <s v="DE SALAZAR          "/>
    <s v="7685386             "/>
    <s v="CARDIOLOGIA                                                           "/>
    <s v="27/11/19"/>
    <s v="26/11/19"/>
    <s v="26/11/19"/>
    <s v="1949-08-20 00:00:00.000000"/>
    <s v="70"/>
    <s v="F"/>
    <s v="1"/>
    <s v="TATIANA  CARDENAS RIZO                  "/>
    <x v="0"/>
    <s v="CONS-CARDIOLOGIA-2                                          "/>
    <s v="20"/>
    <s v="900298372-9    "/>
    <s v="CAPITAL SALUD EPSS S.A.S"/>
    <s v="13"/>
    <x v="5"/>
    <s v=""/>
    <s v=".BÑ,¤Ñ¤:.."/>
    <s v=" "/>
  </r>
  <r>
    <s v="2019-11-27 07:15:56.00000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522"/>
    <s v="CC "/>
    <s v="65554052       "/>
    <s v="MARIA          "/>
    <s v="ANTONIA        "/>
    <s v="CABEZAS             "/>
    <s v="RODRIGUEZ           "/>
    <s v="auto                "/>
    <s v="CIRUGIA ORAL, MAXILOFACIAL                                            "/>
    <s v="27/11/19"/>
    <s v="19/11/19"/>
    <s v="26/11/19"/>
    <s v="1971-12-16 00:00:00.000000"/>
    <s v="48"/>
    <s v="F"/>
    <s v="1"/>
    <s v="MONICA MELISA VASQUEZ MEJIA             "/>
    <x v="0"/>
    <s v="CONS-CX MAXILOFACIAL 1                                      "/>
    <s v="20"/>
    <s v="800130907-4    "/>
    <s v="SALUD TOTAL"/>
    <s v="678"/>
    <x v="5"/>
    <s v=""/>
    <s v=".BÑ,¤Ñ¤:.."/>
    <s v=" "/>
  </r>
  <r>
    <s v="2019-11-27 07:16:38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592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27/11/19"/>
    <s v="21/11/19"/>
    <s v="27/11/19"/>
    <s v="1933-12-14 00:00:00.000000"/>
    <s v="86"/>
    <s v="F"/>
    <s v="18"/>
    <s v="YOHANNY  ANDRADE PARRA                  "/>
    <x v="1"/>
    <s v="CONS-CUIDADOS PALEATIVOS-1                                  "/>
    <s v="30"/>
    <s v="900298372-9    "/>
    <s v="CAPITAL SALUD EPSS S.A.S"/>
    <s v="15"/>
    <x v="3"/>
    <s v=""/>
    <s v=",BKK?&lt;PK  "/>
    <s v=" "/>
  </r>
  <r>
    <s v="2019-11-27 07:17:58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292"/>
    <s v="CC "/>
    <s v="1127609682     "/>
    <s v="RAFAEL         "/>
    <s v="JOSE           "/>
    <s v="SAN MARTIN          "/>
    <s v="GUERRERO            "/>
    <s v="3194761108          "/>
    <s v="NEUROCIRUGIA                                                          "/>
    <s v="27/11/19"/>
    <s v="27/11/19"/>
    <s v="27/11/19"/>
    <s v="1982-04-05 00:00:00.000000"/>
    <s v="37"/>
    <s v="M"/>
    <s v="18"/>
    <s v="MANUEL ALEJANDRO BERNAL SANCHEZ         "/>
    <x v="1"/>
    <s v="CONS-NEUROCIRUGIA-1                                         "/>
    <s v="20"/>
    <s v="860007373-4    "/>
    <s v="PARTICULAR - FHSC"/>
    <s v="328"/>
    <x v="3"/>
    <s v=""/>
    <s v="CIMA73Y   "/>
    <s v=" "/>
  </r>
  <r>
    <s v="2019-11-27 07:18:00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592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27/11/19"/>
    <s v="21/11/19"/>
    <s v="27/11/19"/>
    <s v="1933-12-14 00:00:00.000000"/>
    <s v="86"/>
    <s v="F"/>
    <s v="18"/>
    <s v="YOHANNY  ANDRADE PARRA                  "/>
    <x v="1"/>
    <s v="CONS-CUIDADOS PALEATIVOS-1                                  "/>
    <s v="30"/>
    <s v="900298372-9    "/>
    <s v="CAPITAL SALUD EPSS S.A.S"/>
    <s v="15"/>
    <x v="5"/>
    <s v=""/>
    <s v=".BÑ,¤Ñ¤:.."/>
    <s v=" "/>
  </r>
  <r>
    <s v="2019-11-27 07:24:40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292"/>
    <s v="CC "/>
    <s v="1127609682     "/>
    <s v="RAFAEL         "/>
    <s v="JOSE           "/>
    <s v="SAN MARTIN          "/>
    <s v="GUERRERO            "/>
    <s v="3194761108          "/>
    <s v="NEUROCIRUGIA                                                          "/>
    <s v="27/11/19"/>
    <s v="27/11/19"/>
    <s v="27/11/19"/>
    <s v="1982-04-05 00:00:00.000000"/>
    <s v="37"/>
    <s v="M"/>
    <s v="18"/>
    <s v="MANUEL ALEJANDRO BERNAL SANCHEZ         "/>
    <x v="1"/>
    <s v="CONS-NEUROCIRUGIA-1                                         "/>
    <s v="20"/>
    <s v="860007373-4    "/>
    <s v="PARTICULAR - FHSC"/>
    <s v="328"/>
    <x v="5"/>
    <s v=""/>
    <s v=".BÑ,¤Ñ¤:.."/>
    <s v=" "/>
  </r>
  <r>
    <s v="2019-11-27 07:28:34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94"/>
    <s v="CC "/>
    <s v="2169187        "/>
    <s v="JOSE           "/>
    <s v="HOLMAN         "/>
    <s v="RUIZ                "/>
    <s v="AGUILAR             "/>
    <s v="3175304060          "/>
    <s v="NEUROCIRUGIA                                                          "/>
    <s v="27/11/19"/>
    <s v="06/11/19"/>
    <s v="27/11/19"/>
    <s v="1938-02-02 00:00:00.000000"/>
    <s v="81"/>
    <s v="M"/>
    <s v="8"/>
    <s v="MANUEL ALEJANDRO BERNAL SANCHEZ         "/>
    <x v="1"/>
    <s v="CONS-NEUROCIRUGIA-1                                         "/>
    <s v="20"/>
    <s v="800130907-4    "/>
    <s v="SALUD TOTAL"/>
    <s v="214"/>
    <x v="5"/>
    <s v=""/>
    <s v=".BÑ,¤Ñ¤:.."/>
    <s v=" "/>
  </r>
  <r>
    <s v="2019-11-27 07:31:50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34"/>
    <s v="CC "/>
    <s v="19374849       "/>
    <s v="JAIRO          "/>
    <s v="ENRIQUE        "/>
    <s v="MENDOZA             "/>
    <s v="MELENDEZ            "/>
    <s v="3194741255          "/>
    <s v="NEUROCIRUGIA                                                          "/>
    <s v="27/11/19"/>
    <s v="19/11/19"/>
    <s v="27/11/19"/>
    <s v="1959-07-08 00:00:00.000000"/>
    <s v="60"/>
    <s v="M"/>
    <s v="16"/>
    <s v="MANUEL ALEJANDRO BERNAL SANCHEZ         "/>
    <x v="1"/>
    <s v="CONS-NEUROCIRUGIA-1                                         "/>
    <s v="20"/>
    <s v="800130907-4    "/>
    <s v="SALUD TOTAL"/>
    <s v="430"/>
    <x v="3"/>
    <s v=""/>
    <s v="CIMA73Y   "/>
    <s v=" "/>
  </r>
  <r>
    <s v="2019-11-27 07:33:46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51"/>
    <s v="CC "/>
    <s v="28650409       "/>
    <s v="GRISELDA       "/>
    <s v="               "/>
    <s v="BIATELA             "/>
    <s v="DE VEGA             "/>
    <s v="7360577             "/>
    <s v="NEUROLOGIA                                                            "/>
    <s v="27/11/19"/>
    <s v="27/11/19"/>
    <s v="27/11/19"/>
    <s v="1937-12-04 00:00:00.000000"/>
    <s v="82"/>
    <s v="F"/>
    <s v="19"/>
    <s v="LUIS  FONTANILLA DIAZ                   "/>
    <x v="1"/>
    <s v="CONS-NEUROLOGIA-1                                           "/>
    <s v="30"/>
    <s v="900298372-9    "/>
    <s v="CAPITAL SALUD EPSS S.A.S"/>
    <s v="387"/>
    <x v="4"/>
    <s v=""/>
    <s v="?PK:K&lt;.K  "/>
    <s v=" "/>
  </r>
  <r>
    <s v="2019-11-27 07:37:49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68"/>
    <s v="CC "/>
    <s v="1000616045     "/>
    <s v="CARLOS         "/>
    <s v="ANDRES         "/>
    <s v="TIQUE               "/>
    <s v="                    "/>
    <s v="3223622916          "/>
    <s v="UROLOGIA                                                              "/>
    <s v="27/11/19"/>
    <s v="15/11/19"/>
    <s v="22/11/19"/>
    <s v="1999-09-21 00:00:00.000000"/>
    <s v="20"/>
    <s v="M"/>
    <s v="4"/>
    <s v="OSCAR AMBROSIO SUAREZ RODRIGUEZ         "/>
    <x v="0"/>
    <s v="CONS-UROLOGIA-5                                             "/>
    <s v="20"/>
    <s v="900298372-9    "/>
    <s v="CAPITAL SALUD EPSS S.A.S"/>
    <s v="57"/>
    <x v="5"/>
    <s v=""/>
    <s v=".BÑ,¤Ñ¤:.."/>
    <s v=" "/>
  </r>
  <r>
    <s v="2019-11-27 07:39:5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52"/>
    <s v="CC "/>
    <s v="28650409       "/>
    <s v="GRISELDA       "/>
    <s v="               "/>
    <s v="BIATELA             "/>
    <s v="DE VEGA             "/>
    <s v="7360577             "/>
    <s v="CARDIOLOGIA                                                           "/>
    <s v="27/11/19"/>
    <s v="27/11/19"/>
    <s v="27/11/19"/>
    <s v="1937-12-04 00:00:00.000000"/>
    <s v="82"/>
    <s v="F"/>
    <s v="19"/>
    <s v="FABIAN MAURICIO HIGUERA SALAZAR         "/>
    <x v="1"/>
    <s v="CONS-CARDIOLOGIA-2                                          "/>
    <s v="20"/>
    <s v="900298372-9    "/>
    <s v="CAPITAL SALUD EPSS S.A.S"/>
    <s v="388"/>
    <x v="3"/>
    <s v=""/>
    <s v="CIMA73Y   "/>
    <s v=" "/>
  </r>
  <r>
    <s v="2019-11-27 07:40:08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34"/>
    <s v="CC "/>
    <s v="19374849       "/>
    <s v="JAIRO          "/>
    <s v="ENRIQUE        "/>
    <s v="MENDOZA             "/>
    <s v="MELENDEZ            "/>
    <s v="3194741255          "/>
    <s v="NEUROCIRUGIA                                                          "/>
    <s v="27/11/19"/>
    <s v="19/11/19"/>
    <s v="27/11/19"/>
    <s v="1959-07-08 00:00:00.000000"/>
    <s v="60"/>
    <s v="M"/>
    <s v="16"/>
    <s v="MANUEL ALEJANDRO BERNAL SANCHEZ         "/>
    <x v="1"/>
    <s v="CONS-NEUROCIRUGIA-1                                         "/>
    <s v="20"/>
    <s v="800130907-4    "/>
    <s v="SALUD TOTAL"/>
    <s v="430"/>
    <x v="5"/>
    <s v=""/>
    <s v=".BÑ,¤Ñ¤:.."/>
    <s v=" "/>
  </r>
  <r>
    <s v="2019-11-27 07:41:19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688"/>
    <s v="CC "/>
    <s v="4308650        "/>
    <s v="HERNANDO       "/>
    <s v="               "/>
    <s v="CASTAÑO             "/>
    <s v="MARIN               "/>
    <s v="3197638112          "/>
    <s v="NEUROCIRUGIA                                                          "/>
    <s v="27/11/19"/>
    <s v="27/11/19"/>
    <s v="27/11/19"/>
    <s v="1938-04-23 00:00:00.000000"/>
    <s v="81"/>
    <s v="M"/>
    <s v="11"/>
    <s v="MANUEL ALEJANDRO BERNAL SANCHEZ         "/>
    <x v="1"/>
    <s v="CONS-NEUROCIRUGIA-1                                         "/>
    <s v="20"/>
    <s v="900298372-9    "/>
    <s v="CAPITAL SALUD EPSS S.A.S"/>
    <s v="404"/>
    <x v="4"/>
    <s v=""/>
    <s v="..&lt;B&lt;.&lt;.?,"/>
    <s v=" "/>
  </r>
  <r>
    <s v="2019-11-27 07:41:2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52"/>
    <s v="CC "/>
    <s v="28650409       "/>
    <s v="GRISELDA       "/>
    <s v="               "/>
    <s v="BIATELA             "/>
    <s v="DE VEGA             "/>
    <s v="7360577             "/>
    <s v="CARDIOLOGIA                                                           "/>
    <s v="27/11/19"/>
    <s v="27/11/19"/>
    <s v="27/11/19"/>
    <s v="1937-12-04 00:00:00.000000"/>
    <s v="82"/>
    <s v="F"/>
    <s v="19"/>
    <s v="FABIAN MAURICIO HIGUERA SALAZAR         "/>
    <x v="1"/>
    <s v="CONS-CARDIOLOGIA-2                                          "/>
    <s v="20"/>
    <s v="900298372-9    "/>
    <s v="CAPITAL SALUD EPSS S.A.S"/>
    <s v="388"/>
    <x v="5"/>
    <s v=""/>
    <s v=".BÑ,¤Ñ¤:.."/>
    <s v=" "/>
  </r>
  <r>
    <s v="2019-11-27 07:41:44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454"/>
    <s v="CC "/>
    <s v="1072493477     "/>
    <s v="YESENIA        "/>
    <s v="MARITZA        "/>
    <s v="ROJAS               "/>
    <s v="VALBUENA            "/>
    <s v="3132274624          "/>
    <s v="NEUROLOGIA                                                            "/>
    <s v="27/11/19"/>
    <s v="27/11/19"/>
    <s v="27/11/19"/>
    <s v="1988-11-30 00:00:00.000000"/>
    <s v="31"/>
    <s v="F"/>
    <s v="1"/>
    <s v="LUIS  FONTANILLA DIAZ                   "/>
    <x v="2"/>
    <s v="CONS-NEUROLOGIA-1                                           "/>
    <s v="30"/>
    <s v="900156264-2    "/>
    <s v="NUEVA EPS S.A"/>
    <s v="0"/>
    <x v="1"/>
    <s v="PACIENTE REFIERE QUE ES IMPOSIBLE LLEGAR A LA CITA POR ORDEN PUBLICO"/>
    <s v="..B?:&lt;B?&gt;&lt;"/>
    <s v="2"/>
  </r>
  <r>
    <s v="2019-11-27 07:47:35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403"/>
    <s v="CC "/>
    <s v="1016054496     "/>
    <s v="JEFERSON       "/>
    <s v="SMITH          "/>
    <s v="PACHECO             "/>
    <s v="BELLO               "/>
    <s v="3107702843          "/>
    <s v="NEUROCIRUGIA                                                          "/>
    <s v="27/11/19"/>
    <s v="29/11/19"/>
    <s v="27/11/19"/>
    <s v="1993-03-29 00:00:00.000000"/>
    <s v="26"/>
    <s v="M"/>
    <s v="18"/>
    <s v="MANUEL ALEJANDRO BERNAL SANCHEZ         "/>
    <x v="1"/>
    <s v="CONS-NEUROCIRUGIA-1                                         "/>
    <s v="20"/>
    <s v="860037013-6    "/>
    <s v="SEGUROS MUNDIAL"/>
    <s v="84"/>
    <x v="0"/>
    <s v=""/>
    <s v="CIMA73Y   "/>
    <s v=" "/>
  </r>
  <r>
    <s v="2019-11-27 07:52:4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403"/>
    <s v="CC "/>
    <s v="1016054496     "/>
    <s v="JEFERSON       "/>
    <s v="SMITH          "/>
    <s v="PACHECO             "/>
    <s v="BELLO               "/>
    <s v="3107702843          "/>
    <s v="NEUROCIRUGIA                                                          "/>
    <s v="27/11/19"/>
    <s v="29/11/19"/>
    <s v="27/11/19"/>
    <s v="1993-03-29 00:00:00.000000"/>
    <s v="26"/>
    <s v="M"/>
    <s v="18"/>
    <s v="MANUEL ALEJANDRO BERNAL SANCHEZ         "/>
    <x v="1"/>
    <s v="CONS-NEUROCIRUGIA-1                                         "/>
    <s v="20"/>
    <s v="860037013-6    "/>
    <s v="SEGUROS MUNDIAL"/>
    <s v="84"/>
    <x v="3"/>
    <s v=""/>
    <s v="CIMA73Y   "/>
    <s v=" "/>
  </r>
  <r>
    <s v="2019-11-27 07:53:33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27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0"/>
    <s v="MODIFICACIÒN: _x000d__x000a_Nro autorización 7010083492 a 7010085029"/>
    <s v="CIMA73Y   "/>
    <s v=" "/>
  </r>
  <r>
    <s v="2019-11-27 07:54:4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27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3"/>
    <s v=""/>
    <s v="CIMA73Y   "/>
    <s v=" "/>
  </r>
  <r>
    <s v="2019-11-27 08:05:08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94"/>
    <s v="CC "/>
    <s v="2169187        "/>
    <s v="JOSE           "/>
    <s v="HOLMAN         "/>
    <s v="RUIZ                "/>
    <s v="AGUILAR             "/>
    <s v="3175304060          "/>
    <s v="NEUROCIRUGIA                                                          "/>
    <s v="27/11/19"/>
    <s v="06/11/19"/>
    <s v="27/11/19"/>
    <s v="1938-02-02 00:00:00.000000"/>
    <s v="81"/>
    <s v="M"/>
    <s v="8"/>
    <s v="MANUEL ALEJANDRO BERNAL SANCHEZ         "/>
    <x v="1"/>
    <s v="CONS-NEUROCIRUGIA-1                                         "/>
    <s v="20"/>
    <s v="800130907-4    "/>
    <s v="SALUD TOTAL"/>
    <s v="214"/>
    <x v="4"/>
    <s v=""/>
    <s v="..&lt;B&lt;.&lt;.?,"/>
    <s v=" "/>
  </r>
  <r>
    <s v="2019-11-27 08:07:12.000000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592"/>
    <s v="CC "/>
    <s v="20176475       "/>
    <s v="ANA            "/>
    <s v="ELVIA          "/>
    <s v="HERNANDEZ           "/>
    <s v="SIERRA              "/>
    <s v="3017171509          "/>
    <s v="DOLOR Y CUIDADOS PALEATIVOS                                           "/>
    <s v="27/11/19"/>
    <s v="21/11/19"/>
    <s v="27/11/19"/>
    <s v="1933-12-14 00:00:00.000000"/>
    <s v="86"/>
    <s v="F"/>
    <s v="18"/>
    <s v="YOHANNY  ANDRADE PARRA                  "/>
    <x v="1"/>
    <s v="CONS-CUIDADOS PALEATIVOS-1                                  "/>
    <s v="30"/>
    <s v="900298372-9    "/>
    <s v="CAPITAL SALUD EPSS S.A.S"/>
    <s v="15"/>
    <x v="4"/>
    <s v=""/>
    <s v="O40ZZIG   "/>
    <s v=" "/>
  </r>
  <r>
    <s v="2019-11-27 08:22:32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292"/>
    <s v="CC "/>
    <s v="1127609682     "/>
    <s v="RAFAEL         "/>
    <s v="JOSE           "/>
    <s v="SAN MARTIN          "/>
    <s v="GUERRERO            "/>
    <s v="3194761108          "/>
    <s v="NEUROCIRUGIA                                                          "/>
    <s v="27/11/19"/>
    <s v="27/11/19"/>
    <s v="27/11/19"/>
    <s v="1982-04-05 00:00:00.000000"/>
    <s v="37"/>
    <s v="M"/>
    <s v="18"/>
    <s v="MANUEL ALEJANDRO BERNAL SANCHEZ         "/>
    <x v="1"/>
    <s v="CONS-NEUROCIRUGIA-1                                         "/>
    <s v="20"/>
    <s v="860007373-4    "/>
    <s v="PARTICULAR - FHSC"/>
    <s v="328"/>
    <x v="4"/>
    <s v=""/>
    <s v="..&lt;B&lt;.&lt;.?,"/>
    <s v=" "/>
  </r>
  <r>
    <s v="2019-11-27 08:26:18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27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4"/>
    <s v=""/>
    <s v="?PK:K&lt;.K  "/>
    <s v=" "/>
  </r>
  <r>
    <s v="2019-11-27 08:26:38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403"/>
    <s v="CC "/>
    <s v="1016054496     "/>
    <s v="JEFERSON       "/>
    <s v="SMITH          "/>
    <s v="PACHECO             "/>
    <s v="BELLO               "/>
    <s v="3107702843          "/>
    <s v="NEUROCIRUGIA                                                          "/>
    <s v="27/11/19"/>
    <s v="29/11/19"/>
    <s v="27/11/19"/>
    <s v="1993-03-29 00:00:00.000000"/>
    <s v="26"/>
    <s v="M"/>
    <s v="18"/>
    <s v="MANUEL ALEJANDRO BERNAL SANCHEZ         "/>
    <x v="1"/>
    <s v="CONS-NEUROCIRUGIA-1                                         "/>
    <s v="20"/>
    <s v="860037013-6    "/>
    <s v="SEGUROS MUNDIAL"/>
    <s v="84"/>
    <x v="5"/>
    <s v=""/>
    <s v=".BÑ,¤Ñ¤:.."/>
    <s v=" "/>
  </r>
  <r>
    <s v="2019-11-27 08:33:4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403"/>
    <s v="CC "/>
    <s v="1016054496     "/>
    <s v="JEFERSON       "/>
    <s v="SMITH          "/>
    <s v="PACHECO             "/>
    <s v="BELLO               "/>
    <s v="3107702843          "/>
    <s v="NEUROCIRUGIA                                                          "/>
    <s v="27/11/19"/>
    <s v="29/11/19"/>
    <s v="27/11/19"/>
    <s v="1993-03-29 00:00:00.000000"/>
    <s v="26"/>
    <s v="M"/>
    <s v="18"/>
    <s v="MANUEL ALEJANDRO BERNAL SANCHEZ         "/>
    <x v="1"/>
    <s v="CONS-NEUROCIRUGIA-1                                         "/>
    <s v="20"/>
    <s v="860037013-6    "/>
    <s v="SEGUROS MUNDIAL"/>
    <s v="84"/>
    <x v="4"/>
    <s v=""/>
    <s v="..&lt;B&lt;.&lt;.?,"/>
    <s v=" "/>
  </r>
  <r>
    <s v="2019-11-27 08:54:27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34"/>
    <s v="CC "/>
    <s v="19374849       "/>
    <s v="JAIRO          "/>
    <s v="ENRIQUE        "/>
    <s v="MENDOZA             "/>
    <s v="MELENDEZ            "/>
    <s v="3194741255          "/>
    <s v="NEUROCIRUGIA                                                          "/>
    <s v="27/11/19"/>
    <s v="19/11/19"/>
    <s v="27/11/19"/>
    <s v="1959-07-08 00:00:00.000000"/>
    <s v="60"/>
    <s v="M"/>
    <s v="16"/>
    <s v="MANUEL ALEJANDRO BERNAL SANCHEZ         "/>
    <x v="1"/>
    <s v="CONS-NEUROCIRUGIA-1                                         "/>
    <s v="20"/>
    <s v="800130907-4    "/>
    <s v="SALUD TOTAL"/>
    <s v="430"/>
    <x v="4"/>
    <s v=""/>
    <s v="..&lt;B&lt;.&lt;.?,"/>
    <s v=" "/>
  </r>
  <r>
    <s v="2019-11-27 09:12:44.00000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655"/>
    <s v="CC "/>
    <s v="51594993       "/>
    <s v="DORA           "/>
    <s v="LUCIA          "/>
    <s v="RESTREPO            "/>
    <s v="DE GARCIA           "/>
    <s v="3208304891          "/>
    <s v="NEUROLOGIA                                                            "/>
    <s v="27/11/19"/>
    <s v="25/11/19"/>
    <s v="27/11/19"/>
    <s v="1958-04-17 00:00:00.000000"/>
    <s v="61"/>
    <s v="F"/>
    <s v="307"/>
    <s v="LUIS  FONTANILLA DIAZ                   "/>
    <x v="1"/>
    <s v="CONS-NEUROLOGIA-1                                           "/>
    <s v="30"/>
    <s v="900156264-2    "/>
    <s v="NUEVA EPS S.A"/>
    <s v="1"/>
    <x v="4"/>
    <s v=""/>
    <s v="?PK:K&lt;.K  "/>
    <s v=" "/>
  </r>
  <r>
    <s v="2019-11-27 09:14:2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1"/>
    <s v="CC "/>
    <s v="17166720       "/>
    <s v="ALFREDO        "/>
    <s v="               "/>
    <s v="PELAEZ              "/>
    <s v="ANGEL               "/>
    <s v="3013628551          "/>
    <s v="CARDIOLOGIA                                                           "/>
    <s v="27/11/19"/>
    <s v="27/11/19"/>
    <s v="27/11/19"/>
    <s v="1947-05-06 00:00:00.000000"/>
    <s v="72"/>
    <s v="M"/>
    <s v="175"/>
    <s v="FABIAN MAURICIO HIGUERA SALAZAR         "/>
    <x v="1"/>
    <s v="CONS-CARDIOLOGIA-2                                          "/>
    <s v="20"/>
    <s v="813005431-3    "/>
    <s v="SOCIEDAD CLINICA EMCOSALUD S.A."/>
    <s v="212"/>
    <x v="0"/>
    <s v="MODIFICACIÒN: _x000d__x000a_Procedimiento 890228 a 890328"/>
    <s v="CIMA73Y   "/>
    <s v=" "/>
  </r>
  <r>
    <s v="2019-11-27 09:14:3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1"/>
    <s v="CC "/>
    <s v="17166720       "/>
    <s v="ALFREDO        "/>
    <s v="               "/>
    <s v="PELAEZ              "/>
    <s v="ANGEL               "/>
    <s v="3013628551          "/>
    <s v="CARDIOLOGIA                                                           "/>
    <s v="27/11/19"/>
    <s v="27/11/19"/>
    <s v="27/11/19"/>
    <s v="1947-05-06 00:00:00.000000"/>
    <s v="72"/>
    <s v="M"/>
    <s v="175"/>
    <s v="FABIAN MAURICIO HIGUERA SALAZAR         "/>
    <x v="1"/>
    <s v="CONS-CARDIOLOGIA-2                                          "/>
    <s v="20"/>
    <s v="813005431-3    "/>
    <s v="SOCIEDAD CLINICA EMCOSALUD S.A."/>
    <s v="212"/>
    <x v="3"/>
    <s v=""/>
    <s v="CIMA73Y   "/>
    <s v=" "/>
  </r>
  <r>
    <s v="2019-11-27 09:15:02.00000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s v="NEUROLOGIA                                                            "/>
    <s v="27/11/19"/>
    <s v="27/11/19"/>
    <s v="27/11/19"/>
    <s v="1934-06-10 00:00:00.000000"/>
    <s v="85"/>
    <s v="M"/>
    <s v="269"/>
    <s v="LUIS  FONTANILLA DIAZ                   "/>
    <x v="0"/>
    <s v="CONS-NEUROLOGIA-1                                           "/>
    <s v="30"/>
    <s v="813005431-3    "/>
    <s v="SOCIEDAD CLINICA EMCOSALUD S.A."/>
    <s v="38"/>
    <x v="5"/>
    <s v=""/>
    <s v=".BÑ,¤Ñ¤:.."/>
    <s v=" "/>
  </r>
  <r>
    <s v="2019-11-27 09:16:4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1"/>
    <s v="CC "/>
    <s v="17166720       "/>
    <s v="ALFREDO        "/>
    <s v="               "/>
    <s v="PELAEZ              "/>
    <s v="ANGEL               "/>
    <s v="3013628551          "/>
    <s v="CARDIOLOGIA                                                           "/>
    <s v="27/11/19"/>
    <s v="27/11/19"/>
    <s v="27/11/19"/>
    <s v="1947-05-06 00:00:00.000000"/>
    <s v="72"/>
    <s v="M"/>
    <s v="175"/>
    <s v="FABIAN MAURICIO HIGUERA SALAZAR         "/>
    <x v="1"/>
    <s v="CONS-CARDIOLOGIA-2                                          "/>
    <s v="20"/>
    <s v="813005431-3    "/>
    <s v="SOCIEDAD CLINICA EMCOSALUD S.A."/>
    <s v="212"/>
    <x v="5"/>
    <s v=""/>
    <s v=".BÑ,¤Ñ¤:.."/>
    <s v=" "/>
  </r>
  <r>
    <s v="2019-11-27 09:23:2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7"/>
    <s v="CC "/>
    <s v="17049760       "/>
    <s v="ALBERTO        "/>
    <s v="               "/>
    <s v="SEPULVEDA           "/>
    <s v="PAREDES             "/>
    <s v="3214618478          "/>
    <s v="GERIATRIA CLINICA                                                     "/>
    <s v="27/11/19"/>
    <s v="21/11/19"/>
    <s v="27/11/19"/>
    <s v="1941-07-11 00:00:00.000000"/>
    <s v="78"/>
    <s v="M"/>
    <s v="1"/>
    <s v="JUNIOR  CASTELLANOS DAZA                "/>
    <x v="0"/>
    <s v="CONS-GERIATRIA-1                                            "/>
    <s v="30"/>
    <s v="800251440-6    "/>
    <s v="EPS SANITAS"/>
    <s v="0"/>
    <x v="3"/>
    <s v=""/>
    <s v="CIMA73Y   "/>
    <s v=" "/>
  </r>
  <r>
    <s v="2019-11-27 09:30:03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799"/>
    <s v="CC "/>
    <s v="32722580       "/>
    <s v="MARTHA         "/>
    <s v="LUCIA          "/>
    <s v="AGUDELO             "/>
    <s v="GIRALDO             "/>
    <s v="3115755266          "/>
    <s v="RADIOLOGIA E IMAGENES DIAGNOSTICAS                                    "/>
    <s v="27/11/19"/>
    <s v="27/11/19"/>
    <s v="27/11/19"/>
    <s v="1958-07-27 00:00:00.000000"/>
    <s v="61"/>
    <s v="F"/>
    <s v="18"/>
    <s v="GERMAN  PARDO PARDO                     "/>
    <x v="0"/>
    <s v="CONSULTORIO RADIOLOGIA                                      "/>
    <s v="10"/>
    <s v="900298372-9    "/>
    <s v="CAPITAL SALUD EPSS S.A.S"/>
    <s v="0"/>
    <x v="0"/>
    <s v=""/>
    <s v="CIMA73Y   "/>
    <s v=" "/>
  </r>
  <r>
    <s v="2019-11-27 09:30:10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799"/>
    <s v="CC "/>
    <s v="32722580       "/>
    <s v="MARTHA         "/>
    <s v="LUCIA          "/>
    <s v="AGUDELO             "/>
    <s v="GIRALDO             "/>
    <s v="3115755266          "/>
    <s v="RADIOLOGIA E IMAGENES DIAGNOSTICAS                                    "/>
    <s v="27/11/19"/>
    <s v="27/11/19"/>
    <s v="27/11/19"/>
    <s v="1958-07-27 00:00:00.000000"/>
    <s v="61"/>
    <s v="F"/>
    <s v="18"/>
    <s v="GERMAN  PARDO PARDO                     "/>
    <x v="0"/>
    <s v="CONSULTORIO RADIOLOGIA                                      "/>
    <s v="10"/>
    <s v="900298372-9    "/>
    <s v="CAPITAL SALUD EPSS S.A.S"/>
    <s v="0"/>
    <x v="3"/>
    <s v=""/>
    <s v="CIMA73Y   "/>
    <s v=" "/>
  </r>
  <r>
    <s v="2019-11-27 09:33:4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00"/>
    <s v="CC "/>
    <s v="32722580       "/>
    <s v="MARTHA         "/>
    <s v="LUCIA          "/>
    <s v="AGUDELO             "/>
    <s v="GIRALDO             "/>
    <s v="3115755266          "/>
    <s v="ORTOPEDIA Y TRAUMATOLOGIA                                             "/>
    <s v="27/11/19"/>
    <s v="28/11/19"/>
    <s v="28/11/19"/>
    <s v="1958-07-27 00:00:00.000000"/>
    <s v="61"/>
    <s v="F"/>
    <s v="18"/>
    <s v="KAROL GABRIELA RUBIANO ORTIZ            "/>
    <x v="0"/>
    <s v="CONS-ORTOPEDIA-1                                            "/>
    <s v="20"/>
    <s v="900298372-9    "/>
    <s v="CAPITAL SALUD EPSS S.A.S"/>
    <s v="188"/>
    <x v="0"/>
    <s v=""/>
    <s v="CIMA73Y   "/>
    <s v=" "/>
  </r>
  <r>
    <s v="2019-11-27 10:04:3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2"/>
    <s v="CC "/>
    <s v="245791         "/>
    <s v="LUIS           "/>
    <s v="ALBERTO        "/>
    <s v="RIVERO              "/>
    <s v="MORALES             "/>
    <s v="3213565514          "/>
    <s v="GERIATRIA CLINICA                                                     "/>
    <s v="27/11/19"/>
    <s v="15/11/19"/>
    <s v="27/11/19"/>
    <s v="1931-08-21 00:00:00.000000"/>
    <s v="88"/>
    <s v="M"/>
    <s v="1"/>
    <s v="JUNIOR  CASTELLANOS DAZA                "/>
    <x v="0"/>
    <s v="CONS-GERIATRIA-1                                            "/>
    <s v="30"/>
    <s v="800251440-6    "/>
    <s v="EPS SANITAS"/>
    <s v="0"/>
    <x v="3"/>
    <s v=""/>
    <s v=",BKK?&lt;PK  "/>
    <s v=" "/>
  </r>
  <r>
    <s v="2019-11-27 10:04:50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7"/>
    <s v="CC "/>
    <s v="17049760       "/>
    <s v="ALBERTO        "/>
    <s v="               "/>
    <s v="SEPULVEDA           "/>
    <s v="PAREDES             "/>
    <s v="3214618478          "/>
    <s v="GERIATRIA CLINICA                                                     "/>
    <s v="27/11/19"/>
    <s v="21/11/19"/>
    <s v="27/11/19"/>
    <s v="1941-07-11 00:00:00.000000"/>
    <s v="78"/>
    <s v="M"/>
    <s v="1"/>
    <s v="JUNIOR  CASTELLANOS DAZA                "/>
    <x v="0"/>
    <s v="CONS-GERIATRIA-1                                            "/>
    <s v="30"/>
    <s v="800251440-6    "/>
    <s v="EPS SANITAS"/>
    <s v="0"/>
    <x v="5"/>
    <s v=""/>
    <s v=".BÑ,¤Ñ¤:.."/>
    <s v=" "/>
  </r>
  <r>
    <s v="2019-11-27 10:05:4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1"/>
    <s v="CC "/>
    <s v="20272584       "/>
    <s v="CARMEN         "/>
    <s v="JULIA          "/>
    <s v="CRUZ                "/>
    <s v="DE MORENO           "/>
    <s v="8070269             "/>
    <s v="CARDIOLOGIA                                                           "/>
    <s v="27/11/19"/>
    <s v="07/11/19"/>
    <s v="28/11/19"/>
    <s v="1938-12-15 00:00:00.000000"/>
    <s v="81"/>
    <s v="F"/>
    <s v="1"/>
    <s v="TATIANA  CARDENAS RIZO                  "/>
    <x v="2"/>
    <s v="CONS-CARDIOLOGIA-2                                          "/>
    <s v="20"/>
    <s v="900298372-9    "/>
    <s v="CAPITAL SALUD EPSS S.A.S"/>
    <s v="0"/>
    <x v="1"/>
    <s v="HIJA REFIERE QUE CANCELA CITA POR EL TEMA DE ORDEN PUBLICO, SE ASIGNA PARA EL 5 DE DIC"/>
    <s v="..B?:&lt;B?&gt;&lt;"/>
    <s v="2"/>
  </r>
  <r>
    <s v="2019-11-27 10:09:56.000000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799"/>
    <s v="CC "/>
    <s v="32722580       "/>
    <s v="MARTHA         "/>
    <s v="LUCIA          "/>
    <s v="AGUDELO             "/>
    <s v="GIRALDO             "/>
    <s v="3115755266          "/>
    <s v="RADIOLOGIA E IMAGENES DIAGNOSTICAS                                    "/>
    <s v="27/11/19"/>
    <s v="27/11/19"/>
    <s v="27/11/19"/>
    <s v="1958-07-27 00:00:00.000000"/>
    <s v="61"/>
    <s v="F"/>
    <s v="18"/>
    <s v="GERMAN  PARDO PARDO                     "/>
    <x v="0"/>
    <s v="CONSULTORIO RADIOLOGIA                                      "/>
    <s v="10"/>
    <s v="900298372-9    "/>
    <s v="CAPITAL SALUD EPSS S.A.S"/>
    <s v="0"/>
    <x v="5"/>
    <s v=""/>
    <s v=".BÑ,¤Ñ¤:.."/>
    <s v=" "/>
  </r>
  <r>
    <s v="2019-11-27 10:11:15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2"/>
    <s v="CC "/>
    <s v="245791         "/>
    <s v="LUIS           "/>
    <s v="ALBERTO        "/>
    <s v="RIVERO              "/>
    <s v="MORALES             "/>
    <s v="3213565514          "/>
    <s v="GERIATRIA CLINICA                                                     "/>
    <s v="27/11/19"/>
    <s v="15/11/19"/>
    <s v="27/11/19"/>
    <s v="1931-08-21 00:00:00.000000"/>
    <s v="88"/>
    <s v="M"/>
    <s v="1"/>
    <s v="JUNIOR  CASTELLANOS DAZA                "/>
    <x v="0"/>
    <s v="CONS-GERIATRIA-1                                            "/>
    <s v="30"/>
    <s v="800251440-6    "/>
    <s v="EPS SANITAS"/>
    <s v="0"/>
    <x v="5"/>
    <s v=""/>
    <s v=".BÑ,¤Ñ¤:.."/>
    <s v=" "/>
  </r>
  <r>
    <s v="2019-11-27 10:12:5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s v="GERIATRIA CLINICA                                                     "/>
    <s v="27/11/19"/>
    <s v="05/11/19"/>
    <s v="27/11/19"/>
    <s v="1947-02-16 00:00:00.000000"/>
    <s v="72"/>
    <s v="F"/>
    <s v="8"/>
    <s v="JUNIOR  CASTELLANOS DAZA                "/>
    <x v="1"/>
    <s v="CONS-GERIATRIA-1                                            "/>
    <s v="30"/>
    <s v="900298372-9    "/>
    <s v="CAPITAL SALUD EPSS S.A.S"/>
    <s v="437"/>
    <x v="0"/>
    <s v="MODIFICACIÒN: _x000d__x000a_Contrato AS0012 a SS0021"/>
    <s v="CIMA73Y   "/>
    <s v=" "/>
  </r>
  <r>
    <s v="2019-11-27 10:14:20.000000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573"/>
    <s v="CC "/>
    <s v="36145445       "/>
    <s v="MARIA          "/>
    <s v="ELENA          "/>
    <s v="RIOS                "/>
    <s v="URREA               "/>
    <s v="3134300057          "/>
    <s v="GASTROENTEROLOGIA Y ENDOSCOPIA DIGESTIVA                              "/>
    <s v="27/11/19"/>
    <s v="20/11/19"/>
    <s v="28/11/19"/>
    <s v="1947-06-06 00:00:00.000000"/>
    <s v="72"/>
    <s v="F"/>
    <s v="269"/>
    <s v="JOSE HUMBERTO BAEZ BLANCO               "/>
    <x v="2"/>
    <s v="CONS-GASTROENTEROLOGO-2                                     "/>
    <s v="20"/>
    <s v="813005431-3    "/>
    <s v="SOCIEDAD CLINICA EMCOSALUD S.A."/>
    <s v="0"/>
    <x v="1"/>
    <s v="6311771 PCTE CANCELA LA CITA POR PARO YA QUE VIVE EN OTRA CIUDAD"/>
    <s v=".BÑ,¤.:&gt;BB"/>
    <s v="2"/>
  </r>
  <r>
    <s v="2019-11-27 10:25:16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06"/>
    <s v="CC "/>
    <s v="28645772       "/>
    <s v="BENITA         "/>
    <s v="               "/>
    <s v="CAPERA              "/>
    <s v="                    "/>
    <s v="3133708793          "/>
    <s v="GERIATRIA CLINICA                                                     "/>
    <s v="27/11/19"/>
    <s v="27/11/19"/>
    <s v="27/11/19"/>
    <s v="1933-03-21 00:00:00.000000"/>
    <s v="86"/>
    <s v="F"/>
    <s v="7"/>
    <s v="JUNIOR  CASTELLANOS DAZA                "/>
    <x v="0"/>
    <s v="CONS-GERIATRIA-1                                            "/>
    <s v="30"/>
    <s v="900298372-9    "/>
    <s v="CAPITAL SALUD EPSS S.A.S"/>
    <s v="0"/>
    <x v="3"/>
    <s v=""/>
    <s v="CIMA73Y   "/>
    <s v=" "/>
  </r>
  <r>
    <s v="2019-11-27 10:26:07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06"/>
    <s v="CC "/>
    <s v="28645772       "/>
    <s v="BENITA         "/>
    <s v="               "/>
    <s v="CAPERA              "/>
    <s v="                    "/>
    <s v="3133708793          "/>
    <s v="GERIATRIA CLINICA                                                     "/>
    <s v="27/11/19"/>
    <s v="27/11/19"/>
    <s v="27/11/19"/>
    <s v="1933-03-21 00:00:00.000000"/>
    <s v="86"/>
    <s v="F"/>
    <s v="7"/>
    <s v="JUNIOR  CASTELLANOS DAZA                "/>
    <x v="0"/>
    <s v="CONS-GERIATRIA-1                                            "/>
    <s v="30"/>
    <s v="900298372-9    "/>
    <s v="CAPITAL SALUD EPSS S.A.S"/>
    <s v="0"/>
    <x v="5"/>
    <s v=""/>
    <s v=".BÑ,¤Ñ¤:.."/>
    <s v=" "/>
  </r>
  <r>
    <s v="2019-11-27 10:28:41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s v="GERIATRIA CLINICA                                                     "/>
    <s v="27/11/19"/>
    <s v="05/11/19"/>
    <s v="27/11/19"/>
    <s v="1947-02-16 00:00:00.000000"/>
    <s v="72"/>
    <s v="F"/>
    <s v="8"/>
    <s v="JUNIOR  CASTELLANOS DAZA                "/>
    <x v="1"/>
    <s v="CONS-GERIATRIA-1                                            "/>
    <s v="30"/>
    <s v="900298372-9    "/>
    <s v="CAPITAL SALUD EPSS S.A.S"/>
    <s v="437"/>
    <x v="3"/>
    <s v=""/>
    <s v=",BKK?&lt;PK  "/>
    <s v=" "/>
  </r>
  <r>
    <s v="2019-11-27 10:29:23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s v="GERIATRIA CLINICA                                                     "/>
    <s v="27/11/19"/>
    <s v="05/11/19"/>
    <s v="27/11/19"/>
    <s v="1947-02-16 00:00:00.000000"/>
    <s v="72"/>
    <s v="F"/>
    <s v="8"/>
    <s v="JUNIOR  CASTELLANOS DAZA                "/>
    <x v="1"/>
    <s v="CONS-GERIATRIA-1                                            "/>
    <s v="30"/>
    <s v="900298372-9    "/>
    <s v="CAPITAL SALUD EPSS S.A.S"/>
    <s v="437"/>
    <x v="5"/>
    <s v=""/>
    <s v=".BÑ,¤Ñ¤:.."/>
    <s v=" "/>
  </r>
  <r>
    <s v="2019-11-27 10:30:3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65"/>
    <s v="CC "/>
    <s v="27983609       "/>
    <s v="IRENE          "/>
    <s v="               "/>
    <s v="MORA                "/>
    <s v="AREVALO             "/>
    <s v="7682840             "/>
    <s v="CARDIOLOGIA                                                           "/>
    <s v="27/11/19"/>
    <s v="27/11/19"/>
    <s v="27/11/19"/>
    <s v="1958-03-06 00:00:00.000000"/>
    <s v="61"/>
    <s v="F"/>
    <s v="5"/>
    <s v="FABIAN MAURICIO HIGUERA SALAZAR         "/>
    <x v="1"/>
    <s v="CONS-CARDIOLOGIA-2                                          "/>
    <s v="20"/>
    <s v="900298372-9    "/>
    <s v="CAPITAL SALUD EPSS S.A.S"/>
    <s v="3"/>
    <x v="3"/>
    <s v=""/>
    <s v="CIMA73Y   "/>
    <s v=" "/>
  </r>
  <r>
    <s v="2019-11-27 10:33:47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806"/>
    <s v="CC "/>
    <s v="1022980725     "/>
    <s v="STEFANI        "/>
    <s v="MILENA         "/>
    <s v="ALFONSO             "/>
    <s v="MALDONADO           "/>
    <s v="7628045             "/>
    <s v="CIRUGIA DE CABEZA Y CUELLO                                            "/>
    <s v="27/11/19"/>
    <s v="28/11/19"/>
    <s v="28/11/19"/>
    <s v="1992-10-08 00:00:00.000000"/>
    <s v="27"/>
    <s v="F"/>
    <s v="1"/>
    <s v="LINA MARCELA GIRALDO RENDON             "/>
    <x v="1"/>
    <s v="CONS-CABEZA Y CUELLO-1                                      "/>
    <s v="15"/>
    <s v="900298372-9    "/>
    <s v="CAPITAL SALUD EPSS S.A.S"/>
    <s v="1"/>
    <x v="0"/>
    <s v=""/>
    <s v="..B?:&lt;B?&gt;&lt;"/>
    <s v=" "/>
  </r>
  <r>
    <s v="2019-11-27 10:37:2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65"/>
    <s v="CC "/>
    <s v="27983609       "/>
    <s v="IRENE          "/>
    <s v="               "/>
    <s v="MORA                "/>
    <s v="AREVALO             "/>
    <s v="7682840             "/>
    <s v="CARDIOLOGIA                                                           "/>
    <s v="27/11/19"/>
    <s v="27/11/19"/>
    <s v="27/11/19"/>
    <s v="1958-03-06 00:00:00.000000"/>
    <s v="61"/>
    <s v="F"/>
    <s v="5"/>
    <s v="FABIAN MAURICIO HIGUERA SALAZAR         "/>
    <x v="1"/>
    <s v="CONS-CARDIOLOGIA-2                                          "/>
    <s v="20"/>
    <s v="900298372-9    "/>
    <s v="CAPITAL SALUD EPSS S.A.S"/>
    <s v="3"/>
    <x v="5"/>
    <s v=""/>
    <s v=".BÑ,¤Ñ¤:.."/>
    <s v=" "/>
  </r>
  <r>
    <s v="2019-11-27 10:42:02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0"/>
    <s v="CC "/>
    <s v="2873881        "/>
    <s v="ARTURO         "/>
    <s v="ALFONSO        "/>
    <s v="ACEVEDO             "/>
    <s v="PLAZAS              "/>
    <s v="2071356             "/>
    <s v="GERIATRIA CLINICA                                                     "/>
    <s v="27/11/19"/>
    <s v="27/11/19"/>
    <s v="27/11/19"/>
    <s v="1935-12-17 00:00:00.000000"/>
    <s v="84"/>
    <s v="M"/>
    <s v="4"/>
    <s v="JUNIOR  CASTELLANOS DAZA                "/>
    <x v="0"/>
    <s v="CONS-GERIATRIA-1                                            "/>
    <s v="30"/>
    <s v="800130907-4    "/>
    <s v="SALUD TOTAL"/>
    <s v="0"/>
    <x v="0"/>
    <s v="MODIFICACIÒN: _x000d__x000a_Contrato SS0021 a 290"/>
    <s v="CIMA73Y   "/>
    <s v=" "/>
  </r>
  <r>
    <s v="2019-11-27 10:42:1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0"/>
    <s v="CC "/>
    <s v="2873881        "/>
    <s v="ARTURO         "/>
    <s v="ALFONSO        "/>
    <s v="ACEVEDO             "/>
    <s v="PLAZAS              "/>
    <s v="2071356             "/>
    <s v="GERIATRIA CLINICA                                                     "/>
    <s v="27/11/19"/>
    <s v="27/11/19"/>
    <s v="27/11/19"/>
    <s v="1935-12-17 00:00:00.000000"/>
    <s v="84"/>
    <s v="M"/>
    <s v="4"/>
    <s v="JUNIOR  CASTELLANOS DAZA                "/>
    <x v="0"/>
    <s v="CONS-GERIATRIA-1                                            "/>
    <s v="30"/>
    <s v="800130907-4    "/>
    <s v="SALUD TOTAL"/>
    <s v="0"/>
    <x v="3"/>
    <s v=""/>
    <s v="CIMA73Y   "/>
    <s v=" "/>
  </r>
  <r>
    <s v="2019-11-27 10:46:3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0"/>
    <s v="CC "/>
    <s v="2873881        "/>
    <s v="ARTURO         "/>
    <s v="ALFONSO        "/>
    <s v="ACEVEDO             "/>
    <s v="PLAZAS              "/>
    <s v="2071356             "/>
    <s v="GERIATRIA CLINICA                                                     "/>
    <s v="27/11/19"/>
    <s v="27/11/19"/>
    <s v="27/11/19"/>
    <s v="1935-12-17 00:00:00.000000"/>
    <s v="84"/>
    <s v="M"/>
    <s v="4"/>
    <s v="JUNIOR  CASTELLANOS DAZA                "/>
    <x v="0"/>
    <s v="CONS-GERIATRIA-1                                            "/>
    <s v="30"/>
    <s v="800130907-4    "/>
    <s v="SALUD TOTAL"/>
    <s v="0"/>
    <x v="5"/>
    <s v=""/>
    <s v=".BÑ,¤Ñ¤:.."/>
    <s v=" "/>
  </r>
  <r>
    <s v="2019-11-27 10:52:0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09"/>
    <s v="CC "/>
    <s v="41515838       "/>
    <s v="MARIA          "/>
    <s v="LILIA          "/>
    <s v="PRADA               "/>
    <s v="                    "/>
    <s v="3219847097 HIJA     "/>
    <s v="CARDIOLOGIA                                                           "/>
    <s v="27/11/19"/>
    <s v="07/11/19"/>
    <s v="27/11/19"/>
    <s v="1946-12-02 00:00:00.000000"/>
    <s v="73"/>
    <s v="F"/>
    <s v="19"/>
    <s v="FABIAN MAURICIO HIGUERA SALAZAR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27 10:52:1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1"/>
    <s v="CC "/>
    <s v="17166720       "/>
    <s v="ALFREDO        "/>
    <s v="               "/>
    <s v="PELAEZ              "/>
    <s v="ANGEL               "/>
    <s v="3013628551          "/>
    <s v="CARDIOLOGIA                                                           "/>
    <s v="27/11/19"/>
    <s v="27/11/19"/>
    <s v="27/11/19"/>
    <s v="1947-05-06 00:00:00.000000"/>
    <s v="72"/>
    <s v="M"/>
    <s v="175"/>
    <s v="FABIAN MAURICIO HIGUERA SALAZAR         "/>
    <x v="1"/>
    <s v="CONS-CARDIOLOGIA-2                                          "/>
    <s v="20"/>
    <s v="813005431-3    "/>
    <s v="SOCIEDAD CLINICA EMCOSALUD S.A."/>
    <s v="212"/>
    <x v="4"/>
    <s v=""/>
    <s v="5ZQC0CM   "/>
    <s v=" "/>
  </r>
  <r>
    <s v="2019-11-27 10:53:13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09"/>
    <s v="CC "/>
    <s v="41515838       "/>
    <s v="MARIA          "/>
    <s v="LILIA          "/>
    <s v="PRADA               "/>
    <s v="                    "/>
    <s v="3219847097 HIJA     "/>
    <s v="CARDIOLOGIA                                                           "/>
    <s v="27/11/19"/>
    <s v="07/11/19"/>
    <s v="27/11/19"/>
    <s v="1946-12-02 00:00:00.000000"/>
    <s v="73"/>
    <s v="F"/>
    <s v="19"/>
    <s v="FABIAN MAURICIO HIGUERA SALAZAR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27 11:02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27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0"/>
    <s v="MODIFICACIÒN: _x000d__x000a_Procedimiento 890280 a 890380"/>
    <s v=".B,,,:&lt;:.."/>
    <s v=" "/>
  </r>
  <r>
    <s v="2019-11-27 11:47:34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65"/>
    <s v="CC "/>
    <s v="27983609       "/>
    <s v="IRENE          "/>
    <s v="               "/>
    <s v="MORA                "/>
    <s v="AREVALO             "/>
    <s v="7682840             "/>
    <s v="CARDIOLOGIA                                                           "/>
    <s v="27/11/19"/>
    <s v="27/11/19"/>
    <s v="27/11/19"/>
    <s v="1958-03-06 00:00:00.000000"/>
    <s v="61"/>
    <s v="F"/>
    <s v="5"/>
    <s v="FABIAN MAURICIO HIGUERA SALAZAR         "/>
    <x v="1"/>
    <s v="CONS-CARDIOLOGIA-2                                          "/>
    <s v="20"/>
    <s v="900298372-9    "/>
    <s v="CAPITAL SALUD EPSS S.A.S"/>
    <s v="3"/>
    <x v="4"/>
    <s v=""/>
    <s v="5ZQC0CM   "/>
    <s v=" "/>
  </r>
  <r>
    <s v="2019-11-27 12:06:5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3"/>
    <s v="CC "/>
    <s v="19196102       "/>
    <s v="JOSE           "/>
    <s v="GREGORIO       "/>
    <s v="CABALLERO           "/>
    <s v="MENDOZA             "/>
    <s v="3102500842          "/>
    <s v="ORTOPEDIA Y TRAUMATOLOGIA                                             "/>
    <s v="27/11/19"/>
    <s v="14/11/19"/>
    <s v="28/11/19"/>
    <s v="1949-06-04 00:00:00.000000"/>
    <s v="70"/>
    <s v="M"/>
    <s v="4"/>
    <s v="WILSON FERNANDO BALLESTEROS GONZALEZ    "/>
    <x v="1"/>
    <s v="CONS-ORTOPEDIA-1                                            "/>
    <s v="20"/>
    <s v="901037916-1    "/>
    <s v="ADMINISTRADORA DE LOS RECURSOS DEL SISTEMA GENERAL DE SEGURIDAD SOCIAL EN SALUD"/>
    <s v="207"/>
    <x v="0"/>
    <s v=""/>
    <s v="CIMA73Y   "/>
    <s v=" "/>
  </r>
  <r>
    <s v="2019-11-27 12:10:16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812"/>
    <s v="CC "/>
    <s v="19196102       "/>
    <s v="JOSE           "/>
    <s v="GREGORIO       "/>
    <s v="CABALLERO           "/>
    <s v="MENDOZA             "/>
    <s v="3102500842          "/>
    <s v="RADIOLOGIA E IMAGENES DIAGNOSTICAS                                    "/>
    <s v="27/11/19"/>
    <s v="27/11/19"/>
    <s v="27/11/19"/>
    <s v="1949-06-04 00:00:00.000000"/>
    <s v="70"/>
    <s v="M"/>
    <s v="4"/>
    <s v="GERMAN  PARDO PARDO                     "/>
    <x v="0"/>
    <s v="CONSULTORIO RADIOLOGIA                                      "/>
    <s v="10"/>
    <s v="901037916-1    "/>
    <s v="ADMINISTRADORA DE LOS RECURSOS DEL SISTEMA GENERAL DE SEGURIDAD SOCIAL EN SALUD"/>
    <s v="0"/>
    <x v="0"/>
    <s v=""/>
    <s v="CIMA73Y   "/>
    <s v=" "/>
  </r>
  <r>
    <s v="2019-11-27 12:10:31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812"/>
    <s v="CC "/>
    <s v="19196102       "/>
    <s v="JOSE           "/>
    <s v="GREGORIO       "/>
    <s v="CABALLERO           "/>
    <s v="MENDOZA             "/>
    <s v="3102500842          "/>
    <s v="RADIOLOGIA E IMAGENES DIAGNOSTICAS                                    "/>
    <s v="27/11/19"/>
    <s v="27/11/19"/>
    <s v="27/11/19"/>
    <s v="1949-06-04 00:00:00.000000"/>
    <s v="70"/>
    <s v="M"/>
    <s v="4"/>
    <s v="GERMAN  PARDO PARDO                     "/>
    <x v="0"/>
    <s v="CONSULTORIO RADIOLOGIA                                      "/>
    <s v="10"/>
    <s v="901037916-1    "/>
    <s v="ADMINISTRADORA DE LOS RECURSOS DEL SISTEMA GENERAL DE SEGURIDAD SOCIAL EN SALUD"/>
    <s v="0"/>
    <x v="3"/>
    <s v=""/>
    <s v="CIMA73Y   "/>
    <s v=" "/>
  </r>
  <r>
    <s v="2019-11-27 12:12:22.000000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812"/>
    <s v="CC "/>
    <s v="19196102       "/>
    <s v="JOSE           "/>
    <s v="GREGORIO       "/>
    <s v="CABALLERO           "/>
    <s v="MENDOZA             "/>
    <s v="3102500842          "/>
    <s v="RADIOLOGIA E IMAGENES DIAGNOSTICAS                                    "/>
    <s v="27/11/19"/>
    <s v="27/11/19"/>
    <s v="27/11/19"/>
    <s v="1949-06-04 00:00:00.000000"/>
    <s v="70"/>
    <s v="M"/>
    <s v="4"/>
    <s v="GERMAN  PARDO PARDO                     "/>
    <x v="0"/>
    <s v="CONSULTORIO RADIOLOGIA                                      "/>
    <s v="10"/>
    <s v="901037916-1    "/>
    <s v="ADMINISTRADORA DE LOS RECURSOS DEL SISTEMA GENERAL DE SEGURIDAD SOCIAL EN SALUD"/>
    <s v="0"/>
    <x v="5"/>
    <s v=""/>
    <s v=".BÑ,¤Ñ¤:.."/>
    <s v=" "/>
  </r>
  <r>
    <s v="2019-11-27 12:27:42.0000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s v="GERIATRIA CLINICA                                                     "/>
    <s v="27/11/19"/>
    <s v="05/11/19"/>
    <s v="27/11/19"/>
    <s v="1947-02-16 00:00:00.000000"/>
    <s v="72"/>
    <s v="F"/>
    <s v="8"/>
    <s v="JUNIOR  CASTELLANOS DAZA                "/>
    <x v="1"/>
    <s v="CONS-GERIATRIA-1                                            "/>
    <s v="30"/>
    <s v="900298372-9    "/>
    <s v="CAPITAL SALUD EPSS S.A.S"/>
    <s v="437"/>
    <x v="4"/>
    <s v=""/>
    <s v="?PP&gt;,P&gt;,  "/>
    <s v=" "/>
  </r>
  <r>
    <s v="2019-11-27 12:30:24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4"/>
    <s v="CC "/>
    <s v="24110234       "/>
    <s v="ELVIRA         "/>
    <s v="               "/>
    <s v="MONROY              "/>
    <s v="DE TORRES           "/>
    <s v="3114929278          "/>
    <s v="GERIATRIA CLINICA                                                     "/>
    <s v="27/11/19"/>
    <s v="27/11/19"/>
    <s v="27/11/19"/>
    <s v="1929-04-20 00:00:00.000000"/>
    <s v="90"/>
    <s v="F"/>
    <s v="6"/>
    <s v="JUNIOR  CASTELLANOS DAZA                "/>
    <x v="0"/>
    <s v="CONS-GERIATRIA-1                                            "/>
    <s v="30"/>
    <s v="900298372-9    "/>
    <s v="CAPITAL SALUD EPSS S.A.S"/>
    <s v="354"/>
    <x v="3"/>
    <s v=""/>
    <s v="CIMA73Y   "/>
    <s v=" "/>
  </r>
  <r>
    <s v="2019-11-27 12:34:2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52"/>
    <s v="CC "/>
    <s v="28650409       "/>
    <s v="GRISELDA       "/>
    <s v="               "/>
    <s v="BIATELA             "/>
    <s v="DE VEGA             "/>
    <s v="7360577             "/>
    <s v="CARDIOLOGIA                                                           "/>
    <s v="27/11/19"/>
    <s v="27/11/19"/>
    <s v="27/11/19"/>
    <s v="1937-12-04 00:00:00.000000"/>
    <s v="82"/>
    <s v="F"/>
    <s v="19"/>
    <s v="FABIAN MAURICIO HIGUERA SALAZAR         "/>
    <x v="1"/>
    <s v="CONS-CARDIOLOGIA-2                                          "/>
    <s v="20"/>
    <s v="900298372-9    "/>
    <s v="CAPITAL SALUD EPSS S.A.S"/>
    <s v="388"/>
    <x v="4"/>
    <s v=""/>
    <s v="5ZQC0CM   "/>
    <s v=" "/>
  </r>
  <r>
    <s v="2019-11-27 13:00:31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6"/>
    <s v="CC "/>
    <s v="20080183       "/>
    <s v="MARIA          "/>
    <s v="DE JESUS       "/>
    <s v="GUTIERREZ           "/>
    <s v="SANCHEZ             "/>
    <s v="3134844765          "/>
    <s v="GERIATRIA CLINICA                                                     "/>
    <s v="27/11/19"/>
    <s v="27/11/19"/>
    <s v="27/11/19"/>
    <s v="1935-03-17 00:00:00.000000"/>
    <s v="84"/>
    <s v="F"/>
    <s v="18"/>
    <s v="JUNIOR  CASTELLANOS DAZA                "/>
    <x v="0"/>
    <s v="CONS-GERIATRIA-1                                            "/>
    <s v="30"/>
    <s v="900298372-9    "/>
    <s v="CAPITAL SALUD EPSS S.A.S"/>
    <s v="324"/>
    <x v="3"/>
    <s v=""/>
    <s v=",BKK?&lt;PK  "/>
    <s v=" "/>
  </r>
  <r>
    <s v="2019-11-27 13:02:4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5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27/11/19"/>
    <s v="27/11/19"/>
    <s v="27/11/19"/>
    <s v="1964-05-07 00:00:00.000000"/>
    <s v="55"/>
    <s v="M"/>
    <s v="17"/>
    <s v="LUZ ALBENIS GARIBELLO LONDOÑO           "/>
    <x v="1"/>
    <s v="CONS-CLINICAHERIDAS-1                                       "/>
    <s v="20"/>
    <s v="900156264-2    "/>
    <s v="NUEVA EPS S.A"/>
    <s v="17"/>
    <x v="0"/>
    <s v=""/>
    <s v=",BKK?&lt;PK  "/>
    <s v=" "/>
  </r>
  <r>
    <s v="2019-11-27 13:03:0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5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27/11/19"/>
    <s v="27/11/19"/>
    <s v="27/11/19"/>
    <s v="1964-05-07 00:00:00.000000"/>
    <s v="55"/>
    <s v="M"/>
    <s v="17"/>
    <s v="LUZ ALBENIS GARIBELLO LONDOÑO           "/>
    <x v="1"/>
    <s v="CONS-CLINICAHERIDAS-1                                       "/>
    <s v="20"/>
    <s v="900156264-2    "/>
    <s v="NUEVA EPS S.A"/>
    <s v="17"/>
    <x v="3"/>
    <s v=""/>
    <s v=",BKK?&lt;PK  "/>
    <s v=" "/>
  </r>
  <r>
    <s v="2019-11-27 13:04:55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4"/>
    <s v="CC "/>
    <s v="24110234       "/>
    <s v="ELVIRA         "/>
    <s v="               "/>
    <s v="MONROY              "/>
    <s v="DE TORRES           "/>
    <s v="3114929278          "/>
    <s v="GERIATRIA CLINICA                                                     "/>
    <s v="27/11/19"/>
    <s v="27/11/19"/>
    <s v="27/11/19"/>
    <s v="1929-04-20 00:00:00.000000"/>
    <s v="90"/>
    <s v="F"/>
    <s v="6"/>
    <s v="JUNIOR  CASTELLANOS DAZA                "/>
    <x v="0"/>
    <s v="CONS-GERIATRIA-1                                            "/>
    <s v="30"/>
    <s v="900298372-9    "/>
    <s v="CAPITAL SALUD EPSS S.A.S"/>
    <s v="354"/>
    <x v="4"/>
    <s v=""/>
    <s v="?PP&gt;,P&gt;,  "/>
    <s v=" "/>
  </r>
  <r>
    <s v="2019-11-27 13:18:41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6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7/11/19"/>
    <s v="27/11/19"/>
    <s v="27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3"/>
    <x v="0"/>
    <s v=""/>
    <s v=",BKK?&lt;PK  "/>
    <s v=" "/>
  </r>
  <r>
    <s v="2019-11-27 13:18:4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6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7/11/19"/>
    <s v="27/11/19"/>
    <s v="27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3"/>
    <x v="3"/>
    <s v=""/>
    <s v=",BKK?&lt;PK  "/>
    <s v=" "/>
  </r>
  <r>
    <s v="2019-11-27 13:28:2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09"/>
    <s v="CC "/>
    <s v="41515838       "/>
    <s v="MARIA          "/>
    <s v="LILIA          "/>
    <s v="PRADA               "/>
    <s v="                    "/>
    <s v="3219847097 HIJA     "/>
    <s v="CARDIOLOGIA                                                           "/>
    <s v="27/11/19"/>
    <s v="07/11/19"/>
    <s v="27/11/19"/>
    <s v="1946-12-02 00:00:00.000000"/>
    <s v="73"/>
    <s v="F"/>
    <s v="19"/>
    <s v="FABIAN MAURICIO HIGUERA SALAZAR         "/>
    <x v="1"/>
    <s v="CONS-CARDIOLOGIA-2                                          "/>
    <s v="20"/>
    <s v="900298372-9    "/>
    <s v="CAPITAL SALUD EPSS S.A.S"/>
    <s v="2"/>
    <x v="4"/>
    <s v=""/>
    <s v="5ZQC0CM   "/>
    <s v=" "/>
  </r>
  <r>
    <s v="2019-11-27 13:37:2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6"/>
    <s v="CC "/>
    <s v="20080183       "/>
    <s v="MARIA          "/>
    <s v="DE JESUS       "/>
    <s v="GUTIERREZ           "/>
    <s v="SANCHEZ             "/>
    <s v="3134844765          "/>
    <s v="GERIATRIA CLINICA                                                     "/>
    <s v="27/11/19"/>
    <s v="27/11/19"/>
    <s v="27/11/19"/>
    <s v="1935-03-17 00:00:00.000000"/>
    <s v="84"/>
    <s v="F"/>
    <s v="18"/>
    <s v="JUNIOR  CASTELLANOS DAZA                "/>
    <x v="0"/>
    <s v="CONS-GERIATRIA-1                                            "/>
    <s v="30"/>
    <s v="900298372-9    "/>
    <s v="CAPITAL SALUD EPSS S.A.S"/>
    <s v="324"/>
    <x v="4"/>
    <s v=""/>
    <s v="?PP&gt;,P&gt;,  "/>
    <s v=" "/>
  </r>
  <r>
    <s v="2019-11-27 13:58:3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6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7/11/19"/>
    <s v="27/11/19"/>
    <s v="27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3"/>
    <x v="4"/>
    <s v=""/>
    <s v=",K?:Ñ:ÑK  "/>
    <s v=" "/>
  </r>
  <r>
    <s v="2019-11-27 14:00:5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9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7/11/19"/>
    <s v="27/11/19"/>
    <s v="27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89"/>
    <x v="0"/>
    <s v=""/>
    <s v=",BKK?&lt;PK  "/>
    <s v=" "/>
  </r>
  <r>
    <s v="2019-11-27 14:01:00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9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7/11/19"/>
    <s v="27/11/19"/>
    <s v="27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89"/>
    <x v="3"/>
    <s v=""/>
    <s v=",BKK?&lt;PK  "/>
    <s v=" "/>
  </r>
  <r>
    <s v="2019-11-27 14:01:1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5"/>
    <s v="CC "/>
    <s v="79297744       "/>
    <s v="JOSE           "/>
    <s v="ALBEIRO        "/>
    <s v="ARANGO              "/>
    <s v="OCAMPO              "/>
    <s v="3137719900          "/>
    <s v="CLINICA DE HERIDAS                                                    "/>
    <s v="27/11/19"/>
    <s v="27/11/19"/>
    <s v="27/11/19"/>
    <s v="1964-05-07 00:00:00.000000"/>
    <s v="55"/>
    <s v="M"/>
    <s v="17"/>
    <s v="LUZ ALBENIS GARIBELLO LONDOÑO           "/>
    <x v="1"/>
    <s v="CONS-CLINICAHERIDAS-1                                       "/>
    <s v="20"/>
    <s v="900156264-2    "/>
    <s v="NUEVA EPS S.A"/>
    <s v="17"/>
    <x v="4"/>
    <s v=""/>
    <s v=",K?:Ñ:ÑK  "/>
    <s v=" "/>
  </r>
  <r>
    <s v="2019-11-27 14:03:1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6"/>
    <s v="CC "/>
    <s v="19373352       "/>
    <s v="OCTAVIO        "/>
    <s v="               "/>
    <s v="AVELLANEDA          "/>
    <s v="RAMIREZ             "/>
    <s v="3176645758          "/>
    <s v="CLINICA DE HERIDAS                                                    "/>
    <s v="27/11/19"/>
    <s v="27/11/19"/>
    <s v="27/11/19"/>
    <s v="1955-12-16 00:00:00.000000"/>
    <s v="64"/>
    <s v="M"/>
    <s v="4"/>
    <s v="LUZ ALBENIS GARIBELLO LONDOÑO           "/>
    <x v="0"/>
    <s v="CONS-CLINICAHERIDAS-1                                       "/>
    <s v="20"/>
    <s v="860007373-4    "/>
    <s v="PARTICULAR - FHSC"/>
    <s v="423"/>
    <x v="5"/>
    <s v=""/>
    <s v=".BÑ,¤Ñ¤:.."/>
    <s v=" "/>
  </r>
  <r>
    <s v="2019-11-27 14:06:48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9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7/11/19"/>
    <s v="27/11/19"/>
    <s v="27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89"/>
    <x v="5"/>
    <s v=""/>
    <s v=".BÑ,¤Ñ¤:.."/>
    <s v=" "/>
  </r>
  <r>
    <s v="2019-11-27 14:08:5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23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27/11/19"/>
    <s v="28/11/19"/>
    <s v="28/11/19"/>
    <s v="1975-05-29 00:00:00.000000"/>
    <s v="44"/>
    <s v="M"/>
    <s v="7"/>
    <s v="KAROL GABRIELA RUBIANO ORTIZ            "/>
    <x v="1"/>
    <s v="CONS-ORTOPEDIA-4                                            "/>
    <s v="20"/>
    <s v="800251440-6    "/>
    <s v="EPS SANITAS"/>
    <s v="15"/>
    <x v="0"/>
    <s v=""/>
    <s v=",BKK?&lt;PK  "/>
    <s v=" "/>
  </r>
  <r>
    <s v="2019-11-27 14:35:2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s v="ORTOPEDIA Y TRAUMATOLOGIA                                             "/>
    <s v="27/11/19"/>
    <s v="31/10/19"/>
    <s v="28/11/19"/>
    <s v="1966-03-13 00:00:00.000000"/>
    <s v="53"/>
    <s v="F"/>
    <s v="18"/>
    <s v="KAROL GABRIELA RUBIANO ORTIZ            "/>
    <x v="1"/>
    <s v="CONS-ORTOPEDIA-1                                            "/>
    <s v="20"/>
    <s v="890903407-9    "/>
    <s v="COMPAÑIA SURAMERICANA DE SEGUROS S.A."/>
    <s v="129"/>
    <x v="0"/>
    <s v="MODIFICACIÒN: _x000d__x000a_Autoriza  a 11+20"/>
    <s v=".B,,,:&lt;:.."/>
    <s v=" "/>
  </r>
  <r>
    <s v="2019-11-27 14:35:3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s v="ORTOPEDIA Y TRAUMATOLOGIA                                             "/>
    <s v="27/11/19"/>
    <s v="08/11/19"/>
    <s v="28/11/19"/>
    <s v="1996-05-12 00:00:00.000000"/>
    <s v="23"/>
    <s v="F"/>
    <s v="1"/>
    <s v="KAROL GABRIELA RUBIANO ORTIZ            "/>
    <x v="0"/>
    <s v="CONS-ORTOPEDIA-1                                            "/>
    <s v="20"/>
    <s v="890903407-9    "/>
    <s v="COMPAÑIA SURAMERICANA DE SEGUROS S.A."/>
    <s v="88"/>
    <x v="0"/>
    <s v="MODIFICACIÒN: _x000d__x000a_Autoriza  a 11+40"/>
    <s v=".B,,,:&lt;:.."/>
    <s v=" "/>
  </r>
  <r>
    <s v="2019-11-27 14:35:47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27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0"/>
    <s v="MODIFICACIÒN: _x000d__x000a_Autoriza  a 12+00"/>
    <s v=".B,,,:&lt;:.."/>
    <s v=" "/>
  </r>
  <r>
    <s v="2019-11-27 14:36:4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60"/>
    <s v="CC "/>
    <s v="63275320       "/>
    <s v="DENIS          "/>
    <s v="MARIA          "/>
    <s v="NAVARRO             "/>
    <s v="SOLANO              "/>
    <s v="3125485534          "/>
    <s v="ORTOPEDIA Y TRAUMATOLOGIA                                             "/>
    <s v="27/11/19"/>
    <s v="28/11/19"/>
    <s v="28/11/19"/>
    <s v="1958-07-21 00:00:00.000000"/>
    <s v="61"/>
    <s v="F"/>
    <s v="7"/>
    <s v="KAROL GABRIELA RUBIANO ORTIZ            "/>
    <x v="0"/>
    <s v="CONS-ORTOPEDIA-1                                            "/>
    <s v="20"/>
    <s v="813005431-3    "/>
    <s v="SOCIEDAD CLINICA EMCOSALUD S.A."/>
    <s v="262"/>
    <x v="0"/>
    <s v="MODIFICACIÒN: _x000d__x000a_Autoriza  a 12+20"/>
    <s v=".B,,,:&lt;:.."/>
    <s v=" "/>
  </r>
  <r>
    <s v="2019-11-27 14:36:5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82"/>
    <s v="CC "/>
    <s v="19399462       "/>
    <s v="MILTON         "/>
    <s v="JOSE           "/>
    <s v="BAUTISTA            "/>
    <s v="DIAZ                "/>
    <s v="7642070             "/>
    <s v="ORTOPEDIA Y TRAUMATOLOGIA                                             "/>
    <s v="27/11/19"/>
    <s v="28/11/19"/>
    <s v="28/11/19"/>
    <s v="1954-05-25 00:00:00.000000"/>
    <s v="65"/>
    <s v="M"/>
    <s v="1"/>
    <s v="KAROL GABRIELA RUBIANO ORTIZ            "/>
    <x v="0"/>
    <s v="CONS-ORTOPEDIA-1                                            "/>
    <s v="20"/>
    <s v="900298372-9    "/>
    <s v="CAPITAL SALUD EPSS S.A.S"/>
    <s v="1"/>
    <x v="0"/>
    <s v="MODIFICACIÒN: _x000d__x000a_Autoriza  a 12+40"/>
    <s v=".B,,,:&lt;:.."/>
    <s v=" "/>
  </r>
  <r>
    <s v="2019-11-27 14:37:04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55"/>
    <s v="CC "/>
    <s v="52729491       "/>
    <s v="DIANA          "/>
    <s v="PATRICIA       "/>
    <s v="HERRERA             "/>
    <s v="FERNANDEZ           "/>
    <s v="3623147             "/>
    <s v="ORTOPEDIA Y TRAUMATOLOGIA                                             "/>
    <s v="27/11/19"/>
    <s v="28/11/19"/>
    <s v="28/11/19"/>
    <s v="1981-12-29 00:00:00.000000"/>
    <s v="38"/>
    <s v="F"/>
    <s v="1"/>
    <s v="KAROL GABRIELA RUBIANO ORTIZ            "/>
    <x v="1"/>
    <s v="CONS-ORTOPEDIA-1                                            "/>
    <s v="20"/>
    <s v="860007373-4    "/>
    <s v="PARTICULAR - FHSC"/>
    <s v="1"/>
    <x v="0"/>
    <s v="MODIFICACIÒN: _x000d__x000a_Autoriza PARTICULAR a PARTICULAR 01+00"/>
    <s v=".B,,,:&lt;:.."/>
    <s v=" "/>
  </r>
  <r>
    <s v="2019-11-27 14:37:2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27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0"/>
    <s v="MODIFICACIÒN: _x000d__x000a_Autoriza  a 01+20"/>
    <s v=".B,,,:&lt;:.."/>
    <s v=" "/>
  </r>
  <r>
    <s v="2019-11-27 14:37:3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08"/>
    <s v="CC "/>
    <s v="80356319       "/>
    <s v="JOSE           "/>
    <s v="GREGORIO       "/>
    <s v="ROJAS               "/>
    <s v="AMAYA               "/>
    <s v="3125869817          "/>
    <s v="ORTOPEDIA Y TRAUMATOLOGIA                                             "/>
    <s v="27/11/19"/>
    <s v="28/11/19"/>
    <s v="28/11/19"/>
    <s v="1974-10-24 00:00:00.000000"/>
    <s v="45"/>
    <s v="M"/>
    <s v="1"/>
    <s v="KAROL GABRIELA RUBIANO ORTIZ            "/>
    <x v="1"/>
    <s v="CONS-ORTOPEDIA-1                                            "/>
    <s v="20"/>
    <s v="900298372-9    "/>
    <s v="CAPITAL SALUD EPSS S.A.S"/>
    <s v="155"/>
    <x v="0"/>
    <s v="MODIFICACIÒN: _x000d__x000a_Autoriza  a 01+40"/>
    <s v=".B,,,:&lt;:.."/>
    <s v=" "/>
  </r>
  <r>
    <s v="2019-11-27 14:37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1"/>
    <s v="CC "/>
    <s v="41511817       "/>
    <s v="ELSA           "/>
    <s v="NOHORA         "/>
    <s v="PEREZ               "/>
    <s v="SILVA               "/>
    <s v="3102583920          "/>
    <s v="ORTOPEDIA Y TRAUMATOLOGIA                                             "/>
    <s v="27/11/19"/>
    <s v="28/11/19"/>
    <s v="28/11/19"/>
    <s v="1949-08-17 00:00:00.000000"/>
    <s v="70"/>
    <s v="F"/>
    <s v="1"/>
    <s v="KAROL GABRIELA RUBIANO ORTIZ            "/>
    <x v="1"/>
    <s v="CONS-ORTOPEDIA-1                                            "/>
    <s v="20"/>
    <s v="900298372-9    "/>
    <s v="CAPITAL SALUD EPSS S.A.S"/>
    <s v="103"/>
    <x v="0"/>
    <s v="MODIFICACIÒN: _x000d__x000a_Autoriza  a 2+00"/>
    <s v=".B,,,:&lt;:.."/>
    <s v=" "/>
  </r>
  <r>
    <s v="2019-11-27 14:38:0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00"/>
    <s v="CC "/>
    <s v="32722580       "/>
    <s v="MARTHA         "/>
    <s v="LUCIA          "/>
    <s v="AGUDELO             "/>
    <s v="GIRALDO             "/>
    <s v="3115755266          "/>
    <s v="ORTOPEDIA Y TRAUMATOLOGIA                                             "/>
    <s v="27/11/19"/>
    <s v="28/11/19"/>
    <s v="28/11/19"/>
    <s v="1958-07-27 00:00:00.000000"/>
    <s v="61"/>
    <s v="F"/>
    <s v="18"/>
    <s v="KAROL GABRIELA RUBIANO ORTIZ            "/>
    <x v="0"/>
    <s v="CONS-ORTOPEDIA-1                                            "/>
    <s v="20"/>
    <s v="900298372-9    "/>
    <s v="CAPITAL SALUD EPSS S.A.S"/>
    <s v="188"/>
    <x v="0"/>
    <s v="MODIFICACIÒN: _x000d__x000a_Autoriza 4+00 a 02+20"/>
    <s v=".B,,,:&lt;:.."/>
    <s v=" "/>
  </r>
  <r>
    <s v="2019-11-27 14:38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2"/>
    <s v="CC "/>
    <s v="1033769419     "/>
    <s v="JUAN           "/>
    <s v="CARLOS         "/>
    <s v="ROMERO              "/>
    <s v="JUNCO               "/>
    <s v="3002322501          "/>
    <s v="ORTOPEDIA Y TRAUMATOLOGIA                                             "/>
    <s v="27/11/19"/>
    <s v="28/11/19"/>
    <s v="28/11/19"/>
    <s v="1994-10-30 00:00:00.000000"/>
    <s v="25"/>
    <s v="M"/>
    <s v="1"/>
    <s v="KAROL GABRIELA RUBIANO ORTIZ            "/>
    <x v="1"/>
    <s v="CONS-ORTOPEDIA-1                                            "/>
    <s v="20"/>
    <s v="890903407-9    "/>
    <s v="COMPAÑIA SURAMERICANA DE SEGUROS S.A."/>
    <s v="79"/>
    <x v="0"/>
    <s v="MODIFICACIÒN: _x000d__x000a_Autoriza  a 02+40"/>
    <s v=".B,,,:&lt;:.."/>
    <s v=" "/>
  </r>
  <r>
    <s v="2019-11-27 14:38:2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749"/>
    <s v="CC "/>
    <s v="35500942       "/>
    <s v="GLORIA         "/>
    <s v="JUDITH         "/>
    <s v="LEAL                "/>
    <s v="VILLALBA            "/>
    <s v="3124962764          "/>
    <s v="ORTOPEDIA Y TRAUMATOLOGIA                                             "/>
    <s v="27/11/19"/>
    <s v="28/11/19"/>
    <s v="28/11/19"/>
    <s v="1962-09-01 00:00:00.000000"/>
    <s v="57"/>
    <s v="F"/>
    <s v="1"/>
    <s v="KAROL GABRIELA RUBIANO ORTIZ            "/>
    <x v="0"/>
    <s v="CONS-ORTOPEDIA-1                                            "/>
    <s v="20"/>
    <s v="900298372-9    "/>
    <s v="CAPITAL SALUD EPSS S.A.S"/>
    <s v="22"/>
    <x v="0"/>
    <s v="MODIFICACIÒN: _x000d__x000a_Autoriza  a 03+00"/>
    <s v=".B,,,:&lt;:.."/>
    <s v=" "/>
  </r>
  <r>
    <s v="2019-11-27 14:53:1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27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0"/>
    <s v="MODIFICACIÒN: _x000d__x000a_Autoriza 12+00 a 12+00 MENSAJE DE VOZ"/>
    <s v=".B,,,:&lt;:.."/>
    <s v=" "/>
  </r>
  <r>
    <s v="2019-11-27 15:00:3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9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7/11/19"/>
    <s v="27/11/19"/>
    <s v="27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89"/>
    <x v="4"/>
    <s v=""/>
    <s v=",K?:Ñ:ÑK  "/>
    <s v=" "/>
  </r>
  <r>
    <s v="2019-11-27 15:14:5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22"/>
    <s v="CC "/>
    <s v="3642695        "/>
    <s v="LEONEL         "/>
    <s v="               "/>
    <s v="PEREZ               "/>
    <s v="ESPINAL             "/>
    <s v="3114843407          "/>
    <s v="UROLOGIA                                                              "/>
    <s v="27/11/19"/>
    <s v="28/11/19"/>
    <s v="28/11/19"/>
    <s v="1938-09-29 00:00:00.000000"/>
    <s v="81"/>
    <s v="M"/>
    <s v="1"/>
    <s v="CARLOS VINICIO NAVA LUGO                "/>
    <x v="0"/>
    <s v="CONS-UROLOGIA-2                                             "/>
    <s v="15"/>
    <s v="900298372-9    "/>
    <s v="CAPITAL SALUD EPSS S.A.S"/>
    <s v="456"/>
    <x v="0"/>
    <s v="MODIFICACIÒN: _x000d__x000a_Autoriza  a 12+00"/>
    <s v=".B,,,:&lt;:.."/>
    <s v=" "/>
  </r>
  <r>
    <s v="2019-11-27 15:15:10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27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0"/>
    <s v="MODIFICACIÒN: _x000d__x000a_Autoriza SE TRASLADA a SE TRASLADA 12+20"/>
    <s v=".B,,,:&lt;:.."/>
    <s v=" "/>
  </r>
  <r>
    <s v="2019-11-27 15:15:1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s v="UROLOGIA                                                              "/>
    <s v="27/11/19"/>
    <s v="28/11/19"/>
    <s v="28/11/19"/>
    <s v="1948-02-22 00:00:00.000000"/>
    <s v="71"/>
    <s v="M"/>
    <s v="5"/>
    <s v="CARLOS VINICIO NAVA LUGO                "/>
    <x v="0"/>
    <s v="CONS-UROLOGIA-2                                             "/>
    <s v="15"/>
    <s v="900298372-9    "/>
    <s v="CAPITAL SALUD EPSS S.A.S"/>
    <s v="194"/>
    <x v="0"/>
    <s v="MODIFICACIÒN: _x000d__x000a_Autoriza  a 12+40"/>
    <s v=".B,,,:&lt;:.."/>
    <s v=" "/>
  </r>
  <r>
    <s v="2019-11-27 15:15:32.000000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27/11/19"/>
    <s v="28/11/19"/>
    <s v="28/11/19"/>
    <s v="1954-07-07 00:00:00.000000"/>
    <s v="65"/>
    <s v="M"/>
    <s v="1"/>
    <s v="CARLOS VINICIO NAVA LUGO                "/>
    <x v="0"/>
    <s v="CONS-UROLOGIA-2                                             "/>
    <s v="15"/>
    <s v="900298372-9    "/>
    <s v="CAPITAL SALUD EPSS S.A.S"/>
    <s v="2"/>
    <x v="0"/>
    <s v="MODIFICACIÒN: _x000d__x000a_Autoriza  a 01+00"/>
    <s v=".B,,,:&lt;:.."/>
    <s v=" "/>
  </r>
  <r>
    <s v="2019-11-27 15:15:4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27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0"/>
    <s v="MODIFICACIÒN: _x000d__x000a_Autoriza  a 1+20"/>
    <s v=".B,,,:&lt;:.."/>
    <s v=" "/>
  </r>
  <r>
    <s v="2019-11-27 15:15:5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s v="UROLOGIA                                                              "/>
    <s v="27/11/19"/>
    <s v="28/11/19"/>
    <s v="28/11/19"/>
    <s v="1942-09-30 00:00:00.000000"/>
    <s v="77"/>
    <s v="M"/>
    <s v="19"/>
    <s v="CARLOS VINICIO NAVA LUGO                "/>
    <x v="0"/>
    <s v="CONS-UROLOGIA-2                                             "/>
    <s v="15"/>
    <s v="900298372-9    "/>
    <s v="CAPITAL SALUD EPSS S.A.S"/>
    <s v="463"/>
    <x v="0"/>
    <s v="MODIFICACIÒN: _x000d__x000a_Autoriza  a 01+40"/>
    <s v=".B,,,:&lt;:.."/>
    <s v=" "/>
  </r>
  <r>
    <s v="2019-11-27 15:16:0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43"/>
    <s v="CC "/>
    <s v="17167271       "/>
    <s v="TOMAS          "/>
    <s v="               "/>
    <s v="BEJARANO            "/>
    <s v="                    "/>
    <s v="3214939583          "/>
    <s v="UROLOGIA                                                              "/>
    <s v="27/11/19"/>
    <s v="19/11/19"/>
    <s v="28/11/19"/>
    <s v="1947-03-25 00:00:00.000000"/>
    <s v="72"/>
    <s v="M"/>
    <s v="290"/>
    <s v="CARLOS VINICIO NAVA LUGO                "/>
    <x v="2"/>
    <s v="CONS-UROLOGIA-2                                             "/>
    <s v="15"/>
    <s v="813005431-3    "/>
    <s v="SOCIEDAD CLINICA EMCOSALUD S.A."/>
    <s v="0"/>
    <x v="0"/>
    <s v="MODIFICACIÒN: _x000d__x000a_Autoriza  a 02+00"/>
    <s v=".B,,,:&lt;:.."/>
    <s v=" "/>
  </r>
  <r>
    <s v="2019-11-27 15:16:1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s v="UROLOGIA                                                              "/>
    <s v="27/11/19"/>
    <s v="28/11/19"/>
    <s v="28/11/19"/>
    <s v="1952-07-18 00:00:00.000000"/>
    <s v="67"/>
    <s v="M"/>
    <s v="1"/>
    <s v="CARLOS VINICIO NAVA LUGO                "/>
    <x v="0"/>
    <s v="CONS-UROLOGIA-2                                             "/>
    <s v="15"/>
    <s v="900298372-9    "/>
    <s v="CAPITAL SALUD EPSS S.A.S"/>
    <s v="5"/>
    <x v="0"/>
    <s v="MODIFICACIÒN: _x000d__x000a_Autoriza  a 02+20"/>
    <s v=".B,,,:&lt;:.."/>
    <s v=" "/>
  </r>
  <r>
    <s v="2019-11-27 15:16:2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s v="UROLOGIA                                                              "/>
    <s v="27/11/19"/>
    <s v="22/11/19"/>
    <s v="28/11/19"/>
    <s v="1958-11-17 00:00:00.000000"/>
    <s v="61"/>
    <s v="M"/>
    <s v="10"/>
    <s v="CARLOS VINICIO NAVA LUGO                "/>
    <x v="0"/>
    <s v="CONS-UROLOGIA-2                                             "/>
    <s v="15"/>
    <s v="860007373-4    "/>
    <s v="PARTICULAR - FHSC"/>
    <s v="69"/>
    <x v="0"/>
    <s v="MODIFICACIÒN: _x000d__x000a_Autoriza PARTICULAR a PARTICULAR 02+40"/>
    <s v=".B,,,:&lt;:.."/>
    <s v=" "/>
  </r>
  <r>
    <s v="2019-11-27 15:17:06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27/11/19"/>
    <s v="28/11/19"/>
    <s v="28/11/19"/>
    <s v="1960-02-18 00:00:00.000000"/>
    <s v="59"/>
    <s v="M"/>
    <s v="6"/>
    <s v="CARLOS VINICIO NAVA LUGO                "/>
    <x v="0"/>
    <s v="CONS-UROLOGIA-2                                             "/>
    <s v="15"/>
    <s v="900298372-9    "/>
    <s v="CAPITAL SALUD EPSS S.A.S"/>
    <s v="280"/>
    <x v="0"/>
    <s v="MODIFICACIÒN: _x000d__x000a_Autoriza  a 03+00"/>
    <s v=".B,,,:&lt;:.."/>
    <s v=" "/>
  </r>
  <r>
    <s v="2019-11-27 15:19:00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27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0"/>
    <s v="MODIFICACIÒN: _x000d__x000a_Autoriza SE TRASLADA 12+20 a SE TRASLADA 12+15"/>
    <s v=".B,,,:&lt;:.."/>
    <s v=" "/>
  </r>
  <r>
    <s v="2019-11-27 15:19:0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s v="UROLOGIA                                                              "/>
    <s v="27/11/19"/>
    <s v="28/11/19"/>
    <s v="28/11/19"/>
    <s v="1948-02-22 00:00:00.000000"/>
    <s v="71"/>
    <s v="M"/>
    <s v="5"/>
    <s v="CARLOS VINICIO NAVA LUGO                "/>
    <x v="0"/>
    <s v="CONS-UROLOGIA-2                                             "/>
    <s v="15"/>
    <s v="900298372-9    "/>
    <s v="CAPITAL SALUD EPSS S.A.S"/>
    <s v="194"/>
    <x v="0"/>
    <s v="MODIFICACIÒN: _x000d__x000a_Autoriza 12+40 a 12+30"/>
    <s v=".B,,,:&lt;:.."/>
    <s v=" "/>
  </r>
  <r>
    <s v="2019-11-27 15:19:19.000000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27/11/19"/>
    <s v="28/11/19"/>
    <s v="28/11/19"/>
    <s v="1954-07-07 00:00:00.000000"/>
    <s v="65"/>
    <s v="M"/>
    <s v="1"/>
    <s v="CARLOS VINICIO NAVA LUGO                "/>
    <x v="0"/>
    <s v="CONS-UROLOGIA-2                                             "/>
    <s v="15"/>
    <s v="900298372-9    "/>
    <s v="CAPITAL SALUD EPSS S.A.S"/>
    <s v="2"/>
    <x v="0"/>
    <s v="MODIFICACIÒN: _x000d__x000a_Autoriza 01+00 a 12+45"/>
    <s v=".B,,,:&lt;:.."/>
    <s v=" "/>
  </r>
  <r>
    <s v="2019-11-27 15:19:2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27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0"/>
    <s v="MODIFICACIÒN: _x000d__x000a_Autoriza 1+20 a 01+00"/>
    <s v=".B,,,:&lt;:.."/>
    <s v=" "/>
  </r>
  <r>
    <s v="2019-11-27 15:19:3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s v="UROLOGIA                                                              "/>
    <s v="27/11/19"/>
    <s v="28/11/19"/>
    <s v="28/11/19"/>
    <s v="1942-09-30 00:00:00.000000"/>
    <s v="77"/>
    <s v="M"/>
    <s v="19"/>
    <s v="CARLOS VINICIO NAVA LUGO                "/>
    <x v="0"/>
    <s v="CONS-UROLOGIA-2                                             "/>
    <s v="15"/>
    <s v="900298372-9    "/>
    <s v="CAPITAL SALUD EPSS S.A.S"/>
    <s v="463"/>
    <x v="0"/>
    <s v="MODIFICACIÒN: _x000d__x000a_Autoriza 01+40 a 01+15"/>
    <s v=".B,,,:&lt;:.."/>
    <s v=" "/>
  </r>
  <r>
    <s v="2019-11-27 15:19:48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43"/>
    <s v="CC "/>
    <s v="17167271       "/>
    <s v="TOMAS          "/>
    <s v="               "/>
    <s v="BEJARANO            "/>
    <s v="                    "/>
    <s v="3214939583          "/>
    <s v="UROLOGIA                                                              "/>
    <s v="27/11/19"/>
    <s v="19/11/19"/>
    <s v="28/11/19"/>
    <s v="1947-03-25 00:00:00.000000"/>
    <s v="72"/>
    <s v="M"/>
    <s v="290"/>
    <s v="CARLOS VINICIO NAVA LUGO                "/>
    <x v="2"/>
    <s v="CONS-UROLOGIA-2                                             "/>
    <s v="15"/>
    <s v="813005431-3    "/>
    <s v="SOCIEDAD CLINICA EMCOSALUD S.A."/>
    <s v="0"/>
    <x v="0"/>
    <s v="MODIFICACIÒN: _x000d__x000a_Autoriza 02+00 a 01+30"/>
    <s v=".B,,,:&lt;:.."/>
    <s v=" "/>
  </r>
  <r>
    <s v="2019-11-27 15:20:0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s v="UROLOGIA                                                              "/>
    <s v="27/11/19"/>
    <s v="28/11/19"/>
    <s v="28/11/19"/>
    <s v="1952-07-18 00:00:00.000000"/>
    <s v="67"/>
    <s v="M"/>
    <s v="1"/>
    <s v="CARLOS VINICIO NAVA LUGO                "/>
    <x v="0"/>
    <s v="CONS-UROLOGIA-2                                             "/>
    <s v="15"/>
    <s v="900298372-9    "/>
    <s v="CAPITAL SALUD EPSS S.A.S"/>
    <s v="5"/>
    <x v="0"/>
    <s v="MODIFICACIÒN: _x000d__x000a_Autoriza 02+20 a 01+45"/>
    <s v=".B,,,:&lt;:.."/>
    <s v=" "/>
  </r>
  <r>
    <s v="2019-11-27 15:20:1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s v="UROLOGIA                                                              "/>
    <s v="27/11/19"/>
    <s v="22/11/19"/>
    <s v="28/11/19"/>
    <s v="1958-11-17 00:00:00.000000"/>
    <s v="61"/>
    <s v="M"/>
    <s v="10"/>
    <s v="CARLOS VINICIO NAVA LUGO                "/>
    <x v="0"/>
    <s v="CONS-UROLOGIA-2                                             "/>
    <s v="15"/>
    <s v="860007373-4    "/>
    <s v="PARTICULAR - FHSC"/>
    <s v="69"/>
    <x v="0"/>
    <s v="MODIFICACIÒN: _x000d__x000a_Autoriza PARTICULAR 02+40 a PARTICULAR 02+00"/>
    <s v=".B,,,:&lt;:.."/>
    <s v=" "/>
  </r>
  <r>
    <s v="2019-11-27 15:20:2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27/11/19"/>
    <s v="28/11/19"/>
    <s v="28/11/19"/>
    <s v="1960-02-18 00:00:00.000000"/>
    <s v="59"/>
    <s v="M"/>
    <s v="6"/>
    <s v="CARLOS VINICIO NAVA LUGO                "/>
    <x v="0"/>
    <s v="CONS-UROLOGIA-2                                             "/>
    <s v="15"/>
    <s v="900298372-9    "/>
    <s v="CAPITAL SALUD EPSS S.A.S"/>
    <s v="280"/>
    <x v="0"/>
    <s v="MODIFICACIÒN: _x000d__x000a_Autoriza 03+00 a 2+15"/>
    <s v=".B,,,:&lt;:.."/>
    <s v=" "/>
  </r>
  <r>
    <s v="2019-11-27 15:21:27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565"/>
    <s v="CC "/>
    <s v="19082022       "/>
    <s v="JOSE           "/>
    <s v="MANUEL         "/>
    <s v="BOHORQUEZ           "/>
    <s v="VELANDIA            "/>
    <s v="3143165363          "/>
    <s v="CIRUGIA DE LA MANO                                                    "/>
    <s v="27/11/19"/>
    <s v="28/11/19"/>
    <s v="28/11/19"/>
    <s v="1948-12-23 00:00:00.000000"/>
    <s v="71"/>
    <s v="M"/>
    <s v="649"/>
    <s v="JOAQUIN  CASTRO                         "/>
    <x v="1"/>
    <s v="CONS-CX DE MANO-1                                           "/>
    <s v="15"/>
    <s v="900156264-2    "/>
    <s v="NUEVA EPS S.A"/>
    <s v="319"/>
    <x v="0"/>
    <s v="MODIFICACIÒN: _x000d__x000a_Nro autorización 116090779 a 116090770"/>
    <s v=".BÑ,¤.:&gt;BB"/>
    <s v=" "/>
  </r>
  <r>
    <s v="2019-11-27 15:30:0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43"/>
    <s v="CC "/>
    <s v="17167271       "/>
    <s v="TOMAS          "/>
    <s v="               "/>
    <s v="BEJARANO            "/>
    <s v="                    "/>
    <s v="3214939583          "/>
    <s v="UROLOGIA                                                              "/>
    <s v="27/11/19"/>
    <s v="19/11/19"/>
    <s v="28/11/19"/>
    <s v="1947-03-25 00:00:00.000000"/>
    <s v="72"/>
    <s v="M"/>
    <s v="290"/>
    <s v="CARLOS VINICIO NAVA LUGO                "/>
    <x v="2"/>
    <s v="CONS-UROLOGIA-2                                             "/>
    <s v="15"/>
    <s v="813005431-3    "/>
    <s v="SOCIEDAD CLINICA EMCOSALUD S.A."/>
    <s v="0"/>
    <x v="1"/>
    <s v="3214939583 POR PARO PACIENTE CANCELA LA CITA"/>
    <s v=".BÑ,¤.:&gt;BB"/>
    <s v="2"/>
  </r>
  <r>
    <s v="2019-11-27 15:41:19.00000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59"/>
    <s v="CC "/>
    <s v="52807492       "/>
    <s v="ADRIANA        "/>
    <s v="CECILIA        "/>
    <s v="GONZALEZ            "/>
    <s v="MATEUS              "/>
    <s v="3138810486          "/>
    <s v="INFECTOLOGIA                                                          "/>
    <s v="27/11/19"/>
    <s v="28/11/19"/>
    <s v="28/11/19"/>
    <s v="1980-10-27 00:00:00.000000"/>
    <s v="39"/>
    <s v="F"/>
    <s v="1"/>
    <s v="JAIME  SARAVIA GOMEZ                    "/>
    <x v="2"/>
    <s v="CONS-INFECTOLOGIA-1                                         "/>
    <s v="30"/>
    <s v="800130907-4    "/>
    <s v="SALUD TOTAL"/>
    <s v="0"/>
    <x v="1"/>
    <s v="PCTE CANCELA LA CITA POR  MOTIVOS PERSONALES 3138810486"/>
    <s v=".BÑ,¤.:&gt;BB"/>
    <s v="2"/>
  </r>
  <r>
    <s v="2019-11-27 15:48:22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603"/>
    <s v="CC "/>
    <s v="49655102       "/>
    <s v="MYRIAM         "/>
    <s v="               "/>
    <s v="CONTRERAS           "/>
    <s v="ANGARITA            "/>
    <s v="3213481949          "/>
    <s v="GASTROENTEROLOGIA Y ENDOSCOPIA DIGESTIVA                              "/>
    <s v="27/11/19"/>
    <s v="22/11/19"/>
    <s v="28/11/19"/>
    <s v="1965-08-31 00:00:00.000000"/>
    <s v="54"/>
    <s v="M"/>
    <s v="1"/>
    <s v="JOSE HUMBERTO BAEZ BLANCO               "/>
    <x v="0"/>
    <s v="CONS-GASTROENTEROLOGO-2                                     "/>
    <s v="20"/>
    <s v="900156264-2    "/>
    <s v="NUEVA EPS S.A"/>
    <s v="15"/>
    <x v="0"/>
    <s v="MODIFICACIÒN: _x000d__x000a_Autoriza DIANA MARCELA PRIETO MANRIQUE a DIANA MARCELA PRIETO 09+00"/>
    <s v=".B,,,:&lt;:.."/>
    <s v=" "/>
  </r>
  <r>
    <s v="2019-11-28 06:21:03.00000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54"/>
    <s v="CC "/>
    <s v="79373140       "/>
    <s v="OTONIEL        "/>
    <s v="               "/>
    <s v="ESPINOSA            "/>
    <s v="MOSQUERA            "/>
    <s v="3214269909 PTE      "/>
    <s v="NEUROCIRUGIA                                                          "/>
    <s v="28/11/19"/>
    <s v="27/11/19"/>
    <s v="27/11/19"/>
    <s v="1966-02-02 00:00:00.000000"/>
    <s v="53"/>
    <s v="M"/>
    <s v="18"/>
    <s v="MANUEL ALEJANDRO BERNAL SANCHEZ         "/>
    <x v="3"/>
    <s v="CONS-NEUROCIRUGIA-1                                         "/>
    <s v="20"/>
    <s v="860009578-6    "/>
    <s v="SEGUROS DEL ESTADO"/>
    <s v="0"/>
    <x v="6"/>
    <s v="CITA CON MULTA AUTOMATICA."/>
    <s v=",,,,      "/>
    <s v="1"/>
  </r>
  <r>
    <s v="2019-11-28 06:21:03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5"/>
    <s v="CC "/>
    <s v="23776746       "/>
    <s v="MATILDE        "/>
    <s v="               "/>
    <s v="CETINA              "/>
    <s v="DE SUAREZ           "/>
    <s v="3124251739          "/>
    <s v="GERIATRIA CLINICA                                                     "/>
    <s v="28/11/19"/>
    <s v="21/11/19"/>
    <s v="27/11/19"/>
    <s v="1967-10-28 00:00:00.000000"/>
    <s v="52"/>
    <s v="F"/>
    <s v="7"/>
    <s v="JUNIOR  CASTELLANOS DAZA                "/>
    <x v="3"/>
    <s v="CONS-GERIATRIA-1                                            "/>
    <s v="30"/>
    <s v="800251440-6    "/>
    <s v="EPS SANITAS"/>
    <s v="0"/>
    <x v="6"/>
    <s v="CITA CON MULTA AUTOMATICA."/>
    <s v=",,,,      "/>
    <s v="1"/>
  </r>
  <r>
    <s v="2019-11-28 06:24:3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0"/>
    <s v="CC "/>
    <s v="6766856        "/>
    <s v="VICTOR         "/>
    <s v="JULIO          "/>
    <s v="ARCOS               "/>
    <s v="GONZALEZ            "/>
    <s v="3138399839          "/>
    <s v="CIRUGIA DE LA MANO                                                    "/>
    <s v="28/11/19"/>
    <s v="28/11/19"/>
    <s v="28/11/19"/>
    <s v="1960-07-29 00:00:00.000000"/>
    <s v="59"/>
    <s v="M"/>
    <s v="1"/>
    <s v="JOAQUIN  CASTRO                         "/>
    <x v="1"/>
    <s v="CONS-CX DE MANO-1                                           "/>
    <s v="15"/>
    <s v="900156264-2    "/>
    <s v="NUEVA EPS S.A"/>
    <s v="214"/>
    <x v="3"/>
    <s v=""/>
    <s v="CIMA73Y   "/>
    <s v=" "/>
  </r>
  <r>
    <s v="2019-11-28 06:30:3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1"/>
    <s v="CC "/>
    <s v="1012400317     "/>
    <s v="ANDREA         "/>
    <s v="PAOLA          "/>
    <s v="RINCON              "/>
    <s v="GOMEZ               "/>
    <s v="3144854837          "/>
    <s v="CIRUGIA DE LA MANO                                                    "/>
    <s v="28/11/19"/>
    <s v="14/11/19"/>
    <s v="28/11/19"/>
    <s v="1993-05-20 00:00:00.000000"/>
    <s v="26"/>
    <s v="F"/>
    <s v="7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69"/>
    <x v="0"/>
    <s v=""/>
    <s v="CIMA73Y   "/>
    <s v=" "/>
  </r>
  <r>
    <s v="2019-11-28 06:31:00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1"/>
    <s v="CC "/>
    <s v="1012400317     "/>
    <s v="ANDREA         "/>
    <s v="PAOLA          "/>
    <s v="RINCON              "/>
    <s v="GOMEZ               "/>
    <s v="3144854837          "/>
    <s v="CIRUGIA DE LA MANO                                                    "/>
    <s v="28/11/19"/>
    <s v="14/11/19"/>
    <s v="28/11/19"/>
    <s v="1993-05-20 00:00:00.000000"/>
    <s v="26"/>
    <s v="F"/>
    <s v="7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69"/>
    <x v="3"/>
    <s v=""/>
    <s v="CIMA73Y   "/>
    <s v=" "/>
  </r>
  <r>
    <s v="2019-11-28 06:44:1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5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28/11/19"/>
    <s v="15/11/19"/>
    <s v="28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8"/>
    <x v="0"/>
    <s v=""/>
    <s v="CIMA73Y   "/>
    <s v=" "/>
  </r>
  <r>
    <s v="2019-11-28 06:44:2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5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28/11/19"/>
    <s v="15/11/19"/>
    <s v="28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8"/>
    <x v="3"/>
    <s v=""/>
    <s v="CIMA73Y   "/>
    <s v=" "/>
  </r>
  <r>
    <s v="2019-11-28 06:45:3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8"/>
    <s v="CC "/>
    <s v="1033689528     "/>
    <s v="ANDRES         "/>
    <s v="FERNANDO       "/>
    <s v="TOVAR               "/>
    <s v="MENDOZA             "/>
    <s v="3143763345          "/>
    <s v="CIRUGIA DE LA MANO                                                    "/>
    <s v="28/11/19"/>
    <s v="28/11/19"/>
    <s v="28/11/19"/>
    <s v="1987-07-19 00:00:00.000000"/>
    <s v="32"/>
    <s v="M"/>
    <s v="8"/>
    <s v="JOAQUIN  CASTRO                         "/>
    <x v="1"/>
    <s v="CONS-CX DE MANO-1                                           "/>
    <s v="15"/>
    <s v="900156264-2    "/>
    <s v="NUEVA EPS S.A"/>
    <s v="154"/>
    <x v="3"/>
    <s v=""/>
    <s v="CIMA73Y   "/>
    <s v=" "/>
  </r>
  <r>
    <s v="2019-11-28 06:49:19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4"/>
    <s v="CC "/>
    <s v="24110234       "/>
    <s v="ELVIRA         "/>
    <s v="               "/>
    <s v="MONROY              "/>
    <s v="DE TORRES           "/>
    <s v="3114929278          "/>
    <s v="GERIATRIA CLINICA                                                     "/>
    <s v="28/11/19"/>
    <s v="27/11/19"/>
    <s v="27/11/19"/>
    <s v="1929-04-20 00:00:00.000000"/>
    <s v="90"/>
    <s v="F"/>
    <s v="6"/>
    <s v="JUNIOR  CASTELLANOS DAZA                "/>
    <x v="0"/>
    <s v="CONS-GERIATRIA-1                                            "/>
    <s v="30"/>
    <s v="900298372-9    "/>
    <s v="CAPITAL SALUD EPSS S.A.S"/>
    <s v="354"/>
    <x v="5"/>
    <s v=""/>
    <s v=".BÑ,¤Ñ¤:.."/>
    <s v=" "/>
  </r>
  <r>
    <s v="2019-11-28 06:50:4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0"/>
    <s v="CC "/>
    <s v="1006095820     "/>
    <s v="PAOLA          "/>
    <s v="ANDREA         "/>
    <s v="CARTAGENA           "/>
    <s v="                    "/>
    <s v="7321949             "/>
    <s v="ORTOPEDIA Y TRAUMATOLOGIA                                             "/>
    <s v="28/11/19"/>
    <s v="28/11/19"/>
    <s v="28/11/19"/>
    <s v="1993-05-16 00:00:00.000000"/>
    <s v="26"/>
    <s v="F"/>
    <s v="754"/>
    <s v="WILSON FERNANDO BALLESTEROS GONZALEZ    "/>
    <x v="1"/>
    <s v="CONS-ORTOPEDIA-1                                            "/>
    <s v="20"/>
    <s v="900156264-2    "/>
    <s v="NUEVA EPS S.A"/>
    <s v="168"/>
    <x v="3"/>
    <s v=""/>
    <s v="CIMA73Y   "/>
    <s v=" "/>
  </r>
  <r>
    <s v="2019-11-28 06:52:16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731"/>
    <s v="CC "/>
    <s v="21145428       "/>
    <s v="MARINA         "/>
    <s v="               "/>
    <s v="PEÑALOSA            "/>
    <s v="RAYO                "/>
    <s v="c                   "/>
    <s v="ENFERMERIA                                                            "/>
    <s v="28/11/19"/>
    <s v="28/11/19"/>
    <s v="28/11/19"/>
    <s v="1943-06-13 00:00:00.000000"/>
    <s v="76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3"/>
    <s v=""/>
    <s v="CIMA73Y   "/>
    <s v=" "/>
  </r>
  <r>
    <s v="2019-11-28 06:52:46.00000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6"/>
    <s v="CC "/>
    <s v="20080183       "/>
    <s v="MARIA          "/>
    <s v="DE JESUS       "/>
    <s v="GUTIERREZ           "/>
    <s v="SANCHEZ             "/>
    <s v="3134844765          "/>
    <s v="GERIATRIA CLINICA                                                     "/>
    <s v="28/11/19"/>
    <s v="27/11/19"/>
    <s v="27/11/19"/>
    <s v="1935-03-17 00:00:00.000000"/>
    <s v="84"/>
    <s v="F"/>
    <s v="18"/>
    <s v="JUNIOR  CASTELLANOS DAZA                "/>
    <x v="0"/>
    <s v="CONS-GERIATRIA-1                                            "/>
    <s v="30"/>
    <s v="900298372-9    "/>
    <s v="CAPITAL SALUD EPSS S.A.S"/>
    <s v="324"/>
    <x v="5"/>
    <s v=""/>
    <s v=".BÑ,¤Ñ¤:.."/>
    <s v=" "/>
  </r>
  <r>
    <s v="2019-11-28 06:55:1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1"/>
    <s v="CC "/>
    <s v="1012400317     "/>
    <s v="ANDREA         "/>
    <s v="PAOLA          "/>
    <s v="RINCON              "/>
    <s v="GOMEZ               "/>
    <s v="3144854837          "/>
    <s v="CIRUGIA DE LA MANO                                                    "/>
    <s v="28/11/19"/>
    <s v="14/11/19"/>
    <s v="28/11/19"/>
    <s v="1993-05-20 00:00:00.000000"/>
    <s v="26"/>
    <s v="F"/>
    <s v="7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69"/>
    <x v="5"/>
    <s v=""/>
    <s v=".BÑ,¤Ñ¤:.."/>
    <s v=" "/>
  </r>
  <r>
    <s v="2019-11-28 06:57:2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3"/>
    <s v="CC "/>
    <s v="19196102       "/>
    <s v="JOSE           "/>
    <s v="GREGORIO       "/>
    <s v="CABALLERO           "/>
    <s v="MENDOZA             "/>
    <s v="3102500842          "/>
    <s v="ORTOPEDIA Y TRAUMATOLOGIA                                             "/>
    <s v="28/11/19"/>
    <s v="14/11/19"/>
    <s v="28/11/19"/>
    <s v="1949-06-04 00:00:00.000000"/>
    <s v="70"/>
    <s v="M"/>
    <s v="4"/>
    <s v="WILSON FERNANDO BALLESTEROS GONZALEZ    "/>
    <x v="1"/>
    <s v="CONS-ORTOPEDIA-1                                            "/>
    <s v="20"/>
    <s v="901037916-1    "/>
    <s v="ADMINISTRADORA DE LOS RECURSOS DEL SISTEMA GENERAL DE SEGURIDAD SOCIAL EN SALUD"/>
    <s v="207"/>
    <x v="3"/>
    <s v=""/>
    <s v=",BKK?&lt;PK  "/>
    <s v=" "/>
  </r>
  <r>
    <s v="2019-11-28 06:59:0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5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28/11/19"/>
    <s v="15/11/19"/>
    <s v="28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8"/>
    <x v="5"/>
    <s v=""/>
    <s v=".BÑ,¤Ñ¤:.."/>
    <s v=" "/>
  </r>
  <r>
    <s v="2019-11-28 07:01:5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39"/>
    <s v="CC "/>
    <s v="1078371967     "/>
    <s v="EDWIN          "/>
    <s v="ANDRES         "/>
    <s v="CHITIVA             "/>
    <s v="ESLAVA              "/>
    <s v="3118618962          "/>
    <s v="CIRUGIA DE LA MANO                                                    "/>
    <s v="28/11/19"/>
    <s v="28/11/19"/>
    <s v="28/11/19"/>
    <s v="1997-11-25 00:00:00.000000"/>
    <s v="22"/>
    <s v="M"/>
    <s v="1"/>
    <s v="JOAQUIN  CASTRO                         "/>
    <x v="1"/>
    <s v="CONS-CX DE MANO-1                                           "/>
    <s v="15"/>
    <s v="800130907-4    "/>
    <s v="SALUD TOTAL"/>
    <s v="105"/>
    <x v="3"/>
    <s v=""/>
    <s v=",BKK?&lt;PK  "/>
    <s v=" "/>
  </r>
  <r>
    <s v="2019-11-28 07:02:0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0"/>
    <s v="CC "/>
    <s v="21079810       "/>
    <s v="ALICIA         "/>
    <s v="               "/>
    <s v="LEON                "/>
    <s v="                    "/>
    <s v="3107584945          "/>
    <s v="ORTOPEDIA Y TRAUMATOLOGIA                                             "/>
    <s v="28/11/19"/>
    <s v="28/11/19"/>
    <s v="28/11/19"/>
    <s v="1936-02-11 00:00:00.000000"/>
    <s v="83"/>
    <s v="F"/>
    <s v="1"/>
    <s v="WILSON FERNANDO BALLESTEROS GONZALEZ    "/>
    <x v="1"/>
    <s v="CONS-ORTOPEDIA-1                                            "/>
    <s v="20"/>
    <s v="813005431-3    "/>
    <s v="SOCIEDAD CLINICA EMCOSALUD S.A."/>
    <s v="243"/>
    <x v="3"/>
    <s v=""/>
    <s v="CIMA73Y   "/>
    <s v=" "/>
  </r>
  <r>
    <s v="2019-11-28 07:02:13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39"/>
    <s v="CC "/>
    <s v="1078371967     "/>
    <s v="EDWIN          "/>
    <s v="ANDRES         "/>
    <s v="CHITIVA             "/>
    <s v="ESLAVA              "/>
    <s v="3118618962          "/>
    <s v="CIRUGIA DE LA MANO                                                    "/>
    <s v="28/11/19"/>
    <s v="28/11/19"/>
    <s v="28/11/19"/>
    <s v="1997-11-25 00:00:00.000000"/>
    <s v="22"/>
    <s v="M"/>
    <s v="1"/>
    <s v="JOAQUIN  CASTRO                         "/>
    <x v="1"/>
    <s v="CONS-CX DE MANO-1                                           "/>
    <s v="15"/>
    <s v="800130907-4    "/>
    <s v="SALUD TOTAL"/>
    <s v="105"/>
    <x v="3"/>
    <s v="MODIFICACIÒN: _x000d__x000a_Procedimiento 890380-1 a 890280-1"/>
    <s v=",BKK?&lt;PK  "/>
    <s v=" "/>
  </r>
  <r>
    <s v="2019-11-28 07:05:13.000000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731"/>
    <s v="CC "/>
    <s v="21145428       "/>
    <s v="MARINA         "/>
    <s v="               "/>
    <s v="PEÑALOSA            "/>
    <s v="RAYO                "/>
    <s v="c                   "/>
    <s v="ENFERMERIA                                                            "/>
    <s v="28/11/19"/>
    <s v="28/11/19"/>
    <s v="28/11/19"/>
    <s v="1943-06-13 00:00:00.000000"/>
    <s v="76"/>
    <s v="F"/>
    <s v="1"/>
    <s v="SANDRA  GAITAN                          "/>
    <x v="0"/>
    <s v="CONS-ENFERMERIA-1                                           "/>
    <s v="20"/>
    <s v="900298372-9    "/>
    <s v="CAPITAL SALUD EPSS S.A.S"/>
    <s v="0"/>
    <x v="5"/>
    <s v=""/>
    <s v=".BÑ,¤Ñ¤:.."/>
    <s v=" "/>
  </r>
  <r>
    <s v="2019-11-28 07:06:4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3"/>
    <s v="CC "/>
    <s v="19196102       "/>
    <s v="JOSE           "/>
    <s v="GREGORIO       "/>
    <s v="CABALLERO           "/>
    <s v="MENDOZA             "/>
    <s v="3102500842          "/>
    <s v="ORTOPEDIA Y TRAUMATOLOGIA                                             "/>
    <s v="28/11/19"/>
    <s v="14/11/19"/>
    <s v="28/11/19"/>
    <s v="1949-06-04 00:00:00.000000"/>
    <s v="70"/>
    <s v="M"/>
    <s v="4"/>
    <s v="WILSON FERNANDO BALLESTEROS GONZALEZ    "/>
    <x v="1"/>
    <s v="CONS-ORTOPEDIA-1                                            "/>
    <s v="20"/>
    <s v="901037916-1    "/>
    <s v="ADMINISTRADORA DE LOS RECURSOS DEL SISTEMA GENERAL DE SEGURIDAD SOCIAL EN SALUD"/>
    <s v="207"/>
    <x v="5"/>
    <s v=""/>
    <s v=".BÑ,¤Ñ¤:.."/>
    <s v=" "/>
  </r>
  <r>
    <s v="2019-11-28 07:10:1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39"/>
    <s v="CC "/>
    <s v="1078371967     "/>
    <s v="EDWIN          "/>
    <s v="ANDRES         "/>
    <s v="CHITIVA             "/>
    <s v="ESLAVA              "/>
    <s v="3118618962          "/>
    <s v="CIRUGIA DE LA MANO                                                    "/>
    <s v="28/11/19"/>
    <s v="28/11/19"/>
    <s v="28/11/19"/>
    <s v="1997-11-25 00:00:00.000000"/>
    <s v="22"/>
    <s v="M"/>
    <s v="1"/>
    <s v="JOAQUIN  CASTRO                         "/>
    <x v="1"/>
    <s v="CONS-CX DE MANO-1                                           "/>
    <s v="15"/>
    <s v="800130907-4    "/>
    <s v="SALUD TOTAL"/>
    <s v="105"/>
    <x v="5"/>
    <s v=""/>
    <s v=".BÑ,¤Ñ¤:.."/>
    <s v=" "/>
  </r>
  <r>
    <s v="2019-11-28 07:10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6"/>
    <s v="CC "/>
    <s v="1023949861     "/>
    <s v="CRISTIAN       "/>
    <s v="DAVID          "/>
    <s v="APARICIO            "/>
    <s v="QUINTERO            "/>
    <s v="3123712899          "/>
    <s v="ORTOPEDIA Y TRAUMATOLOGIA                                             "/>
    <s v="28/11/19"/>
    <s v="28/11/19"/>
    <s v="28/11/19"/>
    <s v="1996-03-21 00:00:00.000000"/>
    <s v="23"/>
    <s v="M"/>
    <s v="4"/>
    <s v="WILSON FERNANDO BALLESTEROS GONZALEZ    "/>
    <x v="1"/>
    <s v="CONS-ORTOPEDIA-1                                            "/>
    <s v="20"/>
    <s v="900156264-2    "/>
    <s v="NUEVA EPS S.A"/>
    <s v="135"/>
    <x v="3"/>
    <s v=""/>
    <s v="CIMA73Y   "/>
    <s v=" "/>
  </r>
  <r>
    <s v="2019-11-28 07:22:5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6"/>
    <s v="CC "/>
    <s v="80744910       "/>
    <s v="EDINSON        "/>
    <s v="BENJAMIN       "/>
    <s v="HUERTAS             "/>
    <s v="SEGOVIA             "/>
    <s v="3203154519          "/>
    <s v="CIRUGIA DE LA MANO                                                    "/>
    <s v="28/11/19"/>
    <s v="28/11/19"/>
    <s v="28/11/19"/>
    <s v="1983-09-27 00:00:00.000000"/>
    <s v="36"/>
    <s v="M"/>
    <s v="12"/>
    <s v="JOAQUIN  CASTRO                         "/>
    <x v="1"/>
    <s v="CONS-CX DE MANO-1                                           "/>
    <s v="15"/>
    <s v="800130907-4    "/>
    <s v="SALUD TOTAL"/>
    <s v="36"/>
    <x v="3"/>
    <s v=""/>
    <s v="CIMA73Y   "/>
    <s v=" "/>
  </r>
  <r>
    <s v="2019-11-28 07:28:43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92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28/11/19"/>
    <s v="18/11/19"/>
    <s v="28/11/19"/>
    <s v="1966-12-26 00:00:00.000000"/>
    <s v="53"/>
    <s v="M"/>
    <s v="290"/>
    <s v="JOAQUIN  CASTRO                         "/>
    <x v="1"/>
    <s v="CONS-CX DE MANO-1                                           "/>
    <s v="15"/>
    <s v="900156264-2    "/>
    <s v="NUEVA EPS S.A"/>
    <s v="32"/>
    <x v="3"/>
    <s v=""/>
    <s v="CIMA73Y   "/>
    <s v=" "/>
  </r>
  <r>
    <s v="2019-11-28 07:30:2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1"/>
    <s v="CC "/>
    <s v="1012400317     "/>
    <s v="ANDREA         "/>
    <s v="PAOLA          "/>
    <s v="RINCON              "/>
    <s v="GOMEZ               "/>
    <s v="3144854837          "/>
    <s v="CIRUGIA DE LA MANO                                                    "/>
    <s v="28/11/19"/>
    <s v="14/11/19"/>
    <s v="28/11/19"/>
    <s v="1993-05-20 00:00:00.000000"/>
    <s v="26"/>
    <s v="F"/>
    <s v="7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69"/>
    <x v="4"/>
    <s v=""/>
    <s v="F4ZL7Z6   "/>
    <s v=" "/>
  </r>
  <r>
    <s v="2019-11-28 07:34:4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89"/>
    <s v="CE "/>
    <s v="686338         "/>
    <s v="PEDRO          "/>
    <s v="ANTONIO        "/>
    <s v="BARRIOS             "/>
    <s v="CASTELLANO          "/>
    <s v="3228863056          "/>
    <s v="ORTOPEDIA Y TRAUMATOLOGIA                                             "/>
    <s v="28/11/19"/>
    <s v="18/11/19"/>
    <s v="28/11/19"/>
    <s v="1982-06-03 00:00:00.000000"/>
    <s v="37"/>
    <s v="M"/>
    <s v="8"/>
    <s v="WILSON FERNANDO BALLESTEROS GONZALEZ    "/>
    <x v="1"/>
    <s v="CONS-ORTOPEDIA-1                                            "/>
    <s v="20"/>
    <s v="800130907-4    "/>
    <s v="SALUD TOTAL"/>
    <s v="348"/>
    <x v="3"/>
    <s v=""/>
    <s v="CIMA73Y   "/>
    <s v=" "/>
  </r>
  <r>
    <s v="2019-11-28 07:36:4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3"/>
    <s v="CC "/>
    <s v="19196102       "/>
    <s v="JOSE           "/>
    <s v="GREGORIO       "/>
    <s v="CABALLERO           "/>
    <s v="MENDOZA             "/>
    <s v="3102500842          "/>
    <s v="ORTOPEDIA Y TRAUMATOLOGIA                                             "/>
    <s v="28/11/19"/>
    <s v="14/11/19"/>
    <s v="28/11/19"/>
    <s v="1949-06-04 00:00:00.000000"/>
    <s v="70"/>
    <s v="M"/>
    <s v="4"/>
    <s v="WILSON FERNANDO BALLESTEROS GONZALEZ    "/>
    <x v="1"/>
    <s v="CONS-ORTOPEDIA-1                                            "/>
    <s v="20"/>
    <s v="901037916-1    "/>
    <s v="ADMINISTRADORA DE LOS RECURSOS DEL SISTEMA GENERAL DE SEGURIDAD SOCIAL EN SALUD"/>
    <s v="207"/>
    <x v="4"/>
    <s v=""/>
    <s v="9CX6QZX   "/>
    <s v=" "/>
  </r>
  <r>
    <s v="2019-11-28 07:50:3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72"/>
    <s v="CC "/>
    <s v="1030621911     "/>
    <s v="CRISTHIAN      "/>
    <s v="DARIO          "/>
    <s v="OLEA                "/>
    <s v="ALFONSO             "/>
    <s v="3045444083          "/>
    <s v="CIRUGIA DE LA MANO                                                    "/>
    <s v="28/11/19"/>
    <s v="28/11/19"/>
    <s v="28/11/19"/>
    <s v="1993-03-04 00:00:00.000000"/>
    <s v="26"/>
    <s v="M"/>
    <s v="8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4"/>
    <x v="3"/>
    <s v=""/>
    <s v=",BKK?&lt;PK  "/>
    <s v=" "/>
  </r>
  <r>
    <s v="2019-11-28 07:51:53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5"/>
    <s v="CC "/>
    <s v="1026302817     "/>
    <s v="JUAN           "/>
    <s v="PABLO          "/>
    <s v="SUAREZ              "/>
    <s v="SOTELO              "/>
    <s v="3157426081          "/>
    <s v="CIRUGIA DE LA MANO                                                    "/>
    <s v="28/11/19"/>
    <s v="15/11/19"/>
    <s v="28/11/19"/>
    <s v="1998-09-13 00:00:00.000000"/>
    <s v="21"/>
    <s v="M"/>
    <s v="4"/>
    <s v="JOAQUIN  CASTRO                         "/>
    <x v="1"/>
    <s v="CONS-CX DE MANO-1                                           "/>
    <s v="15"/>
    <s v="860037013-6    "/>
    <s v="SEGUROS MUNDIAL"/>
    <s v="18"/>
    <x v="4"/>
    <s v=""/>
    <s v="F4ZL7Z6   "/>
    <s v=" "/>
  </r>
  <r>
    <s v="2019-11-28 07:58:0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6"/>
    <s v="CC "/>
    <s v="1023949861     "/>
    <s v="CRISTIAN       "/>
    <s v="DAVID          "/>
    <s v="APARICIO            "/>
    <s v="QUINTERO            "/>
    <s v="3123712899          "/>
    <s v="ORTOPEDIA Y TRAUMATOLOGIA                                             "/>
    <s v="28/11/19"/>
    <s v="28/11/19"/>
    <s v="28/11/19"/>
    <s v="1996-03-21 00:00:00.000000"/>
    <s v="23"/>
    <s v="M"/>
    <s v="4"/>
    <s v="WILSON FERNANDO BALLESTEROS GONZALEZ    "/>
    <x v="1"/>
    <s v="CONS-ORTOPEDIA-1                                            "/>
    <s v="20"/>
    <s v="900156264-2    "/>
    <s v="NUEVA EPS S.A"/>
    <s v="135"/>
    <x v="4"/>
    <s v=""/>
    <s v="9CX6QZX   "/>
    <s v=" "/>
  </r>
  <r>
    <s v="2019-11-28 07:59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9"/>
    <s v="CC "/>
    <s v="80728742       "/>
    <s v="ANDRES         "/>
    <s v="CAMILO         "/>
    <s v="BENAVIDES           "/>
    <s v="FIGUEROA            "/>
    <s v="3232257262          "/>
    <s v="CIRUGIA DE LA MANO                                                    "/>
    <s v="28/11/19"/>
    <s v="28/11/19"/>
    <s v="28/11/19"/>
    <s v="1982-12-26 00:00:00.000000"/>
    <s v="37"/>
    <s v="M"/>
    <s v="18"/>
    <s v="JOAQUIN  CASTRO                         "/>
    <x v="1"/>
    <s v="CONS-CX DE MANO-1                                           "/>
    <s v="15"/>
    <s v="860009578-6    "/>
    <s v="SEGUROS DEL ESTADO"/>
    <s v="93"/>
    <x v="3"/>
    <s v=""/>
    <s v="CIMA73Y   "/>
    <s v=" "/>
  </r>
  <r>
    <s v="2019-11-28 08:00:5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39"/>
    <s v="CC "/>
    <s v="1078371967     "/>
    <s v="EDWIN          "/>
    <s v="ANDRES         "/>
    <s v="CHITIVA             "/>
    <s v="ESLAVA              "/>
    <s v="3118618962          "/>
    <s v="CIRUGIA DE LA MANO                                                    "/>
    <s v="28/11/19"/>
    <s v="28/11/19"/>
    <s v="28/11/19"/>
    <s v="1997-11-25 00:00:00.000000"/>
    <s v="22"/>
    <s v="M"/>
    <s v="1"/>
    <s v="JOAQUIN  CASTRO                         "/>
    <x v="1"/>
    <s v="CONS-CX DE MANO-1                                           "/>
    <s v="15"/>
    <s v="800130907-4    "/>
    <s v="SALUD TOTAL"/>
    <s v="105"/>
    <x v="4"/>
    <s v=""/>
    <s v="F4ZL7Z6   "/>
    <s v=" "/>
  </r>
  <r>
    <s v="2019-11-28 08:01:22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3692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28/11/19"/>
    <s v="28/11/19"/>
    <s v="28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90"/>
    <x v="3"/>
    <s v=""/>
    <s v="CIMA73Y   "/>
    <s v=" "/>
  </r>
  <r>
    <s v="2019-11-28 08:09:44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12"/>
    <s v="CC "/>
    <s v="52735155       "/>
    <s v="GALIA          "/>
    <s v="MARINA         "/>
    <s v="NIÑO                "/>
    <s v="CERINZA             "/>
    <s v="3212731351          "/>
    <s v="CIRUGIA DE LA MANO                                                    "/>
    <s v="28/11/19"/>
    <s v="18/11/19"/>
    <s v="28/11/19"/>
    <s v="1983-08-19 00:00:00.000000"/>
    <s v="36"/>
    <s v="F"/>
    <s v="3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2"/>
    <x v="0"/>
    <s v=""/>
    <s v="CIMA73Y   "/>
    <s v=" "/>
  </r>
  <r>
    <s v="2019-11-28 08:09:5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12"/>
    <s v="CC "/>
    <s v="52735155       "/>
    <s v="GALIA          "/>
    <s v="MARINA         "/>
    <s v="NIÑO                "/>
    <s v="CERINZA             "/>
    <s v="3212731351          "/>
    <s v="CIRUGIA DE LA MANO                                                    "/>
    <s v="28/11/19"/>
    <s v="18/11/19"/>
    <s v="28/11/19"/>
    <s v="1983-08-19 00:00:00.000000"/>
    <s v="36"/>
    <s v="F"/>
    <s v="3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2"/>
    <x v="3"/>
    <s v=""/>
    <s v="CIMA73Y   "/>
    <s v=" "/>
  </r>
  <r>
    <s v="2019-11-28 08:10:36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30"/>
    <s v="CC "/>
    <s v="52735155       "/>
    <s v="GALIA          "/>
    <s v="MARINA         "/>
    <s v="NIÑO                "/>
    <s v="CERINZA             "/>
    <s v="3212731351          "/>
    <s v="RADIOLOGIA E IMAGENES DIAGNOSTICAS                                    "/>
    <s v="28/11/19"/>
    <s v="28/11/19"/>
    <s v="28/11/19"/>
    <s v="1983-08-19 00:00:00.000000"/>
    <s v="36"/>
    <s v="F"/>
    <s v="3"/>
    <s v="GYDNEA LOURDES AGUIRRE DAVILA           "/>
    <x v="0"/>
    <s v="CONSULTORIO RADIOLOGIA                                      "/>
    <s v="15"/>
    <s v="901037916-1    "/>
    <s v="ADMINISTRADORA DE LOS RECURSOS DEL SISTEMA GENERAL DE SEGURIDAD SOCIAL EN SALUD"/>
    <s v="0"/>
    <x v="0"/>
    <s v=""/>
    <s v="CIMA73Y   "/>
    <s v=" "/>
  </r>
  <r>
    <s v="2019-11-28 08:10:54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30"/>
    <s v="CC "/>
    <s v="52735155       "/>
    <s v="GALIA          "/>
    <s v="MARINA         "/>
    <s v="NIÑO                "/>
    <s v="CERINZA             "/>
    <s v="3212731351          "/>
    <s v="RADIOLOGIA E IMAGENES DIAGNOSTICAS                                    "/>
    <s v="28/11/19"/>
    <s v="28/11/19"/>
    <s v="28/11/19"/>
    <s v="1983-08-19 00:00:00.000000"/>
    <s v="36"/>
    <s v="F"/>
    <s v="3"/>
    <s v="GYDNEA LOURDES AGUIRRE DAVILA           "/>
    <x v="0"/>
    <s v="CONSULTORIO RADIOLOGIA                                      "/>
    <s v="15"/>
    <s v="901037916-1    "/>
    <s v="ADMINISTRADORA DE LOS RECURSOS DEL SISTEMA GENERAL DE SEGURIDAD SOCIAL EN SALUD"/>
    <s v="0"/>
    <x v="3"/>
    <s v=""/>
    <s v="CIMA73Y   "/>
    <s v=" "/>
  </r>
  <r>
    <s v="2019-11-28 08:11:49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12"/>
    <s v="CC "/>
    <s v="52735155       "/>
    <s v="GALIA          "/>
    <s v="MARINA         "/>
    <s v="NIÑO                "/>
    <s v="CERINZA             "/>
    <s v="3212731351          "/>
    <s v="CIRUGIA DE LA MANO                                                    "/>
    <s v="28/11/19"/>
    <s v="18/11/19"/>
    <s v="28/11/19"/>
    <s v="1983-08-19 00:00:00.000000"/>
    <s v="36"/>
    <s v="F"/>
    <s v="3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2"/>
    <x v="5"/>
    <s v=""/>
    <s v=".BÑ,¤Ñ¤:.."/>
    <s v=" "/>
  </r>
  <r>
    <s v="2019-11-28 08:12:28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30"/>
    <s v="CC "/>
    <s v="52735155       "/>
    <s v="GALIA          "/>
    <s v="MARINA         "/>
    <s v="NIÑO                "/>
    <s v="CERINZA             "/>
    <s v="3212731351          "/>
    <s v="RADIOLOGIA E IMAGENES DIAGNOSTICAS                                    "/>
    <s v="28/11/19"/>
    <s v="28/11/19"/>
    <s v="28/11/19"/>
    <s v="1983-08-19 00:00:00.000000"/>
    <s v="36"/>
    <s v="F"/>
    <s v="3"/>
    <s v="GYDNEA LOURDES AGUIRRE DAVILA           "/>
    <x v="0"/>
    <s v="CONSULTORIO RADIOLOGIA                                      "/>
    <s v="15"/>
    <s v="901037916-1    "/>
    <s v="ADMINISTRADORA DE LOS RECURSOS DEL SISTEMA GENERAL DE SEGURIDAD SOCIAL EN SALUD"/>
    <s v="0"/>
    <x v="5"/>
    <s v=""/>
    <s v=".BÑ,¤Ñ¤:.."/>
    <s v=" "/>
  </r>
  <r>
    <s v="2019-11-28 08:13:2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71"/>
    <s v="CC "/>
    <s v="41327012       "/>
    <s v="BLANCA         "/>
    <s v="LILIA          "/>
    <s v="MALAGON             "/>
    <s v="MORA                "/>
    <s v="2336299             "/>
    <s v="ORTOPEDIA Y TRAUMATOLOGIA                                             "/>
    <s v="28/11/19"/>
    <s v="28/11/19"/>
    <s v="28/11/19"/>
    <s v="1943-01-13 00:00:00.000000"/>
    <s v="76"/>
    <s v="F"/>
    <s v="4"/>
    <s v="WILSON FERNANDO BALLESTEROS GONZALEZ    "/>
    <x v="1"/>
    <s v="CONS-ORTOPEDIA-1                                            "/>
    <s v="20"/>
    <s v="900298372-9    "/>
    <s v="CAPITAL SALUD EPSS S.A.S"/>
    <s v="28"/>
    <x v="3"/>
    <s v=""/>
    <s v="CIMA73Y   "/>
    <s v=" "/>
  </r>
  <r>
    <s v="2019-11-28 08:13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8"/>
    <s v="CC "/>
    <s v="1033689528     "/>
    <s v="ANDRES         "/>
    <s v="FERNANDO       "/>
    <s v="TOVAR               "/>
    <s v="MENDOZA             "/>
    <s v="3143763345          "/>
    <s v="CIRUGIA DE LA MANO                                                    "/>
    <s v="28/11/19"/>
    <s v="28/11/19"/>
    <s v="28/11/19"/>
    <s v="1987-07-19 00:00:00.000000"/>
    <s v="32"/>
    <s v="M"/>
    <s v="8"/>
    <s v="JOAQUIN  CASTRO                         "/>
    <x v="1"/>
    <s v="CONS-CX DE MANO-1                                           "/>
    <s v="15"/>
    <s v="900156264-2    "/>
    <s v="NUEVA EPS S.A"/>
    <s v="154"/>
    <x v="4"/>
    <s v=""/>
    <s v="F4ZL7Z6   "/>
    <s v=" "/>
  </r>
  <r>
    <s v="2019-11-28 08:15:3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0"/>
    <s v="CC "/>
    <s v="1006095820     "/>
    <s v="PAOLA          "/>
    <s v="ANDREA         "/>
    <s v="CARTAGENA           "/>
    <s v="                    "/>
    <s v="7321949             "/>
    <s v="ORTOPEDIA Y TRAUMATOLOGIA                                             "/>
    <s v="28/11/19"/>
    <s v="28/11/19"/>
    <s v="28/11/19"/>
    <s v="1993-05-16 00:00:00.000000"/>
    <s v="26"/>
    <s v="F"/>
    <s v="754"/>
    <s v="WILSON FERNANDO BALLESTEROS GONZALEZ    "/>
    <x v="1"/>
    <s v="CONS-ORTOPEDIA-1                                            "/>
    <s v="20"/>
    <s v="900156264-2    "/>
    <s v="NUEVA EPS S.A"/>
    <s v="168"/>
    <x v="4"/>
    <s v=""/>
    <s v="9CX6QZX   "/>
    <s v=" "/>
  </r>
  <r>
    <s v="2019-11-28 08:16:12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831"/>
    <s v="CC "/>
    <s v="51831181       "/>
    <s v="NORA           "/>
    <s v="               "/>
    <s v="GUARIN              "/>
    <s v="LATORRE             "/>
    <s v="3112572838          "/>
    <s v="RADIOLOGIA E IMAGENES DIAGNOSTICAS                                    "/>
    <s v="28/11/19"/>
    <s v="28/11/19"/>
    <s v="28/11/19"/>
    <s v="1966-03-13 00:00:00.000000"/>
    <s v="53"/>
    <s v="F"/>
    <s v="18"/>
    <s v="GYDNEA LOURDES AGUIRRE DAVILA           "/>
    <x v="0"/>
    <s v="CONSULTORIO RADIOLOGIA                                      "/>
    <s v="15"/>
    <s v="890903407-9    "/>
    <s v="COMPAÑIA SURAMERICANA DE SEGUROS S.A."/>
    <s v="0"/>
    <x v="0"/>
    <s v=""/>
    <s v=",BKK?&lt;PK  "/>
    <s v=" "/>
  </r>
  <r>
    <s v="2019-11-28 08:16:27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831"/>
    <s v="CC "/>
    <s v="51831181       "/>
    <s v="NORA           "/>
    <s v="               "/>
    <s v="GUARIN              "/>
    <s v="LATORRE             "/>
    <s v="3112572838          "/>
    <s v="RADIOLOGIA E IMAGENES DIAGNOSTICAS                                    "/>
    <s v="28/11/19"/>
    <s v="28/11/19"/>
    <s v="28/11/19"/>
    <s v="1966-03-13 00:00:00.000000"/>
    <s v="53"/>
    <s v="F"/>
    <s v="18"/>
    <s v="GYDNEA LOURDES AGUIRRE DAVILA           "/>
    <x v="0"/>
    <s v="CONSULTORIO RADIOLOGIA                                      "/>
    <s v="15"/>
    <s v="890903407-9    "/>
    <s v="COMPAÑIA SURAMERICANA DE SEGUROS S.A."/>
    <s v="0"/>
    <x v="0"/>
    <s v=""/>
    <s v=",BKK?&lt;PK  "/>
    <s v=" "/>
  </r>
  <r>
    <s v="2019-11-28 08:18:0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89"/>
    <s v="CE "/>
    <s v="686338         "/>
    <s v="PEDRO          "/>
    <s v="ANTONIO        "/>
    <s v="BARRIOS             "/>
    <s v="CASTELLANO          "/>
    <s v="3228863056          "/>
    <s v="ORTOPEDIA Y TRAUMATOLOGIA                                             "/>
    <s v="28/11/19"/>
    <s v="18/11/19"/>
    <s v="28/11/19"/>
    <s v="1982-06-03 00:00:00.000000"/>
    <s v="37"/>
    <s v="M"/>
    <s v="8"/>
    <s v="WILSON FERNANDO BALLESTEROS GONZALEZ    "/>
    <x v="1"/>
    <s v="CONS-ORTOPEDIA-1                                            "/>
    <s v="20"/>
    <s v="800130907-4    "/>
    <s v="SALUD TOTAL"/>
    <s v="348"/>
    <x v="5"/>
    <s v=""/>
    <s v=".BÑ,¤Ñ¤:.."/>
    <s v=" "/>
  </r>
  <r>
    <s v="2019-11-28 08:18:29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831"/>
    <s v="CC "/>
    <s v="51831181       "/>
    <s v="NORA           "/>
    <s v="               "/>
    <s v="GUARIN              "/>
    <s v="LATORRE             "/>
    <s v="3112572838          "/>
    <s v="RADIOLOGIA E IMAGENES DIAGNOSTICAS                                    "/>
    <s v="28/11/19"/>
    <s v="28/11/19"/>
    <s v="28/11/19"/>
    <s v="1966-03-13 00:00:00.000000"/>
    <s v="53"/>
    <s v="F"/>
    <s v="18"/>
    <s v="GYDNEA LOURDES AGUIRRE DAVILA           "/>
    <x v="0"/>
    <s v="CONSULTORIO RADIOLOGIA                                      "/>
    <s v="15"/>
    <s v="890903407-9    "/>
    <s v="COMPAÑIA SURAMERICANA DE SEGUROS S.A."/>
    <s v="0"/>
    <x v="3"/>
    <s v=""/>
    <s v=",BKK?&lt;PK  "/>
    <s v=" "/>
  </r>
  <r>
    <s v="2019-11-28 08:20:47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831"/>
    <s v="CC "/>
    <s v="51831181       "/>
    <s v="NORA           "/>
    <s v="               "/>
    <s v="GUARIN              "/>
    <s v="LATORRE             "/>
    <s v="3112572838          "/>
    <s v="RADIOLOGIA E IMAGENES DIAGNOSTICAS                                    "/>
    <s v="28/11/19"/>
    <s v="28/11/19"/>
    <s v="28/11/19"/>
    <s v="1966-03-13 00:00:00.000000"/>
    <s v="53"/>
    <s v="F"/>
    <s v="18"/>
    <s v="GYDNEA LOURDES AGUIRRE DAVILA           "/>
    <x v="0"/>
    <s v="CONSULTORIO RADIOLOGIA                                      "/>
    <s v="15"/>
    <s v="890903407-9    "/>
    <s v="COMPAÑIA SURAMERICANA DE SEGUROS S.A."/>
    <s v="0"/>
    <x v="5"/>
    <s v=""/>
    <s v=".BÑ,¤Ñ¤:.."/>
    <s v=" "/>
  </r>
  <r>
    <s v="2019-11-28 08:21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72"/>
    <s v="CC "/>
    <s v="1030621911     "/>
    <s v="CRISTHIAN      "/>
    <s v="DARIO          "/>
    <s v="OLEA                "/>
    <s v="ALFONSO             "/>
    <s v="3045444083          "/>
    <s v="CIRUGIA DE LA MANO                                                    "/>
    <s v="28/11/19"/>
    <s v="28/11/19"/>
    <s v="28/11/19"/>
    <s v="1993-03-04 00:00:00.000000"/>
    <s v="26"/>
    <s v="M"/>
    <s v="8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4"/>
    <x v="4"/>
    <s v=""/>
    <s v="F4ZL7Z6   "/>
    <s v=" "/>
  </r>
  <r>
    <s v="2019-11-28 08:22:08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92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28/11/19"/>
    <s v="18/11/19"/>
    <s v="28/11/19"/>
    <s v="1966-12-26 00:00:00.000000"/>
    <s v="53"/>
    <s v="M"/>
    <s v="290"/>
    <s v="JOAQUIN  CASTRO                         "/>
    <x v="1"/>
    <s v="CONS-CX DE MANO-1                                           "/>
    <s v="15"/>
    <s v="900156264-2    "/>
    <s v="NUEVA EPS S.A"/>
    <s v="32"/>
    <x v="5"/>
    <s v=""/>
    <s v=".BÑ,¤Ñ¤:.."/>
    <s v=" "/>
  </r>
  <r>
    <s v="2019-11-28 08:22:3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21"/>
    <s v="CC "/>
    <s v="41703934       "/>
    <s v="GLADYS         "/>
    <s v="               "/>
    <s v="LOAIZA              "/>
    <s v="ROJAS               "/>
    <s v="3229011432          "/>
    <s v="CARDIOLOGIA                                                           "/>
    <s v="28/11/19"/>
    <s v="14/11/19"/>
    <s v="28/11/19"/>
    <s v="1957-05-10 00:00:00.000000"/>
    <s v="6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28 08:22:48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3692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28/11/19"/>
    <s v="28/11/19"/>
    <s v="28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90"/>
    <x v="5"/>
    <s v=""/>
    <s v=".BÑ,¤Ñ¤:.."/>
    <s v=" "/>
  </r>
  <r>
    <s v="2019-11-28 08:26:5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0"/>
    <s v="CC "/>
    <s v="20004307       "/>
    <s v="MERCEDES       "/>
    <s v="               "/>
    <s v="CELIS               "/>
    <s v="DE GRILLO           "/>
    <s v="3133753316          "/>
    <s v="ORTOPEDIA Y TRAUMATOLOGIA                                             "/>
    <s v="28/11/19"/>
    <s v="21/11/19"/>
    <s v="28/11/19"/>
    <s v="1928-09-24 00:00:00.000000"/>
    <s v="91"/>
    <s v="F"/>
    <s v="4"/>
    <s v="WILSON FERNANDO BALLESTEROS GONZALEZ    "/>
    <x v="1"/>
    <s v="CONSULTORIO 2                                               "/>
    <s v="20"/>
    <s v="900298372-9    "/>
    <s v="CAPITAL SALUD EPSS S.A.S"/>
    <s v="305"/>
    <x v="3"/>
    <s v=""/>
    <s v="CIMA73Y   "/>
    <s v=" "/>
  </r>
  <r>
    <s v="2019-11-28 08:28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s v="ORTOPEDIA Y TRAUMATOLOGIA                                             "/>
    <s v="28/11/19"/>
    <s v="31/10/19"/>
    <s v="28/11/19"/>
    <s v="1966-03-13 00:00:00.000000"/>
    <s v="53"/>
    <s v="F"/>
    <s v="18"/>
    <s v="KAROL GABRIELA RUBIANO ORTIZ            "/>
    <x v="1"/>
    <s v="CONS-ORTOPEDIA-1                                            "/>
    <s v="20"/>
    <s v="890903407-9    "/>
    <s v="COMPAÑIA SURAMERICANA DE SEGUROS S.A."/>
    <s v="129"/>
    <x v="3"/>
    <s v=""/>
    <s v=",BKK?&lt;PK  "/>
    <s v=" "/>
  </r>
  <r>
    <s v="2019-11-28 08:28:35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s v="ORTOPEDIA Y TRAUMATOLOGIA                                             "/>
    <s v="28/11/19"/>
    <s v="31/10/19"/>
    <s v="28/11/19"/>
    <s v="1966-03-13 00:00:00.000000"/>
    <s v="53"/>
    <s v="F"/>
    <s v="18"/>
    <s v="KAROL GABRIELA RUBIANO ORTIZ            "/>
    <x v="1"/>
    <s v="CONS-ORTOPEDIA-1                                            "/>
    <s v="20"/>
    <s v="890903407-9    "/>
    <s v="COMPAÑIA SURAMERICANA DE SEGUROS S.A."/>
    <s v="129"/>
    <x v="3"/>
    <s v=""/>
    <s v=",BKK?&lt;PK  "/>
    <s v=" "/>
  </r>
  <r>
    <s v="2019-11-28 08:30:2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21"/>
    <s v="CC "/>
    <s v="41703934       "/>
    <s v="GLADYS         "/>
    <s v="               "/>
    <s v="LOAIZA              "/>
    <s v="ROJAS               "/>
    <s v="3229011432          "/>
    <s v="CARDIOLOGIA                                                           "/>
    <s v="28/11/19"/>
    <s v="14/11/19"/>
    <s v="28/11/19"/>
    <s v="1957-05-10 00:00:00.000000"/>
    <s v="6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8 08:33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71"/>
    <s v="CC "/>
    <s v="41327012       "/>
    <s v="BLANCA         "/>
    <s v="LILIA          "/>
    <s v="MALAGON             "/>
    <s v="MORA                "/>
    <s v="2336299             "/>
    <s v="ORTOPEDIA Y TRAUMATOLOGIA                                             "/>
    <s v="28/11/19"/>
    <s v="28/11/19"/>
    <s v="28/11/19"/>
    <s v="1943-01-13 00:00:00.000000"/>
    <s v="76"/>
    <s v="F"/>
    <s v="4"/>
    <s v="WILSON FERNANDO BALLESTEROS GONZALEZ    "/>
    <x v="1"/>
    <s v="CONS-ORTOPEDIA-1                                            "/>
    <s v="20"/>
    <s v="900298372-9    "/>
    <s v="CAPITAL SALUD EPSS S.A.S"/>
    <s v="28"/>
    <x v="5"/>
    <s v=""/>
    <s v=".BÑ,¤Ñ¤:.."/>
    <s v=" "/>
  </r>
  <r>
    <s v="2019-11-28 08:34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6"/>
    <s v="CC "/>
    <s v="80744910       "/>
    <s v="EDINSON        "/>
    <s v="BENJAMIN       "/>
    <s v="HUERTAS             "/>
    <s v="SEGOVIA             "/>
    <s v="3203154519          "/>
    <s v="CIRUGIA DE LA MANO                                                    "/>
    <s v="28/11/19"/>
    <s v="28/11/19"/>
    <s v="28/11/19"/>
    <s v="1983-09-27 00:00:00.000000"/>
    <s v="36"/>
    <s v="M"/>
    <s v="12"/>
    <s v="JOAQUIN  CASTRO                         "/>
    <x v="1"/>
    <s v="CONS-CX DE MANO-1                                           "/>
    <s v="15"/>
    <s v="800130907-4    "/>
    <s v="SALUD TOTAL"/>
    <s v="36"/>
    <x v="4"/>
    <s v=""/>
    <s v="F4ZL7Z6   "/>
    <s v=" "/>
  </r>
  <r>
    <s v="2019-11-28 08:34:3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89"/>
    <s v="CE "/>
    <s v="686338         "/>
    <s v="PEDRO          "/>
    <s v="ANTONIO        "/>
    <s v="BARRIOS             "/>
    <s v="CASTELLANO          "/>
    <s v="3228863056          "/>
    <s v="ORTOPEDIA Y TRAUMATOLOGIA                                             "/>
    <s v="28/11/19"/>
    <s v="18/11/19"/>
    <s v="28/11/19"/>
    <s v="1982-06-03 00:00:00.000000"/>
    <s v="37"/>
    <s v="M"/>
    <s v="8"/>
    <s v="WILSON FERNANDO BALLESTEROS GONZALEZ    "/>
    <x v="1"/>
    <s v="CONS-ORTOPEDIA-1                                            "/>
    <s v="20"/>
    <s v="800130907-4    "/>
    <s v="SALUD TOTAL"/>
    <s v="348"/>
    <x v="4"/>
    <s v=""/>
    <s v="9CX6QZX   "/>
    <s v=" "/>
  </r>
  <r>
    <s v="2019-11-28 08:37:4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s v="ORTOPEDIA Y TRAUMATOLOGIA                                             "/>
    <s v="28/11/19"/>
    <s v="31/10/19"/>
    <s v="28/11/19"/>
    <s v="1966-03-13 00:00:00.000000"/>
    <s v="53"/>
    <s v="F"/>
    <s v="18"/>
    <s v="KAROL GABRIELA RUBIANO ORTIZ            "/>
    <x v="1"/>
    <s v="CONS-ORTOPEDIA-1                                            "/>
    <s v="20"/>
    <s v="890903407-9    "/>
    <s v="COMPAÑIA SURAMERICANA DE SEGUROS S.A."/>
    <s v="129"/>
    <x v="5"/>
    <s v=""/>
    <s v=".BÑ,¤Ñ¤:.."/>
    <s v=" "/>
  </r>
  <r>
    <s v="2019-11-28 08:43:5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27"/>
    <s v="CC "/>
    <s v="21164294       "/>
    <s v="ANA            "/>
    <s v="BEATRIZ        "/>
    <s v="GUERRERO            "/>
    <s v="DE PAEZ             "/>
    <s v="3128553051          "/>
    <s v="CIRUGIA DE LA MANO                                                    "/>
    <s v="28/11/19"/>
    <s v="28/11/19"/>
    <s v="28/11/19"/>
    <s v="1945-09-19 00:00:00.000000"/>
    <s v="74"/>
    <s v="F"/>
    <s v="11"/>
    <s v="JOAQUIN  CASTRO                         "/>
    <x v="1"/>
    <s v="CONS-CX DE MANO-1                                           "/>
    <s v="15"/>
    <s v="900298372-9    "/>
    <s v="CAPITAL SALUD EPSS S.A.S"/>
    <s v="160"/>
    <x v="3"/>
    <s v=""/>
    <s v=",BKK?&lt;PK  "/>
    <s v=" "/>
  </r>
  <r>
    <s v="2019-11-28 08:44:0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24"/>
    <s v="CC "/>
    <s v="20565783       "/>
    <s v="BEATRIZ        "/>
    <s v="               "/>
    <s v="LEMUS  DE           "/>
    <s v="ROMERO              "/>
    <s v="6360672             "/>
    <s v="CARDIOLOGIA                                                           "/>
    <s v="28/11/19"/>
    <s v="28/11/19"/>
    <s v="28/11/19"/>
    <s v="1950-01-24 00:00:00.000000"/>
    <s v="69"/>
    <s v="F"/>
    <s v="19"/>
    <s v="TATIANA  CARDENAS RIZO                  "/>
    <x v="1"/>
    <s v="CONS-CARDIOLOGIA-2                                          "/>
    <s v="20"/>
    <s v="900298372-9    "/>
    <s v="CAPITAL SALUD EPSS S.A.S"/>
    <s v="3"/>
    <x v="3"/>
    <s v=""/>
    <s v="CIMA73Y   "/>
    <s v=" "/>
  </r>
  <r>
    <s v="2019-11-28 08:45:26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24"/>
    <s v="CC "/>
    <s v="20565783       "/>
    <s v="BEATRIZ        "/>
    <s v="               "/>
    <s v="LEMUS  DE           "/>
    <s v="ROMERO              "/>
    <s v="6360672             "/>
    <s v="CARDIOLOGIA                                                           "/>
    <s v="28/11/19"/>
    <s v="28/11/19"/>
    <s v="28/11/19"/>
    <s v="1950-01-24 00:00:00.000000"/>
    <s v="69"/>
    <s v="F"/>
    <s v="19"/>
    <s v="TATIANA  CARDENAS RIZO                  "/>
    <x v="1"/>
    <s v="CONS-CARDIOLOGIA-2                                          "/>
    <s v="20"/>
    <s v="900298372-9    "/>
    <s v="CAPITAL SALUD EPSS S.A.S"/>
    <s v="3"/>
    <x v="5"/>
    <s v=""/>
    <s v=".BÑ,¤Ñ¤:.."/>
    <s v=" "/>
  </r>
  <r>
    <s v="2019-11-28 08:46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0"/>
    <s v="CC "/>
    <s v="21079810       "/>
    <s v="ALICIA         "/>
    <s v="               "/>
    <s v="LEON                "/>
    <s v="                    "/>
    <s v="3107584945          "/>
    <s v="ORTOPEDIA Y TRAUMATOLOGIA                                             "/>
    <s v="28/11/19"/>
    <s v="28/11/19"/>
    <s v="28/11/19"/>
    <s v="1936-02-11 00:00:00.000000"/>
    <s v="83"/>
    <s v="F"/>
    <s v="1"/>
    <s v="WILSON FERNANDO BALLESTEROS GONZALEZ    "/>
    <x v="1"/>
    <s v="CONS-ORTOPEDIA-1                                            "/>
    <s v="20"/>
    <s v="813005431-3    "/>
    <s v="SOCIEDAD CLINICA EMCOSALUD S.A."/>
    <s v="243"/>
    <x v="4"/>
    <s v=""/>
    <s v="9CX6QZX   "/>
    <s v=" "/>
  </r>
  <r>
    <s v="2019-11-28 08:48:17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437"/>
    <s v="CC "/>
    <s v="6083556        "/>
    <s v="GONZALO        "/>
    <s v="               "/>
    <s v="DIAZ                "/>
    <s v="SANCHEZ             "/>
    <s v="3223662738          "/>
    <s v="CARDIOLOGIA                                                           "/>
    <s v="28/11/19"/>
    <s v="28/11/19"/>
    <s v="28/11/19"/>
    <s v="1940-01-20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4"/>
    <x v="3"/>
    <s v=""/>
    <s v=",BKK?&lt;PK  "/>
    <s v=" "/>
  </r>
  <r>
    <s v="2019-11-28 08:49:3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437"/>
    <s v="CC "/>
    <s v="6083556        "/>
    <s v="GONZALO        "/>
    <s v="               "/>
    <s v="DIAZ                "/>
    <s v="SANCHEZ             "/>
    <s v="3223662738          "/>
    <s v="CARDIOLOGIA                                                           "/>
    <s v="28/11/19"/>
    <s v="28/11/19"/>
    <s v="28/11/19"/>
    <s v="1940-01-20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4"/>
    <x v="3"/>
    <s v="MODIFICACIÒN: _x000d__x000a_Nro autorización 190658049 a 1906558049"/>
    <s v=",BKK?&lt;PK  "/>
    <s v=" "/>
  </r>
  <r>
    <s v="2019-11-28 08:49:5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437"/>
    <s v="CC "/>
    <s v="6083556        "/>
    <s v="GONZALO        "/>
    <s v="               "/>
    <s v="DIAZ                "/>
    <s v="SANCHEZ             "/>
    <s v="3223662738          "/>
    <s v="CARDIOLOGIA                                                           "/>
    <s v="28/11/19"/>
    <s v="28/11/19"/>
    <s v="28/11/19"/>
    <s v="1940-01-20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4"/>
    <x v="5"/>
    <s v=""/>
    <s v=".BÑ,¤Ñ¤:.."/>
    <s v=" "/>
  </r>
  <r>
    <s v="2019-11-28 08:51:1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27"/>
    <s v="CC "/>
    <s v="21164294       "/>
    <s v="ANA            "/>
    <s v="BEATRIZ        "/>
    <s v="GUERRERO            "/>
    <s v="DE PAEZ             "/>
    <s v="3128553051          "/>
    <s v="CIRUGIA DE LA MANO                                                    "/>
    <s v="28/11/19"/>
    <s v="28/11/19"/>
    <s v="28/11/19"/>
    <s v="1945-09-19 00:00:00.000000"/>
    <s v="74"/>
    <s v="F"/>
    <s v="11"/>
    <s v="JOAQUIN  CASTRO                         "/>
    <x v="1"/>
    <s v="CONS-CX DE MANO-1                                           "/>
    <s v="15"/>
    <s v="900298372-9    "/>
    <s v="CAPITAL SALUD EPSS S.A.S"/>
    <s v="160"/>
    <x v="5"/>
    <s v=""/>
    <s v=".BÑ,¤Ñ¤:.."/>
    <s v=" "/>
  </r>
  <r>
    <s v="2019-11-28 08:57:5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0"/>
    <s v="CC "/>
    <s v="6766856        "/>
    <s v="VICTOR         "/>
    <s v="JULIO          "/>
    <s v="ARCOS               "/>
    <s v="GONZALEZ            "/>
    <s v="3138399839          "/>
    <s v="CIRUGIA DE LA MANO                                                    "/>
    <s v="28/11/19"/>
    <s v="28/11/19"/>
    <s v="28/11/19"/>
    <s v="1960-07-29 00:00:00.000000"/>
    <s v="59"/>
    <s v="M"/>
    <s v="1"/>
    <s v="JOAQUIN  CASTRO                         "/>
    <x v="1"/>
    <s v="CONS-CX DE MANO-1                                           "/>
    <s v="15"/>
    <s v="900156264-2    "/>
    <s v="NUEVA EPS S.A"/>
    <s v="214"/>
    <x v="4"/>
    <s v=""/>
    <s v="F4ZL7Z6   "/>
    <s v=" "/>
  </r>
  <r>
    <s v="2019-11-28 09:02:4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71"/>
    <s v="CC "/>
    <s v="41327012       "/>
    <s v="BLANCA         "/>
    <s v="LILIA          "/>
    <s v="MALAGON             "/>
    <s v="MORA                "/>
    <s v="2336299             "/>
    <s v="ORTOPEDIA Y TRAUMATOLOGIA                                             "/>
    <s v="28/11/19"/>
    <s v="28/11/19"/>
    <s v="28/11/19"/>
    <s v="1943-01-13 00:00:00.000000"/>
    <s v="76"/>
    <s v="F"/>
    <s v="4"/>
    <s v="WILSON FERNANDO BALLESTEROS GONZALEZ    "/>
    <x v="1"/>
    <s v="CONS-ORTOPEDIA-1                                            "/>
    <s v="20"/>
    <s v="900298372-9    "/>
    <s v="CAPITAL SALUD EPSS S.A.S"/>
    <s v="28"/>
    <x v="4"/>
    <s v=""/>
    <s v="9CX6QZX   "/>
    <s v=" "/>
  </r>
  <r>
    <s v="2019-11-28 09:06:1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92"/>
    <s v="CC "/>
    <s v="3234728        "/>
    <s v="LUIS           "/>
    <s v="ALBERTO        "/>
    <s v="REYES               "/>
    <s v="CALDERON            "/>
    <s v="3124394858          "/>
    <s v="CIRUGIA DE LA MANO                                                    "/>
    <s v="28/11/19"/>
    <s v="18/11/19"/>
    <s v="28/11/19"/>
    <s v="1966-12-26 00:00:00.000000"/>
    <s v="53"/>
    <s v="M"/>
    <s v="290"/>
    <s v="JOAQUIN  CASTRO                         "/>
    <x v="1"/>
    <s v="CONS-CX DE MANO-1                                           "/>
    <s v="15"/>
    <s v="900156264-2    "/>
    <s v="NUEVA EPS S.A"/>
    <s v="32"/>
    <x v="4"/>
    <s v=""/>
    <s v="F4ZL7Z6   "/>
    <s v=" "/>
  </r>
  <r>
    <s v="2019-11-28 09:11:38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03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28/11/19"/>
    <s v="28/11/19"/>
    <s v="28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5"/>
    <x v="3"/>
    <s v=""/>
    <s v="CIMA73Y   "/>
    <s v=" "/>
  </r>
  <r>
    <s v="2019-11-28 09:13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1"/>
    <s v="CC "/>
    <s v="79366303       "/>
    <s v="WERNER         "/>
    <s v="JERZON         "/>
    <s v="RODRIGUEZ           "/>
    <s v="GUTIERREZ           "/>
    <s v="3219600809          "/>
    <s v="CIRUGIA DE LA MANO                                                    "/>
    <s v="28/11/19"/>
    <s v="20/11/19"/>
    <s v="28/11/19"/>
    <s v="1965-06-14 00:00:00.000000"/>
    <s v="54"/>
    <s v="M"/>
    <s v="754"/>
    <s v="JOAQUIN  CASTRO                         "/>
    <x v="1"/>
    <s v="CONS-CX DE MANO-1                                           "/>
    <s v="15"/>
    <s v="800130907-4    "/>
    <s v="SALUD TOTAL"/>
    <s v="161"/>
    <x v="3"/>
    <s v=""/>
    <s v="CIMA73Y   "/>
    <s v=" "/>
  </r>
  <r>
    <s v="2019-11-28 09:17:2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0"/>
    <s v="CC "/>
    <s v="20004307       "/>
    <s v="MERCEDES       "/>
    <s v="               "/>
    <s v="CELIS               "/>
    <s v="DE GRILLO           "/>
    <s v="3133753316          "/>
    <s v="ORTOPEDIA Y TRAUMATOLOGIA                                             "/>
    <s v="28/11/19"/>
    <s v="21/11/19"/>
    <s v="28/11/19"/>
    <s v="1928-09-24 00:00:00.000000"/>
    <s v="91"/>
    <s v="F"/>
    <s v="4"/>
    <s v="WILSON FERNANDO BALLESTEROS GONZALEZ    "/>
    <x v="1"/>
    <s v="CONSULTORIO 2                                               "/>
    <s v="20"/>
    <s v="900298372-9    "/>
    <s v="CAPITAL SALUD EPSS S.A.S"/>
    <s v="305"/>
    <x v="4"/>
    <s v=""/>
    <s v="9CX6QZX   "/>
    <s v=" "/>
  </r>
  <r>
    <s v="2019-11-28 09:25:4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0"/>
    <s v="CC "/>
    <s v="1019021507     "/>
    <s v="JUAN           "/>
    <s v="SEBASTIAN      "/>
    <s v="BEDOYA              "/>
    <s v="PIRAQUIVE           "/>
    <s v="3192270499          "/>
    <s v="CIRUGIA DE LA MANO                                                    "/>
    <s v="28/11/19"/>
    <s v="28/11/19"/>
    <s v="28/11/19"/>
    <s v="1987-12-07 00:00:00.000000"/>
    <s v="32"/>
    <s v="M"/>
    <s v="1"/>
    <s v="JOAQUIN  CASTRO                         "/>
    <x v="1"/>
    <s v="CONS-CX DE MANO-1                                           "/>
    <s v="15"/>
    <s v="900156264-2    "/>
    <s v="NUEVA EPS S.A"/>
    <s v="90"/>
    <x v="3"/>
    <s v=""/>
    <s v="CIMA73Y   "/>
    <s v=" "/>
  </r>
  <r>
    <s v="2019-11-28 09:27:1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9"/>
    <s v="CC "/>
    <s v="80728742       "/>
    <s v="ANDRES         "/>
    <s v="CAMILO         "/>
    <s v="BENAVIDES           "/>
    <s v="FIGUEROA            "/>
    <s v="3232257262          "/>
    <s v="CIRUGIA DE LA MANO                                                    "/>
    <s v="28/11/19"/>
    <s v="28/11/19"/>
    <s v="28/11/19"/>
    <s v="1982-12-26 00:00:00.000000"/>
    <s v="37"/>
    <s v="M"/>
    <s v="18"/>
    <s v="JOAQUIN  CASTRO                         "/>
    <x v="1"/>
    <s v="CONS-CX DE MANO-1                                           "/>
    <s v="15"/>
    <s v="860009578-6    "/>
    <s v="SEGUROS DEL ESTADO"/>
    <s v="93"/>
    <x v="4"/>
    <s v=""/>
    <s v="F4ZL7Z6   "/>
    <s v=" "/>
  </r>
  <r>
    <s v="2019-11-28 09:30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0"/>
    <s v="CC "/>
    <s v="1003465913     "/>
    <s v="SAMIR          "/>
    <s v="ENRIQUE        "/>
    <s v="GARCES              "/>
    <s v="OVIEDO              "/>
    <s v="3125916927          "/>
    <s v="CIRUGIA DE LA MANO                                                    "/>
    <s v="28/11/19"/>
    <s v="20/11/19"/>
    <s v="28/11/19"/>
    <s v="1988-02-11 00:00:00.000000"/>
    <s v="31"/>
    <s v="M"/>
    <s v="1"/>
    <s v="JOAQUIN  CASTRO                         "/>
    <x v="1"/>
    <s v="CONS-CX DE MANO-2                                           "/>
    <s v="15"/>
    <s v="800130907-4    "/>
    <s v="SALUD TOTAL"/>
    <s v="64"/>
    <x v="3"/>
    <s v=""/>
    <s v="CIMA73Y   "/>
    <s v=" "/>
  </r>
  <r>
    <s v="2019-11-28 09:34:4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12"/>
    <s v="CC "/>
    <s v="52735155       "/>
    <s v="GALIA          "/>
    <s v="MARINA         "/>
    <s v="NIÑO                "/>
    <s v="CERINZA             "/>
    <s v="3212731351          "/>
    <s v="CIRUGIA DE LA MANO                                                    "/>
    <s v="28/11/19"/>
    <s v="18/11/19"/>
    <s v="28/11/19"/>
    <s v="1983-08-19 00:00:00.000000"/>
    <s v="36"/>
    <s v="F"/>
    <s v="3"/>
    <s v="JOAQUIN  CASTRO                         "/>
    <x v="1"/>
    <s v="CONS-CX DE MANO-1                                           "/>
    <s v="15"/>
    <s v="901037916-1    "/>
    <s v="ADMINISTRADORA DE LOS RECURSOS DEL SISTEMA GENERAL DE SEGURIDAD SOCIAL EN SALUD"/>
    <s v="102"/>
    <x v="4"/>
    <s v=""/>
    <s v="F4ZL7Z6   "/>
    <s v=" "/>
  </r>
  <r>
    <s v="2019-11-28 09:36:50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36"/>
    <s v="CC "/>
    <s v="20215255       "/>
    <s v="MARIA          "/>
    <s v="TEMILDA        "/>
    <s v="GONZALEZ            "/>
    <s v="PARRA               "/>
    <s v="2793161             "/>
    <s v="CARDIOLOGIA                                                           "/>
    <s v="28/11/19"/>
    <s v="19/11/19"/>
    <s v="28/11/19"/>
    <s v="1938-08-17 00:00:00.000000"/>
    <s v="81"/>
    <s v="F"/>
    <s v="6"/>
    <s v="TATIANA  CARDENAS RIZO                  "/>
    <x v="0"/>
    <s v="CONS-CARDIOLOGIA-2                                          "/>
    <s v="20"/>
    <s v="900298372-9    "/>
    <s v="CAPITAL SALUD EPSS S.A.S"/>
    <s v="6"/>
    <x v="3"/>
    <s v=""/>
    <s v=",BKK?&lt;PK  "/>
    <s v=" "/>
  </r>
  <r>
    <s v="2019-11-28 09:44:07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03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28/11/19"/>
    <s v="28/11/19"/>
    <s v="28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5"/>
    <x v="4"/>
    <s v=""/>
    <s v="F4ZL7Z6   "/>
    <s v=" "/>
  </r>
  <r>
    <s v="2019-11-28 09:45:0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437"/>
    <s v="CC "/>
    <s v="6083556        "/>
    <s v="GONZALO        "/>
    <s v="               "/>
    <s v="DIAZ                "/>
    <s v="SANCHEZ             "/>
    <s v="3223662738          "/>
    <s v="CARDIOLOGIA                                                           "/>
    <s v="28/11/19"/>
    <s v="28/11/19"/>
    <s v="28/11/19"/>
    <s v="1940-01-20 00:00:00.000000"/>
    <s v="79"/>
    <s v="M"/>
    <s v="7"/>
    <s v="TATIANA  CARDENAS RIZO                  "/>
    <x v="1"/>
    <s v="CONS-CARDIOLOGIA-2                                          "/>
    <s v="20"/>
    <s v="900298372-9    "/>
    <s v="CAPITAL SALUD EPSS S.A.S"/>
    <s v="4"/>
    <x v="4"/>
    <s v=""/>
    <s v="EZEC7ZA   "/>
    <s v=" "/>
  </r>
  <r>
    <s v="2019-11-28 09:47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7"/>
    <s v="CC "/>
    <s v="1020764949     "/>
    <s v="JOSE           "/>
    <s v="FRAIDEL        "/>
    <s v="PEÑA                "/>
    <s v="ROJAS               "/>
    <s v="3114671933          "/>
    <s v="CIRUGIA DE LA MANO                                                    "/>
    <s v="28/11/19"/>
    <s v="28/11/19"/>
    <s v="28/11/19"/>
    <s v="1991-09-13 00:00:00.000000"/>
    <s v="28"/>
    <s v="M"/>
    <s v="1"/>
    <s v="JOAQUIN  CASTRO                         "/>
    <x v="1"/>
    <s v="CONS-CX DE MANO-1                                           "/>
    <s v="15"/>
    <s v="860009578-6    "/>
    <s v="SEGUROS DEL ESTADO"/>
    <s v="66"/>
    <x v="3"/>
    <s v=""/>
    <s v="CIMA73Y   "/>
    <s v=" "/>
  </r>
  <r>
    <s v="2019-11-28 09:47:12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565"/>
    <s v="CC "/>
    <s v="19082022       "/>
    <s v="JOSE           "/>
    <s v="MANUEL         "/>
    <s v="BOHORQUEZ           "/>
    <s v="VELANDIA            "/>
    <s v="3143165363          "/>
    <s v="CIRUGIA DE LA MANO                                                    "/>
    <s v="28/11/19"/>
    <s v="28/11/19"/>
    <s v="28/11/19"/>
    <s v="1948-12-23 00:00:00.000000"/>
    <s v="71"/>
    <s v="M"/>
    <s v="649"/>
    <s v="JOAQUIN  CASTRO                         "/>
    <x v="1"/>
    <s v="CONS-CX DE MANO-1                                           "/>
    <s v="15"/>
    <s v="900156264-2    "/>
    <s v="NUEVA EPS S.A"/>
    <s v="319"/>
    <x v="3"/>
    <s v=""/>
    <s v=",BKK?&lt;PK  "/>
    <s v=" "/>
  </r>
  <r>
    <s v="2019-11-28 09:50:41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27"/>
    <s v="CC "/>
    <s v="21164294       "/>
    <s v="ANA            "/>
    <s v="BEATRIZ        "/>
    <s v="GUERRERO            "/>
    <s v="DE PAEZ             "/>
    <s v="3128553051          "/>
    <s v="CIRUGIA DE LA MANO                                                    "/>
    <s v="28/11/19"/>
    <s v="28/11/19"/>
    <s v="28/11/19"/>
    <s v="1945-09-19 00:00:00.000000"/>
    <s v="74"/>
    <s v="F"/>
    <s v="11"/>
    <s v="JOAQUIN  CASTRO                         "/>
    <x v="1"/>
    <s v="CONS-CX DE MANO-1                                           "/>
    <s v="15"/>
    <s v="900298372-9    "/>
    <s v="CAPITAL SALUD EPSS S.A.S"/>
    <s v="160"/>
    <x v="4"/>
    <s v=""/>
    <s v="F4ZL7Z6   "/>
    <s v=" "/>
  </r>
  <r>
    <s v="2019-11-28 09:52:30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806"/>
    <s v="CC "/>
    <s v="1022980725     "/>
    <s v="STEFANI        "/>
    <s v="MILENA         "/>
    <s v="ALFONSO             "/>
    <s v="MALDONADO           "/>
    <s v="7628045             "/>
    <s v="CIRUGIA DE CABEZA Y CUELLO                                            "/>
    <s v="28/11/19"/>
    <s v="28/11/19"/>
    <s v="28/11/19"/>
    <s v="1992-10-08 00:00:00.000000"/>
    <s v="27"/>
    <s v="F"/>
    <s v="1"/>
    <s v="LINA MARCELA GIRALDO RENDON             "/>
    <x v="1"/>
    <s v="CONS-CABEZA Y CUELLO-1                                      "/>
    <s v="15"/>
    <s v="900298372-9    "/>
    <s v="CAPITAL SALUD EPSS S.A.S"/>
    <s v="1"/>
    <x v="3"/>
    <s v=""/>
    <s v="CIMA73Y   "/>
    <s v=" "/>
  </r>
  <r>
    <s v="2019-11-28 10:04:5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24"/>
    <s v="CC "/>
    <s v="20565783       "/>
    <s v="BEATRIZ        "/>
    <s v="               "/>
    <s v="LEMUS  DE           "/>
    <s v="ROMERO              "/>
    <s v="6360672             "/>
    <s v="CARDIOLOGIA                                                           "/>
    <s v="28/11/19"/>
    <s v="28/11/19"/>
    <s v="28/11/19"/>
    <s v="1950-01-24 00:00:00.000000"/>
    <s v="69"/>
    <s v="F"/>
    <s v="19"/>
    <s v="TATIANA  CARDENAS RIZO                  "/>
    <x v="1"/>
    <s v="CONS-CARDIOLOGIA-2                                          "/>
    <s v="20"/>
    <s v="900298372-9    "/>
    <s v="CAPITAL SALUD EPSS S.A.S"/>
    <s v="3"/>
    <x v="4"/>
    <s v=""/>
    <s v="EZEC7ZA   "/>
    <s v=" "/>
  </r>
  <r>
    <s v="2019-11-28 10:13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0"/>
    <s v="CC "/>
    <s v="1019021507     "/>
    <s v="JUAN           "/>
    <s v="SEBASTIAN      "/>
    <s v="BEDOYA              "/>
    <s v="PIRAQUIVE           "/>
    <s v="3192270499          "/>
    <s v="CIRUGIA DE LA MANO                                                    "/>
    <s v="28/11/19"/>
    <s v="28/11/19"/>
    <s v="28/11/19"/>
    <s v="1987-12-07 00:00:00.000000"/>
    <s v="32"/>
    <s v="M"/>
    <s v="1"/>
    <s v="JOAQUIN  CASTRO                         "/>
    <x v="1"/>
    <s v="CONS-CX DE MANO-1                                           "/>
    <s v="15"/>
    <s v="900156264-2    "/>
    <s v="NUEVA EPS S.A"/>
    <s v="90"/>
    <x v="4"/>
    <s v=""/>
    <s v="F4ZL7Z6   "/>
    <s v=" "/>
  </r>
  <r>
    <s v="2019-11-28 10:17:0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21"/>
    <s v="CC "/>
    <s v="41703934       "/>
    <s v="GLADYS         "/>
    <s v="               "/>
    <s v="LOAIZA              "/>
    <s v="ROJAS               "/>
    <s v="3229011432          "/>
    <s v="CARDIOLOGIA                                                           "/>
    <s v="28/11/19"/>
    <s v="14/11/19"/>
    <s v="28/11/19"/>
    <s v="1957-05-10 00:00:00.000000"/>
    <s v="62"/>
    <s v="F"/>
    <s v="1"/>
    <s v="TATIANA  CARDENAS RIZO                  "/>
    <x v="1"/>
    <s v="CONS-CARDIOLOGIA-2                                          "/>
    <s v="20"/>
    <s v="900298372-9    "/>
    <s v="CAPITAL SALUD EPSS S.A.S"/>
    <s v="1"/>
    <x v="4"/>
    <s v=""/>
    <s v="EZEC7ZA   "/>
    <s v=" "/>
  </r>
  <r>
    <s v="2019-11-28 10:26:2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614"/>
    <s v="CC "/>
    <s v="289332         "/>
    <s v="ALFONSO        "/>
    <s v="               "/>
    <s v="CASTILLO            "/>
    <s v="BELTRAN             "/>
    <s v="3112564915          "/>
    <s v="CARDIOLOGIA                                                           "/>
    <s v="28/11/19"/>
    <s v="22/11/19"/>
    <s v="28/11/19"/>
    <s v="1922-12-31 00:00:00.000000"/>
    <s v="97"/>
    <s v="M"/>
    <s v="18"/>
    <s v="TATIANA  CARDENAS RIZO                  "/>
    <x v="1"/>
    <s v="CONS-CARDIOLOGIA-2                                          "/>
    <s v="20"/>
    <s v="900298372-9    "/>
    <s v="CAPITAL SALUD EPSS S.A.S"/>
    <s v="58"/>
    <x v="3"/>
    <s v=""/>
    <s v=",BKK?&lt;PK  "/>
    <s v=" "/>
  </r>
  <r>
    <s v="2019-11-28 10:32:28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s v="ORTOPEDIA Y TRAUMATOLOGIA                                             "/>
    <s v="28/11/19"/>
    <s v="31/10/19"/>
    <s v="28/11/19"/>
    <s v="1966-03-13 00:00:00.000000"/>
    <s v="53"/>
    <s v="F"/>
    <s v="18"/>
    <s v="KAROL GABRIELA RUBIANO ORTIZ            "/>
    <x v="1"/>
    <s v="CONS-ORTOPEDIA-1                                            "/>
    <s v="20"/>
    <s v="890903407-9    "/>
    <s v="COMPAÑIA SURAMERICANA DE SEGUROS S.A."/>
    <s v="129"/>
    <x v="4"/>
    <s v=""/>
    <s v=".B,Ñ&lt;Ñ&gt;Ñ:."/>
    <s v=" "/>
  </r>
  <r>
    <s v="2019-11-28 10:32:5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45"/>
    <s v="CC "/>
    <s v="79291496       "/>
    <s v="JOSE           "/>
    <s v="ANTONIO        "/>
    <s v="PULIDO              "/>
    <s v="WALTEROS            "/>
    <s v="4972394             "/>
    <s v="CARDIOLOGIA                                                           "/>
    <s v="28/11/19"/>
    <s v="28/11/19"/>
    <s v="29/11/19"/>
    <s v="1962-10-14 00:00:00.000000"/>
    <s v="57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0"/>
    <s v=""/>
    <s v=".B,,,:&lt;:.."/>
    <s v=" "/>
  </r>
  <r>
    <s v="2019-11-28 10:33:4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7"/>
    <s v="CC "/>
    <s v="1020764949     "/>
    <s v="JOSE           "/>
    <s v="FRAIDEL        "/>
    <s v="PEÑA                "/>
    <s v="ROJAS               "/>
    <s v="3114671933          "/>
    <s v="CIRUGIA DE LA MANO                                                    "/>
    <s v="28/11/19"/>
    <s v="28/11/19"/>
    <s v="28/11/19"/>
    <s v="1991-09-13 00:00:00.000000"/>
    <s v="28"/>
    <s v="M"/>
    <s v="1"/>
    <s v="JOAQUIN  CASTRO                         "/>
    <x v="1"/>
    <s v="CONS-CX DE MANO-1                                           "/>
    <s v="15"/>
    <s v="860009578-6    "/>
    <s v="SEGUROS DEL ESTADO"/>
    <s v="66"/>
    <x v="4"/>
    <s v=""/>
    <s v="F4ZL7Z6   "/>
    <s v=" "/>
  </r>
  <r>
    <s v="2019-11-28 10:45:2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23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28/11/19"/>
    <s v="28/11/19"/>
    <s v="28/11/19"/>
    <s v="1975-05-29 00:00:00.000000"/>
    <s v="44"/>
    <s v="M"/>
    <s v="7"/>
    <s v="KAROL GABRIELA RUBIANO ORTIZ            "/>
    <x v="1"/>
    <s v="CONS-ORTOPEDIA-4                                            "/>
    <s v="20"/>
    <s v="800251440-6    "/>
    <s v="EPS SANITAS"/>
    <s v="15"/>
    <x v="3"/>
    <s v=""/>
    <s v=",BKK?&lt;PK  "/>
    <s v=" "/>
  </r>
  <r>
    <s v="2019-11-28 10:46:1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45"/>
    <s v="CC "/>
    <s v="79291496       "/>
    <s v="JOSE           "/>
    <s v="ANTONIO        "/>
    <s v="PULIDO              "/>
    <s v="WALTEROS            "/>
    <s v="4972394             "/>
    <s v="CARDIOLOGIA                                                           "/>
    <s v="28/11/19"/>
    <s v="28/11/19"/>
    <s v="29/11/19"/>
    <s v="1962-10-14 00:00:00.000000"/>
    <s v="57"/>
    <s v="M"/>
    <s v="1"/>
    <s v="FABIAN MAURICIO HIGUERA SALAZAR         "/>
    <x v="2"/>
    <s v="CONS-CARDIOLOGIA-2                                          "/>
    <s v="20"/>
    <s v="900298372-9    "/>
    <s v="CAPITAL SALUD EPSS S.A.S"/>
    <s v="0"/>
    <x v="1"/>
    <s v="4972394 SE COMUNICA LA SEÑORA CAROLINA PULIDO HIJA DEL PCTE CANCELA LA CITA YA QUE AUN NO TIENEN TODOS LOS REPORTES DE LOS EXAMANES"/>
    <s v=".BÑ,¤.:&gt;BB"/>
    <s v="2"/>
  </r>
  <r>
    <s v="2019-11-28 10:47:1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28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0"/>
    <s v="MODIFICACIÒN: _x000d__x000a_Procedimiento 890294 a 890394_x000d__x000a_Nro autorización  a 1906635083"/>
    <s v=",BKK?&lt;PK  "/>
    <s v=" "/>
  </r>
  <r>
    <s v="2019-11-28 10:47:2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28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3"/>
    <s v=""/>
    <s v=",BKK?&lt;PK  "/>
    <s v=" "/>
  </r>
  <r>
    <s v="2019-11-28 10:52:1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1"/>
    <s v="CC "/>
    <s v="79366303       "/>
    <s v="WERNER         "/>
    <s v="JERZON         "/>
    <s v="RODRIGUEZ           "/>
    <s v="GUTIERREZ           "/>
    <s v="3219600809          "/>
    <s v="CIRUGIA DE LA MANO                                                    "/>
    <s v="28/11/19"/>
    <s v="20/11/19"/>
    <s v="28/11/19"/>
    <s v="1965-06-14 00:00:00.000000"/>
    <s v="54"/>
    <s v="M"/>
    <s v="754"/>
    <s v="JOAQUIN  CASTRO                         "/>
    <x v="1"/>
    <s v="CONS-CX DE MANO-1                                           "/>
    <s v="15"/>
    <s v="800130907-4    "/>
    <s v="SALUD TOTAL"/>
    <s v="161"/>
    <x v="4"/>
    <s v=""/>
    <s v="F4ZL7Z6   "/>
    <s v=" "/>
  </r>
  <r>
    <s v="2019-11-28 10:58:07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603"/>
    <s v="CC "/>
    <s v="49655102       "/>
    <s v="MYRIAM         "/>
    <s v="               "/>
    <s v="CONTRERAS           "/>
    <s v="ANGARITA            "/>
    <s v="3213481949          "/>
    <s v="GASTROENTEROLOGIA Y ENDOSCOPIA DIGESTIVA                              "/>
    <s v="28/11/19"/>
    <s v="22/11/19"/>
    <s v="28/11/19"/>
    <s v="1965-08-31 00:00:00.000000"/>
    <s v="54"/>
    <s v="M"/>
    <s v="1"/>
    <s v="JOSE HUMBERTO BAEZ BLANCO               "/>
    <x v="0"/>
    <s v="CONS-GASTROENTEROLOGO-2                                     "/>
    <s v="20"/>
    <s v="900156264-2    "/>
    <s v="NUEVA EPS S.A"/>
    <s v="15"/>
    <x v="3"/>
    <s v=""/>
    <s v=",BKK?&lt;PK  "/>
    <s v=" "/>
  </r>
  <r>
    <s v="2019-11-28 10:58:3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36"/>
    <s v="CC "/>
    <s v="20215255       "/>
    <s v="MARIA          "/>
    <s v="TEMILDA        "/>
    <s v="GONZALEZ            "/>
    <s v="PARRA               "/>
    <s v="2793161             "/>
    <s v="CARDIOLOGIA                                                           "/>
    <s v="28/11/19"/>
    <s v="19/11/19"/>
    <s v="28/11/19"/>
    <s v="1938-08-17 00:00:00.000000"/>
    <s v="81"/>
    <s v="F"/>
    <s v="6"/>
    <s v="TATIANA  CARDENAS RIZO                  "/>
    <x v="0"/>
    <s v="CONS-CARDIOLOGIA-2                                          "/>
    <s v="20"/>
    <s v="900298372-9    "/>
    <s v="CAPITAL SALUD EPSS S.A.S"/>
    <s v="6"/>
    <x v="4"/>
    <s v=""/>
    <s v="EZEC7ZA   "/>
    <s v=" "/>
  </r>
  <r>
    <s v="2019-11-28 10:59:2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23"/>
    <s v="CC "/>
    <s v="52293308       "/>
    <s v="DEISY          "/>
    <s v="DEL SOCORRO    "/>
    <s v="PEREZ               "/>
    <s v="MURILLO             "/>
    <s v="3877933             "/>
    <s v="ORTOPEDIA Y TRAUMATOLOGIA                                             "/>
    <s v="28/11/19"/>
    <s v="28/11/19"/>
    <s v="28/11/19"/>
    <s v="1975-05-29 00:00:00.000000"/>
    <s v="44"/>
    <s v="M"/>
    <s v="7"/>
    <s v="KAROL GABRIELA RUBIANO ORTIZ            "/>
    <x v="1"/>
    <s v="CONS-ORTOPEDIA-4                                            "/>
    <s v="20"/>
    <s v="800251440-6    "/>
    <s v="EPS SANITAS"/>
    <s v="15"/>
    <x v="4"/>
    <s v=""/>
    <s v=".B,Ñ&lt;Ñ&gt;Ñ:."/>
    <s v=" "/>
  </r>
  <r>
    <s v="2019-11-28 11:02:46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848"/>
    <s v="CC "/>
    <s v="23912123       "/>
    <s v="LUZ            "/>
    <s v="AMIRA          "/>
    <s v="ESLAVA              "/>
    <s v="MOJICA              "/>
    <s v="3214522749          "/>
    <s v="GASTROENTEROLOGIA Y ENDOSCOPIA DIGESTIVA                              "/>
    <s v="28/11/19"/>
    <s v="28/11/19"/>
    <s v="28/11/19"/>
    <s v="1959-04-16 00:00:00.000000"/>
    <s v="60"/>
    <s v="F"/>
    <s v="1"/>
    <s v="JOSE HUMBERTO BAEZ BLANCO               "/>
    <x v="1"/>
    <s v="CONS-GASTROENTEROLOGO-2                                     "/>
    <s v="20"/>
    <s v="860007373-4    "/>
    <s v="PARTICULAR - FHSC"/>
    <s v="1"/>
    <x v="0"/>
    <s v=""/>
    <s v=",BKK?&lt;PK  "/>
    <s v=" "/>
  </r>
  <r>
    <s v="2019-11-28 11:02:55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848"/>
    <s v="CC "/>
    <s v="23912123       "/>
    <s v="LUZ            "/>
    <s v="AMIRA          "/>
    <s v="ESLAVA              "/>
    <s v="MOJICA              "/>
    <s v="3214522749          "/>
    <s v="GASTROENTEROLOGIA Y ENDOSCOPIA DIGESTIVA                              "/>
    <s v="28/11/19"/>
    <s v="28/11/19"/>
    <s v="28/11/19"/>
    <s v="1959-04-16 00:00:00.000000"/>
    <s v="60"/>
    <s v="F"/>
    <s v="1"/>
    <s v="JOSE HUMBERTO BAEZ BLANCO               "/>
    <x v="1"/>
    <s v="CONS-GASTROENTEROLOGO-2                                     "/>
    <s v="20"/>
    <s v="860007373-4    "/>
    <s v="PARTICULAR - FHSC"/>
    <s v="1"/>
    <x v="3"/>
    <s v=""/>
    <s v=",BKK?&lt;PK  "/>
    <s v=" "/>
  </r>
  <r>
    <s v="2019-11-28 11:05:28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614"/>
    <s v="CC "/>
    <s v="289332         "/>
    <s v="ALFONSO        "/>
    <s v="               "/>
    <s v="CASTILLO            "/>
    <s v="BELTRAN             "/>
    <s v="3112564915          "/>
    <s v="CARDIOLOGIA                                                           "/>
    <s v="28/11/19"/>
    <s v="22/11/19"/>
    <s v="28/11/19"/>
    <s v="1922-12-31 00:00:00.000000"/>
    <s v="97"/>
    <s v="M"/>
    <s v="18"/>
    <s v="TATIANA  CARDENAS RIZO                  "/>
    <x v="1"/>
    <s v="CONS-CARDIOLOGIA-2                                          "/>
    <s v="20"/>
    <s v="900298372-9    "/>
    <s v="CAPITAL SALUD EPSS S.A.S"/>
    <s v="58"/>
    <x v="5"/>
    <s v=""/>
    <s v=".BÑ,¤Ñ¤:.."/>
    <s v=" "/>
  </r>
  <r>
    <s v="2019-11-28 11:07:34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806"/>
    <s v="CC "/>
    <s v="1022980725     "/>
    <s v="STEFANI        "/>
    <s v="MILENA         "/>
    <s v="ALFONSO             "/>
    <s v="MALDONADO           "/>
    <s v="7628045             "/>
    <s v="CIRUGIA DE CABEZA Y CUELLO                                            "/>
    <s v="28/11/19"/>
    <s v="28/11/19"/>
    <s v="28/11/19"/>
    <s v="1992-10-08 00:00:00.000000"/>
    <s v="27"/>
    <s v="F"/>
    <s v="1"/>
    <s v="LINA MARCELA GIRALDO RENDON             "/>
    <x v="1"/>
    <s v="CONS-CABEZA Y CUELLO-1                                      "/>
    <s v="15"/>
    <s v="900298372-9    "/>
    <s v="CAPITAL SALUD EPSS S.A.S"/>
    <s v="1"/>
    <x v="5"/>
    <s v=""/>
    <s v=".BÑ,¤Ñ¤:.."/>
    <s v=" "/>
  </r>
  <r>
    <s v="2019-11-28 11:07:34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49"/>
    <s v="CC "/>
    <s v="1073683756     "/>
    <s v="YOHINER        "/>
    <s v="               "/>
    <s v="ORTIZ               "/>
    <s v="VALDERRAMA          "/>
    <s v="3234694694          "/>
    <s v="RADIOLOGIA E IMAGENES DIAGNOSTICAS                                    "/>
    <s v="28/11/19"/>
    <s v="28/11/19"/>
    <s v="30/11/19"/>
    <s v="1989-09-23 00:00:00.000000"/>
    <s v="30"/>
    <s v="M"/>
    <s v="1"/>
    <s v="GYDNEA LOURDES AGUIRRE DAVILA           "/>
    <x v="0"/>
    <s v="CONSULTORIO RADIOLOGIA                                      "/>
    <s v="15"/>
    <s v="860037013-6    "/>
    <s v="SEGUROS MUNDIAL"/>
    <s v="0"/>
    <x v="0"/>
    <s v=""/>
    <s v=".BÑ,¤.:&gt;BB"/>
    <s v=" "/>
  </r>
  <r>
    <s v="2019-11-28 11:08:54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565"/>
    <s v="CC "/>
    <s v="19082022       "/>
    <s v="JOSE           "/>
    <s v="MANUEL         "/>
    <s v="BOHORQUEZ           "/>
    <s v="VELANDIA            "/>
    <s v="3143165363          "/>
    <s v="CIRUGIA DE LA MANO                                                    "/>
    <s v="28/11/19"/>
    <s v="28/11/19"/>
    <s v="28/11/19"/>
    <s v="1948-12-23 00:00:00.000000"/>
    <s v="71"/>
    <s v="M"/>
    <s v="649"/>
    <s v="JOAQUIN  CASTRO                         "/>
    <x v="1"/>
    <s v="CONS-CX DE MANO-1                                           "/>
    <s v="15"/>
    <s v="900156264-2    "/>
    <s v="NUEVA EPS S.A"/>
    <s v="319"/>
    <x v="5"/>
    <s v=""/>
    <s v=".BÑ,¤Ñ¤:.."/>
    <s v=" "/>
  </r>
  <r>
    <s v="2019-11-28 11:09:45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36"/>
    <s v="CC "/>
    <s v="20215255       "/>
    <s v="MARIA          "/>
    <s v="TEMILDA        "/>
    <s v="GONZALEZ            "/>
    <s v="PARRA               "/>
    <s v="2793161             "/>
    <s v="CARDIOLOGIA                                                           "/>
    <s v="28/11/19"/>
    <s v="19/11/19"/>
    <s v="28/11/19"/>
    <s v="1938-08-17 00:00:00.000000"/>
    <s v="81"/>
    <s v="F"/>
    <s v="6"/>
    <s v="TATIANA  CARDENAS RIZO                  "/>
    <x v="0"/>
    <s v="CONS-CARDIOLOGIA-2                                          "/>
    <s v="20"/>
    <s v="900298372-9    "/>
    <s v="CAPITAL SALUD EPSS S.A.S"/>
    <s v="6"/>
    <x v="5"/>
    <s v=""/>
    <s v=".BÑ,¤Ñ¤:.."/>
    <s v=" "/>
  </r>
  <r>
    <s v="2019-11-28 11:12:01.0000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565"/>
    <s v="CC "/>
    <s v="19082022       "/>
    <s v="JOSE           "/>
    <s v="MANUEL         "/>
    <s v="BOHORQUEZ           "/>
    <s v="VELANDIA            "/>
    <s v="3143165363          "/>
    <s v="CIRUGIA DE LA MANO                                                    "/>
    <s v="28/11/19"/>
    <s v="28/11/19"/>
    <s v="28/11/19"/>
    <s v="1948-12-23 00:00:00.000000"/>
    <s v="71"/>
    <s v="M"/>
    <s v="649"/>
    <s v="JOAQUIN  CASTRO                         "/>
    <x v="1"/>
    <s v="CONS-CX DE MANO-1                                           "/>
    <s v="15"/>
    <s v="900156264-2    "/>
    <s v="NUEVA EPS S.A"/>
    <s v="319"/>
    <x v="4"/>
    <s v=""/>
    <s v="F4ZL7Z6   "/>
    <s v=" "/>
  </r>
  <r>
    <s v="2019-11-28 11:12:37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848"/>
    <s v="CC "/>
    <s v="23912123       "/>
    <s v="LUZ            "/>
    <s v="AMIRA          "/>
    <s v="ESLAVA              "/>
    <s v="MOJICA              "/>
    <s v="3214522749          "/>
    <s v="GASTROENTEROLOGIA Y ENDOSCOPIA DIGESTIVA                              "/>
    <s v="28/11/19"/>
    <s v="28/11/19"/>
    <s v="28/11/19"/>
    <s v="1959-04-16 00:00:00.000000"/>
    <s v="60"/>
    <s v="F"/>
    <s v="1"/>
    <s v="JOSE HUMBERTO BAEZ BLANCO               "/>
    <x v="1"/>
    <s v="CONS-GASTROENTEROLOGO-2                                     "/>
    <s v="20"/>
    <s v="860007373-4    "/>
    <s v="PARTICULAR - FHSC"/>
    <s v="1"/>
    <x v="5"/>
    <s v=""/>
    <s v=".BÑ,¤Ñ¤:.."/>
    <s v=" "/>
  </r>
  <r>
    <s v="2019-11-28 11:13:52.000000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03"/>
    <s v="CC "/>
    <s v="1010188172     "/>
    <s v="RICARDO        "/>
    <s v="               "/>
    <s v="VARGAS              "/>
    <s v="LEON                "/>
    <s v="3214550757          "/>
    <s v="CIRUGIA DE LA MANO                                                    "/>
    <s v="28/11/19"/>
    <s v="28/11/19"/>
    <s v="28/11/19"/>
    <s v="1990-01-21 00:00:00.000000"/>
    <s v="29"/>
    <s v="M"/>
    <s v="18"/>
    <s v="JOAQUIN  CASTRO                         "/>
    <x v="0"/>
    <s v="CONS-CX DE MANO-1                                           "/>
    <s v="15"/>
    <s v="900298372-9    "/>
    <s v="CAPITAL SALUD EPSS S.A.S"/>
    <s v="175"/>
    <x v="5"/>
    <s v=""/>
    <s v=".BÑ,¤Ñ¤:.."/>
    <s v=" "/>
  </r>
  <r>
    <s v="2019-11-28 11:16:0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28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5"/>
    <s v=""/>
    <s v=".BÑ,¤Ñ¤:.."/>
    <s v=" "/>
  </r>
  <r>
    <s v="2019-11-28 11:25:3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s v="ORTOPEDIA Y TRAUMATOLOGIA                                             "/>
    <s v="28/11/19"/>
    <s v="08/11/19"/>
    <s v="28/11/19"/>
    <s v="1996-05-12 00:00:00.000000"/>
    <s v="23"/>
    <s v="F"/>
    <s v="1"/>
    <s v="KAROL GABRIELA RUBIANO ORTIZ            "/>
    <x v="0"/>
    <s v="CONS-ORTOPEDIA-1                                            "/>
    <s v="20"/>
    <s v="890903407-9    "/>
    <s v="COMPAÑIA SURAMERICANA DE SEGUROS S.A."/>
    <s v="88"/>
    <x v="0"/>
    <s v=""/>
    <s v="CIMA73Y   "/>
    <s v=" "/>
  </r>
  <r>
    <s v="2019-11-28 11:26:1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29"/>
    <s v="CC "/>
    <s v="28013179       "/>
    <s v="MARIA          "/>
    <s v="ROSALBA        "/>
    <s v="AMESQUITA           "/>
    <s v="DE GUZMAN           "/>
    <s v="3124397273          "/>
    <s v="GASTROENTEROLOGIA Y ENDOSCOPIA DIGESTIVA                              "/>
    <s v="28/11/19"/>
    <s v="14/11/19"/>
    <s v="20/11/19"/>
    <s v="1949-04-30 00:00:00.000000"/>
    <s v="70"/>
    <s v="F"/>
    <s v="1"/>
    <s v="JOSE HUMBERTO BAEZ BLANCO               "/>
    <x v="4"/>
    <s v="CONS-GASTROENTEROLOGO-3                                     "/>
    <s v="20"/>
    <s v="813005431-3    "/>
    <s v="SOCIEDAD CLINICA EMCOSALUD S.A."/>
    <s v="0"/>
    <x v="3"/>
    <s v="Factura 613028 anulada, proceso de reversion de cita medica"/>
    <s v=".BÑ,¤Ñ¤:.."/>
    <s v=" "/>
  </r>
  <r>
    <s v="2019-11-28 11:28:24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s v="ORTOPEDIA Y TRAUMATOLOGIA                                             "/>
    <s v="28/11/19"/>
    <s v="08/11/19"/>
    <s v="28/11/19"/>
    <s v="1996-05-12 00:00:00.000000"/>
    <s v="23"/>
    <s v="F"/>
    <s v="1"/>
    <s v="KAROL GABRIELA RUBIANO ORTIZ            "/>
    <x v="0"/>
    <s v="CONS-ORTOPEDIA-1                                            "/>
    <s v="20"/>
    <s v="890903407-9    "/>
    <s v="COMPAÑIA SURAMERICANA DE SEGUROS S.A."/>
    <s v="88"/>
    <x v="3"/>
    <s v=""/>
    <s v="CIMA73Y   "/>
    <s v=" "/>
  </r>
  <r>
    <s v="2019-11-28 11:31:45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s v="UROLOGIA                                                              "/>
    <s v="28/11/19"/>
    <s v="28/11/19"/>
    <s v="28/11/19"/>
    <s v="1948-02-22 00:00:00.000000"/>
    <s v="71"/>
    <s v="M"/>
    <s v="5"/>
    <s v="CARLOS VINICIO NAVA LUGO                "/>
    <x v="0"/>
    <s v="CONS-UROLOGIA-2                                             "/>
    <s v="15"/>
    <s v="900298372-9    "/>
    <s v="CAPITAL SALUD EPSS S.A.S"/>
    <s v="194"/>
    <x v="3"/>
    <s v=""/>
    <s v=",BKK?&lt;PK  "/>
    <s v=" "/>
  </r>
  <r>
    <s v="2019-11-28 11:34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0"/>
    <s v="CC "/>
    <s v="1003465913     "/>
    <s v="SAMIR          "/>
    <s v="ENRIQUE        "/>
    <s v="GARCES              "/>
    <s v="OVIEDO              "/>
    <s v="3125916927          "/>
    <s v="CIRUGIA DE LA MANO                                                    "/>
    <s v="28/11/19"/>
    <s v="20/11/19"/>
    <s v="28/11/19"/>
    <s v="1988-02-11 00:00:00.000000"/>
    <s v="31"/>
    <s v="M"/>
    <s v="1"/>
    <s v="JOAQUIN  CASTRO                         "/>
    <x v="1"/>
    <s v="CONS-CX DE MANO-2                                           "/>
    <s v="15"/>
    <s v="800130907-4    "/>
    <s v="SALUD TOTAL"/>
    <s v="64"/>
    <x v="4"/>
    <s v=""/>
    <s v="F4ZL7Z6   "/>
    <s v=" "/>
  </r>
  <r>
    <s v="2019-11-28 11:41:0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22"/>
    <s v="CC "/>
    <s v="3642695        "/>
    <s v="LEONEL         "/>
    <s v="               "/>
    <s v="PEREZ               "/>
    <s v="ESPINAL             "/>
    <s v="3114843407          "/>
    <s v="UROLOGIA                                                              "/>
    <s v="28/11/19"/>
    <s v="28/11/19"/>
    <s v="28/11/19"/>
    <s v="1938-09-29 00:00:00.000000"/>
    <s v="81"/>
    <s v="M"/>
    <s v="1"/>
    <s v="CARLOS VINICIO NAVA LUGO                "/>
    <x v="0"/>
    <s v="CONS-UROLOGIA-2                                             "/>
    <s v="15"/>
    <s v="900298372-9    "/>
    <s v="CAPITAL SALUD EPSS S.A.S"/>
    <s v="456"/>
    <x v="3"/>
    <s v=""/>
    <s v="CIMA73Y   "/>
    <s v=" "/>
  </r>
  <r>
    <s v="2019-11-28 11:46:2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s v="ORTOPEDIA Y TRAUMATOLOGIA                                             "/>
    <s v="28/11/19"/>
    <s v="08/11/19"/>
    <s v="28/11/19"/>
    <s v="1996-05-12 00:00:00.000000"/>
    <s v="23"/>
    <s v="F"/>
    <s v="1"/>
    <s v="KAROL GABRIELA RUBIANO ORTIZ            "/>
    <x v="0"/>
    <s v="CONS-ORTOPEDIA-1                                            "/>
    <s v="20"/>
    <s v="890903407-9    "/>
    <s v="COMPAÑIA SURAMERICANA DE SEGUROS S.A."/>
    <s v="88"/>
    <x v="4"/>
    <s v=""/>
    <s v=".B,Ñ&lt;Ñ&gt;Ñ:."/>
    <s v=" "/>
  </r>
  <r>
    <s v="2019-11-28 11:49:55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603"/>
    <s v="CC "/>
    <s v="49655102       "/>
    <s v="MYRIAM         "/>
    <s v="               "/>
    <s v="CONTRERAS           "/>
    <s v="ANGARITA            "/>
    <s v="3213481949          "/>
    <s v="GASTROENTEROLOGIA Y ENDOSCOPIA DIGESTIVA                              "/>
    <s v="28/11/19"/>
    <s v="22/11/19"/>
    <s v="28/11/19"/>
    <s v="1965-08-31 00:00:00.000000"/>
    <s v="54"/>
    <s v="M"/>
    <s v="1"/>
    <s v="JOSE HUMBERTO BAEZ BLANCO               "/>
    <x v="0"/>
    <s v="CONS-GASTROENTEROLOGO-2                                     "/>
    <s v="20"/>
    <s v="900156264-2    "/>
    <s v="NUEVA EPS S.A"/>
    <s v="15"/>
    <x v="4"/>
    <s v=""/>
    <s v="F46YQZY   "/>
    <s v=" "/>
  </r>
  <r>
    <s v="2019-11-28 11:52:4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54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28/11/19"/>
    <s v="26/11/19"/>
    <s v="28/11/19"/>
    <s v="1971-04-10 00:00:00.000000"/>
    <s v="48"/>
    <s v="M"/>
    <s v="1"/>
    <s v="PEDRO ANTONIO CORDOBA ANGARITA          "/>
    <x v="1"/>
    <s v="CONS-ORTOPEDIA-2                                            "/>
    <s v="20"/>
    <s v="860007373-4    "/>
    <s v="PARTICULAR - FHSC"/>
    <s v="86"/>
    <x v="3"/>
    <s v=""/>
    <s v=",BKK?&lt;PK  "/>
    <s v=" "/>
  </r>
  <r>
    <s v="2019-11-28 11:54:10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8"/>
    <s v="CC "/>
    <s v="17015793       "/>
    <s v="JOSE           "/>
    <s v="EFIGENIO       "/>
    <s v="SANCHEZ             "/>
    <s v="LAMPREA             "/>
    <s v="3107709745          "/>
    <s v="ORTOPEDIA Y TRAUMATOLOGIA                                             "/>
    <s v="28/11/19"/>
    <s v="28/11/19"/>
    <s v="28/11/19"/>
    <s v="1940-04-20 00:00:00.000000"/>
    <s v="79"/>
    <s v="M"/>
    <s v="1"/>
    <s v="PEDRO ANTONIO CORDOBA ANGARITA          "/>
    <x v="1"/>
    <s v="CONS-ORTOPEDIA-2                                            "/>
    <s v="20"/>
    <s v="860009578-6    "/>
    <s v="SEGUROS DEL ESTADO"/>
    <s v="286"/>
    <x v="3"/>
    <s v=""/>
    <s v=",BKK?&lt;PK  "/>
    <s v=" "/>
  </r>
  <r>
    <s v="2019-11-28 11:55:2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53"/>
    <s v="CC "/>
    <s v="41746569       "/>
    <s v="VIRGELINA      "/>
    <s v="               "/>
    <s v="PINEDA              "/>
    <s v="AVENDAÑO            "/>
    <s v="NO TIENE            "/>
    <s v="CARDIOLOGIA                                                           "/>
    <s v="28/11/19"/>
    <s v="28/11/19"/>
    <s v="29/11/19"/>
    <s v="1949-06-28 00:00:00.000000"/>
    <s v="70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0"/>
    <s v=""/>
    <s v=".B,,,:&lt;:.."/>
    <s v=" "/>
  </r>
  <r>
    <s v="2019-11-28 11:56:29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614"/>
    <s v="CC "/>
    <s v="289332         "/>
    <s v="ALFONSO        "/>
    <s v="               "/>
    <s v="CASTILLO            "/>
    <s v="BELTRAN             "/>
    <s v="3112564915          "/>
    <s v="CARDIOLOGIA                                                           "/>
    <s v="28/11/19"/>
    <s v="22/11/19"/>
    <s v="28/11/19"/>
    <s v="1922-12-31 00:00:00.000000"/>
    <s v="97"/>
    <s v="M"/>
    <s v="18"/>
    <s v="TATIANA  CARDENAS RIZO                  "/>
    <x v="1"/>
    <s v="CONS-CARDIOLOGIA-2                                          "/>
    <s v="20"/>
    <s v="900298372-9    "/>
    <s v="CAPITAL SALUD EPSS S.A.S"/>
    <s v="58"/>
    <x v="4"/>
    <s v=""/>
    <s v="EZEC7ZA   "/>
    <s v=" "/>
  </r>
  <r>
    <s v="2019-11-28 12:08:4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82"/>
    <s v="CC "/>
    <s v="19399462       "/>
    <s v="MILTON         "/>
    <s v="JOSE           "/>
    <s v="BAUTISTA            "/>
    <s v="DIAZ                "/>
    <s v="7642070             "/>
    <s v="ORTOPEDIA Y TRAUMATOLOGIA                                             "/>
    <s v="28/11/19"/>
    <s v="28/11/19"/>
    <s v="28/11/19"/>
    <s v="1954-05-25 00:00:00.000000"/>
    <s v="65"/>
    <s v="M"/>
    <s v="1"/>
    <s v="KAROL GABRIELA RUBIANO ORTIZ            "/>
    <x v="0"/>
    <s v="CONS-ORTOPEDIA-1                                            "/>
    <s v="20"/>
    <s v="900298372-9    "/>
    <s v="CAPITAL SALUD EPSS S.A.S"/>
    <s v="1"/>
    <x v="3"/>
    <s v=""/>
    <s v="CIMA73Y   "/>
    <s v=" "/>
  </r>
  <r>
    <s v="2019-11-28 12:13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8"/>
    <s v="CC "/>
    <s v="1834263        "/>
    <s v="JOSE           "/>
    <s v="IGNACIO        "/>
    <s v="BURBANO             "/>
    <s v="BURBANO             "/>
    <s v="8126774             "/>
    <s v="ORTOPEDIA Y TRAUMATOLOGIA                                             "/>
    <s v="28/11/19"/>
    <s v="21/11/19"/>
    <s v="28/11/19"/>
    <s v="1927-07-06 00:00:00.000000"/>
    <s v="92"/>
    <s v="M"/>
    <s v="15"/>
    <s v="PEDRO ANTONIO CORDOBA ANGARITA          "/>
    <x v="1"/>
    <s v="CONS-ORTOPEDIA-2                                            "/>
    <s v="20"/>
    <s v="800130907-4    "/>
    <s v="SALUD TOTAL"/>
    <s v="286"/>
    <x v="3"/>
    <s v=""/>
    <s v="CIMA73Y   "/>
    <s v=" "/>
  </r>
  <r>
    <s v="2019-11-28 12:14:11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08"/>
    <s v="CC "/>
    <s v="80356319       "/>
    <s v="JOSE           "/>
    <s v="GREGORIO       "/>
    <s v="ROJAS               "/>
    <s v="AMAYA               "/>
    <s v="3125869817          "/>
    <s v="ORTOPEDIA Y TRAUMATOLOGIA                                             "/>
    <s v="28/11/19"/>
    <s v="28/11/19"/>
    <s v="28/11/19"/>
    <s v="1974-10-24 00:00:00.000000"/>
    <s v="45"/>
    <s v="M"/>
    <s v="1"/>
    <s v="KAROL GABRIELA RUBIANO ORTIZ            "/>
    <x v="1"/>
    <s v="CONS-ORTOPEDIA-1                                            "/>
    <s v="20"/>
    <s v="900298372-9    "/>
    <s v="CAPITAL SALUD EPSS S.A.S"/>
    <s v="155"/>
    <x v="3"/>
    <s v=""/>
    <s v="CIMA73Y   "/>
    <s v=" "/>
  </r>
  <r>
    <s v="2019-11-28 12:21:59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3"/>
    <s v="CC "/>
    <s v="35494417       "/>
    <s v="ANA            "/>
    <s v="DOMINGA        "/>
    <s v="PELAYO              "/>
    <s v="MESA                "/>
    <s v="3137114924          "/>
    <s v="CIRUGIA DE CABEZA Y CUELLO                                            "/>
    <s v="28/11/19"/>
    <s v="18/11/19"/>
    <s v="28/11/19"/>
    <s v="1962-05-27 00:00:00.000000"/>
    <s v="57"/>
    <s v="F"/>
    <s v="1"/>
    <s v="LINA MARCELA GIRALDO RENDON             "/>
    <x v="0"/>
    <s v="CONS-CABEZA Y CUELLO-5                                      "/>
    <s v="15"/>
    <s v="900298372-9    "/>
    <s v="CAPITAL SALUD EPSS S.A.S"/>
    <s v="4"/>
    <x v="3"/>
    <s v=""/>
    <s v="CIMA73Y   "/>
    <s v=" "/>
  </r>
  <r>
    <s v="2019-11-28 12:23:20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848"/>
    <s v="CC "/>
    <s v="23912123       "/>
    <s v="LUZ            "/>
    <s v="AMIRA          "/>
    <s v="ESLAVA              "/>
    <s v="MOJICA              "/>
    <s v="3214522749          "/>
    <s v="GASTROENTEROLOGIA Y ENDOSCOPIA DIGESTIVA                              "/>
    <s v="28/11/19"/>
    <s v="28/11/19"/>
    <s v="28/11/19"/>
    <s v="1959-04-16 00:00:00.000000"/>
    <s v="60"/>
    <s v="F"/>
    <s v="1"/>
    <s v="JOSE HUMBERTO BAEZ BLANCO               "/>
    <x v="1"/>
    <s v="CONS-GASTROENTEROLOGO-2                                     "/>
    <s v="20"/>
    <s v="860007373-4    "/>
    <s v="PARTICULAR - FHSC"/>
    <s v="1"/>
    <x v="4"/>
    <s v=""/>
    <s v="F46YQZY   "/>
    <s v=" "/>
  </r>
  <r>
    <s v="2019-11-28 12:23:3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82"/>
    <s v="CC "/>
    <s v="19399462       "/>
    <s v="MILTON         "/>
    <s v="JOSE           "/>
    <s v="BAUTISTA            "/>
    <s v="DIAZ                "/>
    <s v="7642070             "/>
    <s v="ORTOPEDIA Y TRAUMATOLOGIA                                             "/>
    <s v="28/11/19"/>
    <s v="28/11/19"/>
    <s v="28/11/19"/>
    <s v="1954-05-25 00:00:00.000000"/>
    <s v="65"/>
    <s v="M"/>
    <s v="1"/>
    <s v="KAROL GABRIELA RUBIANO ORTIZ            "/>
    <x v="0"/>
    <s v="CONS-ORTOPEDIA-1                                            "/>
    <s v="20"/>
    <s v="900298372-9    "/>
    <s v="CAPITAL SALUD EPSS S.A.S"/>
    <s v="1"/>
    <x v="4"/>
    <s v=""/>
    <s v=".B,Ñ&lt;Ñ&gt;Ñ:."/>
    <s v=" "/>
  </r>
  <r>
    <s v="2019-11-28 12:28:3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s v="UROLOGIA                                                              "/>
    <s v="28/11/19"/>
    <s v="28/11/19"/>
    <s v="28/11/19"/>
    <s v="1942-09-30 00:00:00.000000"/>
    <s v="77"/>
    <s v="M"/>
    <s v="19"/>
    <s v="CARLOS VINICIO NAVA LUGO                "/>
    <x v="0"/>
    <s v="CONS-UROLOGIA-2                                             "/>
    <s v="15"/>
    <s v="900298372-9    "/>
    <s v="CAPITAL SALUD EPSS S.A.S"/>
    <s v="463"/>
    <x v="3"/>
    <s v=""/>
    <s v="CIMA73Y   "/>
    <s v=" "/>
  </r>
  <r>
    <s v="2019-11-28 12:31:4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08"/>
    <s v="CC "/>
    <s v="80356319       "/>
    <s v="JOSE           "/>
    <s v="GREGORIO       "/>
    <s v="ROJAS               "/>
    <s v="AMAYA               "/>
    <s v="3125869817          "/>
    <s v="ORTOPEDIA Y TRAUMATOLOGIA                                             "/>
    <s v="28/11/19"/>
    <s v="28/11/19"/>
    <s v="28/11/19"/>
    <s v="1974-10-24 00:00:00.000000"/>
    <s v="45"/>
    <s v="M"/>
    <s v="1"/>
    <s v="KAROL GABRIELA RUBIANO ORTIZ            "/>
    <x v="1"/>
    <s v="CONS-ORTOPEDIA-1                                            "/>
    <s v="20"/>
    <s v="900298372-9    "/>
    <s v="CAPITAL SALUD EPSS S.A.S"/>
    <s v="155"/>
    <x v="4"/>
    <s v=""/>
    <s v=".B,Ñ&lt;Ñ&gt;Ñ:."/>
    <s v=" "/>
  </r>
  <r>
    <s v="2019-11-28 12:32:33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9"/>
    <s v="CC "/>
    <s v="52196164       "/>
    <s v="RUTH           "/>
    <s v="BEATRIZ        "/>
    <s v="SILVA               "/>
    <s v="QUINTERO            "/>
    <s v="3105681197          "/>
    <s v="CIRUGIA DE CABEZA Y CUELLO                                            "/>
    <s v="28/11/19"/>
    <s v="28/11/19"/>
    <s v="28/11/19"/>
    <s v="1975-08-09 00:00:00.000000"/>
    <s v="44"/>
    <s v="F"/>
    <s v="5"/>
    <s v="LINA MARCELA GIRALDO RENDON             "/>
    <x v="0"/>
    <s v="CONS-CABEZA Y CUELLO-1                                      "/>
    <s v="15"/>
    <s v="900298372-9    "/>
    <s v="CAPITAL SALUD EPSS S.A.S"/>
    <s v="35"/>
    <x v="3"/>
    <s v=""/>
    <s v="CIMA73Y   "/>
    <s v=" "/>
  </r>
  <r>
    <s v="2019-11-28 12:37:10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28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0"/>
    <s v=""/>
    <s v="CIMA73Y   "/>
    <s v=" "/>
  </r>
  <r>
    <s v="2019-11-28 12:37:3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28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3"/>
    <s v=""/>
    <s v="CIMA73Y   "/>
    <s v=" "/>
  </r>
  <r>
    <s v="2019-11-28 12:38:25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55"/>
    <s v="CC "/>
    <s v="52729491       "/>
    <s v="DIANA          "/>
    <s v="PATRICIA       "/>
    <s v="HERRERA             "/>
    <s v="FERNANDEZ           "/>
    <s v="3623147             "/>
    <s v="ORTOPEDIA Y TRAUMATOLOGIA                                             "/>
    <s v="28/11/19"/>
    <s v="28/11/19"/>
    <s v="28/11/19"/>
    <s v="1981-12-29 00:00:00.000000"/>
    <s v="38"/>
    <s v="F"/>
    <s v="1"/>
    <s v="KAROL GABRIELA RUBIANO ORTIZ            "/>
    <x v="1"/>
    <s v="CONS-ORTOPEDIA-1                                            "/>
    <s v="20"/>
    <s v="860007373-4    "/>
    <s v="PARTICULAR - FHSC"/>
    <s v="1"/>
    <x v="3"/>
    <s v=""/>
    <s v="CIMA73Y   "/>
    <s v=" "/>
  </r>
  <r>
    <s v="2019-11-28 12:42:3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55"/>
    <s v="CC "/>
    <s v="52729491       "/>
    <s v="DIANA          "/>
    <s v="PATRICIA       "/>
    <s v="HERRERA             "/>
    <s v="FERNANDEZ           "/>
    <s v="3623147             "/>
    <s v="ORTOPEDIA Y TRAUMATOLOGIA                                             "/>
    <s v="28/11/19"/>
    <s v="28/11/19"/>
    <s v="28/11/19"/>
    <s v="1981-12-29 00:00:00.000000"/>
    <s v="38"/>
    <s v="F"/>
    <s v="1"/>
    <s v="KAROL GABRIELA RUBIANO ORTIZ            "/>
    <x v="1"/>
    <s v="CONS-ORTOPEDIA-1                                            "/>
    <s v="20"/>
    <s v="860007373-4    "/>
    <s v="PARTICULAR - FHSC"/>
    <s v="1"/>
    <x v="5"/>
    <s v=""/>
    <s v=".BÑ,¤Ñ¤:.."/>
    <s v=" "/>
  </r>
  <r>
    <s v="2019-11-28 12:43:23.000000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3692"/>
    <s v="CC "/>
    <s v="19055814       "/>
    <s v="EPIMENIO       "/>
    <s v="               "/>
    <s v="PINZON              "/>
    <s v="OLAYA               "/>
    <s v="3108640212          "/>
    <s v="CIRUGIA DEL TORAX                                                     "/>
    <s v="28/11/19"/>
    <s v="28/11/19"/>
    <s v="28/11/19"/>
    <s v="1948-04-23 00:00:00.000000"/>
    <s v="71"/>
    <s v="M"/>
    <s v="19"/>
    <s v="FRANCISCO JOSE PALACIO NIETO            "/>
    <x v="1"/>
    <s v="CONS TORAX 1                                                "/>
    <s v="20"/>
    <s v="800130907-4    "/>
    <s v="SALUD TOTAL"/>
    <s v="590"/>
    <x v="4"/>
    <s v=""/>
    <s v="5AZIUZX   "/>
    <s v=" "/>
  </r>
  <r>
    <s v="2019-11-28 12:45:2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2"/>
    <s v="CC "/>
    <s v="52823457       "/>
    <s v="YEIN           "/>
    <s v="RUDY           "/>
    <s v="ARIZA               "/>
    <s v="CAMACHO             "/>
    <s v="3214765521          "/>
    <s v="CIRUGIA DE CABEZA Y CUELLO                                            "/>
    <s v="28/11/19"/>
    <s v="25/11/19"/>
    <s v="28/11/19"/>
    <s v="1977-06-03 00:00:00.000000"/>
    <s v="42"/>
    <s v="F"/>
    <s v="5"/>
    <s v="LINA MARCELA GIRALDO RENDON             "/>
    <x v="0"/>
    <s v="CONS-CABEZA Y CUELLO-5                                      "/>
    <s v="15"/>
    <s v="900298372-9    "/>
    <s v="CAPITAL SALUD EPSS S.A.S"/>
    <s v="185"/>
    <x v="3"/>
    <s v=""/>
    <s v="CIMA73Y   "/>
    <s v=" "/>
  </r>
  <r>
    <s v="2019-11-28 12:46:1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69"/>
    <s v="CC "/>
    <s v="66959285       "/>
    <s v="ORFILIA        "/>
    <s v="               "/>
    <s v="TRUJILLO            "/>
    <s v="RESTREPO            "/>
    <s v="3208247711          "/>
    <s v="CIRUGIA DE CABEZA Y CUELLO                                            "/>
    <s v="28/11/19"/>
    <s v="28/11/19"/>
    <s v="28/11/19"/>
    <s v="1969-03-10 00:00:00.000000"/>
    <s v="50"/>
    <s v="F"/>
    <s v="19"/>
    <s v="LINA MARCELA GIRALDO RENDON             "/>
    <x v="0"/>
    <s v="CONS-CABEZA Y CUELLO-5                                      "/>
    <s v="15"/>
    <s v="900298372-9    "/>
    <s v="CAPITAL SALUD EPSS S.A.S"/>
    <s v="41"/>
    <x v="3"/>
    <s v=""/>
    <s v="CIMA73Y   "/>
    <s v=" "/>
  </r>
  <r>
    <s v="2019-11-28 12:46:3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28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4"/>
    <s v=""/>
    <s v=".B,Ñ&lt;Ñ&gt;Ñ:."/>
    <s v=" "/>
  </r>
  <r>
    <s v="2019-11-28 12:47:02.000000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28/11/19"/>
    <s v="28/11/19"/>
    <s v="28/11/19"/>
    <s v="1954-07-07 00:00:00.000000"/>
    <s v="65"/>
    <s v="M"/>
    <s v="1"/>
    <s v="CARLOS VINICIO NAVA LUGO                "/>
    <x v="0"/>
    <s v="CONS-UROLOGIA-2                                             "/>
    <s v="15"/>
    <s v="900298372-9    "/>
    <s v="CAPITAL SALUD EPSS S.A.S"/>
    <s v="2"/>
    <x v="3"/>
    <s v=""/>
    <s v="CIMA73Y   "/>
    <s v=" "/>
  </r>
  <r>
    <s v="2019-11-28 12:49:02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s v="UROLOGIA                                                              "/>
    <s v="28/11/19"/>
    <s v="28/11/19"/>
    <s v="28/11/19"/>
    <s v="1952-07-18 00:00:00.000000"/>
    <s v="67"/>
    <s v="M"/>
    <s v="1"/>
    <s v="CARLOS VINICIO NAVA LUGO                "/>
    <x v="0"/>
    <s v="CONS-UROLOGIA-2                                             "/>
    <s v="15"/>
    <s v="900298372-9    "/>
    <s v="CAPITAL SALUD EPSS S.A.S"/>
    <s v="5"/>
    <x v="3"/>
    <s v=""/>
    <s v="CIMA73Y   "/>
    <s v=" "/>
  </r>
  <r>
    <s v="2019-11-28 12:49:2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22"/>
    <s v="CC "/>
    <s v="3642695        "/>
    <s v="LEONEL         "/>
    <s v="               "/>
    <s v="PEREZ               "/>
    <s v="ESPINAL             "/>
    <s v="3114843407          "/>
    <s v="UROLOGIA                                                              "/>
    <s v="28/11/19"/>
    <s v="28/11/19"/>
    <s v="28/11/19"/>
    <s v="1938-09-29 00:00:00.000000"/>
    <s v="81"/>
    <s v="M"/>
    <s v="1"/>
    <s v="CARLOS VINICIO NAVA LUGO                "/>
    <x v="0"/>
    <s v="CONS-UROLOGIA-2                                             "/>
    <s v="15"/>
    <s v="900298372-9    "/>
    <s v="CAPITAL SALUD EPSS S.A.S"/>
    <s v="456"/>
    <x v="4"/>
    <s v=""/>
    <s v="..Ñ&lt;B?;,&gt;,"/>
    <s v=" "/>
  </r>
  <r>
    <s v="2019-11-28 12:55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8"/>
    <s v="CC "/>
    <s v="17015793       "/>
    <s v="JOSE           "/>
    <s v="EFIGENIO       "/>
    <s v="SANCHEZ             "/>
    <s v="LAMPREA             "/>
    <s v="3107709745          "/>
    <s v="ORTOPEDIA Y TRAUMATOLOGIA                                             "/>
    <s v="28/11/19"/>
    <s v="28/11/19"/>
    <s v="28/11/19"/>
    <s v="1940-04-20 00:00:00.000000"/>
    <s v="79"/>
    <s v="M"/>
    <s v="1"/>
    <s v="PEDRO ANTONIO CORDOBA ANGARITA          "/>
    <x v="1"/>
    <s v="CONS-ORTOPEDIA-2                                            "/>
    <s v="20"/>
    <s v="860009578-6    "/>
    <s v="SEGUROS DEL ESTADO"/>
    <s v="286"/>
    <x v="4"/>
    <s v=""/>
    <s v=".B&lt;¤,:ÑB?."/>
    <s v=" "/>
  </r>
  <r>
    <s v="2019-11-28 12:55:5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s v="UROLOGIA                                                              "/>
    <s v="28/11/19"/>
    <s v="28/11/19"/>
    <s v="28/11/19"/>
    <s v="1941-09-19 00:00:00.000000"/>
    <s v="78"/>
    <s v="M"/>
    <s v="1"/>
    <s v="CARLOS VINICIO NAVA LUGO                "/>
    <x v="1"/>
    <s v="CONS-UROLOGIA-2                                             "/>
    <s v="15"/>
    <s v="900298372-9    "/>
    <s v="CAPITAL SALUD EPSS S.A.S"/>
    <s v="7"/>
    <x v="4"/>
    <s v=""/>
    <s v="..Ñ&lt;B?;,&gt;,"/>
    <s v=" "/>
  </r>
  <r>
    <s v="2019-11-28 12:58:3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55"/>
    <s v="CC "/>
    <s v="52729491       "/>
    <s v="DIANA          "/>
    <s v="PATRICIA       "/>
    <s v="HERRERA             "/>
    <s v="FERNANDEZ           "/>
    <s v="3623147             "/>
    <s v="ORTOPEDIA Y TRAUMATOLOGIA                                             "/>
    <s v="28/11/19"/>
    <s v="28/11/19"/>
    <s v="28/11/19"/>
    <s v="1981-12-29 00:00:00.000000"/>
    <s v="38"/>
    <s v="F"/>
    <s v="1"/>
    <s v="KAROL GABRIELA RUBIANO ORTIZ            "/>
    <x v="1"/>
    <s v="CONS-ORTOPEDIA-1                                            "/>
    <s v="20"/>
    <s v="860007373-4    "/>
    <s v="PARTICULAR - FHSC"/>
    <s v="1"/>
    <x v="4"/>
    <s v=""/>
    <s v=".B,Ñ&lt;Ñ&gt;Ñ:."/>
    <s v=" "/>
  </r>
  <r>
    <s v="2019-11-28 13:01:37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3"/>
    <s v="CC "/>
    <s v="35494417       "/>
    <s v="ANA            "/>
    <s v="DOMINGA        "/>
    <s v="PELAYO              "/>
    <s v="MESA                "/>
    <s v="3137114924          "/>
    <s v="CIRUGIA DE CABEZA Y CUELLO                                            "/>
    <s v="28/11/19"/>
    <s v="18/11/19"/>
    <s v="28/11/19"/>
    <s v="1962-05-27 00:00:00.000000"/>
    <s v="57"/>
    <s v="F"/>
    <s v="1"/>
    <s v="LINA MARCELA GIRALDO RENDON             "/>
    <x v="0"/>
    <s v="CONS-CABEZA Y CUELLO-5                                      "/>
    <s v="15"/>
    <s v="900298372-9    "/>
    <s v="CAPITAL SALUD EPSS S.A.S"/>
    <s v="4"/>
    <x v="4"/>
    <s v=""/>
    <s v="Ñ..;?,;&lt;I "/>
    <s v=" "/>
  </r>
  <r>
    <s v="2019-11-28 13:02:5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8"/>
    <s v="CC "/>
    <s v="1834263        "/>
    <s v="JOSE           "/>
    <s v="IGNACIO        "/>
    <s v="BURBANO             "/>
    <s v="BURBANO             "/>
    <s v="8126774             "/>
    <s v="ORTOPEDIA Y TRAUMATOLOGIA                                             "/>
    <s v="28/11/19"/>
    <s v="21/11/19"/>
    <s v="28/11/19"/>
    <s v="1927-07-06 00:00:00.000000"/>
    <s v="92"/>
    <s v="M"/>
    <s v="15"/>
    <s v="PEDRO ANTONIO CORDOBA ANGARITA          "/>
    <x v="1"/>
    <s v="CONS-ORTOPEDIA-2                                            "/>
    <s v="20"/>
    <s v="800130907-4    "/>
    <s v="SALUD TOTAL"/>
    <s v="286"/>
    <x v="4"/>
    <s v=""/>
    <s v=".B&lt;¤,:ÑB?."/>
    <s v=" "/>
  </r>
  <r>
    <s v="2019-11-28 13:03:02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s v="UROLOGIA                                                              "/>
    <s v="28/11/19"/>
    <s v="28/11/19"/>
    <s v="28/11/19"/>
    <s v="1948-02-22 00:00:00.000000"/>
    <s v="71"/>
    <s v="M"/>
    <s v="5"/>
    <s v="CARLOS VINICIO NAVA LUGO                "/>
    <x v="0"/>
    <s v="CONS-UROLOGIA-2                                             "/>
    <s v="15"/>
    <s v="900298372-9    "/>
    <s v="CAPITAL SALUD EPSS S.A.S"/>
    <s v="194"/>
    <x v="4"/>
    <s v=""/>
    <s v="..Ñ&lt;B?;,&gt;,"/>
    <s v=" "/>
  </r>
  <r>
    <s v="2019-11-28 13:03:1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39"/>
    <s v="CC "/>
    <s v="41430202       "/>
    <s v="FRANCISCA      "/>
    <s v="               "/>
    <s v="SALAMANCA           "/>
    <s v="CORREDOR            "/>
    <s v="3057853124          "/>
    <s v="CIRUGIA DE CABEZA Y CUELLO                                            "/>
    <s v="28/11/19"/>
    <s v="28/11/19"/>
    <s v="28/11/19"/>
    <s v="1946-03-10 00:00:00.000000"/>
    <s v="73"/>
    <s v="F"/>
    <s v="19"/>
    <s v="LINA MARCELA GIRALDO RENDON             "/>
    <x v="1"/>
    <s v="CONS-CABEZA Y CUELLO-1                                      "/>
    <s v="15"/>
    <s v="900156264-2    "/>
    <s v="NUEVA EPS S.A"/>
    <s v="843"/>
    <x v="3"/>
    <s v=""/>
    <s v=",BKK?&lt;PK  "/>
    <s v=" "/>
  </r>
  <r>
    <s v="2019-11-28 13:05:41.000000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28/11/19"/>
    <s v="28/11/19"/>
    <s v="28/11/19"/>
    <s v="1954-07-07 00:00:00.000000"/>
    <s v="65"/>
    <s v="M"/>
    <s v="1"/>
    <s v="CARLOS VINICIO NAVA LUGO                "/>
    <x v="0"/>
    <s v="CONS-UROLOGIA-2                                             "/>
    <s v="15"/>
    <s v="900298372-9    "/>
    <s v="CAPITAL SALUD EPSS S.A.S"/>
    <s v="2"/>
    <x v="4"/>
    <s v=""/>
    <s v="..Ñ&lt;B?;,&gt;,"/>
    <s v=" "/>
  </r>
  <r>
    <s v="2019-11-28 13:06:0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9"/>
    <s v="CC "/>
    <s v="52196164       "/>
    <s v="RUTH           "/>
    <s v="BEATRIZ        "/>
    <s v="SILVA               "/>
    <s v="QUINTERO            "/>
    <s v="3105681197          "/>
    <s v="CIRUGIA DE CABEZA Y CUELLO                                            "/>
    <s v="28/11/19"/>
    <s v="28/11/19"/>
    <s v="28/11/19"/>
    <s v="1975-08-09 00:00:00.000000"/>
    <s v="44"/>
    <s v="F"/>
    <s v="5"/>
    <s v="LINA MARCELA GIRALDO RENDON             "/>
    <x v="0"/>
    <s v="CONS-CABEZA Y CUELLO-1                                      "/>
    <s v="15"/>
    <s v="900298372-9    "/>
    <s v="CAPITAL SALUD EPSS S.A.S"/>
    <s v="35"/>
    <x v="4"/>
    <s v=""/>
    <s v=".BB:&gt;Ñ:,  "/>
    <s v=" "/>
  </r>
  <r>
    <s v="2019-11-28 13:08:2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54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28/11/19"/>
    <s v="26/11/19"/>
    <s v="28/11/19"/>
    <s v="1971-04-10 00:00:00.000000"/>
    <s v="48"/>
    <s v="M"/>
    <s v="1"/>
    <s v="PEDRO ANTONIO CORDOBA ANGARITA          "/>
    <x v="1"/>
    <s v="CONS-ORTOPEDIA-2                                            "/>
    <s v="20"/>
    <s v="860007373-4    "/>
    <s v="PARTICULAR - FHSC"/>
    <s v="86"/>
    <x v="4"/>
    <s v=""/>
    <s v=".B&lt;¤,:ÑB?."/>
    <s v=" "/>
  </r>
  <r>
    <s v="2019-11-28 13:10:45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69"/>
    <s v="CC "/>
    <s v="66959285       "/>
    <s v="ORFILIA        "/>
    <s v="               "/>
    <s v="TRUJILLO            "/>
    <s v="RESTREPO            "/>
    <s v="3208247711          "/>
    <s v="CIRUGIA DE CABEZA Y CUELLO                                            "/>
    <s v="28/11/19"/>
    <s v="28/11/19"/>
    <s v="28/11/19"/>
    <s v="1969-03-10 00:00:00.000000"/>
    <s v="50"/>
    <s v="F"/>
    <s v="19"/>
    <s v="LINA MARCELA GIRALDO RENDON             "/>
    <x v="0"/>
    <s v="CONS-CABEZA Y CUELLO-5                                      "/>
    <s v="15"/>
    <s v="900298372-9    "/>
    <s v="CAPITAL SALUD EPSS S.A.S"/>
    <s v="41"/>
    <x v="4"/>
    <s v=""/>
    <s v="Ñ..;?,;&lt;I "/>
    <s v=" "/>
  </r>
  <r>
    <s v="2019-11-28 13:17:4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s v="UROLOGIA                                                              "/>
    <s v="28/11/19"/>
    <s v="28/11/19"/>
    <s v="28/11/19"/>
    <s v="1942-09-30 00:00:00.000000"/>
    <s v="77"/>
    <s v="M"/>
    <s v="19"/>
    <s v="CARLOS VINICIO NAVA LUGO                "/>
    <x v="0"/>
    <s v="CONS-UROLOGIA-2                                             "/>
    <s v="15"/>
    <s v="900298372-9    "/>
    <s v="CAPITAL SALUD EPSS S.A.S"/>
    <s v="463"/>
    <x v="4"/>
    <s v=""/>
    <s v="..Ñ&lt;B?;,&gt;,"/>
    <s v=" "/>
  </r>
  <r>
    <s v="2019-11-28 13:20:0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39"/>
    <s v="CC "/>
    <s v="41430202       "/>
    <s v="FRANCISCA      "/>
    <s v="               "/>
    <s v="SALAMANCA           "/>
    <s v="CORREDOR            "/>
    <s v="3057853124          "/>
    <s v="CIRUGIA DE CABEZA Y CUELLO                                            "/>
    <s v="28/11/19"/>
    <s v="28/11/19"/>
    <s v="28/11/19"/>
    <s v="1946-03-10 00:00:00.000000"/>
    <s v="73"/>
    <s v="F"/>
    <s v="19"/>
    <s v="LINA MARCELA GIRALDO RENDON             "/>
    <x v="1"/>
    <s v="CONS-CABEZA Y CUELLO-1                                      "/>
    <s v="15"/>
    <s v="900156264-2    "/>
    <s v="NUEVA EPS S.A"/>
    <s v="843"/>
    <x v="4"/>
    <s v=""/>
    <s v=".BB:&gt;Ñ:,  "/>
    <s v=" "/>
  </r>
  <r>
    <s v="2019-11-28 13:20:07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28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0"/>
    <s v="MODIFICACIÒN: _x000d__x000a_Nro autorización 1906386905 a 1906986906"/>
    <s v=",BKK?&lt;PK  "/>
    <s v=" "/>
  </r>
  <r>
    <s v="2019-11-28 13:20:3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28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3"/>
    <s v=""/>
    <s v=",BKK?&lt;PK  "/>
    <s v=" "/>
  </r>
  <r>
    <s v="2019-11-28 13:24:4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60"/>
    <s v="CC "/>
    <s v="63275320       "/>
    <s v="DENIS          "/>
    <s v="MARIA          "/>
    <s v="NAVARRO             "/>
    <s v="SOLANO              "/>
    <s v="3125485534          "/>
    <s v="ORTOPEDIA Y TRAUMATOLOGIA                                             "/>
    <s v="28/11/19"/>
    <s v="28/11/19"/>
    <s v="28/11/19"/>
    <s v="1958-07-21 00:00:00.000000"/>
    <s v="61"/>
    <s v="F"/>
    <s v="7"/>
    <s v="KAROL GABRIELA RUBIANO ORTIZ            "/>
    <x v="0"/>
    <s v="CONS-ORTOPEDIA-1                                            "/>
    <s v="20"/>
    <s v="813005431-3    "/>
    <s v="SOCIEDAD CLINICA EMCOSALUD S.A."/>
    <s v="262"/>
    <x v="3"/>
    <s v=""/>
    <s v=",BKK?&lt;PK  "/>
    <s v=" "/>
  </r>
  <r>
    <s v="2019-11-28 13:25:4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s v="UROLOGIA                                                              "/>
    <s v="28/11/19"/>
    <s v="28/11/19"/>
    <s v="28/11/19"/>
    <s v="1952-07-18 00:00:00.000000"/>
    <s v="67"/>
    <s v="M"/>
    <s v="1"/>
    <s v="CARLOS VINICIO NAVA LUGO                "/>
    <x v="0"/>
    <s v="CONS-UROLOGIA-2                                             "/>
    <s v="15"/>
    <s v="900298372-9    "/>
    <s v="CAPITAL SALUD EPSS S.A.S"/>
    <s v="5"/>
    <x v="4"/>
    <s v=""/>
    <s v="..Ñ&lt;B?;,&gt;,"/>
    <s v=" "/>
  </r>
  <r>
    <s v="2019-11-28 13:26:06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749"/>
    <s v="CC "/>
    <s v="35500942       "/>
    <s v="GLORIA         "/>
    <s v="JUDITH         "/>
    <s v="LEAL                "/>
    <s v="VILLALBA            "/>
    <s v="3124962764          "/>
    <s v="ORTOPEDIA Y TRAUMATOLOGIA                                             "/>
    <s v="28/11/19"/>
    <s v="28/11/19"/>
    <s v="28/11/19"/>
    <s v="1962-09-01 00:00:00.000000"/>
    <s v="57"/>
    <s v="F"/>
    <s v="1"/>
    <s v="KAROL GABRIELA RUBIANO ORTIZ            "/>
    <x v="0"/>
    <s v="CONS-ORTOPEDIA-1                                            "/>
    <s v="20"/>
    <s v="900298372-9    "/>
    <s v="CAPITAL SALUD EPSS S.A.S"/>
    <s v="22"/>
    <x v="3"/>
    <s v=""/>
    <s v=",BKK?&lt;PK  "/>
    <s v=" "/>
  </r>
  <r>
    <s v="2019-11-28 13:26:4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9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28/11/19"/>
    <s v="28/11/19"/>
    <s v="28/11/19"/>
    <s v="1961-03-10 00:00:00.000000"/>
    <s v="58"/>
    <s v="M"/>
    <s v="7"/>
    <s v="LINA MARCELA GIRALDO RENDON             "/>
    <x v="0"/>
    <s v="CONS-CABEZA Y CUELLO-5                                      "/>
    <s v="15"/>
    <s v="900298372-9    "/>
    <s v="CAPITAL SALUD EPSS S.A.S"/>
    <s v="20"/>
    <x v="3"/>
    <s v=""/>
    <s v=",BKK?&lt;PK  "/>
    <s v=" "/>
  </r>
  <r>
    <s v="2019-11-28 13:27:1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2"/>
    <s v="CC "/>
    <s v="52823457       "/>
    <s v="YEIN           "/>
    <s v="RUDY           "/>
    <s v="ARIZA               "/>
    <s v="CAMACHO             "/>
    <s v="3214765521          "/>
    <s v="CIRUGIA DE CABEZA Y CUELLO                                            "/>
    <s v="28/11/19"/>
    <s v="25/11/19"/>
    <s v="28/11/19"/>
    <s v="1977-06-03 00:00:00.000000"/>
    <s v="42"/>
    <s v="F"/>
    <s v="5"/>
    <s v="LINA MARCELA GIRALDO RENDON             "/>
    <x v="0"/>
    <s v="CONS-CABEZA Y CUELLO-5                                      "/>
    <s v="15"/>
    <s v="900298372-9    "/>
    <s v="CAPITAL SALUD EPSS S.A.S"/>
    <s v="185"/>
    <x v="4"/>
    <s v=""/>
    <s v="Ñ..;?,;&lt;I "/>
    <s v=" "/>
  </r>
  <r>
    <s v="2019-11-28 13:29:0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s v="UROLOGIA                                                              "/>
    <s v="28/11/19"/>
    <s v="22/11/19"/>
    <s v="28/11/19"/>
    <s v="1958-11-17 00:00:00.000000"/>
    <s v="61"/>
    <s v="M"/>
    <s v="10"/>
    <s v="CARLOS VINICIO NAVA LUGO                "/>
    <x v="0"/>
    <s v="CONS-UROLOGIA-2                                             "/>
    <s v="15"/>
    <s v="860007373-4    "/>
    <s v="PARTICULAR - FHSC"/>
    <s v="69"/>
    <x v="3"/>
    <s v=""/>
    <s v=",BKK?&lt;PK  "/>
    <s v=" "/>
  </r>
  <r>
    <s v="2019-11-28 13:31:31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9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28/11/19"/>
    <s v="28/11/19"/>
    <s v="28/11/19"/>
    <s v="1961-03-10 00:00:00.000000"/>
    <s v="58"/>
    <s v="M"/>
    <s v="7"/>
    <s v="LINA MARCELA GIRALDO RENDON             "/>
    <x v="0"/>
    <s v="CONS-CABEZA Y CUELLO-5                                      "/>
    <s v="15"/>
    <s v="900298372-9    "/>
    <s v="CAPITAL SALUD EPSS S.A.S"/>
    <s v="20"/>
    <x v="4"/>
    <s v=""/>
    <s v="Ñ..;?,;&lt;I "/>
    <s v=" "/>
  </r>
  <r>
    <s v="2019-11-28 13:33:50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00"/>
    <s v="CC "/>
    <s v="32722580       "/>
    <s v="MARTHA         "/>
    <s v="LUCIA          "/>
    <s v="AGUDELO             "/>
    <s v="GIRALDO             "/>
    <s v="3115755266          "/>
    <s v="ORTOPEDIA Y TRAUMATOLOGIA                                             "/>
    <s v="28/11/19"/>
    <s v="28/11/19"/>
    <s v="28/11/19"/>
    <s v="1958-07-27 00:00:00.000000"/>
    <s v="61"/>
    <s v="F"/>
    <s v="18"/>
    <s v="KAROL GABRIELA RUBIANO ORTIZ            "/>
    <x v="0"/>
    <s v="CONS-ORTOPEDIA-1                                            "/>
    <s v="20"/>
    <s v="900298372-9    "/>
    <s v="CAPITAL SALUD EPSS S.A.S"/>
    <s v="188"/>
    <x v="3"/>
    <s v=""/>
    <s v=",BKK?&lt;PK  "/>
    <s v=" "/>
  </r>
  <r>
    <s v="2019-11-28 13:36:41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28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4"/>
    <s v=""/>
    <s v="..Ñ&lt;B?;,&gt;,"/>
    <s v=" "/>
  </r>
  <r>
    <s v="2019-11-28 13:37:53.000000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806"/>
    <s v="CC "/>
    <s v="1022980725     "/>
    <s v="STEFANI        "/>
    <s v="MILENA         "/>
    <s v="ALFONSO             "/>
    <s v="MALDONADO           "/>
    <s v="7628045             "/>
    <s v="CIRUGIA DE CABEZA Y CUELLO                                            "/>
    <s v="28/11/19"/>
    <s v="28/11/19"/>
    <s v="28/11/19"/>
    <s v="1992-10-08 00:00:00.000000"/>
    <s v="27"/>
    <s v="F"/>
    <s v="1"/>
    <s v="LINA MARCELA GIRALDO RENDON             "/>
    <x v="1"/>
    <s v="CONS-CABEZA Y CUELLO-1                                      "/>
    <s v="15"/>
    <s v="900298372-9    "/>
    <s v="CAPITAL SALUD EPSS S.A.S"/>
    <s v="1"/>
    <x v="4"/>
    <s v=""/>
    <s v=".BB:&gt;Ñ:,  "/>
    <s v=" "/>
  </r>
  <r>
    <s v="2019-11-28 13:39:4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60"/>
    <s v="CC "/>
    <s v="63275320       "/>
    <s v="DENIS          "/>
    <s v="MARIA          "/>
    <s v="NAVARRO             "/>
    <s v="SOLANO              "/>
    <s v="3125485534          "/>
    <s v="ORTOPEDIA Y TRAUMATOLOGIA                                             "/>
    <s v="28/11/19"/>
    <s v="28/11/19"/>
    <s v="28/11/19"/>
    <s v="1958-07-21 00:00:00.000000"/>
    <s v="61"/>
    <s v="F"/>
    <s v="7"/>
    <s v="KAROL GABRIELA RUBIANO ORTIZ            "/>
    <x v="0"/>
    <s v="CONS-ORTOPEDIA-1                                            "/>
    <s v="20"/>
    <s v="813005431-3    "/>
    <s v="SOCIEDAD CLINICA EMCOSALUD S.A."/>
    <s v="262"/>
    <x v="4"/>
    <s v=""/>
    <s v=".B,Ñ&lt;Ñ&gt;Ñ:."/>
    <s v=" "/>
  </r>
  <r>
    <s v="2019-11-28 13:44:16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28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0"/>
    <s v=""/>
    <s v=",BKK?&lt;PK  "/>
    <s v=" "/>
  </r>
  <r>
    <s v="2019-11-28 13:44:41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28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3"/>
    <s v=""/>
    <s v=",BKK?&lt;PK  "/>
    <s v=" "/>
  </r>
  <r>
    <s v="2019-11-28 13:49:1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749"/>
    <s v="CC "/>
    <s v="35500942       "/>
    <s v="GLORIA         "/>
    <s v="JUDITH         "/>
    <s v="LEAL                "/>
    <s v="VILLALBA            "/>
    <s v="3124962764          "/>
    <s v="ORTOPEDIA Y TRAUMATOLOGIA                                             "/>
    <s v="28/11/19"/>
    <s v="28/11/19"/>
    <s v="28/11/19"/>
    <s v="1962-09-01 00:00:00.000000"/>
    <s v="57"/>
    <s v="F"/>
    <s v="1"/>
    <s v="KAROL GABRIELA RUBIANO ORTIZ            "/>
    <x v="0"/>
    <s v="CONS-ORTOPEDIA-1                                            "/>
    <s v="20"/>
    <s v="900298372-9    "/>
    <s v="CAPITAL SALUD EPSS S.A.S"/>
    <s v="22"/>
    <x v="4"/>
    <s v=""/>
    <s v=".B,Ñ&lt;Ñ&gt;Ñ:."/>
    <s v=" "/>
  </r>
  <r>
    <s v="2019-11-28 13:55:07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s v="UROLOGIA                                                              "/>
    <s v="28/11/19"/>
    <s v="22/11/19"/>
    <s v="28/11/19"/>
    <s v="1958-11-17 00:00:00.000000"/>
    <s v="61"/>
    <s v="M"/>
    <s v="10"/>
    <s v="CARLOS VINICIO NAVA LUGO                "/>
    <x v="0"/>
    <s v="CONS-UROLOGIA-2                                             "/>
    <s v="15"/>
    <s v="860007373-4    "/>
    <s v="PARTICULAR - FHSC"/>
    <s v="69"/>
    <x v="4"/>
    <s v=""/>
    <s v="..Ñ&lt;B?;,&gt;,"/>
    <s v=" "/>
  </r>
  <r>
    <s v="2019-11-28 13:59:23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00"/>
    <s v="CC "/>
    <s v="32722580       "/>
    <s v="MARTHA         "/>
    <s v="LUCIA          "/>
    <s v="AGUDELO             "/>
    <s v="GIRALDO             "/>
    <s v="3115755266          "/>
    <s v="ORTOPEDIA Y TRAUMATOLOGIA                                             "/>
    <s v="28/11/19"/>
    <s v="28/11/19"/>
    <s v="28/11/19"/>
    <s v="1958-07-27 00:00:00.000000"/>
    <s v="61"/>
    <s v="F"/>
    <s v="18"/>
    <s v="KAROL GABRIELA RUBIANO ORTIZ            "/>
    <x v="0"/>
    <s v="CONS-ORTOPEDIA-1                                            "/>
    <s v="20"/>
    <s v="900298372-9    "/>
    <s v="CAPITAL SALUD EPSS S.A.S"/>
    <s v="188"/>
    <x v="4"/>
    <s v=""/>
    <s v=".B,Ñ&lt;Ñ&gt;Ñ:."/>
    <s v=" "/>
  </r>
  <r>
    <s v="2019-11-28 14:06:2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28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4"/>
    <s v=""/>
    <s v=".B,Ñ&lt;Ñ&gt;Ñ:."/>
    <s v=" "/>
  </r>
  <r>
    <s v="2019-11-28 14:08:53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28/11/19"/>
    <s v="28/11/19"/>
    <s v="28/11/19"/>
    <s v="1960-02-18 00:00:00.000000"/>
    <s v="59"/>
    <s v="M"/>
    <s v="6"/>
    <s v="CARLOS VINICIO NAVA LUGO                "/>
    <x v="0"/>
    <s v="CONS-UROLOGIA-2                                             "/>
    <s v="15"/>
    <s v="900298372-9    "/>
    <s v="CAPITAL SALUD EPSS S.A.S"/>
    <s v="280"/>
    <x v="3"/>
    <s v=""/>
    <s v=",BKK?&lt;PK  "/>
    <s v=" "/>
  </r>
  <r>
    <s v="2019-11-28 14:17:2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28/11/19"/>
    <s v="28/11/19"/>
    <s v="28/11/19"/>
    <s v="1960-02-18 00:00:00.000000"/>
    <s v="59"/>
    <s v="M"/>
    <s v="6"/>
    <s v="CARLOS VINICIO NAVA LUGO                "/>
    <x v="0"/>
    <s v="CONS-UROLOGIA-2                                             "/>
    <s v="15"/>
    <s v="900298372-9    "/>
    <s v="CAPITAL SALUD EPSS S.A.S"/>
    <s v="280"/>
    <x v="4"/>
    <s v=""/>
    <s v="..Ñ&lt;B?;,&gt;,"/>
    <s v=" "/>
  </r>
  <r>
    <s v="2019-11-28 14:28:31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s v="UROLOGIA                                                              "/>
    <s v="28/11/19"/>
    <s v="22/11/19"/>
    <s v="28/11/19"/>
    <s v="1958-11-17 00:00:00.000000"/>
    <s v="61"/>
    <s v="M"/>
    <s v="10"/>
    <s v="CARLOS VINICIO NAVA LUGO                "/>
    <x v="0"/>
    <s v="CONS-UROLOGIA-2                                             "/>
    <s v="15"/>
    <s v="860007373-4    "/>
    <s v="PARTICULAR - FHSC"/>
    <s v="69"/>
    <x v="5"/>
    <s v=""/>
    <s v=".BÑ,¤Ñ¤:.."/>
    <s v=" "/>
  </r>
  <r>
    <s v="2019-11-28 14:36:15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s v="UROLOGIA                                                              "/>
    <s v="28/11/19"/>
    <s v="28/11/19"/>
    <s v="28/11/19"/>
    <s v="1960-02-18 00:00:00.000000"/>
    <s v="59"/>
    <s v="M"/>
    <s v="6"/>
    <s v="CARLOS VINICIO NAVA LUGO                "/>
    <x v="0"/>
    <s v="CONS-UROLOGIA-2                                             "/>
    <s v="15"/>
    <s v="900298372-9    "/>
    <s v="CAPITAL SALUD EPSS S.A.S"/>
    <s v="280"/>
    <x v="5"/>
    <s v=""/>
    <s v=".BÑ,¤Ñ¤:.."/>
    <s v=" "/>
  </r>
  <r>
    <s v="2019-11-28 14:39:19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s v="ORTOPEDIA Y TRAUMATOLOGIA                                             "/>
    <s v="28/11/19"/>
    <s v="28/11/19"/>
    <s v="28/11/19"/>
    <s v="1987-02-22 00:00:00.000000"/>
    <s v="32"/>
    <s v="M"/>
    <s v="754"/>
    <s v="KAROL GABRIELA RUBIANO ORTIZ            "/>
    <x v="0"/>
    <s v="CONS-ORTOPEDIA-1                                            "/>
    <s v="20"/>
    <s v="860037013-6    "/>
    <s v="SEGUROS MUNDIAL"/>
    <s v="22"/>
    <x v="5"/>
    <s v=""/>
    <s v=".BÑ,¤Ñ¤:.."/>
    <s v=" "/>
  </r>
  <r>
    <s v="2019-11-28 14:42:4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2"/>
    <s v="CC "/>
    <s v="1033769419     "/>
    <s v="JUAN           "/>
    <s v="CARLOS         "/>
    <s v="ROMERO              "/>
    <s v="JUNCO               "/>
    <s v="3002322501          "/>
    <s v="ORTOPEDIA Y TRAUMATOLOGIA                                             "/>
    <s v="28/11/19"/>
    <s v="28/11/19"/>
    <s v="28/11/19"/>
    <s v="1994-10-30 00:00:00.000000"/>
    <s v="25"/>
    <s v="M"/>
    <s v="1"/>
    <s v="KAROL GABRIELA RUBIANO ORTIZ            "/>
    <x v="1"/>
    <s v="CONS-ORTOPEDIA-1                                            "/>
    <s v="20"/>
    <s v="890903407-9    "/>
    <s v="COMPAÑIA SURAMERICANA DE SEGUROS S.A."/>
    <s v="79"/>
    <x v="3"/>
    <s v=""/>
    <s v=",BKK?&lt;PK  "/>
    <s v=" "/>
  </r>
  <r>
    <s v="2019-11-28 14:43:18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s v="UROLOGIA                                                              "/>
    <s v="28/11/19"/>
    <s v="28/11/19"/>
    <s v="28/11/19"/>
    <s v="1952-07-18 00:00:00.000000"/>
    <s v="67"/>
    <s v="M"/>
    <s v="1"/>
    <s v="CARLOS VINICIO NAVA LUGO                "/>
    <x v="0"/>
    <s v="CONS-UROLOGIA-2                                             "/>
    <s v="15"/>
    <s v="900298372-9    "/>
    <s v="CAPITAL SALUD EPSS S.A.S"/>
    <s v="5"/>
    <x v="5"/>
    <s v=""/>
    <s v=".BÑ,¤Ñ¤:.."/>
    <s v=" "/>
  </r>
  <r>
    <s v="2019-11-28 14:52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1"/>
    <s v="CC "/>
    <s v="41511817       "/>
    <s v="ELSA           "/>
    <s v="NOHORA         "/>
    <s v="PEREZ               "/>
    <s v="SILVA               "/>
    <s v="3102583920          "/>
    <s v="ORTOPEDIA Y TRAUMATOLOGIA                                             "/>
    <s v="28/11/19"/>
    <s v="28/11/19"/>
    <s v="28/11/19"/>
    <s v="1949-08-17 00:00:00.000000"/>
    <s v="70"/>
    <s v="F"/>
    <s v="1"/>
    <s v="KAROL GABRIELA RUBIANO ORTIZ            "/>
    <x v="1"/>
    <s v="CONS-ORTOPEDIA-1                                            "/>
    <s v="20"/>
    <s v="900298372-9    "/>
    <s v="CAPITAL SALUD EPSS S.A.S"/>
    <s v="103"/>
    <x v="3"/>
    <s v=""/>
    <s v=",BKK?&lt;PK  "/>
    <s v=" "/>
  </r>
  <r>
    <s v="2019-11-28 14:55:2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2"/>
    <s v="CC "/>
    <s v="1033769419     "/>
    <s v="JUAN           "/>
    <s v="CARLOS         "/>
    <s v="ROMERO              "/>
    <s v="JUNCO               "/>
    <s v="3002322501          "/>
    <s v="ORTOPEDIA Y TRAUMATOLOGIA                                             "/>
    <s v="28/11/19"/>
    <s v="28/11/19"/>
    <s v="28/11/19"/>
    <s v="1994-10-30 00:00:00.000000"/>
    <s v="25"/>
    <s v="M"/>
    <s v="1"/>
    <s v="KAROL GABRIELA RUBIANO ORTIZ            "/>
    <x v="1"/>
    <s v="CONS-ORTOPEDIA-1                                            "/>
    <s v="20"/>
    <s v="890903407-9    "/>
    <s v="COMPAÑIA SURAMERICANA DE SEGUROS S.A."/>
    <s v="79"/>
    <x v="4"/>
    <s v=""/>
    <s v=".B,Ñ&lt;Ñ&gt;Ñ:."/>
    <s v=" "/>
  </r>
  <r>
    <s v="2019-11-28 15:02:0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69"/>
    <s v="CC "/>
    <s v="66959285       "/>
    <s v="ORFILIA        "/>
    <s v="               "/>
    <s v="TRUJILLO            "/>
    <s v="RESTREPO            "/>
    <s v="3208247711          "/>
    <s v="CIRUGIA DE CABEZA Y CUELLO                                            "/>
    <s v="28/11/19"/>
    <s v="28/11/19"/>
    <s v="28/11/19"/>
    <s v="1969-03-10 00:00:00.000000"/>
    <s v="50"/>
    <s v="F"/>
    <s v="19"/>
    <s v="LINA MARCELA GIRALDO RENDON             "/>
    <x v="0"/>
    <s v="CONS-CABEZA Y CUELLO-5                                      "/>
    <s v="15"/>
    <s v="900298372-9    "/>
    <s v="CAPITAL SALUD EPSS S.A.S"/>
    <s v="41"/>
    <x v="5"/>
    <s v=""/>
    <s v=".BÑ,¤Ñ¤:.."/>
    <s v=" "/>
  </r>
  <r>
    <s v="2019-11-28 15:04:32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2"/>
    <s v="CC "/>
    <s v="52823457       "/>
    <s v="YEIN           "/>
    <s v="RUDY           "/>
    <s v="ARIZA               "/>
    <s v="CAMACHO             "/>
    <s v="3214765521          "/>
    <s v="CIRUGIA DE CABEZA Y CUELLO                                            "/>
    <s v="28/11/19"/>
    <s v="25/11/19"/>
    <s v="28/11/19"/>
    <s v="1977-06-03 00:00:00.000000"/>
    <s v="42"/>
    <s v="F"/>
    <s v="5"/>
    <s v="LINA MARCELA GIRALDO RENDON             "/>
    <x v="0"/>
    <s v="CONS-CABEZA Y CUELLO-5                                      "/>
    <s v="15"/>
    <s v="900298372-9    "/>
    <s v="CAPITAL SALUD EPSS S.A.S"/>
    <s v="185"/>
    <x v="5"/>
    <s v=""/>
    <s v=".BÑ,¤Ñ¤:.."/>
    <s v=" "/>
  </r>
  <r>
    <s v="2019-11-28 15:05:1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1"/>
    <s v="CC "/>
    <s v="41511817       "/>
    <s v="ELSA           "/>
    <s v="NOHORA         "/>
    <s v="PEREZ               "/>
    <s v="SILVA               "/>
    <s v="3102583920          "/>
    <s v="ORTOPEDIA Y TRAUMATOLOGIA                                             "/>
    <s v="28/11/19"/>
    <s v="28/11/19"/>
    <s v="28/11/19"/>
    <s v="1949-08-17 00:00:00.000000"/>
    <s v="70"/>
    <s v="F"/>
    <s v="1"/>
    <s v="KAROL GABRIELA RUBIANO ORTIZ            "/>
    <x v="1"/>
    <s v="CONS-ORTOPEDIA-1                                            "/>
    <s v="20"/>
    <s v="900298372-9    "/>
    <s v="CAPITAL SALUD EPSS S.A.S"/>
    <s v="103"/>
    <x v="4"/>
    <s v=""/>
    <s v=".B,Ñ&lt;Ñ&gt;Ñ:."/>
    <s v=" "/>
  </r>
  <r>
    <s v="2019-11-28 15:10:50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9"/>
    <s v="CC "/>
    <s v="52196164       "/>
    <s v="RUTH           "/>
    <s v="BEATRIZ        "/>
    <s v="SILVA               "/>
    <s v="QUINTERO            "/>
    <s v="3105681197          "/>
    <s v="CIRUGIA DE CABEZA Y CUELLO                                            "/>
    <s v="28/11/19"/>
    <s v="28/11/19"/>
    <s v="28/11/19"/>
    <s v="1975-08-09 00:00:00.000000"/>
    <s v="44"/>
    <s v="F"/>
    <s v="5"/>
    <s v="LINA MARCELA GIRALDO RENDON             "/>
    <x v="0"/>
    <s v="CONS-CABEZA Y CUELLO-1                                      "/>
    <s v="15"/>
    <s v="900298372-9    "/>
    <s v="CAPITAL SALUD EPSS S.A.S"/>
    <s v="35"/>
    <x v="5"/>
    <s v=""/>
    <s v=".BÑ,¤Ñ¤:.."/>
    <s v=" "/>
  </r>
  <r>
    <s v="2019-11-28 15:12:4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s v="UROLOGIA                                                              "/>
    <s v="28/11/19"/>
    <s v="28/11/19"/>
    <s v="28/11/19"/>
    <s v="1942-09-30 00:00:00.000000"/>
    <s v="77"/>
    <s v="M"/>
    <s v="19"/>
    <s v="CARLOS VINICIO NAVA LUGO                "/>
    <x v="0"/>
    <s v="CONS-UROLOGIA-2                                             "/>
    <s v="15"/>
    <s v="900298372-9    "/>
    <s v="CAPITAL SALUD EPSS S.A.S"/>
    <s v="463"/>
    <x v="5"/>
    <s v=""/>
    <s v=".BÑ,¤Ñ¤:.."/>
    <s v=" "/>
  </r>
  <r>
    <s v="2019-11-28 15:15:14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3"/>
    <s v="CC "/>
    <s v="35494417       "/>
    <s v="ANA            "/>
    <s v="DOMINGA        "/>
    <s v="PELAYO              "/>
    <s v="MESA                "/>
    <s v="3137114924          "/>
    <s v="CIRUGIA DE CABEZA Y CUELLO                                            "/>
    <s v="28/11/19"/>
    <s v="18/11/19"/>
    <s v="28/11/19"/>
    <s v="1962-05-27 00:00:00.000000"/>
    <s v="57"/>
    <s v="F"/>
    <s v="1"/>
    <s v="LINA MARCELA GIRALDO RENDON             "/>
    <x v="0"/>
    <s v="CONS-CABEZA Y CUELLO-5                                      "/>
    <s v="15"/>
    <s v="900298372-9    "/>
    <s v="CAPITAL SALUD EPSS S.A.S"/>
    <s v="4"/>
    <x v="5"/>
    <s v=""/>
    <s v=".BÑ,¤Ñ¤:.."/>
    <s v=" "/>
  </r>
  <r>
    <s v="2019-11-28 15:18:3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82"/>
    <s v="CC "/>
    <s v="19399462       "/>
    <s v="MILTON         "/>
    <s v="JOSE           "/>
    <s v="BAUTISTA            "/>
    <s v="DIAZ                "/>
    <s v="7642070             "/>
    <s v="ORTOPEDIA Y TRAUMATOLOGIA                                             "/>
    <s v="28/11/19"/>
    <s v="28/11/19"/>
    <s v="28/11/19"/>
    <s v="1954-05-25 00:00:00.000000"/>
    <s v="65"/>
    <s v="M"/>
    <s v="1"/>
    <s v="KAROL GABRIELA RUBIANO ORTIZ            "/>
    <x v="0"/>
    <s v="CONS-ORTOPEDIA-1                                            "/>
    <s v="20"/>
    <s v="900298372-9    "/>
    <s v="CAPITAL SALUD EPSS S.A.S"/>
    <s v="1"/>
    <x v="5"/>
    <s v=""/>
    <s v=".BÑ,¤Ñ¤:.."/>
    <s v=" "/>
  </r>
  <r>
    <s v="2019-11-28 15:23:10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22"/>
    <s v="CC "/>
    <s v="3642695        "/>
    <s v="LEONEL         "/>
    <s v="               "/>
    <s v="PEREZ               "/>
    <s v="ESPINAL             "/>
    <s v="3114843407          "/>
    <s v="UROLOGIA                                                              "/>
    <s v="28/11/19"/>
    <s v="28/11/19"/>
    <s v="28/11/19"/>
    <s v="1938-09-29 00:00:00.000000"/>
    <s v="81"/>
    <s v="M"/>
    <s v="1"/>
    <s v="CARLOS VINICIO NAVA LUGO                "/>
    <x v="0"/>
    <s v="CONS-UROLOGIA-2                                             "/>
    <s v="15"/>
    <s v="900298372-9    "/>
    <s v="CAPITAL SALUD EPSS S.A.S"/>
    <s v="456"/>
    <x v="5"/>
    <s v=""/>
    <s v=".BÑ,¤Ñ¤:.."/>
    <s v=" "/>
  </r>
  <r>
    <s v="2019-11-28 15:29:4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s v="UROLOGIA                                                              "/>
    <s v="28/11/19"/>
    <s v="28/11/19"/>
    <s v="28/11/19"/>
    <s v="1948-02-22 00:00:00.000000"/>
    <s v="71"/>
    <s v="M"/>
    <s v="5"/>
    <s v="CARLOS VINICIO NAVA LUGO                "/>
    <x v="0"/>
    <s v="CONS-UROLOGIA-2                                             "/>
    <s v="15"/>
    <s v="900298372-9    "/>
    <s v="CAPITAL SALUD EPSS S.A.S"/>
    <s v="194"/>
    <x v="5"/>
    <s v=""/>
    <s v=".BÑ,¤Ñ¤:.."/>
    <s v=" "/>
  </r>
  <r>
    <s v="2019-11-28 15:32:58.00000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603"/>
    <s v="CC "/>
    <s v="49655102       "/>
    <s v="MYRIAM         "/>
    <s v="               "/>
    <s v="CONTRERAS           "/>
    <s v="ANGARITA            "/>
    <s v="3213481949          "/>
    <s v="GASTROENTEROLOGIA Y ENDOSCOPIA DIGESTIVA                              "/>
    <s v="28/11/19"/>
    <s v="22/11/19"/>
    <s v="28/11/19"/>
    <s v="1965-08-31 00:00:00.000000"/>
    <s v="54"/>
    <s v="M"/>
    <s v="1"/>
    <s v="JOSE HUMBERTO BAEZ BLANCO               "/>
    <x v="0"/>
    <s v="CONS-GASTROENTEROLOGO-2                                     "/>
    <s v="20"/>
    <s v="900156264-2    "/>
    <s v="NUEVA EPS S.A"/>
    <s v="15"/>
    <x v="5"/>
    <s v=""/>
    <s v=".BÑ,¤Ñ¤:.."/>
    <s v=" "/>
  </r>
  <r>
    <s v="2019-11-28 15:39:1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s v="ORTOPEDIA Y TRAUMATOLOGIA                                             "/>
    <s v="28/11/19"/>
    <s v="08/11/19"/>
    <s v="28/11/19"/>
    <s v="1996-05-12 00:00:00.000000"/>
    <s v="23"/>
    <s v="F"/>
    <s v="1"/>
    <s v="KAROL GABRIELA RUBIANO ORTIZ            "/>
    <x v="0"/>
    <s v="CONS-ORTOPEDIA-1                                            "/>
    <s v="20"/>
    <s v="890903407-9    "/>
    <s v="COMPAÑIA SURAMERICANA DE SEGUROS S.A."/>
    <s v="88"/>
    <x v="5"/>
    <s v=""/>
    <s v=".BÑ,¤Ñ¤:.."/>
    <s v=" "/>
  </r>
  <r>
    <s v="2019-11-28 15:59:22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749"/>
    <s v="CC "/>
    <s v="35500942       "/>
    <s v="GLORIA         "/>
    <s v="JUDITH         "/>
    <s v="LEAL                "/>
    <s v="VILLALBA            "/>
    <s v="3124962764          "/>
    <s v="ORTOPEDIA Y TRAUMATOLOGIA                                             "/>
    <s v="28/11/19"/>
    <s v="28/11/19"/>
    <s v="28/11/19"/>
    <s v="1962-09-01 00:00:00.000000"/>
    <s v="57"/>
    <s v="F"/>
    <s v="1"/>
    <s v="KAROL GABRIELA RUBIANO ORTIZ            "/>
    <x v="0"/>
    <s v="CONS-ORTOPEDIA-1                                            "/>
    <s v="20"/>
    <s v="900298372-9    "/>
    <s v="CAPITAL SALUD EPSS S.A.S"/>
    <s v="22"/>
    <x v="5"/>
    <s v=""/>
    <s v=".BÑ,¤Ñ¤:.."/>
    <s v=" "/>
  </r>
  <r>
    <s v="2019-11-28 16:01:3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00"/>
    <s v="CC "/>
    <s v="32722580       "/>
    <s v="MARTHA         "/>
    <s v="LUCIA          "/>
    <s v="AGUDELO             "/>
    <s v="GIRALDO             "/>
    <s v="3115755266          "/>
    <s v="ORTOPEDIA Y TRAUMATOLOGIA                                             "/>
    <s v="28/11/19"/>
    <s v="28/11/19"/>
    <s v="28/11/19"/>
    <s v="1958-07-27 00:00:00.000000"/>
    <s v="61"/>
    <s v="F"/>
    <s v="18"/>
    <s v="KAROL GABRIELA RUBIANO ORTIZ            "/>
    <x v="0"/>
    <s v="CONS-ORTOPEDIA-1                                            "/>
    <s v="20"/>
    <s v="900298372-9    "/>
    <s v="CAPITAL SALUD EPSS S.A.S"/>
    <s v="188"/>
    <x v="5"/>
    <s v=""/>
    <s v=".BÑ,¤Ñ¤:.."/>
    <s v=" "/>
  </r>
  <r>
    <s v="2019-11-28 16:04:26.00000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9"/>
    <s v="CC "/>
    <s v="79291660       "/>
    <s v="JAVIER         "/>
    <s v="               "/>
    <s v="TRUJILLO            "/>
    <s v="ROGELES             "/>
    <s v="3114496222          "/>
    <s v="CIRUGIA DE CABEZA Y CUELLO                                            "/>
    <s v="28/11/19"/>
    <s v="28/11/19"/>
    <s v="28/11/19"/>
    <s v="1961-03-10 00:00:00.000000"/>
    <s v="58"/>
    <s v="M"/>
    <s v="7"/>
    <s v="LINA MARCELA GIRALDO RENDON             "/>
    <x v="0"/>
    <s v="CONS-CABEZA Y CUELLO-5                                      "/>
    <s v="15"/>
    <s v="900298372-9    "/>
    <s v="CAPITAL SALUD EPSS S.A.S"/>
    <s v="20"/>
    <x v="5"/>
    <s v=""/>
    <s v=".BÑ,¤Ñ¤:.."/>
    <s v=" "/>
  </r>
  <r>
    <s v="2019-11-28 16:07:34.00000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s v="UROLOGIA                                                              "/>
    <s v="28/11/19"/>
    <s v="28/11/19"/>
    <s v="28/11/19"/>
    <s v="1967-05-02 00:00:00.000000"/>
    <s v="52"/>
    <s v="F"/>
    <s v="19"/>
    <s v="CARLOS VINICIO NAVA LUGO                "/>
    <x v="0"/>
    <s v="CONS-UROLOGIA-2                                             "/>
    <s v="15"/>
    <s v="900298372-9    "/>
    <s v="CAPITAL SALUD EPSS S.A.S"/>
    <s v="2"/>
    <x v="5"/>
    <s v=""/>
    <s v=".BÑ,¤Ñ¤:.."/>
    <s v=" "/>
  </r>
  <r>
    <s v="2019-11-28 16:11:53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60"/>
    <s v="CC "/>
    <s v="63275320       "/>
    <s v="DENIS          "/>
    <s v="MARIA          "/>
    <s v="NAVARRO             "/>
    <s v="SOLANO              "/>
    <s v="3125485534          "/>
    <s v="ORTOPEDIA Y TRAUMATOLOGIA                                             "/>
    <s v="28/11/19"/>
    <s v="28/11/19"/>
    <s v="28/11/19"/>
    <s v="1958-07-21 00:00:00.000000"/>
    <s v="61"/>
    <s v="F"/>
    <s v="7"/>
    <s v="KAROL GABRIELA RUBIANO ORTIZ            "/>
    <x v="0"/>
    <s v="CONS-ORTOPEDIA-1                                            "/>
    <s v="20"/>
    <s v="813005431-3    "/>
    <s v="SOCIEDAD CLINICA EMCOSALUD S.A."/>
    <s v="262"/>
    <x v="5"/>
    <s v=""/>
    <s v=".BÑ,¤Ñ¤:.."/>
    <s v=" "/>
  </r>
  <r>
    <s v="2019-11-28 16:17:42.0000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s v="ORTOPEDIA Y TRAUMATOLOGIA                                             "/>
    <s v="28/11/19"/>
    <s v="28/11/19"/>
    <s v="28/11/19"/>
    <s v="1980-01-02 00:00:00.000000"/>
    <s v="39"/>
    <s v="F"/>
    <s v="1"/>
    <s v="KAROL GABRIELA RUBIANO ORTIZ            "/>
    <x v="0"/>
    <s v="CONS-ORTOPEDIA-1                                            "/>
    <s v="20"/>
    <s v="901037916-1    "/>
    <s v="ADMINISTRADORA DE LOS RECURSOS DEL SISTEMA GENERAL DE SEGURIDAD SOCIAL EN SALUD"/>
    <s v="47"/>
    <x v="5"/>
    <s v=""/>
    <s v=".BÑ,¤Ñ¤:.."/>
    <s v=" "/>
  </r>
  <r>
    <s v="2019-11-28 16:38:05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872"/>
    <s v="CC "/>
    <s v="3050218        "/>
    <s v="NOE            "/>
    <s v="               "/>
    <s v="RAMIREZ             "/>
    <s v="OLAYA               "/>
    <s v="2331909             "/>
    <s v="CARDIOLOGIA                                                           "/>
    <s v="28/11/19"/>
    <s v="28/11/19"/>
    <s v="29/11/19"/>
    <s v="1942-01-31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0"/>
    <s v=""/>
    <s v=".B,,,:&lt;:.."/>
    <s v=" "/>
  </r>
  <r>
    <s v="2019-11-29 06:34:08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6"/>
    <s v="CC "/>
    <s v="41527375       "/>
    <s v="CARMEN         "/>
    <s v="               "/>
    <s v="VALERO              "/>
    <s v="DE ALFONSO          "/>
    <s v="NO TIENE            "/>
    <s v="CIRUGIA PLASTICA                                                      "/>
    <s v="29/11/19"/>
    <s v="22/11/19"/>
    <s v="29/11/19"/>
    <s v="1949-09-01 00:00:00.000000"/>
    <s v="70"/>
    <s v="F"/>
    <s v="5"/>
    <s v="DEMETRIO MIGUEL DIAZ ARIAS              "/>
    <x v="1"/>
    <s v="CONS-CX PLASTICA-1                                          "/>
    <s v="10"/>
    <s v="900156264-2    "/>
    <s v="NUEVA EPS S.A"/>
    <s v="740"/>
    <x v="3"/>
    <s v=""/>
    <s v="CIMA73Y   "/>
    <s v=" "/>
  </r>
  <r>
    <s v="2019-11-29 06:39:4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77"/>
    <s v="CC "/>
    <s v="4209759        "/>
    <s v="LUIS           "/>
    <s v="ALEJANDRO      "/>
    <s v="GUTIERREZ           "/>
    <s v="                    "/>
    <s v="3124112921          "/>
    <s v="CIRUGIA PLASTICA                                                      "/>
    <s v="29/11/19"/>
    <s v="29/11/19"/>
    <s v="29/11/19"/>
    <s v="1940-09-10 00:00:00.000000"/>
    <s v="79"/>
    <s v="M"/>
    <s v="19"/>
    <s v="DEMETRIO MIGUEL DIAZ ARIAS              "/>
    <x v="1"/>
    <s v="CONS-CX PLASTICA-1                                          "/>
    <s v="10"/>
    <s v="900156264-2    "/>
    <s v="NUEVA EPS S.A"/>
    <s v="1253"/>
    <x v="3"/>
    <s v=""/>
    <s v="CIMA73Y   "/>
    <s v=" "/>
  </r>
  <r>
    <s v="2019-11-29 06:46:54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63"/>
    <s v="CC "/>
    <s v="20480104       "/>
    <s v="JULIA          "/>
    <s v="ALICIA         "/>
    <s v="PARRADO             "/>
    <s v="DE ROJAS            "/>
    <s v="7154676             "/>
    <s v="CIRUGIA PLASTICA                                                      "/>
    <s v="29/11/19"/>
    <s v="29/11/19"/>
    <s v="29/11/19"/>
    <s v="1934-11-02 00:00:00.000000"/>
    <s v="85"/>
    <s v="F"/>
    <s v="19"/>
    <s v="DEMETRIO MIGUEL DIAZ ARIAS              "/>
    <x v="1"/>
    <s v="CONS-CX PLASTICA-1                                          "/>
    <s v="10"/>
    <s v="900156264-2    "/>
    <s v="NUEVA EPS S.A"/>
    <s v="1378"/>
    <x v="3"/>
    <s v=""/>
    <s v="CIMA73Y   "/>
    <s v=" "/>
  </r>
  <r>
    <s v="2019-11-29 06:47:32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9"/>
    <s v="CC "/>
    <s v="79250385       "/>
    <s v="FLORENTINO     "/>
    <s v="               "/>
    <s v="TORRES              "/>
    <s v="CASTILLO            "/>
    <s v="3002211255          "/>
    <s v="CIRUGIA PLASTICA                                                      "/>
    <s v="29/11/19"/>
    <s v="29/11/19"/>
    <s v="29/11/19"/>
    <s v="1955-05-22 00:00:00.000000"/>
    <s v="64"/>
    <s v="M"/>
    <s v="18"/>
    <s v="DEMETRIO MIGUEL DIAZ ARIAS              "/>
    <x v="1"/>
    <s v="CONS-CX PLASTICA-1                                          "/>
    <s v="10"/>
    <s v="900156264-2    "/>
    <s v="NUEVA EPS S.A"/>
    <s v="2377"/>
    <x v="3"/>
    <s v=""/>
    <s v="CIMA73Y   "/>
    <s v=" "/>
  </r>
  <r>
    <s v="2019-11-29 06:52:3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6"/>
    <s v="CC "/>
    <s v="41527375       "/>
    <s v="CARMEN         "/>
    <s v="               "/>
    <s v="VALERO              "/>
    <s v="DE ALFONSO          "/>
    <s v="NO TIENE            "/>
    <s v="CIRUGIA PLASTICA                                                      "/>
    <s v="29/11/19"/>
    <s v="22/11/19"/>
    <s v="29/11/19"/>
    <s v="1949-09-01 00:00:00.000000"/>
    <s v="70"/>
    <s v="F"/>
    <s v="5"/>
    <s v="DEMETRIO MIGUEL DIAZ ARIAS              "/>
    <x v="1"/>
    <s v="CONS-CX PLASTICA-1                                          "/>
    <s v="10"/>
    <s v="900156264-2    "/>
    <s v="NUEVA EPS S.A"/>
    <s v="740"/>
    <x v="4"/>
    <s v=""/>
    <s v="GY8YGCZ   "/>
    <s v=" "/>
  </r>
  <r>
    <s v="2019-11-29 06:54:4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8"/>
    <s v="CC "/>
    <s v="1033806531     "/>
    <s v="LUIS           "/>
    <s v="MIGUEL         "/>
    <s v="BUESAQUILLO         "/>
    <s v="GUALGUAN            "/>
    <s v="3123574343          "/>
    <s v="CIRUGIA PLASTICA                                                      "/>
    <s v="29/11/19"/>
    <s v="19/11/19"/>
    <s v="29/11/19"/>
    <s v="1998-05-16 00:00:00.000000"/>
    <s v="21"/>
    <s v="M"/>
    <s v="18"/>
    <s v="DEMETRIO MIGUEL DIAZ ARIAS              "/>
    <x v="1"/>
    <s v="CONS-CX PLASTICA-1                                          "/>
    <s v="10"/>
    <s v="901037916-1    "/>
    <s v="ADMINISTRADORA DE LOS RECURSOS DEL SISTEMA GENERAL DE SEGURIDAD SOCIAL EN SALUD"/>
    <s v="124"/>
    <x v="3"/>
    <s v=""/>
    <s v="CIMA73Y   "/>
    <s v=" "/>
  </r>
  <r>
    <s v="2019-11-29 06:59:2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9"/>
    <s v="CC "/>
    <s v="79250385       "/>
    <s v="FLORENTINO     "/>
    <s v="               "/>
    <s v="TORRES              "/>
    <s v="CASTILLO            "/>
    <s v="3002211255          "/>
    <s v="CIRUGIA PLASTICA                                                      "/>
    <s v="29/11/19"/>
    <s v="29/11/19"/>
    <s v="29/11/19"/>
    <s v="1955-05-22 00:00:00.000000"/>
    <s v="64"/>
    <s v="M"/>
    <s v="18"/>
    <s v="DEMETRIO MIGUEL DIAZ ARIAS              "/>
    <x v="1"/>
    <s v="CONS-CX PLASTICA-1                                          "/>
    <s v="10"/>
    <s v="900156264-2    "/>
    <s v="NUEVA EPS S.A"/>
    <s v="2377"/>
    <x v="4"/>
    <s v=""/>
    <s v="GY8YGCZ   "/>
    <s v=" "/>
  </r>
  <r>
    <s v="2019-11-29 07:07:07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8"/>
    <s v="CC "/>
    <s v="1033806531     "/>
    <s v="LUIS           "/>
    <s v="MIGUEL         "/>
    <s v="BUESAQUILLO         "/>
    <s v="GUALGUAN            "/>
    <s v="3123574343          "/>
    <s v="CIRUGIA PLASTICA                                                      "/>
    <s v="29/11/19"/>
    <s v="19/11/19"/>
    <s v="29/11/19"/>
    <s v="1998-05-16 00:00:00.000000"/>
    <s v="21"/>
    <s v="M"/>
    <s v="18"/>
    <s v="DEMETRIO MIGUEL DIAZ ARIAS              "/>
    <x v="1"/>
    <s v="CONS-CX PLASTICA-1                                          "/>
    <s v="10"/>
    <s v="901037916-1    "/>
    <s v="ADMINISTRADORA DE LOS RECURSOS DEL SISTEMA GENERAL DE SEGURIDAD SOCIAL EN SALUD"/>
    <s v="124"/>
    <x v="4"/>
    <s v=""/>
    <s v="GY8YGCZ   "/>
    <s v=" "/>
  </r>
  <r>
    <s v="2019-11-29 07:10:29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77"/>
    <s v="CC "/>
    <s v="4209759        "/>
    <s v="LUIS           "/>
    <s v="ALEJANDRO      "/>
    <s v="GUTIERREZ           "/>
    <s v="                    "/>
    <s v="3124112921          "/>
    <s v="CIRUGIA PLASTICA                                                      "/>
    <s v="29/11/19"/>
    <s v="29/11/19"/>
    <s v="29/11/19"/>
    <s v="1940-09-10 00:00:00.000000"/>
    <s v="79"/>
    <s v="M"/>
    <s v="19"/>
    <s v="DEMETRIO MIGUEL DIAZ ARIAS              "/>
    <x v="1"/>
    <s v="CONS-CX PLASTICA-1                                          "/>
    <s v="10"/>
    <s v="900156264-2    "/>
    <s v="NUEVA EPS S.A"/>
    <s v="1253"/>
    <x v="4"/>
    <s v=""/>
    <s v="GY8YGCZ   "/>
    <s v=" "/>
  </r>
  <r>
    <s v="2019-11-29 07:10:34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64"/>
    <s v="CC "/>
    <s v="1023942629     "/>
    <s v="YILBEY         "/>
    <s v="               "/>
    <s v="RODRIGUEZ           "/>
    <s v="CHARRY              "/>
    <s v="3177458337          "/>
    <s v="NEUROCIRUGIA                                                          "/>
    <s v="29/11/19"/>
    <s v="29/11/19"/>
    <s v="29/11/19"/>
    <s v="1995-06-01 00:00:00.000000"/>
    <s v="24"/>
    <s v="M"/>
    <s v="4"/>
    <s v="MANUEL ALEJANDRO BERNAL SANCHEZ         "/>
    <x v="0"/>
    <s v="CONS-NEUROCIRUGIA-2                                         "/>
    <s v="20"/>
    <s v="860002400-2    "/>
    <s v="LA PREVISORA"/>
    <s v="82"/>
    <x v="0"/>
    <s v=""/>
    <s v="CIMA73Y   "/>
    <s v=" "/>
  </r>
  <r>
    <s v="2019-11-29 07:12:2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76"/>
    <s v="CC "/>
    <s v="4209759        "/>
    <s v="LUIS           "/>
    <s v="ALEJANDRO      "/>
    <s v="GUTIERREZ           "/>
    <s v="                    "/>
    <s v="3124112921          "/>
    <s v="CLINICA DE HERIDAS                                                    "/>
    <s v="29/11/19"/>
    <s v="29/11/19"/>
    <s v="29/11/19"/>
    <s v="1940-09-10 00:00:00.000000"/>
    <s v="79"/>
    <s v="M"/>
    <s v="19"/>
    <s v="LUZ ALBENIS GARIBELLO LONDOÑO           "/>
    <x v="1"/>
    <s v="CONS-CLINICAHERIDAS-1                                       "/>
    <s v="20"/>
    <s v="860007373-4    "/>
    <s v="PARTICULAR - FHSC"/>
    <s v="1254"/>
    <x v="0"/>
    <s v=""/>
    <s v="CIMA73Y   "/>
    <s v=" "/>
  </r>
  <r>
    <s v="2019-11-29 07:17:00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64"/>
    <s v="CC "/>
    <s v="1023942629     "/>
    <s v="YILBEY         "/>
    <s v="               "/>
    <s v="RODRIGUEZ           "/>
    <s v="CHARRY              "/>
    <s v="3177458337          "/>
    <s v="NEUROCIRUGIA                                                          "/>
    <s v="29/11/19"/>
    <s v="29/11/19"/>
    <s v="29/11/19"/>
    <s v="1995-06-01 00:00:00.000000"/>
    <s v="24"/>
    <s v="M"/>
    <s v="4"/>
    <s v="MANUEL ALEJANDRO BERNAL SANCHEZ         "/>
    <x v="0"/>
    <s v="CONS-NEUROCIRUGIA-2                                         "/>
    <s v="20"/>
    <s v="860002400-2    "/>
    <s v="LA PREVISORA"/>
    <s v="82"/>
    <x v="3"/>
    <s v=""/>
    <s v="CIMA73Y   "/>
    <s v=" "/>
  </r>
  <r>
    <s v="2019-11-29 07:19:03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63"/>
    <s v="CC "/>
    <s v="20480104       "/>
    <s v="JULIA          "/>
    <s v="ALICIA         "/>
    <s v="PARRADO             "/>
    <s v="DE ROJAS            "/>
    <s v="7154676             "/>
    <s v="CIRUGIA PLASTICA                                                      "/>
    <s v="29/11/19"/>
    <s v="29/11/19"/>
    <s v="29/11/19"/>
    <s v="1934-11-02 00:00:00.000000"/>
    <s v="85"/>
    <s v="F"/>
    <s v="19"/>
    <s v="DEMETRIO MIGUEL DIAZ ARIAS              "/>
    <x v="1"/>
    <s v="CONS-CX PLASTICA-1                                          "/>
    <s v="10"/>
    <s v="900156264-2    "/>
    <s v="NUEVA EPS S.A"/>
    <s v="1378"/>
    <x v="4"/>
    <s v=""/>
    <s v="GY8YGCZ   "/>
    <s v=" "/>
  </r>
  <r>
    <s v="2019-11-29 07:34:39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64"/>
    <s v="CC "/>
    <s v="1023942629     "/>
    <s v="YILBEY         "/>
    <s v="               "/>
    <s v="RODRIGUEZ           "/>
    <s v="CHARRY              "/>
    <s v="3177458337          "/>
    <s v="NEUROCIRUGIA                                                          "/>
    <s v="29/11/19"/>
    <s v="29/11/19"/>
    <s v="29/11/19"/>
    <s v="1995-06-01 00:00:00.000000"/>
    <s v="24"/>
    <s v="M"/>
    <s v="4"/>
    <s v="MANUEL ALEJANDRO BERNAL SANCHEZ         "/>
    <x v="0"/>
    <s v="CONS-NEUROCIRUGIA-2                                         "/>
    <s v="20"/>
    <s v="860002400-2    "/>
    <s v="LA PREVISORA"/>
    <s v="82"/>
    <x v="4"/>
    <s v=""/>
    <s v="..&lt;B&lt;.&lt;.?,"/>
    <s v=" "/>
  </r>
  <r>
    <s v="2019-11-29 07:55:27.000000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64"/>
    <s v="CC "/>
    <s v="1023942629     "/>
    <s v="YILBEY         "/>
    <s v="               "/>
    <s v="RODRIGUEZ           "/>
    <s v="CHARRY              "/>
    <s v="3177458337          "/>
    <s v="NEUROCIRUGIA                                                          "/>
    <s v="29/11/19"/>
    <s v="29/11/19"/>
    <s v="29/11/19"/>
    <s v="1995-06-01 00:00:00.000000"/>
    <s v="24"/>
    <s v="M"/>
    <s v="4"/>
    <s v="MANUEL ALEJANDRO BERNAL SANCHEZ         "/>
    <x v="0"/>
    <s v="CONS-NEUROCIRUGIA-2                                         "/>
    <s v="20"/>
    <s v="860002400-2    "/>
    <s v="LA PREVISORA"/>
    <s v="82"/>
    <x v="5"/>
    <s v=""/>
    <s v=".BÑ,¤Ñ¤:.."/>
    <s v=" "/>
  </r>
  <r>
    <s v="2019-11-29 07:57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04"/>
    <s v="CC "/>
    <s v="1013585096     "/>
    <s v="MANUEL         "/>
    <s v="GUSTAVO        "/>
    <s v="SUAREZ              "/>
    <s v="LONDOÑO             "/>
    <s v="3008455820          "/>
    <s v="CIRUGIA PLASTICA                                                      "/>
    <s v="29/11/19"/>
    <s v="29/11/19"/>
    <s v="29/11/19"/>
    <s v="1987-01-27 00:00:00.000000"/>
    <s v="32"/>
    <s v="M"/>
    <s v="19"/>
    <s v="DEMETRIO MIGUEL DIAZ ARIAS              "/>
    <x v="1"/>
    <s v="CONS-CX PLASTICA-1                                          "/>
    <s v="10"/>
    <s v="901127521-0    "/>
    <s v="UNION TEMPORAL SERVISALUD SAN JOSE"/>
    <s v="70"/>
    <x v="3"/>
    <s v=""/>
    <s v="CIMA73Y   "/>
    <s v=" "/>
  </r>
  <r>
    <s v="2019-11-29 08:13:45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04"/>
    <s v="CC "/>
    <s v="1013585096     "/>
    <s v="MANUEL         "/>
    <s v="GUSTAVO        "/>
    <s v="SUAREZ              "/>
    <s v="LONDOÑO             "/>
    <s v="3008455820          "/>
    <s v="CIRUGIA PLASTICA                                                      "/>
    <s v="29/11/19"/>
    <s v="29/11/19"/>
    <s v="29/11/19"/>
    <s v="1987-01-27 00:00:00.000000"/>
    <s v="32"/>
    <s v="M"/>
    <s v="19"/>
    <s v="DEMETRIO MIGUEL DIAZ ARIAS              "/>
    <x v="1"/>
    <s v="CONS-CX PLASTICA-1                                          "/>
    <s v="10"/>
    <s v="901127521-0    "/>
    <s v="UNION TEMPORAL SERVISALUD SAN JOSE"/>
    <s v="70"/>
    <x v="4"/>
    <s v=""/>
    <s v="GY8YGCZ   "/>
    <s v=" "/>
  </r>
  <r>
    <s v="2019-11-29 10:26:02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14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29/11/19"/>
    <s v="29/11/19"/>
    <s v="29/11/19"/>
    <s v="1951-04-15 00:00:00.000000"/>
    <s v="68"/>
    <s v="F"/>
    <s v="1"/>
    <s v="FABIAN MAURICIO HIGUERA SALAZAR         "/>
    <x v="1"/>
    <s v="CONS-CARDIOLOGIA-2                                          "/>
    <s v="20"/>
    <s v="900298372-9    "/>
    <s v="CAPITAL SALUD EPSS S.A.S"/>
    <s v="4"/>
    <x v="3"/>
    <s v=""/>
    <s v="CIMA73Y   "/>
    <s v=" "/>
  </r>
  <r>
    <s v="2019-11-29 10:56:5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16"/>
    <s v="CC "/>
    <s v="2126045        "/>
    <s v="LUIS           "/>
    <s v="JOSE           "/>
    <s v="TORRES              "/>
    <s v="                    "/>
    <s v="3202047223          "/>
    <s v="CARDIOLOGIA                                                           "/>
    <s v="29/11/19"/>
    <s v="19/11/19"/>
    <s v="29/11/19"/>
    <s v="1942-09-30 00:00:00.000000"/>
    <s v="77"/>
    <s v="M"/>
    <s v="19"/>
    <s v="FABIAN MAURICIO HIGUERA SALAZAR         "/>
    <x v="1"/>
    <s v="CONS-CARDIOLOGIA-2                                          "/>
    <s v="20"/>
    <s v="900298372-9    "/>
    <s v="CAPITAL SALUD EPSS S.A.S"/>
    <s v="464"/>
    <x v="3"/>
    <s v=""/>
    <s v="CIMA73Y   "/>
    <s v=" "/>
  </r>
  <r>
    <s v="2019-11-29 11:14:33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16"/>
    <s v="CC "/>
    <s v="2126045        "/>
    <s v="LUIS           "/>
    <s v="JOSE           "/>
    <s v="TORRES              "/>
    <s v="                    "/>
    <s v="3202047223          "/>
    <s v="CARDIOLOGIA                                                           "/>
    <s v="29/11/19"/>
    <s v="19/11/19"/>
    <s v="29/11/19"/>
    <s v="1942-09-30 00:00:00.000000"/>
    <s v="77"/>
    <s v="M"/>
    <s v="19"/>
    <s v="FABIAN MAURICIO HIGUERA SALAZAR         "/>
    <x v="1"/>
    <s v="CONS-CARDIOLOGIA-2                                          "/>
    <s v="20"/>
    <s v="900298372-9    "/>
    <s v="CAPITAL SALUD EPSS S.A.S"/>
    <s v="464"/>
    <x v="5"/>
    <s v=""/>
    <s v=".BÑ,¤Ñ¤:.."/>
    <s v=" "/>
  </r>
  <r>
    <s v="2019-11-29 11:16:1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14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29/11/19"/>
    <s v="29/11/19"/>
    <s v="29/11/19"/>
    <s v="1951-04-15 00:00:00.000000"/>
    <s v="68"/>
    <s v="F"/>
    <s v="1"/>
    <s v="FABIAN MAURICIO HIGUERA SALAZAR         "/>
    <x v="1"/>
    <s v="CONS-CARDIOLOGIA-2                                          "/>
    <s v="20"/>
    <s v="900298372-9    "/>
    <s v="CAPITAL SALUD EPSS S.A.S"/>
    <s v="4"/>
    <x v="5"/>
    <s v=""/>
    <s v=".BÑ,¤Ñ¤:.."/>
    <s v=" "/>
  </r>
  <r>
    <s v="2019-11-29 11:43:18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22"/>
    <s v="CC "/>
    <s v="5694777        "/>
    <s v="GERARDO        "/>
    <s v="               "/>
    <s v="PADILLA             "/>
    <s v="RIBERO              "/>
    <s v="7648903             "/>
    <s v="CARDIOLOGIA                                                           "/>
    <s v="29/11/19"/>
    <s v="22/11/19"/>
    <s v="29/11/19"/>
    <s v="1945-10-15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2"/>
    <x v="3"/>
    <s v=""/>
    <s v="CIMA73Y   "/>
    <s v=" "/>
  </r>
  <r>
    <s v="2019-11-29 11:43:31.0000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14"/>
    <s v="CC "/>
    <s v="28487366       "/>
    <s v="MARIA          "/>
    <s v="ROSARIO        "/>
    <s v="GUZMAN              "/>
    <s v="DE VALENZUELA       "/>
    <s v="7412475             "/>
    <s v="CARDIOLOGIA                                                           "/>
    <s v="29/11/19"/>
    <s v="29/11/19"/>
    <s v="29/11/19"/>
    <s v="1951-04-15 00:00:00.000000"/>
    <s v="68"/>
    <s v="F"/>
    <s v="1"/>
    <s v="FABIAN MAURICIO HIGUERA SALAZAR         "/>
    <x v="1"/>
    <s v="CONS-CARDIOLOGIA-2                                          "/>
    <s v="20"/>
    <s v="900298372-9    "/>
    <s v="CAPITAL SALUD EPSS S.A.S"/>
    <s v="4"/>
    <x v="4"/>
    <s v=""/>
    <s v="5ZQC0CM   "/>
    <s v=" "/>
  </r>
  <r>
    <s v="2019-11-29 11:45:0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22"/>
    <s v="CC "/>
    <s v="5694777        "/>
    <s v="GERARDO        "/>
    <s v="               "/>
    <s v="PADILLA             "/>
    <s v="RIBERO              "/>
    <s v="7648903             "/>
    <s v="CARDIOLOGIA                                                           "/>
    <s v="29/11/19"/>
    <s v="22/11/19"/>
    <s v="29/11/19"/>
    <s v="1945-10-15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2"/>
    <x v="5"/>
    <s v=""/>
    <s v=".BÑ,¤Ñ¤:.."/>
    <s v=" "/>
  </r>
  <r>
    <s v="2019-11-29 11:46:5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59"/>
    <s v="CC "/>
    <s v="20062207       "/>
    <s v="CARMEN         "/>
    <s v="ALICIA         "/>
    <s v="SANCHEZ             "/>
    <s v="                    "/>
    <s v="3105621319          "/>
    <s v="CARDIOLOGIA                                                           "/>
    <s v="29/11/19"/>
    <s v="29/11/19"/>
    <s v="29/11/19"/>
    <s v="1937-06-25 00:00:00.000000"/>
    <s v="82"/>
    <s v="F"/>
    <s v="1"/>
    <s v="FABIAN MAURICIO HIGUERA SALAZAR         "/>
    <x v="1"/>
    <s v="CONS-CARDIOLOGIA-2                                          "/>
    <s v="20"/>
    <s v="900298372-9    "/>
    <s v="CAPITAL SALUD EPSS S.A.S"/>
    <s v="199"/>
    <x v="3"/>
    <s v=""/>
    <s v="CIMA73Y   "/>
    <s v=" "/>
  </r>
  <r>
    <s v="2019-11-29 11:55:57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53"/>
    <s v="CC "/>
    <s v="41746569       "/>
    <s v="VIRGELINA      "/>
    <s v="               "/>
    <s v="PINEDA              "/>
    <s v="AVENDAÑO            "/>
    <s v="NO TIENE            "/>
    <s v="CARDIOLOGIA                                                           "/>
    <s v="29/11/19"/>
    <s v="28/11/19"/>
    <s v="29/11/19"/>
    <s v="1949-06-28 00:00:00.000000"/>
    <s v="70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3"/>
    <s v=""/>
    <s v="CIMA73Y   "/>
    <s v=" "/>
  </r>
  <r>
    <s v="2019-11-29 11:56:56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53"/>
    <s v="CC "/>
    <s v="41746569       "/>
    <s v="VIRGELINA      "/>
    <s v="               "/>
    <s v="PINEDA              "/>
    <s v="AVENDAÑO            "/>
    <s v="NO TIENE            "/>
    <s v="CARDIOLOGIA                                                           "/>
    <s v="29/11/19"/>
    <s v="28/11/19"/>
    <s v="29/11/19"/>
    <s v="1949-06-28 00:00:00.000000"/>
    <s v="70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5"/>
    <s v=""/>
    <s v=".BÑ,¤Ñ¤:.."/>
    <s v=" "/>
  </r>
  <r>
    <s v="2019-11-29 11:59:0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59"/>
    <s v="CC "/>
    <s v="20062207       "/>
    <s v="CARMEN         "/>
    <s v="ALICIA         "/>
    <s v="SANCHEZ             "/>
    <s v="                    "/>
    <s v="3105621319          "/>
    <s v="CARDIOLOGIA                                                           "/>
    <s v="29/11/19"/>
    <s v="29/11/19"/>
    <s v="29/11/19"/>
    <s v="1937-06-25 00:00:00.000000"/>
    <s v="82"/>
    <s v="F"/>
    <s v="1"/>
    <s v="FABIAN MAURICIO HIGUERA SALAZAR         "/>
    <x v="1"/>
    <s v="CONS-CARDIOLOGIA-2                                          "/>
    <s v="20"/>
    <s v="900298372-9    "/>
    <s v="CAPITAL SALUD EPSS S.A.S"/>
    <s v="199"/>
    <x v="5"/>
    <s v=""/>
    <s v=".BÑ,¤Ñ¤:.."/>
    <s v=" "/>
  </r>
  <r>
    <s v="2019-11-29 12:29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10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9/11/19"/>
    <s v="29/11/19"/>
    <s v="29/11/19"/>
    <s v="1959-06-12 00:00:00.000000"/>
    <s v="60"/>
    <s v="M"/>
    <s v="16"/>
    <s v="FABIAN MAURICIO HIGUERA SALAZAR         "/>
    <x v="1"/>
    <s v="CONS-CARDIOLOGIA-2                                          "/>
    <s v="20"/>
    <s v="900298372-9    "/>
    <s v="CAPITAL SALUD EPSS S.A.S"/>
    <s v="221"/>
    <x v="0"/>
    <s v="MODIFICACIÒN: _x000d__x000a_Nro autorización 1906751693 a 1906829350"/>
    <s v="CIMA73Y   "/>
    <s v=" "/>
  </r>
  <r>
    <s v="2019-11-29 12:29:12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10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9/11/19"/>
    <s v="29/11/19"/>
    <s v="29/11/19"/>
    <s v="1959-06-12 00:00:00.000000"/>
    <s v="60"/>
    <s v="M"/>
    <s v="16"/>
    <s v="FABIAN MAURICIO HIGUERA SALAZAR         "/>
    <x v="1"/>
    <s v="CONS-CARDIOLOGIA-2                                          "/>
    <s v="20"/>
    <s v="900298372-9    "/>
    <s v="CAPITAL SALUD EPSS S.A.S"/>
    <s v="221"/>
    <x v="3"/>
    <s v=""/>
    <s v="CIMA73Y   "/>
    <s v=" "/>
  </r>
  <r>
    <s v="2019-11-29 12:30:04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10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9/11/19"/>
    <s v="29/11/19"/>
    <s v="29/11/19"/>
    <s v="1959-06-12 00:00:00.000000"/>
    <s v="60"/>
    <s v="M"/>
    <s v="16"/>
    <s v="FABIAN MAURICIO HIGUERA SALAZAR         "/>
    <x v="1"/>
    <s v="CONS-CARDIOLOGIA-2                                          "/>
    <s v="20"/>
    <s v="900298372-9    "/>
    <s v="CAPITAL SALUD EPSS S.A.S"/>
    <s v="221"/>
    <x v="5"/>
    <s v=""/>
    <s v=".BÑ,¤Ñ¤:.."/>
    <s v=" "/>
  </r>
  <r>
    <s v="2019-11-29 12:30:15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76"/>
    <s v="CC "/>
    <s v="4209759        "/>
    <s v="LUIS           "/>
    <s v="ALEJANDRO      "/>
    <s v="GUTIERREZ           "/>
    <s v="                    "/>
    <s v="3124112921          "/>
    <s v="CLINICA DE HERIDAS                                                    "/>
    <s v="29/11/19"/>
    <s v="29/11/19"/>
    <s v="29/11/19"/>
    <s v="1940-09-10 00:00:00.000000"/>
    <s v="79"/>
    <s v="M"/>
    <s v="19"/>
    <s v="LUZ ALBENIS GARIBELLO LONDOÑO           "/>
    <x v="1"/>
    <s v="CONS-CLINICAHERIDAS-1                                       "/>
    <s v="20"/>
    <s v="860007373-4    "/>
    <s v="PARTICULAR - FHSC"/>
    <s v="1254"/>
    <x v="0"/>
    <s v="MODIFICACIÒN: _x000d__x000a_Contrato CS0111 a 90"/>
    <s v="CIMA73Y   "/>
    <s v=" "/>
  </r>
  <r>
    <s v="2019-11-29 12:30:2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76"/>
    <s v="CC "/>
    <s v="4209759        "/>
    <s v="LUIS           "/>
    <s v="ALEJANDRO      "/>
    <s v="GUTIERREZ           "/>
    <s v="                    "/>
    <s v="3124112921          "/>
    <s v="CLINICA DE HERIDAS                                                    "/>
    <s v="29/11/19"/>
    <s v="29/11/19"/>
    <s v="29/11/19"/>
    <s v="1940-09-10 00:00:00.000000"/>
    <s v="79"/>
    <s v="M"/>
    <s v="19"/>
    <s v="LUZ ALBENIS GARIBELLO LONDOÑO           "/>
    <x v="1"/>
    <s v="CONS-CLINICAHERIDAS-1                                       "/>
    <s v="20"/>
    <s v="860007373-4    "/>
    <s v="PARTICULAR - FHSC"/>
    <s v="1254"/>
    <x v="3"/>
    <s v=""/>
    <s v="CIMA73Y   "/>
    <s v=" "/>
  </r>
  <r>
    <s v="2019-11-29 12:31:4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16"/>
    <s v="CC "/>
    <s v="2126045        "/>
    <s v="LUIS           "/>
    <s v="JOSE           "/>
    <s v="TORRES              "/>
    <s v="                    "/>
    <s v="3202047223          "/>
    <s v="CARDIOLOGIA                                                           "/>
    <s v="29/11/19"/>
    <s v="19/11/19"/>
    <s v="29/11/19"/>
    <s v="1942-09-30 00:00:00.000000"/>
    <s v="77"/>
    <s v="M"/>
    <s v="19"/>
    <s v="FABIAN MAURICIO HIGUERA SALAZAR         "/>
    <x v="1"/>
    <s v="CONS-CARDIOLOGIA-2                                          "/>
    <s v="20"/>
    <s v="900298372-9    "/>
    <s v="CAPITAL SALUD EPSS S.A.S"/>
    <s v="464"/>
    <x v="4"/>
    <s v=""/>
    <s v="5ZQC0CM   "/>
    <s v=" "/>
  </r>
  <r>
    <s v="2019-11-29 12:36:0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76"/>
    <s v="CC "/>
    <s v="4209759        "/>
    <s v="LUIS           "/>
    <s v="ALEJANDRO      "/>
    <s v="GUTIERREZ           "/>
    <s v="                    "/>
    <s v="3124112921          "/>
    <s v="CLINICA DE HERIDAS                                                    "/>
    <s v="29/11/19"/>
    <s v="29/11/19"/>
    <s v="29/11/19"/>
    <s v="1940-09-10 00:00:00.000000"/>
    <s v="79"/>
    <s v="M"/>
    <s v="19"/>
    <s v="LUZ ALBENIS GARIBELLO LONDOÑO           "/>
    <x v="1"/>
    <s v="CONS-CLINICAHERIDAS-1                                       "/>
    <s v="20"/>
    <s v="860007373-4    "/>
    <s v="PARTICULAR - FHSC"/>
    <s v="1254"/>
    <x v="5"/>
    <s v=""/>
    <s v=".BÑ,¤Ñ¤:.."/>
    <s v=" "/>
  </r>
  <r>
    <s v="2019-11-29 12:52:4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9/11/19"/>
    <s v="29/11/19"/>
    <s v="29/11/19"/>
    <s v="1971-05-06 00:00:00.000000"/>
    <s v="48"/>
    <s v="F"/>
    <s v="3"/>
    <s v="LUZ ALBENIS GARIBELLO LONDOÑO           "/>
    <x v="1"/>
    <s v="CONS-CLINICAHERIDAS-1                                       "/>
    <s v="20"/>
    <s v="800130907-4    "/>
    <s v="SALUD TOTAL"/>
    <s v="1764"/>
    <x v="0"/>
    <s v=""/>
    <s v="CIMA73Y   "/>
    <s v=" "/>
  </r>
  <r>
    <s v="2019-11-29 12:52:4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9/11/19"/>
    <s v="29/11/19"/>
    <s v="29/11/19"/>
    <s v="1971-05-06 00:00:00.000000"/>
    <s v="48"/>
    <s v="F"/>
    <s v="3"/>
    <s v="LUZ ALBENIS GARIBELLO LONDOÑO           "/>
    <x v="1"/>
    <s v="CONS-CLINICAHERIDAS-1                                       "/>
    <s v="20"/>
    <s v="800130907-4    "/>
    <s v="SALUD TOTAL"/>
    <s v="1764"/>
    <x v="3"/>
    <s v=""/>
    <s v="CIMA73Y   "/>
    <s v=" "/>
  </r>
  <r>
    <s v="2019-11-29 13:08:3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2"/>
    <s v="CC "/>
    <s v="17077259       "/>
    <s v="AFRANIO        "/>
    <s v="               "/>
    <s v="REAL                "/>
    <s v="                    "/>
    <s v="7468588             "/>
    <s v="CLINICA DE HERIDAS                                                    "/>
    <s v="29/11/19"/>
    <s v="29/11/19"/>
    <s v="29/11/19"/>
    <s v="1942-08-10 00:00:00.000000"/>
    <s v="77"/>
    <s v="F"/>
    <s v="18"/>
    <s v="LUZ ALBENIS GARIBELLO LONDOÑO           "/>
    <x v="1"/>
    <s v="CONS-CLINICAHERIDAS-1                                       "/>
    <s v="20"/>
    <s v="900156264-2    "/>
    <s v="NUEVA EPS S.A"/>
    <s v="163"/>
    <x v="0"/>
    <s v=""/>
    <s v="CIMA73Y   "/>
    <s v=" "/>
  </r>
  <r>
    <s v="2019-11-29 13:08:46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2"/>
    <s v="CC "/>
    <s v="17077259       "/>
    <s v="AFRANIO        "/>
    <s v="               "/>
    <s v="REAL                "/>
    <s v="                    "/>
    <s v="7468588             "/>
    <s v="CLINICA DE HERIDAS                                                    "/>
    <s v="29/11/19"/>
    <s v="29/11/19"/>
    <s v="29/11/19"/>
    <s v="1942-08-10 00:00:00.000000"/>
    <s v="77"/>
    <s v="F"/>
    <s v="18"/>
    <s v="LUZ ALBENIS GARIBELLO LONDOÑO           "/>
    <x v="1"/>
    <s v="CONS-CLINICAHERIDAS-1                                       "/>
    <s v="20"/>
    <s v="900156264-2    "/>
    <s v="NUEVA EPS S.A"/>
    <s v="163"/>
    <x v="3"/>
    <s v=""/>
    <s v="CIMA73Y   "/>
    <s v=" "/>
  </r>
  <r>
    <s v="2019-11-29 13:09:39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22"/>
    <s v="CC "/>
    <s v="5694777        "/>
    <s v="GERARDO        "/>
    <s v="               "/>
    <s v="PADILLA             "/>
    <s v="RIBERO              "/>
    <s v="7648903             "/>
    <s v="CARDIOLOGIA                                                           "/>
    <s v="29/11/19"/>
    <s v="22/11/19"/>
    <s v="29/11/19"/>
    <s v="1945-10-15 00:00:00.000000"/>
    <s v="74"/>
    <s v="M"/>
    <s v="1"/>
    <s v="FABIAN MAURICIO HIGUERA SALAZAR         "/>
    <x v="1"/>
    <s v="CONS-CARDIOLOGIA-2                                          "/>
    <s v="20"/>
    <s v="900298372-9    "/>
    <s v="CAPITAL SALUD EPSS S.A.S"/>
    <s v="2"/>
    <x v="4"/>
    <s v=""/>
    <s v="5ZQC0CM   "/>
    <s v=" "/>
  </r>
  <r>
    <s v="2019-11-29 13:12:43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872"/>
    <s v="CC "/>
    <s v="3050218        "/>
    <s v="NOE            "/>
    <s v="               "/>
    <s v="RAMIREZ             "/>
    <s v="OLAYA               "/>
    <s v="2331909             "/>
    <s v="CARDIOLOGIA                                                           "/>
    <s v="29/11/19"/>
    <s v="28/11/19"/>
    <s v="29/11/19"/>
    <s v="1942-01-31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3"/>
    <s v=""/>
    <s v="CIMA73Y   "/>
    <s v=" "/>
  </r>
  <r>
    <s v="2019-11-29 13:25:40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59"/>
    <s v="CC "/>
    <s v="20062207       "/>
    <s v="CARMEN         "/>
    <s v="ALICIA         "/>
    <s v="SANCHEZ             "/>
    <s v="                    "/>
    <s v="3105621319          "/>
    <s v="CARDIOLOGIA                                                           "/>
    <s v="29/11/19"/>
    <s v="29/11/19"/>
    <s v="29/11/19"/>
    <s v="1937-06-25 00:00:00.000000"/>
    <s v="82"/>
    <s v="F"/>
    <s v="1"/>
    <s v="FABIAN MAURICIO HIGUERA SALAZAR         "/>
    <x v="1"/>
    <s v="CONS-CARDIOLOGIA-2                                          "/>
    <s v="20"/>
    <s v="900298372-9    "/>
    <s v="CAPITAL SALUD EPSS S.A.S"/>
    <s v="199"/>
    <x v="4"/>
    <s v=""/>
    <s v="5ZQC0CM   "/>
    <s v=" "/>
  </r>
  <r>
    <s v="2019-11-29 13:43:5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76"/>
    <s v="CC "/>
    <s v="4209759        "/>
    <s v="LUIS           "/>
    <s v="ALEJANDRO      "/>
    <s v="GUTIERREZ           "/>
    <s v="                    "/>
    <s v="3124112921          "/>
    <s v="CLINICA DE HERIDAS                                                    "/>
    <s v="29/11/19"/>
    <s v="29/11/19"/>
    <s v="29/11/19"/>
    <s v="1940-09-10 00:00:00.000000"/>
    <s v="79"/>
    <s v="M"/>
    <s v="19"/>
    <s v="LUZ ALBENIS GARIBELLO LONDOÑO           "/>
    <x v="1"/>
    <s v="CONS-CLINICAHERIDAS-1                                       "/>
    <s v="20"/>
    <s v="860007373-4    "/>
    <s v="PARTICULAR - FHSC"/>
    <s v="1254"/>
    <x v="4"/>
    <s v=""/>
    <s v=",K?:Ñ:ÑK  "/>
    <s v=" "/>
  </r>
  <r>
    <s v="2019-11-29 13:45:1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1"/>
    <s v="CC "/>
    <s v="51978477       "/>
    <s v="ADRIANA        "/>
    <s v="MARCELA        "/>
    <s v="ERAZO               "/>
    <s v="ACERO               "/>
    <s v="3374546- 3188745542 "/>
    <s v="CLINICA DE HERIDAS                                                    "/>
    <s v="29/11/19"/>
    <s v="29/11/19"/>
    <s v="29/11/19"/>
    <s v="1971-05-06 00:00:00.000000"/>
    <s v="48"/>
    <s v="F"/>
    <s v="3"/>
    <s v="LUZ ALBENIS GARIBELLO LONDOÑO           "/>
    <x v="1"/>
    <s v="CONS-CLINICAHERIDAS-1                                       "/>
    <s v="20"/>
    <s v="800130907-4    "/>
    <s v="SALUD TOTAL"/>
    <s v="1764"/>
    <x v="4"/>
    <s v=""/>
    <s v=",K?:Ñ:ÑK  "/>
    <s v=" "/>
  </r>
  <r>
    <s v="2019-11-29 13:46:22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2"/>
    <s v="CC "/>
    <s v="17077259       "/>
    <s v="AFRANIO        "/>
    <s v="               "/>
    <s v="REAL                "/>
    <s v="                    "/>
    <s v="7468588             "/>
    <s v="CLINICA DE HERIDAS                                                    "/>
    <s v="29/11/19"/>
    <s v="29/11/19"/>
    <s v="29/11/19"/>
    <s v="1942-08-10 00:00:00.000000"/>
    <s v="77"/>
    <s v="F"/>
    <s v="18"/>
    <s v="LUZ ALBENIS GARIBELLO LONDOÑO           "/>
    <x v="1"/>
    <s v="CONS-CLINICAHERIDAS-1                                       "/>
    <s v="20"/>
    <s v="900156264-2    "/>
    <s v="NUEVA EPS S.A"/>
    <s v="163"/>
    <x v="4"/>
    <s v=""/>
    <s v=",K?:Ñ:ÑK  "/>
    <s v=" "/>
  </r>
  <r>
    <s v="2019-11-29 13:48:53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3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9/11/19"/>
    <s v="29/11/19"/>
    <s v="29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90"/>
    <x v="0"/>
    <s v=""/>
    <s v="CIMA73Y   "/>
    <s v=" "/>
  </r>
  <r>
    <s v="2019-11-29 13:48:59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3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9/11/19"/>
    <s v="29/11/19"/>
    <s v="29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90"/>
    <x v="3"/>
    <s v=""/>
    <s v="CIMA73Y   "/>
    <s v=" "/>
  </r>
  <r>
    <s v="2019-11-29 13:55:35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10"/>
    <s v="CC "/>
    <s v="79425973       "/>
    <s v="LUIS           "/>
    <s v="               "/>
    <s v="LEON                "/>
    <s v="SOTOMONTE           "/>
    <s v="3144289004          "/>
    <s v="CARDIOLOGIA                                                           "/>
    <s v="29/11/19"/>
    <s v="29/11/19"/>
    <s v="29/11/19"/>
    <s v="1959-06-12 00:00:00.000000"/>
    <s v="60"/>
    <s v="M"/>
    <s v="16"/>
    <s v="FABIAN MAURICIO HIGUERA SALAZAR         "/>
    <x v="1"/>
    <s v="CONS-CARDIOLOGIA-2                                          "/>
    <s v="20"/>
    <s v="900298372-9    "/>
    <s v="CAPITAL SALUD EPSS S.A.S"/>
    <s v="221"/>
    <x v="4"/>
    <s v=""/>
    <s v="5ZQC0CM   "/>
    <s v=" "/>
  </r>
  <r>
    <s v="2019-11-29 14:16:41.0000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53"/>
    <s v="CC "/>
    <s v="41746569       "/>
    <s v="VIRGELINA      "/>
    <s v="               "/>
    <s v="PINEDA              "/>
    <s v="AVENDAÑO            "/>
    <s v="NO TIENE            "/>
    <s v="CARDIOLOGIA                                                           "/>
    <s v="29/11/19"/>
    <s v="28/11/19"/>
    <s v="29/11/19"/>
    <s v="1949-06-28 00:00:00.000000"/>
    <s v="70"/>
    <s v="F"/>
    <s v="1"/>
    <s v="FABIAN MAURICIO HIGUERA SALAZAR         "/>
    <x v="1"/>
    <s v="CONS-CARDIOLOGIA-2                                          "/>
    <s v="20"/>
    <s v="900298372-9    "/>
    <s v="CAPITAL SALUD EPSS S.A.S"/>
    <s v="1"/>
    <x v="4"/>
    <s v=""/>
    <s v="5ZQC0CM   "/>
    <s v=" "/>
  </r>
  <r>
    <s v="2019-11-29 14:37:00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872"/>
    <s v="CC "/>
    <s v="3050218        "/>
    <s v="NOE            "/>
    <s v="               "/>
    <s v="RAMIREZ             "/>
    <s v="OLAYA               "/>
    <s v="2331909             "/>
    <s v="CARDIOLOGIA                                                           "/>
    <s v="29/11/19"/>
    <s v="28/11/19"/>
    <s v="29/11/19"/>
    <s v="1942-01-31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4"/>
    <s v=""/>
    <s v="5ZQC0CM   "/>
    <s v=" "/>
  </r>
  <r>
    <s v="2019-11-29 15:12:34.0000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3"/>
    <s v="CC "/>
    <s v="21078260       "/>
    <s v="CARMEN         "/>
    <s v="               "/>
    <s v="CASTIBLANCO         "/>
    <s v="                    "/>
    <s v="4000020             "/>
    <s v="CLINICA DE HERIDAS                                                    "/>
    <s v="29/11/19"/>
    <s v="29/11/19"/>
    <s v="29/11/19"/>
    <s v="1932-04-18 00:00:00.000000"/>
    <s v="87"/>
    <s v="F"/>
    <s v="1"/>
    <s v="LUZ ALBENIS GARIBELLO LONDOÑO           "/>
    <x v="1"/>
    <s v="CONS-CLINICAHERIDAS-1                                       "/>
    <s v="20"/>
    <s v="900156264-2    "/>
    <s v="NUEVA EPS S.A"/>
    <s v="90"/>
    <x v="4"/>
    <s v=""/>
    <s v=",K?:Ñ:ÑK  "/>
    <s v=" "/>
  </r>
  <r>
    <s v="2019-11-30 06:57:56.0000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5"/>
    <s v="CC "/>
    <s v="6239080        "/>
    <s v="CARLOS         "/>
    <s v="ENRIQUE        "/>
    <s v="CADAVID             "/>
    <s v="CALLE               "/>
    <s v="3197839099          "/>
    <s v="NEUROCIRUGIA                                                          "/>
    <s v="30/11/19"/>
    <s v="29/11/19"/>
    <s v="29/11/19"/>
    <s v="1944-04-23 00:00:00.000000"/>
    <s v="75"/>
    <s v="M"/>
    <s v="18"/>
    <s v="MANUEL ALEJANDRO BERNAL SANCHEZ         "/>
    <x v="3"/>
    <s v="CONS-NEUROCIRUGIA-2                                         "/>
    <s v="20"/>
    <s v="901127521-0    "/>
    <s v="UNION TEMPORAL SERVISALUD SAN JOSE"/>
    <s v="0"/>
    <x v="6"/>
    <s v="CITA CON MULTA AUTOMATICA."/>
    <s v=",,,,      "/>
    <s v="1"/>
  </r>
  <r>
    <s v="2019-11-30 08:24:42.00000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872"/>
    <s v="CC "/>
    <s v="3050218        "/>
    <s v="NOE            "/>
    <s v="               "/>
    <s v="RAMIREZ             "/>
    <s v="OLAYA               "/>
    <s v="2331909             "/>
    <s v="CARDIOLOGIA                                                           "/>
    <s v="30/11/19"/>
    <s v="28/11/19"/>
    <s v="29/11/19"/>
    <s v="1942-01-31 00:00:00.000000"/>
    <s v="77"/>
    <s v="M"/>
    <s v="1"/>
    <s v="FABIAN MAURICIO HIGUERA SALAZAR         "/>
    <x v="0"/>
    <s v="CONS-CARDIOLOGIA-2                                          "/>
    <s v="20"/>
    <s v="900298372-9    "/>
    <s v="CAPITAL SALUD EPSS S.A.S"/>
    <s v="1"/>
    <x v="5"/>
    <s v=""/>
    <s v=".BÑ,¤Ñ¤:.."/>
    <s v=" "/>
  </r>
  <r>
    <s v="2019-11-30 08:34:12.000000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s v="UROLOGIA                                                              "/>
    <s v="30/11/19"/>
    <s v="28/11/19"/>
    <s v="28/11/19"/>
    <s v="1954-07-07 00:00:00.000000"/>
    <s v="65"/>
    <s v="M"/>
    <s v="1"/>
    <s v="CARLOS VINICIO NAVA LUGO                "/>
    <x v="0"/>
    <s v="CONS-UROLOGIA-2                                             "/>
    <s v="15"/>
    <s v="900298372-9    "/>
    <s v="CAPITAL SALUD EPSS S.A.S"/>
    <s v="2"/>
    <x v="5"/>
    <s v=""/>
    <s v=".BÑ,¤Ñ¤:.."/>
    <s v=" "/>
  </r>
  <r>
    <s v="2019-11-30 08:45:38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49"/>
    <s v="CC "/>
    <s v="1073683756     "/>
    <s v="YOHINER        "/>
    <s v="               "/>
    <s v="ORTIZ               "/>
    <s v="VALDERRAMA          "/>
    <s v="3234694694          "/>
    <s v="RADIOLOGIA E IMAGENES DIAGNOSTICAS                                    "/>
    <s v="30/11/19"/>
    <s v="28/11/19"/>
    <s v="30/11/19"/>
    <s v="1989-09-23 00:00:00.000000"/>
    <s v="30"/>
    <s v="M"/>
    <s v="1"/>
    <s v="GYDNEA LOURDES AGUIRRE DAVILA           "/>
    <x v="0"/>
    <s v="CONSULTORIO RADIOLOGIA                                      "/>
    <s v="15"/>
    <s v="860037013-6    "/>
    <s v="SEGUROS MUNDIAL"/>
    <s v="0"/>
    <x v="0"/>
    <s v=""/>
    <s v="CIMA73Y   "/>
    <s v=" "/>
  </r>
  <r>
    <s v="2019-11-30 08:45:56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49"/>
    <s v="CC "/>
    <s v="1073683756     "/>
    <s v="YOHINER        "/>
    <s v="               "/>
    <s v="ORTIZ               "/>
    <s v="VALDERRAMA          "/>
    <s v="3234694694          "/>
    <s v="RADIOLOGIA E IMAGENES DIAGNOSTICAS                                    "/>
    <s v="30/11/19"/>
    <s v="28/11/19"/>
    <s v="30/11/19"/>
    <s v="1989-09-23 00:00:00.000000"/>
    <s v="30"/>
    <s v="M"/>
    <s v="1"/>
    <s v="GYDNEA LOURDES AGUIRRE DAVILA           "/>
    <x v="0"/>
    <s v="CONSULTORIO RADIOLOGIA                                      "/>
    <s v="15"/>
    <s v="860037013-6    "/>
    <s v="SEGUROS MUNDIAL"/>
    <s v="0"/>
    <x v="3"/>
    <s v=""/>
    <s v="CIMA73Y   "/>
    <s v=" "/>
  </r>
  <r>
    <s v="2019-11-30 08:52:30.000000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49"/>
    <s v="CC "/>
    <s v="1073683756     "/>
    <s v="YOHINER        "/>
    <s v="               "/>
    <s v="ORTIZ               "/>
    <s v="VALDERRAMA          "/>
    <s v="3234694694          "/>
    <s v="RADIOLOGIA E IMAGENES DIAGNOSTICAS                                    "/>
    <s v="30/11/19"/>
    <s v="28/11/19"/>
    <s v="30/11/19"/>
    <s v="1989-09-23 00:00:00.000000"/>
    <s v="30"/>
    <s v="M"/>
    <s v="1"/>
    <s v="GYDNEA LOURDES AGUIRRE DAVILA           "/>
    <x v="0"/>
    <s v="CONSULTORIO RADIOLOGIA                                      "/>
    <s v="15"/>
    <s v="860037013-6    "/>
    <s v="SEGUROS MUNDIAL"/>
    <s v="0"/>
    <x v="5"/>
    <s v=""/>
    <s v=".BÑ,¤Ñ¤:.."/>
    <s v=" "/>
  </r>
  <r>
    <s v="2019-11-30 09:13:16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766"/>
    <s v="CC "/>
    <s v="30304515       "/>
    <s v="MARTHA         "/>
    <s v="CIELO          "/>
    <s v="GARCIA              "/>
    <s v="HINESTROZA          "/>
    <s v="3138273022          "/>
    <s v="RADIOLOGIA E IMAGENES DIAGNOSTICAS                                    "/>
    <s v="30/11/19"/>
    <s v="30/11/19"/>
    <s v="30/11/19"/>
    <s v="1966-07-13 00:00:00.000000"/>
    <s v="53"/>
    <s v="F"/>
    <s v="6"/>
    <s v="GYDNEA LOURDES AGUIRRE DAVILA           "/>
    <x v="0"/>
    <s v="CONSULTORIO RADIOLOGIA                                      "/>
    <s v="15"/>
    <s v="860002184-6    "/>
    <s v="AXA SEGUROS COLPATRIA S.A."/>
    <s v="0"/>
    <x v="0"/>
    <s v=""/>
    <s v="CIMA73Y   "/>
    <s v=" "/>
  </r>
  <r>
    <s v="2019-11-30 09:15:18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766"/>
    <s v="CC "/>
    <s v="30304515       "/>
    <s v="MARTHA         "/>
    <s v="CIELO          "/>
    <s v="GARCIA              "/>
    <s v="HINESTROZA          "/>
    <s v="3138273022          "/>
    <s v="RADIOLOGIA E IMAGENES DIAGNOSTICAS                                    "/>
    <s v="30/11/19"/>
    <s v="30/11/19"/>
    <s v="30/11/19"/>
    <s v="1966-07-13 00:00:00.000000"/>
    <s v="53"/>
    <s v="F"/>
    <s v="6"/>
    <s v="GYDNEA LOURDES AGUIRRE DAVILA           "/>
    <x v="0"/>
    <s v="CONSULTORIO RADIOLOGIA                                      "/>
    <s v="15"/>
    <s v="860002184-6    "/>
    <s v="AXA SEGUROS COLPATRIA S.A."/>
    <s v="0"/>
    <x v="3"/>
    <s v=""/>
    <s v="CIMA73Y   "/>
    <s v=" "/>
  </r>
  <r>
    <s v="2019-11-30 09:17:29.000000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766"/>
    <s v="CC "/>
    <s v="30304515       "/>
    <s v="MARTHA         "/>
    <s v="CIELO          "/>
    <s v="GARCIA              "/>
    <s v="HINESTROZA          "/>
    <s v="3138273022          "/>
    <s v="RADIOLOGIA E IMAGENES DIAGNOSTICAS                                    "/>
    <s v="30/11/19"/>
    <s v="30/11/19"/>
    <s v="30/11/19"/>
    <s v="1966-07-13 00:00:00.000000"/>
    <s v="53"/>
    <s v="F"/>
    <s v="6"/>
    <s v="GYDNEA LOURDES AGUIRRE DAVILA           "/>
    <x v="0"/>
    <s v="CONSULTORIO RADIOLOGIA                                      "/>
    <s v="15"/>
    <s v="860002184-6    "/>
    <s v="AXA SEGUROS COLPATRIA S.A."/>
    <s v="0"/>
    <x v="5"/>
    <s v=""/>
    <s v=".BÑ,¤Ñ¤:.."/>
    <s v=" "/>
  </r>
  <r>
    <s v="2019-11-30 10:26:57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06"/>
    <s v="CC "/>
    <s v="80372750       "/>
    <s v="WILLIAM        "/>
    <s v="ENRIQUE        "/>
    <s v="SANCHEZ             "/>
    <s v="LAGOS               "/>
    <s v="1                   "/>
    <s v="ORTOPEDIA Y TRAUMATOLOGIA                                             "/>
    <s v="30/11/19"/>
    <s v="19/11/19"/>
    <s v="19/11/19"/>
    <s v="1971-04-10 00:00:00.000000"/>
    <s v="48"/>
    <s v="M"/>
    <s v="1"/>
    <s v="ALFONSO ANDRES MARTINEZ NUÑEZ           "/>
    <x v="0"/>
    <s v="ORTOPEDIA                                                   "/>
    <s v="20"/>
    <s v="860007373-4    "/>
    <s v="PARTICULAR - FHSC"/>
    <s v="1"/>
    <x v="5"/>
    <s v=""/>
    <s v=".B.?B:;¤B,"/>
    <s v=" "/>
  </r>
  <r>
    <s v="2019-12-02 07:24:29.00000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s v="UROLOGIA                                                              "/>
    <s v="02/12/19"/>
    <s v="22/11/19"/>
    <s v="15/11/19"/>
    <s v="1942-12-03 00:00:00.000000"/>
    <s v="77"/>
    <s v="M"/>
    <s v="1"/>
    <s v="OSCAR AMBROSIO SUAREZ RODRIGUEZ         "/>
    <x v="0"/>
    <s v="CONS-UROLOGIA-5                                             "/>
    <s v="20"/>
    <s v="860007373-4    "/>
    <s v="PARTICULAR - FHSC"/>
    <s v="1"/>
    <x v="5"/>
    <s v=""/>
    <s v=".BÑ,¤Ñ¤:.."/>
    <s v=" "/>
  </r>
  <r>
    <s v="2019-12-02 07:26:41.0000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3"/>
    <s v="CC "/>
    <s v="5654479        "/>
    <s v="WILSON         "/>
    <s v="ALFONSO        "/>
    <s v="MORENO              "/>
    <s v="RODRIGUEZ           "/>
    <s v="3143143481          "/>
    <s v="ORTOPEDIA Y TRAUMATOLOGIA                                             "/>
    <s v="02/12/19"/>
    <s v="19/11/19"/>
    <s v="19/11/19"/>
    <s v="1981-07-22 00:00:00.000000"/>
    <s v="38"/>
    <s v="M"/>
    <s v="1"/>
    <s v="ALFONSO ANDRES MARTINEZ NUÑEZ           "/>
    <x v="0"/>
    <s v="ORTOPEDIA                                                   "/>
    <s v="20"/>
    <s v="860007373-4    "/>
    <s v="PARTICULAR - FHSC"/>
    <s v="143"/>
    <x v="5"/>
    <s v=""/>
    <s v=".BÑ,¤Ñ¤:.."/>
    <s v=" "/>
  </r>
  <r>
    <s v="2019-12-02 07:27:14.000000"/>
    <s v="883101   "/>
    <s v="RESONANCIA MAGNETICA DE CEREBRO                                                                                                                                                                                                                 "/>
    <s v="543538"/>
    <s v="CC "/>
    <s v="11785402       "/>
    <s v="JORGE          "/>
    <s v="ELIECER        "/>
    <s v="MURILLO             "/>
    <s v="MENA                "/>
    <s v="3133652354          "/>
    <s v="RADIOLOGIA E IMAGENES DIAGNOSTICAS                                    "/>
    <s v="02/12/19"/>
    <s v="20/11/19"/>
    <s v="20/11/19"/>
    <s v="1940-06-05 00:00:00.000000"/>
    <s v="79"/>
    <s v="M"/>
    <s v="269"/>
    <s v="GERMAN  PARDO PARDO                     "/>
    <x v="0"/>
    <s v="CONSULTORIO RADIOLOGIA                                      "/>
    <s v="10"/>
    <s v="860007373-4    "/>
    <s v="PARTICULAR - FHSC"/>
    <s v="0"/>
    <x v="5"/>
    <s v=""/>
    <s v=".BÑ,¤Ñ¤:.."/>
    <s v=" "/>
  </r>
  <r>
    <s v="2019-12-02 07:27:45.000000"/>
    <s v="872002   "/>
    <s v="RADIOGRAFIA DE ABDOMEN SIMPLE                                                                                                                                                                                                                   "/>
    <s v="543596"/>
    <s v="CC "/>
    <s v="52023721       "/>
    <s v="SANDRA         "/>
    <s v="ROCIO          "/>
    <s v="QUICENO             "/>
    <s v="GALLEGO             "/>
    <s v="3118393711          "/>
    <s v="RADIOLOGIA E IMAGENES DIAGNOSTICAS                                    "/>
    <s v="02/12/19"/>
    <s v="21/11/19"/>
    <s v="21/11/19"/>
    <s v="1971-12-09 00:00:00.000000"/>
    <s v="48"/>
    <s v="F"/>
    <s v="18"/>
    <s v="GYDNEA LOURDES AGUIRRE DAVILA           "/>
    <x v="0"/>
    <s v="CONSULTORIO RADIOLOGIA                                      "/>
    <s v="10"/>
    <s v="860007373-4    "/>
    <s v="PARTICULAR - FHSC"/>
    <s v="0"/>
    <x v="5"/>
    <s v=""/>
    <s v=".BÑ,¤Ñ¤:.."/>
    <s v=" "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  <r>
    <m/>
    <m/>
    <m/>
    <m/>
    <m/>
    <m/>
    <m/>
    <m/>
    <m/>
    <m/>
    <m/>
    <m/>
    <m/>
    <m/>
    <m/>
    <m/>
    <m/>
    <m/>
    <m/>
    <m/>
    <x v="5"/>
    <m/>
    <m/>
    <m/>
    <m/>
    <m/>
    <x v="7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4">
  <r>
    <d v="2019-10-15T14:28:2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2"/>
    <s v="CC "/>
    <s v="79256646       "/>
    <s v="CARLOS         "/>
    <s v="HUMBERTO       "/>
    <s v="FANDIÑO             "/>
    <s v="AGUIRRE             "/>
    <s v="3132042526          "/>
    <x v="0"/>
    <d v="2019-10-15T00:00:00"/>
    <d v="2019-10-15T00:00:00"/>
    <d v="2019-11-01T00:00:00"/>
    <x v="0"/>
    <d v="1961-09-28T00:00:00"/>
    <s v="58"/>
    <s v="M"/>
    <s v="18"/>
    <s v="FABIAN MAURICIO HIGUERA SALAZAR         "/>
    <x v="0"/>
    <s v="CONS-CARDIOLOGIA-2                                          "/>
    <s v="20"/>
    <s v="900298372-9    "/>
    <x v="0"/>
    <s v="3"/>
    <s v="RESERVADA                                                   "/>
    <s v=""/>
    <s v="GCZIZUY   "/>
    <s v=" "/>
    <x v="0"/>
    <n v="17"/>
  </r>
  <r>
    <d v="2019-10-15T14:32:0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4"/>
    <s v="CC "/>
    <s v="28758318       "/>
    <s v="MARIA          "/>
    <s v="FANNY          "/>
    <s v="ALARCON             "/>
    <s v="MENDOZA             "/>
    <s v="3112834472          "/>
    <x v="0"/>
    <d v="2019-10-15T00:00:00"/>
    <d v="2019-10-15T00:00:00"/>
    <d v="2019-11-05T00:00:00"/>
    <x v="0"/>
    <d v="1962-03-17T00:00:00"/>
    <s v="57"/>
    <s v="F"/>
    <s v="19"/>
    <s v="TATIANA  CARDENAS RIZO                  "/>
    <x v="0"/>
    <s v="CONS-CARDIOLOGIA-2                                          "/>
    <s v="20"/>
    <s v="900298372-9    "/>
    <x v="0"/>
    <s v="3"/>
    <s v="RESERVADA                                                   "/>
    <s v=""/>
    <s v="GCZIZUY   "/>
    <s v=" "/>
    <x v="1"/>
    <n v="21"/>
  </r>
  <r>
    <d v="2019-10-15T14:38:3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66"/>
    <s v="CC "/>
    <s v="26479861       "/>
    <s v="SUNILDA        "/>
    <s v="               "/>
    <s v="GONZALEZ            "/>
    <s v="DE CANGREJO         "/>
    <s v="3112587279 HIJO     "/>
    <x v="0"/>
    <d v="2019-10-15T00:00:00"/>
    <d v="2019-10-15T00:00:00"/>
    <d v="2019-11-01T00:00:00"/>
    <x v="0"/>
    <d v="1946-02-21T00:00:00"/>
    <s v="73"/>
    <s v="F"/>
    <s v="7"/>
    <s v="FABIAN MAURICIO HIGUERA SALAZAR         "/>
    <x v="1"/>
    <s v="CONS-CARDIOLOGIA-2                                          "/>
    <s v="20"/>
    <s v="900298372-9    "/>
    <x v="0"/>
    <s v="3"/>
    <s v="RESERVADA                                                   "/>
    <s v=""/>
    <s v="GCZIZUY   "/>
    <s v=" "/>
    <x v="2"/>
    <n v="17"/>
  </r>
  <r>
    <d v="2019-10-15T14:44:09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370"/>
    <s v="CC "/>
    <s v="26479861       "/>
    <s v="SUNILDA        "/>
    <s v="               "/>
    <s v="GONZALEZ            "/>
    <s v="DE CANGREJO         "/>
    <s v="3112587279 HIJO     "/>
    <x v="0"/>
    <d v="2019-10-15T00:00:00"/>
    <d v="2019-10-15T00:00:00"/>
    <d v="2019-11-01T00:00:00"/>
    <x v="0"/>
    <d v="1946-02-21T00:00:00"/>
    <s v="73"/>
    <s v="F"/>
    <s v="7"/>
    <s v="FABIAN MAURICIO HIGUERA SALAZAR         "/>
    <x v="1"/>
    <s v="CONS-CARDIOLOGIA-2                                          "/>
    <s v="20"/>
    <s v="900298372-9    "/>
    <x v="0"/>
    <s v="4"/>
    <s v="RESERVADA                                                   "/>
    <s v=""/>
    <s v="GCZIZUY   "/>
    <s v=" "/>
    <x v="3"/>
    <n v="17"/>
  </r>
  <r>
    <d v="2019-10-15T14:54:4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4"/>
    <s v="CC "/>
    <s v="51563236       "/>
    <s v="MARIA          "/>
    <s v="TERESA         "/>
    <s v="MORENO              "/>
    <s v="CASTRO              "/>
    <s v="NO TIENE            "/>
    <x v="0"/>
    <d v="2019-10-15T00:00:00"/>
    <d v="2019-11-05T00:00:00"/>
    <d v="2019-11-05T00:00:00"/>
    <x v="0"/>
    <d v="1957-07-30T00:00:00"/>
    <s v="62"/>
    <s v="F"/>
    <s v="1"/>
    <s v="TATIANA  CARDENAS RIZO                  "/>
    <x v="0"/>
    <s v="CONS-CARDIOLOGIA-2                                          "/>
    <s v="20"/>
    <s v="900298372-9    "/>
    <x v="0"/>
    <s v="4"/>
    <s v="RESERVADA                                                   "/>
    <s v=""/>
    <s v="F3GO6ZI   "/>
    <s v=" "/>
    <x v="4"/>
    <n v="0"/>
  </r>
  <r>
    <d v="2019-10-15T15:02:4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78"/>
    <s v="CC "/>
    <s v="79125793       "/>
    <s v="JESUS          "/>
    <s v="GREGORIO       "/>
    <s v="GAMEZ               "/>
    <s v="BERNAL              "/>
    <s v="3232401202          "/>
    <x v="0"/>
    <d v="2019-10-15T00:00:00"/>
    <d v="2019-11-05T00:00:00"/>
    <d v="2019-11-05T00:00:00"/>
    <x v="0"/>
    <d v="1965-08-15T00:00:00"/>
    <s v="54"/>
    <s v="M"/>
    <s v="1"/>
    <s v="TATIANA  CARDENAS RIZO                  "/>
    <x v="0"/>
    <s v="CONS-CARDIOLOGIA-2                                          "/>
    <s v="20"/>
    <s v="900298372-9    "/>
    <x v="0"/>
    <s v="6"/>
    <s v="RESERVADA                                                   "/>
    <s v=""/>
    <s v="F3GO6ZI   "/>
    <s v=" "/>
    <x v="5"/>
    <n v="0"/>
  </r>
  <r>
    <d v="2019-10-15T16:55:3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392"/>
    <s v="CC "/>
    <s v="19197915       "/>
    <s v="JESUS          "/>
    <s v="ENRIQUE        "/>
    <s v="ESCAMILLA           "/>
    <s v="MEDINA              "/>
    <s v="3112008399          "/>
    <x v="0"/>
    <d v="2019-10-15T00:00:00"/>
    <d v="2019-11-01T00:00:00"/>
    <d v="2019-11-01T00:00:00"/>
    <x v="0"/>
    <d v="1953-02-14T00:00:00"/>
    <s v="66"/>
    <s v="M"/>
    <s v="18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.B?:&lt;B?&gt;&lt;"/>
    <s v=" "/>
    <x v="6"/>
    <n v="0"/>
  </r>
  <r>
    <d v="2019-10-17T07:31:5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31"/>
    <s v="CC "/>
    <s v="49652044       "/>
    <s v="ELIZABETH      "/>
    <s v="               "/>
    <s v="GUERRERO            "/>
    <s v="SANCHEZ             "/>
    <s v="NO TIENE            "/>
    <x v="0"/>
    <d v="2019-10-17T00:00:00"/>
    <d v="2019-10-17T00:00:00"/>
    <d v="2019-11-01T00:00:00"/>
    <x v="1"/>
    <d v="1953-02-28T00:00:00"/>
    <s v="66"/>
    <s v="F"/>
    <s v="1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7"/>
    <n v="15"/>
  </r>
  <r>
    <d v="2019-10-17T10:38:5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464"/>
    <s v="CC "/>
    <s v="19330348       "/>
    <s v="SIERVO         "/>
    <s v="DE JESUS       "/>
    <s v="MURCIA              "/>
    <s v="CHAPARRO            "/>
    <s v="3219915011 PTE      "/>
    <x v="1"/>
    <d v="2019-10-17T00:00:00"/>
    <d v="2019-10-31T00:00:00"/>
    <d v="2019-11-14T00:00:00"/>
    <x v="0"/>
    <d v="1956-08-16T00:00:00"/>
    <s v="63"/>
    <s v="M"/>
    <s v="3"/>
    <s v="FRANCISCO JOSE PALACIO NIETO            "/>
    <x v="1"/>
    <s v="CONS TORAX 1                                                "/>
    <s v="20"/>
    <s v="830009783-0    "/>
    <x v="1"/>
    <s v="295"/>
    <s v="RESERVADA                                                   "/>
    <s v=""/>
    <s v="CIMA73Y   "/>
    <s v=" "/>
    <x v="8"/>
    <n v="14"/>
  </r>
  <r>
    <d v="2019-10-17T11:18:5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5"/>
    <s v="CC "/>
    <s v="19407752       "/>
    <s v="JORGE          "/>
    <s v="ENRIQUE        "/>
    <s v="QUIROGA             "/>
    <s v="ARANGUREN           "/>
    <s v="5890484             "/>
    <x v="0"/>
    <d v="2019-10-17T00:00:00"/>
    <d v="2019-10-17T00:00:00"/>
    <d v="2019-11-05T00:00:00"/>
    <x v="0"/>
    <d v="1957-09-26T00:00:00"/>
    <s v="62"/>
    <s v="M"/>
    <s v="18"/>
    <s v="TATIANA  CARDENAS RIZO                  "/>
    <x v="1"/>
    <s v="CONS-CARDIOLOGIA-2                                          "/>
    <s v="20"/>
    <s v="900298372-9    "/>
    <x v="0"/>
    <s v="3"/>
    <s v="RESERVADA                                                   "/>
    <s v=""/>
    <s v=".B,,,:&lt;:.."/>
    <s v=" "/>
    <x v="9"/>
    <n v="19"/>
  </r>
  <r>
    <d v="2019-10-17T11:52:59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479"/>
    <s v="CC "/>
    <s v="453921         "/>
    <s v="ISRAEL         "/>
    <s v="               "/>
    <s v="TELLEZ              "/>
    <s v="TELLEZ              "/>
    <s v="3102527787          "/>
    <x v="0"/>
    <d v="2019-10-17T00:00:00"/>
    <d v="2019-10-17T00:00:00"/>
    <d v="2019-11-01T00:00:00"/>
    <x v="0"/>
    <d v="1944-10-07T00:00:00"/>
    <s v="75"/>
    <s v="M"/>
    <s v="19"/>
    <s v="FABIAN MAURICIO HIGUERA SALAZAR         "/>
    <x v="1"/>
    <s v="CONS-CARDIOLOGIA-2                                          "/>
    <s v="20"/>
    <s v="900298372-9    "/>
    <x v="0"/>
    <s v="6"/>
    <s v="RESERVADA                                                   "/>
    <s v=""/>
    <s v="F3GO6ZI   "/>
    <s v=" "/>
    <x v="10"/>
    <n v="15"/>
  </r>
  <r>
    <d v="2019-10-17T14:58:3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490"/>
    <s v="CC "/>
    <s v="447262         "/>
    <s v="MARCO          "/>
    <s v="ANTONIO        "/>
    <s v="GARCIA              "/>
    <s v="ALVAREZ             "/>
    <s v="NO TIENE            "/>
    <x v="0"/>
    <d v="2019-10-17T00:00:00"/>
    <d v="2019-10-17T00:00:00"/>
    <d v="2019-11-01T00:00:00"/>
    <x v="1"/>
    <d v="1954-01-30T00:00:00"/>
    <s v="65"/>
    <s v="M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11"/>
    <n v="15"/>
  </r>
  <r>
    <d v="2019-10-18T08:55:07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07"/>
    <s v="CC "/>
    <s v="6749453        "/>
    <s v="ALVARO         "/>
    <s v="               "/>
    <s v="SUPELANO            "/>
    <s v="SOLER               "/>
    <s v="3202229149          "/>
    <x v="0"/>
    <d v="2019-10-18T00:00:00"/>
    <d v="2019-10-18T00:00:00"/>
    <d v="2019-11-01T00:00:00"/>
    <x v="1"/>
    <d v="1948-11-27T00:00:00"/>
    <s v="71"/>
    <s v="M"/>
    <s v="6"/>
    <s v="FABIAN MAURICIO HIGUERA SALAZAR         "/>
    <x v="1"/>
    <s v="CONS-CARDIOLOGIA-2                                          "/>
    <s v="20"/>
    <s v="900298372-9    "/>
    <x v="0"/>
    <s v="1269"/>
    <s v="RESERVADA                                                   "/>
    <s v=""/>
    <s v=".B,,,:&lt;:.."/>
    <s v=" "/>
    <x v="12"/>
    <n v="14"/>
  </r>
  <r>
    <d v="2019-10-18T10:51:36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16"/>
    <s v="CC "/>
    <s v="19422439       "/>
    <s v="LUIS           "/>
    <s v="MIGUEL         "/>
    <s v="PRIETO              "/>
    <s v="AVELLANEDA          "/>
    <s v="3115411166          "/>
    <x v="0"/>
    <d v="2019-10-18T00:00:00"/>
    <d v="2019-11-05T00:00:00"/>
    <d v="2019-11-05T00:00:00"/>
    <x v="1"/>
    <d v="1960-02-08T00:00:00"/>
    <s v="59"/>
    <s v="M"/>
    <s v="18"/>
    <s v="TATIANA  CARDENAS RIZO                  "/>
    <x v="0"/>
    <s v="CONS-CARDIOLOGIA-2                                          "/>
    <s v="20"/>
    <s v="900298372-9    "/>
    <x v="0"/>
    <s v="664"/>
    <s v="RESERVADA                                                   "/>
    <s v=""/>
    <s v="CIMA73Y   "/>
    <s v=" "/>
    <x v="13"/>
    <n v="0"/>
  </r>
  <r>
    <d v="2019-10-18T13:08:1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525"/>
    <s v="CC "/>
    <s v="80353874       "/>
    <s v="GUILLERMO      "/>
    <s v="ALFONSO        "/>
    <s v="PADILLA             "/>
    <s v="CABEZAS             "/>
    <s v="1                   "/>
    <x v="0"/>
    <d v="2019-10-18T00:00:00"/>
    <d v="2019-10-18T00:00:00"/>
    <d v="2019-11-05T00:00:00"/>
    <x v="1"/>
    <d v="1966-10-18T00:00:00"/>
    <s v="53"/>
    <s v="M"/>
    <s v="430"/>
    <s v="TATIANA  CARDENAS RIZO                  "/>
    <x v="3"/>
    <s v="CONS-CARDIOLOGIA-2                                          "/>
    <s v="20"/>
    <s v="830009783-0    "/>
    <x v="1"/>
    <s v="0"/>
    <s v="RESERVADA                                                   "/>
    <s v=""/>
    <s v="GCZIZUY   "/>
    <s v=" "/>
    <x v="14"/>
    <n v="18"/>
  </r>
  <r>
    <d v="2019-10-21T14:51:0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82"/>
    <s v="CC "/>
    <s v="3268963        "/>
    <s v="ROBERTO        "/>
    <s v="               "/>
    <s v="PINZON              "/>
    <s v="BELTRAN             "/>
    <s v="7849572             "/>
    <x v="0"/>
    <d v="2019-10-21T00:00:00"/>
    <d v="2019-11-07T00:00:00"/>
    <d v="2019-11-07T00:00:00"/>
    <x v="0"/>
    <d v="1937-02-18T00:00:00"/>
    <s v="82"/>
    <s v="M"/>
    <s v="7"/>
    <s v="TATIANA  CARDENAS RIZO                  "/>
    <x v="1"/>
    <s v="CONS-CARDIOLOGIA-2                                          "/>
    <s v="20"/>
    <s v="900298372-9    "/>
    <x v="0"/>
    <s v="243"/>
    <s v="RESERVADA                                                   "/>
    <s v=""/>
    <s v="CIMA73Y   "/>
    <s v=" "/>
    <x v="15"/>
    <n v="0"/>
  </r>
  <r>
    <d v="2019-10-22T08:12:1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5"/>
    <s v="CC "/>
    <s v="41422563       "/>
    <s v="ANA            "/>
    <s v="LUCIA          "/>
    <s v="GIL                 "/>
    <s v="HERNANDEZ           "/>
    <s v="3125185515          "/>
    <x v="0"/>
    <d v="2019-10-22T00:00:00"/>
    <d v="2019-11-07T00:00:00"/>
    <d v="2019-11-07T00:00:00"/>
    <x v="0"/>
    <d v="1947-02-21T00:00:00"/>
    <s v="72"/>
    <s v="F"/>
    <s v="18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CIMA73Y   "/>
    <s v=" "/>
    <x v="16"/>
    <n v="0"/>
  </r>
  <r>
    <d v="2019-10-22T09:13:2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599"/>
    <s v="CC "/>
    <s v="17090564       "/>
    <s v="CARLOS         "/>
    <s v="ALBERTO        "/>
    <s v="MONROY              "/>
    <s v="ALVARADO            "/>
    <s v="3003004031 PTE      "/>
    <x v="0"/>
    <d v="2019-10-22T00:00:00"/>
    <d v="2019-11-07T00:00:00"/>
    <d v="2019-11-07T00:00:00"/>
    <x v="0"/>
    <d v="1943-06-01T00:00:00"/>
    <s v="76"/>
    <s v="M"/>
    <s v="18"/>
    <s v="TATIANA  CARDENAS RIZO                  "/>
    <x v="1"/>
    <s v="CONS-CARDIOLOGIA-2                                          "/>
    <s v="20"/>
    <s v="900298372-9    "/>
    <x v="0"/>
    <s v="916"/>
    <s v="RESERVADA                                                   "/>
    <s v=""/>
    <s v="CIMA73Y   "/>
    <s v=" "/>
    <x v="17"/>
    <n v="0"/>
  </r>
  <r>
    <d v="2019-10-22T09:40:17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603"/>
    <s v="CC "/>
    <s v="6454124        "/>
    <s v="DORANCE        "/>
    <s v="               "/>
    <s v="ZABALA              "/>
    <s v="VELEZ               "/>
    <s v="3213034908          "/>
    <x v="0"/>
    <d v="2019-10-22T00:00:00"/>
    <d v="2019-11-07T00:00:00"/>
    <d v="2019-11-07T00:00:00"/>
    <x v="1"/>
    <d v="1947-04-04T00:00:00"/>
    <s v="72"/>
    <s v="M"/>
    <s v="19"/>
    <s v="TATIANA  CARDENAS RIZO                  "/>
    <x v="1"/>
    <s v="CONS-CARDIOLOGIA-2                                          "/>
    <s v="20"/>
    <s v="900298372-9    "/>
    <x v="0"/>
    <s v="246"/>
    <s v="RESERVADA                                                   "/>
    <s v=""/>
    <s v="CIMA73Y   "/>
    <s v=" "/>
    <x v="18"/>
    <n v="0"/>
  </r>
  <r>
    <d v="2019-10-22T10:23:1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6"/>
    <s v="CC "/>
    <s v="19236871       "/>
    <s v="MANUEL         "/>
    <s v="               "/>
    <s v="CASTRO              "/>
    <s v="RIVERA              "/>
    <s v="3142302797          "/>
    <x v="0"/>
    <d v="2019-10-22T00:00:00"/>
    <d v="2019-10-22T00:00:00"/>
    <d v="2019-11-06T00:00:00"/>
    <x v="0"/>
    <d v="1953-02-20T00:00:00"/>
    <s v="66"/>
    <s v="M"/>
    <s v="5"/>
    <s v="FABIAN MAURICIO HIGUERA SALAZAR         "/>
    <x v="1"/>
    <s v="CONS-CARDIOLOGIA-2                                          "/>
    <s v="20"/>
    <s v="900298372-9    "/>
    <x v="0"/>
    <s v="106"/>
    <s v="RESERVADA                                                   "/>
    <s v=""/>
    <s v=".B,,,:&lt;:.."/>
    <s v=" "/>
    <x v="19"/>
    <n v="15"/>
  </r>
  <r>
    <d v="2019-10-22T10:46:27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09"/>
    <s v="CC "/>
    <s v="19075654       "/>
    <s v="JAIME          "/>
    <s v="               "/>
    <s v="RODRIGUEZ           "/>
    <s v="                    "/>
    <s v="1                   "/>
    <x v="0"/>
    <d v="2019-10-22T00:00:00"/>
    <d v="2019-10-22T00:00:00"/>
    <d v="2019-11-21T00:00:00"/>
    <x v="0"/>
    <d v="1949-02-26T00:00:00"/>
    <s v="70"/>
    <s v="M"/>
    <s v="19"/>
    <s v="TATIANA  CARDENAS RIZO                  "/>
    <x v="0"/>
    <s v="CONS-CARDIOLOGIA-2                                          "/>
    <s v="20"/>
    <s v="900298372-9    "/>
    <x v="0"/>
    <s v="5"/>
    <s v="RESERVADA                                                   "/>
    <s v=""/>
    <s v=".B,,,:&lt;:.."/>
    <s v=" "/>
    <x v="20"/>
    <n v="30"/>
  </r>
  <r>
    <d v="2019-10-22T11:07:59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2612"/>
    <s v="CC "/>
    <s v="3318014        "/>
    <s v="LUIS           "/>
    <s v="ENRIQUE        "/>
    <s v="TORRES              "/>
    <s v="                    "/>
    <s v="3142121806          "/>
    <x v="2"/>
    <d v="2019-10-22T00:00:00"/>
    <d v="2019-11-05T00:00:00"/>
    <d v="2019-11-05T00:00:00"/>
    <x v="0"/>
    <d v="1936-10-24T00:00:00"/>
    <s v="83"/>
    <s v="M"/>
    <s v="12"/>
    <s v="YURANI TATIANA MURCIA BUSTOS            "/>
    <x v="0"/>
    <s v="CONS-ENFERMERIA-4                                           "/>
    <s v="20"/>
    <s v="900298372-9    "/>
    <x v="0"/>
    <s v="181"/>
    <s v="RESERVADA                                                   "/>
    <s v=""/>
    <s v="CIMA73Y   "/>
    <s v=" "/>
    <x v="21"/>
    <n v="0"/>
  </r>
  <r>
    <d v="2019-10-22T11:10:24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2613"/>
    <s v="CC "/>
    <s v="3318014        "/>
    <s v="LUIS           "/>
    <s v="ENRIQUE        "/>
    <s v="TORRES              "/>
    <s v="                    "/>
    <s v="3142121806          "/>
    <x v="2"/>
    <d v="2019-10-22T00:00:00"/>
    <d v="2019-11-06T00:00:00"/>
    <d v="2019-11-06T00:00:00"/>
    <x v="0"/>
    <d v="1936-10-24T00:00:00"/>
    <s v="83"/>
    <s v="M"/>
    <s v="12"/>
    <s v="SANDRA  GAITAN                          "/>
    <x v="0"/>
    <s v="CONS-ENFERMERIA-1                                           "/>
    <s v="20"/>
    <s v="900298372-9    "/>
    <x v="0"/>
    <s v="0"/>
    <s v="RESERVADA                                                   "/>
    <s v=""/>
    <s v="CIMA73Y   "/>
    <s v=" "/>
    <x v="22"/>
    <n v="0"/>
  </r>
  <r>
    <d v="2019-10-22T11:38:22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14"/>
    <s v="CC "/>
    <s v="80375319       "/>
    <s v="HUGO           "/>
    <s v="HERNANDO       "/>
    <s v="REYES               "/>
    <s v="ACOSTA              "/>
    <s v="3124935184          "/>
    <x v="3"/>
    <d v="2019-10-22T00:00:00"/>
    <d v="2019-10-22T00:00:00"/>
    <d v="2019-11-06T00:00:00"/>
    <x v="0"/>
    <d v="1965-11-17T00:00:00"/>
    <s v="54"/>
    <s v="M"/>
    <s v="5"/>
    <s v="LILIANA  TELLO QUIJANO                  "/>
    <x v="1"/>
    <s v="CONS-CX PLASTICA-1                                          "/>
    <s v="20"/>
    <s v="900298372-9    "/>
    <x v="0"/>
    <s v="216"/>
    <s v="RESERVADA                                                   "/>
    <s v=""/>
    <s v=".B,,,:&lt;:.."/>
    <s v=" "/>
    <x v="23"/>
    <n v="15"/>
  </r>
  <r>
    <d v="2019-10-22T12:00:5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18"/>
    <s v="CC "/>
    <s v="3231502        "/>
    <s v="WILLIAM        "/>
    <s v="               "/>
    <s v="ARENAS              "/>
    <s v="                    "/>
    <s v="3042003589          "/>
    <x v="0"/>
    <d v="2019-10-22T00:00:00"/>
    <d v="2019-11-06T00:00:00"/>
    <d v="2019-11-06T00:00:00"/>
    <x v="0"/>
    <d v="1942-05-16T00:00:00"/>
    <s v="77"/>
    <s v="M"/>
    <s v="8"/>
    <s v="FABIAN MAURICIO HIGUERA SALAZAR         "/>
    <x v="1"/>
    <s v="CONS-CARDIOLOGIA-2                                          "/>
    <s v="20"/>
    <s v="900298372-9    "/>
    <x v="0"/>
    <s v="125"/>
    <s v="RESERVADA                                                   "/>
    <s v=""/>
    <s v="CIMA73Y   "/>
    <s v=" "/>
    <x v="24"/>
    <n v="0"/>
  </r>
  <r>
    <d v="2019-10-22T12:49:1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20"/>
    <s v="CC "/>
    <s v="79250005       "/>
    <s v="GILBERTO       "/>
    <s v="               "/>
    <s v="VILLARRAGA          "/>
    <s v="HUERTAS             "/>
    <s v="NO APLICA           "/>
    <x v="0"/>
    <d v="2019-10-22T00:00:00"/>
    <d v="2019-10-22T00:00:00"/>
    <d v="2019-11-06T00:00:00"/>
    <x v="0"/>
    <d v="1955-02-28T00:00:00"/>
    <s v="64"/>
    <s v="M"/>
    <s v="11"/>
    <s v="FABIAN MAURICIO HIGUERA SALAZAR         "/>
    <x v="1"/>
    <s v="CONS-CARDIOLOGIA-2                                          "/>
    <s v="20"/>
    <s v="900298372-9    "/>
    <x v="0"/>
    <s v="362"/>
    <s v="RESERVADA                                                   "/>
    <s v=""/>
    <s v=".B,,,:&lt;:.."/>
    <s v=" "/>
    <x v="25"/>
    <n v="15"/>
  </r>
  <r>
    <d v="2019-10-22T12:49:53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2621"/>
    <s v="CC "/>
    <s v="79250005       "/>
    <s v="GILBERTO       "/>
    <s v="               "/>
    <s v="VILLARRAGA          "/>
    <s v="HUERTAS             "/>
    <s v="NO APLICA           "/>
    <x v="0"/>
    <d v="2019-10-22T00:00:00"/>
    <d v="2019-10-22T00:00:00"/>
    <d v="2019-11-06T00:00:00"/>
    <x v="0"/>
    <d v="1955-02-28T00:00:00"/>
    <s v="64"/>
    <s v="M"/>
    <s v="11"/>
    <s v="FABIAN MAURICIO HIGUERA SALAZAR         "/>
    <x v="0"/>
    <s v="CONS-CARDIOLOGIA-2                                          "/>
    <s v="20"/>
    <s v="900298372-9    "/>
    <x v="0"/>
    <s v="361"/>
    <s v="RESERVADA                                                   "/>
    <s v=""/>
    <s v=".B,,,:&lt;:.."/>
    <s v=" "/>
    <x v="26"/>
    <n v="15"/>
  </r>
  <r>
    <d v="2019-10-23T11:01:26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5"/>
    <s v="CC "/>
    <s v="41576263       "/>
    <s v="MARGARITA      "/>
    <s v="               "/>
    <s v="BOLIVAR             "/>
    <s v="DE ABRIL            "/>
    <s v="7511614             "/>
    <x v="4"/>
    <d v="2019-10-23T00:00:00"/>
    <d v="2019-10-23T00:00:00"/>
    <d v="2019-11-05T00:00:00"/>
    <x v="1"/>
    <d v="1952-12-08T00:00:00"/>
    <s v="67"/>
    <s v="F"/>
    <s v="1"/>
    <s v="JUNIOR  CASTELLANOS DAZA                "/>
    <x v="1"/>
    <s v="CONS-GERIATRIA-1                                            "/>
    <s v="30"/>
    <s v="860007373-4    "/>
    <x v="2"/>
    <s v="3"/>
    <s v="RESERVADA                                                   "/>
    <s v=""/>
    <s v="GCZIZUY   "/>
    <s v=" "/>
    <x v="27"/>
    <n v="13"/>
  </r>
  <r>
    <d v="2019-10-23T11:02:3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56"/>
    <s v="CC "/>
    <s v="11251079       "/>
    <s v="JAIME          "/>
    <s v="               "/>
    <s v="BOLIVAR             "/>
    <s v="                    "/>
    <s v="3102004044          "/>
    <x v="4"/>
    <d v="2019-10-23T00:00:00"/>
    <d v="2019-10-23T00:00:00"/>
    <d v="2019-11-05T00:00:00"/>
    <x v="1"/>
    <d v="1955-03-29T00:00:00"/>
    <s v="64"/>
    <s v="M"/>
    <s v="1"/>
    <s v="JUNIOR  CASTELLANOS DAZA                "/>
    <x v="1"/>
    <s v="CONS-GERIATRIA-1                                            "/>
    <s v="30"/>
    <s v="860007373-4    "/>
    <x v="2"/>
    <s v="3"/>
    <s v="RESERVADA                                                   "/>
    <s v=""/>
    <s v="GCZIZUY   "/>
    <s v=" "/>
    <x v="28"/>
    <n v="13"/>
  </r>
  <r>
    <d v="2019-10-23T11:43:38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1"/>
    <s v="CC "/>
    <s v="28780325       "/>
    <s v="ISABELINA      "/>
    <s v="               "/>
    <s v="ROJAS               "/>
    <s v="                    "/>
    <s v="3218162111          "/>
    <x v="4"/>
    <d v="2019-10-23T00:00:00"/>
    <d v="2019-11-05T00:00:00"/>
    <d v="2019-11-05T00:00:00"/>
    <x v="1"/>
    <d v="1938-07-26T00:00:00"/>
    <s v="81"/>
    <s v="F"/>
    <s v="349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B,,:Ñ;:&gt;&lt;"/>
    <s v=" "/>
    <x v="29"/>
    <n v="0"/>
  </r>
  <r>
    <d v="2019-10-23T12:00:16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3"/>
    <s v="CC "/>
    <s v="36161436       "/>
    <s v="AMANDA         "/>
    <s v="               "/>
    <s v="DAZA                "/>
    <s v="VARGAS              "/>
    <s v="7284957             "/>
    <x v="4"/>
    <d v="2019-10-23T00:00:00"/>
    <d v="2019-11-05T00:00:00"/>
    <d v="2019-11-05T00:00:00"/>
    <x v="1"/>
    <d v="1953-05-03T00:00:00"/>
    <s v="66"/>
    <s v="F"/>
    <s v="1"/>
    <s v="JUNIOR  CASTELLANOS DAZA                "/>
    <x v="0"/>
    <s v="CONS-GERIATRIA-1                                            "/>
    <s v="30"/>
    <s v="800130907-4    "/>
    <x v="4"/>
    <s v="1"/>
    <s v="RESERVADA                                                   "/>
    <s v=""/>
    <s v=".B,,:Ñ;:&gt;&lt;"/>
    <s v=" "/>
    <x v="30"/>
    <n v="0"/>
  </r>
  <r>
    <d v="2019-10-23T12:05:45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4"/>
    <s v="CC "/>
    <s v="28512367       "/>
    <s v="MARIA          "/>
    <s v="AMELIA         "/>
    <s v="GOMEZ               "/>
    <s v="DE HERRERA          "/>
    <s v="3228178072          "/>
    <x v="4"/>
    <d v="2019-10-23T00:00:00"/>
    <d v="2019-11-06T00:00:00"/>
    <d v="2019-11-06T00:00:00"/>
    <x v="1"/>
    <d v="1926-12-25T00:00:00"/>
    <s v="93"/>
    <s v="F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B,,:Ñ;:&gt;&lt;"/>
    <s v=" "/>
    <x v="31"/>
    <n v="0"/>
  </r>
  <r>
    <d v="2019-10-23T12:25:54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66"/>
    <s v="CC "/>
    <s v="240063         "/>
    <s v="FLORENTINO     "/>
    <s v="               "/>
    <s v="CHAVES              "/>
    <s v="                    "/>
    <s v="3016007809          "/>
    <x v="4"/>
    <d v="2019-10-23T00:00:00"/>
    <d v="2019-11-05T00:00:00"/>
    <d v="2019-11-05T00:00:00"/>
    <x v="1"/>
    <d v="1939-06-06T00:00:00"/>
    <s v="80"/>
    <s v="F"/>
    <s v="1"/>
    <s v="JUNIOR  CASTELLANOS DAZA                "/>
    <x v="2"/>
    <s v="CONS-GERIATRIA-1                                            "/>
    <s v="30"/>
    <s v="800251440-6    "/>
    <x v="3"/>
    <s v="0"/>
    <s v="RESERVADA                                                   "/>
    <s v=""/>
    <s v=".B,,:Ñ;:&gt;&lt;"/>
    <s v=" "/>
    <x v="32"/>
    <n v="0"/>
  </r>
  <r>
    <d v="2019-10-23T13:15: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70"/>
    <s v="CC "/>
    <s v="79457606       "/>
    <s v="JUAN           "/>
    <s v="CARLOS         "/>
    <s v="PARRAGA             "/>
    <s v="HERRERA             "/>
    <s v="3156402549          "/>
    <x v="0"/>
    <d v="2019-10-23T00:00:00"/>
    <d v="2019-10-23T00:00:00"/>
    <d v="2019-11-07T00:00:00"/>
    <x v="0"/>
    <d v="1966-12-12T00:00:00"/>
    <s v="53"/>
    <s v="M"/>
    <s v="312"/>
    <s v="TATIANA  CARDENAS RIZO                  "/>
    <x v="1"/>
    <s v="CONS-CARDIOLOGIA-2                                          "/>
    <s v="20"/>
    <s v="900298372-9    "/>
    <x v="0"/>
    <s v="269"/>
    <s v="RESERVADA                                                   "/>
    <s v=""/>
    <s v=".B,,,:&lt;:.."/>
    <s v=" "/>
    <x v="33"/>
    <n v="15"/>
  </r>
  <r>
    <d v="2019-10-23T14:11:12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3"/>
    <s v="CC "/>
    <s v="2879741        "/>
    <s v="LUIS           "/>
    <s v="EDUARDO        "/>
    <s v="GALINDO             "/>
    <s v="CANDELO             "/>
    <s v="2738342             "/>
    <x v="4"/>
    <d v="2019-10-23T00:00:00"/>
    <d v="2019-11-05T00:00:00"/>
    <d v="2019-11-05T00:00:00"/>
    <x v="1"/>
    <d v="1939-02-16T00:00:00"/>
    <s v="80"/>
    <s v="M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.B?:&lt;B?&gt;&lt;"/>
    <s v=" "/>
    <x v="34"/>
    <n v="0"/>
  </r>
  <r>
    <d v="2019-10-23T14:13:09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5"/>
    <s v="CC "/>
    <s v="41349941       "/>
    <s v="NOHEMI         "/>
    <s v="               "/>
    <s v="ROSAS               "/>
    <s v="DE VERA             "/>
    <s v="3114955636          "/>
    <x v="4"/>
    <d v="2019-10-23T00:00:00"/>
    <d v="2019-11-06T00:00:00"/>
    <d v="2019-11-06T00:00:00"/>
    <x v="1"/>
    <d v="1945-12-08T00:00:00"/>
    <s v="74"/>
    <s v="F"/>
    <s v="1"/>
    <s v="JUNIOR  CASTELLANOS DAZA                "/>
    <x v="1"/>
    <s v="CONS-GERIATRIA-1                                            "/>
    <s v="30"/>
    <s v="800251440-6    "/>
    <x v="3"/>
    <s v="1"/>
    <s v="RESERVADA                                                   "/>
    <s v=""/>
    <s v=".B,,:Ñ;:&gt;&lt;"/>
    <s v=" "/>
    <x v="35"/>
    <n v="0"/>
  </r>
  <r>
    <d v="2019-10-23T14:48:38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79"/>
    <s v="CC "/>
    <s v="171355         "/>
    <s v="FRANCISCO      "/>
    <s v="FILIBERTO      "/>
    <s v="NIÑO                "/>
    <s v="MALDONADO           "/>
    <s v="3618404             "/>
    <x v="4"/>
    <d v="2019-10-23T00:00:00"/>
    <d v="2019-11-06T00:00:00"/>
    <d v="2019-11-06T00:00:00"/>
    <x v="1"/>
    <d v="1927-08-22T00:00:00"/>
    <s v="92"/>
    <s v="M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.B?:&lt;B?&gt;&lt;"/>
    <s v=" "/>
    <x v="36"/>
    <n v="0"/>
  </r>
  <r>
    <d v="2019-10-23T14:58:32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0"/>
    <s v="CC "/>
    <s v="20671126       "/>
    <s v="MARGARITA      "/>
    <s v="DE JESUS       "/>
    <s v="RODRIGUEZ           "/>
    <s v="DE GONZALEZ         "/>
    <s v="7570180             "/>
    <x v="4"/>
    <d v="2019-10-23T00:00:00"/>
    <d v="2019-11-06T00:00:00"/>
    <d v="2019-11-06T00:00:00"/>
    <x v="1"/>
    <d v="1934-12-03T00:00:00"/>
    <s v="85"/>
    <s v="F"/>
    <s v="1"/>
    <s v="JUNIOR  CASTELLANOS DAZA                "/>
    <x v="1"/>
    <s v="CONS-GERIATRIA-1                                            "/>
    <s v="30"/>
    <s v="800251440-6    "/>
    <x v="3"/>
    <s v="1"/>
    <s v="RESERVADA                                                   "/>
    <s v=""/>
    <s v="..B?:&lt;B?&gt;&lt;"/>
    <s v=" "/>
    <x v="37"/>
    <n v="0"/>
  </r>
  <r>
    <d v="2019-10-23T15:00:3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1"/>
    <s v="CC "/>
    <s v="24883314       "/>
    <s v="ISABEL         "/>
    <s v="               "/>
    <s v="VALENCIA            "/>
    <s v="OSORIO              "/>
    <s v="3118457365          "/>
    <x v="4"/>
    <d v="2019-10-23T00:00:00"/>
    <d v="2019-11-13T00:00:00"/>
    <d v="2019-11-13T00:00:00"/>
    <x v="0"/>
    <d v="1930-12-31T00:00:00"/>
    <s v="89"/>
    <s v="F"/>
    <s v="7"/>
    <s v="JUNIOR  CASTELLANOS DAZA                "/>
    <x v="0"/>
    <s v="CONS-GERIATRIA-1                                            "/>
    <s v="30"/>
    <s v="900298372-9    "/>
    <x v="0"/>
    <s v="281"/>
    <s v="RESERVADA                                                   "/>
    <s v=""/>
    <s v="CIMA73Y   "/>
    <s v=" "/>
    <x v="38"/>
    <n v="0"/>
  </r>
  <r>
    <d v="2019-10-23T15:07:2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82"/>
    <s v="CC "/>
    <s v="1321188        "/>
    <s v="JOSE           "/>
    <s v="LEONIDAS       "/>
    <s v="GOMEZ               "/>
    <s v="GARCIA              "/>
    <s v="3183898480 HIJA PAUL"/>
    <x v="4"/>
    <d v="2019-10-23T00:00:00"/>
    <d v="2019-11-06T00:00:00"/>
    <d v="2019-11-06T00:00:00"/>
    <x v="0"/>
    <d v="1926-03-04T00:00:00"/>
    <s v="93"/>
    <s v="M"/>
    <s v="19"/>
    <s v="JUNIOR  CASTELLANOS DAZA                "/>
    <x v="1"/>
    <s v="CONS-GERIATRIA-1                                            "/>
    <s v="30"/>
    <s v="800251440-6    "/>
    <x v="3"/>
    <s v="2"/>
    <s v="RESERVADA                                                   "/>
    <s v=""/>
    <s v="..B?:&lt;B?&gt;&lt;"/>
    <s v=" "/>
    <x v="39"/>
    <n v="0"/>
  </r>
  <r>
    <d v="2019-10-23T15:28:5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85"/>
    <s v="CC "/>
    <s v="14205324       "/>
    <s v="PEDRO          "/>
    <s v="IGNACIO        "/>
    <s v="ARDILA              "/>
    <s v="AREVALO             "/>
    <s v="3105365913          "/>
    <x v="0"/>
    <d v="2019-10-23T00:00:00"/>
    <d v="2019-11-06T00:00:00"/>
    <d v="2019-11-13T00:00:00"/>
    <x v="0"/>
    <d v="1949-03-14T00:00:00"/>
    <s v="70"/>
    <s v="M"/>
    <s v="5"/>
    <s v="FABIAN MAURICIO HIGUERA SALAZAR         "/>
    <x v="1"/>
    <s v="CONS-CARDIOLOGIA-2                                          "/>
    <s v="20"/>
    <s v="900298372-9    "/>
    <x v="0"/>
    <s v="425"/>
    <s v="RESERVADA                                                   "/>
    <s v=""/>
    <s v="..B?:&lt;B?&gt;&lt;"/>
    <s v=" "/>
    <x v="40"/>
    <n v="7"/>
  </r>
  <r>
    <d v="2019-10-23T15:30:23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86"/>
    <s v="CC "/>
    <s v="20244719       "/>
    <s v="MARIA          "/>
    <s v="HELENA         "/>
    <s v="ALBARRACIN          "/>
    <s v="CHIQUILLO           "/>
    <s v="3103270831          "/>
    <x v="4"/>
    <d v="2019-10-23T00:00:00"/>
    <d v="2019-11-06T00:00:00"/>
    <d v="2019-11-06T00:00:00"/>
    <x v="1"/>
    <d v="1933-05-28T00:00:00"/>
    <s v="86"/>
    <s v="F"/>
    <s v="9"/>
    <s v="JUNIOR  CASTELLANOS DAZA                "/>
    <x v="3"/>
    <s v="CONS-GERIATRIA-1                                            "/>
    <s v="30"/>
    <s v="800251440-6    "/>
    <x v="3"/>
    <s v="0"/>
    <s v="RESERVADA                                                   "/>
    <s v=""/>
    <s v=".BBÑ:Ñ¤¤;."/>
    <s v=" "/>
    <x v="41"/>
    <n v="0"/>
  </r>
  <r>
    <d v="2019-10-23T16:08:35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0"/>
    <s v="CC "/>
    <s v="23482649       "/>
    <s v="TULIA          "/>
    <s v="MARIA          "/>
    <s v="RODRIGUEZ           "/>
    <s v="DE CASTELLANOS      "/>
    <s v="3123773287          "/>
    <x v="4"/>
    <d v="2019-10-23T00:00:00"/>
    <d v="2019-10-23T00:00:00"/>
    <d v="2019-11-06T00:00:00"/>
    <x v="1"/>
    <d v="1934-07-17T00:00:00"/>
    <s v="85"/>
    <s v="F"/>
    <s v="1"/>
    <s v="JUNIOR  CASTELLANOS DAZA                "/>
    <x v="0"/>
    <s v="CONS-GERIATRIA-1                                            "/>
    <s v="30"/>
    <s v="900298372-9    "/>
    <x v="0"/>
    <s v="86"/>
    <s v="RESERVADA                                                   "/>
    <s v=""/>
    <s v=".BÑ,¤.:&gt;BB"/>
    <s v=" "/>
    <x v="42"/>
    <n v="14"/>
  </r>
  <r>
    <d v="2019-10-23T16:40:22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1"/>
    <s v="CC "/>
    <s v="21028474       "/>
    <s v="MARIA          "/>
    <s v="MERCEDES ABIGAI"/>
    <s v="CORTES              "/>
    <s v="DE CARDENAS         "/>
    <s v="3115249139          "/>
    <x v="4"/>
    <d v="2019-10-23T00:00:00"/>
    <d v="2019-11-06T00:00:00"/>
    <d v="2019-11-06T00:00:00"/>
    <x v="1"/>
    <d v="1930-10-29T00:00:00"/>
    <s v="89"/>
    <s v="F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.B?:&lt;B?&gt;&lt;"/>
    <s v=" "/>
    <x v="43"/>
    <n v="0"/>
  </r>
  <r>
    <d v="2019-10-24T07:04:2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694"/>
    <s v="CC "/>
    <s v="79320177       "/>
    <s v="ORLANDO        "/>
    <s v="               "/>
    <s v="MOLINA              "/>
    <s v="                    "/>
    <s v="3103208912          "/>
    <x v="0"/>
    <d v="2019-10-24T00:00:00"/>
    <d v="2019-11-12T00:00:00"/>
    <d v="2019-11-12T00:00:00"/>
    <x v="0"/>
    <d v="1964-02-02T00:00:00"/>
    <s v="55"/>
    <s v="M"/>
    <s v="18"/>
    <s v="TATIANA  CARDENAS RIZO                  "/>
    <x v="1"/>
    <s v="CONS-CARDIOLOGIA-2                                          "/>
    <s v="20"/>
    <s v="900298372-9    "/>
    <x v="0"/>
    <s v="253"/>
    <s v="RESERVADA                                                   "/>
    <s v=""/>
    <s v="CIMA73Y   "/>
    <s v=" "/>
    <x v="44"/>
    <n v="0"/>
  </r>
  <r>
    <d v="2019-10-24T07:06:22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5"/>
    <s v="CC "/>
    <s v="20181635       "/>
    <s v="MARIA          "/>
    <s v="SILVINA        "/>
    <s v="TORRES              "/>
    <s v="DE MARTINEZ         "/>
    <s v="6619997             "/>
    <x v="4"/>
    <d v="2019-10-24T00:00:00"/>
    <d v="2019-11-13T00:00:00"/>
    <d v="2019-11-13T00:00:00"/>
    <x v="0"/>
    <d v="1923-12-06T00:00:00"/>
    <s v="96"/>
    <s v="F"/>
    <s v="1"/>
    <s v="JUNIOR  CASTELLANOS DAZA                "/>
    <x v="2"/>
    <s v="CONS-GERIATRIA-1                                            "/>
    <s v="30"/>
    <s v="800251440-6    "/>
    <x v="3"/>
    <s v="0"/>
    <s v="RESERVADA                                                   "/>
    <s v=""/>
    <s v="F3XOA3C   "/>
    <s v=" "/>
    <x v="45"/>
    <n v="0"/>
  </r>
  <r>
    <d v="2019-10-24T07:41:02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696"/>
    <s v="CC "/>
    <s v="20520370       "/>
    <s v="ANA            "/>
    <s v="ROSA           "/>
    <s v="CASTRO              "/>
    <s v="DE CASTILLO         "/>
    <s v="3153935122          "/>
    <x v="3"/>
    <d v="2019-10-24T00:00:00"/>
    <d v="2019-10-30T00:00:00"/>
    <d v="2019-11-06T00:00:00"/>
    <x v="0"/>
    <d v="1942-10-02T00:00:00"/>
    <s v="77"/>
    <s v="F"/>
    <s v="269"/>
    <s v="LILIANA  TELLO QUIJANO                  "/>
    <x v="1"/>
    <s v="CONS-CX PLASTICA-1                                          "/>
    <s v="20"/>
    <s v="813005431-3    "/>
    <x v="5"/>
    <s v="24"/>
    <s v="RESERVADA                                                   "/>
    <s v=""/>
    <s v="..B?:&lt;B?&gt;&lt;"/>
    <s v=" "/>
    <x v="46"/>
    <n v="7"/>
  </r>
  <r>
    <d v="2019-10-24T07:46:16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697"/>
    <s v="CC "/>
    <s v="20236253       "/>
    <s v="MARIA          "/>
    <s v="LUISA          "/>
    <s v="VILLALBA            "/>
    <s v="DE PEÑALOZA         "/>
    <s v="3209818459          "/>
    <x v="4"/>
    <d v="2019-10-24T00:00:00"/>
    <d v="2019-10-24T00:00:00"/>
    <d v="2019-11-07T00:00:00"/>
    <x v="1"/>
    <d v="1932-05-22T00:00:00"/>
    <s v="87"/>
    <s v="F"/>
    <s v="1"/>
    <s v="JUNIOR  CASTELLANOS DAZA                "/>
    <x v="0"/>
    <s v="CONS-GERIATRIA-2                                            "/>
    <s v="30"/>
    <s v="800251440-6    "/>
    <x v="3"/>
    <s v="1"/>
    <s v="RESERVADA                                                   "/>
    <s v=""/>
    <s v=".BÑ,¤.:&gt;BB"/>
    <s v=" "/>
    <x v="47"/>
    <n v="14"/>
  </r>
  <r>
    <d v="2019-10-24T07:53:16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8"/>
    <s v="CC "/>
    <s v="69766          "/>
    <s v="LUIS           "/>
    <s v="RAFAEL         "/>
    <s v="SANCHEZ             "/>
    <s v="SANCHEZ             "/>
    <s v="3726764             "/>
    <x v="4"/>
    <d v="2019-10-24T00:00:00"/>
    <d v="2019-11-07T00:00:00"/>
    <d v="2019-11-07T00:00:00"/>
    <x v="0"/>
    <d v="1925-04-01T00:00:00"/>
    <s v="94"/>
    <s v="F"/>
    <s v="1"/>
    <s v="JUNIOR  CASTELLANOS DAZA                "/>
    <x v="0"/>
    <s v="CONS-GERIATRIA-2                                            "/>
    <s v="30"/>
    <s v="800251440-6    "/>
    <x v="3"/>
    <s v="4"/>
    <s v="RESERVADA                                                   "/>
    <s v=""/>
    <s v="..B?:&lt;B?&gt;&lt;"/>
    <s v=" "/>
    <x v="48"/>
    <n v="0"/>
  </r>
  <r>
    <d v="2019-10-24T08:03:52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699"/>
    <s v="CC "/>
    <s v="2850352        "/>
    <s v="EFRAIN         "/>
    <s v="               "/>
    <s v="VALENZUELA          "/>
    <s v="BUSTAMANTE          "/>
    <s v="3163992354          "/>
    <x v="4"/>
    <d v="2019-10-24T00:00:00"/>
    <d v="2019-10-24T00:00:00"/>
    <d v="2019-11-07T00:00:00"/>
    <x v="0"/>
    <d v="1934-11-27T00:00:00"/>
    <s v="85"/>
    <s v="M"/>
    <s v="1"/>
    <s v="JUNIOR  CASTELLANOS DAZA                "/>
    <x v="0"/>
    <s v="CONS-GERIATRIA-2                                            "/>
    <s v="30"/>
    <s v="900298372-9    "/>
    <x v="0"/>
    <s v="4"/>
    <s v="RESERVADA                                                   "/>
    <s v=""/>
    <s v=".BÑ,¤.:&gt;BB"/>
    <s v=" "/>
    <x v="49"/>
    <n v="14"/>
  </r>
  <r>
    <d v="2019-10-24T08:31:16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0"/>
    <s v="CC "/>
    <s v="21223934       "/>
    <s v="ANA            "/>
    <s v="SOFIA          "/>
    <s v="PEREZ               "/>
    <s v="DE CONTRERAS        "/>
    <s v="3114876231          "/>
    <x v="4"/>
    <d v="2019-10-24T00:00:00"/>
    <d v="2019-11-07T00:00:00"/>
    <d v="2019-11-07T00:00:00"/>
    <x v="0"/>
    <d v="1941-12-07T00:00:00"/>
    <s v="78"/>
    <s v="F"/>
    <s v="1"/>
    <s v="JUNIOR  CASTELLANOS DAZA                "/>
    <x v="0"/>
    <s v="CONS-GERIATRIA-2                                            "/>
    <s v="30"/>
    <s v="900298372-9    "/>
    <x v="0"/>
    <s v="711"/>
    <s v="RESERVADA                                                   "/>
    <s v=""/>
    <s v="CIMA73Y   "/>
    <s v=" "/>
    <x v="50"/>
    <n v="0"/>
  </r>
  <r>
    <d v="2019-10-24T08:52:57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1"/>
    <s v="CC "/>
    <s v="20065303       "/>
    <s v="LUTMILA        "/>
    <s v="               "/>
    <s v="TORRES              "/>
    <s v="DE NARIÑO           "/>
    <s v="3102321344          "/>
    <x v="4"/>
    <d v="2019-10-24T00:00:00"/>
    <d v="2019-11-07T00:00:00"/>
    <d v="2019-11-07T00:00:00"/>
    <x v="0"/>
    <d v="1936-02-15T00:00:00"/>
    <s v="83"/>
    <s v="F"/>
    <s v="1"/>
    <s v="JUNIOR  CASTELLANOS DAZA                "/>
    <x v="0"/>
    <s v="CONS-GERIATRIA-2                                            "/>
    <s v="30"/>
    <s v="800251440-6    "/>
    <x v="3"/>
    <s v="2"/>
    <s v="RESERVADA                                                   "/>
    <s v=""/>
    <s v="..B?:&lt;B?&gt;&lt;"/>
    <s v=" "/>
    <x v="51"/>
    <n v="0"/>
  </r>
  <r>
    <d v="2019-10-24T09:08:2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3"/>
    <s v="CC "/>
    <s v="20143065       "/>
    <s v="PASCUALA       "/>
    <s v="               "/>
    <s v="NIEVES              "/>
    <s v="CHACON              "/>
    <s v="3108241102          "/>
    <x v="0"/>
    <d v="2019-10-24T00:00:00"/>
    <d v="2019-11-06T00:00:00"/>
    <d v="2019-11-06T00:00:00"/>
    <x v="0"/>
    <d v="1935-10-23T00:00:00"/>
    <s v="84"/>
    <s v="F"/>
    <s v="754"/>
    <s v="FABIAN MAURICIO HIGUERA SALAZAR         "/>
    <x v="1"/>
    <s v="CONS-CARDIOLOGIA-2                                          "/>
    <s v="20"/>
    <s v="900298372-9    "/>
    <x v="0"/>
    <s v="212"/>
    <s v="RESERVADA                                                   "/>
    <s v=""/>
    <s v="F3XOA3C   "/>
    <s v=" "/>
    <x v="52"/>
    <n v="0"/>
  </r>
  <r>
    <d v="2019-10-24T09:09:28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04"/>
    <s v="CC "/>
    <s v="50563          "/>
    <s v="JUSTINO        "/>
    <s v="               "/>
    <s v="BARRERA             "/>
    <s v="HERNANDEZ           "/>
    <s v="5166749 - 9218958   "/>
    <x v="4"/>
    <d v="2019-10-24T00:00:00"/>
    <d v="2019-11-13T00:00:00"/>
    <d v="2019-11-13T00:00:00"/>
    <x v="1"/>
    <d v="1923-08-02T00:00:00"/>
    <s v="96"/>
    <s v="M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.B?:&lt;B?&gt;&lt;"/>
    <s v=" "/>
    <x v="53"/>
    <n v="0"/>
  </r>
  <r>
    <d v="2019-10-24T09:30:3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5"/>
    <s v="CC "/>
    <s v="24195854       "/>
    <s v="CELMIRA        "/>
    <s v="               "/>
    <s v="GOMEZ               "/>
    <s v="SALAMANCA           "/>
    <s v="3208817609          "/>
    <x v="4"/>
    <d v="2019-10-24T00:00:00"/>
    <d v="2019-11-13T00:00:00"/>
    <d v="2019-11-13T00:00:00"/>
    <x v="0"/>
    <d v="1939-10-23T00:00:00"/>
    <s v="80"/>
    <s v="F"/>
    <s v="804"/>
    <s v="JUNIOR  CASTELLANOS DAZA                "/>
    <x v="0"/>
    <s v="CONS-GERIATRIA-1                                            "/>
    <s v="30"/>
    <s v="800251440-6    "/>
    <x v="3"/>
    <s v="4"/>
    <s v="RESERVADA                                                   "/>
    <s v=""/>
    <s v="F3XOA3C   "/>
    <s v=" "/>
    <x v="54"/>
    <n v="0"/>
  </r>
  <r>
    <d v="2019-10-24T09:31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06"/>
    <s v="CC "/>
    <s v="316867         "/>
    <s v="OCTAVIO        "/>
    <s v="               "/>
    <s v="MORATO              "/>
    <s v="RIOS                "/>
    <s v="3218281806          "/>
    <x v="5"/>
    <d v="2019-10-24T00:00:00"/>
    <d v="2019-11-05T00:00:00"/>
    <d v="2019-11-05T00:00:00"/>
    <x v="0"/>
    <d v="1958-01-08T00:00:00"/>
    <s v="61"/>
    <s v="M"/>
    <s v="1"/>
    <s v="JAVIER OSWALDO LAMBIS MARTINEZ          "/>
    <x v="1"/>
    <s v="CONS-CX GENERAL-5                                           "/>
    <s v="10"/>
    <s v="900298372-9    "/>
    <x v="0"/>
    <s v="594"/>
    <s v="RESERVADA                                                   "/>
    <s v=""/>
    <s v="CIMA73Y   "/>
    <s v=" "/>
    <x v="55"/>
    <n v="0"/>
  </r>
  <r>
    <d v="2019-10-24T09:34:05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07"/>
    <s v="CC "/>
    <s v="19299540       "/>
    <s v="JOSE           "/>
    <s v="MANUEL         "/>
    <s v="CALDERON            "/>
    <s v="PUERTO              "/>
    <s v="3134642462PTE       "/>
    <x v="0"/>
    <d v="2019-10-24T00:00:00"/>
    <d v="2019-11-06T00:00:00"/>
    <d v="2019-11-06T00:00:00"/>
    <x v="0"/>
    <d v="1957-03-13T00:00:00"/>
    <s v="62"/>
    <s v="M"/>
    <s v="19"/>
    <s v="FABIAN MAURICIO HIGUERA SALAZAR         "/>
    <x v="1"/>
    <s v="CONS-CARDIOLOGIA-2                                          "/>
    <s v="20"/>
    <s v="900298372-9    "/>
    <x v="0"/>
    <s v="603"/>
    <s v="RESERVADA                                                   "/>
    <s v=""/>
    <s v="F3XOA3C   "/>
    <s v=" "/>
    <x v="56"/>
    <n v="0"/>
  </r>
  <r>
    <d v="2019-10-24T09:38:0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09"/>
    <s v="CC "/>
    <s v="20308293       "/>
    <s v="MARIA          "/>
    <s v="BERTILDE       "/>
    <s v="RODRIGUEZ           "/>
    <s v="DE URRECO           "/>
    <s v="3184518470          "/>
    <x v="4"/>
    <d v="2019-10-24T00:00:00"/>
    <d v="2019-11-07T00:00:00"/>
    <d v="2019-11-07T00:00:00"/>
    <x v="0"/>
    <d v="1938-09-14T00:00:00"/>
    <s v="81"/>
    <s v="F"/>
    <s v="16"/>
    <s v="JUNIOR  CASTELLANOS DAZA                "/>
    <x v="0"/>
    <s v="CONS-GERIATRIA-2                                            "/>
    <s v="30"/>
    <s v="800251440-6    "/>
    <x v="3"/>
    <s v="2"/>
    <s v="RESERVADA                                                   "/>
    <s v=""/>
    <s v="..B?:&lt;B?&gt;&lt;"/>
    <s v=" "/>
    <x v="57"/>
    <n v="0"/>
  </r>
  <r>
    <d v="2019-10-24T09:47:3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0"/>
    <s v="CC "/>
    <s v="1012401194     "/>
    <s v="MIGUEL         "/>
    <s v="ANGEL          "/>
    <s v="CONTRERAS           "/>
    <s v="LANDINEZ            "/>
    <s v="3202880769          "/>
    <x v="6"/>
    <d v="2019-10-24T00:00:00"/>
    <d v="2019-11-07T00:00:00"/>
    <d v="2019-11-07T00:00:00"/>
    <x v="0"/>
    <d v="1993-07-06T00:00:00"/>
    <s v="26"/>
    <s v="M"/>
    <s v="1"/>
    <s v="JOAQUIN  CASTRO                         "/>
    <x v="1"/>
    <s v="CONS-CX DE MANO-1                                           "/>
    <s v="15"/>
    <s v="800130907-4    "/>
    <x v="4"/>
    <s v="67"/>
    <s v="RESERVADA                                                   "/>
    <s v=""/>
    <s v="CIMA73Y   "/>
    <s v=" "/>
    <x v="58"/>
    <n v="0"/>
  </r>
  <r>
    <d v="2019-10-24T09:55:5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1"/>
    <s v="CC "/>
    <s v="28916581       "/>
    <s v="MARIA          "/>
    <s v="CIELO          "/>
    <s v="TAPIERO             "/>
    <s v="MONTIEL             "/>
    <s v="3164343886          "/>
    <x v="0"/>
    <d v="2019-10-24T00:00:00"/>
    <d v="2019-11-08T00:00:00"/>
    <d v="2019-11-08T00:00:00"/>
    <x v="1"/>
    <d v="1973-04-30T00:00:00"/>
    <s v="46"/>
    <s v="F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..B?:&lt;B?&gt;&lt;"/>
    <s v=" "/>
    <x v="59"/>
    <n v="0"/>
  </r>
  <r>
    <d v="2019-10-24T09:56:4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2"/>
    <s v="CC "/>
    <s v="28860350       "/>
    <s v="GILMA          "/>
    <s v="               "/>
    <s v="OTAVO               "/>
    <s v="DE OTAVO            "/>
    <s v="3118217055          "/>
    <x v="7"/>
    <d v="2019-10-24T00:00:00"/>
    <d v="2019-10-24T00:00:00"/>
    <d v="2019-11-14T00:00:00"/>
    <x v="0"/>
    <d v="1934-07-20T00:00:00"/>
    <s v="85"/>
    <s v="F"/>
    <s v="4"/>
    <s v="PEDRO ANTONIO CORDOBA ANGARITA          "/>
    <x v="1"/>
    <s v="CONS-ORTOPEDIA-2                                            "/>
    <s v="20"/>
    <s v="900298372-9    "/>
    <x v="0"/>
    <s v="151"/>
    <s v="RESERVADA                                                   "/>
    <s v=""/>
    <s v=".BÑ,¤.:&gt;BB"/>
    <s v=" "/>
    <x v="60"/>
    <n v="21"/>
  </r>
  <r>
    <d v="2019-10-24T10:17:30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13"/>
    <s v="CC "/>
    <s v="41771942       "/>
    <s v="ANA            "/>
    <s v="DELIA          "/>
    <s v="CORTES              "/>
    <s v="AGUILAR             "/>
    <s v="3124541805          "/>
    <x v="4"/>
    <d v="2019-10-24T00:00:00"/>
    <d v="2019-11-13T00:00:00"/>
    <d v="2019-11-13T00:00:00"/>
    <x v="1"/>
    <d v="1957-04-27T00:00:00"/>
    <s v="62"/>
    <s v="F"/>
    <s v="11"/>
    <s v="JUNIOR  CASTELLANOS DAZA                "/>
    <x v="0"/>
    <s v="CONS-GERIATRIA-1                                            "/>
    <s v="30"/>
    <s v="900372442-2    "/>
    <x v="6"/>
    <s v="268"/>
    <s v="RESERVADA                                                   "/>
    <s v=""/>
    <s v="F3XOA3C   "/>
    <s v=" "/>
    <x v="61"/>
    <n v="0"/>
  </r>
  <r>
    <d v="2019-10-24T10:38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4"/>
    <s v="CC "/>
    <s v="51665412       "/>
    <s v="ALEJANDRINA    "/>
    <s v="               "/>
    <s v="PRADA               "/>
    <s v="CARREÑO             "/>
    <s v="3107751059          "/>
    <x v="5"/>
    <d v="2019-10-24T00:00:00"/>
    <d v="2019-11-05T00:00:00"/>
    <d v="2019-11-05T00:00:00"/>
    <x v="0"/>
    <d v="1962-07-08T00:00:00"/>
    <s v="57"/>
    <s v="F"/>
    <s v="5"/>
    <s v="JAVIER OSWALDO LAMBIS MARTINEZ          "/>
    <x v="1"/>
    <s v="CONS-CX GENERAL-5                                           "/>
    <s v="10"/>
    <s v="900156264-2    "/>
    <x v="7"/>
    <s v="385"/>
    <s v="RESERVADA                                                   "/>
    <s v=""/>
    <s v="F3XOA3C   "/>
    <s v=" "/>
    <x v="62"/>
    <n v="0"/>
  </r>
  <r>
    <d v="2019-10-24T11:05:3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18"/>
    <s v="CC "/>
    <s v="25123398       "/>
    <s v="JOSEFINA       "/>
    <s v="               "/>
    <s v="GIRALDO             "/>
    <s v="DE YEPES            "/>
    <s v="2053978             "/>
    <x v="5"/>
    <d v="2019-10-24T00:00:00"/>
    <d v="2019-11-05T00:00:00"/>
    <d v="2019-11-05T00:00:00"/>
    <x v="0"/>
    <d v="1931-06-19T00:00:00"/>
    <s v="88"/>
    <s v="F"/>
    <s v="18"/>
    <s v="JAVIER OSWALDO LAMBIS MARTINEZ          "/>
    <x v="2"/>
    <s v="CONS-CX GENERAL-5                                           "/>
    <s v="10"/>
    <s v="900156264-2    "/>
    <x v="7"/>
    <s v="0"/>
    <s v="RESERVADA                                                   "/>
    <s v=""/>
    <s v="CIMA73Y   "/>
    <s v=" "/>
    <x v="63"/>
    <n v="0"/>
  </r>
  <r>
    <d v="2019-10-24T11:14:3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19"/>
    <s v="CC "/>
    <s v="21106793       "/>
    <s v="EDILMA         "/>
    <s v="               "/>
    <s v="CRUZ                "/>
    <s v="AGUDELO             "/>
    <s v="3114876356          "/>
    <x v="0"/>
    <d v="2019-10-24T00:00:00"/>
    <d v="2019-11-08T00:00:00"/>
    <d v="2019-11-08T00:00:00"/>
    <x v="1"/>
    <d v="1939-07-19T00:00:00"/>
    <s v="80"/>
    <s v="F"/>
    <s v="1"/>
    <s v="FABIAN MAURICIO HIGUERA SALAZAR         "/>
    <x v="1"/>
    <s v="CONS-CARDIOLOGIA-2                                          "/>
    <s v="20"/>
    <s v="900298372-9    "/>
    <x v="0"/>
    <s v="963"/>
    <s v="RESERVADA                                                   "/>
    <s v=""/>
    <s v="CIMA73Y   "/>
    <s v=" "/>
    <x v="64"/>
    <n v="0"/>
  </r>
  <r>
    <d v="2019-10-24T12:20:13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21"/>
    <s v="CC "/>
    <s v="96343086       "/>
    <s v="ALVARO         "/>
    <s v="               "/>
    <s v="RUEDA               "/>
    <s v="GUERRERO            "/>
    <s v="3202211327          "/>
    <x v="7"/>
    <d v="2019-10-24T00:00:00"/>
    <d v="2019-10-24T00:00:00"/>
    <d v="2019-11-08T00:00:00"/>
    <x v="0"/>
    <d v="1980-11-28T00:00:00"/>
    <s v="39"/>
    <s v="M"/>
    <s v="5"/>
    <s v="LUZ STELLA FIERRO LEAL                  "/>
    <x v="2"/>
    <s v="CONS-ORTOPEDIA-1                                            "/>
    <s v="20"/>
    <s v="901037916-1    "/>
    <x v="8"/>
    <s v="0"/>
    <s v="RESERVADA                                                   "/>
    <s v=""/>
    <s v="F3GO6ZI   "/>
    <s v=" "/>
    <x v="65"/>
    <n v="15"/>
  </r>
  <r>
    <d v="2019-10-24T12:41:0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722"/>
    <s v="CC "/>
    <s v="1121911217     "/>
    <s v="EDITHSON       "/>
    <s v="JAVIER         "/>
    <s v="HUERFANO            "/>
    <s v="CARRILLO            "/>
    <s v="3012931588          "/>
    <x v="7"/>
    <d v="2019-10-24T00:00:00"/>
    <d v="2019-11-08T00:00:00"/>
    <d v="2019-11-08T00:00:00"/>
    <x v="1"/>
    <d v="1994-05-03T00:00:00"/>
    <s v="25"/>
    <s v="M"/>
    <s v="18"/>
    <s v="LUZ STELLA FIERRO LEAL                  "/>
    <x v="2"/>
    <s v="CONS-ORTOPEDIA-1                                            "/>
    <s v="20"/>
    <s v="891700037-9    "/>
    <x v="9"/>
    <s v="0"/>
    <s v="RESERVADA                                                   "/>
    <s v=""/>
    <s v="F3GO6ZI   "/>
    <s v=" "/>
    <x v="66"/>
    <n v="0"/>
  </r>
  <r>
    <d v="2019-10-24T14:11:25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25"/>
    <s v="CC "/>
    <s v="20100536       "/>
    <s v="BENILDA        "/>
    <s v="               "/>
    <s v="MOYANO              "/>
    <s v="                    "/>
    <s v="6878202             "/>
    <x v="4"/>
    <d v="2019-10-24T00:00:00"/>
    <d v="2019-11-13T00:00:00"/>
    <d v="2019-11-13T00:00:00"/>
    <x v="1"/>
    <d v="1937-05-09T00:00:00"/>
    <s v="82"/>
    <s v="F"/>
    <s v="11"/>
    <s v="JUNIOR  CASTELLANOS DAZA                "/>
    <x v="0"/>
    <s v="CONS-GERIATRIA-1                                            "/>
    <s v="30"/>
    <s v="900298372-9    "/>
    <x v="0"/>
    <s v="1"/>
    <s v="RESERVADA                                                   "/>
    <s v=""/>
    <s v=".BBÑ:Ñ¤¤;."/>
    <s v=" "/>
    <x v="67"/>
    <n v="0"/>
  </r>
  <r>
    <d v="2019-10-24T14:32:1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28"/>
    <s v="CC "/>
    <s v="79508369       "/>
    <s v="ARNULFO        "/>
    <s v="               "/>
    <s v="DUARTE              "/>
    <s v="AMADO               "/>
    <s v="3118243380          "/>
    <x v="6"/>
    <d v="2019-10-24T00:00:00"/>
    <d v="2019-10-31T00:00:00"/>
    <d v="2019-11-07T00:00:00"/>
    <x v="0"/>
    <d v="1970-04-03T00:00:00"/>
    <s v="49"/>
    <s v="M"/>
    <s v="1"/>
    <s v="JOAQUIN  CASTRO                         "/>
    <x v="1"/>
    <s v="CONS-CX DE MANO-1                                           "/>
    <s v="15"/>
    <s v="900156264-2    "/>
    <x v="7"/>
    <s v="766"/>
    <s v="RESERVADA                                                   "/>
    <s v=""/>
    <s v="CIMA73Y   "/>
    <s v=" "/>
    <x v="68"/>
    <n v="7"/>
  </r>
  <r>
    <d v="2019-10-24T14:40:4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30"/>
    <s v="CC "/>
    <s v="20737097       "/>
    <s v="EVANGELINA     "/>
    <s v="               "/>
    <s v="CAMARGO             "/>
    <s v="BOJACA              "/>
    <s v="3228131691          "/>
    <x v="5"/>
    <d v="2019-10-24T00:00:00"/>
    <d v="2019-11-05T00:00:00"/>
    <d v="2019-11-05T00:00:00"/>
    <x v="0"/>
    <d v="1960-05-29T00:00:00"/>
    <s v="59"/>
    <s v="F"/>
    <s v="430"/>
    <s v="JAVIER OSWALDO LAMBIS MARTINEZ          "/>
    <x v="1"/>
    <s v="CONS-CX GENERAL-5                                           "/>
    <s v="10"/>
    <s v="900156264-2    "/>
    <x v="7"/>
    <s v="112"/>
    <s v="RESERVADA                                                   "/>
    <s v=""/>
    <s v="CIMA73Y   "/>
    <s v=" "/>
    <x v="69"/>
    <n v="0"/>
  </r>
  <r>
    <d v="2019-10-24T15:04:12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1"/>
    <s v="CC "/>
    <s v="19316231       "/>
    <s v="ABELARDO       "/>
    <s v="               "/>
    <s v="BOLAÑOS             "/>
    <s v="VILLALBA            "/>
    <s v="3504798110          "/>
    <x v="4"/>
    <d v="2019-10-24T00:00:00"/>
    <d v="2019-10-24T00:00:00"/>
    <d v="2019-11-13T00:00:00"/>
    <x v="1"/>
    <d v="1945-05-20T00:00:00"/>
    <s v="74"/>
    <s v="M"/>
    <s v="1"/>
    <s v="JUNIOR  CASTELLANOS DAZA                "/>
    <x v="3"/>
    <s v="CONS-GERIATRIA-1                                            "/>
    <s v="30"/>
    <s v="900298372-9    "/>
    <x v="0"/>
    <s v="0"/>
    <s v="RESERVADA                                                   "/>
    <s v=""/>
    <s v=".BÑ,¤.:&gt;BB"/>
    <s v=" "/>
    <x v="70"/>
    <n v="20"/>
  </r>
  <r>
    <d v="2019-10-24T15:11:39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32"/>
    <s v="CC "/>
    <s v="1000578349     "/>
    <s v="DANIEL         "/>
    <s v="ALEJANDRO      "/>
    <s v="ZULETA              "/>
    <s v="SIERRA              "/>
    <s v="2788022             "/>
    <x v="6"/>
    <d v="2019-10-24T00:00:00"/>
    <d v="2019-11-07T00:00:00"/>
    <d v="2019-11-07T00:00:00"/>
    <x v="0"/>
    <d v="1999-10-15T00:00:00"/>
    <s v="20"/>
    <s v="M"/>
    <s v="4"/>
    <s v="JOAQUIN  CASTRO                         "/>
    <x v="0"/>
    <s v="CONS-CX DE MANO-1                                           "/>
    <s v="15"/>
    <s v="800130907-4    "/>
    <x v="4"/>
    <s v="64"/>
    <s v="RESERVADA                                                   "/>
    <s v=""/>
    <s v="CIMA73Y   "/>
    <s v=" "/>
    <x v="71"/>
    <n v="0"/>
  </r>
  <r>
    <d v="2019-10-24T15:29:35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3"/>
    <s v="CC "/>
    <s v="20157716       "/>
    <s v="ROSA           "/>
    <s v="               "/>
    <s v="GARCIA              "/>
    <s v="                    "/>
    <s v="7656740             "/>
    <x v="4"/>
    <d v="2019-10-24T00:00:00"/>
    <d v="2019-10-24T00:00:00"/>
    <d v="2019-11-13T00:00:00"/>
    <x v="1"/>
    <d v="1927-11-11T00:00:00"/>
    <s v="92"/>
    <s v="F"/>
    <s v="1"/>
    <s v="JUNIOR  CASTELLANOS DAZA                "/>
    <x v="0"/>
    <s v="CONS-GERIATRIA-1                                            "/>
    <s v="30"/>
    <s v="900298372-9    "/>
    <x v="0"/>
    <s v="1"/>
    <s v="RESERVADA                                                   "/>
    <s v=""/>
    <s v=".BÑ,¤.:&gt;BB"/>
    <s v=" "/>
    <x v="72"/>
    <n v="20"/>
  </r>
  <r>
    <d v="2019-10-24T15:57:5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34"/>
    <s v="CC "/>
    <s v="17130580       "/>
    <s v="HERNANDO       "/>
    <s v="               "/>
    <s v="CONTRERAS           "/>
    <s v="MORA                "/>
    <s v="2798617             "/>
    <x v="0"/>
    <d v="2019-10-24T00:00:00"/>
    <d v="2019-11-08T00:00:00"/>
    <d v="2019-11-08T00:00:00"/>
    <x v="1"/>
    <d v="1945-01-08T00:00:00"/>
    <s v="74"/>
    <s v="M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CIMA73Y   "/>
    <s v=" "/>
    <x v="73"/>
    <n v="0"/>
  </r>
  <r>
    <d v="2019-10-24T16:24:09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35"/>
    <s v="CC "/>
    <s v="41376938       "/>
    <s v="FELISA         "/>
    <s v="               "/>
    <s v="GOMEZ               "/>
    <s v="DE SOSA             "/>
    <s v="3172858219          "/>
    <x v="4"/>
    <d v="2019-10-24T00:00:00"/>
    <d v="2019-11-20T00:00:00"/>
    <d v="2019-11-20T00:00:00"/>
    <x v="1"/>
    <d v="1935-05-10T00:00:00"/>
    <s v="84"/>
    <s v="F"/>
    <s v="1"/>
    <s v="JUNIOR  CASTELLANOS DAZA                "/>
    <x v="3"/>
    <s v="CONS-GERIATRIA-1                                            "/>
    <s v="30"/>
    <s v="800130907-4    "/>
    <x v="4"/>
    <s v="0"/>
    <s v="RESERVADA                                                   "/>
    <s v=""/>
    <s v="F3XOA3C   "/>
    <s v=" "/>
    <x v="74"/>
    <n v="0"/>
  </r>
  <r>
    <d v="2019-10-24T16:32:45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7"/>
    <s v="CC "/>
    <s v="23595872       "/>
    <s v="INELDA         "/>
    <s v="               "/>
    <s v="SUAREZ              "/>
    <s v="PEREZ               "/>
    <s v="3108026453          "/>
    <x v="4"/>
    <d v="2019-10-24T00:00:00"/>
    <d v="2019-11-20T00:00:00"/>
    <d v="2019-11-20T00:00:00"/>
    <x v="0"/>
    <d v="1945-10-13T00:00:00"/>
    <s v="74"/>
    <s v="F"/>
    <s v="18"/>
    <s v="JUNIOR  CASTELLANOS DAZA                "/>
    <x v="0"/>
    <s v="CONS-GERIATRIA-1                                            "/>
    <s v="30"/>
    <s v="900298372-9    "/>
    <x v="0"/>
    <s v="299"/>
    <s v="RESERVADA                                                   "/>
    <s v=""/>
    <s v="..B?:&lt;B?&gt;&lt;"/>
    <s v=" "/>
    <x v="75"/>
    <n v="0"/>
  </r>
  <r>
    <d v="2019-10-24T16:40:23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8"/>
    <s v="CC "/>
    <s v="20110798       "/>
    <s v="ANA            "/>
    <s v="SILVIA         "/>
    <s v="MOJICA              "/>
    <s v="DE FERRO            "/>
    <s v="3112661138          "/>
    <x v="4"/>
    <d v="2019-10-24T00:00:00"/>
    <d v="2019-11-20T00:00:00"/>
    <d v="2019-11-20T00:00:00"/>
    <x v="0"/>
    <d v="1926-12-17T00:00:00"/>
    <s v="93"/>
    <s v="F"/>
    <s v="8"/>
    <s v="JUNIOR  CASTELLANOS DAZA                "/>
    <x v="1"/>
    <s v="CONS-GERIATRIA-1                                            "/>
    <s v="30"/>
    <s v="800251440-6    "/>
    <x v="3"/>
    <s v="3"/>
    <s v="RESERVADA                                                   "/>
    <s v=""/>
    <s v="F3XOA3C   "/>
    <s v=" "/>
    <x v="76"/>
    <n v="0"/>
  </r>
  <r>
    <d v="2019-10-25T07:10:45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39"/>
    <s v="CC "/>
    <s v="41331687       "/>
    <s v="ANA            "/>
    <s v="EDITH          "/>
    <s v="SANCHEZ             "/>
    <s v="DE ROMERO           "/>
    <s v="3132132968          "/>
    <x v="4"/>
    <d v="2019-10-25T00:00:00"/>
    <d v="2019-11-20T00:00:00"/>
    <d v="2019-11-20T00:00:00"/>
    <x v="0"/>
    <d v="1944-12-21T00:00:00"/>
    <s v="75"/>
    <s v="F"/>
    <s v="1"/>
    <s v="JUNIOR  CASTELLANOS DAZA                "/>
    <x v="1"/>
    <s v="CONS-GERIATRIA-1                                            "/>
    <s v="30"/>
    <s v="800251440-6    "/>
    <x v="3"/>
    <s v="2"/>
    <s v="RESERVADA                                                   "/>
    <s v=""/>
    <s v="..B?:&lt;B?&gt;&lt;"/>
    <s v=" "/>
    <x v="77"/>
    <n v="0"/>
  </r>
  <r>
    <d v="2019-10-25T07:57:5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40"/>
    <s v="CC "/>
    <s v="20212715       "/>
    <s v="MARIA          "/>
    <s v="ODILIA         "/>
    <s v="BUITRAGO            "/>
    <s v="RODRIGUEZ           "/>
    <s v="3193210942          "/>
    <x v="0"/>
    <d v="2019-10-25T00:00:00"/>
    <d v="2019-11-20T00:00:00"/>
    <d v="2019-11-20T00:00:00"/>
    <x v="1"/>
    <d v="1930-11-02T00:00:00"/>
    <s v="89"/>
    <s v="F"/>
    <s v="1"/>
    <s v="FABIAN MAURICIO HIGUERA SALAZAR         "/>
    <x v="3"/>
    <s v="CONS-CARDIOLOGIA-2                                          "/>
    <s v="20"/>
    <s v="900298372-9    "/>
    <x v="0"/>
    <s v="0"/>
    <s v="RESERVADA                                                   "/>
    <s v=""/>
    <s v="F3XOA3C   "/>
    <s v=" "/>
    <x v="78"/>
    <n v="0"/>
  </r>
  <r>
    <d v="2019-10-25T07:59:41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1"/>
    <s v="CC "/>
    <s v="20212715       "/>
    <s v="MARIA          "/>
    <s v="ODILIA         "/>
    <s v="BUITRAGO            "/>
    <s v="RODRIGUEZ           "/>
    <s v="3193210942          "/>
    <x v="4"/>
    <d v="2019-10-25T00:00:00"/>
    <d v="2019-11-20T00:00:00"/>
    <d v="2019-11-20T00:00:00"/>
    <x v="0"/>
    <d v="1930-11-02T00:00:00"/>
    <s v="89"/>
    <s v="F"/>
    <s v="1"/>
    <s v="JUNIOR  CASTELLANOS DAZA                "/>
    <x v="3"/>
    <s v="CONS-GERIATRIA-1                                            "/>
    <s v="30"/>
    <s v="900298372-9    "/>
    <x v="0"/>
    <s v="0"/>
    <s v="RESERVADA                                                   "/>
    <s v=""/>
    <s v="F3XOA3C   "/>
    <s v=" "/>
    <x v="79"/>
    <n v="0"/>
  </r>
  <r>
    <d v="2019-10-25T08:10:2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43"/>
    <s v="CC "/>
    <s v="1088013281     "/>
    <s v="LILIANA        "/>
    <s v="               "/>
    <s v="RENDON              "/>
    <s v="TABARES             "/>
    <s v="3226607032          "/>
    <x v="8"/>
    <d v="2019-10-25T00:00:00"/>
    <d v="2019-11-08T00:00:00"/>
    <d v="2019-11-08T00:00:00"/>
    <x v="0"/>
    <d v="1992-08-07T00:00:00"/>
    <s v="27"/>
    <s v="F"/>
    <s v="1"/>
    <s v="MANUEL ALEJANDRO BERNAL SANCHEZ         "/>
    <x v="0"/>
    <s v="CONS-NEUROCIRUGIA-1                                         "/>
    <s v="20"/>
    <s v="860037013-6    "/>
    <x v="10"/>
    <s v="116"/>
    <s v="RESERVADA                                                   "/>
    <s v=""/>
    <s v="CIMA73Y   "/>
    <s v=" "/>
    <x v="80"/>
    <n v="0"/>
  </r>
  <r>
    <d v="2019-10-25T08:24:4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44"/>
    <s v="CC "/>
    <s v="17193605       "/>
    <s v="MARTIN         "/>
    <s v="               "/>
    <s v="PEÑA                "/>
    <s v="SANDOVAL            "/>
    <s v="2704747             "/>
    <x v="7"/>
    <d v="2019-10-25T00:00:00"/>
    <d v="2019-11-08T00:00:00"/>
    <d v="2019-11-08T00:00:00"/>
    <x v="0"/>
    <d v="1948-01-19T00:00:00"/>
    <s v="71"/>
    <s v="M"/>
    <s v="6"/>
    <s v="LUZ STELLA FIERRO LEAL                  "/>
    <x v="2"/>
    <s v="CONS-ORTOPEDIA-1                                            "/>
    <s v="20"/>
    <s v="900156264-2    "/>
    <x v="7"/>
    <s v="0"/>
    <s v="RESERVADA                                                   "/>
    <s v=""/>
    <s v="..B?:&lt;B?&gt;&lt;"/>
    <s v=" "/>
    <x v="81"/>
    <n v="0"/>
  </r>
  <r>
    <d v="2019-10-25T08:38:36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5"/>
    <s v="CC "/>
    <s v="41383877       "/>
    <s v="MARIA          "/>
    <s v="DEL TRANSITO   "/>
    <s v="SOPO                "/>
    <s v="DE CASTEÑEDA        "/>
    <s v="8275091             "/>
    <x v="4"/>
    <d v="2019-10-25T00:00:00"/>
    <d v="2019-11-20T00:00:00"/>
    <d v="2019-11-20T00:00:00"/>
    <x v="0"/>
    <d v="1943-09-02T00:00:00"/>
    <s v="76"/>
    <s v="F"/>
    <s v="1"/>
    <s v="JUNIOR  CASTELLANOS DAZA                "/>
    <x v="3"/>
    <s v="CONS-GERIATRIA-1                                            "/>
    <s v="30"/>
    <s v="800251440-6    "/>
    <x v="3"/>
    <s v="0"/>
    <s v="RESERVADA                                                   "/>
    <s v=""/>
    <s v=".BBÑ:Ñ¤¤;."/>
    <s v=" "/>
    <x v="82"/>
    <n v="0"/>
  </r>
  <r>
    <d v="2019-10-25T08:49:4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46"/>
    <s v="CC "/>
    <s v="3045456        "/>
    <s v="JAIRO          "/>
    <s v="               "/>
    <s v="CARRILLO            "/>
    <s v="FUENTES             "/>
    <s v="1                   "/>
    <x v="9"/>
    <d v="2019-10-25T00:00:00"/>
    <d v="2019-11-01T00:00:00"/>
    <d v="2019-11-01T00:00:00"/>
    <x v="1"/>
    <d v="1945-12-17T00:00:00"/>
    <s v="74"/>
    <s v="M"/>
    <s v="1"/>
    <s v="OSCAR AMBROSIO SUAREZ RODRIGUEZ         "/>
    <x v="1"/>
    <s v="CONS-UROLOGIA-5                                             "/>
    <s v="20"/>
    <s v="900298372-9    "/>
    <x v="0"/>
    <s v="2"/>
    <s v="RESERVADA                                                   "/>
    <s v=""/>
    <s v="CIMA73Y   "/>
    <s v=" "/>
    <x v="83"/>
    <n v="0"/>
  </r>
  <r>
    <d v="2019-10-25T08:57:32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48"/>
    <s v="CC "/>
    <s v="1023945697     "/>
    <s v="KAREN          "/>
    <s v="SOFIA          "/>
    <s v="SICHACA             "/>
    <s v="LEYTON              "/>
    <s v="3209411618          "/>
    <x v="10"/>
    <d v="2019-10-25T00:00:00"/>
    <d v="2019-11-07T00:00:00"/>
    <d v="2019-11-07T00:00:00"/>
    <x v="0"/>
    <d v="1995-09-18T00:00:00"/>
    <s v="24"/>
    <s v="F"/>
    <s v="4"/>
    <s v="JHON ALEXANDER ALARCON MEJIA            "/>
    <x v="0"/>
    <s v="CONS-DERMATOLOGIA-1                                         "/>
    <s v="10"/>
    <s v="900298372-9    "/>
    <x v="0"/>
    <s v="5"/>
    <s v="RESERVADA                                                   "/>
    <s v=""/>
    <s v="F3XOA3C   "/>
    <s v=" "/>
    <x v="84"/>
    <n v="0"/>
  </r>
  <r>
    <d v="2019-10-25T09:03:4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49"/>
    <s v="CC "/>
    <s v="20543152       "/>
    <s v="BARBARA        "/>
    <s v="               "/>
    <s v="NIÑO                "/>
    <s v="DE ESQUIVEL         "/>
    <s v="3182703039          "/>
    <x v="4"/>
    <d v="2019-10-25T00:00:00"/>
    <d v="2019-11-20T00:00:00"/>
    <d v="2019-11-20T00:00:00"/>
    <x v="0"/>
    <d v="1941-11-04T00:00:00"/>
    <s v="78"/>
    <s v="F"/>
    <s v="1"/>
    <s v="JUNIOR  CASTELLANOS DAZA                "/>
    <x v="1"/>
    <s v="CONS-GERIATRIA-1                                            "/>
    <s v="30"/>
    <s v="800251440-6    "/>
    <x v="3"/>
    <s v="2"/>
    <s v="RESERVADA                                                   "/>
    <s v=""/>
    <s v="..B?:&lt;B?&gt;&lt;"/>
    <s v=" "/>
    <x v="85"/>
    <n v="0"/>
  </r>
  <r>
    <d v="2019-10-25T09:08:03"/>
    <s v="864203   "/>
    <s v="RESECCION DE TUMOR BENIGNO O MALIGNO DE PIEL O TEJIDO CELULAR SUBCUTANEO DE AREA ESPECIAL, ENTRE DOS A TRES CENTIMETROS                                                                                                                         "/>
    <s v="542750"/>
    <s v="CC "/>
    <s v="20523723       "/>
    <s v="MARY           "/>
    <s v="NELDA          "/>
    <s v="AGUILAR             "/>
    <s v="DE MELO             "/>
    <s v="3153041545          "/>
    <x v="10"/>
    <d v="2019-10-25T00:00:00"/>
    <d v="2019-11-07T00:00:00"/>
    <d v="2019-11-07T00:00:00"/>
    <x v="0"/>
    <d v="1952-07-21T00:00:00"/>
    <s v="67"/>
    <s v="F"/>
    <s v="269"/>
    <s v="JHON ALEXANDER ALARCON MEJIA            "/>
    <x v="0"/>
    <s v="CONS-DERMATOLOGIA-1                                         "/>
    <s v="10"/>
    <s v="813005431-3    "/>
    <x v="5"/>
    <s v="10"/>
    <s v="RESERVADA                                                   "/>
    <s v=""/>
    <s v="F3XOA3C   "/>
    <s v=" "/>
    <x v="86"/>
    <n v="0"/>
  </r>
  <r>
    <d v="2019-10-25T09:12:30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2"/>
    <s v="CC "/>
    <s v="142775         "/>
    <s v="JOSE           "/>
    <s v="DOLORES        "/>
    <s v="RIOS                "/>
    <s v="TRUJILLO            "/>
    <s v="2567293             "/>
    <x v="4"/>
    <d v="2019-10-25T00:00:00"/>
    <d v="2019-11-20T00:00:00"/>
    <d v="2019-11-20T00:00:00"/>
    <x v="0"/>
    <d v="1925-12-20T00:00:00"/>
    <s v="94"/>
    <s v="M"/>
    <s v="1"/>
    <s v="JUNIOR  CASTELLANOS DAZA                "/>
    <x v="0"/>
    <s v="CONS-GERIATRIA-1                                            "/>
    <s v="30"/>
    <s v="800251440-6    "/>
    <x v="3"/>
    <s v="2"/>
    <s v="RESERVADA                                                   "/>
    <s v=""/>
    <s v="..B?:&lt;B?&gt;&lt;"/>
    <s v=" "/>
    <x v="87"/>
    <n v="0"/>
  </r>
  <r>
    <d v="2019-10-25T09:14:13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2754"/>
    <s v="CC "/>
    <s v="79373140       "/>
    <s v="OTONIEL        "/>
    <s v="               "/>
    <s v="ESPINOSA            "/>
    <s v="MOSQUERA            "/>
    <s v="3214269909 PTE      "/>
    <x v="8"/>
    <d v="2019-10-25T00:00:00"/>
    <d v="2019-11-27T00:00:00"/>
    <d v="2019-11-27T00:00:00"/>
    <x v="0"/>
    <d v="1966-02-02T00:00:00"/>
    <s v="53"/>
    <s v="M"/>
    <s v="18"/>
    <s v="MANUEL ALEJANDRO BERNAL SANCHEZ         "/>
    <x v="3"/>
    <s v="CONS-NEUROCIRUGIA-1                                         "/>
    <s v="20"/>
    <s v="860009578-6    "/>
    <x v="11"/>
    <s v="0"/>
    <s v="RESERVADA                                                   "/>
    <s v=""/>
    <s v="CIMA73Y   "/>
    <s v=" "/>
    <x v="88"/>
    <n v="0"/>
  </r>
  <r>
    <d v="2019-10-25T09:16:2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55"/>
    <s v="CC "/>
    <s v="347971         "/>
    <s v="PEDRO          "/>
    <s v="               "/>
    <s v="MAYORGA             "/>
    <s v="MORALES             "/>
    <s v="3125299837          "/>
    <x v="9"/>
    <d v="2019-10-25T00:00:00"/>
    <d v="2019-10-25T00:00:00"/>
    <d v="2019-11-01T00:00:00"/>
    <x v="0"/>
    <d v="1958-01-06T00:00:00"/>
    <s v="61"/>
    <s v="M"/>
    <s v="18"/>
    <s v="OSCAR AMBROSIO SUAREZ RODRIGUEZ         "/>
    <x v="1"/>
    <s v="CONS-UROLOGIA-5                                             "/>
    <s v="20"/>
    <s v="900298372-9    "/>
    <x v="0"/>
    <s v="113"/>
    <s v="RESERVADA                                                   "/>
    <s v=""/>
    <s v=".B,,,:&lt;:.."/>
    <s v=" "/>
    <x v="89"/>
    <n v="7"/>
  </r>
  <r>
    <d v="2019-10-25T10:02:06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56"/>
    <s v="CC "/>
    <s v="19196863       "/>
    <s v="RAFAEL         "/>
    <s v="               "/>
    <s v="MADOLET             "/>
    <s v="GARCIA              "/>
    <s v="3114426166 HERMANA  "/>
    <x v="0"/>
    <d v="2019-10-25T00:00:00"/>
    <d v="2019-11-08T00:00:00"/>
    <d v="2019-11-08T00:00:00"/>
    <x v="1"/>
    <d v="1953-02-08T00:00:00"/>
    <s v="66"/>
    <s v="M"/>
    <s v="18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F3XOA3C   "/>
    <s v=" "/>
    <x v="90"/>
    <n v="0"/>
  </r>
  <r>
    <d v="2019-10-25T10:15:32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57"/>
    <s v="CC "/>
    <s v="19373352       "/>
    <s v="OCTAVIO        "/>
    <s v="               "/>
    <s v="AVELLANEDA          "/>
    <s v="RAMIREZ             "/>
    <s v="3176645758          "/>
    <x v="9"/>
    <d v="2019-10-25T00:00:00"/>
    <d v="2019-11-01T00:00:00"/>
    <d v="2019-11-01T00:00:00"/>
    <x v="1"/>
    <d v="1955-12-16T00:00:00"/>
    <s v="64"/>
    <s v="M"/>
    <s v="4"/>
    <s v="OSCAR AMBROSIO SUAREZ RODRIGUEZ         "/>
    <x v="1"/>
    <s v="CONS-UROLOGIA-5                                             "/>
    <s v="20"/>
    <s v="900298372-9    "/>
    <x v="0"/>
    <s v="417"/>
    <s v="RESERVADA                                                   "/>
    <s v=""/>
    <s v=".BBÑ:Ñ¤¤;."/>
    <s v=" "/>
    <x v="91"/>
    <n v="0"/>
  </r>
  <r>
    <d v="2019-10-25T10:55:05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59"/>
    <s v="CC "/>
    <s v="20665041       "/>
    <s v="FLORINDA       "/>
    <s v="               "/>
    <s v="LEON                "/>
    <s v="DE MANCERA          "/>
    <s v="2372281             "/>
    <x v="4"/>
    <d v="2019-10-25T00:00:00"/>
    <d v="2019-11-21T00:00:00"/>
    <d v="2019-11-21T00:00:00"/>
    <x v="0"/>
    <d v="1932-11-20T00:00:00"/>
    <s v="87"/>
    <s v="F"/>
    <s v="16"/>
    <s v="JUNIOR  CASTELLANOS DAZA                "/>
    <x v="0"/>
    <s v="CONS-GERIATRIA-1                                            "/>
    <s v="30"/>
    <s v="800251440-6    "/>
    <x v="3"/>
    <s v="4"/>
    <s v="RESERVADA                                                   "/>
    <s v=""/>
    <s v="..B?:&lt;B?&gt;&lt;"/>
    <s v=" "/>
    <x v="92"/>
    <n v="0"/>
  </r>
  <r>
    <d v="2019-10-25T10:59:47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60"/>
    <s v="CC "/>
    <s v="293324         "/>
    <s v="VICTORINO      "/>
    <s v="EDUARDO        "/>
    <s v="MANCERA             "/>
    <s v="LEON                "/>
    <s v="2372281             "/>
    <x v="4"/>
    <d v="2019-10-25T00:00:00"/>
    <d v="2019-11-21T00:00:00"/>
    <d v="2019-11-21T00:00:00"/>
    <x v="1"/>
    <d v="1934-11-21T00:00:00"/>
    <s v="85"/>
    <s v="M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..B?:&lt;B?&gt;&lt;"/>
    <s v=" "/>
    <x v="93"/>
    <n v="0"/>
  </r>
  <r>
    <d v="2019-10-25T11:06:58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61"/>
    <s v="CC "/>
    <s v="20081924       "/>
    <s v="OBDULIA        "/>
    <s v="               "/>
    <s v="MORALES             "/>
    <s v="DE PACHECO          "/>
    <s v="99897213            "/>
    <x v="4"/>
    <d v="2019-10-25T00:00:00"/>
    <d v="2019-11-21T00:00:00"/>
    <d v="2019-11-21T00:00:00"/>
    <x v="0"/>
    <d v="1934-07-12T00:00:00"/>
    <s v="85"/>
    <s v="F"/>
    <s v="19"/>
    <s v="JUNIOR  CASTELLANOS DAZA                "/>
    <x v="2"/>
    <s v="CONS-GERIATRIA-1                                            "/>
    <s v="30"/>
    <s v="800251440-6    "/>
    <x v="3"/>
    <s v="0"/>
    <s v="RESERVADA                                                   "/>
    <s v=""/>
    <s v=".B,,:Ñ;:&gt;&lt;"/>
    <s v=" "/>
    <x v="94"/>
    <n v="0"/>
  </r>
  <r>
    <d v="2019-10-25T12:54:27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6"/>
    <s v="CC "/>
    <s v="1023953792     "/>
    <s v="STEBEN         "/>
    <s v="               "/>
    <s v="LEMUS               "/>
    <s v="SUAREZ              "/>
    <s v="3155506407          "/>
    <x v="7"/>
    <d v="2019-10-25T00:00:00"/>
    <d v="2019-11-22T00:00:00"/>
    <d v="2019-11-22T00:00:00"/>
    <x v="0"/>
    <d v="1996-08-30T00:00:00"/>
    <s v="23"/>
    <s v="M"/>
    <s v="18"/>
    <s v="LUZ STELLA FIERRO LEAL                  "/>
    <x v="2"/>
    <s v="CONS-ORTOPEDIA-1                                            "/>
    <s v="20"/>
    <s v="860009578-6    "/>
    <x v="11"/>
    <s v="0"/>
    <s v="RESERVADA                                                   "/>
    <s v=""/>
    <s v="CIMA73Y   "/>
    <s v=" "/>
    <x v="95"/>
    <n v="0"/>
  </r>
  <r>
    <d v="2019-10-25T13:24:29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68"/>
    <s v="CC "/>
    <s v="20313428       "/>
    <s v="HILDA          "/>
    <s v="FLOR           "/>
    <s v="SALCEDO             "/>
    <s v="                    "/>
    <s v="3166237578 HIJA     "/>
    <x v="4"/>
    <d v="2019-10-25T00:00:00"/>
    <d v="2019-10-25T00:00:00"/>
    <d v="2019-11-21T00:00:00"/>
    <x v="0"/>
    <d v="1942-11-17T00:00:00"/>
    <s v="77"/>
    <s v="F"/>
    <s v="1"/>
    <s v="JUNIOR  CASTELLANOS DAZA                "/>
    <x v="2"/>
    <s v="CONS-GERIATRIA-1                                            "/>
    <s v="30"/>
    <s v="900298372-9    "/>
    <x v="0"/>
    <s v="0"/>
    <s v="RESERVADA                                                   "/>
    <s v=""/>
    <s v=".B,,,:&lt;:.."/>
    <s v=" "/>
    <x v="96"/>
    <n v="27"/>
  </r>
  <r>
    <d v="2019-10-25T13:26: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69"/>
    <s v="CC "/>
    <s v="79347572       "/>
    <s v="ROSEMBERG      "/>
    <s v="               "/>
    <s v="SILVA               "/>
    <s v="ZULUAGA             "/>
    <s v="3162465820          "/>
    <x v="7"/>
    <d v="2019-10-25T00:00:00"/>
    <d v="2019-11-07T00:00:00"/>
    <d v="2019-11-07T00:00:00"/>
    <x v="0"/>
    <d v="1965-04-02T00:00:00"/>
    <s v="54"/>
    <s v="M"/>
    <s v="1"/>
    <s v="WILSON FERNANDO BALLESTEROS GONZALEZ    "/>
    <x v="1"/>
    <s v="CONS-ORTOPEDIA-1                                            "/>
    <s v="20"/>
    <s v="860009578-6    "/>
    <x v="11"/>
    <s v="29"/>
    <s v="RESERVADA                                                   "/>
    <s v=""/>
    <s v=".BBÑ:Ñ¤¤;."/>
    <s v=" "/>
    <x v="97"/>
    <n v="0"/>
  </r>
  <r>
    <d v="2019-10-25T14:01:51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772"/>
    <s v="CC "/>
    <s v="1031178032     "/>
    <s v="KEVIN          "/>
    <s v="ANDRES         "/>
    <s v="OSPINO              "/>
    <s v="BARROS              "/>
    <s v="3053278957          "/>
    <x v="6"/>
    <d v="2019-10-25T00:00:00"/>
    <d v="2019-11-07T00:00:00"/>
    <d v="2019-11-07T00:00:00"/>
    <x v="0"/>
    <d v="1998-07-26T00:00:00"/>
    <s v="21"/>
    <s v="M"/>
    <s v="18"/>
    <s v="JOAQUIN  CASTRO                         "/>
    <x v="0"/>
    <s v="CONS-CX DE MANO-1                                           "/>
    <s v="15"/>
    <s v="800130907-4    "/>
    <x v="4"/>
    <s v="131"/>
    <s v="RESERVADA                                                   "/>
    <s v=""/>
    <s v=".BBÑ:Ñ¤¤;."/>
    <s v=" "/>
    <x v="98"/>
    <n v="0"/>
  </r>
  <r>
    <d v="2019-10-25T14:32:0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73"/>
    <s v="CC "/>
    <s v="1031172510     "/>
    <s v="ANDRES         "/>
    <s v="FELIPE         "/>
    <s v="DIAZ                "/>
    <s v="GONZALEZ            "/>
    <s v="3138397695          "/>
    <x v="7"/>
    <d v="2019-10-25T00:00:00"/>
    <d v="2019-10-25T00:00:00"/>
    <d v="2019-11-14T00:00:00"/>
    <x v="0"/>
    <d v="1997-11-12T00:00:00"/>
    <s v="22"/>
    <s v="M"/>
    <s v="7"/>
    <s v="PEDRO ANTONIO CORDOBA ANGARITA          "/>
    <x v="1"/>
    <s v="CONS-ORTOPEDIA-2                                            "/>
    <s v="20"/>
    <s v="900156264-2    "/>
    <x v="7"/>
    <s v="210"/>
    <s v="RESERVADA                                                   "/>
    <s v=""/>
    <s v=".B,,,:&lt;:.."/>
    <s v=" "/>
    <x v="99"/>
    <n v="20"/>
  </r>
  <r>
    <d v="2019-10-25T14:34:18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2774"/>
    <s v="CC "/>
    <s v="21164513       "/>
    <s v="LILIA          "/>
    <s v="MARINA         "/>
    <s v="RIAÑO               "/>
    <s v="DE ANGEL            "/>
    <s v="8523125             "/>
    <x v="1"/>
    <d v="2019-10-25T00:00:00"/>
    <d v="2019-11-14T00:00:00"/>
    <d v="2019-11-14T00:00:00"/>
    <x v="1"/>
    <d v="1947-01-21T00:00:00"/>
    <s v="72"/>
    <s v="F"/>
    <s v="1"/>
    <s v="FRANCISCO JOSE PALACIO NIETO            "/>
    <x v="0"/>
    <s v="CONS TORAX 1                                                "/>
    <s v="20"/>
    <s v="901127521-0    "/>
    <x v="12"/>
    <s v="1"/>
    <s v="RESERVADA                                                   "/>
    <s v=""/>
    <s v="CIMA73Y   "/>
    <s v=" "/>
    <x v="100"/>
    <n v="0"/>
  </r>
  <r>
    <d v="2019-10-25T14:35:34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5"/>
    <s v="CC "/>
    <s v="17184714       "/>
    <s v="ROSENDO        "/>
    <s v="               "/>
    <s v="CUBILLOS            "/>
    <s v="CUBILLOS            "/>
    <s v="3372445             "/>
    <x v="0"/>
    <d v="2019-10-25T00:00:00"/>
    <d v="2019-10-25T00:00:00"/>
    <d v="2019-11-12T00:00:00"/>
    <x v="1"/>
    <d v="1947-10-05T00:00:00"/>
    <s v="72"/>
    <s v="M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Ñ,¤.:&gt;BB"/>
    <s v=" "/>
    <x v="101"/>
    <n v="18"/>
  </r>
  <r>
    <d v="2019-10-25T14:39:53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777"/>
    <s v="CC "/>
    <s v="13953163       "/>
    <s v="EPAMINONDAS    "/>
    <s v="               "/>
    <s v="CASTAÑEDA           "/>
    <s v="RINCON              "/>
    <s v="3112501265          "/>
    <x v="0"/>
    <d v="2019-10-25T00:00:00"/>
    <d v="2019-11-08T00:00:00"/>
    <d v="2019-11-08T00:00:00"/>
    <x v="1"/>
    <d v="1962-10-10T00:00:00"/>
    <s v="57"/>
    <s v="M"/>
    <s v="1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B,,:Ñ;:&gt;&lt;"/>
    <s v=" "/>
    <x v="102"/>
    <n v="0"/>
  </r>
  <r>
    <d v="2019-10-25T16:09:06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781"/>
    <s v="CC "/>
    <s v="52525856       "/>
    <s v="ADRIANA        "/>
    <s v="MARCELA        "/>
    <s v="AGUDELO             "/>
    <s v="ROA                 "/>
    <s v="3103221717          "/>
    <x v="5"/>
    <d v="2019-10-25T00:00:00"/>
    <d v="2019-11-12T00:00:00"/>
    <d v="2019-11-12T00:00:00"/>
    <x v="1"/>
    <d v="1979-06-22T00:00:00"/>
    <s v="40"/>
    <s v="F"/>
    <s v="15"/>
    <s v="WILLIAN FERNANDO YAÑEZ SALAZAR          "/>
    <x v="3"/>
    <s v="CONS-CX GENERAL-2                                           "/>
    <s v="15"/>
    <s v="800251440-6    "/>
    <x v="3"/>
    <s v="0"/>
    <s v="RESERVADA                                                   "/>
    <s v=""/>
    <s v="CIMA73Y   "/>
    <s v=" "/>
    <x v="103"/>
    <n v="0"/>
  </r>
  <r>
    <d v="2019-10-25T16:21:24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2"/>
    <s v="CC "/>
    <s v="19054148       "/>
    <s v="JORGE          "/>
    <s v="ELIECER        "/>
    <s v="REYES               "/>
    <s v="DIAZ                "/>
    <s v="2984429             "/>
    <x v="4"/>
    <d v="2019-10-25T00:00:00"/>
    <d v="2019-10-25T00:00:00"/>
    <d v="2019-11-21T00:00:00"/>
    <x v="1"/>
    <d v="1948-09-01T00:00:00"/>
    <s v="71"/>
    <s v="M"/>
    <s v="1"/>
    <s v="JUNIOR  CASTELLANOS DAZA                "/>
    <x v="0"/>
    <s v="CONS-GERIATRIA-1                                            "/>
    <s v="30"/>
    <s v="800130907-4    "/>
    <x v="4"/>
    <s v="145"/>
    <s v="RESERVADA                                                   "/>
    <s v=""/>
    <s v=".BÑ,¤.:&gt;BB"/>
    <s v=" "/>
    <x v="104"/>
    <n v="27"/>
  </r>
  <r>
    <d v="2019-10-25T16:28:03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83"/>
    <s v="CC "/>
    <s v="28502238       "/>
    <s v="LUZ            "/>
    <s v="MARINA         "/>
    <s v="MEDINA              "/>
    <s v="BONILLA             "/>
    <s v="3103252202          "/>
    <x v="4"/>
    <d v="2019-10-25T00:00:00"/>
    <d v="2019-11-21T00:00:00"/>
    <d v="2019-11-21T00:00:00"/>
    <x v="0"/>
    <d v="1934-12-31T00:00:00"/>
    <s v="85"/>
    <s v="F"/>
    <s v="8"/>
    <s v="JUNIOR  CASTELLANOS DAZA                "/>
    <x v="2"/>
    <s v="CONS-GERIATRIA-1                                            "/>
    <s v="30"/>
    <s v="900298372-9    "/>
    <x v="0"/>
    <s v="0"/>
    <s v="RESERVADA                                                   "/>
    <s v=""/>
    <s v="F3XOA3C   "/>
    <s v=" "/>
    <x v="105"/>
    <n v="0"/>
  </r>
  <r>
    <d v="2019-10-25T16:31:13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84"/>
    <s v="CC "/>
    <s v="20064621       "/>
    <s v="MARIA          "/>
    <s v="OBDULIA        "/>
    <s v="BOJACA              "/>
    <s v="ROJAS               "/>
    <s v="3152417023          "/>
    <x v="4"/>
    <d v="2019-10-25T00:00:00"/>
    <d v="2019-11-21T00:00:00"/>
    <d v="2019-11-21T00:00:00"/>
    <x v="0"/>
    <d v="1928-04-05T00:00:00"/>
    <s v="91"/>
    <s v="F"/>
    <s v="1"/>
    <s v="JUNIOR  CASTELLANOS DAZA                "/>
    <x v="2"/>
    <s v="CONS-GERIATRIA-1                                            "/>
    <s v="30"/>
    <s v="900298372-9    "/>
    <x v="0"/>
    <s v="0"/>
    <s v="RESERVADA                                                   "/>
    <s v=""/>
    <s v="..B?:&lt;B?&gt;&lt;"/>
    <s v=" "/>
    <x v="106"/>
    <n v="0"/>
  </r>
  <r>
    <d v="2019-10-26T07:39:5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785"/>
    <s v="CC "/>
    <s v="7787384        "/>
    <s v="MILTON         "/>
    <s v="IDELFONSO      "/>
    <s v="PEÑA                "/>
    <s v="JIMENEZ             "/>
    <s v="3124471830          "/>
    <x v="7"/>
    <d v="2019-10-26T00:00:00"/>
    <d v="2019-10-26T00:00:00"/>
    <d v="2019-11-22T00:00:00"/>
    <x v="0"/>
    <d v="1970-11-12T00:00:00"/>
    <s v="49"/>
    <s v="M"/>
    <s v="1"/>
    <s v="LUZ STELLA FIERRO LEAL                  "/>
    <x v="2"/>
    <s v="CONS-ORTOPEDIA-1                                            "/>
    <s v="20"/>
    <s v="900298372-9    "/>
    <x v="0"/>
    <s v="0"/>
    <s v="RESERVADA                                                   "/>
    <s v=""/>
    <s v=".B,,,:&lt;:.."/>
    <s v=" "/>
    <x v="107"/>
    <n v="27"/>
  </r>
  <r>
    <d v="2019-10-26T08:59:02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86"/>
    <s v="CC "/>
    <s v="21188113       "/>
    <s v="BLANCA         "/>
    <s v="BERTILDA       "/>
    <s v="LOPEZ               "/>
    <s v="                    "/>
    <s v="3874393             "/>
    <x v="4"/>
    <d v="2019-10-26T00:00:00"/>
    <d v="2019-11-21T00:00:00"/>
    <d v="2019-11-21T00:00:00"/>
    <x v="1"/>
    <d v="1932-06-16T00:00:00"/>
    <s v="87"/>
    <s v="F"/>
    <s v="18"/>
    <s v="JUNIOR  CASTELLANOS DAZA                "/>
    <x v="0"/>
    <s v="CONS-GERIATRIA-1                                            "/>
    <s v="30"/>
    <s v="800130907-4    "/>
    <x v="4"/>
    <s v="3"/>
    <s v="RESERVADA                                                   "/>
    <s v=""/>
    <s v=".BBÑ:Ñ¤¤;."/>
    <s v=" "/>
    <x v="108"/>
    <n v="0"/>
  </r>
  <r>
    <d v="2019-10-26T09:19:16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787"/>
    <s v="CC "/>
    <s v="79402667       "/>
    <s v="CARLOS         "/>
    <s v="               "/>
    <s v="RODRIGUEZ           "/>
    <s v="ROMERO              "/>
    <s v="3090274             "/>
    <x v="9"/>
    <d v="2019-10-26T00:00:00"/>
    <d v="2019-10-26T00:00:00"/>
    <d v="2019-11-01T00:00:00"/>
    <x v="1"/>
    <d v="1965-08-11T00:00:00"/>
    <s v="54"/>
    <s v="M"/>
    <s v="1"/>
    <s v="OSCAR AMBROSIO SUAREZ RODRIGUEZ         "/>
    <x v="1"/>
    <s v="CONS-UROLOGIA-5                                             "/>
    <s v="20"/>
    <s v="900298372-9    "/>
    <x v="0"/>
    <s v="1"/>
    <s v="RESERVADA                                                   "/>
    <s v=""/>
    <s v=".BÑ,¤.:&gt;BB"/>
    <s v=" "/>
    <x v="109"/>
    <n v="6"/>
  </r>
  <r>
    <d v="2019-10-26T10:41:1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88"/>
    <s v="CC "/>
    <s v="39646111       "/>
    <s v="MARIA          "/>
    <s v="IDALID         "/>
    <s v="GARCIA              "/>
    <s v="LUNA                "/>
    <s v="3197741654          "/>
    <x v="5"/>
    <d v="2019-10-26T00:00:00"/>
    <d v="2019-10-26T00:00:00"/>
    <d v="2019-11-12T00:00:00"/>
    <x v="0"/>
    <d v="1966-06-10T00:00:00"/>
    <s v="53"/>
    <s v="F"/>
    <s v="1"/>
    <s v="WILLIAN FERNANDO YAÑEZ SALAZAR          "/>
    <x v="2"/>
    <s v="CONS-CX GENERAL-2                                           "/>
    <s v="15"/>
    <s v="830009783-0    "/>
    <x v="1"/>
    <s v="0"/>
    <s v="RESERVADA                                                   "/>
    <s v=""/>
    <s v=".B,,,:&lt;:.."/>
    <s v=" "/>
    <x v="110"/>
    <n v="17"/>
  </r>
  <r>
    <d v="2019-10-26T11:03:31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0"/>
    <s v="CC "/>
    <s v="20815670       "/>
    <s v="CONCEPCION     "/>
    <s v="               "/>
    <s v="MARTINEZ            "/>
    <s v="DE GUTIERREZ        "/>
    <s v="3142157426          "/>
    <x v="4"/>
    <d v="2019-10-26T00:00:00"/>
    <d v="2019-11-21T00:00:00"/>
    <d v="2019-11-21T00:00:00"/>
    <x v="1"/>
    <d v="1941-12-08T00:00:00"/>
    <s v="78"/>
    <s v="F"/>
    <s v="1"/>
    <s v="JUNIOR  CASTELLANOS DAZA                "/>
    <x v="2"/>
    <s v="CONS-GERIATRIA-1                                            "/>
    <s v="30"/>
    <s v="900298372-9    "/>
    <x v="0"/>
    <s v="0"/>
    <s v="RESERVADA                                                   "/>
    <s v=""/>
    <s v=".BÑ,¤.:&gt;BB"/>
    <s v=" "/>
    <x v="111"/>
    <n v="0"/>
  </r>
  <r>
    <d v="2019-10-26T11:10:47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791"/>
    <s v="CC "/>
    <s v="122538         "/>
    <s v="LUIS           "/>
    <s v="ALFREDO        "/>
    <s v="ROLDAN              "/>
    <s v="HERNANDEZ           "/>
    <s v="2986587             "/>
    <x v="4"/>
    <d v="2019-10-26T00:00:00"/>
    <d v="2019-11-21T00:00:00"/>
    <d v="2019-11-21T00:00:00"/>
    <x v="1"/>
    <d v="1993-04-10T00:00:00"/>
    <s v="26"/>
    <s v="M"/>
    <s v="9"/>
    <s v="JUNIOR  CASTELLANOS DAZA                "/>
    <x v="2"/>
    <s v="CONS-GERIATRIA-1                                            "/>
    <s v="30"/>
    <s v="800251440-6    "/>
    <x v="3"/>
    <s v="0"/>
    <s v="RESERVADA                                                   "/>
    <s v=""/>
    <s v=".BBÑ:Ñ¤¤;."/>
    <s v=" "/>
    <x v="112"/>
    <n v="0"/>
  </r>
  <r>
    <d v="2019-10-26T12:35:54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2"/>
    <s v="CC "/>
    <s v="245791         "/>
    <s v="LUIS           "/>
    <s v="ALBERTO        "/>
    <s v="RIVERO              "/>
    <s v="MORALES             "/>
    <s v="3213565514          "/>
    <x v="4"/>
    <d v="2019-10-26T00:00:00"/>
    <d v="2019-11-15T00:00:00"/>
    <d v="2019-11-27T00:00:00"/>
    <x v="0"/>
    <d v="1931-08-21T00:00:00"/>
    <s v="88"/>
    <s v="M"/>
    <s v="1"/>
    <s v="JUNIOR  CASTELLANOS DAZA                "/>
    <x v="0"/>
    <s v="CONS-GERIATRIA-1                                            "/>
    <s v="30"/>
    <s v="800251440-6    "/>
    <x v="3"/>
    <s v="0"/>
    <s v="RESERVADA                                                   "/>
    <s v=""/>
    <s v=".B,,,:&lt;:.."/>
    <s v=" "/>
    <x v="113"/>
    <n v="12"/>
  </r>
  <r>
    <d v="2019-10-28T07:02:1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795"/>
    <s v="CC "/>
    <s v="52165336       "/>
    <s v="LUZ            "/>
    <s v="ADRIANA        "/>
    <s v="RAMIREZ             "/>
    <s v="SIERRA              "/>
    <s v="3023192946          "/>
    <x v="0"/>
    <d v="2019-10-28T00:00:00"/>
    <d v="2019-10-28T00:00:00"/>
    <d v="2019-11-08T00:00:00"/>
    <x v="0"/>
    <d v="1971-08-04T00:00:00"/>
    <s v="48"/>
    <s v="F"/>
    <s v="1"/>
    <s v="FABIAN MAURICIO HIGUERA SALAZAR         "/>
    <x v="1"/>
    <s v="CONS-CARDIOLOGIA-2                                          "/>
    <s v="20"/>
    <s v="900298372-9    "/>
    <x v="0"/>
    <s v="5"/>
    <s v="RESERVADA                                                   "/>
    <s v=""/>
    <s v=".B,,,:&lt;:.."/>
    <s v=" "/>
    <x v="114"/>
    <n v="11"/>
  </r>
  <r>
    <d v="2019-10-28T07:02:50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2796"/>
    <s v="CC "/>
    <s v="52165336       "/>
    <s v="LUZ            "/>
    <s v="ADRIANA        "/>
    <s v="RAMIREZ             "/>
    <s v="SIERRA              "/>
    <s v="3023192946          "/>
    <x v="0"/>
    <d v="2019-10-28T00:00:00"/>
    <d v="2019-10-28T00:00:00"/>
    <d v="2019-11-08T00:00:00"/>
    <x v="0"/>
    <d v="1971-08-04T00:00:00"/>
    <s v="48"/>
    <s v="F"/>
    <s v="1"/>
    <s v="FABIAN MAURICIO HIGUERA SALAZAR         "/>
    <x v="0"/>
    <s v="CONS-CARDIOLOGIA-2                                          "/>
    <s v="20"/>
    <s v="900298372-9    "/>
    <x v="0"/>
    <s v="4"/>
    <s v="RESERVADA                                                   "/>
    <s v=""/>
    <s v=".B,,,:&lt;:.."/>
    <s v=" "/>
    <x v="115"/>
    <n v="11"/>
  </r>
  <r>
    <d v="2019-10-28T07:03:46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797"/>
    <s v="CC "/>
    <s v="17049760       "/>
    <s v="ALBERTO        "/>
    <s v="               "/>
    <s v="SEPULVEDA           "/>
    <s v="PAREDES             "/>
    <s v="3214618478          "/>
    <x v="4"/>
    <d v="2019-10-28T00:00:00"/>
    <d v="2019-11-21T00:00:00"/>
    <d v="2019-11-27T00:00:00"/>
    <x v="0"/>
    <d v="1941-07-11T00:00:00"/>
    <s v="78"/>
    <s v="M"/>
    <s v="1"/>
    <s v="JUNIOR  CASTELLANOS DAZA                "/>
    <x v="0"/>
    <s v="CONS-GERIATRIA-1                                            "/>
    <s v="30"/>
    <s v="800251440-6    "/>
    <x v="3"/>
    <s v="0"/>
    <s v="RESERVADA                                                   "/>
    <s v=""/>
    <s v="F3XOA3C   "/>
    <s v=" "/>
    <x v="116"/>
    <n v="6"/>
  </r>
  <r>
    <d v="2019-10-28T07:04:0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798"/>
    <s v="CC "/>
    <s v="35488879       "/>
    <s v="BLANCA         "/>
    <s v="LILIA          "/>
    <s v="RODRIGUEZ           "/>
    <s v="DE TAFUR            "/>
    <s v="3118402261          "/>
    <x v="5"/>
    <d v="2019-10-28T00:00:00"/>
    <d v="2019-11-05T00:00:00"/>
    <d v="2019-11-05T00:00:00"/>
    <x v="0"/>
    <d v="1960-03-24T00:00:00"/>
    <s v="59"/>
    <s v="F"/>
    <s v="19"/>
    <s v="JAVIER OSWALDO LAMBIS MARTINEZ          "/>
    <x v="1"/>
    <s v="CONS-CX GENERAL-5                                           "/>
    <s v="10"/>
    <s v="900156264-2    "/>
    <x v="7"/>
    <s v="155"/>
    <s v="RESERVADA                                                   "/>
    <s v=""/>
    <s v=".BÑ,¤.:&gt;BB"/>
    <s v=" "/>
    <x v="117"/>
    <n v="0"/>
  </r>
  <r>
    <d v="2019-10-28T07:26:0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1"/>
    <s v="CC "/>
    <s v="23635133       "/>
    <s v="PAULINA        "/>
    <s v="               "/>
    <s v="USSA                "/>
    <s v="BARRERA             "/>
    <s v="3108052880          "/>
    <x v="7"/>
    <d v="2019-10-28T00:00:00"/>
    <d v="2019-10-28T00:00:00"/>
    <d v="2019-11-08T00:00:00"/>
    <x v="0"/>
    <d v="1935-08-17T00:00:00"/>
    <s v="84"/>
    <s v="F"/>
    <s v="18"/>
    <s v="LUZ STELLA FIERRO LEAL                  "/>
    <x v="2"/>
    <s v="CONS-ORTOPEDIA-1                                            "/>
    <s v="20"/>
    <s v="900156264-2    "/>
    <x v="7"/>
    <s v="0"/>
    <s v="RESERVADA                                                   "/>
    <s v=""/>
    <s v=".B,,,:&lt;:.."/>
    <s v=" "/>
    <x v="118"/>
    <n v="11"/>
  </r>
  <r>
    <d v="2019-10-28T07:31:2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2"/>
    <s v="CC "/>
    <s v="80775512       "/>
    <s v="DIEGO          "/>
    <s v="ANDERSSON      "/>
    <s v="CASTRO              "/>
    <s v="FERNANDEZ           "/>
    <s v="3014804311          "/>
    <x v="7"/>
    <d v="2019-10-28T00:00:00"/>
    <d v="2019-10-28T00:00:00"/>
    <d v="2019-11-07T00:00:00"/>
    <x v="0"/>
    <d v="1985-07-29T00:00:00"/>
    <s v="34"/>
    <s v="M"/>
    <s v="18"/>
    <s v="WILSON FERNANDO BALLESTEROS GONZALEZ    "/>
    <x v="0"/>
    <s v="CONS-ORTOPEDIA-1                                            "/>
    <s v="20"/>
    <s v="860002184-6    "/>
    <x v="13"/>
    <s v="19"/>
    <s v="RESERVADA                                                   "/>
    <s v=""/>
    <s v=".B,,,:&lt;:.."/>
    <s v=" "/>
    <x v="119"/>
    <n v="10"/>
  </r>
  <r>
    <d v="2019-10-28T07:37:45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03"/>
    <s v="CC "/>
    <s v="7787384        "/>
    <s v="MILTON         "/>
    <s v="IDELFONSO      "/>
    <s v="PEÑA                "/>
    <s v="JIMENEZ             "/>
    <s v="3124471830          "/>
    <x v="7"/>
    <d v="2019-10-28T00:00:00"/>
    <d v="2019-10-28T00:00:00"/>
    <d v="2019-11-07T00:00:00"/>
    <x v="0"/>
    <d v="1970-11-12T00:00:00"/>
    <s v="49"/>
    <s v="M"/>
    <s v="1"/>
    <s v="WILSON FERNANDO BALLESTEROS GONZALEZ    "/>
    <x v="0"/>
    <s v="CONS-ORTOPEDIA-1                                            "/>
    <s v="20"/>
    <s v="900298372-9    "/>
    <x v="0"/>
    <s v="72"/>
    <s v="RESERVADA                                                   "/>
    <s v=""/>
    <s v=".B,,,:&lt;:.."/>
    <s v=" "/>
    <x v="120"/>
    <n v="10"/>
  </r>
  <r>
    <d v="2019-10-28T07:59:00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05"/>
    <s v="CC "/>
    <s v="19339827       "/>
    <s v="OLEGARIO       "/>
    <s v="ALFONSO        "/>
    <s v="GALLO               "/>
    <s v="ARAQUE              "/>
    <s v="3143543614          "/>
    <x v="0"/>
    <d v="2019-10-28T00:00:00"/>
    <d v="2019-11-13T00:00:00"/>
    <d v="2019-11-13T00:00:00"/>
    <x v="0"/>
    <d v="1958-08-28T00:00:00"/>
    <s v="61"/>
    <s v="M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.B?:&lt;B?&gt;&lt;"/>
    <s v=" "/>
    <x v="121"/>
    <n v="0"/>
  </r>
  <r>
    <d v="2019-10-28T08:24:53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06"/>
    <s v="CC "/>
    <s v="28645772       "/>
    <s v="BENITA         "/>
    <s v="               "/>
    <s v="CAPERA              "/>
    <s v="                    "/>
    <s v="3133708793          "/>
    <x v="4"/>
    <d v="2019-10-28T00:00:00"/>
    <d v="2019-11-27T00:00:00"/>
    <d v="2019-11-27T00:00:00"/>
    <x v="0"/>
    <d v="1933-03-21T00:00:00"/>
    <s v="86"/>
    <s v="F"/>
    <s v="7"/>
    <s v="JUNIOR  CASTELLANOS DAZA                "/>
    <x v="0"/>
    <s v="CONS-GERIATRIA-1                                            "/>
    <s v="30"/>
    <s v="900298372-9    "/>
    <x v="0"/>
    <s v="0"/>
    <s v="RESERVADA                                                   "/>
    <s v=""/>
    <s v=".BÑ,¤.:&gt;BB"/>
    <s v=" "/>
    <x v="122"/>
    <n v="0"/>
  </r>
  <r>
    <d v="2019-10-28T08:28:1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7"/>
    <s v="CC "/>
    <s v="1033720893     "/>
    <s v="JOSE           "/>
    <s v="DANIEL         "/>
    <s v="MARIN               "/>
    <s v="CANACUE             "/>
    <s v="3107986563          "/>
    <x v="6"/>
    <d v="2019-10-28T00:00:00"/>
    <d v="2019-11-07T00:00:00"/>
    <d v="2019-11-07T00:00:00"/>
    <x v="0"/>
    <d v="1989-09-12T00:00:00"/>
    <s v="30"/>
    <s v="M"/>
    <s v="313"/>
    <s v="JOAQUIN  CASTRO                         "/>
    <x v="1"/>
    <s v="CONS-CX DE MANO-1                                           "/>
    <s v="15"/>
    <s v="900298372-9    "/>
    <x v="0"/>
    <s v="160"/>
    <s v="RESERVADA                                                   "/>
    <s v=""/>
    <s v="..B?:&lt;B?&gt;&lt;"/>
    <s v=" "/>
    <x v="123"/>
    <n v="0"/>
  </r>
  <r>
    <d v="2019-10-28T08:28:3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8"/>
    <s v="CC "/>
    <s v="41381054       "/>
    <s v="MERCEDES       "/>
    <s v="               "/>
    <s v="VALCARCEL           "/>
    <s v="DE BARRETO          "/>
    <s v="3659391             "/>
    <x v="5"/>
    <d v="2019-10-28T00:00:00"/>
    <d v="2019-11-12T00:00:00"/>
    <d v="2019-11-12T00:00:00"/>
    <x v="0"/>
    <d v="1946-09-11T00:00:00"/>
    <s v="73"/>
    <s v="F"/>
    <s v="4"/>
    <s v="WILLIAN FERNANDO YAÑEZ SALAZAR          "/>
    <x v="1"/>
    <s v="CONS-CX GENERAL-2                                           "/>
    <s v="15"/>
    <s v="900156264-2    "/>
    <x v="7"/>
    <s v="177"/>
    <s v="RESERVADA                                                   "/>
    <s v=""/>
    <s v=".B,,:Ñ;:&gt;&lt;"/>
    <s v=" "/>
    <x v="124"/>
    <n v="0"/>
  </r>
  <r>
    <d v="2019-10-28T08:30:2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09"/>
    <s v="CC "/>
    <s v="1121911217     "/>
    <s v="EDITHSON       "/>
    <s v="JAVIER         "/>
    <s v="HUERFANO            "/>
    <s v="CARRILLO            "/>
    <s v="3012931588          "/>
    <x v="7"/>
    <d v="2019-10-28T00:00:00"/>
    <d v="2019-11-14T00:00:00"/>
    <d v="2019-11-14T00:00:00"/>
    <x v="0"/>
    <d v="1994-05-03T00:00:00"/>
    <s v="25"/>
    <s v="M"/>
    <s v="18"/>
    <s v="KAROL GABRIELA RUBIANO ORTIZ            "/>
    <x v="1"/>
    <s v="CONS-ORTOPEDIA-1                                            "/>
    <s v="20"/>
    <s v="891700037-9    "/>
    <x v="9"/>
    <s v="27"/>
    <s v="RESERVADA                                                   "/>
    <s v=""/>
    <s v="CIMA73Y   "/>
    <s v=" "/>
    <x v="125"/>
    <n v="0"/>
  </r>
  <r>
    <d v="2019-10-28T08:38:35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0"/>
    <s v="CC "/>
    <s v="2873881        "/>
    <s v="ARTURO         "/>
    <s v="ALFONSO        "/>
    <s v="ACEVEDO             "/>
    <s v="PLAZAS              "/>
    <s v="2071356             "/>
    <x v="4"/>
    <d v="2019-10-28T00:00:00"/>
    <d v="2019-11-27T00:00:00"/>
    <d v="2019-11-27T00:00:00"/>
    <x v="1"/>
    <d v="1935-12-17T00:00:00"/>
    <s v="84"/>
    <s v="M"/>
    <s v="4"/>
    <s v="JUNIOR  CASTELLANOS DAZA                "/>
    <x v="0"/>
    <s v="CONS-GERIATRIA-1                                            "/>
    <s v="30"/>
    <s v="800130907-4    "/>
    <x v="4"/>
    <s v="0"/>
    <s v="RESERVADA                                                   "/>
    <s v=""/>
    <s v=".BBÑ:Ñ¤¤;."/>
    <s v=" "/>
    <x v="126"/>
    <n v="0"/>
  </r>
  <r>
    <d v="2019-10-28T08:41:26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2811"/>
    <s v="CC "/>
    <s v="20993562       "/>
    <s v="MARIA          "/>
    <s v="DE JESUS       "/>
    <s v="BUITRAGO            "/>
    <s v="MANRIQUE            "/>
    <s v="3126237789 EQUIV    "/>
    <x v="4"/>
    <d v="2019-10-28T00:00:00"/>
    <d v="2019-11-05T00:00:00"/>
    <d v="2019-11-27T00:00:00"/>
    <x v="0"/>
    <d v="1947-02-16T00:00:00"/>
    <s v="72"/>
    <s v="F"/>
    <s v="8"/>
    <s v="JUNIOR  CASTELLANOS DAZA                "/>
    <x v="1"/>
    <s v="CONS-GERIATRIA-1                                            "/>
    <s v="30"/>
    <s v="900298372-9    "/>
    <x v="0"/>
    <s v="437"/>
    <s v="RESERVADA                                                   "/>
    <s v=""/>
    <s v="..B?:&lt;B?&gt;&lt;"/>
    <s v=" "/>
    <x v="127"/>
    <n v="22"/>
  </r>
  <r>
    <d v="2019-10-28T08:54:29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12"/>
    <s v="CC "/>
    <s v="1013605452     "/>
    <s v="HECTOR         "/>
    <s v="ALBEIRO        "/>
    <s v="BALLESTEROS         "/>
    <s v="CABANZO             "/>
    <s v="3165723200          "/>
    <x v="7"/>
    <d v="2019-10-28T00:00:00"/>
    <d v="2019-11-14T00:00:00"/>
    <d v="2019-11-14T00:00:00"/>
    <x v="0"/>
    <d v="1989-06-11T00:00:00"/>
    <s v="30"/>
    <s v="M"/>
    <s v="1"/>
    <s v="WILSON FERNANDO BALLESTEROS GONZALEZ    "/>
    <x v="0"/>
    <s v="CONS-ORTOPEDIA-1                                            "/>
    <s v="20"/>
    <s v="860037013-6    "/>
    <x v="10"/>
    <s v="354"/>
    <s v="RESERVADA                                                   "/>
    <s v=""/>
    <s v="CIMA73Y   "/>
    <s v=" "/>
    <x v="128"/>
    <n v="0"/>
  </r>
  <r>
    <d v="2019-10-28T09:12:52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4"/>
    <s v="CC "/>
    <s v="24110234       "/>
    <s v="ELVIRA         "/>
    <s v="               "/>
    <s v="MONROY              "/>
    <s v="DE TORRES           "/>
    <s v="3114929278          "/>
    <x v="4"/>
    <d v="2019-10-28T00:00:00"/>
    <d v="2019-11-27T00:00:00"/>
    <d v="2019-11-27T00:00:00"/>
    <x v="1"/>
    <d v="1929-04-20T00:00:00"/>
    <s v="90"/>
    <s v="F"/>
    <s v="6"/>
    <s v="JUNIOR  CASTELLANOS DAZA                "/>
    <x v="0"/>
    <s v="CONS-GERIATRIA-1                                            "/>
    <s v="30"/>
    <s v="900298372-9    "/>
    <x v="0"/>
    <s v="354"/>
    <s v="RESERVADA                                                   "/>
    <s v=""/>
    <s v=".BBÑ:Ñ¤¤;."/>
    <s v=" "/>
    <x v="129"/>
    <n v="0"/>
  </r>
  <r>
    <d v="2019-10-28T09:15:07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5"/>
    <s v="CC "/>
    <s v="23776746       "/>
    <s v="MATILDE        "/>
    <s v="               "/>
    <s v="CETINA              "/>
    <s v="DE SUAREZ           "/>
    <s v="3124251739          "/>
    <x v="4"/>
    <d v="2019-10-28T00:00:00"/>
    <d v="2019-11-21T00:00:00"/>
    <d v="2019-11-27T00:00:00"/>
    <x v="1"/>
    <d v="1967-10-28T00:00:00"/>
    <s v="52"/>
    <s v="F"/>
    <s v="7"/>
    <s v="JUNIOR  CASTELLANOS DAZA                "/>
    <x v="3"/>
    <s v="CONS-GERIATRIA-1                                            "/>
    <s v="30"/>
    <s v="800251440-6    "/>
    <x v="3"/>
    <s v="0"/>
    <s v="RESERVADA                                                   "/>
    <s v=""/>
    <s v="F3XOA3C   "/>
    <s v=" "/>
    <x v="130"/>
    <n v="6"/>
  </r>
  <r>
    <d v="2019-10-28T09:16:14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2816"/>
    <s v="CC "/>
    <s v="20080183       "/>
    <s v="MARIA          "/>
    <s v="DE JESUS       "/>
    <s v="GUTIERREZ           "/>
    <s v="SANCHEZ             "/>
    <s v="3134844765          "/>
    <x v="4"/>
    <d v="2019-10-28T00:00:00"/>
    <d v="2019-11-27T00:00:00"/>
    <d v="2019-11-27T00:00:00"/>
    <x v="1"/>
    <d v="1935-03-17T00:00:00"/>
    <s v="84"/>
    <s v="F"/>
    <s v="18"/>
    <s v="JUNIOR  CASTELLANOS DAZA                "/>
    <x v="0"/>
    <s v="CONS-GERIATRIA-1                                            "/>
    <s v="30"/>
    <s v="900298372-9    "/>
    <x v="0"/>
    <s v="324"/>
    <s v="RESERVADA                                                   "/>
    <s v=""/>
    <s v="CIMA73Y   "/>
    <s v=" "/>
    <x v="131"/>
    <n v="0"/>
  </r>
  <r>
    <d v="2019-10-28T09:40:00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2817"/>
    <s v="CC "/>
    <s v="20286589       "/>
    <s v="MERCEDES       "/>
    <s v="               "/>
    <s v="RODRIGUEZ           "/>
    <s v="DE MONTEALEGRE      "/>
    <s v="2652746             "/>
    <x v="10"/>
    <d v="2019-10-28T00:00:00"/>
    <d v="2019-10-28T00:00:00"/>
    <d v="2019-11-07T00:00:00"/>
    <x v="0"/>
    <d v="1927-09-13T00:00:00"/>
    <s v="92"/>
    <s v="F"/>
    <s v="8"/>
    <s v="JHON ALEXANDER ALARCON MEJIA            "/>
    <x v="0"/>
    <s v="CONS-DERMATOLOGIA-1                                         "/>
    <s v="10"/>
    <s v="900156264-2    "/>
    <x v="7"/>
    <s v="155"/>
    <s v="RESERVADA                                                   "/>
    <s v=""/>
    <s v=".B,,,:&lt;:.."/>
    <s v=" "/>
    <x v="132"/>
    <n v="10"/>
  </r>
  <r>
    <d v="2019-10-28T09:40:5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18"/>
    <s v="CC "/>
    <s v="20024329       "/>
    <s v="IRENE          "/>
    <s v="               "/>
    <s v="PACHECO             "/>
    <s v="DE RUIZ             "/>
    <s v="3118101672 NUERA    "/>
    <x v="0"/>
    <d v="2019-10-28T00:00:00"/>
    <d v="2019-11-01T00:00:00"/>
    <d v="2019-11-13T00:00:00"/>
    <x v="1"/>
    <d v="1929-09-06T00:00:00"/>
    <s v="90"/>
    <s v="F"/>
    <s v="18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.B,,:Ñ;:&gt;&lt;"/>
    <s v=" "/>
    <x v="133"/>
    <n v="12"/>
  </r>
  <r>
    <d v="2019-10-28T09:52:5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1"/>
    <s v="CC "/>
    <s v="52059564       "/>
    <s v="ANA            "/>
    <s v="JUDIT          "/>
    <s v="CHALA               "/>
    <s v="GARZON              "/>
    <s v="3118794831          "/>
    <x v="5"/>
    <d v="2019-10-28T00:00:00"/>
    <d v="2019-10-28T00:00:00"/>
    <d v="2019-11-12T00:00:00"/>
    <x v="0"/>
    <d v="1971-08-18T00:00:00"/>
    <s v="48"/>
    <s v="F"/>
    <s v="4"/>
    <s v="WILLIAN FERNANDO YAÑEZ SALAZAR          "/>
    <x v="1"/>
    <s v="CONS-CX GENERAL-2                                           "/>
    <s v="15"/>
    <s v="900156264-2    "/>
    <x v="7"/>
    <s v="881"/>
    <s v="RESERVADA                                                   "/>
    <s v=""/>
    <s v=".B,,,:&lt;:.."/>
    <s v=" "/>
    <x v="134"/>
    <n v="15"/>
  </r>
  <r>
    <d v="2019-10-28T10:01:13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2"/>
    <s v="CC "/>
    <s v="24883785       "/>
    <s v="ORLANDA        "/>
    <s v="               "/>
    <s v="GIRALDO             "/>
    <s v="GIRALDO             "/>
    <s v="7169561             "/>
    <x v="0"/>
    <d v="2019-10-28T00:00:00"/>
    <d v="2019-11-13T00:00:00"/>
    <d v="2019-11-13T00:00:00"/>
    <x v="1"/>
    <d v="1955-09-17T00:00:00"/>
    <s v="64"/>
    <s v="F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CIMA73Y   "/>
    <s v=" "/>
    <x v="135"/>
    <n v="0"/>
  </r>
  <r>
    <d v="2019-10-28T10:11:26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23"/>
    <s v="CC "/>
    <s v="1024551756     "/>
    <s v="DANIEL         "/>
    <s v="STEVEN         "/>
    <s v="BARRERA             "/>
    <s v="MANRIQUE            "/>
    <s v="3197400198 PTE      "/>
    <x v="6"/>
    <d v="2019-10-28T00:00:00"/>
    <d v="2019-11-07T00:00:00"/>
    <d v="2019-11-07T00:00:00"/>
    <x v="0"/>
    <d v="1994-04-29T00:00:00"/>
    <s v="25"/>
    <s v="M"/>
    <s v="754"/>
    <s v="JOAQUIN  CASTRO                         "/>
    <x v="1"/>
    <s v="CONS-CX DE MANO-1                                           "/>
    <s v="15"/>
    <s v="890903407-9    "/>
    <x v="14"/>
    <s v="527"/>
    <s v="RESERVADA                                                   "/>
    <s v=""/>
    <s v="F3XOA3C   "/>
    <s v=" "/>
    <x v="136"/>
    <n v="0"/>
  </r>
  <r>
    <d v="2019-10-28T10:21:0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26"/>
    <s v="CC "/>
    <s v="79313901       "/>
    <s v="NESTOR         "/>
    <s v="GERMAN         "/>
    <s v="AMAYA               "/>
    <s v="CADENA              "/>
    <s v="3197303480          "/>
    <x v="0"/>
    <d v="2019-10-28T00:00:00"/>
    <d v="2019-11-13T00:00:00"/>
    <d v="2019-11-13T00:00:00"/>
    <x v="1"/>
    <d v="1964-06-11T00:00:00"/>
    <s v="55"/>
    <s v="M"/>
    <s v="6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F3XOA3C   "/>
    <s v=" "/>
    <x v="137"/>
    <n v="0"/>
  </r>
  <r>
    <d v="2019-10-28T10:21:15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27"/>
    <s v="CC "/>
    <s v="19147132       "/>
    <s v="ELIECER        "/>
    <s v="               "/>
    <s v="BUITRAGO            "/>
    <s v="PATIÑO              "/>
    <s v="3210132133          "/>
    <x v="9"/>
    <d v="2019-10-28T00:00:00"/>
    <d v="2019-11-01T00:00:00"/>
    <d v="2019-11-01T00:00:00"/>
    <x v="1"/>
    <d v="1951-09-21T00:00:00"/>
    <s v="68"/>
    <s v="M"/>
    <s v="1"/>
    <s v="OSCAR AMBROSIO SUAREZ RODRIGUEZ         "/>
    <x v="1"/>
    <s v="CONS-UROLOGIA-5                                             "/>
    <s v="20"/>
    <s v="860007373-4    "/>
    <x v="2"/>
    <s v="147"/>
    <s v="RESERVADA                                                   "/>
    <s v=""/>
    <s v=".B,,:Ñ;:&gt;&lt;"/>
    <s v=" "/>
    <x v="138"/>
    <n v="0"/>
  </r>
  <r>
    <d v="2019-10-28T10:27:3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28"/>
    <s v="CC "/>
    <s v="3816489        "/>
    <s v="OWEN           "/>
    <s v="               "/>
    <s v="BERMUDEZ            "/>
    <s v="CENTENO             "/>
    <s v="3123911529          "/>
    <x v="5"/>
    <d v="2019-10-28T00:00:00"/>
    <d v="2019-10-28T00:00:00"/>
    <d v="2019-11-12T00:00:00"/>
    <x v="0"/>
    <d v="1963-01-06T00:00:00"/>
    <s v="56"/>
    <s v="M"/>
    <s v="817"/>
    <s v="WILLIAN FERNANDO YAÑEZ SALAZAR          "/>
    <x v="1"/>
    <s v="CONS-CX GENERAL-2                                           "/>
    <s v="15"/>
    <s v="900156264-2    "/>
    <x v="7"/>
    <s v="159"/>
    <s v="RESERVADA                                                   "/>
    <s v=""/>
    <s v=".B,,,:&lt;:.."/>
    <s v=" "/>
    <x v="139"/>
    <n v="15"/>
  </r>
  <r>
    <d v="2019-10-28T10:40:1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0"/>
    <s v="CC "/>
    <s v="5770627        "/>
    <s v="OSCAR          "/>
    <s v="               "/>
    <s v="ARDILA              "/>
    <s v="RODRIGUEZ           "/>
    <s v="3114863122          "/>
    <x v="5"/>
    <d v="2019-10-28T00:00:00"/>
    <d v="2019-10-28T00:00:00"/>
    <d v="2019-11-05T00:00:00"/>
    <x v="0"/>
    <d v="1964-06-22T00:00:00"/>
    <s v="55"/>
    <s v="M"/>
    <s v="7"/>
    <s v="JAVIER OSWALDO LAMBIS MARTINEZ          "/>
    <x v="1"/>
    <s v="CONS-CX GENERAL-5                                           "/>
    <s v="10"/>
    <s v="900298372-9    "/>
    <x v="0"/>
    <s v="198"/>
    <s v="RESERVADA                                                   "/>
    <s v=""/>
    <s v=".B,,,:&lt;:.."/>
    <s v=" "/>
    <x v="140"/>
    <n v="8"/>
  </r>
  <r>
    <d v="2019-10-28T10:44:09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31"/>
    <s v="CC "/>
    <s v="39720265       "/>
    <s v="BERTHA         "/>
    <s v="INES           "/>
    <s v="PIÑEROS             "/>
    <s v="HERRERA             "/>
    <s v="3106292803          "/>
    <x v="0"/>
    <d v="2019-10-28T00:00:00"/>
    <d v="2019-11-12T00:00:00"/>
    <d v="2019-11-12T00:00:00"/>
    <x v="0"/>
    <d v="1967-03-17T00:00:00"/>
    <s v="52"/>
    <s v="F"/>
    <s v="19"/>
    <s v="TATIANA  CARDENAS RIZO                  "/>
    <x v="1"/>
    <s v="CONS-CARDIOLOGIA-2                                          "/>
    <s v="20"/>
    <s v="900298372-9    "/>
    <x v="0"/>
    <s v="4"/>
    <s v="RESERVADA                                                   "/>
    <s v=""/>
    <s v=".BÑ,¤.:&gt;BB"/>
    <s v=" "/>
    <x v="141"/>
    <n v="0"/>
  </r>
  <r>
    <d v="2019-10-28T11:12:52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3"/>
    <s v="CC "/>
    <s v="1023923783     "/>
    <s v="DANIEL         "/>
    <s v="HUMBERTO       "/>
    <s v="GUTIERREZ           "/>
    <s v="TENJO               "/>
    <s v="8012432             "/>
    <x v="6"/>
    <d v="2019-10-28T00:00:00"/>
    <d v="2019-11-07T00:00:00"/>
    <d v="2019-11-07T00:00:00"/>
    <x v="0"/>
    <d v="1993-03-15T00:00:00"/>
    <s v="26"/>
    <s v="M"/>
    <s v="18"/>
    <s v="JOAQUIN  CASTRO                         "/>
    <x v="0"/>
    <s v="CONS-CX DE MANO-1                                           "/>
    <s v="15"/>
    <s v="860002184-6    "/>
    <x v="13"/>
    <s v="80"/>
    <s v="RESERVADA                                                   "/>
    <s v=""/>
    <s v="..B?:&lt;B?&gt;&lt;"/>
    <s v=" "/>
    <x v="142"/>
    <n v="0"/>
  </r>
  <r>
    <d v="2019-10-28T11:24:05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34"/>
    <s v="CC "/>
    <s v="1013651792     "/>
    <s v="JUAN           "/>
    <s v="DAVID          "/>
    <s v="MORENO              "/>
    <s v="DIMAS               "/>
    <s v="3132861343          "/>
    <x v="6"/>
    <d v="2019-10-28T00:00:00"/>
    <d v="2019-11-07T00:00:00"/>
    <d v="2019-11-07T00:00:00"/>
    <x v="0"/>
    <d v="1994-08-20T00:00:00"/>
    <s v="25"/>
    <s v="M"/>
    <s v="18"/>
    <s v="JOAQUIN  CASTRO                         "/>
    <x v="1"/>
    <s v="CONS-CX DE MANO-1                                           "/>
    <s v="15"/>
    <s v="860037013-6    "/>
    <x v="10"/>
    <s v="149"/>
    <s v="RESERVADA                                                   "/>
    <s v=""/>
    <s v="CIMA73Y   "/>
    <s v=" "/>
    <x v="143"/>
    <n v="0"/>
  </r>
  <r>
    <d v="2019-10-28T11:35:5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5"/>
    <s v="CC "/>
    <s v="20094239       "/>
    <s v="MARIA          "/>
    <s v="EMMA           "/>
    <s v="ACERO               "/>
    <s v="DE ALARCON          "/>
    <s v="3102724291          "/>
    <x v="5"/>
    <d v="2019-10-28T00:00:00"/>
    <d v="2019-10-28T00:00:00"/>
    <d v="2019-11-12T00:00:00"/>
    <x v="0"/>
    <d v="1931-08-19T00:00:00"/>
    <s v="88"/>
    <s v="F"/>
    <s v="878"/>
    <s v="WILLIAN FERNANDO YAÑEZ SALAZAR          "/>
    <x v="1"/>
    <s v="CONS-CX GENERAL-2                                           "/>
    <s v="15"/>
    <s v="813005431-3    "/>
    <x v="5"/>
    <s v="483"/>
    <s v="RESERVADA                                                   "/>
    <s v=""/>
    <s v=".B,,,:&lt;:.."/>
    <s v=" "/>
    <x v="144"/>
    <n v="15"/>
  </r>
  <r>
    <d v="2019-10-28T12:02:3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37"/>
    <s v="CC "/>
    <s v="28811836       "/>
    <s v="AYDEE          "/>
    <s v="               "/>
    <s v="MENDIETA            "/>
    <s v="VALENCIA            "/>
    <s v="3202421012          "/>
    <x v="7"/>
    <d v="2019-10-28T00:00:00"/>
    <d v="2019-11-14T00:00:00"/>
    <d v="2019-11-14T00:00:00"/>
    <x v="0"/>
    <d v="1946-10-12T00:00:00"/>
    <s v="73"/>
    <s v="F"/>
    <s v="18"/>
    <s v="WILSON FERNANDO BALLESTEROS GONZALEZ    "/>
    <x v="1"/>
    <s v="CONS-ORTOPEDIA-1                                            "/>
    <s v="20"/>
    <s v="900298372-9    "/>
    <x v="0"/>
    <s v="119"/>
    <s v="RESERVADA                                                   "/>
    <s v=""/>
    <s v="CIMA73Y   "/>
    <s v=" "/>
    <x v="145"/>
    <n v="0"/>
  </r>
  <r>
    <d v="2019-10-28T12:10:51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38"/>
    <s v="CC "/>
    <s v="30709037       "/>
    <s v="ELIZABETH      "/>
    <s v="               "/>
    <s v="MONTILLA            "/>
    <s v="DE SALAZAR          "/>
    <s v="3043415276          "/>
    <x v="1"/>
    <d v="2019-10-28T00:00:00"/>
    <d v="2019-11-21T00:00:00"/>
    <d v="2019-11-20T00:00:00"/>
    <x v="0"/>
    <d v="1949-02-13T00:00:00"/>
    <s v="70"/>
    <s v="F"/>
    <s v="8"/>
    <s v="LIZETH  RODRIGUEZ SANCHEZ               "/>
    <x v="1"/>
    <s v="CONS TORAX 1                                                "/>
    <s v="20"/>
    <s v="800130907-4    "/>
    <x v="4"/>
    <s v="557"/>
    <s v="RESERVADA                                                   "/>
    <s v=""/>
    <s v="CIMA73Y   "/>
    <s v=" "/>
    <x v="146"/>
    <n v="-1"/>
  </r>
  <r>
    <d v="2019-10-28T12:36:5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39"/>
    <s v="CC "/>
    <s v="1000000332     "/>
    <s v="ANDERSON       "/>
    <s v="ALEXANDER      "/>
    <s v="LADINO              "/>
    <s v="RODRIGUEZ           "/>
    <s v="3023623537          "/>
    <x v="7"/>
    <d v="2019-10-28T00:00:00"/>
    <d v="2019-11-14T00:00:00"/>
    <d v="2019-11-14T00:00:00"/>
    <x v="0"/>
    <d v="1999-12-17T00:00:00"/>
    <s v="20"/>
    <s v="M"/>
    <s v="1"/>
    <s v="KAROL GABRIELA RUBIANO ORTIZ            "/>
    <x v="1"/>
    <s v="CONS-ORTOPEDIA-1                                            "/>
    <s v="20"/>
    <s v="860009578-6    "/>
    <x v="11"/>
    <s v="149"/>
    <s v="RESERVADA                                                   "/>
    <s v=""/>
    <s v="CIMA73Y   "/>
    <s v=" "/>
    <x v="147"/>
    <n v="0"/>
  </r>
  <r>
    <d v="2019-10-28T13:04:55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40"/>
    <s v="CC "/>
    <s v="39686538       "/>
    <s v="MARTHA         "/>
    <s v="OLGA           "/>
    <s v="LOZANO              "/>
    <s v="ORTIZ               "/>
    <s v="3134761317          "/>
    <x v="7"/>
    <d v="2019-10-28T00:00:00"/>
    <d v="2019-11-14T00:00:00"/>
    <d v="2019-11-14T00:00:00"/>
    <x v="0"/>
    <d v="1963-06-17T00:00:00"/>
    <s v="56"/>
    <s v="F"/>
    <s v="1"/>
    <s v="WILSON FERNANDO BALLESTEROS GONZALEZ    "/>
    <x v="3"/>
    <s v="CONS-ORTOPEDIA-1                                            "/>
    <s v="20"/>
    <s v="900156264-2    "/>
    <x v="7"/>
    <s v="0"/>
    <s v="RESERVADA                                                   "/>
    <s v=""/>
    <s v="..B?:&lt;B?&gt;&lt;"/>
    <s v=" "/>
    <x v="148"/>
    <n v="0"/>
  </r>
  <r>
    <d v="2019-10-28T13:46:4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47"/>
    <s v="CC "/>
    <s v="19483510       "/>
    <s v="LUIS           "/>
    <s v="MIGUEL         "/>
    <s v="RODRIGUEZ           "/>
    <s v="MEDINA              "/>
    <s v="3005410313          "/>
    <x v="0"/>
    <d v="2019-10-28T00:00:00"/>
    <d v="2019-11-12T00:00:00"/>
    <d v="2019-11-12T00:00:00"/>
    <x v="1"/>
    <d v="1962-06-22T00:00:00"/>
    <s v="57"/>
    <s v="M"/>
    <s v="19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BÑ:Ñ¤¤;."/>
    <s v=" "/>
    <x v="149"/>
    <n v="0"/>
  </r>
  <r>
    <d v="2019-10-28T13:47:5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48"/>
    <s v="CC "/>
    <s v="1012377015     "/>
    <s v="MARIA          "/>
    <s v="LIZETH         "/>
    <s v="GUALTERO            "/>
    <s v="MONTEALEGRE         "/>
    <s v="3232388907          "/>
    <x v="7"/>
    <d v="2019-10-28T00:00:00"/>
    <d v="2019-11-18T00:00:00"/>
    <d v="2019-11-18T00:00:00"/>
    <x v="0"/>
    <d v="1991-05-21T00:00:00"/>
    <s v="28"/>
    <s v="F"/>
    <s v="8"/>
    <s v="MOHAMED ABDALA ALKHATIB HERNANDEZ       "/>
    <x v="1"/>
    <s v="CONS-ORTOPEDIA-2                                            "/>
    <s v="20"/>
    <s v="800130907-4    "/>
    <x v="4"/>
    <s v="98"/>
    <s v="RESERVADA                                                   "/>
    <s v=""/>
    <s v="..B?:&lt;B?&gt;&lt;"/>
    <s v=" "/>
    <x v="150"/>
    <n v="0"/>
  </r>
  <r>
    <d v="2019-10-28T14:41:1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6"/>
    <s v="CC "/>
    <s v="65736992       "/>
    <s v="MARIA          "/>
    <s v="LYDA           "/>
    <s v="CAPERA              "/>
    <s v="RIVAS               "/>
    <s v="7565939             "/>
    <x v="7"/>
    <d v="2019-10-28T00:00:00"/>
    <d v="2019-11-18T00:00:00"/>
    <d v="2019-11-18T00:00:00"/>
    <x v="0"/>
    <d v="1958-06-29T00:00:00"/>
    <s v="61"/>
    <s v="F"/>
    <s v="9"/>
    <s v="MOHAMED ABDALA ALKHATIB HERNANDEZ       "/>
    <x v="1"/>
    <s v="CONS-ORTOPEDIA-2                                            "/>
    <s v="20"/>
    <s v="901037916-1    "/>
    <x v="8"/>
    <s v="58"/>
    <s v="RESERVADA                                                   "/>
    <s v=""/>
    <s v=".B,,:Ñ;:&gt;&lt;"/>
    <s v=" "/>
    <x v="151"/>
    <n v="0"/>
  </r>
  <r>
    <d v="2019-10-28T15:26:46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7"/>
    <s v="CC "/>
    <s v="1026305307     "/>
    <s v="PEDRO          "/>
    <s v="FELIPE         "/>
    <s v="MORALES             "/>
    <s v="ARDILA              "/>
    <s v="3340620             "/>
    <x v="7"/>
    <d v="2019-10-28T00:00:00"/>
    <d v="2019-10-29T00:00:00"/>
    <d v="2019-11-05T00:00:00"/>
    <x v="1"/>
    <d v="1999-04-19T00:00:00"/>
    <s v="20"/>
    <s v="M"/>
    <s v="1"/>
    <s v="CATHERINE NOVOA                         "/>
    <x v="0"/>
    <s v="CONS-ORTOPEDIA-2                                            "/>
    <s v="20"/>
    <s v="860007373-4    "/>
    <x v="2"/>
    <s v="17"/>
    <s v="RESERVADA                                                   "/>
    <s v=""/>
    <s v=".B,,:Ñ;:&gt;&lt;"/>
    <s v=" "/>
    <x v="152"/>
    <n v="7"/>
  </r>
  <r>
    <d v="2019-10-28T15:28:11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58"/>
    <s v="CC "/>
    <s v="41560402       "/>
    <s v="HILDA          "/>
    <s v="MARIA          "/>
    <s v="RODRIGUEZ           "/>
    <s v="RODRIGUEZ           "/>
    <s v="2090930             "/>
    <x v="7"/>
    <d v="2019-10-28T00:00:00"/>
    <d v="2019-11-14T00:00:00"/>
    <d v="2019-11-14T00:00:00"/>
    <x v="1"/>
    <d v="1952-05-17T00:00:00"/>
    <s v="67"/>
    <s v="F"/>
    <s v="1"/>
    <s v="KAROL GABRIELA RUBIANO ORTIZ            "/>
    <x v="1"/>
    <s v="CONS-ORTOPEDIA-1                                            "/>
    <s v="20"/>
    <s v="860007373-4    "/>
    <x v="2"/>
    <s v="260"/>
    <s v="RESERVADA                                                   "/>
    <s v=""/>
    <s v="..B?:&lt;B?&gt;&lt;"/>
    <s v=" "/>
    <x v="153"/>
    <n v="0"/>
  </r>
  <r>
    <d v="2019-10-28T16:24:0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59"/>
    <s v="CC "/>
    <s v="1023002277     "/>
    <s v="EYDER          "/>
    <s v="WILINTON       "/>
    <s v="CARRILLO            "/>
    <s v="CEPEDA              "/>
    <s v="3503348322          "/>
    <x v="7"/>
    <d v="2019-10-28T00:00:00"/>
    <d v="2019-10-28T00:00:00"/>
    <d v="2019-11-14T00:00:00"/>
    <x v="0"/>
    <d v="1995-02-25T00:00:00"/>
    <s v="24"/>
    <s v="M"/>
    <s v="1"/>
    <s v="KAROL GABRIELA RUBIANO ORTIZ            "/>
    <x v="1"/>
    <s v="CONS-ORTOPEDIA-1                                            "/>
    <s v="20"/>
    <s v="860009578-6    "/>
    <x v="11"/>
    <s v="151"/>
    <s v="RESERVADA                                                   "/>
    <s v=""/>
    <s v=".B,,,:&lt;:.."/>
    <s v=" "/>
    <x v="154"/>
    <n v="17"/>
  </r>
  <r>
    <d v="2019-10-29T07:10:04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0"/>
    <s v="CC "/>
    <s v="52176425       "/>
    <s v="MARIA          "/>
    <s v="DORIS          "/>
    <s v="RODRIGUEZ           "/>
    <s v="BERMUDEZ            "/>
    <s v="3118757208          "/>
    <x v="0"/>
    <d v="2019-10-29T00:00:00"/>
    <d v="2019-11-12T00:00:00"/>
    <d v="2019-11-12T00:00:00"/>
    <x v="1"/>
    <d v="1973-02-13T00:00:00"/>
    <s v="46"/>
    <s v="F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BÑ:Ñ¤¤;."/>
    <s v=" "/>
    <x v="155"/>
    <n v="0"/>
  </r>
  <r>
    <d v="2019-10-29T07:20:58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861"/>
    <s v="CC "/>
    <s v="19394600       "/>
    <s v="VICTOR         "/>
    <s v="EVELIO         "/>
    <s v="OSSA                "/>
    <s v="SANCHEZ             "/>
    <s v="NO TIENE            "/>
    <x v="1"/>
    <d v="2019-10-29T00:00:00"/>
    <d v="2019-11-14T00:00:00"/>
    <d v="2019-11-14T00:00:00"/>
    <x v="0"/>
    <d v="1959-02-23T00:00:00"/>
    <s v="60"/>
    <s v="M"/>
    <s v="7"/>
    <s v="FRANCISCO JOSE PALACIO NIETO            "/>
    <x v="1"/>
    <s v="CONS TORAX 1                                                "/>
    <s v="20"/>
    <s v="901127521-0    "/>
    <x v="12"/>
    <s v="2"/>
    <s v="RESERVADA                                                   "/>
    <s v=""/>
    <s v=".B,,:Ñ;:&gt;&lt;"/>
    <s v=" "/>
    <x v="156"/>
    <n v="0"/>
  </r>
  <r>
    <d v="2019-10-29T07:48:09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62"/>
    <s v="CC "/>
    <s v="16708203       "/>
    <s v="FERNANDO       "/>
    <s v="               "/>
    <s v="PAEZ                "/>
    <s v="MUÑOZ               "/>
    <s v="1                   "/>
    <x v="9"/>
    <d v="2019-10-29T00:00:00"/>
    <d v="2019-11-01T00:00:00"/>
    <d v="2019-11-01T00:00:00"/>
    <x v="1"/>
    <d v="1967-12-15T00:00:00"/>
    <s v="52"/>
    <s v="M"/>
    <s v="1"/>
    <s v="OSCAR AMBROSIO SUAREZ RODRIGUEZ         "/>
    <x v="1"/>
    <s v="CONS-UROLOGIA-5                                             "/>
    <s v="20"/>
    <s v="900298372-9    "/>
    <x v="0"/>
    <s v="1"/>
    <s v="RESERVADA                                                   "/>
    <s v=""/>
    <s v="..B?:&lt;B?&gt;&lt;"/>
    <s v=" "/>
    <x v="157"/>
    <n v="0"/>
  </r>
  <r>
    <d v="2019-10-29T07:49:3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63"/>
    <s v="CC "/>
    <s v="19339827       "/>
    <s v="OLEGARIO       "/>
    <s v="ALFONSO        "/>
    <s v="GALLO               "/>
    <s v="ARAQUE              "/>
    <s v="3143543614          "/>
    <x v="0"/>
    <d v="2019-10-29T00:00:00"/>
    <d v="2019-10-29T00:00:00"/>
    <d v="2019-11-13T00:00:00"/>
    <x v="1"/>
    <d v="1958-08-28T00:00:00"/>
    <s v="61"/>
    <s v="M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BÑ,¤.:&gt;BB"/>
    <s v=" "/>
    <x v="158"/>
    <n v="15"/>
  </r>
  <r>
    <d v="2019-10-29T08:07:2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4"/>
    <s v="CC "/>
    <s v="1126449765     "/>
    <s v="AURA           "/>
    <s v="MAGALI         "/>
    <s v="VALLEJO             "/>
    <s v="ORTIZ               "/>
    <s v="3108016640          "/>
    <x v="5"/>
    <d v="2019-10-29T00:00:00"/>
    <d v="2019-10-29T00:00:00"/>
    <d v="2019-11-12T00:00:00"/>
    <x v="0"/>
    <d v="1989-06-05T00:00:00"/>
    <s v="30"/>
    <s v="F"/>
    <s v="8"/>
    <s v="WILLIAN FERNANDO YAÑEZ SALAZAR          "/>
    <x v="1"/>
    <s v="CONS-CX GENERAL-2                                           "/>
    <s v="15"/>
    <s v="900156264-2    "/>
    <x v="7"/>
    <s v="197"/>
    <s v="RESERVADA                                                   "/>
    <s v=""/>
    <s v=".B,,,:&lt;:.."/>
    <s v=" "/>
    <x v="159"/>
    <n v="14"/>
  </r>
  <r>
    <d v="2019-10-29T08:17:2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65"/>
    <s v="CC "/>
    <s v="210553         "/>
    <s v="JOSE           "/>
    <s v="URIEL          "/>
    <s v="CONTRERAS           "/>
    <s v="CONTRERAS           "/>
    <s v="3214505688          "/>
    <x v="8"/>
    <d v="2019-10-29T00:00:00"/>
    <d v="2019-11-26T00:00:00"/>
    <d v="2019-11-26T00:00:00"/>
    <x v="0"/>
    <d v="1951-01-13T00:00:00"/>
    <s v="68"/>
    <s v="M"/>
    <s v="1"/>
    <s v="MARY  FONSECA RAMOS                     "/>
    <x v="2"/>
    <s v="CONS-NEUROCIRUGIA-1                                         "/>
    <s v="20"/>
    <s v="900156264-2    "/>
    <x v="7"/>
    <s v="0"/>
    <s v="RESERVADA                                                   "/>
    <s v=""/>
    <s v="CIMA73Y   "/>
    <s v=" "/>
    <x v="160"/>
    <n v="0"/>
  </r>
  <r>
    <d v="2019-10-29T08:23:3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866"/>
    <s v="CC "/>
    <s v="7333532        "/>
    <s v="NELSON         "/>
    <s v="RICARDO        "/>
    <s v="ACEVEDO             "/>
    <s v="FRANCO              "/>
    <s v="3138720468          "/>
    <x v="6"/>
    <d v="2019-10-29T00:00:00"/>
    <d v="2019-11-07T00:00:00"/>
    <d v="2019-11-07T00:00:00"/>
    <x v="1"/>
    <d v="1972-07-04T00:00:00"/>
    <s v="47"/>
    <s v="M"/>
    <s v="7"/>
    <s v="JOAQUIN  CASTRO                         "/>
    <x v="0"/>
    <s v="CONS-CX DE MANO-1                                           "/>
    <s v="15"/>
    <s v="800130907-4    "/>
    <x v="4"/>
    <s v="225"/>
    <s v="RESERVADA                                                   "/>
    <s v=""/>
    <s v="CIMA73Y   "/>
    <s v=" "/>
    <x v="161"/>
    <n v="0"/>
  </r>
  <r>
    <d v="2019-10-29T08:24:11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67"/>
    <s v="CC "/>
    <s v="52799154       "/>
    <s v="EDITH          "/>
    <s v="               "/>
    <s v="TAPIERO             "/>
    <s v="OTAVO               "/>
    <s v="3644531             "/>
    <x v="7"/>
    <d v="2019-10-29T00:00:00"/>
    <d v="2019-11-19T00:00:00"/>
    <d v="2019-11-19T00:00:00"/>
    <x v="0"/>
    <d v="1980-02-14T00:00:00"/>
    <s v="39"/>
    <s v="F"/>
    <s v="1"/>
    <s v="CATHERINE NOVOA                         "/>
    <x v="0"/>
    <s v="CONS-ORTOPEDIA-2                                            "/>
    <s v="20"/>
    <s v="860009578-6    "/>
    <x v="11"/>
    <s v="136"/>
    <s v="RESERVADA                                                   "/>
    <s v=""/>
    <s v="CIMA73Y   "/>
    <s v=" "/>
    <x v="162"/>
    <n v="0"/>
  </r>
  <r>
    <d v="2019-10-29T08:44:35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871"/>
    <s v="CC "/>
    <s v="2283758        "/>
    <s v="RODRIGO        "/>
    <s v="               "/>
    <s v="TRUJILLO            "/>
    <s v="TRUJILLO            "/>
    <s v="3133294796 esposa   "/>
    <x v="9"/>
    <d v="2019-10-29T00:00:00"/>
    <d v="2019-11-14T00:00:00"/>
    <d v="2019-11-14T00:00:00"/>
    <x v="0"/>
    <d v="1949-05-26T00:00:00"/>
    <s v="70"/>
    <s v="M"/>
    <s v="19"/>
    <s v="CARLOS VINICIO NAVA LUGO                "/>
    <x v="1"/>
    <s v="CONS-UROLOGIA-2                                             "/>
    <s v="15"/>
    <s v="900298372-9    "/>
    <x v="0"/>
    <s v="3"/>
    <s v="RESERVADA                                                   "/>
    <s v=""/>
    <s v="CIMA73Y   "/>
    <s v=" "/>
    <x v="163"/>
    <n v="0"/>
  </r>
  <r>
    <d v="2019-10-29T08:53:19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72"/>
    <s v="CC "/>
    <s v="1071940621     "/>
    <s v="WILFREDY       "/>
    <s v="               "/>
    <s v="VARGAS              "/>
    <s v="RODRIGUEZ           "/>
    <s v="3102185748          "/>
    <x v="11"/>
    <d v="2019-10-29T00:00:00"/>
    <d v="2019-11-13T00:00:00"/>
    <d v="2019-11-13T00:00:00"/>
    <x v="1"/>
    <d v="1990-12-13T00:00:00"/>
    <s v="29"/>
    <s v="M"/>
    <s v="1"/>
    <s v="LUIS  FONTANILLA DIAZ                   "/>
    <x v="1"/>
    <s v="CONS-NEUROLOGIA-1                                           "/>
    <s v="30"/>
    <s v="860007373-4    "/>
    <x v="2"/>
    <s v="2"/>
    <s v="RESERVADA                                                   "/>
    <s v=""/>
    <s v=".B,,:Ñ;:&gt;&lt;"/>
    <s v=" "/>
    <x v="164"/>
    <n v="0"/>
  </r>
  <r>
    <d v="2019-10-29T08:53:24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73"/>
    <s v="CC "/>
    <s v="1026586999     "/>
    <s v="CRISTIAN       "/>
    <s v="CAMILO         "/>
    <s v="SANCHEZ             "/>
    <s v="TORRES              "/>
    <s v="3013511032          "/>
    <x v="6"/>
    <d v="2019-10-29T00:00:00"/>
    <d v="2019-10-29T00:00:00"/>
    <d v="2019-11-07T00:00:00"/>
    <x v="0"/>
    <d v="1996-06-03T00:00:00"/>
    <s v="23"/>
    <s v="M"/>
    <s v="1"/>
    <s v="JOAQUIN  CASTRO                         "/>
    <x v="0"/>
    <s v="CONS-CX DE MANO-1                                           "/>
    <s v="15"/>
    <s v="901037916-1    "/>
    <x v="8"/>
    <s v="35"/>
    <s v="RESERVADA                                                   "/>
    <s v=""/>
    <s v=".BÑ,¤.:&gt;BB"/>
    <s v=" "/>
    <x v="165"/>
    <n v="9"/>
  </r>
  <r>
    <d v="2019-10-29T08:57:12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875"/>
    <s v="CC "/>
    <s v="3161558        "/>
    <s v="JOSE           "/>
    <s v="WENCESLAO      "/>
    <s v="RODRIGUEZ           "/>
    <s v="BARRAGAN            "/>
    <s v="7069692             "/>
    <x v="8"/>
    <d v="2019-10-29T00:00:00"/>
    <d v="2019-11-08T00:00:00"/>
    <d v="2019-11-08T00:00:00"/>
    <x v="1"/>
    <d v="1952-05-15T00:00:00"/>
    <s v="67"/>
    <s v="M"/>
    <s v="1"/>
    <s v="MANUEL ALEJANDRO BERNAL SANCHEZ         "/>
    <x v="2"/>
    <s v="CONS-NEUROCIRUGIA-1                                         "/>
    <s v="20"/>
    <s v="800251440-6    "/>
    <x v="3"/>
    <s v="0"/>
    <s v="RESERVADA                                                   "/>
    <s v=""/>
    <s v=".BBÑ:Ñ¤¤;."/>
    <s v=" "/>
    <x v="166"/>
    <n v="0"/>
  </r>
  <r>
    <d v="2019-10-29T09:39:1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876"/>
    <s v="CC "/>
    <s v="19197915       "/>
    <s v="JESUS          "/>
    <s v="ENRIQUE        "/>
    <s v="ESCAMILLA           "/>
    <s v="MEDINA              "/>
    <s v="3112008399          "/>
    <x v="0"/>
    <d v="2019-10-29T00:00:00"/>
    <d v="2019-11-13T00:00:00"/>
    <d v="2019-11-13T00:00:00"/>
    <x v="0"/>
    <d v="1953-02-14T00:00:00"/>
    <s v="66"/>
    <s v="M"/>
    <s v="18"/>
    <s v="FABIAN MAURICIO HIGUERA SALAZAR         "/>
    <x v="1"/>
    <s v="CONS-CARDIOLOGIA-2                                          "/>
    <s v="20"/>
    <s v="900298372-9    "/>
    <x v="0"/>
    <s v="7"/>
    <s v="RESERVADA                                                   "/>
    <s v=""/>
    <s v=".BBÑ:Ñ¤¤;."/>
    <s v=" "/>
    <x v="167"/>
    <n v="0"/>
  </r>
  <r>
    <d v="2019-10-29T10:16:1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0"/>
    <s v="CC "/>
    <s v="9856145        "/>
    <s v="LUIS           "/>
    <s v="ALBERTO        "/>
    <s v="QUINTERO            "/>
    <s v="MUÑOZ               "/>
    <s v="3133579704          "/>
    <x v="5"/>
    <d v="2019-10-29T00:00:00"/>
    <d v="2019-11-12T00:00:00"/>
    <d v="2019-11-12T00:00:00"/>
    <x v="0"/>
    <d v="1967-11-10T00:00:00"/>
    <s v="52"/>
    <s v="M"/>
    <s v="19"/>
    <s v="WILLIAN FERNANDO YAÑEZ SALAZAR          "/>
    <x v="1"/>
    <s v="CONS-CX GENERAL-2                                           "/>
    <s v="15"/>
    <s v="900156264-2    "/>
    <x v="7"/>
    <s v="102"/>
    <s v="RESERVADA                                                   "/>
    <s v=""/>
    <s v="CIMA73Y   "/>
    <s v=" "/>
    <x v="168"/>
    <n v="0"/>
  </r>
  <r>
    <d v="2019-10-29T10:18:0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1"/>
    <s v="CC "/>
    <s v="51835539       "/>
    <s v="CLAUDIA        "/>
    <s v="MARCELA        "/>
    <s v="MORA                "/>
    <s v="HERRERA             "/>
    <s v="3134237898          "/>
    <x v="5"/>
    <d v="2019-10-29T00:00:00"/>
    <d v="2019-11-12T00:00:00"/>
    <d v="2019-11-12T00:00:00"/>
    <x v="0"/>
    <d v="1966-04-20T00:00:00"/>
    <s v="53"/>
    <s v="F"/>
    <s v="1"/>
    <s v="WILLIAN FERNANDO YAÑEZ SALAZAR          "/>
    <x v="1"/>
    <s v="CONS-CX GENERAL-2                                           "/>
    <s v="15"/>
    <s v="900156264-2    "/>
    <x v="7"/>
    <s v="33"/>
    <s v="RESERVADA                                                   "/>
    <s v=""/>
    <s v="CIMA73Y   "/>
    <s v=" "/>
    <x v="169"/>
    <n v="0"/>
  </r>
  <r>
    <d v="2019-10-29T10:24:12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882"/>
    <s v="CC "/>
    <s v="134220         "/>
    <s v="LUIS           "/>
    <s v="DANIEL         "/>
    <s v="GANTIVA             "/>
    <s v="                    "/>
    <s v="3114734560          "/>
    <x v="10"/>
    <d v="2019-10-29T00:00:00"/>
    <d v="2019-10-29T00:00:00"/>
    <d v="2019-11-07T00:00:00"/>
    <x v="1"/>
    <d v="1933-10-15T00:00:00"/>
    <s v="86"/>
    <s v="M"/>
    <s v="1"/>
    <s v="JHON ALEXANDER ALARCON MEJIA            "/>
    <x v="0"/>
    <s v="CONS-DERMATOLOGIA-1                                         "/>
    <s v="10"/>
    <s v="900298372-9    "/>
    <x v="0"/>
    <s v="1"/>
    <s v="RESERVADA                                                   "/>
    <s v=""/>
    <s v=".BÑ,¤.:&gt;BB"/>
    <s v=" "/>
    <x v="170"/>
    <n v="9"/>
  </r>
  <r>
    <d v="2019-10-29T10:35:1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3"/>
    <s v="CC "/>
    <s v="24779570       "/>
    <s v="MARTHA         "/>
    <s v="               "/>
    <s v="MAZO                "/>
    <s v="DE GRISALES         "/>
    <s v="3126837187          "/>
    <x v="5"/>
    <d v="2019-10-29T00:00:00"/>
    <d v="2019-10-29T00:00:00"/>
    <d v="2019-11-12T00:00:00"/>
    <x v="0"/>
    <d v="1945-11-10T00:00:00"/>
    <s v="74"/>
    <s v="F"/>
    <s v="8"/>
    <s v="WILLIAN FERNANDO YAÑEZ SALAZAR          "/>
    <x v="1"/>
    <s v="CONS-CX GENERAL-2                                           "/>
    <s v="15"/>
    <s v="900298372-9    "/>
    <x v="0"/>
    <s v="145"/>
    <s v="RESERVADA                                                   "/>
    <s v=""/>
    <s v=".B,,,:&lt;:.."/>
    <s v=" "/>
    <x v="171"/>
    <n v="14"/>
  </r>
  <r>
    <d v="2019-10-29T11:01:41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2884"/>
    <s v="CC "/>
    <s v="19454513       "/>
    <s v="JOHN           "/>
    <s v="JAIRO          "/>
    <s v="ANGULO              "/>
    <s v="                    "/>
    <s v="3205254015          "/>
    <x v="11"/>
    <d v="2019-10-29T00:00:00"/>
    <d v="2019-11-13T00:00:00"/>
    <d v="2019-11-13T00:00:00"/>
    <x v="1"/>
    <d v="1960-12-15T00:00:00"/>
    <s v="59"/>
    <s v="M"/>
    <s v="18"/>
    <s v="LUIS  FONTANILLA DIAZ                   "/>
    <x v="2"/>
    <s v="CONS-NEUROLOGIA-1                                           "/>
    <s v="30"/>
    <s v="890903407-9    "/>
    <x v="14"/>
    <s v="0"/>
    <s v="RESERVADA                                                   "/>
    <s v=""/>
    <s v=".BBÑ:Ñ¤¤;."/>
    <s v=" "/>
    <x v="172"/>
    <n v="0"/>
  </r>
  <r>
    <d v="2019-10-29T11:18:4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5"/>
    <s v="CC "/>
    <s v="81740338       "/>
    <s v="JHONATAMM      "/>
    <s v="ALEXANDER      "/>
    <s v="VELOZA              "/>
    <s v="GUZMAN              "/>
    <s v="3126456781          "/>
    <x v="7"/>
    <d v="2019-10-29T00:00:00"/>
    <d v="2019-10-29T00:00:00"/>
    <d v="2019-11-06T00:00:00"/>
    <x v="0"/>
    <d v="1984-09-01T00:00:00"/>
    <s v="35"/>
    <s v="F"/>
    <s v="290"/>
    <s v="SERGIO ARTURO LONDOÑO LUNA              "/>
    <x v="1"/>
    <s v="CONS-ORTOPEDIA-2                                            "/>
    <s v="15"/>
    <s v="900156264-2    "/>
    <x v="7"/>
    <s v="240"/>
    <s v="RESERVADA                                                   "/>
    <s v=""/>
    <s v=".B,,,:&lt;:.."/>
    <s v=" "/>
    <x v="173"/>
    <n v="8"/>
  </r>
  <r>
    <d v="2019-10-29T11:21:3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886"/>
    <s v="CC "/>
    <s v="17179515       "/>
    <s v="BENJAMIN       "/>
    <s v="               "/>
    <s v="MONTENEGRO          "/>
    <s v="ORTIZ               "/>
    <s v="3212324914          "/>
    <x v="0"/>
    <d v="2019-10-29T00:00:00"/>
    <d v="2019-10-29T00:00:00"/>
    <d v="2019-11-06T00:00:00"/>
    <x v="1"/>
    <d v="1946-09-27T00:00:00"/>
    <s v="73"/>
    <s v="M"/>
    <s v="1"/>
    <s v="FABIAN MAURICIO HIGUERA SALAZAR         "/>
    <x v="1"/>
    <s v="CONS-CARDIOLOGIA-2                                          "/>
    <s v="20"/>
    <s v="900298372-9    "/>
    <x v="0"/>
    <s v="159"/>
    <s v="RESERVADA                                                   "/>
    <s v=""/>
    <s v=".B,,,:&lt;:.."/>
    <s v=" "/>
    <x v="174"/>
    <n v="8"/>
  </r>
  <r>
    <d v="2019-10-29T11:29:2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88"/>
    <s v="CC "/>
    <s v="1023912465     "/>
    <s v="LEYDI          "/>
    <s v="JOHANA         "/>
    <s v="VELASQUEZ           "/>
    <s v="COLORADO            "/>
    <s v="3144755626          "/>
    <x v="5"/>
    <d v="2019-10-29T00:00:00"/>
    <d v="2019-10-29T00:00:00"/>
    <d v="2019-11-12T00:00:00"/>
    <x v="0"/>
    <d v="1991-09-22T00:00:00"/>
    <s v="28"/>
    <s v="F"/>
    <s v="19"/>
    <s v="WILLIAN FERNANDO YAÑEZ SALAZAR          "/>
    <x v="1"/>
    <s v="CONS-CX GENERAL-2                                           "/>
    <s v="15"/>
    <s v="800130907-4    "/>
    <x v="4"/>
    <s v="149"/>
    <s v="RESERVADA                                                   "/>
    <s v=""/>
    <s v=".B,,,:&lt;:.."/>
    <s v=" "/>
    <x v="175"/>
    <n v="14"/>
  </r>
  <r>
    <d v="2019-10-29T11:33:24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89"/>
    <s v="CC "/>
    <s v="23798545       "/>
    <s v="MARIA  ANA     "/>
    <s v="ELSA           "/>
    <s v="MARTINEZ            "/>
    <s v="DUARTE              "/>
    <s v="6946125             "/>
    <x v="7"/>
    <d v="2019-10-29T00:00:00"/>
    <d v="2019-10-29T00:00:00"/>
    <d v="2019-11-05T00:00:00"/>
    <x v="0"/>
    <d v="1955-11-06T00:00:00"/>
    <s v="64"/>
    <s v="F"/>
    <s v="1"/>
    <s v="PEDRO ALFONSO OCAMPO CHAPARRO           "/>
    <x v="2"/>
    <s v="CONS-ORTOPEDIA-1                                            "/>
    <s v="15"/>
    <s v="900298372-9    "/>
    <x v="0"/>
    <s v="0"/>
    <s v="RESERVADA                                                   "/>
    <s v=""/>
    <s v=".BÑ,¤.:&gt;BB"/>
    <s v=" "/>
    <x v="176"/>
    <n v="7"/>
  </r>
  <r>
    <d v="2019-10-29T11:46:1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0"/>
    <s v="CC "/>
    <s v="1023929053     "/>
    <s v="JOSE           "/>
    <s v="OSWALDO        "/>
    <s v="QUINTERO            "/>
    <s v="MARENTES            "/>
    <s v="3219556232          "/>
    <x v="7"/>
    <d v="2019-10-29T00:00:00"/>
    <d v="2019-11-08T00:00:00"/>
    <d v="2019-11-08T00:00:00"/>
    <x v="0"/>
    <d v="1993-10-03T00:00:00"/>
    <s v="26"/>
    <s v="M"/>
    <s v="8"/>
    <s v="LUZ STELLA FIERRO LEAL                  "/>
    <x v="2"/>
    <s v="CONS-ORTOPEDIA-1                                            "/>
    <s v="20"/>
    <s v="860009578-6    "/>
    <x v="11"/>
    <s v="0"/>
    <s v="RESERVADA                                                   "/>
    <s v=""/>
    <s v=".B,,:Ñ;:&gt;&lt;"/>
    <s v=" "/>
    <x v="177"/>
    <n v="0"/>
  </r>
  <r>
    <d v="2019-10-29T11:50:47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891"/>
    <s v="CC "/>
    <s v="8233587        "/>
    <s v="TULIO          "/>
    <s v="ASDRUBAL       "/>
    <s v="GUTIERREZ           "/>
    <s v="MUÑOZ               "/>
    <s v="3132593585          "/>
    <x v="9"/>
    <d v="2019-10-29T00:00:00"/>
    <d v="2019-11-01T00:00:00"/>
    <d v="2019-11-01T00:00:00"/>
    <x v="1"/>
    <d v="1942-03-13T00:00:00"/>
    <s v="77"/>
    <s v="M"/>
    <s v="13"/>
    <s v="OSCAR AMBROSIO SUAREZ RODRIGUEZ         "/>
    <x v="2"/>
    <s v="CONS-UROLOGIA-5                                             "/>
    <s v="20"/>
    <s v="860007373-4    "/>
    <x v="2"/>
    <s v="0"/>
    <s v="RESERVADA                                                   "/>
    <s v=""/>
    <s v="..B?:&lt;B?&gt;&lt;"/>
    <s v=" "/>
    <x v="178"/>
    <n v="0"/>
  </r>
  <r>
    <d v="2019-10-29T11:53:3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2"/>
    <s v="CC "/>
    <s v="1023932474     "/>
    <s v="SEBASTIAN      "/>
    <s v="CAMILO         "/>
    <s v="MICAN               "/>
    <s v="HERNANDEZ           "/>
    <s v="3209766443          "/>
    <x v="6"/>
    <d v="2019-10-29T00:00:00"/>
    <d v="2019-11-07T00:00:00"/>
    <d v="2019-11-07T00:00:00"/>
    <x v="0"/>
    <d v="1994-04-14T00:00:00"/>
    <s v="25"/>
    <s v="M"/>
    <s v="18"/>
    <s v="JOAQUIN  CASTRO                         "/>
    <x v="1"/>
    <s v="CONS-CX DE MANO-1                                           "/>
    <s v="15"/>
    <s v="901037916-1    "/>
    <x v="8"/>
    <s v="83"/>
    <s v="RESERVADA                                                   "/>
    <s v=""/>
    <s v=".B,,:Ñ;:&gt;&lt;"/>
    <s v=" "/>
    <x v="179"/>
    <n v="0"/>
  </r>
  <r>
    <d v="2019-10-29T12:01:27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2893"/>
    <s v="CC "/>
    <s v="1350148        "/>
    <s v="JAVIER         "/>
    <s v="               "/>
    <s v="LOPEZ               "/>
    <s v="LONDOÑO             "/>
    <s v="NO TIENE            "/>
    <x v="12"/>
    <d v="2019-10-29T00:00:00"/>
    <d v="2019-11-05T00:00:00"/>
    <d v="2019-11-05T00:00:00"/>
    <x v="0"/>
    <d v="1935-07-10T00:00:00"/>
    <s v="84"/>
    <s v="M"/>
    <s v="1"/>
    <s v="MARY EUGENIA POSADA                     "/>
    <x v="2"/>
    <s v="CONS-OTORRINOLARINGOLOGIA-1                                 "/>
    <s v="20"/>
    <s v="900298372-9    "/>
    <x v="0"/>
    <s v="0"/>
    <s v="RESERVADA                                                   "/>
    <s v=""/>
    <s v="CIMA73Y   "/>
    <s v=" "/>
    <x v="180"/>
    <n v="0"/>
  </r>
  <r>
    <d v="2019-10-29T12:24:48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894"/>
    <s v="CC "/>
    <s v="39532458       "/>
    <s v="LUCELY         "/>
    <s v="               "/>
    <s v="MONCADA             "/>
    <s v="FAJARDO             "/>
    <s v="3017126458          "/>
    <x v="7"/>
    <d v="2019-10-29T00:00:00"/>
    <d v="2019-11-22T00:00:00"/>
    <d v="2019-11-22T00:00:00"/>
    <x v="1"/>
    <d v="1964-02-12T00:00:00"/>
    <s v="55"/>
    <s v="F"/>
    <s v="1"/>
    <s v="LUZ STELLA FIERRO LEAL                  "/>
    <x v="2"/>
    <s v="CONS-ORTOPEDIA-1                                            "/>
    <s v="20"/>
    <s v="860009578-6    "/>
    <x v="11"/>
    <s v="0"/>
    <s v="RESERVADA                                                   "/>
    <s v=""/>
    <s v="..B?:&lt;B?&gt;&lt;"/>
    <s v=" "/>
    <x v="181"/>
    <n v="0"/>
  </r>
  <r>
    <d v="2019-10-29T12:25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895"/>
    <s v="CC "/>
    <s v="39532458       "/>
    <s v="LUCELY         "/>
    <s v="               "/>
    <s v="MONCADA             "/>
    <s v="FAJARDO             "/>
    <s v="3017126458          "/>
    <x v="7"/>
    <d v="2019-10-29T00:00:00"/>
    <d v="2019-11-22T00:00:00"/>
    <d v="2019-11-22T00:00:00"/>
    <x v="0"/>
    <d v="1964-02-12T00:00:00"/>
    <s v="55"/>
    <s v="F"/>
    <s v="1"/>
    <s v="LUZ STELLA FIERRO LEAL                  "/>
    <x v="2"/>
    <s v="CONS-ORTOPEDIA-1                                            "/>
    <s v="20"/>
    <s v="860009578-6    "/>
    <x v="11"/>
    <s v="0"/>
    <s v="RESERVADA                                                   "/>
    <s v=""/>
    <s v="..B?:&lt;B?&gt;&lt;"/>
    <s v=" "/>
    <x v="182"/>
    <n v="0"/>
  </r>
  <r>
    <d v="2019-10-29T12:27:19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896"/>
    <s v="CC "/>
    <s v="41603510       "/>
    <s v="MARIA          "/>
    <s v="DEL CARMEN     "/>
    <s v="MAHECHA             "/>
    <s v="GARZON              "/>
    <s v="3115430812 pte      "/>
    <x v="6"/>
    <d v="2019-10-29T00:00:00"/>
    <d v="2019-10-29T00:00:00"/>
    <d v="2019-11-07T00:00:00"/>
    <x v="0"/>
    <d v="1953-08-16T00:00:00"/>
    <s v="66"/>
    <s v="F"/>
    <s v="16"/>
    <s v="JOAQUIN  CASTRO                         "/>
    <x v="0"/>
    <s v="CONS-CX DE MANO-1                                           "/>
    <s v="15"/>
    <s v="813005431-3    "/>
    <x v="5"/>
    <s v="61"/>
    <s v="RESERVADA                                                   "/>
    <s v=""/>
    <s v=".BÑ,¤.:&gt;BB"/>
    <s v=" "/>
    <x v="183"/>
    <n v="9"/>
  </r>
  <r>
    <d v="2019-10-29T12:29:54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897"/>
    <s v="CC "/>
    <s v="41603510       "/>
    <s v="MARIA          "/>
    <s v="DEL CARMEN     "/>
    <s v="MAHECHA             "/>
    <s v="GARZON              "/>
    <s v="3115430812 pte      "/>
    <x v="7"/>
    <d v="2019-10-29T00:00:00"/>
    <d v="2019-10-29T00:00:00"/>
    <d v="2019-11-05T00:00:00"/>
    <x v="0"/>
    <d v="1953-08-16T00:00:00"/>
    <s v="66"/>
    <s v="F"/>
    <s v="16"/>
    <s v="CATHERINE NOVOA                         "/>
    <x v="0"/>
    <s v="CONS-ORTOPEDIA-2                                            "/>
    <s v="20"/>
    <s v="813005431-3    "/>
    <x v="5"/>
    <s v="60"/>
    <s v="RESERVADA                                                   "/>
    <s v=""/>
    <s v=".BÑ,¤.:&gt;BB"/>
    <s v=" "/>
    <x v="184"/>
    <n v="7"/>
  </r>
  <r>
    <d v="2019-10-29T13:50:13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899"/>
    <s v="CC "/>
    <s v="1031176710     "/>
    <s v="BRAYAM         "/>
    <s v="HELI           "/>
    <s v="VANEGAS             "/>
    <s v="SEGURA              "/>
    <s v="3228587703          "/>
    <x v="11"/>
    <d v="2019-10-29T00:00:00"/>
    <d v="2019-10-29T00:00:00"/>
    <d v="2019-11-07T00:00:00"/>
    <x v="0"/>
    <d v="1998-08-13T00:00:00"/>
    <s v="21"/>
    <s v="M"/>
    <s v="18"/>
    <s v="LUISA FERNANDA ECHAVARRIRA PLATA        "/>
    <x v="0"/>
    <s v="CONS-NEUROLOGIA-1                                           "/>
    <s v="20"/>
    <s v="900298372-9    "/>
    <x v="0"/>
    <s v="641"/>
    <s v="RESERVADA                                                   "/>
    <s v=""/>
    <s v="F3GO6ZI   "/>
    <s v=" "/>
    <x v="185"/>
    <n v="9"/>
  </r>
  <r>
    <d v="2019-10-29T14:11:27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00"/>
    <s v="CC "/>
    <s v="23798545       "/>
    <s v="MARIA  ANA     "/>
    <s v="ELSA           "/>
    <s v="MARTINEZ            "/>
    <s v="DUARTE              "/>
    <s v="6946125             "/>
    <x v="7"/>
    <d v="2019-10-29T00:00:00"/>
    <d v="2019-10-29T00:00:00"/>
    <d v="2019-11-14T00:00:00"/>
    <x v="1"/>
    <d v="1955-11-06T00:00:00"/>
    <s v="64"/>
    <s v="F"/>
    <s v="1"/>
    <s v="KAROL GABRIELA RUBIANO ORTIZ            "/>
    <x v="2"/>
    <s v="CONS-ORTOPEDIA-1                                            "/>
    <s v="20"/>
    <s v="900298372-9    "/>
    <x v="0"/>
    <s v="0"/>
    <s v="RESERVADA                                                   "/>
    <s v=""/>
    <s v=".BÑ,¤.:&gt;BB"/>
    <s v=" "/>
    <x v="186"/>
    <n v="16"/>
  </r>
  <r>
    <d v="2019-10-29T14:13:47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01"/>
    <s v="CC "/>
    <s v="79373140       "/>
    <s v="OTONIEL        "/>
    <s v="               "/>
    <s v="ESPINOSA            "/>
    <s v="MOSQUERA            "/>
    <s v="3214269909 PTE      "/>
    <x v="12"/>
    <d v="2019-10-29T00:00:00"/>
    <d v="2019-11-05T00:00:00"/>
    <d v="2019-11-05T00:00:00"/>
    <x v="1"/>
    <d v="1966-02-02T00:00:00"/>
    <s v="53"/>
    <s v="M"/>
    <s v="18"/>
    <s v="MARY EUGENIA POSADA                     "/>
    <x v="3"/>
    <s v="CONS-OTORRINOLARINGOLOGIA-1                                 "/>
    <s v="20"/>
    <s v="860009578-6    "/>
    <x v="11"/>
    <s v="0"/>
    <s v="RESERVADA                                                   "/>
    <s v=""/>
    <s v="CIMA73Y   "/>
    <s v=" "/>
    <x v="187"/>
    <n v="0"/>
  </r>
  <r>
    <d v="2019-10-29T14:28:54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02"/>
    <s v="CC "/>
    <s v="23660155       "/>
    <s v="MARIA          "/>
    <s v="ZOILA          "/>
    <s v="RODRIGUEZ           "/>
    <s v="CUEVAS              "/>
    <s v="4781235             "/>
    <x v="9"/>
    <d v="2019-10-29T00:00:00"/>
    <d v="2019-10-29T00:00:00"/>
    <d v="2019-11-01T00:00:00"/>
    <x v="1"/>
    <d v="1956-08-15T00:00:00"/>
    <s v="63"/>
    <s v="F"/>
    <s v="1"/>
    <s v="OSCAR AMBROSIO SUAREZ RODRIGUEZ         "/>
    <x v="3"/>
    <s v="CONS-UROLOGIA-5                                             "/>
    <s v="20"/>
    <s v="900298372-9    "/>
    <x v="0"/>
    <s v="0"/>
    <s v="RESERVADA                                                   "/>
    <s v=""/>
    <s v=".BÑ,¤.:&gt;BB"/>
    <s v=" "/>
    <x v="188"/>
    <n v="3"/>
  </r>
  <r>
    <d v="2019-10-29T14:55:05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04"/>
    <s v="CC "/>
    <s v="80241248       "/>
    <s v="RONALD         "/>
    <s v="ANDRES         "/>
    <s v="JIMENEZ             "/>
    <s v="CRUZ                "/>
    <s v="3143961114          "/>
    <x v="7"/>
    <d v="2019-10-29T00:00:00"/>
    <d v="2019-11-14T00:00:00"/>
    <d v="2019-11-14T00:00:00"/>
    <x v="0"/>
    <d v="1981-11-08T00:00:00"/>
    <s v="38"/>
    <s v="M"/>
    <s v="18"/>
    <s v="KAROL GABRIELA RUBIANO ORTIZ            "/>
    <x v="3"/>
    <s v="CONS-ORTOPEDIA-1                                            "/>
    <s v="20"/>
    <s v="830113831-0    "/>
    <x v="15"/>
    <s v="0"/>
    <s v="RESERVADA                                                   "/>
    <s v=""/>
    <s v="..B?:&lt;B?&gt;&lt;"/>
    <s v=" "/>
    <x v="189"/>
    <n v="0"/>
  </r>
  <r>
    <d v="2019-10-29T15:04:4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5"/>
    <s v="CC "/>
    <s v="1000148073     "/>
    <s v="JESSETH        "/>
    <s v="DANIELA        "/>
    <s v="AGUILAR             "/>
    <s v="RAMIREZ             "/>
    <s v="3176985979          "/>
    <x v="5"/>
    <d v="2019-10-29T00:00:00"/>
    <d v="2019-11-05T00:00:00"/>
    <d v="2019-11-05T00:00:00"/>
    <x v="0"/>
    <d v="1999-01-21T00:00:00"/>
    <s v="20"/>
    <s v="F"/>
    <s v="3"/>
    <s v="RICARDO  HERRERA RAMIREZ                "/>
    <x v="1"/>
    <s v="CONS-CX GENERAL-2                                           "/>
    <s v="20"/>
    <s v="900156264-2    "/>
    <x v="7"/>
    <s v="66"/>
    <s v="RESERVADA                                                   "/>
    <s v=""/>
    <s v=".B,,:Ñ;:&gt;&lt;"/>
    <s v=" "/>
    <x v="190"/>
    <n v="0"/>
  </r>
  <r>
    <d v="2019-10-29T15:09:4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6"/>
    <s v="CC "/>
    <s v="41453673       "/>
    <s v="ODALINDA       "/>
    <s v="               "/>
    <s v="HERNANDEZ           "/>
    <s v="DE DIAZ             "/>
    <s v="3003113435          "/>
    <x v="5"/>
    <d v="2019-10-29T00:00:00"/>
    <d v="2019-11-05T00:00:00"/>
    <d v="2019-11-05T00:00:00"/>
    <x v="0"/>
    <d v="1949-06-18T00:00:00"/>
    <s v="70"/>
    <s v="F"/>
    <s v="19"/>
    <s v="RICARDO  HERRERA RAMIREZ                "/>
    <x v="1"/>
    <s v="CONS-CX GENERAL-2                                           "/>
    <s v="20"/>
    <s v="900156264-2    "/>
    <x v="7"/>
    <s v="203"/>
    <s v="RESERVADA                                                   "/>
    <s v=""/>
    <s v=".B,,:Ñ;:&gt;&lt;"/>
    <s v=" "/>
    <x v="191"/>
    <n v="0"/>
  </r>
  <r>
    <d v="2019-10-29T15:17:00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07"/>
    <s v="CC "/>
    <s v="60277780       "/>
    <s v="MARIA          "/>
    <s v="GRACIELA       "/>
    <s v="JAIMES              "/>
    <s v="                    "/>
    <s v="4832841             "/>
    <x v="10"/>
    <d v="2019-10-29T00:00:00"/>
    <d v="2019-11-07T00:00:00"/>
    <d v="2019-11-07T00:00:00"/>
    <x v="1"/>
    <d v="1959-12-20T00:00:00"/>
    <s v="60"/>
    <s v="F"/>
    <s v="6"/>
    <s v="JHON ALEXANDER ALARCON MEJIA            "/>
    <x v="1"/>
    <s v="CONS-DERMATOLOGIA-1                                         "/>
    <s v="10"/>
    <s v="860007373-4    "/>
    <x v="2"/>
    <s v="5"/>
    <s v="RESERVADA                                                   "/>
    <s v=""/>
    <s v="CIMA73Y   "/>
    <s v=" "/>
    <x v="192"/>
    <n v="0"/>
  </r>
  <r>
    <d v="2019-10-29T15:31:0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09"/>
    <s v="CC "/>
    <s v="52286228       "/>
    <s v="MARTHA         "/>
    <s v="LILIANA        "/>
    <s v="SIERRA              "/>
    <s v="                    "/>
    <s v="3214928972          "/>
    <x v="7"/>
    <d v="2019-10-29T00:00:00"/>
    <d v="2019-11-06T00:00:00"/>
    <d v="2019-11-06T00:00:00"/>
    <x v="0"/>
    <d v="1969-02-24T00:00:00"/>
    <s v="50"/>
    <s v="F"/>
    <s v="19"/>
    <s v="SERGIO ARTURO LONDOÑO LUNA              "/>
    <x v="1"/>
    <s v="CONS-ORTOPEDIA-2                                            "/>
    <s v="15"/>
    <s v="800130907-4    "/>
    <x v="4"/>
    <s v="602"/>
    <s v="RESERVADA                                                   "/>
    <s v=""/>
    <s v="CIMA73Y   "/>
    <s v=" "/>
    <x v="193"/>
    <n v="0"/>
  </r>
  <r>
    <d v="2019-10-29T15:45:49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2"/>
    <s v="CC "/>
    <s v="41420471       "/>
    <s v="BLANCA         "/>
    <s v="MARINA         "/>
    <s v="BUITRAGO            "/>
    <s v="DE PEÑARETE         "/>
    <s v="7723638             "/>
    <x v="7"/>
    <d v="2019-10-29T00:00:00"/>
    <d v="2019-11-05T00:00:00"/>
    <d v="2019-11-05T00:00:00"/>
    <x v="0"/>
    <d v="1948-09-25T00:00:00"/>
    <s v="71"/>
    <s v="F"/>
    <s v="1"/>
    <s v="CATHERINE NOVOA                         "/>
    <x v="0"/>
    <s v="CONS-ORTOPEDIA-2                                            "/>
    <s v="20"/>
    <s v="813005431-3    "/>
    <x v="5"/>
    <s v="5"/>
    <s v="RESERVADA                                                   "/>
    <s v=""/>
    <s v=".B,,:Ñ;:&gt;&lt;"/>
    <s v=" "/>
    <x v="194"/>
    <n v="0"/>
  </r>
  <r>
    <d v="2019-10-29T15:47:5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3"/>
    <s v="CC "/>
    <s v="20518599       "/>
    <s v="ASCENCION      "/>
    <s v="               "/>
    <s v="OVALLE              "/>
    <s v="DE HERRERA          "/>
    <s v="3115377570 EQUIVOCAD"/>
    <x v="5"/>
    <d v="2019-10-29T00:00:00"/>
    <d v="2019-10-29T00:00:00"/>
    <d v="2019-11-12T00:00:00"/>
    <x v="0"/>
    <d v="1926-06-21T00:00:00"/>
    <s v="93"/>
    <s v="F"/>
    <s v="1"/>
    <s v="WILLIAN FERNANDO YAÑEZ SALAZAR          "/>
    <x v="1"/>
    <s v="CONS-CX GENERAL-2                                           "/>
    <s v="15"/>
    <s v="900156264-2    "/>
    <x v="7"/>
    <s v="288"/>
    <s v="RESERVADA                                                   "/>
    <s v=""/>
    <s v=".B,,,:&lt;:.."/>
    <s v=" "/>
    <x v="195"/>
    <n v="14"/>
  </r>
  <r>
    <d v="2019-10-29T16:09: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4"/>
    <s v="CC "/>
    <s v="41434858       "/>
    <s v="RAQUEL         "/>
    <s v="               "/>
    <s v="JURADO              "/>
    <s v="GARZON              "/>
    <s v="3642824             "/>
    <x v="7"/>
    <d v="2019-10-29T00:00:00"/>
    <d v="2019-11-14T00:00:00"/>
    <d v="2019-11-14T00:00:00"/>
    <x v="0"/>
    <d v="1948-12-29T00:00:00"/>
    <s v="71"/>
    <s v="F"/>
    <s v="4"/>
    <s v="PEDRO ANTONIO CORDOBA ANGARITA          "/>
    <x v="1"/>
    <s v="CONS-ORTOPEDIA-2                                            "/>
    <s v="20"/>
    <s v="900156264-2    "/>
    <x v="7"/>
    <s v="132"/>
    <s v="RESERVADA                                                   "/>
    <s v=""/>
    <s v="..B?:&lt;B?&gt;&lt;"/>
    <s v=" "/>
    <x v="196"/>
    <n v="0"/>
  </r>
  <r>
    <d v="2019-10-29T16:19:4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15"/>
    <s v="CC "/>
    <s v="2910537        "/>
    <s v="EMILIO         "/>
    <s v="               "/>
    <s v="PARRA               "/>
    <s v="PARDO               "/>
    <s v="3183632217          "/>
    <x v="0"/>
    <d v="2019-10-29T00:00:00"/>
    <d v="2019-11-15T00:00:00"/>
    <d v="2019-11-15T00:00:00"/>
    <x v="0"/>
    <d v="1937-06-27T00:00:00"/>
    <s v="82"/>
    <s v="M"/>
    <s v="7"/>
    <s v="FABIAN MAURICIO HIGUERA SALAZAR         "/>
    <x v="0"/>
    <s v="CONS-CARDIOLOGIA-2                                          "/>
    <s v="20"/>
    <s v="900298372-9    "/>
    <x v="0"/>
    <s v="2"/>
    <s v="RESERVADA                                                   "/>
    <s v=""/>
    <s v=".B,,:Ñ;:&gt;&lt;"/>
    <s v=" "/>
    <x v="197"/>
    <n v="0"/>
  </r>
  <r>
    <d v="2019-10-29T16:55:44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2916"/>
    <s v="CC "/>
    <s v="41306524       "/>
    <s v="ALICIA         "/>
    <s v="               "/>
    <s v="GUEVARA             "/>
    <s v="DE SOSSA            "/>
    <s v="3134256526          "/>
    <x v="10"/>
    <d v="2019-10-29T00:00:00"/>
    <d v="2019-11-07T00:00:00"/>
    <d v="2019-11-07T00:00:00"/>
    <x v="1"/>
    <d v="1938-10-01T00:00:00"/>
    <s v="81"/>
    <s v="F"/>
    <s v="1"/>
    <s v="JHON ALEXANDER ALARCON MEJIA            "/>
    <x v="1"/>
    <s v="CONS-DERMATOLOGIA-1                                         "/>
    <s v="10"/>
    <s v="860007373-4    "/>
    <x v="2"/>
    <s v="1"/>
    <s v="RESERVADA                                                   "/>
    <s v=""/>
    <s v=".B,,:Ñ;:&gt;&lt;"/>
    <s v=" "/>
    <x v="198"/>
    <n v="0"/>
  </r>
  <r>
    <d v="2019-10-30T07:08:2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17"/>
    <s v="CC "/>
    <s v="35507423       "/>
    <s v="ROSALBA        "/>
    <s v="               "/>
    <s v="RINCON              "/>
    <s v="PRIETO              "/>
    <s v="3144053334          "/>
    <x v="0"/>
    <d v="2019-10-30T00:00:00"/>
    <d v="2019-11-12T00:00:00"/>
    <d v="2019-11-12T00:00:00"/>
    <x v="1"/>
    <d v="1965-12-06T00:00:00"/>
    <s v="54"/>
    <s v="F"/>
    <s v="18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BÑ:Ñ¤¤;."/>
    <s v=" "/>
    <x v="199"/>
    <n v="0"/>
  </r>
  <r>
    <d v="2019-10-30T07:12:0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18"/>
    <s v="CC "/>
    <s v="93116473       "/>
    <s v="EDGAR          "/>
    <s v="               "/>
    <s v="ROJAS               "/>
    <s v="ROJAS               "/>
    <s v="3005604572          "/>
    <x v="5"/>
    <d v="2019-10-30T00:00:00"/>
    <d v="2019-10-30T00:00:00"/>
    <d v="2019-11-12T00:00:00"/>
    <x v="0"/>
    <d v="1957-09-11T00:00:00"/>
    <s v="62"/>
    <s v="M"/>
    <s v="268"/>
    <s v="WILLIAN FERNANDO YAÑEZ SALAZAR          "/>
    <x v="1"/>
    <s v="CONS-CX GENERAL-2                                           "/>
    <s v="15"/>
    <s v="900156264-2    "/>
    <x v="7"/>
    <s v="86"/>
    <s v="RESERVADA                                                   "/>
    <s v=""/>
    <s v=".BÑ,¤.:&gt;BB"/>
    <s v=" "/>
    <x v="200"/>
    <n v="13"/>
  </r>
  <r>
    <d v="2019-10-30T07:23:07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19"/>
    <s v="CC "/>
    <s v="79385233       "/>
    <s v="CAMILO         "/>
    <s v="               "/>
    <s v="CAPADOR             "/>
    <s v="HERNANDEZ           "/>
    <s v="3142015834          "/>
    <x v="7"/>
    <d v="2019-10-30T00:00:00"/>
    <d v="2019-11-06T00:00:00"/>
    <d v="2019-11-06T00:00:00"/>
    <x v="0"/>
    <d v="1966-03-04T00:00:00"/>
    <s v="53"/>
    <s v="M"/>
    <s v="1"/>
    <s v="SERGIO ARTURO LONDOÑO LUNA              "/>
    <x v="1"/>
    <s v="CONS-ORTOPEDIA-2                                            "/>
    <s v="15"/>
    <s v="860009578-6    "/>
    <x v="11"/>
    <s v="89"/>
    <s v="RESERVADA                                                   "/>
    <s v=""/>
    <s v=".B,,:Ñ;:&gt;&lt;"/>
    <s v=" "/>
    <x v="201"/>
    <n v="0"/>
  </r>
  <r>
    <d v="2019-10-30T07:38:03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2921"/>
    <s v="CC "/>
    <s v="2280690        "/>
    <s v="FERNANDO       "/>
    <s v="               "/>
    <s v="GARCIA              "/>
    <s v="SANTOFIMIO          "/>
    <s v="3123667125          "/>
    <x v="9"/>
    <d v="2019-10-30T00:00:00"/>
    <d v="2019-10-30T00:00:00"/>
    <d v="2019-11-14T00:00:00"/>
    <x v="0"/>
    <d v="1941-09-19T00:00:00"/>
    <s v="78"/>
    <s v="M"/>
    <s v="1"/>
    <s v="CARLOS VINICIO NAVA LUGO                "/>
    <x v="2"/>
    <s v="CONS-UROLOGIA-2                                             "/>
    <s v="15"/>
    <s v="900298372-9    "/>
    <x v="0"/>
    <s v="0"/>
    <s v="RESERVADA                                                   "/>
    <s v=""/>
    <s v=".B,,,:&lt;:.."/>
    <s v=" "/>
    <x v="202"/>
    <n v="15"/>
  </r>
  <r>
    <d v="2019-10-30T08:13:21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24"/>
    <s v="CC "/>
    <s v="19217463       "/>
    <s v="MAURICIO       "/>
    <s v="               "/>
    <s v="CALDERON            "/>
    <s v="DUQUE               "/>
    <s v="8259272             "/>
    <x v="7"/>
    <d v="2019-10-30T00:00:00"/>
    <d v="2019-10-30T00:00:00"/>
    <d v="2019-11-05T00:00:00"/>
    <x v="1"/>
    <d v="1953-04-28T00:00:00"/>
    <s v="66"/>
    <s v="M"/>
    <s v="286"/>
    <s v="CATHERINE NOVOA                         "/>
    <x v="0"/>
    <s v="CONS-ORTOPEDIA-2                                            "/>
    <s v="20"/>
    <s v="813005431-3    "/>
    <x v="5"/>
    <s v="168"/>
    <s v="RESERVADA                                                   "/>
    <s v=""/>
    <s v=".BÑ,¤.:&gt;BB"/>
    <s v=" "/>
    <x v="203"/>
    <n v="6"/>
  </r>
  <r>
    <d v="2019-10-30T08:22:51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5"/>
    <s v="CC "/>
    <s v="20799310       "/>
    <s v="MARIA          "/>
    <s v="NOEMI          "/>
    <s v="CASTAÑEDA           "/>
    <s v="DE CORREDOR         "/>
    <s v="7686766             "/>
    <x v="11"/>
    <d v="2019-10-30T00:00:00"/>
    <d v="2019-11-07T00:00:00"/>
    <d v="2019-11-07T00:00:00"/>
    <x v="0"/>
    <d v="1936-03-03T00:00:00"/>
    <s v="83"/>
    <s v="F"/>
    <s v="513"/>
    <s v="LUISA FERNANDA ECHAVARRIRA PLATA        "/>
    <x v="0"/>
    <s v="CONS-NEUROLOGIA-1                                           "/>
    <s v="20"/>
    <s v="900298372-9    "/>
    <x v="0"/>
    <s v="111"/>
    <s v="RESERVADA                                                   "/>
    <s v=""/>
    <s v=".B,,:Ñ;:&gt;&lt;"/>
    <s v=" "/>
    <x v="204"/>
    <n v="0"/>
  </r>
  <r>
    <d v="2019-10-30T08:24:17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26"/>
    <s v="CC "/>
    <s v="28487366       "/>
    <s v="MARIA          "/>
    <s v="ROSARIO        "/>
    <s v="GUZMAN              "/>
    <s v="DE VALENZUELA       "/>
    <s v="7412475             "/>
    <x v="0"/>
    <d v="2019-10-30T00:00:00"/>
    <d v="2019-10-30T00:00:00"/>
    <d v="2019-11-15T00:00:00"/>
    <x v="1"/>
    <d v="1951-04-15T00:00:00"/>
    <s v="68"/>
    <s v="F"/>
    <s v="1"/>
    <s v="FABIAN MAURICIO HIGUERA SALAZAR         "/>
    <x v="0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205"/>
    <n v="16"/>
  </r>
  <r>
    <d v="2019-10-30T08:28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27"/>
    <s v="CC "/>
    <s v="20302097       "/>
    <s v="MARIA          "/>
    <s v="EDOXIA         "/>
    <s v="MANRIQUE            "/>
    <s v="DE GARCIA           "/>
    <s v="2077089             "/>
    <x v="7"/>
    <d v="2019-10-30T00:00:00"/>
    <d v="2019-11-06T00:00:00"/>
    <d v="2019-11-06T00:00:00"/>
    <x v="0"/>
    <d v="1942-06-26T00:00:00"/>
    <s v="77"/>
    <s v="F"/>
    <s v="4"/>
    <s v="SERGIO ARTURO LONDOÑO LUNA              "/>
    <x v="1"/>
    <s v="CONS-ORTOPEDIA-2                                            "/>
    <s v="15"/>
    <s v="900156264-2    "/>
    <x v="7"/>
    <s v="617"/>
    <s v="RESERVADA                                                   "/>
    <s v=""/>
    <s v="F3XOA3C   "/>
    <s v=" "/>
    <x v="206"/>
    <n v="0"/>
  </r>
  <r>
    <d v="2019-10-30T09:14:52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2929"/>
    <s v="CC "/>
    <s v="14446282       "/>
    <s v="SAULO          "/>
    <s v="               "/>
    <s v="PARRA               "/>
    <s v="CAICEDO             "/>
    <s v="3143361974          "/>
    <x v="11"/>
    <d v="2019-10-30T00:00:00"/>
    <d v="2019-11-13T00:00:00"/>
    <d v="2019-11-13T00:00:00"/>
    <x v="0"/>
    <d v="1945-06-12T00:00:00"/>
    <s v="74"/>
    <s v="M"/>
    <s v="572"/>
    <s v="LUIS  FONTANILLA DIAZ                   "/>
    <x v="1"/>
    <s v="CONS-NEUROLOGIA-1                                           "/>
    <s v="30"/>
    <s v="813005431-3    "/>
    <x v="5"/>
    <s v="4"/>
    <s v="RESERVADA                                                   "/>
    <s v=""/>
    <s v=".B,,:Ñ;:&gt;&lt;"/>
    <s v=" "/>
    <x v="207"/>
    <n v="0"/>
  </r>
  <r>
    <d v="2019-10-30T09:17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0"/>
    <s v="CC "/>
    <s v="2894861        "/>
    <s v="FRANCISCO      "/>
    <s v="               "/>
    <s v="VALERO              "/>
    <s v="CANO                "/>
    <s v="3114841725          "/>
    <x v="7"/>
    <d v="2019-10-30T00:00:00"/>
    <d v="2019-10-30T00:00:00"/>
    <d v="2019-11-06T00:00:00"/>
    <x v="0"/>
    <d v="1937-11-18T00:00:00"/>
    <s v="82"/>
    <s v="M"/>
    <s v="8"/>
    <s v="SERGIO ARTURO LONDOÑO LUNA              "/>
    <x v="1"/>
    <s v="CONS-ORTOPEDIA-2                                            "/>
    <s v="15"/>
    <s v="900156264-2    "/>
    <x v="7"/>
    <s v="166"/>
    <s v="RESERVADA                                                   "/>
    <s v=""/>
    <s v=".B,,,:&lt;:.."/>
    <s v=" "/>
    <x v="208"/>
    <n v="7"/>
  </r>
  <r>
    <d v="2019-10-30T09:51:19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2934"/>
    <s v="CC "/>
    <s v="1121897887     "/>
    <s v="OSCAR          "/>
    <s v="JAVIER         "/>
    <s v="MORALES             "/>
    <s v="ORTIZ               "/>
    <s v="3142779202          "/>
    <x v="3"/>
    <d v="2019-10-30T00:00:00"/>
    <d v="2019-10-30T00:00:00"/>
    <d v="2019-11-06T00:00:00"/>
    <x v="1"/>
    <d v="1991-12-12T00:00:00"/>
    <s v="28"/>
    <s v="M"/>
    <s v="313"/>
    <s v="LILIANA  TELLO QUIJANO                  "/>
    <x v="1"/>
    <s v="CONS-CX PLASTICA-1                                          "/>
    <s v="20"/>
    <s v="900372442-2    "/>
    <x v="6"/>
    <s v="167"/>
    <s v="RESERVADA                                                   "/>
    <s v=""/>
    <s v=".B,,,:&lt;:.."/>
    <s v=" "/>
    <x v="209"/>
    <n v="7"/>
  </r>
  <r>
    <d v="2019-10-30T10:18:13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6"/>
    <s v="CC "/>
    <s v="1033781475     "/>
    <s v="MIGUEL         "/>
    <s v="ANGEL          "/>
    <s v="GARCIA              "/>
    <s v="FARFAN              "/>
    <s v="3114887832          "/>
    <x v="6"/>
    <d v="2019-10-30T00:00:00"/>
    <d v="2019-11-14T00:00:00"/>
    <d v="2019-11-14T00:00:00"/>
    <x v="0"/>
    <d v="1995-10-27T00:00:00"/>
    <s v="24"/>
    <s v="M"/>
    <s v="754"/>
    <s v="JOAQUIN  CASTRO                         "/>
    <x v="0"/>
    <s v="CONS-CX DE MANO-1                                           "/>
    <s v="15"/>
    <s v="901037916-1    "/>
    <x v="8"/>
    <s v="156"/>
    <s v="RESERVADA                                                   "/>
    <s v=""/>
    <s v=",BKK?&lt;PK  "/>
    <s v=" "/>
    <x v="210"/>
    <n v="0"/>
  </r>
  <r>
    <d v="2019-10-30T11:05:31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38"/>
    <s v="CC "/>
    <s v="5710050        "/>
    <s v="ARECIO         "/>
    <s v="               "/>
    <s v="MORALES             "/>
    <s v="VELASCO             "/>
    <s v="3144303725          "/>
    <x v="6"/>
    <d v="2019-10-30T00:00:00"/>
    <d v="2019-11-07T00:00:00"/>
    <d v="2019-11-07T00:00:00"/>
    <x v="0"/>
    <d v="1947-08-13T00:00:00"/>
    <s v="72"/>
    <s v="M"/>
    <s v="8"/>
    <s v="JOAQUIN  CASTRO                         "/>
    <x v="0"/>
    <s v="CONS-CX DE MANO-1                                           "/>
    <s v="15"/>
    <s v="813005431-3    "/>
    <x v="5"/>
    <s v="239"/>
    <s v="RESERVADA                                                   "/>
    <s v=""/>
    <s v=",BKK?&lt;PK  "/>
    <s v=" "/>
    <x v="211"/>
    <n v="0"/>
  </r>
  <r>
    <d v="2019-10-30T11:25:1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39"/>
    <s v="CC "/>
    <s v="52277801       "/>
    <s v="CLAUDIA        "/>
    <s v="ESPERANZA      "/>
    <s v="CARVAJAL            "/>
    <s v="MONROY              "/>
    <s v="3124473034          "/>
    <x v="5"/>
    <d v="2019-10-30T00:00:00"/>
    <d v="2019-11-12T00:00:00"/>
    <d v="2019-11-12T00:00:00"/>
    <x v="0"/>
    <d v="1975-11-01T00:00:00"/>
    <s v="44"/>
    <s v="F"/>
    <s v="4"/>
    <s v="JAVIER OSWALDO LAMBIS MARTINEZ          "/>
    <x v="1"/>
    <s v="CONS-CX GENERAL-5                                           "/>
    <s v="10"/>
    <s v="901127521-0    "/>
    <x v="12"/>
    <s v="103"/>
    <s v="RESERVADA                                                   "/>
    <s v=""/>
    <s v="F3XOA3C   "/>
    <s v=" "/>
    <x v="212"/>
    <n v="0"/>
  </r>
  <r>
    <d v="2019-10-30T11:33:3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2"/>
    <s v="CC "/>
    <s v="52344705       "/>
    <s v="OLGA           "/>
    <s v="LUCIA          "/>
    <s v="LEON                "/>
    <s v="RODRIGUEZ           "/>
    <s v="3206345012          "/>
    <x v="5"/>
    <d v="2019-10-30T00:00:00"/>
    <d v="2019-11-05T00:00:00"/>
    <d v="2019-11-05T00:00:00"/>
    <x v="0"/>
    <d v="1976-06-16T00:00:00"/>
    <s v="43"/>
    <s v="F"/>
    <s v="11"/>
    <s v="RICARDO  HERRERA RAMIREZ                "/>
    <x v="1"/>
    <s v="CONS-CX GENERAL-2                                           "/>
    <s v="20"/>
    <s v="800130907-4    "/>
    <x v="4"/>
    <s v="253"/>
    <s v="RESERVADA                                                   "/>
    <s v=""/>
    <s v=".B,,:Ñ;:&gt;&lt;"/>
    <s v=" "/>
    <x v="213"/>
    <n v="0"/>
  </r>
  <r>
    <d v="2019-10-30T11:41:1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4"/>
    <s v="CC "/>
    <s v="79611894       "/>
    <s v="NICOLAS        "/>
    <s v="               "/>
    <s v="RAMOS               "/>
    <s v="FLOREZ              "/>
    <s v="3112173186          "/>
    <x v="5"/>
    <d v="2019-10-30T00:00:00"/>
    <d v="2019-11-12T00:00:00"/>
    <d v="2019-11-12T00:00:00"/>
    <x v="0"/>
    <d v="1973-10-19T00:00:00"/>
    <s v="46"/>
    <s v="M"/>
    <s v="4"/>
    <s v="WILLIAN FERNANDO YAÑEZ SALAZAR          "/>
    <x v="1"/>
    <s v="CONS-CX GENERAL-2                                           "/>
    <s v="15"/>
    <s v="901127521-0    "/>
    <x v="12"/>
    <s v="569"/>
    <s v="RESERVADA                                                   "/>
    <s v=""/>
    <s v=",BKK?&lt;PK  "/>
    <s v=" "/>
    <x v="214"/>
    <n v="0"/>
  </r>
  <r>
    <d v="2019-10-30T11:49:09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2945"/>
    <s v="CC "/>
    <s v="24129382       "/>
    <s v="BLANCA         "/>
    <s v="EMMA           "/>
    <s v="TRIANA              "/>
    <s v="RIVERA              "/>
    <s v="3202824434          "/>
    <x v="8"/>
    <d v="2019-10-30T00:00:00"/>
    <d v="2019-11-08T00:00:00"/>
    <d v="2019-11-08T00:00:00"/>
    <x v="1"/>
    <d v="1938-10-10T00:00:00"/>
    <s v="81"/>
    <s v="F"/>
    <s v="15"/>
    <s v="MANUEL ALEJANDRO BERNAL SANCHEZ         "/>
    <x v="0"/>
    <s v="CONS-NEUROCIRUGIA-1                                         "/>
    <s v="20"/>
    <s v="890903407-9    "/>
    <x v="14"/>
    <s v="209"/>
    <s v="RESERVADA                                                   "/>
    <s v=""/>
    <s v=",BKK?&lt;PK  "/>
    <s v=" "/>
    <x v="215"/>
    <n v="0"/>
  </r>
  <r>
    <d v="2019-10-30T12:13:5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46"/>
    <s v="CC "/>
    <s v="51946291       "/>
    <s v="MARTA          "/>
    <s v="LUCIA          "/>
    <s v="MENDOZA             "/>
    <s v="GARCIA              "/>
    <s v="3645578             "/>
    <x v="5"/>
    <d v="2019-10-30T00:00:00"/>
    <d v="2019-10-30T00:00:00"/>
    <d v="2019-11-12T00:00:00"/>
    <x v="0"/>
    <d v="1969-06-19T00:00:00"/>
    <s v="50"/>
    <s v="F"/>
    <s v="1"/>
    <s v="WILLIAN FERNANDO YAÑEZ SALAZAR          "/>
    <x v="1"/>
    <s v="CONS-CX GENERAL-2                                           "/>
    <s v="15"/>
    <s v="900156264-2    "/>
    <x v="7"/>
    <s v="174"/>
    <s v="RESERVADA                                                   "/>
    <s v=""/>
    <s v=".B,,,:&lt;:.."/>
    <s v=" "/>
    <x v="216"/>
    <n v="13"/>
  </r>
  <r>
    <d v="2019-10-30T14:09:4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4"/>
    <s v="CC "/>
    <s v="1022338436     "/>
    <s v="SANDRA         "/>
    <s v="CAROLINA       "/>
    <s v="MARTIN              "/>
    <s v="RUEDA               "/>
    <s v="3213126821          "/>
    <x v="0"/>
    <d v="2019-10-30T00:00:00"/>
    <d v="2019-10-30T00:00:00"/>
    <d v="2019-11-15T00:00:00"/>
    <x v="1"/>
    <d v="1987-10-01T00:00:00"/>
    <s v="32"/>
    <s v="F"/>
    <s v="1"/>
    <s v="FABIAN MAURICIO HIGUERA SALAZAR         "/>
    <x v="0"/>
    <s v="CONS-CARDIOLOGIA-2                                          "/>
    <s v="20"/>
    <s v="900298372-9    "/>
    <x v="0"/>
    <s v="5"/>
    <s v="RESERVADA                                                   "/>
    <s v=""/>
    <s v=".B,,,:&lt;:.."/>
    <s v=" "/>
    <x v="217"/>
    <n v="16"/>
  </r>
  <r>
    <d v="2019-10-30T14:33:50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2955"/>
    <s v="CC "/>
    <s v="28843869       "/>
    <s v="ANA            "/>
    <s v="CLARA          "/>
    <s v="GARCIA              "/>
    <s v="                    "/>
    <s v="3228392435 hijo     "/>
    <x v="3"/>
    <d v="2019-10-30T00:00:00"/>
    <d v="2019-11-06T00:00:00"/>
    <d v="2019-11-06T00:00:00"/>
    <x v="0"/>
    <d v="1953-11-03T00:00:00"/>
    <s v="66"/>
    <s v="F"/>
    <s v="10"/>
    <s v="LILIANA  TELLO QUIJANO                  "/>
    <x v="0"/>
    <s v="CONS-CX PLASTICA-1                                          "/>
    <s v="20"/>
    <s v="813005431-3    "/>
    <x v="5"/>
    <s v="604"/>
    <s v="RESERVADA                                                   "/>
    <s v=""/>
    <s v=".B,,:Ñ;:&gt;&lt;"/>
    <s v=" "/>
    <x v="218"/>
    <n v="0"/>
  </r>
  <r>
    <d v="2019-10-30T15:01:36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56"/>
    <s v="CC "/>
    <s v="28824051       "/>
    <s v="ANA            "/>
    <s v="ROSA           "/>
    <s v="FARFAN              "/>
    <s v="DE DUARTE           "/>
    <s v="7162432             "/>
    <x v="0"/>
    <d v="2019-10-30T00:00:00"/>
    <d v="2019-11-12T00:00:00"/>
    <d v="2019-11-14T00:00:00"/>
    <x v="1"/>
    <d v="1937-07-30T00:00:00"/>
    <s v="82"/>
    <s v="F"/>
    <s v="1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.BBÑ:Ñ¤¤;."/>
    <s v=" "/>
    <x v="219"/>
    <n v="2"/>
  </r>
  <r>
    <d v="2019-10-30T15:33:3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0"/>
    <s v="CC "/>
    <s v="35324101       "/>
    <s v="AMANDA         "/>
    <s v="               "/>
    <s v="JAIMES              "/>
    <s v="                    "/>
    <s v="4962541             "/>
    <x v="5"/>
    <d v="2019-10-30T00:00:00"/>
    <d v="2019-10-30T00:00:00"/>
    <d v="2019-11-12T00:00:00"/>
    <x v="0"/>
    <d v="1958-06-29T00:00:00"/>
    <s v="61"/>
    <s v="F"/>
    <s v="4"/>
    <s v="WILLIAN FERNANDO YAÑEZ SALAZAR          "/>
    <x v="1"/>
    <s v="CONS-CX GENERAL-2                                           "/>
    <s v="15"/>
    <s v="900156264-2    "/>
    <x v="7"/>
    <s v="259"/>
    <s v="RESERVADA                                                   "/>
    <s v=""/>
    <s v=".B,,,:&lt;:.."/>
    <s v=" "/>
    <x v="220"/>
    <n v="13"/>
  </r>
  <r>
    <d v="2019-10-30T16:21:1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1"/>
    <s v="CC "/>
    <s v="2865253        "/>
    <s v="LUIS           "/>
    <s v="EDUARDO        "/>
    <s v="PEREZ               "/>
    <s v="GOMEZ               "/>
    <s v="3733613             "/>
    <x v="0"/>
    <d v="2019-10-30T00:00:00"/>
    <d v="2019-10-30T00:00:00"/>
    <d v="2019-11-14T00:00:00"/>
    <x v="1"/>
    <d v="1935-12-22T00:00:00"/>
    <s v="84"/>
    <s v="M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Ñ,¤.:&gt;BB"/>
    <s v=" "/>
    <x v="221"/>
    <n v="15"/>
  </r>
  <r>
    <d v="2019-10-30T16:41:23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62"/>
    <s v="CC "/>
    <s v="52109135       "/>
    <s v="ROSANA         "/>
    <s v="               "/>
    <s v="POVEDA              "/>
    <s v="                    "/>
    <s v="3212259336          "/>
    <x v="0"/>
    <d v="2019-10-30T00:00:00"/>
    <d v="2019-11-15T00:00:00"/>
    <d v="2019-11-15T00:00:00"/>
    <x v="1"/>
    <d v="1973-04-07T00:00:00"/>
    <s v="46"/>
    <s v="F"/>
    <s v="6"/>
    <s v="FABIAN MAURICIO HIGUERA SALAZAR         "/>
    <x v="0"/>
    <s v="CONS-CARDIOLOGIA-2                                          "/>
    <s v="20"/>
    <s v="900298372-9    "/>
    <x v="0"/>
    <s v="1"/>
    <s v="RESERVADA                                                   "/>
    <s v=""/>
    <s v=".B,,:Ñ;:&gt;&lt;"/>
    <s v=" "/>
    <x v="222"/>
    <n v="0"/>
  </r>
  <r>
    <d v="2019-10-31T07:34:4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63"/>
    <s v="CC "/>
    <s v="41368798       "/>
    <s v="ANA            "/>
    <s v="GRICELDA       "/>
    <s v="FORERO              "/>
    <s v="                    "/>
    <s v="3175915391          "/>
    <x v="5"/>
    <d v="2019-10-31T00:00:00"/>
    <d v="2019-11-05T00:00:00"/>
    <d v="2019-11-05T00:00:00"/>
    <x v="0"/>
    <d v="1936-06-16T00:00:00"/>
    <s v="83"/>
    <s v="F"/>
    <s v="4"/>
    <s v="RICARDO  HERRERA RAMIREZ                "/>
    <x v="1"/>
    <s v="CONS-CX GENERAL-2                                           "/>
    <s v="20"/>
    <s v="900156264-2    "/>
    <x v="7"/>
    <s v="330"/>
    <s v="RESERVADA                                                   "/>
    <s v=""/>
    <s v="CIMA73Y   "/>
    <s v=" "/>
    <x v="223"/>
    <n v="0"/>
  </r>
  <r>
    <d v="2019-10-31T07:56:27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64"/>
    <s v="CC "/>
    <s v="63313061       "/>
    <s v="MARTHA         "/>
    <s v="CECILIA        "/>
    <s v="SOTELO              "/>
    <s v="                    "/>
    <s v="3124074900          "/>
    <x v="13"/>
    <d v="2019-10-31T00:00:00"/>
    <d v="2019-11-14T00:00:00"/>
    <d v="2019-11-14T00:00:00"/>
    <x v="0"/>
    <d v="1963-12-04T00:00:00"/>
    <s v="56"/>
    <s v="F"/>
    <s v="1"/>
    <s v="LINA MARCELA GIRALDO RENDON             "/>
    <x v="0"/>
    <s v="CONS-CABEZA Y CUELLO-2                                      "/>
    <s v="15"/>
    <s v="800130907-4    "/>
    <x v="4"/>
    <s v="40"/>
    <s v="RESERVADA                                                   "/>
    <s v=""/>
    <s v=".B,,:Ñ;:&gt;&lt;"/>
    <s v=" "/>
    <x v="224"/>
    <n v="0"/>
  </r>
  <r>
    <d v="2019-10-31T08:10:05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5"/>
    <s v="CC "/>
    <s v="52014603       "/>
    <s v="MARIA          "/>
    <s v="OMAIRA         "/>
    <s v="ESCOBAR             "/>
    <s v="CAÑON               "/>
    <s v="1                   "/>
    <x v="9"/>
    <d v="2019-10-31T00:00:00"/>
    <d v="2019-11-08T00:00:00"/>
    <d v="2019-11-08T00:00:00"/>
    <x v="1"/>
    <d v="1966-09-07T00:00:00"/>
    <s v="53"/>
    <s v="F"/>
    <s v="1"/>
    <s v="OSCAR AMBROSIO SUAREZ RODRIGUEZ         "/>
    <x v="2"/>
    <s v="CONS-UROLOGIA-5                                             "/>
    <s v="20"/>
    <s v="900298372-9    "/>
    <x v="0"/>
    <s v="0"/>
    <s v="RESERVADA                                                   "/>
    <s v=""/>
    <s v="..B?:&lt;B?&gt;&lt;"/>
    <s v=" "/>
    <x v="225"/>
    <n v="0"/>
  </r>
  <r>
    <d v="2019-10-31T08:14:52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2966"/>
    <s v="CC "/>
    <s v="20382084       "/>
    <s v="MATILDE        "/>
    <s v="               "/>
    <s v="SILVA               "/>
    <s v="DE SALAMANCA        "/>
    <s v="3133258982          "/>
    <x v="12"/>
    <d v="2019-10-31T00:00:00"/>
    <d v="2019-11-08T00:00:00"/>
    <d v="2019-11-08T00:00:00"/>
    <x v="1"/>
    <d v="1942-12-22T00:00:00"/>
    <s v="77"/>
    <s v="F"/>
    <s v="1"/>
    <s v="MARIA ANGELICA LUQUE CARRILLO           "/>
    <x v="0"/>
    <s v="CONS-OTORRINOLARINGOLOGIA-3                                 "/>
    <s v="20"/>
    <s v="813005431-3    "/>
    <x v="5"/>
    <s v="194"/>
    <s v="RESERVADA                                                   "/>
    <s v=""/>
    <s v=".B,,:Ñ;:&gt;&lt;"/>
    <s v=" "/>
    <x v="226"/>
    <n v="0"/>
  </r>
  <r>
    <d v="2019-10-31T08:15:0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67"/>
    <s v="CC "/>
    <s v="41361191       "/>
    <s v="ANA            "/>
    <s v="CLOVIS         "/>
    <s v="BUSTOS              "/>
    <s v="JIMENEZ             "/>
    <s v="7651729             "/>
    <x v="0"/>
    <d v="2019-10-31T00:00:00"/>
    <d v="2019-10-31T00:00:00"/>
    <d v="2019-11-15T00:00:00"/>
    <x v="0"/>
    <d v="1945-09-01T00:00:00"/>
    <s v="74"/>
    <s v="F"/>
    <s v="1"/>
    <s v="FABIAN MAURICIO HIGUERA SALAZAR         "/>
    <x v="0"/>
    <s v="CONS-CARDIOLOGIA-2                                          "/>
    <s v="20"/>
    <s v="900298372-9    "/>
    <x v="0"/>
    <s v="2"/>
    <s v="RESERVADA                                                   "/>
    <s v=""/>
    <s v=".B,,,:&lt;:.."/>
    <s v=" "/>
    <x v="227"/>
    <n v="15"/>
  </r>
  <r>
    <d v="2019-10-31T08:23:30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69"/>
    <s v="CC "/>
    <s v="5878030        "/>
    <s v="IGNACIO        "/>
    <s v="               "/>
    <s v="CORTAZAR            "/>
    <s v="                    "/>
    <s v="3043287282          "/>
    <x v="9"/>
    <d v="2019-10-31T00:00:00"/>
    <d v="2019-11-01T00:00:00"/>
    <d v="2019-11-01T00:00:00"/>
    <x v="1"/>
    <d v="1958-01-12T00:00:00"/>
    <s v="61"/>
    <s v="M"/>
    <s v="5"/>
    <s v="OSCAR AMBROSIO SUAREZ RODRIGUEZ         "/>
    <x v="1"/>
    <s v="CONS-UROLOGIA-5                                             "/>
    <s v="20"/>
    <s v="900298372-9    "/>
    <x v="0"/>
    <s v="1"/>
    <s v="RESERVADA                                                   "/>
    <s v=""/>
    <s v=".BBÑ:Ñ¤¤;."/>
    <s v=" "/>
    <x v="228"/>
    <n v="0"/>
  </r>
  <r>
    <d v="2019-10-31T08:38:54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2971"/>
    <s v="CC "/>
    <s v="1010188172     "/>
    <s v="RICARDO        "/>
    <s v="               "/>
    <s v="VARGAS              "/>
    <s v="LEON                "/>
    <s v="3214550757          "/>
    <x v="6"/>
    <d v="2019-10-31T00:00:00"/>
    <d v="2019-10-31T00:00:00"/>
    <d v="2019-11-14T00:00:00"/>
    <x v="1"/>
    <d v="1990-01-21T00:00:00"/>
    <s v="29"/>
    <s v="M"/>
    <s v="18"/>
    <s v="JOAQUIN  CASTRO                         "/>
    <x v="0"/>
    <s v="CONS-CX DE MANO-1                                           "/>
    <s v="15"/>
    <s v="900298372-9    "/>
    <x v="0"/>
    <s v="174"/>
    <s v="RESERVADA                                                   "/>
    <s v=""/>
    <s v=".B,,,:&lt;:.."/>
    <s v=" "/>
    <x v="229"/>
    <n v="14"/>
  </r>
  <r>
    <d v="2019-10-31T08:46:22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72"/>
    <s v="CC "/>
    <s v="20471283       "/>
    <s v="LUZ            "/>
    <s v="MARINA         "/>
    <s v="LOZADA              "/>
    <s v="                    "/>
    <s v="3138602506          "/>
    <x v="7"/>
    <d v="2019-10-31T00:00:00"/>
    <d v="2019-10-31T00:00:00"/>
    <d v="2019-11-05T00:00:00"/>
    <x v="1"/>
    <d v="1959-07-21T00:00:00"/>
    <s v="60"/>
    <s v="F"/>
    <s v="377"/>
    <s v="ALFONSO ANDRES MARTINEZ NUÑEZ           "/>
    <x v="0"/>
    <s v="ORTOPEDIA                                                   "/>
    <s v="20"/>
    <s v="900298372-9    "/>
    <x v="0"/>
    <s v="97"/>
    <s v="RESERVADA                                                   "/>
    <s v=""/>
    <s v=".B,,,:&lt;:.."/>
    <s v=" "/>
    <x v="230"/>
    <n v="5"/>
  </r>
  <r>
    <d v="2019-10-31T08:50:47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2974"/>
    <s v="CC "/>
    <s v="35313321       "/>
    <s v="MARIA          "/>
    <s v="VIRGINIA       "/>
    <s v="LIZARAZO            "/>
    <s v="REYES               "/>
    <s v="3002619090          "/>
    <x v="1"/>
    <d v="2019-10-31T00:00:00"/>
    <d v="2019-11-21T00:00:00"/>
    <d v="2019-11-20T00:00:00"/>
    <x v="0"/>
    <d v="1954-03-05T00:00:00"/>
    <s v="65"/>
    <s v="F"/>
    <s v="1"/>
    <s v="LIZETH  RODRIGUEZ SANCHEZ               "/>
    <x v="1"/>
    <s v="CONS TORAX 1                                                "/>
    <s v="20"/>
    <s v="901127521-0    "/>
    <x v="12"/>
    <s v="2"/>
    <s v="RESERVADA                                                   "/>
    <s v=""/>
    <s v="F3XOA3C   "/>
    <s v=" "/>
    <x v="231"/>
    <n v="-1"/>
  </r>
  <r>
    <d v="2019-10-31T08:57:1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5"/>
    <s v="CC "/>
    <s v="51740199       "/>
    <s v="LUZ            "/>
    <s v="STELLA         "/>
    <s v="OSPINA              "/>
    <s v="                    "/>
    <s v="3507082731          "/>
    <x v="8"/>
    <d v="2019-10-31T00:00:00"/>
    <d v="2019-11-08T00:00:00"/>
    <d v="2019-11-27T00:00:00"/>
    <x v="0"/>
    <d v="1962-05-05T00:00:00"/>
    <s v="57"/>
    <s v="F"/>
    <s v="18"/>
    <s v="MANUEL ALEJANDRO BERNAL SANCHEZ         "/>
    <x v="2"/>
    <s v="CONS-NEUROCIRUGIA-1                                         "/>
    <s v="20"/>
    <s v="900156264-2    "/>
    <x v="7"/>
    <s v="0"/>
    <s v="RESERVADA                                                   "/>
    <s v=""/>
    <s v="F3XOA3C   "/>
    <s v=" "/>
    <x v="232"/>
    <n v="19"/>
  </r>
  <r>
    <d v="2019-10-31T09:01:06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76"/>
    <s v="CC "/>
    <s v="23605523       "/>
    <s v="MARIA          "/>
    <s v="FLOR ANGELA    "/>
    <s v="PINTO               "/>
    <s v="LOZANO              "/>
    <s v="3222103909          "/>
    <x v="0"/>
    <d v="2019-10-31T00:00:00"/>
    <d v="2019-10-31T00:00:00"/>
    <d v="2019-11-14T00:00:00"/>
    <x v="1"/>
    <d v="1947-12-23T00:00:00"/>
    <s v="72"/>
    <s v="F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Ñ,¤.:&gt;BB"/>
    <s v=" "/>
    <x v="233"/>
    <n v="14"/>
  </r>
  <r>
    <d v="2019-10-31T09:15:0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2977"/>
    <s v="CC "/>
    <s v="1018494943     "/>
    <s v="MICHEL         "/>
    <s v="JAVIER         "/>
    <s v="GOMEZ               "/>
    <s v="POVEDA              "/>
    <s v="3125972298          "/>
    <x v="7"/>
    <d v="2019-10-31T00:00:00"/>
    <d v="2019-11-05T00:00:00"/>
    <d v="2019-11-05T00:00:00"/>
    <x v="0"/>
    <d v="1997-06-09T00:00:00"/>
    <s v="22"/>
    <s v="M"/>
    <s v="11"/>
    <s v="ALFONSO ANDRES MARTINEZ NUÑEZ           "/>
    <x v="0"/>
    <s v="ORTOPEDIA                                                   "/>
    <s v="20"/>
    <s v="800251440-6    "/>
    <x v="3"/>
    <s v="1418"/>
    <s v="RESERVADA                                                   "/>
    <s v=""/>
    <s v="CIMA73Y   "/>
    <s v=" "/>
    <x v="234"/>
    <n v="0"/>
  </r>
  <r>
    <d v="2019-10-31T09:27:5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78"/>
    <s v="CC "/>
    <s v="41388681       "/>
    <s v="MARIA          "/>
    <s v="ISABEL         "/>
    <s v="PIRAVAGUEN          "/>
    <s v="DE MORA             "/>
    <s v="3125172108 nuera    "/>
    <x v="7"/>
    <d v="2019-10-31T00:00:00"/>
    <d v="2019-11-05T00:00:00"/>
    <d v="2019-11-05T00:00:00"/>
    <x v="0"/>
    <d v="1946-11-05T00:00:00"/>
    <s v="73"/>
    <s v="F"/>
    <s v="3"/>
    <s v="CATHERINE NOVOA                         "/>
    <x v="1"/>
    <s v="CONS-ORTOPEDIA-2                                            "/>
    <s v="20"/>
    <s v="860037013-6    "/>
    <x v="10"/>
    <s v="225"/>
    <s v="RESERVADA                                                   "/>
    <s v=""/>
    <s v="CIMA73Y   "/>
    <s v=" "/>
    <x v="235"/>
    <n v="0"/>
  </r>
  <r>
    <d v="2019-10-31T10:02:17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2980"/>
    <s v="CC "/>
    <s v="1022371152     "/>
    <s v="OSCAR          "/>
    <s v="EDUARDO        "/>
    <s v="CAMELO              "/>
    <s v="GARCIA              "/>
    <s v="3138834490          "/>
    <x v="14"/>
    <d v="2019-10-31T00:00:00"/>
    <d v="2019-11-05T00:00:00"/>
    <d v="2019-11-05T00:00:00"/>
    <x v="0"/>
    <d v="1991-10-03T00:00:00"/>
    <s v="28"/>
    <s v="M"/>
    <s v="754"/>
    <s v="GERMAN  PARDO PARDO                     "/>
    <x v="0"/>
    <s v="CONSULTORIO RADIOLOGIA-2                                    "/>
    <s v="15"/>
    <s v="860009578-6    "/>
    <x v="11"/>
    <s v="0"/>
    <s v="RESERVADA                                                   "/>
    <s v=""/>
    <s v=".BBÑ:Ñ¤¤;."/>
    <s v=" "/>
    <x v="236"/>
    <n v="0"/>
  </r>
  <r>
    <d v="2019-10-31T10:05:28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2981"/>
    <s v="CC "/>
    <s v="1022371152     "/>
    <s v="OSCAR          "/>
    <s v="EDUARDO        "/>
    <s v="CAMELO              "/>
    <s v="GARCIA              "/>
    <s v="3138834490          "/>
    <x v="6"/>
    <d v="2019-10-31T00:00:00"/>
    <d v="2019-11-07T00:00:00"/>
    <d v="2019-11-07T00:00:00"/>
    <x v="0"/>
    <d v="1991-10-03T00:00:00"/>
    <s v="28"/>
    <s v="M"/>
    <s v="754"/>
    <s v="JOAQUIN  CASTRO                         "/>
    <x v="1"/>
    <s v="CONS-CX DE MANO-1                                           "/>
    <s v="15"/>
    <s v="860009578-6    "/>
    <x v="11"/>
    <s v="74"/>
    <s v="RESERVADA                                                   "/>
    <s v=""/>
    <s v=".BBÑ:Ñ¤¤;."/>
    <s v=" "/>
    <x v="237"/>
    <n v="0"/>
  </r>
  <r>
    <d v="2019-10-31T10:08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82"/>
    <s v="CC "/>
    <s v="39719444       "/>
    <s v="MARTHA         "/>
    <s v="LUCIA          "/>
    <s v="GOMEZ               "/>
    <s v="BUITRAGO            "/>
    <s v="7724045             "/>
    <x v="3"/>
    <d v="2019-10-31T00:00:00"/>
    <d v="2019-10-31T00:00:00"/>
    <d v="2019-11-01T00:00:00"/>
    <x v="0"/>
    <d v="1965-01-28T00:00:00"/>
    <s v="54"/>
    <s v="F"/>
    <s v="18"/>
    <s v="DEMETRIO MIGUEL DIAZ ARIAS              "/>
    <x v="1"/>
    <s v="CONS-CX PLASTICA-1                                          "/>
    <s v="10"/>
    <s v="900298372-9    "/>
    <x v="0"/>
    <s v="55"/>
    <s v="RESERVADA                                                   "/>
    <s v=""/>
    <s v=".B,,,:&lt;:.."/>
    <s v=" "/>
    <x v="238"/>
    <n v="1"/>
  </r>
  <r>
    <d v="2019-10-31T10:18:07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2983"/>
    <s v="CC "/>
    <s v="52715996       "/>
    <s v="DIANA          "/>
    <s v="HERLEDI        "/>
    <s v="VARGAS              "/>
    <s v="RUBIO               "/>
    <s v="3045412075          "/>
    <x v="13"/>
    <d v="2019-10-31T00:00:00"/>
    <d v="2019-11-14T00:00:00"/>
    <d v="2019-11-14T00:00:00"/>
    <x v="0"/>
    <d v="1978-03-25T00:00:00"/>
    <s v="41"/>
    <s v="F"/>
    <s v="1"/>
    <s v="LINA MARCELA GIRALDO RENDON             "/>
    <x v="0"/>
    <s v="CONS-CABEZA Y CUELLO-2                                      "/>
    <s v="15"/>
    <s v="900298372-9    "/>
    <x v="0"/>
    <s v="2"/>
    <s v="RESERVADA                                                   "/>
    <s v=""/>
    <s v="..B?:&lt;B?&gt;&lt;"/>
    <s v=" "/>
    <x v="239"/>
    <n v="0"/>
  </r>
  <r>
    <d v="2019-10-31T10:27:41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2985"/>
    <s v="CC "/>
    <s v="1033726477     "/>
    <s v="LISIETH        "/>
    <s v="PAOLA          "/>
    <s v="MORENO              "/>
    <s v="RODRIGUEZ           "/>
    <s v="12042705            "/>
    <x v="5"/>
    <d v="2019-10-31T00:00:00"/>
    <d v="2019-11-06T00:00:00"/>
    <d v="2019-11-06T00:00:00"/>
    <x v="1"/>
    <d v="1990-10-31T00:00:00"/>
    <s v="29"/>
    <s v="F"/>
    <s v="6"/>
    <s v="ABEL JOSE HERRERA RAMIREZ               "/>
    <x v="0"/>
    <s v="CONS-CX GENERAL-2                                           "/>
    <s v="15"/>
    <s v="900298372-9    "/>
    <x v="0"/>
    <s v="1"/>
    <s v="RESERVADA                                                   "/>
    <s v=""/>
    <s v=".BBÑ:Ñ¤¤;."/>
    <s v=" "/>
    <x v="240"/>
    <n v="0"/>
  </r>
  <r>
    <d v="2019-10-31T11:14:5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7"/>
    <s v="CC "/>
    <s v="51581529       "/>
    <s v="GRACIELA       "/>
    <s v="               "/>
    <s v="MORA                "/>
    <s v="MORA                "/>
    <s v="3007537079          "/>
    <x v="7"/>
    <d v="2019-10-31T00:00:00"/>
    <d v="2019-11-05T00:00:00"/>
    <d v="2019-11-05T00:00:00"/>
    <x v="1"/>
    <d v="1960-06-05T00:00:00"/>
    <s v="59"/>
    <s v="F"/>
    <s v="11"/>
    <s v="ALFONSO ANDRES MARTINEZ NUÑEZ           "/>
    <x v="2"/>
    <s v="ORTOPEDIA                                                   "/>
    <s v="20"/>
    <s v="901037916-1    "/>
    <x v="8"/>
    <s v="0"/>
    <s v="RESERVADA                                                   "/>
    <s v=""/>
    <s v="F3XOA3C   "/>
    <s v=" "/>
    <x v="241"/>
    <n v="0"/>
  </r>
  <r>
    <d v="2019-10-31T11:16:17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88"/>
    <s v="CC "/>
    <s v="51581529       "/>
    <s v="GRACIELA       "/>
    <s v="               "/>
    <s v="MORA                "/>
    <s v="MORA                "/>
    <s v="3007537079          "/>
    <x v="7"/>
    <d v="2019-10-31T00:00:00"/>
    <d v="2019-11-14T00:00:00"/>
    <d v="2019-11-14T00:00:00"/>
    <x v="1"/>
    <d v="1960-06-05T00:00:00"/>
    <s v="59"/>
    <s v="F"/>
    <s v="11"/>
    <s v="KAROL GABRIELA RUBIANO ORTIZ            "/>
    <x v="0"/>
    <s v="CONS-ORTOPEDIA-1                                            "/>
    <s v="20"/>
    <s v="901037916-1    "/>
    <x v="8"/>
    <s v="62"/>
    <s v="RESERVADA                                                   "/>
    <s v=""/>
    <s v="F3XOA3C   "/>
    <s v=" "/>
    <x v="242"/>
    <n v="0"/>
  </r>
  <r>
    <d v="2019-10-31T11:31:4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2989"/>
    <s v="CC "/>
    <s v="52128232       "/>
    <s v="OLGA           "/>
    <s v="MARIA          "/>
    <s v="MENDIETA            "/>
    <s v="BRAVO               "/>
    <s v="5774843             "/>
    <x v="0"/>
    <d v="2019-10-31T00:00:00"/>
    <d v="2019-10-31T00:00:00"/>
    <d v="2019-11-15T00:00:00"/>
    <x v="0"/>
    <d v="1966-12-18T00:00:00"/>
    <s v="53"/>
    <s v="F"/>
    <s v="1"/>
    <s v="FABIAN MAURICIO HIGUERA SALAZAR         "/>
    <x v="0"/>
    <s v="CONS-CARDIOLOGIA-2                                          "/>
    <s v="20"/>
    <s v="900298372-9    "/>
    <x v="0"/>
    <s v="2"/>
    <s v="RESERVADA                                                   "/>
    <s v=""/>
    <s v=".BÑ,¤.:&gt;BB"/>
    <s v=" "/>
    <x v="243"/>
    <n v="15"/>
  </r>
  <r>
    <d v="2019-10-31T11:50:01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2991"/>
    <s v="CC "/>
    <s v="80264283       "/>
    <s v="EPAMINONDAS    "/>
    <s v="               "/>
    <s v="CARO                "/>
    <s v="REYES               "/>
    <s v="3103485980          "/>
    <x v="0"/>
    <d v="2019-10-31T00:00:00"/>
    <d v="2019-11-14T00:00:00"/>
    <d v="2019-11-14T00:00:00"/>
    <x v="1"/>
    <d v="1962-12-20T00:00:00"/>
    <s v="57"/>
    <s v="M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CIMA73Y   "/>
    <s v=" "/>
    <x v="244"/>
    <n v="0"/>
  </r>
  <r>
    <d v="2019-10-31T11:52:04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2992"/>
    <s v="CC "/>
    <s v="189351         "/>
    <s v="AURELANO       "/>
    <s v="               "/>
    <s v="VILLARRAGA          "/>
    <s v="ALDANA              "/>
    <s v="3204479570          "/>
    <x v="9"/>
    <d v="2019-10-31T00:00:00"/>
    <d v="2019-11-01T00:00:00"/>
    <d v="2019-11-01T00:00:00"/>
    <x v="1"/>
    <d v="1929-06-07T00:00:00"/>
    <s v="90"/>
    <s v="M"/>
    <s v="8"/>
    <s v="OSCAR AMBROSIO SUAREZ RODRIGUEZ         "/>
    <x v="1"/>
    <s v="CONS-UROLOGIA-5                                             "/>
    <s v="20"/>
    <s v="900298372-9    "/>
    <x v="0"/>
    <s v="9"/>
    <s v="RESERVADA                                                   "/>
    <s v=""/>
    <s v=".BBÑ:Ñ¤¤;."/>
    <s v=" "/>
    <x v="245"/>
    <n v="0"/>
  </r>
  <r>
    <d v="2019-10-31T11:53:5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3"/>
    <s v="CC "/>
    <s v="1000774014     "/>
    <s v="DERLY          "/>
    <s v="JOHANA         "/>
    <s v="ESPINOSA            "/>
    <s v="RODRIGUEZ           "/>
    <s v="3123088997          "/>
    <x v="5"/>
    <d v="2019-10-31T00:00:00"/>
    <d v="2019-11-05T00:00:00"/>
    <d v="2019-11-05T00:00:00"/>
    <x v="0"/>
    <d v="2000-12-30T00:00:00"/>
    <s v="19"/>
    <s v="F"/>
    <s v="1"/>
    <s v="RICARDO  HERRERA RAMIREZ                "/>
    <x v="1"/>
    <s v="CONS-CX GENERAL-2                                           "/>
    <s v="20"/>
    <s v="900156264-2    "/>
    <x v="7"/>
    <s v="57"/>
    <s v="RESERVADA                                                   "/>
    <s v=""/>
    <s v="CIMA73Y   "/>
    <s v=" "/>
    <x v="246"/>
    <n v="0"/>
  </r>
  <r>
    <d v="2019-10-31T11:56:0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2994"/>
    <s v="CC "/>
    <s v="80808753       "/>
    <s v="JULIO          "/>
    <s v="OSCAR          "/>
    <s v="RODRIGUEZ           "/>
    <s v="ACOSTA              "/>
    <s v="3208696517          "/>
    <x v="5"/>
    <d v="2019-10-31T00:00:00"/>
    <d v="2019-11-08T00:00:00"/>
    <d v="2019-11-08T00:00:00"/>
    <x v="0"/>
    <d v="1984-04-06T00:00:00"/>
    <s v="35"/>
    <s v="M"/>
    <s v="4"/>
    <s v="ANIBAL  BARBOSA BELTRAN                 "/>
    <x v="1"/>
    <s v="CONS-CX GENERAL-3                                           "/>
    <s v="20"/>
    <s v="830009783-0    "/>
    <x v="1"/>
    <s v="166"/>
    <s v="RESERVADA                                                   "/>
    <s v=""/>
    <s v="CIMA73Y   "/>
    <s v=" "/>
    <x v="247"/>
    <n v="0"/>
  </r>
  <r>
    <d v="2019-10-31T12:10:43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2996"/>
    <s v="CC "/>
    <s v="1031182767     "/>
    <s v="LEIDER         "/>
    <s v="DINEY          "/>
    <s v="TIMOTE              "/>
    <s v="OSPINA              "/>
    <s v="3107678906          "/>
    <x v="7"/>
    <d v="2019-10-31T00:00:00"/>
    <d v="2019-11-05T00:00:00"/>
    <d v="2019-11-05T00:00:00"/>
    <x v="1"/>
    <d v="1999-08-15T00:00:00"/>
    <s v="20"/>
    <s v="M"/>
    <s v="1"/>
    <s v="ALFONSO ANDRES MARTINEZ NUÑEZ           "/>
    <x v="2"/>
    <s v="ORTOPEDIA                                                   "/>
    <s v="20"/>
    <s v="900298372-9    "/>
    <x v="0"/>
    <s v="0"/>
    <s v="RESERVADA                                                   "/>
    <s v=""/>
    <s v="CIMA73Y   "/>
    <s v=" "/>
    <x v="248"/>
    <n v="0"/>
  </r>
  <r>
    <d v="2019-10-31T12:21:38"/>
    <s v="895004   "/>
    <s v="MONITOREO AMBULATORIO DE PRESION ARTERIAL SISTEMICA                                                                                                                                                                                             "/>
    <s v="542999"/>
    <s v="CC "/>
    <s v="19226077       "/>
    <s v="MIGUEL         "/>
    <s v="ANTONIO        "/>
    <s v="RODRIGUEZ           "/>
    <s v="CAMPOS              "/>
    <s v="3132343314          "/>
    <x v="2"/>
    <d v="2019-10-31T00:00:00"/>
    <d v="2019-11-05T00:00:00"/>
    <d v="2019-11-05T00:00:00"/>
    <x v="0"/>
    <d v="1951-12-31T00:00:00"/>
    <s v="68"/>
    <s v="M"/>
    <s v="1"/>
    <s v="YURANI TATIANA MURCIA BUSTOS            "/>
    <x v="0"/>
    <s v="CONS-ENFERMERIA-4                                           "/>
    <s v="20"/>
    <s v="900298372-9    "/>
    <x v="0"/>
    <s v="2"/>
    <s v="RESERVADA                                                   "/>
    <s v=""/>
    <s v="CIMA73Y   "/>
    <s v=" "/>
    <x v="249"/>
    <n v="0"/>
  </r>
  <r>
    <d v="2019-10-31T12:23:42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00"/>
    <s v="CC "/>
    <s v="19226077       "/>
    <s v="MIGUEL         "/>
    <s v="ANTONIO        "/>
    <s v="RODRIGUEZ           "/>
    <s v="CAMPOS              "/>
    <s v="3132343314          "/>
    <x v="0"/>
    <d v="2019-10-31T00:00:00"/>
    <d v="2019-11-05T00:00:00"/>
    <d v="2019-11-05T00:00:00"/>
    <x v="0"/>
    <d v="1951-12-31T00:00:00"/>
    <s v="68"/>
    <s v="M"/>
    <s v="1"/>
    <s v="TATIANA  CARDENAS RIZO                  "/>
    <x v="0"/>
    <s v="CONS-CARDIOLOGIA-2                                          "/>
    <s v="20"/>
    <s v="900298372-9    "/>
    <x v="0"/>
    <s v="3"/>
    <s v="RESERVADA                                                   "/>
    <s v=""/>
    <s v="CIMA73Y   "/>
    <s v=" "/>
    <x v="250"/>
    <n v="0"/>
  </r>
  <r>
    <d v="2019-10-31T12:25:4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01"/>
    <s v="CC "/>
    <s v="19226077       "/>
    <s v="MIGUEL         "/>
    <s v="ANTONIO        "/>
    <s v="RODRIGUEZ           "/>
    <s v="CAMPOS              "/>
    <s v="3132343314          "/>
    <x v="0"/>
    <d v="2019-10-31T00:00:00"/>
    <d v="2019-11-18T00:00:00"/>
    <d v="2019-11-18T00:00:00"/>
    <x v="0"/>
    <d v="1951-12-31T00:00:00"/>
    <s v="68"/>
    <s v="M"/>
    <s v="1"/>
    <s v="FABIAN MAURICIO HIGUERA SALAZAR         "/>
    <x v="1"/>
    <s v="CONS-CARDIOLOGIA-2                                          "/>
    <s v="20"/>
    <s v="900298372-9    "/>
    <x v="0"/>
    <s v="4"/>
    <s v="RESERVADA                                                   "/>
    <s v=""/>
    <s v="CIMA73Y   "/>
    <s v=" "/>
    <x v="251"/>
    <n v="0"/>
  </r>
  <r>
    <d v="2019-10-31T12:34:4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2"/>
    <s v="CC "/>
    <s v="1016115174     "/>
    <s v="PEDRO          "/>
    <s v="JULIO          "/>
    <s v="QUINTANA            "/>
    <s v="JARAMILLO           "/>
    <s v="3103485425          "/>
    <x v="3"/>
    <d v="2019-10-31T00:00:00"/>
    <d v="2019-10-31T00:00:00"/>
    <d v="2019-11-08T00:00:00"/>
    <x v="0"/>
    <d v="1977-01-18T00:00:00"/>
    <s v="42"/>
    <s v="M"/>
    <s v="9"/>
    <s v="DEMETRIO MIGUEL DIAZ ARIAS              "/>
    <x v="1"/>
    <s v="CONS-CX PLASTICA-1                                          "/>
    <s v="10"/>
    <s v="800130907-4    "/>
    <x v="4"/>
    <s v="122"/>
    <s v="RESERVADA                                                   "/>
    <s v=""/>
    <s v=".B,,,:&lt;:.."/>
    <s v=" "/>
    <x v="252"/>
    <n v="8"/>
  </r>
  <r>
    <d v="2019-10-31T12:38:11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03"/>
    <s v="CC "/>
    <s v="21126212       "/>
    <s v="CHIQUINQUIRA   "/>
    <s v="               "/>
    <s v="GONZALEZ            "/>
    <s v="DE PIÑEROS          "/>
    <s v="3102265677          "/>
    <x v="0"/>
    <d v="2019-10-31T00:00:00"/>
    <d v="2019-11-18T00:00:00"/>
    <d v="2019-11-18T00:00:00"/>
    <x v="1"/>
    <d v="1941-07-01T00:00:00"/>
    <s v="78"/>
    <s v="F"/>
    <s v="224"/>
    <s v="FABIAN MAURICIO HIGUERA SALAZAR         "/>
    <x v="2"/>
    <s v="CONS-CARDIOLOGIA-2                                          "/>
    <s v="20"/>
    <s v="860007373-4    "/>
    <x v="2"/>
    <s v="0"/>
    <s v="RESERVADA                                                   "/>
    <s v=""/>
    <s v="..B?:&lt;B?&gt;&lt;"/>
    <s v=" "/>
    <x v="253"/>
    <n v="0"/>
  </r>
  <r>
    <d v="2019-10-31T12:40:43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04"/>
    <s v="CC "/>
    <s v="51733750       "/>
    <s v="MARIA          "/>
    <s v="RUTH           "/>
    <s v="SALDAÑA             "/>
    <s v="PARADA              "/>
    <s v="3107574892          "/>
    <x v="15"/>
    <d v="2019-10-31T00:00:00"/>
    <d v="2019-11-14T00:00:00"/>
    <d v="2019-11-14T00:00:00"/>
    <x v="1"/>
    <d v="1964-05-09T00:00:00"/>
    <s v="55"/>
    <s v="F"/>
    <s v="175"/>
    <s v="JOSE HUMBERTO BAEZ BLANCO               "/>
    <x v="2"/>
    <s v="CONS-GASTROENTEROLOGO-2                                     "/>
    <s v="20"/>
    <s v="860007373-4    "/>
    <x v="2"/>
    <s v="0"/>
    <s v="RESERVADA                                                   "/>
    <s v=""/>
    <s v="CIMA73Y   "/>
    <s v=" "/>
    <x v="254"/>
    <n v="0"/>
  </r>
  <r>
    <d v="2019-10-31T13:07:0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5"/>
    <s v="CC "/>
    <s v="79250385       "/>
    <s v="FLORENTINO     "/>
    <s v="               "/>
    <s v="TORRES              "/>
    <s v="CASTILLO            "/>
    <s v="3002211255          "/>
    <x v="3"/>
    <d v="2019-10-31T00:00:00"/>
    <d v="2019-10-31T00:00:00"/>
    <d v="2019-11-08T00:00:00"/>
    <x v="0"/>
    <d v="1955-05-22T00:00:00"/>
    <s v="64"/>
    <s v="M"/>
    <s v="18"/>
    <s v="DEMETRIO MIGUEL DIAZ ARIAS              "/>
    <x v="1"/>
    <s v="CONS-CX PLASTICA-1                                          "/>
    <s v="10"/>
    <s v="900156264-2    "/>
    <x v="7"/>
    <s v="2123"/>
    <s v="RESERVADA                                                   "/>
    <s v=""/>
    <s v=".B,,,:&lt;:.."/>
    <s v=" "/>
    <x v="255"/>
    <n v="8"/>
  </r>
  <r>
    <d v="2019-10-31T13:10:2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06"/>
    <s v="CC "/>
    <s v="79250385       "/>
    <s v="FLORENTINO     "/>
    <s v="               "/>
    <s v="TORRES              "/>
    <s v="CASTILLO            "/>
    <s v="3002211255          "/>
    <x v="7"/>
    <d v="2019-10-31T00:00:00"/>
    <d v="2019-10-31T00:00:00"/>
    <d v="2019-11-14T00:00:00"/>
    <x v="0"/>
    <d v="1955-05-22T00:00:00"/>
    <s v="64"/>
    <s v="M"/>
    <s v="18"/>
    <s v="WILSON FERNANDO BALLESTEROS GONZALEZ    "/>
    <x v="3"/>
    <s v="CONS-ORTOPEDIA-1                                            "/>
    <s v="20"/>
    <s v="900156264-2    "/>
    <x v="7"/>
    <s v="0"/>
    <s v="RESERVADA                                                   "/>
    <s v=""/>
    <s v=".B,,,:&lt;:.."/>
    <s v=" "/>
    <x v="256"/>
    <n v="14"/>
  </r>
  <r>
    <d v="2019-10-31T13:18:08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07"/>
    <s v="CC "/>
    <s v="51831181       "/>
    <s v="NORA           "/>
    <s v="               "/>
    <s v="GUARIN              "/>
    <s v="LATORRE             "/>
    <s v="3112572838          "/>
    <x v="7"/>
    <d v="2019-10-31T00:00:00"/>
    <d v="2019-10-31T00:00:00"/>
    <d v="2019-11-28T00:00:00"/>
    <x v="0"/>
    <d v="1966-03-13T00:00:00"/>
    <s v="53"/>
    <s v="F"/>
    <s v="18"/>
    <s v="KAROL GABRIELA RUBIANO ORTIZ            "/>
    <x v="1"/>
    <s v="CONS-ORTOPEDIA-1                                            "/>
    <s v="20"/>
    <s v="890903407-9    "/>
    <x v="14"/>
    <s v="129"/>
    <s v="RESERVADA                                                   "/>
    <s v=""/>
    <s v=".B,,,:&lt;:.."/>
    <s v=" "/>
    <x v="257"/>
    <n v="28"/>
  </r>
  <r>
    <d v="2019-10-31T13:46:27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008"/>
    <s v="CC "/>
    <s v="1026302817     "/>
    <s v="JUAN           "/>
    <s v="PABLO          "/>
    <s v="SUAREZ              "/>
    <s v="SOTELO              "/>
    <s v="3157426081          "/>
    <x v="6"/>
    <d v="2019-10-31T00:00:00"/>
    <d v="2019-10-31T00:00:00"/>
    <d v="2019-11-07T00:00:00"/>
    <x v="1"/>
    <d v="1998-09-13T00:00:00"/>
    <s v="21"/>
    <s v="M"/>
    <s v="4"/>
    <s v="JOAQUIN  CASTRO                         "/>
    <x v="1"/>
    <s v="CONS-CX DE MANO-1                                           "/>
    <s v="15"/>
    <s v="860037013-6    "/>
    <x v="10"/>
    <s v="17"/>
    <s v="RESERVADA                                                   "/>
    <s v=""/>
    <s v=".B,,,:&lt;:.."/>
    <s v=" "/>
    <x v="258"/>
    <n v="7"/>
  </r>
  <r>
    <d v="2019-10-31T14:20:21"/>
    <s v="890342   "/>
    <s v="CONSULTA DE CONTROL O DE SEGUIMIENTO POR ESPECIALISTA EN DERMATOLOGIA                                                                                                                                                                           "/>
    <s v="543009"/>
    <s v="CC "/>
    <s v="20520370       "/>
    <s v="ANA            "/>
    <s v="ROSA           "/>
    <s v="CASTRO              "/>
    <s v="DE CASTILLO         "/>
    <s v="3153935122          "/>
    <x v="10"/>
    <d v="2019-10-31T00:00:00"/>
    <d v="2019-11-07T00:00:00"/>
    <d v="2019-11-07T00:00:00"/>
    <x v="0"/>
    <d v="1942-10-02T00:00:00"/>
    <s v="77"/>
    <s v="F"/>
    <s v="269"/>
    <s v="JHON ALEXANDER ALARCON MEJIA            "/>
    <x v="1"/>
    <s v="CONS-DERMATOLOGIA-1                                         "/>
    <s v="10"/>
    <s v="813005431-3    "/>
    <x v="5"/>
    <s v="25"/>
    <s v="RESERVADA                                                   "/>
    <s v=""/>
    <s v="CIMA73Y   "/>
    <s v=" "/>
    <x v="259"/>
    <n v="0"/>
  </r>
  <r>
    <d v="2019-10-31T14:27:1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0"/>
    <s v="CC "/>
    <s v="4297936        "/>
    <s v="DANYS          "/>
    <s v="EDILSON        "/>
    <s v="LEGUIZAMON          "/>
    <s v="AGUIRRE             "/>
    <s v="7132280             "/>
    <x v="7"/>
    <d v="2019-10-31T00:00:00"/>
    <d v="2019-10-31T00:00:00"/>
    <d v="2019-11-21T00:00:00"/>
    <x v="0"/>
    <d v="1977-08-11T00:00:00"/>
    <s v="42"/>
    <s v="M"/>
    <s v="8"/>
    <s v="WILSON FERNANDO BALLESTEROS GONZALEZ    "/>
    <x v="0"/>
    <s v="CONS-ORTOPEDIA-1                                            "/>
    <s v="20"/>
    <s v="860002400-2    "/>
    <x v="16"/>
    <s v="105"/>
    <s v="RESERVADA                                                   "/>
    <s v=""/>
    <s v=".B,,,:&lt;:.."/>
    <s v=" "/>
    <x v="260"/>
    <n v="21"/>
  </r>
  <r>
    <d v="2019-10-31T14:42:45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11"/>
    <s v="TI "/>
    <s v="1082954363     "/>
    <s v="VALERIE        "/>
    <s v="JULIANNY       "/>
    <s v="RUBIO               "/>
    <s v="ECHEVERRIA          "/>
    <s v="3143584335          "/>
    <x v="7"/>
    <d v="2019-10-31T00:00:00"/>
    <d v="2019-11-07T00:00:00"/>
    <d v="2019-11-07T00:00:00"/>
    <x v="1"/>
    <d v="2010-03-01T00:00:00"/>
    <s v="9"/>
    <s v="F"/>
    <s v="19"/>
    <s v="WILSON FERNANDO BALLESTEROS GONZALEZ    "/>
    <x v="3"/>
    <s v="CONS-ORTOPEDIA-1                                            "/>
    <s v="20"/>
    <s v="860009174      "/>
    <x v="17"/>
    <s v="0"/>
    <s v="RESERVADA                                                   "/>
    <s v=""/>
    <s v=",BKK?&lt;PK  "/>
    <s v=" "/>
    <x v="261"/>
    <n v="0"/>
  </r>
  <r>
    <d v="2019-10-31T14:44:51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12"/>
    <s v="TI "/>
    <s v="1082954363     "/>
    <s v="VALERIE        "/>
    <s v="JULIANNY       "/>
    <s v="RUBIO               "/>
    <s v="ECHEVERRIA          "/>
    <s v="3143584335          "/>
    <x v="14"/>
    <d v="2019-10-31T00:00:00"/>
    <d v="2019-11-07T00:00:00"/>
    <d v="2019-11-07T00:00:00"/>
    <x v="0"/>
    <d v="2010-03-01T00:00:00"/>
    <s v="9"/>
    <s v="F"/>
    <s v="19"/>
    <s v="GYDNEA LOURDES AGUIRRE DAVILA           "/>
    <x v="4"/>
    <s v="CONSULTORIO RADIOLOGIA                                      "/>
    <s v="10"/>
    <s v="860009174      "/>
    <x v="17"/>
    <s v="0"/>
    <s v="RESERVADA                                                   "/>
    <s v=""/>
    <s v=",BKK?&lt;PK  "/>
    <s v=" "/>
    <x v="262"/>
    <n v="0"/>
  </r>
  <r>
    <d v="2019-10-31T14:52:36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013"/>
    <s v="CC "/>
    <s v="20521157       "/>
    <s v="MONICA         "/>
    <s v="               "/>
    <s v="MORENO              "/>
    <s v="                    "/>
    <s v="3173867461          "/>
    <x v="11"/>
    <d v="2019-10-31T00:00:00"/>
    <d v="2019-10-31T00:00:00"/>
    <d v="2019-11-13T00:00:00"/>
    <x v="0"/>
    <d v="1947-03-05T00:00:00"/>
    <s v="72"/>
    <s v="F"/>
    <s v="269"/>
    <s v="LUIS  FONTANILLA DIAZ                   "/>
    <x v="0"/>
    <s v="CONS-NEUROLOGIA-1                                           "/>
    <s v="30"/>
    <s v="813005431-3    "/>
    <x v="5"/>
    <s v="12"/>
    <s v="RESERVADA                                                   "/>
    <s v=""/>
    <s v=".BÑ,¤.:&gt;BB"/>
    <s v=" "/>
    <x v="263"/>
    <n v="13"/>
  </r>
  <r>
    <d v="2019-10-31T14:55:27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4"/>
    <s v="CC "/>
    <s v="4413362        "/>
    <s v="GUSTAVO        "/>
    <s v="               "/>
    <s v="ROMERO              "/>
    <s v="GAITAN              "/>
    <s v="3114420212          "/>
    <x v="8"/>
    <d v="2019-10-31T00:00:00"/>
    <d v="2019-11-12T00:00:00"/>
    <d v="2019-11-12T00:00:00"/>
    <x v="1"/>
    <d v="1946-04-17T00:00:00"/>
    <s v="73"/>
    <s v="M"/>
    <s v="718"/>
    <s v="MARY  FONSECA RAMOS                     "/>
    <x v="0"/>
    <s v="CONS-NEUROCIRUGIA-1                                         "/>
    <s v="20"/>
    <s v="813005431-3    "/>
    <x v="5"/>
    <s v="184"/>
    <s v="RESERVADA                                                   "/>
    <s v=""/>
    <s v=".B,,:Ñ;:&gt;&lt;"/>
    <s v=" "/>
    <x v="264"/>
    <n v="0"/>
  </r>
  <r>
    <d v="2019-10-31T15:14:33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015"/>
    <s v="CC "/>
    <s v="52098911       "/>
    <s v="EMILCE         "/>
    <s v="               "/>
    <s v="TORRES              "/>
    <s v="PARRA               "/>
    <s v="3118786918          "/>
    <x v="8"/>
    <d v="2019-10-31T00:00:00"/>
    <d v="2019-10-31T00:00:00"/>
    <d v="2019-11-12T00:00:00"/>
    <x v="1"/>
    <d v="1972-09-09T00:00:00"/>
    <s v="47"/>
    <s v="F"/>
    <s v="1"/>
    <s v="MARY  FONSECA RAMOS                     "/>
    <x v="0"/>
    <s v="CONS-NEUROCIRUGIA-1                                         "/>
    <s v="20"/>
    <s v="900298372-9    "/>
    <x v="0"/>
    <s v="1091"/>
    <s v="RESERVADA                                                   "/>
    <s v=""/>
    <s v=".B,,,:&lt;:.."/>
    <s v=" "/>
    <x v="265"/>
    <n v="12"/>
  </r>
  <r>
    <d v="2019-10-31T15:20:4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16"/>
    <s v="CC "/>
    <s v="1023871999     "/>
    <s v="VERONICA       "/>
    <s v="JAZMIN         "/>
    <s v="SUAREZ              "/>
    <s v="HUERFANO            "/>
    <s v="no tiene            "/>
    <x v="7"/>
    <d v="2019-10-31T00:00:00"/>
    <d v="2019-11-05T00:00:00"/>
    <d v="2019-11-05T00:00:00"/>
    <x v="0"/>
    <d v="1986-04-26T00:00:00"/>
    <s v="33"/>
    <s v="F"/>
    <s v="18"/>
    <s v="ALFONSO ANDRES MARTINEZ NUÑEZ           "/>
    <x v="1"/>
    <s v="ORTOPEDIA                                                   "/>
    <s v="20"/>
    <s v="860009578-6    "/>
    <x v="11"/>
    <s v="401"/>
    <s v="RESERVADA                                                   "/>
    <s v=""/>
    <s v="CIMA73Y   "/>
    <s v=" "/>
    <x v="266"/>
    <n v="0"/>
  </r>
  <r>
    <d v="2019-10-31T15:34:19"/>
    <s v="882317   "/>
    <s v="ECOGRAFIA DOPPLER DE VASOS VENOSOS DE MIEMBROS INFERIORES                                                                                                                                                                                       "/>
    <s v="543017"/>
    <s v="CC "/>
    <s v="1023871999     "/>
    <s v="VERONICA       "/>
    <s v="JAZMIN         "/>
    <s v="SUAREZ              "/>
    <s v="HUERFANO            "/>
    <s v="no tiene            "/>
    <x v="16"/>
    <d v="2019-10-31T00:00:00"/>
    <d v="2019-11-01T00:00:00"/>
    <d v="2019-11-01T00:00:00"/>
    <x v="0"/>
    <d v="1986-04-26T00:00:00"/>
    <s v="33"/>
    <s v="F"/>
    <s v="18"/>
    <s v="JAIME ENRIQUE GOMEZ NAVARRO             "/>
    <x v="2"/>
    <s v="CONS-CX VASC PERIFERICO-1                                   "/>
    <s v="20"/>
    <s v="860009578-6    "/>
    <x v="11"/>
    <s v="0"/>
    <s v="RESERVADA                                                   "/>
    <s v=""/>
    <s v="CIMA73Y   "/>
    <s v=" "/>
    <x v="267"/>
    <n v="0"/>
  </r>
  <r>
    <d v="2019-10-31T15:36:34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018"/>
    <s v="CC "/>
    <s v="1023871999     "/>
    <s v="VERONICA       "/>
    <s v="JAZMIN         "/>
    <s v="SUAREZ              "/>
    <s v="HUERFANO            "/>
    <s v="no tiene            "/>
    <x v="16"/>
    <d v="2019-10-31T00:00:00"/>
    <d v="2019-11-05T00:00:00"/>
    <d v="2019-11-05T00:00:00"/>
    <x v="1"/>
    <d v="1986-04-26T00:00:00"/>
    <s v="33"/>
    <s v="F"/>
    <s v="18"/>
    <s v="JAIME ENRIQUE GOMEZ NAVARRO             "/>
    <x v="1"/>
    <s v="CONS-CX VASC PERIFERICO-1                                   "/>
    <s v="20"/>
    <s v="860009578-6    "/>
    <x v="11"/>
    <s v="400"/>
    <s v="RESERVADA                                                   "/>
    <s v=""/>
    <s v="CIMA73Y   "/>
    <s v=" "/>
    <x v="268"/>
    <n v="0"/>
  </r>
  <r>
    <d v="2019-10-31T15:50:4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19"/>
    <s v="CC "/>
    <s v="17021046       "/>
    <s v="ISMAEL         "/>
    <s v="DARIO          "/>
    <s v="NAVARRETE           "/>
    <s v="CARDENAS            "/>
    <s v="3156784884          "/>
    <x v="5"/>
    <d v="2019-10-31T00:00:00"/>
    <d v="2019-11-08T00:00:00"/>
    <d v="2019-11-08T00:00:00"/>
    <x v="0"/>
    <d v="1940-08-10T00:00:00"/>
    <s v="79"/>
    <s v="M"/>
    <s v="8"/>
    <s v="ANIBAL  BARBOSA BELTRAN                 "/>
    <x v="1"/>
    <s v="CONS-CX GENERAL-3                                           "/>
    <s v="20"/>
    <s v="900156264-2    "/>
    <x v="7"/>
    <s v="2867"/>
    <s v="RESERVADA                                                   "/>
    <s v=""/>
    <s v="CIMA73Y   "/>
    <s v=" "/>
    <x v="269"/>
    <n v="0"/>
  </r>
  <r>
    <d v="2019-10-31T16:35:20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20"/>
    <s v="CC "/>
    <s v="20662360       "/>
    <s v="BETTY          "/>
    <s v="               "/>
    <s v="PUENTES             "/>
    <s v="PULECIO             "/>
    <s v="4159450             "/>
    <x v="13"/>
    <d v="2019-10-31T00:00:00"/>
    <d v="2019-11-14T00:00:00"/>
    <d v="2019-11-14T00:00:00"/>
    <x v="0"/>
    <d v="1966-11-06T00:00:00"/>
    <s v="53"/>
    <s v="F"/>
    <s v="9"/>
    <s v="LINA MARCELA GIRALDO RENDON             "/>
    <x v="0"/>
    <s v="CONS-CABEZA Y CUELLO-2                                      "/>
    <s v="15"/>
    <s v="900298372-9    "/>
    <x v="0"/>
    <s v="2"/>
    <s v="RESERVADA                                                   "/>
    <s v=""/>
    <s v="..B?:&lt;B?&gt;&lt;"/>
    <s v=" "/>
    <x v="270"/>
    <n v="0"/>
  </r>
  <r>
    <d v="2019-11-01T06:49:27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21"/>
    <s v="CC "/>
    <s v="4112608        "/>
    <s v="JOSE           "/>
    <s v="BENITO         "/>
    <s v="CAMACHO             "/>
    <s v="RUIZ                "/>
    <s v="3045691631pte       "/>
    <x v="0"/>
    <d v="2019-11-01T00:00:00"/>
    <d v="2019-11-14T00:00:00"/>
    <d v="2019-11-14T00:00:00"/>
    <x v="0"/>
    <d v="1955-12-10T00:00:00"/>
    <s v="64"/>
    <s v="M"/>
    <s v="5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CIMA73Y   "/>
    <s v=" "/>
    <x v="271"/>
    <n v="0"/>
  </r>
  <r>
    <d v="2019-11-01T07:03:5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2"/>
    <s v="CC "/>
    <s v="5711316        "/>
    <s v="LUIS           "/>
    <s v="GUSTAVO        "/>
    <s v="CONTRERAS           "/>
    <s v="PACHECO             "/>
    <s v="3106743372          "/>
    <x v="5"/>
    <d v="2019-11-01T00:00:00"/>
    <d v="2019-11-01T00:00:00"/>
    <d v="2019-11-05T00:00:00"/>
    <x v="0"/>
    <d v="1955-12-15T00:00:00"/>
    <s v="64"/>
    <s v="M"/>
    <s v="11"/>
    <s v="RICARDO  HERRERA RAMIREZ                "/>
    <x v="1"/>
    <s v="CONS-CX GENERAL-2                                           "/>
    <s v="20"/>
    <s v="900298372-9    "/>
    <x v="0"/>
    <s v="801"/>
    <s v="RESERVADA                                                   "/>
    <s v=""/>
    <s v=".BÑ,¤.:&gt;BB"/>
    <s v=" "/>
    <x v="272"/>
    <n v="4"/>
  </r>
  <r>
    <d v="2019-11-01T07:58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3"/>
    <s v="CC "/>
    <s v="46667476       "/>
    <s v="MARTHA         "/>
    <s v="CECILIA        "/>
    <s v="GUTIERREZ           "/>
    <s v="SANDOVAL            "/>
    <s v="3132061553          "/>
    <x v="5"/>
    <d v="2019-11-01T00:00:00"/>
    <d v="2019-11-08T00:00:00"/>
    <d v="2019-11-08T00:00:00"/>
    <x v="0"/>
    <d v="1972-01-25T00:00:00"/>
    <s v="47"/>
    <s v="F"/>
    <s v="8"/>
    <s v="ANIBAL  BARBOSA BELTRAN                 "/>
    <x v="1"/>
    <s v="CONS-CX GENERAL-3                                           "/>
    <s v="20"/>
    <s v="901127521-0    "/>
    <x v="12"/>
    <s v="125"/>
    <s v="RESERVADA                                                   "/>
    <s v=""/>
    <s v=".B,,:Ñ;:&gt;&lt;"/>
    <s v=" "/>
    <x v="273"/>
    <n v="0"/>
  </r>
  <r>
    <d v="2019-11-01T07:59:52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24"/>
    <s v="CC "/>
    <s v="14279523       "/>
    <s v="FLORESMIRO     "/>
    <s v="               "/>
    <s v="DUCUARA             "/>
    <s v="ROMERO              "/>
    <s v="3202041319 PTE      "/>
    <x v="6"/>
    <d v="2019-11-01T00:00:00"/>
    <d v="2019-11-14T00:00:00"/>
    <d v="2019-11-14T00:00:00"/>
    <x v="0"/>
    <d v="1975-06-07T00:00:00"/>
    <s v="44"/>
    <s v="M"/>
    <s v="7"/>
    <s v="JOAQUIN  CASTRO                         "/>
    <x v="0"/>
    <s v="CONS-CX DE MANO-1                                           "/>
    <s v="15"/>
    <s v="800130907-4    "/>
    <x v="4"/>
    <s v="128"/>
    <s v="RESERVADA                                                   "/>
    <s v=""/>
    <s v=".BBÑ:Ñ¤¤;."/>
    <s v=" "/>
    <x v="274"/>
    <n v="0"/>
  </r>
  <r>
    <d v="2019-11-01T08:11:1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5"/>
    <s v="CC "/>
    <s v="20545622       "/>
    <s v="ROSA           "/>
    <s v="ALIRIA         "/>
    <s v="AGUDELO             "/>
    <s v="GARAY               "/>
    <s v="7573779             "/>
    <x v="3"/>
    <d v="2019-11-01T00:00:00"/>
    <d v="2019-11-08T00:00:00"/>
    <d v="2019-11-08T00:00:00"/>
    <x v="0"/>
    <d v="1955-02-08T00:00:00"/>
    <s v="64"/>
    <s v="F"/>
    <s v="5"/>
    <s v="DEMETRIO MIGUEL DIAZ ARIAS              "/>
    <x v="1"/>
    <s v="CONS-CX PLASTICA-1                                          "/>
    <s v="10"/>
    <s v="901127521-0    "/>
    <x v="12"/>
    <s v="229"/>
    <s v="RESERVADA                                                   "/>
    <s v=""/>
    <s v="..B?:&lt;B?&gt;&lt;"/>
    <s v=" "/>
    <x v="275"/>
    <n v="0"/>
  </r>
  <r>
    <d v="2019-11-01T08:15:57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026"/>
    <s v="CC "/>
    <s v="21126212       "/>
    <s v="CHIQUINQUIRA   "/>
    <s v="               "/>
    <s v="GONZALEZ            "/>
    <s v="DE PIÑEROS          "/>
    <s v="3102265677          "/>
    <x v="0"/>
    <d v="2019-11-01T00:00:00"/>
    <d v="2019-11-14T00:00:00"/>
    <d v="2019-11-14T00:00:00"/>
    <x v="1"/>
    <d v="1941-07-01T00:00:00"/>
    <s v="78"/>
    <s v="F"/>
    <s v="224"/>
    <s v="TATIANA  CARDENAS RIZO                  "/>
    <x v="1"/>
    <s v="CONS-CARDIOLOGIA-2                                          "/>
    <s v="20"/>
    <s v="860007373-4    "/>
    <x v="2"/>
    <s v="2"/>
    <s v="RESERVADA                                                   "/>
    <s v=""/>
    <s v="CIMA73Y   "/>
    <s v=" "/>
    <x v="276"/>
    <n v="0"/>
  </r>
  <r>
    <d v="2019-11-01T08:25:3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27"/>
    <s v="CC "/>
    <s v="3243401        "/>
    <s v="JOSE           "/>
    <s v="IGNACIO        "/>
    <s v="BAUTISTA            "/>
    <s v="GALEANO             "/>
    <s v="3203464163          "/>
    <x v="5"/>
    <d v="2019-11-01T00:00:00"/>
    <d v="2019-11-01T00:00:00"/>
    <d v="2019-11-06T00:00:00"/>
    <x v="0"/>
    <d v="1942-09-16T00:00:00"/>
    <s v="77"/>
    <s v="M"/>
    <s v="473"/>
    <s v="ABEL JOSE HERRERA RAMIREZ               "/>
    <x v="2"/>
    <s v="CONS-CX GENERAL-2                                           "/>
    <s v="15"/>
    <s v="900156264-2    "/>
    <x v="7"/>
    <s v="0"/>
    <s v="RESERVADA                                                   "/>
    <s v=""/>
    <s v=".BÑ,¤.:&gt;BB"/>
    <s v=" "/>
    <x v="277"/>
    <n v="5"/>
  </r>
  <r>
    <d v="2019-11-01T08:26:28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028"/>
    <s v="CC "/>
    <s v="23909919       "/>
    <s v="MARIA          "/>
    <s v="ANTONIA        "/>
    <s v="GOMEZ DE            "/>
    <s v="AVELLANEDA          "/>
    <s v="4649299             "/>
    <x v="17"/>
    <d v="2019-11-01T00:00:00"/>
    <d v="2019-11-06T00:00:00"/>
    <d v="2019-11-06T00:00:00"/>
    <x v="0"/>
    <d v="1932-12-31T00:00:00"/>
    <s v="87"/>
    <s v="F"/>
    <s v="18"/>
    <s v="YOHANNY  ANDRADE PARRA                  "/>
    <x v="1"/>
    <s v="CONS-CUIDADOS PALEATIVOS-1                                  "/>
    <s v="30"/>
    <s v="900298372-9    "/>
    <x v="0"/>
    <s v="2"/>
    <s v="RESERVADA                                                   "/>
    <s v=""/>
    <s v="CIMA73Y   "/>
    <s v=" "/>
    <x v="278"/>
    <n v="0"/>
  </r>
  <r>
    <d v="2019-11-01T08:29:16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29"/>
    <s v="CC "/>
    <s v="79978475       "/>
    <s v="JAIME          "/>
    <s v="ALFONSO        "/>
    <s v="MONTERO             "/>
    <s v="CANO                "/>
    <s v="3658952             "/>
    <x v="7"/>
    <d v="2019-11-01T00:00:00"/>
    <d v="2019-11-12T00:00:00"/>
    <d v="2019-11-12T00:00:00"/>
    <x v="0"/>
    <d v="1981-01-11T00:00:00"/>
    <s v="38"/>
    <s v="M"/>
    <s v="1"/>
    <s v="ALFONSO ANDRES MARTINEZ NUÑEZ           "/>
    <x v="0"/>
    <s v="ORTOPEDIA                                                   "/>
    <s v="20"/>
    <s v="900298372-9    "/>
    <x v="0"/>
    <s v="4"/>
    <s v="RESERVADA                                                   "/>
    <s v=""/>
    <s v="CIMA73Y   "/>
    <s v=" "/>
    <x v="279"/>
    <n v="0"/>
  </r>
  <r>
    <d v="2019-11-01T08:50:2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30"/>
    <s v="CC "/>
    <s v="80185695       "/>
    <s v="CARLOS         "/>
    <s v="GIOVANNY       "/>
    <s v="SANABRIA            "/>
    <s v="AVELLANEDA          "/>
    <s v="3214654066          "/>
    <x v="6"/>
    <d v="2019-11-01T00:00:00"/>
    <d v="2019-11-07T00:00:00"/>
    <d v="2019-11-07T00:00:00"/>
    <x v="0"/>
    <d v="1982-05-30T00:00:00"/>
    <s v="37"/>
    <s v="M"/>
    <s v="754"/>
    <s v="JOAQUIN  CASTRO                         "/>
    <x v="1"/>
    <s v="CONS-CX DE MANO-1                                           "/>
    <s v="15"/>
    <s v="900298372-9    "/>
    <x v="0"/>
    <s v="33"/>
    <s v="RESERVADA                                                   "/>
    <s v=""/>
    <s v="..B?:&lt;B?&gt;&lt;"/>
    <s v=" "/>
    <x v="280"/>
    <n v="0"/>
  </r>
  <r>
    <d v="2019-11-01T08:51:29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1"/>
    <s v="CC "/>
    <s v="4263318        "/>
    <s v="CIRO           "/>
    <s v="ALFONSO        "/>
    <s v="LOPEZ               "/>
    <s v="GONZALEZ            "/>
    <s v="2482013             "/>
    <x v="0"/>
    <d v="2019-11-01T00:00:00"/>
    <d v="2019-11-19T00:00:00"/>
    <d v="2019-11-19T00:00:00"/>
    <x v="0"/>
    <d v="1955-03-16T00:00:00"/>
    <s v="64"/>
    <s v="M"/>
    <s v="1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.B,,:Ñ;:&gt;&lt;"/>
    <s v=" "/>
    <x v="281"/>
    <n v="0"/>
  </r>
  <r>
    <d v="2019-11-01T08:51:41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32"/>
    <s v="CC "/>
    <s v="25137803       "/>
    <s v="MARIA          "/>
    <s v="ALICIA         "/>
    <s v="TAFUR               "/>
    <s v="DE SALAZAR          "/>
    <s v="7685386             "/>
    <x v="0"/>
    <d v="2019-11-01T00:00:00"/>
    <d v="2019-11-01T00:00:00"/>
    <d v="2019-11-01T00:00:00"/>
    <x v="0"/>
    <d v="1949-08-20T00:00:00"/>
    <s v="70"/>
    <s v="F"/>
    <s v="1"/>
    <s v="FABIAN MAURICIO HIGUERA SALAZAR         "/>
    <x v="0"/>
    <s v="CONS-CARDIOLOGIA-2                                          "/>
    <s v="20"/>
    <s v="900298372-9    "/>
    <x v="0"/>
    <s v="12"/>
    <s v="RESERVADA                                                   "/>
    <s v=""/>
    <s v="CIMA73Y   "/>
    <s v=" "/>
    <x v="282"/>
    <n v="0"/>
  </r>
  <r>
    <d v="2019-11-01T09:04:07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33"/>
    <s v="CC "/>
    <s v="20735111       "/>
    <s v="MARIA          "/>
    <s v="DIOFELINA      "/>
    <s v="SUAREZ              "/>
    <s v="DE SOTELO           "/>
    <s v="3124689424          "/>
    <x v="15"/>
    <d v="2019-11-01T00:00:00"/>
    <d v="2019-11-01T00:00:00"/>
    <d v="2019-11-14T00:00:00"/>
    <x v="0"/>
    <d v="1944-01-24T00:00:00"/>
    <s v="75"/>
    <s v="F"/>
    <s v="1"/>
    <s v="JOSE HUMBERTO BAEZ BLANCO               "/>
    <x v="0"/>
    <s v="CONS-GASTROENTEROLOGO-2                                     "/>
    <s v="20"/>
    <s v="813005431-3    "/>
    <x v="5"/>
    <s v="20"/>
    <s v="RESERVADA                                                   "/>
    <s v=""/>
    <s v="F3GO6ZI   "/>
    <s v=" "/>
    <x v="283"/>
    <n v="13"/>
  </r>
  <r>
    <d v="2019-11-01T09:11:31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34"/>
    <s v="CC "/>
    <s v="19402180       "/>
    <s v="JORGE          "/>
    <s v="ENRIQUE        "/>
    <s v="GONZALEZ            "/>
    <s v="TOME                "/>
    <s v="3123422107          "/>
    <x v="14"/>
    <d v="2019-11-01T00:00:00"/>
    <d v="2019-11-05T00:00:00"/>
    <d v="2019-11-05T00:00:00"/>
    <x v="0"/>
    <d v="1960-06-06T00:00:00"/>
    <s v="59"/>
    <s v="M"/>
    <s v="16"/>
    <s v="GERMAN  PARDO PARDO                     "/>
    <x v="0"/>
    <s v="CONSULTORIO RADIOLOGIA-2                                    "/>
    <s v="15"/>
    <s v="860007373-4    "/>
    <x v="2"/>
    <s v="0"/>
    <s v="RESERVADA                                                   "/>
    <s v=""/>
    <s v="CIMA73Y   "/>
    <s v=" "/>
    <x v="284"/>
    <n v="0"/>
  </r>
  <r>
    <d v="2019-11-01T09:23:13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35"/>
    <s v="CC "/>
    <s v="20970025       "/>
    <s v="CARLINA        "/>
    <s v="               "/>
    <s v="GARCIA              "/>
    <s v="SARMIENTO           "/>
    <s v="2469911             "/>
    <x v="0"/>
    <d v="2019-11-01T00:00:00"/>
    <d v="2019-11-01T00:00:00"/>
    <d v="2019-11-19T00:00:00"/>
    <x v="0"/>
    <d v="1936-07-05T00:00:00"/>
    <s v="83"/>
    <s v="F"/>
    <s v="4"/>
    <s v="TATIANA  CARDENAS RIZO                  "/>
    <x v="1"/>
    <s v="CONS-CARDIOLOGIA-2                                          "/>
    <s v="20"/>
    <s v="900298372-9    "/>
    <x v="0"/>
    <s v="15"/>
    <s v="RESERVADA                                                   "/>
    <s v=""/>
    <s v="F3GO6ZI   "/>
    <s v=" "/>
    <x v="285"/>
    <n v="18"/>
  </r>
  <r>
    <d v="2019-11-01T09:48:01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36"/>
    <s v="CC "/>
    <s v="39747789       "/>
    <s v="LUZ            "/>
    <s v="ESPERANZA      "/>
    <s v="GONZALEZ            "/>
    <s v="CASTRO              "/>
    <s v="4722744             "/>
    <x v="13"/>
    <d v="2019-11-01T00:00:00"/>
    <d v="2019-11-01T00:00:00"/>
    <d v="2019-11-14T00:00:00"/>
    <x v="0"/>
    <d v="1962-08-02T00:00:00"/>
    <s v="57"/>
    <s v="F"/>
    <s v="16"/>
    <s v="LINA MARCELA GIRALDO RENDON             "/>
    <x v="0"/>
    <s v="CONS-CABEZA Y CUELLO-5                                      "/>
    <s v="15"/>
    <s v="900298372-9    "/>
    <x v="0"/>
    <s v="6"/>
    <s v="RESERVADA                                                   "/>
    <s v=""/>
    <s v=".B,,,:&lt;:.."/>
    <s v=" "/>
    <x v="286"/>
    <n v="13"/>
  </r>
  <r>
    <d v="2019-11-01T09:51:13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37"/>
    <s v="CC "/>
    <s v="1097992208     "/>
    <s v="WILLIAN        "/>
    <s v="DAVID          "/>
    <s v="HOLGUIN             "/>
    <s v="RODRIGUEZ           "/>
    <s v="3115605030          "/>
    <x v="6"/>
    <d v="2019-11-01T00:00:00"/>
    <d v="2019-11-14T00:00:00"/>
    <d v="2019-11-14T00:00:00"/>
    <x v="0"/>
    <d v="1988-08-15T00:00:00"/>
    <s v="31"/>
    <s v="M"/>
    <s v="19"/>
    <s v="JOAQUIN  CASTRO                         "/>
    <x v="1"/>
    <s v="CONS-CX DE MANO-1                                           "/>
    <s v="15"/>
    <s v="800130907-4    "/>
    <x v="4"/>
    <s v="158"/>
    <s v="RESERVADA                                                   "/>
    <s v=""/>
    <s v="CIMA73Y   "/>
    <s v=" "/>
    <x v="287"/>
    <n v="0"/>
  </r>
  <r>
    <d v="2019-11-01T09:59:17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38"/>
    <s v="CC "/>
    <s v="42786400       "/>
    <s v="NIDIA          "/>
    <s v="JANNETH        "/>
    <s v="PRIETO              "/>
    <s v="PULIDO              "/>
    <s v="NO TIENE            "/>
    <x v="7"/>
    <d v="2019-11-01T00:00:00"/>
    <d v="2019-11-14T00:00:00"/>
    <d v="2019-11-14T00:00:00"/>
    <x v="1"/>
    <d v="1970-07-14T00:00:00"/>
    <s v="49"/>
    <s v="F"/>
    <s v="1"/>
    <s v="KAROL GABRIELA RUBIANO ORTIZ            "/>
    <x v="3"/>
    <s v="CONS-ORTOPEDIA-1                                            "/>
    <s v="20"/>
    <s v="860007373-4    "/>
    <x v="2"/>
    <s v="0"/>
    <s v="RESERVADA                                                   "/>
    <s v=""/>
    <s v="..B?:&lt;B?&gt;&lt;"/>
    <s v=" "/>
    <x v="288"/>
    <n v="0"/>
  </r>
  <r>
    <d v="2019-11-01T10:03:22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39"/>
    <s v="CC "/>
    <s v="20316092       "/>
    <s v="MARIA          "/>
    <s v="DEL CARMEN     "/>
    <s v="SANCHEZ             "/>
    <s v="VANEGAS             "/>
    <s v="3102045001          "/>
    <x v="2"/>
    <d v="2019-11-01T00:00:00"/>
    <d v="2019-11-01T00:00:00"/>
    <d v="2019-11-01T00:00:00"/>
    <x v="0"/>
    <d v="1935-01-18T00:00:00"/>
    <s v="84"/>
    <s v="F"/>
    <s v="18"/>
    <s v="SANDRA  GAITAN                          "/>
    <x v="4"/>
    <s v="CONS-ENFERMERIA-1                                           "/>
    <s v="20"/>
    <s v="900156264-2    "/>
    <x v="7"/>
    <s v="0"/>
    <s v="RESERVADA                                                   "/>
    <s v=""/>
    <s v="CIMA73Y   "/>
    <s v=" "/>
    <x v="282"/>
    <n v="0"/>
  </r>
  <r>
    <d v="2019-11-01T10:04:19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040"/>
    <s v="CC "/>
    <s v="20326875       "/>
    <s v="BLANCA         "/>
    <s v="SOFIA          "/>
    <s v="LOPEZ               "/>
    <s v="                    "/>
    <s v="3128915158          "/>
    <x v="15"/>
    <d v="2019-11-01T00:00:00"/>
    <d v="2019-11-14T00:00:00"/>
    <d v="2019-11-14T00:00:00"/>
    <x v="1"/>
    <d v="1941-09-12T00:00:00"/>
    <s v="78"/>
    <s v="F"/>
    <s v="8"/>
    <s v="JOSE HUMBERTO BAEZ BLANCO               "/>
    <x v="0"/>
    <s v="CONS-GASTROENTEROLOGO-2                                     "/>
    <s v="20"/>
    <s v="900298372-9    "/>
    <x v="0"/>
    <s v="95"/>
    <s v="RESERVADA                                                   "/>
    <s v=""/>
    <s v=".BBÑ:Ñ¤¤;."/>
    <s v=" "/>
    <x v="289"/>
    <n v="0"/>
  </r>
  <r>
    <d v="2019-11-01T10:12:27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041"/>
    <s v="CC "/>
    <s v="1015397760     "/>
    <s v="JEYSSON        "/>
    <s v="JAVIER         "/>
    <s v="SALAZAR             "/>
    <s v="ALBARRACIN          "/>
    <s v="3165506846          "/>
    <x v="6"/>
    <d v="2019-11-01T00:00:00"/>
    <d v="2019-11-01T00:00:00"/>
    <d v="2019-11-14T00:00:00"/>
    <x v="0"/>
    <d v="1986-05-15T00:00:00"/>
    <s v="33"/>
    <s v="M"/>
    <s v="754"/>
    <s v="JOAQUIN  CASTRO                         "/>
    <x v="0"/>
    <s v="CONS-CX DE MANO-1                                           "/>
    <s v="15"/>
    <s v="860009578-6    "/>
    <x v="11"/>
    <s v="89"/>
    <s v="RESERVADA                                                   "/>
    <s v=""/>
    <s v=".B,,,:&lt;:.."/>
    <s v=" "/>
    <x v="290"/>
    <n v="13"/>
  </r>
  <r>
    <d v="2019-11-01T10:13:17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2"/>
    <s v="CC "/>
    <s v="17136717       "/>
    <s v="ROBERTO        "/>
    <s v="               "/>
    <s v="HERNANDEZ           "/>
    <s v="MALDONADO           "/>
    <s v="1                   "/>
    <x v="0"/>
    <d v="2019-11-01T00:00:00"/>
    <d v="2019-11-06T00:00:00"/>
    <d v="2019-11-06T00:00:00"/>
    <x v="0"/>
    <d v="1946-01-05T00:00:00"/>
    <s v="73"/>
    <s v="M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CIMA73Y   "/>
    <s v=" "/>
    <x v="291"/>
    <n v="0"/>
  </r>
  <r>
    <d v="2019-11-01T10:21:33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043"/>
    <s v="CC "/>
    <s v="19056368       "/>
    <s v="JESUS          "/>
    <s v="ALBERTO        "/>
    <s v="MARIN               "/>
    <s v="                    "/>
    <s v="7181124             "/>
    <x v="12"/>
    <d v="2019-11-01T00:00:00"/>
    <d v="2019-11-08T00:00:00"/>
    <d v="2019-11-08T00:00:00"/>
    <x v="0"/>
    <d v="1948-01-27T00:00:00"/>
    <s v="71"/>
    <s v="M"/>
    <s v="19"/>
    <s v="MARIA ANGELICA LUQUE CARRILLO           "/>
    <x v="0"/>
    <s v="CONS-OTORRINOLARINGOLOGIA-3                                 "/>
    <s v="20"/>
    <s v="900298372-9    "/>
    <x v="0"/>
    <s v="4"/>
    <s v="RESERVADA                                                   "/>
    <s v=""/>
    <s v="CIMA73Y   "/>
    <s v=" "/>
    <x v="292"/>
    <n v="0"/>
  </r>
  <r>
    <d v="2019-11-01T10:25:58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44"/>
    <s v="CC "/>
    <s v="21379196       "/>
    <s v="GLADYS         "/>
    <s v="               "/>
    <s v="QUINTERO            "/>
    <s v="DE ANGEL            "/>
    <s v="5495994             "/>
    <x v="7"/>
    <d v="2019-11-01T00:00:00"/>
    <d v="2019-11-06T00:00:00"/>
    <d v="2019-11-06T00:00:00"/>
    <x v="1"/>
    <d v="1943-12-24T00:00:00"/>
    <s v="76"/>
    <s v="F"/>
    <s v="9"/>
    <s v="SERGIO ARTURO LONDOÑO LUNA              "/>
    <x v="0"/>
    <s v="CONS-ORTOPEDIA-2                                            "/>
    <s v="15"/>
    <s v="860007373-4    "/>
    <x v="2"/>
    <s v="0"/>
    <s v="RESERVADA                                                   "/>
    <s v=""/>
    <s v="..B?:&lt;B?&gt;&lt;"/>
    <s v=" "/>
    <x v="293"/>
    <n v="0"/>
  </r>
  <r>
    <d v="2019-11-01T10:35:33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45"/>
    <s v="CC "/>
    <s v="1023974654     "/>
    <s v="KEVIN          "/>
    <s v="ALEXANDER      "/>
    <s v="CHAVES              "/>
    <s v="BETANCUR            "/>
    <s v="3203076357          "/>
    <x v="7"/>
    <d v="2019-11-01T00:00:00"/>
    <d v="2019-11-01T00:00:00"/>
    <d v="2019-11-14T00:00:00"/>
    <x v="0"/>
    <d v="1998-08-27T00:00:00"/>
    <s v="21"/>
    <s v="M"/>
    <s v="4"/>
    <s v="KAROL GABRIELA RUBIANO ORTIZ            "/>
    <x v="0"/>
    <s v="CONS-ORTOPEDIA-1                                            "/>
    <s v="20"/>
    <s v="900298372-9    "/>
    <x v="0"/>
    <s v="15"/>
    <s v="RESERVADA                                                   "/>
    <s v=""/>
    <s v=".BÑ,¤.:&gt;BB"/>
    <s v=" "/>
    <x v="294"/>
    <n v="13"/>
  </r>
  <r>
    <d v="2019-11-01T10:45:48"/>
    <s v="883235   "/>
    <s v="RESONANCIA MAGNETICA DE COLUMNA SACROCOXIGEA CON CONTRASTE                                                                                                                                                                                      "/>
    <s v="543046"/>
    <s v="CC "/>
    <s v="28739105       "/>
    <s v="MARIA          "/>
    <s v="LIGIA          "/>
    <s v="VASQUEZ             "/>
    <s v="DE GARCES           "/>
    <s v="3213751983 hermana  "/>
    <x v="14"/>
    <d v="2019-11-01T00:00:00"/>
    <d v="2019-11-07T00:00:00"/>
    <d v="2019-11-07T00:00:00"/>
    <x v="0"/>
    <d v="1952-08-04T00:00:00"/>
    <s v="67"/>
    <s v="F"/>
    <s v="1"/>
    <s v="GYDNEA LOURDES AGUIRRE DAVILA           "/>
    <x v="0"/>
    <s v="CONSULTORIO RADIOLOGIA                                      "/>
    <s v="10"/>
    <s v="900298372-9    "/>
    <x v="0"/>
    <s v="0"/>
    <s v="RESERVADA                                                   "/>
    <s v=""/>
    <s v=",BKK?&lt;PK  "/>
    <s v=" "/>
    <x v="295"/>
    <n v="0"/>
  </r>
  <r>
    <d v="2019-11-01T10:48:37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047"/>
    <s v="CC "/>
    <s v="1030533218     "/>
    <s v="ARNOLD         "/>
    <s v="URIEL          "/>
    <s v="CERON               "/>
    <s v="SANCHEZ             "/>
    <s v="5655635             "/>
    <x v="0"/>
    <d v="2019-11-01T00:00:00"/>
    <d v="2019-11-06T00:00:00"/>
    <d v="2019-11-06T00:00:00"/>
    <x v="0"/>
    <d v="1986-09-30T00:00:00"/>
    <s v="33"/>
    <s v="M"/>
    <s v="1"/>
    <s v="FABIAN MAURICIO HIGUERA SALAZAR         "/>
    <x v="0"/>
    <s v="CONS-CARDIOLOGIA-2                                          "/>
    <s v="20"/>
    <s v="900298372-9    "/>
    <x v="0"/>
    <s v="0"/>
    <s v="RESERVADA                                                   "/>
    <s v=""/>
    <s v="CIMA73Y   "/>
    <s v=" "/>
    <x v="296"/>
    <n v="0"/>
  </r>
  <r>
    <d v="2019-11-01T10:53:2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48"/>
    <s v="CC "/>
    <s v="79800098       "/>
    <s v="MILTON         "/>
    <s v="EFRAIN         "/>
    <s v="PINTO               "/>
    <s v="GUIZA               "/>
    <s v="3003198789          "/>
    <x v="7"/>
    <d v="2019-11-01T00:00:00"/>
    <d v="2019-11-14T00:00:00"/>
    <d v="2019-11-14T00:00:00"/>
    <x v="0"/>
    <d v="1975-07-05T00:00:00"/>
    <s v="44"/>
    <s v="M"/>
    <s v="1"/>
    <s v="WILSON FERNANDO BALLESTEROS GONZALEZ    "/>
    <x v="1"/>
    <s v="CONS-ORTOPEDIA-1                                            "/>
    <s v="20"/>
    <s v="830113831-0    "/>
    <x v="15"/>
    <s v="74"/>
    <s v="RESERVADA                                                   "/>
    <s v=""/>
    <s v="CIMA73Y   "/>
    <s v=" "/>
    <x v="297"/>
    <n v="0"/>
  </r>
  <r>
    <d v="2019-11-01T11:04:13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049"/>
    <s v="CC "/>
    <s v="65736992       "/>
    <s v="MARIA          "/>
    <s v="LYDA           "/>
    <s v="CAPERA              "/>
    <s v="RIVAS               "/>
    <s v="7565939             "/>
    <x v="14"/>
    <d v="2019-11-01T00:00:00"/>
    <d v="2019-11-05T00:00:00"/>
    <d v="2019-11-05T00:00:00"/>
    <x v="0"/>
    <d v="1958-06-29T00:00:00"/>
    <s v="61"/>
    <s v="F"/>
    <s v="9"/>
    <s v="GERMAN  PARDO PARDO                     "/>
    <x v="0"/>
    <s v="CONSULTORIO RADIOLOGIA-2                                    "/>
    <s v="15"/>
    <s v="901037916-1    "/>
    <x v="8"/>
    <s v="0"/>
    <s v="RESERVADA                                                   "/>
    <s v=""/>
    <s v=".BBÑ:Ñ¤¤;."/>
    <s v=" "/>
    <x v="298"/>
    <n v="0"/>
  </r>
  <r>
    <d v="2019-11-01T11:12:43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50"/>
    <s v="CC "/>
    <s v="17062493       "/>
    <s v="LUIS           "/>
    <s v="               "/>
    <s v="ARAQUE              "/>
    <s v="                    "/>
    <s v="7662176             "/>
    <x v="9"/>
    <d v="2019-11-01T00:00:00"/>
    <d v="2019-11-08T00:00:00"/>
    <d v="2019-11-08T00:00:00"/>
    <x v="1"/>
    <d v="1942-07-03T00:00:00"/>
    <s v="77"/>
    <s v="M"/>
    <s v="1"/>
    <s v="OSCAR AMBROSIO SUAREZ RODRIGUEZ         "/>
    <x v="0"/>
    <s v="CONS-UROLOGIA-5                                             "/>
    <s v="20"/>
    <s v="860007373-4    "/>
    <x v="2"/>
    <s v="1"/>
    <s v="RESERVADA                                                   "/>
    <s v=""/>
    <s v="CIMA73Y   "/>
    <s v=" "/>
    <x v="299"/>
    <n v="0"/>
  </r>
  <r>
    <d v="2019-11-01T11:34:33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1"/>
    <s v="CC "/>
    <s v="14195283       "/>
    <s v="HECTOR         "/>
    <s v="               "/>
    <s v="RODRIGUEZ           "/>
    <s v="GILL                "/>
    <s v="3012659665          "/>
    <x v="2"/>
    <d v="2019-11-01T00:00:00"/>
    <d v="2019-11-06T00:00:00"/>
    <d v="2019-11-06T00:00:00"/>
    <x v="0"/>
    <d v="1942-04-22T00:00:00"/>
    <s v="77"/>
    <s v="M"/>
    <s v="1"/>
    <s v="YURANI TATIANA MURCIA BUSTOS            "/>
    <x v="2"/>
    <s v="CONS-ENFERMERIA-4                                           "/>
    <s v="20"/>
    <s v="900298372-9    "/>
    <x v="0"/>
    <s v="0"/>
    <s v="RESERVADA                                                   "/>
    <s v=""/>
    <s v="CIMA73Y   "/>
    <s v=" "/>
    <x v="300"/>
    <n v="0"/>
  </r>
  <r>
    <d v="2019-11-01T11:36:48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52"/>
    <s v="CC "/>
    <s v="14195283       "/>
    <s v="HECTOR         "/>
    <s v="               "/>
    <s v="RODRIGUEZ           "/>
    <s v="GILL                "/>
    <s v="3012659665          "/>
    <x v="2"/>
    <d v="2019-11-01T00:00:00"/>
    <d v="2019-11-07T00:00:00"/>
    <d v="2019-11-07T00:00:00"/>
    <x v="0"/>
    <d v="1942-04-22T00:00:00"/>
    <s v="77"/>
    <s v="M"/>
    <s v="1"/>
    <s v="YURANI TATIANA MURCIA BUSTOS            "/>
    <x v="1"/>
    <s v="CONS-ENFERMERIA-4                                           "/>
    <s v="20"/>
    <s v="900298372-9    "/>
    <x v="0"/>
    <s v="3"/>
    <s v="RESERVADA                                                   "/>
    <s v=""/>
    <s v="CIMA73Y   "/>
    <s v=" "/>
    <x v="301"/>
    <n v="0"/>
  </r>
  <r>
    <d v="2019-11-01T11:38:36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053"/>
    <s v="CC "/>
    <s v="14195283       "/>
    <s v="HECTOR         "/>
    <s v="               "/>
    <s v="RODRIGUEZ           "/>
    <s v="GILL                "/>
    <s v="3012659665          "/>
    <x v="2"/>
    <d v="2019-11-01T00:00:00"/>
    <d v="2019-11-07T00:00:00"/>
    <d v="2019-11-07T00:00:00"/>
    <x v="0"/>
    <d v="1942-04-22T00:00:00"/>
    <s v="77"/>
    <s v="M"/>
    <s v="1"/>
    <s v="SANDRA  GAITAN                          "/>
    <x v="0"/>
    <s v="CONS-ENFERMERIA-1                                           "/>
    <s v="20"/>
    <s v="900298372-9    "/>
    <x v="0"/>
    <s v="0"/>
    <s v="RESERVADA                                                   "/>
    <s v=""/>
    <s v="CIMA73Y   "/>
    <s v=" "/>
    <x v="302"/>
    <n v="0"/>
  </r>
  <r>
    <d v="2019-11-01T11:40:42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054"/>
    <s v="CC "/>
    <s v="14195283       "/>
    <s v="HECTOR         "/>
    <s v="               "/>
    <s v="RODRIGUEZ           "/>
    <s v="GILL                "/>
    <s v="3012659665          "/>
    <x v="0"/>
    <d v="2019-11-01T00:00:00"/>
    <d v="2019-11-07T00:00:00"/>
    <d v="2019-11-07T00:00:00"/>
    <x v="0"/>
    <d v="1942-04-22T00:00:00"/>
    <s v="77"/>
    <s v="M"/>
    <s v="1"/>
    <s v="TATIANA  CARDENAS RIZO                  "/>
    <x v="0"/>
    <s v="CONS-CARDIOLOGIA-2                                          "/>
    <s v="20"/>
    <s v="900298372-9    "/>
    <x v="0"/>
    <s v="2"/>
    <s v="RESERVADA                                                   "/>
    <s v=""/>
    <s v="CIMA73Y   "/>
    <s v=" "/>
    <x v="303"/>
    <n v="0"/>
  </r>
  <r>
    <d v="2019-11-01T11:41:5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55"/>
    <s v="CC "/>
    <s v="3048339        "/>
    <s v="JOSE           "/>
    <s v="VICENTE        "/>
    <s v="DIAZ                "/>
    <s v="AREVALO             "/>
    <s v="3202601845          "/>
    <x v="7"/>
    <d v="2019-11-01T00:00:00"/>
    <d v="2019-11-14T00:00:00"/>
    <d v="2019-11-14T00:00:00"/>
    <x v="0"/>
    <d v="1961-11-21T00:00:00"/>
    <s v="58"/>
    <s v="M"/>
    <s v="1"/>
    <s v="WILSON FERNANDO BALLESTEROS GONZALEZ    "/>
    <x v="1"/>
    <s v="CONS-ORTOPEDIA-1                                            "/>
    <s v="20"/>
    <s v="900298372-9    "/>
    <x v="0"/>
    <s v="121"/>
    <s v="RESERVADA                                                   "/>
    <s v=""/>
    <s v=",BKK?&lt;PK  "/>
    <s v=" "/>
    <x v="304"/>
    <n v="0"/>
  </r>
  <r>
    <d v="2019-11-01T11:43:27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56"/>
    <s v="CC "/>
    <s v="14195283       "/>
    <s v="HECTOR         "/>
    <s v="               "/>
    <s v="RODRIGUEZ           "/>
    <s v="GILL                "/>
    <s v="3012659665          "/>
    <x v="0"/>
    <d v="2019-11-01T00:00:00"/>
    <d v="2019-11-18T00:00:00"/>
    <d v="2019-11-18T00:00:00"/>
    <x v="0"/>
    <d v="1942-04-22T00:00:00"/>
    <s v="77"/>
    <s v="M"/>
    <s v="1"/>
    <s v="FABIAN MAURICIO HIGUERA SALAZAR         "/>
    <x v="0"/>
    <s v="CONS-CARDIOLOGIA-2                                          "/>
    <s v="20"/>
    <s v="900298372-9    "/>
    <x v="0"/>
    <s v="4"/>
    <s v="RESERVADA                                                   "/>
    <s v=""/>
    <s v="CIMA73Y   "/>
    <s v=" "/>
    <x v="305"/>
    <n v="0"/>
  </r>
  <r>
    <d v="2019-11-01T11:51:21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057"/>
    <s v="CC "/>
    <s v="52729507       "/>
    <s v="LILIANA        "/>
    <s v="MARCELA        "/>
    <s v="PLAZAS              "/>
    <s v="CADENA              "/>
    <s v="3227054             "/>
    <x v="13"/>
    <d v="2019-11-01T00:00:00"/>
    <d v="2019-11-01T00:00:00"/>
    <d v="2019-11-14T00:00:00"/>
    <x v="0"/>
    <d v="1982-01-02T00:00:00"/>
    <s v="37"/>
    <s v="F"/>
    <s v="19"/>
    <s v="LINA MARCELA GIRALDO RENDON             "/>
    <x v="0"/>
    <s v="CONS-CABEZA Y CUELLO-5                                      "/>
    <s v="15"/>
    <s v="900298372-9    "/>
    <x v="0"/>
    <s v="4"/>
    <s v="RESERVADA                                                   "/>
    <s v=""/>
    <s v=".B,,,:&lt;:.."/>
    <s v=" "/>
    <x v="306"/>
    <n v="13"/>
  </r>
  <r>
    <d v="2019-11-01T12:43:3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8"/>
    <s v="TI "/>
    <s v="1000860035     "/>
    <s v="EDGAR          "/>
    <s v="ADRIAN         "/>
    <s v="ROMERO              "/>
    <s v="HERNANDEZ           "/>
    <s v="4714957             "/>
    <x v="18"/>
    <d v="2019-11-01T00:00:00"/>
    <d v="2019-11-01T00:00:00"/>
    <d v="2019-11-01T00:00:00"/>
    <x v="0"/>
    <d v="2003-01-02T00:00:00"/>
    <s v="16"/>
    <s v="M"/>
    <s v="6"/>
    <s v="LUZ ALBENIS GARIBELLO LONDOÑO           "/>
    <x v="1"/>
    <s v="CONS-CLINICAHERIDAS-1                                       "/>
    <s v="20"/>
    <s v="860007373-4    "/>
    <x v="2"/>
    <s v="141"/>
    <s v="RESERVADA                                                   "/>
    <s v=""/>
    <s v=",BKK?&lt;PK  "/>
    <s v=" "/>
    <x v="282"/>
    <n v="0"/>
  </r>
  <r>
    <d v="2019-11-01T12:54:46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059"/>
    <s v="CC "/>
    <s v="19373352       "/>
    <s v="OCTAVIO        "/>
    <s v="               "/>
    <s v="AVELLANEDA          "/>
    <s v="RAMIREZ             "/>
    <s v="3176645758          "/>
    <x v="18"/>
    <d v="2019-11-01T00:00:00"/>
    <d v="2019-11-01T00:00:00"/>
    <d v="2019-11-01T00:00:00"/>
    <x v="0"/>
    <d v="1955-12-16T00:00:00"/>
    <s v="64"/>
    <s v="M"/>
    <s v="4"/>
    <s v="LUZ ALBENIS GARIBELLO LONDOÑO           "/>
    <x v="1"/>
    <s v="CONS-CLINICAHERIDAS-1                                       "/>
    <s v="20"/>
    <s v="900298372-9    "/>
    <x v="0"/>
    <s v="418"/>
    <s v="RESERVADA                                                   "/>
    <s v=""/>
    <s v=",BKK?&lt;PK  "/>
    <s v=" "/>
    <x v="282"/>
    <n v="0"/>
  </r>
  <r>
    <d v="2019-11-01T13:00:15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60"/>
    <s v="CC "/>
    <s v="19239249       "/>
    <s v="ARTURO         "/>
    <s v="               "/>
    <s v="GUTIERREZ           "/>
    <s v="                    "/>
    <s v="2054274             "/>
    <x v="9"/>
    <d v="2019-11-01T00:00:00"/>
    <d v="2019-11-14T00:00:00"/>
    <d v="2019-11-14T00:00:00"/>
    <x v="1"/>
    <d v="1954-07-07T00:00:00"/>
    <s v="65"/>
    <s v="M"/>
    <s v="1"/>
    <s v="CARLOS VINICIO NAVA LUGO                "/>
    <x v="1"/>
    <s v="CONS-UROLOGIA-2                                             "/>
    <s v="15"/>
    <s v="900298372-9    "/>
    <x v="0"/>
    <s v="1"/>
    <s v="RESERVADA                                                   "/>
    <s v=""/>
    <s v="..B?:&lt;B?&gt;&lt;"/>
    <s v=" "/>
    <x v="307"/>
    <n v="0"/>
  </r>
  <r>
    <d v="2019-11-01T13:31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1"/>
    <s v="CC "/>
    <s v="79213725       "/>
    <s v="URIEL          "/>
    <s v="ALBERTO        "/>
    <s v="ARISTIZABAL         "/>
    <s v="MUÑOZ               "/>
    <s v="3215119593          "/>
    <x v="3"/>
    <d v="2019-11-01T00:00:00"/>
    <d v="2019-11-08T00:00:00"/>
    <d v="2019-11-08T00:00:00"/>
    <x v="0"/>
    <d v="1977-02-22T00:00:00"/>
    <s v="42"/>
    <s v="M"/>
    <s v="1"/>
    <s v="DEMETRIO MIGUEL DIAZ ARIAS              "/>
    <x v="1"/>
    <s v="CONS-CX PLASTICA-1                                          "/>
    <s v="15"/>
    <s v="900156264-2    "/>
    <x v="7"/>
    <s v="232"/>
    <s v="RESERVADA                                                   "/>
    <s v=""/>
    <s v="CIMA73Y   "/>
    <s v=" "/>
    <x v="308"/>
    <n v="0"/>
  </r>
  <r>
    <d v="2019-11-01T14:59:4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2"/>
    <s v="CC "/>
    <s v="19157536       "/>
    <s v="JORGE          "/>
    <s v="DANILO         "/>
    <s v="DIAZ                "/>
    <s v="SANCHEZ             "/>
    <s v="3143476951          "/>
    <x v="5"/>
    <d v="2019-11-01T00:00:00"/>
    <d v="2019-11-05T00:00:00"/>
    <d v="2019-11-06T00:00:00"/>
    <x v="0"/>
    <d v="1952-03-02T00:00:00"/>
    <s v="67"/>
    <s v="M"/>
    <s v="754"/>
    <s v="ABEL JOSE HERRERA RAMIREZ               "/>
    <x v="1"/>
    <s v="CONS-CX GENERAL-2                                           "/>
    <s v="15"/>
    <s v="900372442-2    "/>
    <x v="6"/>
    <s v="849"/>
    <s v="RESERVADA                                                   "/>
    <s v=""/>
    <s v="CIMA73Y   "/>
    <s v=" "/>
    <x v="309"/>
    <n v="1"/>
  </r>
  <r>
    <d v="2019-11-01T15:05:07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063"/>
    <s v="CC "/>
    <s v="80912022       "/>
    <s v="WILMER         "/>
    <s v="ENRIQUE        "/>
    <s v="RAMIREZ             "/>
    <s v="ORTIZ               "/>
    <s v="3103327068          "/>
    <x v="19"/>
    <d v="2019-11-01T00:00:00"/>
    <d v="2019-11-06T00:00:00"/>
    <d v="2019-11-06T00:00:00"/>
    <x v="0"/>
    <d v="1985-07-18T00:00:00"/>
    <s v="34"/>
    <s v="M"/>
    <s v="19"/>
    <s v="LORENA  ALMECIGA PINTO                  "/>
    <x v="1"/>
    <s v="CONS-PSICOLOGIA-1                                           "/>
    <s v="60"/>
    <s v="900298372-9    "/>
    <x v="0"/>
    <s v="360"/>
    <s v="RESERVADA                                                   "/>
    <s v=""/>
    <s v=",BKK?&lt;PK  "/>
    <s v=" "/>
    <x v="310"/>
    <n v="0"/>
  </r>
  <r>
    <d v="2019-11-01T15:24:16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064"/>
    <s v="CC "/>
    <s v="20075932       "/>
    <s v="ANA            "/>
    <s v="ROSA           "/>
    <s v="CARRASCO            "/>
    <s v="DE TORRES           "/>
    <s v="3106980687          "/>
    <x v="11"/>
    <d v="2019-11-01T00:00:00"/>
    <d v="2019-11-01T00:00:00"/>
    <d v="2019-11-07T00:00:00"/>
    <x v="1"/>
    <d v="1930-12-31T00:00:00"/>
    <s v="89"/>
    <s v="F"/>
    <s v="1"/>
    <s v="LUISA FERNANDA ECHAVARRIRA PLATA        "/>
    <x v="0"/>
    <s v="CONS-NEUROLOGIA-1                                           "/>
    <s v="20"/>
    <s v="900298372-9    "/>
    <x v="0"/>
    <s v="1"/>
    <s v="RESERVADA                                                   "/>
    <s v=""/>
    <s v="GCZIZUY   "/>
    <s v=" "/>
    <x v="311"/>
    <n v="6"/>
  </r>
  <r>
    <d v="2019-11-01T15:28:17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5"/>
    <s v="TI "/>
    <s v="1030544064     "/>
    <s v="JUAN           "/>
    <s v="SEBASTIAN      "/>
    <s v="MORENO              "/>
    <s v="CUELLAR             "/>
    <s v="2077362             "/>
    <x v="19"/>
    <d v="2019-11-01T00:00:00"/>
    <d v="2019-11-06T00:00:00"/>
    <d v="2019-11-06T00:00:00"/>
    <x v="1"/>
    <d v="2006-01-30T00:00:00"/>
    <s v="13"/>
    <s v="M"/>
    <s v="1"/>
    <s v="LORENA  ALMECIGA PINTO                  "/>
    <x v="2"/>
    <s v="CONS-PSICOLOGIA-1                                           "/>
    <s v="60"/>
    <s v="860007373-4    "/>
    <x v="2"/>
    <s v="0"/>
    <s v="RESERVADA                                                   "/>
    <s v=""/>
    <s v="CIMA73Y   "/>
    <s v=" "/>
    <x v="312"/>
    <n v="0"/>
  </r>
  <r>
    <d v="2019-11-01T15:30:33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066"/>
    <s v="CC "/>
    <s v="41689895       "/>
    <s v="ANA            "/>
    <s v="DEISY          "/>
    <s v="QUINTERO            "/>
    <s v="AVELLANEDA          "/>
    <s v="3912890             "/>
    <x v="19"/>
    <d v="2019-11-01T00:00:00"/>
    <d v="2019-11-06T00:00:00"/>
    <d v="2019-11-06T00:00:00"/>
    <x v="1"/>
    <d v="1957-01-24T00:00:00"/>
    <s v="62"/>
    <s v="F"/>
    <s v="1"/>
    <s v="LORENA  ALMECIGA PINTO                  "/>
    <x v="1"/>
    <s v="CONS-PSICOLOGIA-1                                           "/>
    <s v="60"/>
    <s v="860007373-4    "/>
    <x v="2"/>
    <s v="1"/>
    <s v="RESERVADA                                                   "/>
    <s v=""/>
    <s v="CIMA73Y   "/>
    <s v=" "/>
    <x v="313"/>
    <n v="0"/>
  </r>
  <r>
    <d v="2019-11-01T15:42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7"/>
    <s v="CC "/>
    <s v="210553         "/>
    <s v="JOSE           "/>
    <s v="URIEL          "/>
    <s v="CONTRERAS           "/>
    <s v="CONTRERAS           "/>
    <s v="3214505688          "/>
    <x v="8"/>
    <d v="2019-11-01T00:00:00"/>
    <d v="2019-11-01T00:00:00"/>
    <d v="2019-11-12T00:00:00"/>
    <x v="0"/>
    <d v="1951-01-13T00:00:00"/>
    <s v="68"/>
    <s v="M"/>
    <s v="1"/>
    <s v="MARY  FONSECA RAMOS                     "/>
    <x v="2"/>
    <s v="CONS-NEUROCIRUGIA-1                                         "/>
    <s v="20"/>
    <s v="900156264-2    "/>
    <x v="7"/>
    <s v="0"/>
    <s v="RESERVADA                                                   "/>
    <s v=""/>
    <s v=".B,,,:&lt;:.."/>
    <s v=" "/>
    <x v="314"/>
    <n v="11"/>
  </r>
  <r>
    <d v="2019-11-01T15:43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68"/>
    <s v="CC "/>
    <s v="210553         "/>
    <s v="JOSE           "/>
    <s v="URIEL          "/>
    <s v="CONTRERAS           "/>
    <s v="CONTRERAS           "/>
    <s v="3214505688          "/>
    <x v="8"/>
    <d v="2019-11-01T00:00:00"/>
    <d v="2019-11-01T00:00:00"/>
    <d v="2019-11-12T00:00:00"/>
    <x v="0"/>
    <d v="1951-01-13T00:00:00"/>
    <s v="68"/>
    <s v="M"/>
    <s v="1"/>
    <s v="MARY  FONSECA RAMOS                     "/>
    <x v="1"/>
    <s v="CONS-NEUROCIRUGIA-1                                         "/>
    <s v="20"/>
    <s v="900156264-2    "/>
    <x v="7"/>
    <s v="82"/>
    <s v="RESERVADA                                                   "/>
    <s v=""/>
    <s v=".B,,,:&lt;:.."/>
    <s v=" "/>
    <x v="315"/>
    <n v="11"/>
  </r>
  <r>
    <d v="2019-11-01T16:00:44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69"/>
    <s v="CC "/>
    <s v="1070926465     "/>
    <s v="FARYD          "/>
    <s v="ERNESTO        "/>
    <s v="QUINTERO            "/>
    <s v="MARTINEZ            "/>
    <s v="3114789486          "/>
    <x v="7"/>
    <d v="2019-11-01T00:00:00"/>
    <d v="2019-11-12T00:00:00"/>
    <d v="2019-11-12T00:00:00"/>
    <x v="1"/>
    <d v="1998-04-27T00:00:00"/>
    <s v="21"/>
    <s v="M"/>
    <s v="4"/>
    <s v="ALFONSO ANDRES MARTINEZ NUÑEZ           "/>
    <x v="3"/>
    <s v="ORTOPEDIA                                                   "/>
    <s v="20"/>
    <s v="901037916-1    "/>
    <x v="8"/>
    <s v="0"/>
    <s v="RESERVADA                                                   "/>
    <s v=""/>
    <s v="CIMA73Y   "/>
    <s v=" "/>
    <x v="316"/>
    <n v="0"/>
  </r>
  <r>
    <d v="2019-11-01T16:03:33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70"/>
    <s v="CC "/>
    <s v="1070926465     "/>
    <s v="FARYD          "/>
    <s v="ERNESTO        "/>
    <s v="QUINTERO            "/>
    <s v="MARTINEZ            "/>
    <s v="3114789486          "/>
    <x v="14"/>
    <d v="2019-11-01T00:00:00"/>
    <d v="2019-11-12T00:00:00"/>
    <d v="2019-11-12T00:00:00"/>
    <x v="0"/>
    <d v="1998-04-27T00:00:00"/>
    <s v="21"/>
    <s v="M"/>
    <s v="4"/>
    <s v="GERMAN  PARDO PARDO                     "/>
    <x v="3"/>
    <s v="CONSULTORIO RADIOLOGIA-2                                    "/>
    <s v="15"/>
    <s v="901037916-1    "/>
    <x v="8"/>
    <s v="0"/>
    <s v="RESERVADA                                                   "/>
    <s v=""/>
    <s v="CIMA73Y   "/>
    <s v=" "/>
    <x v="317"/>
    <n v="0"/>
  </r>
  <r>
    <d v="2019-11-01T16:06:28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1"/>
    <s v="CC "/>
    <s v="52284610       "/>
    <s v="MIRTA          "/>
    <s v="DORIS          "/>
    <s v="POBLADOR            "/>
    <s v="RODIGUEZ            "/>
    <s v="3202301615          "/>
    <x v="7"/>
    <d v="2019-11-01T00:00:00"/>
    <d v="2019-11-19T00:00:00"/>
    <d v="2019-11-19T00:00:00"/>
    <x v="1"/>
    <d v="1977-10-25T00:00:00"/>
    <s v="42"/>
    <s v="F"/>
    <s v="15"/>
    <s v="CATHERINE NOVOA                         "/>
    <x v="1"/>
    <s v="CONS-ORTOPEDIA-2                                            "/>
    <s v="20"/>
    <s v="860007373-4    "/>
    <x v="2"/>
    <s v="18"/>
    <s v="RESERVADA                                                   "/>
    <s v=""/>
    <s v="CIMA73Y   "/>
    <s v=" "/>
    <x v="318"/>
    <n v="0"/>
  </r>
  <r>
    <d v="2019-11-01T16:13:05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2"/>
    <s v="CC "/>
    <s v="1073516012     "/>
    <s v="JOHAN          "/>
    <s v="SEBASTIAN      "/>
    <s v="BELTRAN             "/>
    <s v="CASTILLO            "/>
    <s v="3203736596          "/>
    <x v="7"/>
    <d v="2019-11-01T00:00:00"/>
    <d v="2019-11-19T00:00:00"/>
    <d v="2019-11-19T00:00:00"/>
    <x v="1"/>
    <d v="1995-01-16T00:00:00"/>
    <s v="24"/>
    <s v="M"/>
    <s v="286"/>
    <s v="ALFONSO ANDRES MARTINEZ NUÑEZ           "/>
    <x v="3"/>
    <s v="ORTOPEDIA                                                   "/>
    <s v="20"/>
    <s v="901037916-1    "/>
    <x v="8"/>
    <s v="0"/>
    <s v="RESERVADA                                                   "/>
    <s v=""/>
    <s v=",BKK?&lt;PK  "/>
    <s v=" "/>
    <x v="319"/>
    <n v="0"/>
  </r>
  <r>
    <d v="2019-11-01T16:15:27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073"/>
    <s v="CC "/>
    <s v="1073516012     "/>
    <s v="JOHAN          "/>
    <s v="SEBASTIAN      "/>
    <s v="BELTRAN             "/>
    <s v="CASTILLO            "/>
    <s v="3203736596          "/>
    <x v="14"/>
    <d v="2019-11-01T00:00:00"/>
    <d v="2019-11-19T00:00:00"/>
    <d v="2019-11-19T00:00:00"/>
    <x v="0"/>
    <d v="1995-01-16T00:00:00"/>
    <s v="24"/>
    <s v="M"/>
    <s v="286"/>
    <s v="GERMAN  PARDO PARDO                     "/>
    <x v="3"/>
    <s v="CONSULTORIO RADIOLOGIA-2                                    "/>
    <s v="15"/>
    <s v="901037916-1    "/>
    <x v="8"/>
    <s v="0"/>
    <s v="RESERVADA                                                   "/>
    <s v=""/>
    <s v=",BKK?&lt;PK  "/>
    <s v=" "/>
    <x v="320"/>
    <n v="0"/>
  </r>
  <r>
    <d v="2019-11-01T16:20:45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74"/>
    <s v="CC "/>
    <s v="2632902        "/>
    <s v="JOSE           "/>
    <s v="VICTOR         "/>
    <s v="MOSCOSO             "/>
    <s v="SALCEDO             "/>
    <s v="4644970             "/>
    <x v="0"/>
    <d v="2019-11-01T00:00:00"/>
    <d v="2019-11-01T00:00:00"/>
    <d v="2019-11-19T00:00:00"/>
    <x v="0"/>
    <d v="1933-03-23T00:00:00"/>
    <s v="86"/>
    <s v="M"/>
    <s v="1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.BÑ,¤.:&gt;BB"/>
    <s v=" "/>
    <x v="321"/>
    <n v="18"/>
  </r>
  <r>
    <d v="2019-11-01T16:45:09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75"/>
    <s v="CC "/>
    <s v="1006513149     "/>
    <s v="SANDRA         "/>
    <s v="PATRICIA       "/>
    <s v="CASTRO              "/>
    <s v="HURTADO             "/>
    <s v="3227215360          "/>
    <x v="9"/>
    <d v="2019-11-01T00:00:00"/>
    <d v="2019-11-08T00:00:00"/>
    <d v="2019-11-08T00:00:00"/>
    <x v="0"/>
    <d v="1991-08-16T00:00:00"/>
    <s v="28"/>
    <s v="F"/>
    <s v="1"/>
    <s v="OSCAR AMBROSIO SUAREZ RODRIGUEZ         "/>
    <x v="0"/>
    <s v="CONS-UROLOGIA-5                                             "/>
    <s v="20"/>
    <s v="900298372-9    "/>
    <x v="0"/>
    <s v="2"/>
    <s v="RESERVADA                                                   "/>
    <s v=""/>
    <s v="..B?:&lt;B?&gt;&lt;"/>
    <s v=" "/>
    <x v="322"/>
    <n v="0"/>
  </r>
  <r>
    <d v="2019-11-01T16:55:01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76"/>
    <s v="CC "/>
    <s v="1000993083     "/>
    <s v="JUAN           "/>
    <s v="SEBASTIAN      "/>
    <s v="CASTELLANOS         "/>
    <s v="RAMOS               "/>
    <s v="3133068673          "/>
    <x v="7"/>
    <d v="2019-11-01T00:00:00"/>
    <d v="2019-11-14T00:00:00"/>
    <d v="2019-11-14T00:00:00"/>
    <x v="0"/>
    <d v="2001-03-01T00:00:00"/>
    <s v="18"/>
    <s v="M"/>
    <s v="18"/>
    <s v="KAROL GABRIELA RUBIANO ORTIZ            "/>
    <x v="1"/>
    <s v="CONS-ORTOPEDIA-1                                            "/>
    <s v="20"/>
    <s v="860002180-7    "/>
    <x v="18"/>
    <s v="153"/>
    <s v="RESERVADA                                                   "/>
    <s v=""/>
    <s v="F3GO6ZI   "/>
    <s v=" "/>
    <x v="323"/>
    <n v="0"/>
  </r>
  <r>
    <d v="2019-11-02T09:49:26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077"/>
    <s v="CC "/>
    <s v="20220757       "/>
    <s v="MARIA          "/>
    <s v="POLONIA        "/>
    <s v="ROJAS               "/>
    <s v="DE ROJAS            "/>
    <s v="3132558052          "/>
    <x v="7"/>
    <d v="2019-11-02T00:00:00"/>
    <d v="2019-11-02T00:00:00"/>
    <d v="2019-11-14T00:00:00"/>
    <x v="1"/>
    <d v="1938-11-02T00:00:00"/>
    <s v="81"/>
    <s v="F"/>
    <s v="269"/>
    <s v="KAROL GABRIELA RUBIANO ORTIZ            "/>
    <x v="1"/>
    <s v="CONS-ORTOPEDIA-1                                            "/>
    <s v="20"/>
    <s v="813005431-3    "/>
    <x v="5"/>
    <s v="103"/>
    <s v="RESERVADA                                                   "/>
    <s v=""/>
    <s v="F3GO6ZI   "/>
    <s v=" "/>
    <x v="324"/>
    <n v="12"/>
  </r>
  <r>
    <d v="2019-11-02T10:34:46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078"/>
    <s v="CC "/>
    <s v="19225815       "/>
    <s v="VICTOR         "/>
    <s v="JULIO          "/>
    <s v="PEREZ               "/>
    <s v="TRIANA              "/>
    <s v="3124567704          "/>
    <x v="9"/>
    <d v="2019-11-02T00:00:00"/>
    <d v="2019-11-08T00:00:00"/>
    <d v="2019-11-08T00:00:00"/>
    <x v="1"/>
    <d v="1953-11-15T00:00:00"/>
    <s v="66"/>
    <s v="M"/>
    <s v="5"/>
    <s v="OSCAR AMBROSIO SUAREZ RODRIGUEZ         "/>
    <x v="1"/>
    <s v="CONS-UROLOGIA-5                                             "/>
    <s v="20"/>
    <s v="860007373-4    "/>
    <x v="2"/>
    <s v="18"/>
    <s v="RESERVADA                                                   "/>
    <s v=""/>
    <s v="CIMA73Y   "/>
    <s v=" "/>
    <x v="325"/>
    <n v="0"/>
  </r>
  <r>
    <d v="2019-11-02T10:37:5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79"/>
    <s v="CC "/>
    <s v="1078349724     "/>
    <s v="BRAYAN         "/>
    <s v="NORBEY         "/>
    <s v="CARDENAS            "/>
    <s v="RUIZ                "/>
    <s v="3203077294          "/>
    <x v="6"/>
    <d v="2019-11-02T00:00:00"/>
    <d v="2019-11-14T00:00:00"/>
    <d v="2019-11-14T00:00:00"/>
    <x v="0"/>
    <d v="1997-03-31T00:00:00"/>
    <s v="22"/>
    <s v="M"/>
    <s v="772"/>
    <s v="JOAQUIN  CASTRO                         "/>
    <x v="1"/>
    <s v="CONS-CX DE MANO-1                                           "/>
    <s v="15"/>
    <s v="900156264-2    "/>
    <x v="7"/>
    <s v="130"/>
    <s v="RESERVADA                                                   "/>
    <s v=""/>
    <s v="CIMA73Y   "/>
    <s v=" "/>
    <x v="326"/>
    <n v="0"/>
  </r>
  <r>
    <d v="2019-11-02T10:54:51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80"/>
    <s v="CC "/>
    <s v="51578249       "/>
    <s v="MARTHA         "/>
    <s v="CECILIA        "/>
    <s v="HERNANDEZ           "/>
    <s v="CHAVES              "/>
    <s v="3157732084          "/>
    <x v="7"/>
    <d v="2019-11-02T00:00:00"/>
    <d v="2019-11-12T00:00:00"/>
    <d v="2019-11-12T00:00:00"/>
    <x v="0"/>
    <d v="1956-04-21T00:00:00"/>
    <s v="63"/>
    <s v="F"/>
    <s v="18"/>
    <s v="ALFONSO ANDRES MARTINEZ NUÑEZ           "/>
    <x v="2"/>
    <s v="ORTOPEDIA                                                   "/>
    <s v="20"/>
    <s v="900298372-9    "/>
    <x v="0"/>
    <s v="0"/>
    <s v="RESERVADA                                                   "/>
    <s v=""/>
    <s v="F3GO6ZI   "/>
    <s v=" "/>
    <x v="327"/>
    <n v="0"/>
  </r>
  <r>
    <d v="2019-11-02T11:15:15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081"/>
    <s v="CC "/>
    <s v="28200          "/>
    <s v="HEBERTO        "/>
    <s v="               "/>
    <s v="GONZALES            "/>
    <s v="RUBIANO             "/>
    <s v="3123369330          "/>
    <x v="4"/>
    <d v="2019-11-02T00:00:00"/>
    <d v="2019-11-05T00:00:00"/>
    <d v="2019-11-05T00:00:00"/>
    <x v="1"/>
    <d v="1929-11-02T00:00:00"/>
    <s v="90"/>
    <s v="M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F3GO6ZI   "/>
    <s v=" "/>
    <x v="328"/>
    <n v="0"/>
  </r>
  <r>
    <d v="2019-11-02T11:52:13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82"/>
    <s v="CC "/>
    <s v="27968780       "/>
    <s v="MARIA          "/>
    <s v="BERNARDA       "/>
    <s v="GALVIS              "/>
    <s v="OSMA                "/>
    <s v="3199738092          "/>
    <x v="0"/>
    <d v="2019-11-02T00:00:00"/>
    <d v="2019-11-18T00:00:00"/>
    <d v="2019-11-18T00:00:00"/>
    <x v="0"/>
    <d v="1957-08-22T00:00:00"/>
    <s v="62"/>
    <s v="F"/>
    <s v="1"/>
    <s v="FABIAN MAURICIO HIGUERA SALAZAR         "/>
    <x v="1"/>
    <s v="CONS-CARDIOLOGIA-2                                          "/>
    <s v="20"/>
    <s v="900298372-9    "/>
    <x v="0"/>
    <s v="2"/>
    <s v="RESERVADA                                                   "/>
    <s v=""/>
    <s v="..B?:&lt;B?&gt;&lt;"/>
    <s v=" "/>
    <x v="329"/>
    <n v="0"/>
  </r>
  <r>
    <d v="2019-11-02T11:55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3"/>
    <s v="CC "/>
    <s v="2852156        "/>
    <s v="LUIS           "/>
    <s v="ENRIQUE        "/>
    <s v="NOVA                "/>
    <s v="LOPEZ               "/>
    <s v="7824732             "/>
    <x v="5"/>
    <d v="2019-11-02T00:00:00"/>
    <d v="2019-11-06T00:00:00"/>
    <d v="2019-11-06T00:00:00"/>
    <x v="0"/>
    <d v="1935-09-02T00:00:00"/>
    <s v="84"/>
    <s v="M"/>
    <s v="19"/>
    <s v="ABEL JOSE HERRERA RAMIREZ               "/>
    <x v="1"/>
    <s v="CONS-CX GENERAL-2                                           "/>
    <s v="15"/>
    <s v="900156264-2    "/>
    <x v="7"/>
    <s v="1056"/>
    <s v="RESERVADA                                                   "/>
    <s v=""/>
    <s v="CIMA73Y   "/>
    <s v=" "/>
    <x v="330"/>
    <n v="0"/>
  </r>
  <r>
    <d v="2019-11-02T12:24:1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4"/>
    <s v="CC "/>
    <s v="5906619        "/>
    <s v="NOLBERTO       "/>
    <s v="               "/>
    <s v="LINARES             "/>
    <s v="BABATIBA            "/>
    <s v="3206467000 equivocad"/>
    <x v="6"/>
    <d v="2019-11-02T00:00:00"/>
    <d v="2019-11-14T00:00:00"/>
    <d v="2019-11-14T00:00:00"/>
    <x v="0"/>
    <d v="1959-07-07T00:00:00"/>
    <s v="60"/>
    <s v="M"/>
    <s v="168"/>
    <s v="JOAQUIN  CASTRO                         "/>
    <x v="3"/>
    <s v="CONS-CX DE MANO-1                                           "/>
    <s v="15"/>
    <s v="900298372-9    "/>
    <x v="0"/>
    <s v="0"/>
    <s v="RESERVADA                                                   "/>
    <s v=""/>
    <s v="CIMA73Y   "/>
    <s v=" "/>
    <x v="331"/>
    <n v="0"/>
  </r>
  <r>
    <d v="2019-11-02T12:38:5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5"/>
    <s v="CC "/>
    <s v="1033731988     "/>
    <s v="WINER          "/>
    <s v="ALEXANDER      "/>
    <s v="HERRERA             "/>
    <s v="LEYTON              "/>
    <s v="3195301087 novia    "/>
    <x v="6"/>
    <d v="2019-11-02T00:00:00"/>
    <d v="2019-11-14T00:00:00"/>
    <d v="2019-11-14T00:00:00"/>
    <x v="0"/>
    <d v="1991-04-04T00:00:00"/>
    <s v="28"/>
    <s v="M"/>
    <s v="1"/>
    <s v="JOAQUIN  CASTRO                         "/>
    <x v="1"/>
    <s v="CONS-CX DE MANO-1                                           "/>
    <s v="15"/>
    <s v="900298372-9    "/>
    <x v="0"/>
    <s v="158"/>
    <s v="RESERVADA                                                   "/>
    <s v=""/>
    <s v="CIMA73Y   "/>
    <s v=" "/>
    <x v="332"/>
    <n v="0"/>
  </r>
  <r>
    <d v="2019-11-02T12:40:2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6"/>
    <s v="CC "/>
    <s v="1033731988     "/>
    <s v="WINER          "/>
    <s v="ALEXANDER      "/>
    <s v="HERRERA             "/>
    <s v="LEYTON              "/>
    <s v="3195301087 novia    "/>
    <x v="7"/>
    <d v="2019-11-02T00:00:00"/>
    <d v="2019-11-18T00:00:00"/>
    <d v="2019-11-18T00:00:00"/>
    <x v="0"/>
    <d v="1991-04-04T00:00:00"/>
    <s v="28"/>
    <s v="M"/>
    <s v="1"/>
    <s v="MOHAMED ABDALA ALKHATIB HERNANDEZ       "/>
    <x v="2"/>
    <s v="CONS-ORTOPEDIA-2                                            "/>
    <s v="20"/>
    <s v="900298372-9    "/>
    <x v="0"/>
    <s v="0"/>
    <s v="RESERVADA                                                   "/>
    <s v=""/>
    <s v="CIMA73Y   "/>
    <s v=" "/>
    <x v="333"/>
    <n v="0"/>
  </r>
  <r>
    <d v="2019-11-02T12:59: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7"/>
    <s v="CC "/>
    <s v="1003243258     "/>
    <s v="JUAN           "/>
    <s v="CARLOS         "/>
    <s v="JIMENEZ             "/>
    <s v="LOPEZ               "/>
    <s v="3144525603          "/>
    <x v="6"/>
    <d v="2019-11-02T00:00:00"/>
    <d v="2019-11-14T00:00:00"/>
    <d v="2019-11-14T00:00:00"/>
    <x v="0"/>
    <d v="2000-12-22T00:00:00"/>
    <s v="19"/>
    <s v="M"/>
    <s v="1"/>
    <s v="JOAQUIN  CASTRO                         "/>
    <x v="3"/>
    <s v="CONS-CX DE MANO-1                                           "/>
    <s v="15"/>
    <s v="900298372-9    "/>
    <x v="0"/>
    <s v="0"/>
    <s v="RESERVADA                                                   "/>
    <s v=""/>
    <s v="CIMA73Y   "/>
    <s v=" "/>
    <x v="334"/>
    <n v="0"/>
  </r>
  <r>
    <d v="2019-11-02T13:00:5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88"/>
    <s v="CC "/>
    <s v="1003243258     "/>
    <s v="JUAN           "/>
    <s v="CARLOS         "/>
    <s v="JIMENEZ             "/>
    <s v="LOPEZ               "/>
    <s v="3144525603          "/>
    <x v="3"/>
    <d v="2019-11-02T00:00:00"/>
    <d v="2019-11-08T00:00:00"/>
    <d v="2019-11-08T00:00:00"/>
    <x v="0"/>
    <d v="2000-12-22T00:00:00"/>
    <s v="19"/>
    <s v="M"/>
    <s v="1"/>
    <s v="DEMETRIO MIGUEL DIAZ ARIAS              "/>
    <x v="3"/>
    <s v="CONS-CX PLASTICA-1                                          "/>
    <s v="10"/>
    <s v="900298372-9    "/>
    <x v="0"/>
    <s v="0"/>
    <s v="RESERVADA                                                   "/>
    <s v=""/>
    <s v="CIMA73Y   "/>
    <s v=" "/>
    <x v="335"/>
    <n v="0"/>
  </r>
  <r>
    <d v="2019-11-05T06:47:21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089"/>
    <s v="CC "/>
    <s v="19366622       "/>
    <s v="HERNANDO       "/>
    <s v="               "/>
    <s v="MALAGON             "/>
    <s v="AMAYA               "/>
    <s v="3112384038          "/>
    <x v="14"/>
    <d v="2019-11-05T00:00:00"/>
    <d v="2019-11-05T00:00:00"/>
    <d v="2019-11-05T00:00:00"/>
    <x v="0"/>
    <d v="1956-01-19T00:00:00"/>
    <s v="63"/>
    <s v="M"/>
    <s v="1"/>
    <s v="GERMAN  PARDO PARDO                     "/>
    <x v="0"/>
    <s v="CONSULTORIO RADIOLOGIA-2                                    "/>
    <s v="15"/>
    <s v="900298372-9    "/>
    <x v="0"/>
    <s v="0"/>
    <s v="RESERVADA                                                   "/>
    <s v=""/>
    <s v="CIMA73Y   "/>
    <s v=" "/>
    <x v="282"/>
    <n v="0"/>
  </r>
  <r>
    <d v="2019-11-05T06:48:4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0"/>
    <s v="CC "/>
    <s v="19366622       "/>
    <s v="HERNANDO       "/>
    <s v="               "/>
    <s v="MALAGON             "/>
    <s v="AMAYA               "/>
    <s v="3112384038          "/>
    <x v="9"/>
    <d v="2019-11-05T00:00:00"/>
    <d v="2019-11-08T00:00:00"/>
    <d v="2019-11-22T00:00:00"/>
    <x v="0"/>
    <d v="1956-01-19T00:00:00"/>
    <s v="63"/>
    <s v="M"/>
    <s v="1"/>
    <s v="OSCAR AMBROSIO SUAREZ RODRIGUEZ         "/>
    <x v="2"/>
    <s v="CONS-UROLOGIA-5                                             "/>
    <s v="20"/>
    <s v="900298372-9    "/>
    <x v="0"/>
    <s v="0"/>
    <s v="RESERVADA                                                   "/>
    <s v=""/>
    <s v="CIMA73Y   "/>
    <s v=" "/>
    <x v="336"/>
    <n v="14"/>
  </r>
  <r>
    <d v="2019-11-05T06:55:30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091"/>
    <s v="CC "/>
    <s v="70782583       "/>
    <s v="ALBEIRO        "/>
    <s v="DE JESUS       "/>
    <s v="OBANDO              "/>
    <s v="                    "/>
    <s v="4296769             "/>
    <x v="12"/>
    <d v="2019-11-05T00:00:00"/>
    <d v="2019-11-08T00:00:00"/>
    <d v="2019-11-08T00:00:00"/>
    <x v="1"/>
    <d v="1964-01-29T00:00:00"/>
    <s v="55"/>
    <s v="M"/>
    <s v="10"/>
    <s v="MARIA ANGELICA LUQUE CARRILLO           "/>
    <x v="2"/>
    <s v="CONS-OTORRINOLARINGOLOGIA-3                                 "/>
    <s v="20"/>
    <s v="800251440-6    "/>
    <x v="3"/>
    <s v="0"/>
    <s v="RESERVADA                                                   "/>
    <s v=""/>
    <s v="CIMA73Y   "/>
    <s v=" "/>
    <x v="337"/>
    <n v="0"/>
  </r>
  <r>
    <d v="2019-11-05T07:05:15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092"/>
    <s v="CC "/>
    <s v="65749125       "/>
    <s v="MARIA          "/>
    <s v="LILIA          "/>
    <s v="BARBOSA             "/>
    <s v="SALINAS             "/>
    <s v="3133144205          "/>
    <x v="7"/>
    <d v="2019-11-05T00:00:00"/>
    <d v="2019-11-14T00:00:00"/>
    <d v="2019-11-14T00:00:00"/>
    <x v="0"/>
    <d v="1969-05-25T00:00:00"/>
    <s v="50"/>
    <s v="F"/>
    <s v="1"/>
    <s v="KAROL GABRIELA RUBIANO ORTIZ            "/>
    <x v="0"/>
    <s v="CONS-ORTOPEDIA-1                                            "/>
    <s v="20"/>
    <s v="800251440-6    "/>
    <x v="3"/>
    <s v="18"/>
    <s v="RESERVADA                                                   "/>
    <s v=""/>
    <s v="F3GO6ZI   "/>
    <s v=" "/>
    <x v="338"/>
    <n v="0"/>
  </r>
  <r>
    <d v="2019-11-05T07:34:01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093"/>
    <s v="CC "/>
    <s v="79429332       "/>
    <s v="ORLANDO        "/>
    <s v="               "/>
    <s v="ALVARADO            "/>
    <s v="CORTES              "/>
    <s v="3125877166          "/>
    <x v="2"/>
    <d v="2019-11-05T00:00:00"/>
    <d v="2019-11-06T00:00:00"/>
    <d v="2019-11-06T00:00:00"/>
    <x v="0"/>
    <d v="1966-09-13T00:00:00"/>
    <s v="53"/>
    <s v="M"/>
    <s v="19"/>
    <s v="YURANI TATIANA MURCIA BUSTOS            "/>
    <x v="1"/>
    <s v="CONS-ENFERMERIA-4                                           "/>
    <s v="20"/>
    <s v="900298372-9    "/>
    <x v="0"/>
    <s v="185"/>
    <s v="RESERVADA                                                   "/>
    <s v=""/>
    <s v="CIMA73Y   "/>
    <s v=" "/>
    <x v="339"/>
    <n v="0"/>
  </r>
  <r>
    <d v="2019-11-05T07:34:19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094"/>
    <s v="CC "/>
    <s v="1026296593     "/>
    <s v="ERIKA          "/>
    <s v="PATRICIA       "/>
    <s v="CRUZ                "/>
    <s v="NAVARRETE           "/>
    <s v="3112244995          "/>
    <x v="15"/>
    <d v="2019-11-05T00:00:00"/>
    <d v="2019-11-05T00:00:00"/>
    <d v="2019-11-14T00:00:00"/>
    <x v="0"/>
    <d v="1996-08-16T00:00:00"/>
    <s v="23"/>
    <s v="F"/>
    <s v="18"/>
    <s v="JOSE HUMBERTO BAEZ BLANCO               "/>
    <x v="0"/>
    <s v="CONS-GASTROENTEROLOGO-2                                     "/>
    <s v="20"/>
    <s v="900298372-9    "/>
    <x v="0"/>
    <s v="332"/>
    <s v="RESERVADA                                                   "/>
    <s v=""/>
    <s v=".BÑ,¤.:&gt;BB"/>
    <s v=" "/>
    <x v="340"/>
    <n v="9"/>
  </r>
  <r>
    <d v="2019-11-05T07:49:2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095"/>
    <s v="CC "/>
    <s v="79728934       "/>
    <s v="EMILIANO       "/>
    <s v="               "/>
    <s v="FORERO              "/>
    <s v="MORENO              "/>
    <s v="3134919791          "/>
    <x v="3"/>
    <d v="2019-11-05T00:00:00"/>
    <d v="2019-11-08T00:00:00"/>
    <d v="2019-11-08T00:00:00"/>
    <x v="0"/>
    <d v="1977-09-10T00:00:00"/>
    <s v="42"/>
    <s v="M"/>
    <s v="8"/>
    <s v="DEMETRIO MIGUEL DIAZ ARIAS              "/>
    <x v="1"/>
    <s v="CONS-CX PLASTICA-1                                          "/>
    <s v="10"/>
    <s v="800130907-4    "/>
    <x v="4"/>
    <s v="348"/>
    <s v="RESERVADA                                                   "/>
    <s v=""/>
    <s v="CIMA73Y   "/>
    <s v=" "/>
    <x v="341"/>
    <n v="0"/>
  </r>
  <r>
    <d v="2019-11-05T07:51:31"/>
    <s v="965201   "/>
    <s v="LAVADO E IRRIGACION DE OIDOS                                                                                                                                                                                                                    "/>
    <s v="543096"/>
    <s v="CC "/>
    <s v="1350148        "/>
    <s v="JAVIER         "/>
    <s v="               "/>
    <s v="LOPEZ               "/>
    <s v="LONDOÑO             "/>
    <s v="NO TIENE            "/>
    <x v="12"/>
    <d v="2019-11-05T00:00:00"/>
    <d v="2019-11-08T00:00:00"/>
    <d v="2019-11-08T00:00:00"/>
    <x v="0"/>
    <d v="1935-07-10T00:00:00"/>
    <s v="84"/>
    <s v="M"/>
    <s v="1"/>
    <s v="MARIA ANGELICA LUQUE CARRILLO           "/>
    <x v="0"/>
    <s v="CONS-OTORRINOLARINGOLOGIA-3                                 "/>
    <s v="20"/>
    <s v="900298372-9    "/>
    <x v="0"/>
    <s v="1"/>
    <s v="RESERVADA                                                   "/>
    <s v=""/>
    <s v="CIMA73Y   "/>
    <s v=" "/>
    <x v="342"/>
    <n v="0"/>
  </r>
  <r>
    <d v="2019-11-05T08:08:1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097"/>
    <s v="CC "/>
    <s v="51859448       "/>
    <s v="FLORALBA       "/>
    <s v="               "/>
    <s v="PALACIO             "/>
    <s v="ALDANA              "/>
    <s v="3102004853          "/>
    <x v="5"/>
    <d v="2019-11-05T00:00:00"/>
    <d v="2019-11-06T00:00:00"/>
    <d v="2019-11-06T00:00:00"/>
    <x v="1"/>
    <d v="1966-03-20T00:00:00"/>
    <s v="53"/>
    <s v="F"/>
    <s v="4"/>
    <s v="ABEL JOSE HERRERA RAMIREZ               "/>
    <x v="1"/>
    <s v="CONS-CX GENERAL-2                                           "/>
    <s v="15"/>
    <s v="800251440-6    "/>
    <x v="3"/>
    <s v="156"/>
    <s v="RESERVADA                                                   "/>
    <s v=""/>
    <s v="CIMA73Y   "/>
    <s v=" "/>
    <x v="343"/>
    <n v="0"/>
  </r>
  <r>
    <d v="2019-11-05T08:16:49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098"/>
    <s v="CC "/>
    <s v="23443041       "/>
    <s v="LEONOR         "/>
    <s v="               "/>
    <s v="GALEANO             "/>
    <s v="DE MORENO           "/>
    <s v="3103306170 HIJA     "/>
    <x v="9"/>
    <d v="2019-11-05T00:00:00"/>
    <d v="2019-11-22T00:00:00"/>
    <d v="2019-11-22T00:00:00"/>
    <x v="0"/>
    <d v="1942-05-21T00:00:00"/>
    <s v="77"/>
    <s v="F"/>
    <s v="19"/>
    <s v="OSCAR AMBROSIO SUAREZ RODRIGUEZ         "/>
    <x v="2"/>
    <s v="CONS-UROLOGIA-5                                             "/>
    <s v="20"/>
    <s v="900298372-9    "/>
    <x v="0"/>
    <s v="0"/>
    <s v="RESERVADA                                                   "/>
    <s v=""/>
    <s v="F3GO6ZI   "/>
    <s v=" "/>
    <x v="344"/>
    <n v="0"/>
  </r>
  <r>
    <d v="2019-11-05T08:18:4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099"/>
    <s v="CC "/>
    <s v="41481382       "/>
    <s v="ANA            "/>
    <s v="BALBINA        "/>
    <s v="CALLEJAS            "/>
    <s v="DE BAUTISTA         "/>
    <s v="3144508764          "/>
    <x v="0"/>
    <d v="2019-11-05T00:00:00"/>
    <d v="2019-11-19T00:00:00"/>
    <d v="2019-11-19T00:00:00"/>
    <x v="0"/>
    <d v="1949-12-09T00:00:00"/>
    <s v="70"/>
    <s v="F"/>
    <s v="1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CIMA73Y   "/>
    <s v=" "/>
    <x v="345"/>
    <n v="0"/>
  </r>
  <r>
    <d v="2019-11-05T08:21:22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00"/>
    <s v="CC "/>
    <s v="51620794       "/>
    <s v="MARTHA         "/>
    <s v="ISABEL         "/>
    <s v="ROMERO              "/>
    <s v="PERILLA             "/>
    <s v="3505118230          "/>
    <x v="17"/>
    <d v="2019-11-05T00:00:00"/>
    <d v="2019-11-27T00:00:00"/>
    <d v="2019-11-13T00:00:00"/>
    <x v="0"/>
    <d v="1961-03-06T00:00:00"/>
    <s v="58"/>
    <s v="F"/>
    <s v="3"/>
    <s v="YOHANNY  ANDRADE PARRA                  "/>
    <x v="0"/>
    <s v="CONS-CUIDADOS PALEATIVOS-1                                  "/>
    <s v="30"/>
    <s v="860009578-6    "/>
    <x v="11"/>
    <s v="66"/>
    <s v="RESERVADA                                                   "/>
    <s v=""/>
    <s v="CIMA73Y   "/>
    <s v=" "/>
    <x v="346"/>
    <n v="-14"/>
  </r>
  <r>
    <d v="2019-11-05T08:31:13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101"/>
    <s v="CC "/>
    <s v="28013179       "/>
    <s v="MARIA          "/>
    <s v="ROSALBA        "/>
    <s v="AMESQUITA           "/>
    <s v="DE GUZMAN           "/>
    <s v="3124397273          "/>
    <x v="15"/>
    <d v="2019-11-05T00:00:00"/>
    <d v="2019-11-05T00:00:00"/>
    <d v="2019-11-14T00:00:00"/>
    <x v="1"/>
    <d v="1949-04-30T00:00:00"/>
    <s v="70"/>
    <s v="F"/>
    <s v="1"/>
    <s v="JOSE HUMBERTO BAEZ BLANCO               "/>
    <x v="2"/>
    <s v="CONS-GASTROENTEROLOGO-2                                     "/>
    <s v="20"/>
    <s v="813005431-3    "/>
    <x v="5"/>
    <s v="0"/>
    <s v="RESERVADA                                                   "/>
    <s v=""/>
    <s v=".BÑ,¤.:&gt;BB"/>
    <s v=" "/>
    <x v="347"/>
    <n v="9"/>
  </r>
  <r>
    <d v="2019-11-05T08:36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02"/>
    <s v="CC "/>
    <s v="79291660       "/>
    <s v="JAVIER         "/>
    <s v="               "/>
    <s v="TRUJILLO            "/>
    <s v="ROGELES             "/>
    <s v="3114496222          "/>
    <x v="13"/>
    <d v="2019-11-05T00:00:00"/>
    <d v="2019-11-14T00:00:00"/>
    <d v="2019-11-14T00:00:00"/>
    <x v="0"/>
    <d v="1961-03-10T00:00:00"/>
    <s v="58"/>
    <s v="M"/>
    <s v="7"/>
    <s v="LINA MARCELA GIRALDO RENDON             "/>
    <x v="1"/>
    <s v="CONS-CABEZA Y CUELLO-5                                      "/>
    <s v="15"/>
    <s v="900298372-9    "/>
    <x v="0"/>
    <s v="19"/>
    <s v="RESERVADA                                                   "/>
    <s v=""/>
    <s v="CIMA73Y   "/>
    <s v=" "/>
    <x v="348"/>
    <n v="0"/>
  </r>
  <r>
    <d v="2019-11-05T08:51:5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03"/>
    <s v="CC "/>
    <s v="20773823       "/>
    <s v="BENILDA        "/>
    <s v="               "/>
    <s v="PICO                "/>
    <s v="DE RATIVA           "/>
    <s v="NO tiene            "/>
    <x v="0"/>
    <d v="2019-11-05T00:00:00"/>
    <d v="2019-11-19T00:00:00"/>
    <d v="2019-11-19T00:00:00"/>
    <x v="0"/>
    <d v="1950-11-29T00:00:00"/>
    <s v="69"/>
    <s v="F"/>
    <s v="386"/>
    <s v="TATIANA  CARDENAS RIZO                  "/>
    <x v="1"/>
    <s v="CONS-CARDIOLOGIA-2                                          "/>
    <s v="20"/>
    <s v="900298372-9    "/>
    <x v="0"/>
    <s v="4"/>
    <s v="RESERVADA                                                   "/>
    <s v=""/>
    <s v="CIMA73Y   "/>
    <s v=" "/>
    <x v="349"/>
    <n v="0"/>
  </r>
  <r>
    <d v="2019-11-05T08:52:35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04"/>
    <s v="CC "/>
    <s v="1136910798     "/>
    <s v="MARIA          "/>
    <s v="ESTEFANIA      "/>
    <s v="ARANGO              "/>
    <s v="VARGAS              "/>
    <s v="3214690594          "/>
    <x v="20"/>
    <d v="2019-11-05T00:00:00"/>
    <d v="2019-11-05T00:00:00"/>
    <d v="2019-11-06T00:00:00"/>
    <x v="0"/>
    <d v="1994-04-02T00:00:00"/>
    <s v="25"/>
    <s v="M"/>
    <s v="1"/>
    <s v="JAIME  SARAVIA GOMEZ                    "/>
    <x v="3"/>
    <s v="CONS-INFECTOLOGIA-3                                         "/>
    <s v="30"/>
    <s v="900298372-9    "/>
    <x v="0"/>
    <s v="0"/>
    <s v="RESERVADA                                                   "/>
    <s v=""/>
    <s v=".B,,,:&lt;:.."/>
    <s v=" "/>
    <x v="350"/>
    <n v="1"/>
  </r>
  <r>
    <d v="2019-11-05T09:19:37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05"/>
    <s v="CC "/>
    <s v="19452820       "/>
    <s v="EDGAR          "/>
    <s v="ALBERTO        "/>
    <s v="FOGLIA              "/>
    <s v="ARIAS               "/>
    <s v="3208757709          "/>
    <x v="9"/>
    <d v="2019-11-05T00:00:00"/>
    <d v="2019-11-08T00:00:00"/>
    <d v="2019-11-08T00:00:00"/>
    <x v="0"/>
    <d v="1960-07-06T00:00:00"/>
    <s v="59"/>
    <s v="M"/>
    <s v="15"/>
    <s v="OSCAR AMBROSIO SUAREZ RODRIGUEZ         "/>
    <x v="1"/>
    <s v="CONS-UROLOGIA-5                                             "/>
    <s v="20"/>
    <s v="900298372-9    "/>
    <x v="0"/>
    <s v="489"/>
    <s v="RESERVADA                                                   "/>
    <s v=""/>
    <s v="CIMA73Y   "/>
    <s v=" "/>
    <x v="351"/>
    <n v="0"/>
  </r>
  <r>
    <d v="2019-11-05T09:20:28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6"/>
    <s v="CC "/>
    <s v="52702136       "/>
    <s v="JOHANA         "/>
    <s v="ALEXANDRA      "/>
    <s v="GOMEZ               "/>
    <s v="MURCIA              "/>
    <s v="3212167371          "/>
    <x v="20"/>
    <d v="2019-11-05T00:00:00"/>
    <d v="2019-11-05T00:00:00"/>
    <d v="2019-11-06T00:00:00"/>
    <x v="1"/>
    <d v="1979-02-19T00:00:00"/>
    <s v="40"/>
    <s v="F"/>
    <s v="1"/>
    <s v="JAIME  SARAVIA GOMEZ                    "/>
    <x v="0"/>
    <s v="CONS-INFECTOLOGIA-3                                         "/>
    <s v="30"/>
    <s v="900298372-9    "/>
    <x v="0"/>
    <s v="14"/>
    <s v="RESERVADA                                                   "/>
    <s v=""/>
    <s v="F3GO6ZI   "/>
    <s v=" "/>
    <x v="352"/>
    <n v="1"/>
  </r>
  <r>
    <d v="2019-11-05T09:23:33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107"/>
    <s v="CC "/>
    <s v="4975480        "/>
    <s v="RAFAEL         "/>
    <s v="CALIXTO        "/>
    <s v="CANCHANO            "/>
    <s v="MUÑOZ               "/>
    <s v="3123794337          "/>
    <x v="8"/>
    <d v="2019-11-05T00:00:00"/>
    <d v="2019-11-05T00:00:00"/>
    <d v="2019-11-12T00:00:00"/>
    <x v="0"/>
    <d v="1940-08-01T00:00:00"/>
    <s v="79"/>
    <s v="M"/>
    <s v="15"/>
    <s v="MARY  FONSECA RAMOS                     "/>
    <x v="0"/>
    <s v="CONS-NEUROCIRUGIA-1                                         "/>
    <s v="20"/>
    <s v="813005431-3    "/>
    <x v="5"/>
    <s v="100"/>
    <s v="RESERVADA                                                   "/>
    <s v=""/>
    <s v=".B,,,:&lt;:.."/>
    <s v=" "/>
    <x v="353"/>
    <n v="7"/>
  </r>
  <r>
    <d v="2019-11-05T09:33:39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8"/>
    <s v="CC "/>
    <s v="41413153       "/>
    <s v="RUBIELA        "/>
    <s v="               "/>
    <s v="MUÑOZ               "/>
    <s v="                    "/>
    <s v="3212407156          "/>
    <x v="20"/>
    <d v="2019-11-05T00:00:00"/>
    <d v="2019-11-06T00:00:00"/>
    <d v="2019-11-06T00:00:00"/>
    <x v="1"/>
    <d v="1940-07-09T00:00:00"/>
    <s v="79"/>
    <s v="F"/>
    <s v="1"/>
    <s v="JAIME  SARAVIA GOMEZ                    "/>
    <x v="1"/>
    <s v="CONS-INFECTOLOGIA-3                                         "/>
    <s v="30"/>
    <s v="900298372-9    "/>
    <x v="0"/>
    <s v="1"/>
    <s v="RESERVADA                                                   "/>
    <s v=""/>
    <s v="..B?:&lt;B?&gt;&lt;"/>
    <s v=" "/>
    <x v="354"/>
    <n v="0"/>
  </r>
  <r>
    <d v="2019-11-05T09:36:15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09"/>
    <s v="CC "/>
    <s v="40421228       "/>
    <s v="LUZ            "/>
    <s v="MERY           "/>
    <s v="HERNANDEZ           "/>
    <s v="OLAYA               "/>
    <s v="3182733241          "/>
    <x v="20"/>
    <d v="2019-11-05T00:00:00"/>
    <d v="2019-11-05T00:00:00"/>
    <d v="2019-11-07T00:00:00"/>
    <x v="1"/>
    <d v="1976-05-20T00:00:00"/>
    <s v="43"/>
    <s v="F"/>
    <s v="689"/>
    <s v="JAIME  SARAVIA GOMEZ                    "/>
    <x v="0"/>
    <s v="CONS-INFECTOLOGIA-3                                         "/>
    <s v="30"/>
    <s v="900298372-9    "/>
    <x v="0"/>
    <s v="1"/>
    <s v="RESERVADA                                                   "/>
    <s v=""/>
    <s v=".BÑ,¤.:&gt;BB"/>
    <s v=" "/>
    <x v="355"/>
    <n v="2"/>
  </r>
  <r>
    <d v="2019-11-05T09:48:41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10"/>
    <s v="CC "/>
    <s v="41100150       "/>
    <s v="ALICIA         "/>
    <s v="HORTUA         "/>
    <s v="SIERRA              "/>
    <s v="                    "/>
    <s v="3118862087          "/>
    <x v="20"/>
    <d v="2019-11-05T00:00:00"/>
    <d v="2019-11-05T00:00:00"/>
    <d v="2019-11-07T00:00:00"/>
    <x v="0"/>
    <d v="1949-03-08T00:00:00"/>
    <s v="70"/>
    <s v="F"/>
    <s v="4"/>
    <s v="JAIME  SARAVIA GOMEZ                    "/>
    <x v="0"/>
    <s v="CONS-INFECTOLOGIA-3                                         "/>
    <s v="30"/>
    <s v="900298372-9    "/>
    <x v="0"/>
    <s v="2"/>
    <s v="RESERVADA                                                   "/>
    <s v=""/>
    <s v=".BÑ,¤.:&gt;BB"/>
    <s v=" "/>
    <x v="356"/>
    <n v="2"/>
  </r>
  <r>
    <d v="2019-11-05T09:58:34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11"/>
    <s v="CC "/>
    <s v="21169970       "/>
    <s v="BLANCA         "/>
    <s v="LUCILA         "/>
    <s v="QUEVEDO             "/>
    <s v="MORENO              "/>
    <s v="7807942             "/>
    <x v="17"/>
    <d v="2019-11-05T00:00:00"/>
    <d v="2019-11-13T00:00:00"/>
    <d v="2019-11-13T00:00:00"/>
    <x v="0"/>
    <d v="1932-11-28T00:00:00"/>
    <s v="87"/>
    <s v="F"/>
    <s v="8"/>
    <s v="YOHANNY  ANDRADE PARRA                  "/>
    <x v="1"/>
    <s v="CONS-CUIDADOS PALEATIVOS-1                                  "/>
    <s v="30"/>
    <s v="900298372-9    "/>
    <x v="0"/>
    <s v="611"/>
    <s v="RESERVADA                                                   "/>
    <s v=""/>
    <s v="CIMA73Y   "/>
    <s v=" "/>
    <x v="357"/>
    <n v="0"/>
  </r>
  <r>
    <d v="2019-11-05T10:03:2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2"/>
    <s v="CC "/>
    <s v="80119217       "/>
    <s v="EDWIN          "/>
    <s v="ENRIQUE        "/>
    <s v="PRESIGA             "/>
    <s v="VELEZ               "/>
    <s v="3203502027          "/>
    <x v="7"/>
    <d v="2019-11-05T00:00:00"/>
    <d v="2019-11-12T00:00:00"/>
    <d v="2019-11-12T00:00:00"/>
    <x v="0"/>
    <d v="1983-05-06T00:00:00"/>
    <s v="36"/>
    <s v="M"/>
    <s v="18"/>
    <s v="ALFONSO ANDRES MARTINEZ NUÑEZ           "/>
    <x v="1"/>
    <s v="ORTOPEDIA                                                   "/>
    <s v="20"/>
    <s v="830009783-0    "/>
    <x v="1"/>
    <s v="410"/>
    <s v="RESERVADA                                                   "/>
    <s v=""/>
    <s v="CIMA73Y   "/>
    <s v=" "/>
    <x v="358"/>
    <n v="0"/>
  </r>
  <r>
    <d v="2019-11-05T10:20:2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3"/>
    <s v="CC "/>
    <s v="41422375       "/>
    <s v="MARIA          "/>
    <s v="DEL TRANSITO   "/>
    <s v="JIMENEZ             "/>
    <s v="DE ORTIZ            "/>
    <s v="3613962             "/>
    <x v="3"/>
    <d v="2019-11-05T00:00:00"/>
    <d v="2019-11-05T00:00:00"/>
    <d v="2019-11-08T00:00:00"/>
    <x v="0"/>
    <d v="1948-05-22T00:00:00"/>
    <s v="71"/>
    <s v="F"/>
    <s v="18"/>
    <s v="DEMETRIO MIGUEL DIAZ ARIAS              "/>
    <x v="1"/>
    <s v="CONS-CX PLASTICA-1                                          "/>
    <s v="10"/>
    <s v="813005431-3    "/>
    <x v="5"/>
    <s v="73"/>
    <s v="RESERVADA                                                   "/>
    <s v=""/>
    <s v=".BÑ,¤.:&gt;BB"/>
    <s v=" "/>
    <x v="359"/>
    <n v="3"/>
  </r>
  <r>
    <d v="2019-11-05T10:44:40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114"/>
    <s v="CC "/>
    <s v="79050245       "/>
    <s v="JAIRO          "/>
    <s v="               "/>
    <s v="GOMEZ               "/>
    <s v="GOMEZ               "/>
    <s v="3125471908  HERMANO "/>
    <x v="11"/>
    <d v="2019-11-05T00:00:00"/>
    <d v="2019-11-05T00:00:00"/>
    <d v="2019-11-13T00:00:00"/>
    <x v="0"/>
    <d v="1967-05-25T00:00:00"/>
    <s v="52"/>
    <s v="M"/>
    <s v="10"/>
    <s v="LUIS  FONTANILLA DIAZ                   "/>
    <x v="0"/>
    <s v="CONS-NEUROLOGIA-1                                           "/>
    <s v="30"/>
    <s v="813005431-3    "/>
    <x v="5"/>
    <s v="953"/>
    <s v="RESERVADA                                                   "/>
    <s v=""/>
    <s v=".B,,,:&lt;:.."/>
    <s v=" "/>
    <x v="360"/>
    <n v="8"/>
  </r>
  <r>
    <d v="2019-11-05T10:47:05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5"/>
    <s v="CC "/>
    <s v="79339333       "/>
    <s v="CARLOS         "/>
    <s v="EDUARDO        "/>
    <s v="BELTRAN             "/>
    <s v="GARZON              "/>
    <s v="9360849             "/>
    <x v="20"/>
    <d v="2019-11-05T00:00:00"/>
    <d v="2019-11-05T00:00:00"/>
    <d v="2019-11-07T00:00:00"/>
    <x v="1"/>
    <d v="1965-06-09T00:00:00"/>
    <s v="54"/>
    <s v="M"/>
    <s v="1"/>
    <s v="JAIME  SARAVIA GOMEZ                    "/>
    <x v="0"/>
    <s v="CONS-INFECTOLOGIA-3                                         "/>
    <s v="30"/>
    <s v="900298372-9    "/>
    <x v="0"/>
    <s v="1"/>
    <s v="RESERVADA                                                   "/>
    <s v=""/>
    <s v=".BÑ,¤.:&gt;BB"/>
    <s v=" "/>
    <x v="361"/>
    <n v="2"/>
  </r>
  <r>
    <d v="2019-11-05T10:50:44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16"/>
    <s v="CC "/>
    <s v="1033781245     "/>
    <s v="JHON           "/>
    <s v="JAIRO          "/>
    <s v="TORRES              "/>
    <s v="ABELLA              "/>
    <s v="3193934461          "/>
    <x v="20"/>
    <d v="2019-11-05T00:00:00"/>
    <d v="2019-11-13T00:00:00"/>
    <d v="2019-11-13T00:00:00"/>
    <x v="1"/>
    <d v="1995-08-13T00:00:00"/>
    <s v="24"/>
    <s v="M"/>
    <s v="6"/>
    <s v="JAIME  SARAVIA GOMEZ                    "/>
    <x v="0"/>
    <s v="CONS-INFECTOLOGIA-3                                         "/>
    <s v="30"/>
    <s v="900298372-9    "/>
    <x v="0"/>
    <s v="2105"/>
    <s v="RESERVADA                                                   "/>
    <s v=""/>
    <s v="CIMA73Y   "/>
    <s v=" "/>
    <x v="362"/>
    <n v="0"/>
  </r>
  <r>
    <d v="2019-11-05T10:53:01"/>
    <s v="890333   "/>
    <s v="CONSULTA DE CONTROL O DE SEGUIMIENTO POR ESPECIALISTA EN CIRUGIA DE TORAX                                                                                                                                                                       "/>
    <s v="543117"/>
    <s v="CC "/>
    <s v="1033781245     "/>
    <s v="JHON           "/>
    <s v="JAIRO          "/>
    <s v="TORRES              "/>
    <s v="ABELLA              "/>
    <s v="3193934461          "/>
    <x v="1"/>
    <d v="2019-11-05T00:00:00"/>
    <d v="2019-11-14T00:00:00"/>
    <d v="2019-11-14T00:00:00"/>
    <x v="0"/>
    <d v="1995-08-13T00:00:00"/>
    <s v="24"/>
    <s v="M"/>
    <s v="6"/>
    <s v="FRANCISCO JOSE PALACIO NIETO            "/>
    <x v="1"/>
    <s v="CONS TORAX 1                                                "/>
    <s v="20"/>
    <s v="900298372-9    "/>
    <x v="0"/>
    <s v="2106"/>
    <s v="RESERVADA                                                   "/>
    <s v=""/>
    <s v="CIMA73Y   "/>
    <s v=" "/>
    <x v="363"/>
    <n v="0"/>
  </r>
  <r>
    <d v="2019-11-05T10:55:24"/>
    <s v="871121   "/>
    <s v="RADIOGRAFIA DE TORAX (P.A. O A.P. Y LATERAL, DECUBITO LATERAL , OBLICUAS O LATERAL)                                                                                                                                                             "/>
    <s v="543118"/>
    <s v="CC "/>
    <s v="1033781245     "/>
    <s v="JHON           "/>
    <s v="JAIRO          "/>
    <s v="TORRES              "/>
    <s v="ABELLA              "/>
    <s v="3193934461          "/>
    <x v="14"/>
    <d v="2019-11-05T00:00:00"/>
    <d v="2019-11-13T00:00:00"/>
    <d v="2019-11-13T00:00:00"/>
    <x v="0"/>
    <d v="1995-08-13T00:00:00"/>
    <s v="24"/>
    <s v="M"/>
    <s v="6"/>
    <s v="GERMAN  PARDO PARDO                     "/>
    <x v="0"/>
    <s v="CONSULTORIO RADIOLOGIA                                      "/>
    <s v="10"/>
    <s v="900298372-9    "/>
    <x v="0"/>
    <s v="0"/>
    <s v="RESERVADA                                                   "/>
    <s v=""/>
    <s v="CIMA73Y   "/>
    <s v=" "/>
    <x v="364"/>
    <n v="0"/>
  </r>
  <r>
    <d v="2019-11-05T10:57:2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19"/>
    <s v="CC "/>
    <s v="20333044       "/>
    <s v="MARIA          "/>
    <s v="INES           "/>
    <s v="ROJAS               "/>
    <s v="ESGUERRA            "/>
    <s v="3639748             "/>
    <x v="7"/>
    <d v="2019-11-05T00:00:00"/>
    <d v="2019-11-21T00:00:00"/>
    <d v="2019-11-21T00:00:00"/>
    <x v="0"/>
    <d v="1942-11-14T00:00:00"/>
    <s v="77"/>
    <s v="F"/>
    <s v="1"/>
    <s v="WILSON FERNANDO BALLESTEROS GONZALEZ    "/>
    <x v="1"/>
    <s v="CONS-ORTOPEDIA-1                                            "/>
    <s v="20"/>
    <s v="900156264-2    "/>
    <x v="7"/>
    <s v="208"/>
    <s v="RESERVADA                                                   "/>
    <s v=""/>
    <s v="..B?:&lt;B?&gt;&lt;"/>
    <s v=" "/>
    <x v="365"/>
    <n v="0"/>
  </r>
  <r>
    <d v="2019-11-05T11:15:08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0"/>
    <s v="CC "/>
    <s v="80055608       "/>
    <s v="RAFAEL         "/>
    <s v="ENRIQUE        "/>
    <s v="SILVA               "/>
    <s v="PORRAS              "/>
    <s v="2003846             "/>
    <x v="20"/>
    <d v="2019-11-05T00:00:00"/>
    <d v="2019-11-05T00:00:00"/>
    <d v="2019-11-13T00:00:00"/>
    <x v="1"/>
    <d v="1979-10-25T00:00:00"/>
    <s v="40"/>
    <s v="M"/>
    <s v="1"/>
    <s v="JAIME  SARAVIA GOMEZ                    "/>
    <x v="0"/>
    <s v="CONS-INFECTOLOGIA-3                                         "/>
    <s v="30"/>
    <s v="900298372-9    "/>
    <x v="0"/>
    <s v="1"/>
    <s v="RESERVADA                                                   "/>
    <s v=""/>
    <s v=".B,,,:&lt;:.."/>
    <s v=" "/>
    <x v="366"/>
    <n v="8"/>
  </r>
  <r>
    <d v="2019-11-05T11:17:0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1"/>
    <s v="CC "/>
    <s v="1018445585     "/>
    <s v="WUILLIAN       "/>
    <s v="HERNAN         "/>
    <s v="PALACIOS            "/>
    <s v="MORENO              "/>
    <s v="3228927301          "/>
    <x v="3"/>
    <d v="2019-11-05T00:00:00"/>
    <d v="2019-11-08T00:00:00"/>
    <d v="2019-11-08T00:00:00"/>
    <x v="0"/>
    <d v="1991-07-22T00:00:00"/>
    <s v="28"/>
    <s v="M"/>
    <s v="18"/>
    <s v="DEMETRIO MIGUEL DIAZ ARIAS              "/>
    <x v="1"/>
    <s v="CONS-CX PLASTICA-1                                          "/>
    <s v="15"/>
    <s v="800246953-2    "/>
    <x v="19"/>
    <s v="63"/>
    <s v="RESERVADA                                                   "/>
    <s v=""/>
    <s v="CIMA73Y   "/>
    <s v=" "/>
    <x v="367"/>
    <n v="0"/>
  </r>
  <r>
    <d v="2019-11-05T11:23:28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22"/>
    <s v="CC "/>
    <s v="40432150       "/>
    <s v="MARICELA       "/>
    <s v="               "/>
    <s v="DIAZ                "/>
    <s v="PADILLA             "/>
    <s v="3102583750 PTE      "/>
    <x v="20"/>
    <d v="2019-11-05T00:00:00"/>
    <d v="2019-11-05T00:00:00"/>
    <d v="2019-11-14T00:00:00"/>
    <x v="0"/>
    <d v="1980-01-11T00:00:00"/>
    <s v="39"/>
    <s v="F"/>
    <s v="6"/>
    <s v="JAIME  SARAVIA GOMEZ                    "/>
    <x v="1"/>
    <s v="CONS-INFECTOLOGIA-3                                         "/>
    <s v="30"/>
    <s v="900298372-9    "/>
    <x v="0"/>
    <s v="3221"/>
    <s v="RESERVADA                                                   "/>
    <s v=""/>
    <s v=".B,,,:&lt;:.."/>
    <s v=" "/>
    <x v="368"/>
    <n v="9"/>
  </r>
  <r>
    <d v="2019-11-05T11:36:0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3"/>
    <s v="CC "/>
    <s v="52800483       "/>
    <s v="MATILDE        "/>
    <s v="               "/>
    <s v="VELASQUEZ           "/>
    <s v="RIASCOS             "/>
    <s v="3134205239          "/>
    <x v="5"/>
    <d v="2019-11-05T00:00:00"/>
    <d v="2019-11-15T00:00:00"/>
    <d v="2019-11-15T00:00:00"/>
    <x v="0"/>
    <d v="1980-01-06T00:00:00"/>
    <s v="39"/>
    <s v="F"/>
    <s v="799"/>
    <s v="ANIBAL  BARBOSA BELTRAN                 "/>
    <x v="2"/>
    <s v="CONS-CX GENERAL-3                                           "/>
    <s v="20"/>
    <s v="900156264-2    "/>
    <x v="7"/>
    <s v="0"/>
    <s v="RESERVADA                                                   "/>
    <s v=""/>
    <s v="CIMA73Y   "/>
    <s v=" "/>
    <x v="369"/>
    <n v="0"/>
  </r>
  <r>
    <d v="2019-11-05T11:40:17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24"/>
    <s v="CC "/>
    <s v="17293518       "/>
    <s v="ALEXANDER      "/>
    <s v="               "/>
    <s v="GARCIA              "/>
    <s v="                    "/>
    <s v="3114999419          "/>
    <x v="9"/>
    <d v="2019-11-05T00:00:00"/>
    <d v="2019-11-08T00:00:00"/>
    <d v="2019-11-08T00:00:00"/>
    <x v="0"/>
    <d v="1978-02-23T00:00:00"/>
    <s v="41"/>
    <s v="M"/>
    <s v="1"/>
    <s v="OSCAR AMBROSIO SUAREZ RODRIGUEZ         "/>
    <x v="2"/>
    <s v="CONS-UROLOGIA-5                                             "/>
    <s v="20"/>
    <s v="900298372-9    "/>
    <x v="0"/>
    <s v="0"/>
    <s v="RESERVADA                                                   "/>
    <s v=""/>
    <s v="CIMA73Y   "/>
    <s v=" "/>
    <x v="370"/>
    <n v="0"/>
  </r>
  <r>
    <d v="2019-11-05T12:03:03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125"/>
    <s v="CC "/>
    <s v="1073130499     "/>
    <s v="EDNA           "/>
    <s v="FAISURY        "/>
    <s v="HERRERA             "/>
    <s v="ALONZO              "/>
    <s v="3112391905          "/>
    <x v="17"/>
    <d v="2019-11-05T00:00:00"/>
    <d v="2019-11-06T00:00:00"/>
    <d v="2019-11-06T00:00:00"/>
    <x v="1"/>
    <d v="1988-09-02T00:00:00"/>
    <s v="31"/>
    <s v="F"/>
    <s v="1"/>
    <s v="YOHANNY  ANDRADE PARRA                  "/>
    <x v="1"/>
    <s v="CONS-CUIDADOS PALEATIVOS-1                                  "/>
    <s v="30"/>
    <s v="860007373-4    "/>
    <x v="2"/>
    <s v="1"/>
    <s v="RESERVADA                                                   "/>
    <s v=""/>
    <s v="F3GO6ZI   "/>
    <s v=" "/>
    <x v="371"/>
    <n v="0"/>
  </r>
  <r>
    <d v="2019-11-05T12:07:13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26"/>
    <s v="CC "/>
    <s v="19371145       "/>
    <s v="JOSE           "/>
    <s v="OMAR           "/>
    <s v="MARTINEZ            "/>
    <s v="BARAHONA            "/>
    <s v="NO TIENE            "/>
    <x v="16"/>
    <d v="2019-11-05T00:00:00"/>
    <d v="2019-11-15T00:00:00"/>
    <d v="2019-11-15T00:00:00"/>
    <x v="1"/>
    <d v="1957-05-24T00:00:00"/>
    <s v="62"/>
    <s v="M"/>
    <s v="8"/>
    <s v="JAIME ENRIQUE GOMEZ NAVARRO             "/>
    <x v="0"/>
    <s v="CONS-CX VASC PERIFERICO-1                                   "/>
    <s v="20"/>
    <s v="900298372-9    "/>
    <x v="0"/>
    <s v="0"/>
    <s v="RESERVADA                                                   "/>
    <s v=""/>
    <s v="CIMA73Y   "/>
    <s v=" "/>
    <x v="372"/>
    <n v="0"/>
  </r>
  <r>
    <d v="2019-11-05T12:34:42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27"/>
    <s v="CC "/>
    <s v="18590345       "/>
    <s v="JAIME          "/>
    <s v="               "/>
    <s v="RIVERA              "/>
    <s v="GARCIA              "/>
    <s v="no tiene            "/>
    <x v="20"/>
    <d v="2019-11-05T00:00:00"/>
    <d v="2019-11-13T00:00:00"/>
    <d v="2019-11-13T00:00:00"/>
    <x v="1"/>
    <d v="1961-11-27T00:00:00"/>
    <s v="58"/>
    <s v="M"/>
    <s v="1"/>
    <s v="JAIME  SARAVIA GOMEZ                    "/>
    <x v="0"/>
    <s v="CONS-INFECTOLOGIA-3                                         "/>
    <s v="30"/>
    <s v="900298372-9    "/>
    <x v="0"/>
    <s v="4"/>
    <s v="RESERVADA                                                   "/>
    <s v=""/>
    <s v="F3GO6ZI   "/>
    <s v=" "/>
    <x v="373"/>
    <n v="0"/>
  </r>
  <r>
    <d v="2019-11-05T12:43:17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28"/>
    <s v="CC "/>
    <s v="19070222       "/>
    <s v="LEONIDAS       "/>
    <s v="               "/>
    <s v="MARTINEZ            "/>
    <s v="UMAÑA               "/>
    <s v="3123468053          "/>
    <x v="18"/>
    <d v="2019-11-05T00:00:00"/>
    <d v="2019-11-05T00:00:00"/>
    <d v="2019-11-05T00:00:00"/>
    <x v="0"/>
    <d v="1946-12-20T00:00:00"/>
    <s v="73"/>
    <s v="M"/>
    <s v="4"/>
    <s v="LUZ ALBENIS GARIBELLO LONDOÑO           "/>
    <x v="1"/>
    <s v="CONS-CLINICAHERIDAS-1                                       "/>
    <s v="20"/>
    <s v="900156264-2    "/>
    <x v="7"/>
    <s v="1073"/>
    <s v="RESERVADA                                                   "/>
    <s v=""/>
    <s v="CIMA73Y   "/>
    <s v=" "/>
    <x v="282"/>
    <n v="0"/>
  </r>
  <r>
    <d v="2019-11-05T13:01:2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29"/>
    <s v="CC "/>
    <s v="1018484040     "/>
    <s v="JEFERSON       "/>
    <s v="               "/>
    <s v="CASTRO              "/>
    <s v="GOMEZ               "/>
    <s v="3142459156          "/>
    <x v="6"/>
    <d v="2019-11-05T00:00:00"/>
    <d v="2019-11-14T00:00:00"/>
    <d v="2019-11-14T00:00:00"/>
    <x v="0"/>
    <d v="1996-03-27T00:00:00"/>
    <s v="23"/>
    <s v="M"/>
    <s v="11"/>
    <s v="JOAQUIN  CASTRO                         "/>
    <x v="1"/>
    <s v="CONS-CX DE MANO-1                                           "/>
    <s v="15"/>
    <s v="860009578-6    "/>
    <x v="11"/>
    <s v="94"/>
    <s v="RESERVADA                                                   "/>
    <s v=""/>
    <s v="CIMA73Y   "/>
    <s v=" "/>
    <x v="374"/>
    <n v="0"/>
  </r>
  <r>
    <d v="2019-11-05T13:21:2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30"/>
    <s v="CC "/>
    <s v="1023923560     "/>
    <s v="JOHAN          "/>
    <s v="STEVEN         "/>
    <s v="MOLINA              "/>
    <s v="                    "/>
    <s v="3142073174          "/>
    <x v="0"/>
    <d v="2019-11-05T00:00:00"/>
    <d v="2019-11-05T00:00:00"/>
    <d v="2019-11-19T00:00:00"/>
    <x v="1"/>
    <d v="1993-03-20T00:00:00"/>
    <s v="26"/>
    <s v="M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Ñ,¤.:&gt;BB"/>
    <s v=" "/>
    <x v="375"/>
    <n v="14"/>
  </r>
  <r>
    <d v="2019-11-05T13:44:4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31"/>
    <s v="CC "/>
    <s v="1000123928     "/>
    <s v="LEIDY          "/>
    <s v="GIOVANA        "/>
    <s v="ROZO                "/>
    <s v="GOMEZ               "/>
    <s v="3114510802 ELIZETH C"/>
    <x v="20"/>
    <d v="2019-11-05T00:00:00"/>
    <d v="2019-11-05T00:00:00"/>
    <d v="2019-11-14T00:00:00"/>
    <x v="0"/>
    <d v="2000-07-28T00:00:00"/>
    <s v="19"/>
    <s v="M"/>
    <s v="2"/>
    <s v="JAIME  SARAVIA GOMEZ                    "/>
    <x v="0"/>
    <s v="CONS-INFECTOLOGIA-3                                         "/>
    <s v="30"/>
    <s v="900298372-9    "/>
    <x v="0"/>
    <s v="6"/>
    <s v="RESERVADA                                                   "/>
    <s v=""/>
    <s v=".BÑ,¤.:&gt;BB"/>
    <s v=" "/>
    <x v="376"/>
    <n v="9"/>
  </r>
  <r>
    <d v="2019-11-05T13:46:18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132"/>
    <s v="CC "/>
    <s v="19373352       "/>
    <s v="OCTAVIO        "/>
    <s v="               "/>
    <s v="AVELLANEDA          "/>
    <s v="RAMIREZ             "/>
    <s v="3176645758          "/>
    <x v="18"/>
    <d v="2019-11-05T00:00:00"/>
    <d v="2019-11-05T00:00:00"/>
    <d v="2019-11-05T00:00:00"/>
    <x v="0"/>
    <d v="1955-12-16T00:00:00"/>
    <s v="64"/>
    <s v="M"/>
    <s v="4"/>
    <s v="LUZ ALBENIS GARIBELLO LONDOÑO           "/>
    <x v="1"/>
    <s v="CONS-CLINICAHERIDAS-1                                       "/>
    <s v="20"/>
    <s v="860007373-4    "/>
    <x v="2"/>
    <s v="419"/>
    <s v="RESERVADA                                                   "/>
    <s v=""/>
    <s v=",BKK?&lt;PK  "/>
    <s v=" "/>
    <x v="282"/>
    <n v="0"/>
  </r>
  <r>
    <d v="2019-11-05T13:55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3"/>
    <s v="CC "/>
    <s v="1031125007     "/>
    <s v="ARNOL          "/>
    <s v="ALFONSO        "/>
    <s v="MUÑOZ               "/>
    <s v="MORERA              "/>
    <s v="3202329358          "/>
    <x v="9"/>
    <d v="2019-11-05T00:00:00"/>
    <d v="2019-11-08T00:00:00"/>
    <d v="2019-11-08T00:00:00"/>
    <x v="0"/>
    <d v="1983-09-04T00:00:00"/>
    <s v="36"/>
    <s v="M"/>
    <s v="18"/>
    <s v="OSCAR AMBROSIO SUAREZ RODRIGUEZ         "/>
    <x v="1"/>
    <s v="CONS-UROLOGIA-5                                             "/>
    <s v="20"/>
    <s v="900156264-2    "/>
    <x v="7"/>
    <s v="152"/>
    <s v="RESERVADA                                                   "/>
    <s v=""/>
    <s v=",BKK?&lt;PK  "/>
    <s v=" "/>
    <x v="377"/>
    <n v="0"/>
  </r>
  <r>
    <d v="2019-11-05T14:06:1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4"/>
    <s v="CC "/>
    <s v="41701085       "/>
    <s v="MARIA          "/>
    <s v="ELENA          "/>
    <s v="ESPAÑOL             "/>
    <s v="                    "/>
    <s v="6633621             "/>
    <x v="7"/>
    <d v="2019-11-05T00:00:00"/>
    <d v="2019-11-14T00:00:00"/>
    <d v="2019-11-14T00:00:00"/>
    <x v="0"/>
    <d v="1951-09-10T00:00:00"/>
    <s v="68"/>
    <s v="F"/>
    <s v="8"/>
    <s v="PEDRO ANTONIO CORDOBA ANGARITA          "/>
    <x v="1"/>
    <s v="CONS-ORTOPEDIA-2                                            "/>
    <s v="10"/>
    <s v="900156264-2    "/>
    <x v="7"/>
    <s v="216"/>
    <s v="RESERVADA                                                   "/>
    <s v=""/>
    <s v=",BKK?&lt;PK  "/>
    <s v=" "/>
    <x v="378"/>
    <n v="0"/>
  </r>
  <r>
    <d v="2019-11-05T14:19:1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5"/>
    <s v="CC "/>
    <s v="80007953       "/>
    <s v="NELSON         "/>
    <s v="               "/>
    <s v="ROBLEDO             "/>
    <s v="CIFUENTES           "/>
    <s v="3163528960          "/>
    <x v="7"/>
    <d v="2019-11-05T00:00:00"/>
    <d v="2019-11-12T00:00:00"/>
    <d v="2019-11-12T00:00:00"/>
    <x v="0"/>
    <d v="1979-12-26T00:00:00"/>
    <s v="40"/>
    <s v="M"/>
    <s v="1"/>
    <s v="ALFONSO ANDRES MARTINEZ NUÑEZ           "/>
    <x v="1"/>
    <s v="ORTOPEDIA                                                   "/>
    <s v="20"/>
    <s v="901037916-1    "/>
    <x v="8"/>
    <s v="303"/>
    <s v="RESERVADA                                                   "/>
    <s v=""/>
    <s v="CIMA73Y   "/>
    <s v=" "/>
    <x v="379"/>
    <n v="0"/>
  </r>
  <r>
    <d v="2019-11-05T14:20:4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36"/>
    <s v="CC "/>
    <s v="80007953       "/>
    <s v="NELSON         "/>
    <s v="               "/>
    <s v="ROBLEDO             "/>
    <s v="CIFUENTES           "/>
    <s v="3163528960          "/>
    <x v="9"/>
    <d v="2019-11-05T00:00:00"/>
    <d v="2019-11-14T00:00:00"/>
    <d v="2019-11-14T00:00:00"/>
    <x v="0"/>
    <d v="1979-12-26T00:00:00"/>
    <s v="40"/>
    <s v="M"/>
    <s v="1"/>
    <s v="CARLOS VINICIO NAVA LUGO                "/>
    <x v="1"/>
    <s v="CONS-UROLOGIA-2                                             "/>
    <s v="15"/>
    <s v="901037916-1    "/>
    <x v="8"/>
    <s v="304"/>
    <s v="RESERVADA                                                   "/>
    <s v=""/>
    <s v="CIMA73Y   "/>
    <s v=" "/>
    <x v="380"/>
    <n v="0"/>
  </r>
  <r>
    <d v="2019-11-05T14:22:35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37"/>
    <s v="CC "/>
    <s v="52312457       "/>
    <s v="ALEXANDRA      "/>
    <s v="MARIBEL        "/>
    <s v="MALDONADO           "/>
    <s v="TANGARIFE           "/>
    <s v="3138894067          "/>
    <x v="3"/>
    <d v="2019-11-05T00:00:00"/>
    <d v="2019-11-06T00:00:00"/>
    <d v="2019-11-06T00:00:00"/>
    <x v="0"/>
    <d v="1975-12-10T00:00:00"/>
    <s v="44"/>
    <s v="F"/>
    <s v="8"/>
    <s v="LILIANA  TELLO QUIJANO                  "/>
    <x v="0"/>
    <s v="CONS-CX PLASTICA-1                                          "/>
    <s v="20"/>
    <s v="900156264-2    "/>
    <x v="7"/>
    <s v="245"/>
    <s v="RESERVADA                                                   "/>
    <s v=""/>
    <s v=",BKK?&lt;PK  "/>
    <s v=" "/>
    <x v="381"/>
    <n v="0"/>
  </r>
  <r>
    <d v="2019-11-05T14:25:59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38"/>
    <s v="CC "/>
    <s v="17066267       "/>
    <s v="ALVARO         "/>
    <s v="               "/>
    <s v="BUITRAGO            "/>
    <s v="GALINDO             "/>
    <s v="3118139453          "/>
    <x v="0"/>
    <d v="2019-11-05T00:00:00"/>
    <d v="2019-11-05T00:00:00"/>
    <d v="2019-11-21T00:00:00"/>
    <x v="0"/>
    <d v="1942-09-10T00:00:00"/>
    <s v="77"/>
    <s v="M"/>
    <s v="9"/>
    <s v="TATIANA  CARDENAS RIZO                  "/>
    <x v="1"/>
    <s v="CONS-CARDIOLOGIA-2                                          "/>
    <s v="20"/>
    <s v="900298372-9    "/>
    <x v="0"/>
    <s v="9"/>
    <s v="RESERVADA                                                   "/>
    <s v=""/>
    <s v=".B,,,:&lt;:.."/>
    <s v=" "/>
    <x v="382"/>
    <n v="16"/>
  </r>
  <r>
    <d v="2019-11-05T14:36:01"/>
    <s v="881205   "/>
    <s v="ECOCARDIOGRAMA TRANSESOFAGICO                                                                                                                                                                                                                   "/>
    <s v="543139"/>
    <s v="CC "/>
    <s v="447262         "/>
    <s v="MARCO          "/>
    <s v="ANTONIO        "/>
    <s v="GARCIA              "/>
    <s v="ALVAREZ             "/>
    <s v="NO TIENE            "/>
    <x v="0"/>
    <d v="2019-11-05T00:00:00"/>
    <d v="2019-11-13T00:00:00"/>
    <d v="2019-11-13T00:00:00"/>
    <x v="0"/>
    <d v="1954-01-30T00:00:00"/>
    <s v="65"/>
    <s v="M"/>
    <s v="1"/>
    <s v="FABIAN MAURICIO HIGUERA SALAZAR         "/>
    <x v="0"/>
    <s v="CONS-CARDIOLOGIA-2                                          "/>
    <s v="20"/>
    <s v="900298372-9    "/>
    <x v="0"/>
    <s v="3"/>
    <s v="RESERVADA                                                   "/>
    <s v=""/>
    <s v=",BKK?&lt;PK  "/>
    <s v=" "/>
    <x v="383"/>
    <n v="0"/>
  </r>
  <r>
    <d v="2019-11-05T14:42:13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0"/>
    <s v="CC "/>
    <s v="53038274       "/>
    <s v="LISSET         "/>
    <s v="BIBIANA        "/>
    <s v="REYES               "/>
    <s v="ROLDAN              "/>
    <s v="3863240             "/>
    <x v="20"/>
    <d v="2019-11-05T00:00:00"/>
    <d v="2019-11-05T00:00:00"/>
    <d v="2019-11-14T00:00:00"/>
    <x v="1"/>
    <d v="1984-06-29T00:00:00"/>
    <s v="35"/>
    <s v="F"/>
    <s v="1"/>
    <s v="JAIME  SARAVIA GOMEZ                    "/>
    <x v="0"/>
    <s v="CONS-INFECTOLOGIA-3                                         "/>
    <s v="30"/>
    <s v="800130907-4    "/>
    <x v="4"/>
    <s v="1"/>
    <s v="RESERVADA                                                   "/>
    <s v=""/>
    <s v=".B,,,:&lt;:.."/>
    <s v=" "/>
    <x v="384"/>
    <n v="9"/>
  </r>
  <r>
    <d v="2019-11-05T14:46:2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41"/>
    <s v="CC "/>
    <s v="1000511912     "/>
    <s v="DANNA          "/>
    <s v="SALOME         "/>
    <s v="MORENO              "/>
    <s v="CORTES              "/>
    <s v="3202707287          "/>
    <x v="3"/>
    <d v="2019-11-05T00:00:00"/>
    <d v="2019-11-06T00:00:00"/>
    <d v="2019-11-06T00:00:00"/>
    <x v="0"/>
    <d v="2000-03-23T00:00:00"/>
    <s v="19"/>
    <s v="F"/>
    <s v="1"/>
    <s v="LILIANA  TELLO QUIJANO                  "/>
    <x v="1"/>
    <s v="CONS-CX PLASTICA-1                                          "/>
    <s v="20"/>
    <s v="830009783-0    "/>
    <x v="1"/>
    <s v="21"/>
    <s v="RESERVADA                                                   "/>
    <s v=""/>
    <s v="F3GO6ZI   "/>
    <s v=" "/>
    <x v="385"/>
    <n v="0"/>
  </r>
  <r>
    <d v="2019-11-05T14:48:05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42"/>
    <s v="CC "/>
    <s v="40033205       "/>
    <s v="MARIA          "/>
    <s v="LILIA          "/>
    <s v="SANCHEZ             "/>
    <s v="                    "/>
    <s v="3016643932          "/>
    <x v="0"/>
    <d v="2019-11-05T00:00:00"/>
    <d v="2019-11-18T00:00:00"/>
    <d v="2019-11-18T00:00:00"/>
    <x v="1"/>
    <d v="1965-06-28T00:00:00"/>
    <s v="54"/>
    <s v="F"/>
    <s v="1"/>
    <s v="FABIAN MAURICIO HIGUERA SALAZAR         "/>
    <x v="0"/>
    <s v="CONS-CARDIOLOGIA-2                                          "/>
    <s v="20"/>
    <s v="900298372-9    "/>
    <x v="0"/>
    <s v="1"/>
    <s v="RESERVADA                                                   "/>
    <s v=""/>
    <s v="..B?:&lt;B?&gt;&lt;"/>
    <s v=" "/>
    <x v="386"/>
    <n v="0"/>
  </r>
  <r>
    <d v="2019-11-05T15:13:42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43"/>
    <s v="CC "/>
    <s v="10521414       "/>
    <s v="JESUS          "/>
    <s v="ARMANDO        "/>
    <s v="FLOREZ              "/>
    <s v="RAMIREZ             "/>
    <s v="2781029             "/>
    <x v="9"/>
    <d v="2019-11-05T00:00:00"/>
    <d v="2019-11-08T00:00:00"/>
    <d v="2019-11-08T00:00:00"/>
    <x v="1"/>
    <d v="1949-07-20T00:00:00"/>
    <s v="70"/>
    <s v="M"/>
    <s v="15"/>
    <s v="OSCAR AMBROSIO SUAREZ RODRIGUEZ         "/>
    <x v="0"/>
    <s v="CONS-UROLOGIA-5                                             "/>
    <s v="20"/>
    <s v="860007373-4    "/>
    <x v="2"/>
    <s v="58"/>
    <s v="RESERVADA                                                   "/>
    <s v=""/>
    <s v="CIMA73Y   "/>
    <s v=" "/>
    <x v="387"/>
    <n v="0"/>
  </r>
  <r>
    <d v="2019-11-05T15:14:27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44"/>
    <s v="CC "/>
    <s v="1073683756     "/>
    <s v="YOHINER        "/>
    <s v="               "/>
    <s v="ORTIZ               "/>
    <s v="VALDERRAMA          "/>
    <s v="3234694694          "/>
    <x v="6"/>
    <d v="2019-11-05T00:00:00"/>
    <d v="2019-11-05T00:00:00"/>
    <d v="2019-11-14T00:00:00"/>
    <x v="0"/>
    <d v="1989-09-23T00:00:00"/>
    <s v="30"/>
    <s v="M"/>
    <s v="1"/>
    <s v="JOAQUIN  CASTRO                         "/>
    <x v="0"/>
    <s v="CONS-CX DE MANO-1                                           "/>
    <s v="15"/>
    <s v="860037013-6    "/>
    <x v="10"/>
    <s v="82"/>
    <s v="RESERVADA                                                   "/>
    <s v=""/>
    <s v=".BÑ,¤.:&gt;BB"/>
    <s v=" "/>
    <x v="388"/>
    <n v="9"/>
  </r>
  <r>
    <d v="2019-11-05T15:20:2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145"/>
    <s v="CC "/>
    <s v="24703199       "/>
    <s v="DIVA           "/>
    <s v="               "/>
    <s v="JARAMILLO           "/>
    <s v="ARAGON              "/>
    <s v="3136140475          "/>
    <x v="11"/>
    <d v="2019-11-05T00:00:00"/>
    <d v="2019-11-07T00:00:00"/>
    <d v="2019-11-07T00:00:00"/>
    <x v="1"/>
    <d v="1942-11-16T00:00:00"/>
    <s v="77"/>
    <s v="F"/>
    <s v="1"/>
    <s v="LUISA FERNANDA ECHAVARRIRA PLATA        "/>
    <x v="2"/>
    <s v="CONS-NEUROLOGIA-1                                           "/>
    <s v="20"/>
    <s v="813005431-3    "/>
    <x v="5"/>
    <s v="0"/>
    <s v="RESERVADA                                                   "/>
    <s v=""/>
    <s v="F3GO6ZI   "/>
    <s v=" "/>
    <x v="389"/>
    <n v="0"/>
  </r>
  <r>
    <d v="2019-11-05T15:22:33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46"/>
    <s v="CC "/>
    <s v="52734134       "/>
    <s v="SANDRA         "/>
    <s v="PATRICIA       "/>
    <s v="SANCHEZ             "/>
    <s v="MORENO              "/>
    <s v="2494969             "/>
    <x v="17"/>
    <d v="2019-11-05T00:00:00"/>
    <d v="2019-11-20T00:00:00"/>
    <d v="2019-11-20T00:00:00"/>
    <x v="0"/>
    <d v="1983-06-17T00:00:00"/>
    <s v="36"/>
    <s v="F"/>
    <s v="4"/>
    <s v="YOHANNY  ANDRADE PARRA                  "/>
    <x v="0"/>
    <s v="CONS-CUIDADOS PALEATIVOS-1                                  "/>
    <s v="30"/>
    <s v="860002400-2    "/>
    <x v="16"/>
    <s v="129"/>
    <s v="RESERVADA                                                   "/>
    <s v=""/>
    <s v="CIMA73Y   "/>
    <s v=" "/>
    <x v="390"/>
    <n v="0"/>
  </r>
  <r>
    <d v="2019-11-05T15:45:50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7"/>
    <s v="CC "/>
    <s v="1013650603     "/>
    <s v="JEISSON        "/>
    <s v="               "/>
    <s v="TORRES              "/>
    <s v="BUITRAGO            "/>
    <s v="3208959066          "/>
    <x v="20"/>
    <d v="2019-11-05T00:00:00"/>
    <d v="2019-11-20T00:00:00"/>
    <d v="2019-11-20T00:00:00"/>
    <x v="1"/>
    <d v="1994-06-29T00:00:00"/>
    <s v="25"/>
    <s v="M"/>
    <s v="1"/>
    <s v="JAIME  SARAVIA GOMEZ                    "/>
    <x v="3"/>
    <s v="CONS-INFECTOLOGIA-3                                         "/>
    <s v="30"/>
    <s v="800130907-4    "/>
    <x v="4"/>
    <s v="0"/>
    <s v="RESERVADA                                                   "/>
    <s v=""/>
    <s v="..B?:&lt;B?&gt;&lt;"/>
    <s v=" "/>
    <x v="391"/>
    <n v="0"/>
  </r>
  <r>
    <d v="2019-11-05T15:51:20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48"/>
    <s v="CC "/>
    <s v="38262224       "/>
    <s v="LUZ            "/>
    <s v="DARY           "/>
    <s v="PRADA               "/>
    <s v="DURAN               "/>
    <s v="3164495299          "/>
    <x v="20"/>
    <d v="2019-11-05T00:00:00"/>
    <d v="2019-11-20T00:00:00"/>
    <d v="2019-11-20T00:00:00"/>
    <x v="0"/>
    <d v="1964-03-20T00:00:00"/>
    <s v="55"/>
    <s v="F"/>
    <s v="1"/>
    <s v="JAIME  SARAVIA GOMEZ                    "/>
    <x v="1"/>
    <s v="CONS-INFECTOLOGIA-3                                         "/>
    <s v="30"/>
    <s v="800130907-4    "/>
    <x v="4"/>
    <s v="2"/>
    <s v="RESERVADA                                                   "/>
    <s v=""/>
    <s v="..B?:&lt;B?&gt;&lt;"/>
    <s v=" "/>
    <x v="392"/>
    <n v="0"/>
  </r>
  <r>
    <d v="2019-11-05T15:57:29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49"/>
    <s v="CC "/>
    <s v="86061115       "/>
    <s v="JORGE          "/>
    <s v="ORLANDO        "/>
    <s v="LOPEZ               "/>
    <s v="PRIETO              "/>
    <s v="3223843456          "/>
    <x v="20"/>
    <d v="2019-11-05T00:00:00"/>
    <d v="2019-11-20T00:00:00"/>
    <d v="2019-11-20T00:00:00"/>
    <x v="1"/>
    <d v="1979-05-05T00:00:00"/>
    <s v="40"/>
    <s v="F"/>
    <s v="1"/>
    <s v="JAIME  SARAVIA GOMEZ                    "/>
    <x v="3"/>
    <s v="CONS-INFECTOLOGIA-3                                         "/>
    <s v="30"/>
    <s v="800130907-4    "/>
    <x v="4"/>
    <s v="0"/>
    <s v="RESERVADA                                                   "/>
    <s v=""/>
    <s v="..B?:&lt;B?&gt;&lt;"/>
    <s v=" "/>
    <x v="393"/>
    <n v="0"/>
  </r>
  <r>
    <d v="2019-11-05T16:22: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0"/>
    <s v="CC "/>
    <s v="1193515463     "/>
    <s v="MICHELL        "/>
    <s v="ADRIANA        "/>
    <s v="AGUDELO             "/>
    <s v="CHIBUQUE            "/>
    <s v="3004833353          "/>
    <x v="3"/>
    <d v="2019-11-05T00:00:00"/>
    <d v="2019-11-05T00:00:00"/>
    <d v="2019-11-08T00:00:00"/>
    <x v="0"/>
    <d v="1999-06-26T00:00:00"/>
    <s v="20"/>
    <s v="F"/>
    <s v="4"/>
    <s v="DEMETRIO MIGUEL DIAZ ARIAS              "/>
    <x v="4"/>
    <s v="CONS-CX PLASTICA-1                                          "/>
    <s v="15"/>
    <s v="900156264-2    "/>
    <x v="7"/>
    <s v="0"/>
    <s v="RESERVADA                                                   "/>
    <s v=""/>
    <s v=".BÑ,¤.:&gt;BB"/>
    <s v=" "/>
    <x v="394"/>
    <n v="3"/>
  </r>
  <r>
    <d v="2019-11-05T16:25:08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51"/>
    <s v="CC "/>
    <s v="1016089809     "/>
    <s v="CARLOS         "/>
    <s v="EDUARDO        "/>
    <s v="PARDO               "/>
    <s v="MORENO              "/>
    <s v="7967106 CASA        "/>
    <x v="7"/>
    <d v="2019-11-05T00:00:00"/>
    <d v="2019-11-12T00:00:00"/>
    <d v="2019-11-12T00:00:00"/>
    <x v="1"/>
    <d v="1996-10-30T00:00:00"/>
    <s v="23"/>
    <s v="M"/>
    <s v="9"/>
    <s v="ALFONSO ANDRES MARTINEZ NUÑEZ           "/>
    <x v="0"/>
    <s v="ORTOPEDIA                                                   "/>
    <s v="20"/>
    <s v="800130907-4    "/>
    <x v="4"/>
    <s v="529"/>
    <s v="RESERVADA                                                   "/>
    <s v=""/>
    <s v="F3GO6ZI   "/>
    <s v=" "/>
    <x v="395"/>
    <n v="0"/>
  </r>
  <r>
    <d v="2019-11-06T06:32:49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152"/>
    <s v="CC "/>
    <s v="11293445       "/>
    <s v="ARQUIMEDES     "/>
    <s v="               "/>
    <s v="HUERTAS             "/>
    <s v="VEGA                "/>
    <s v="7154529             "/>
    <x v="14"/>
    <d v="2019-11-06T00:00:00"/>
    <d v="2019-11-06T00:00:00"/>
    <d v="2019-11-06T00:00:00"/>
    <x v="0"/>
    <d v="1949-01-02T00:00:00"/>
    <s v="70"/>
    <s v="M"/>
    <s v="19"/>
    <s v="GERMAN  PARDO PARDO                     "/>
    <x v="0"/>
    <s v="CONSULTORIO RADIOLOGIA                                      "/>
    <s v="15"/>
    <s v="900298372-9    "/>
    <x v="0"/>
    <s v="0"/>
    <s v="RESERVADA                                                   "/>
    <s v=""/>
    <s v="CIMA73Y   "/>
    <s v=" "/>
    <x v="282"/>
    <n v="0"/>
  </r>
  <r>
    <d v="2019-11-06T07:13:57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153"/>
    <s v="CC "/>
    <s v="20176475       "/>
    <s v="ANA            "/>
    <s v="ELVIA          "/>
    <s v="HERNANDEZ           "/>
    <s v="SIERRA              "/>
    <s v="3017171509          "/>
    <x v="17"/>
    <d v="2019-11-06T00:00:00"/>
    <d v="2019-11-06T00:00:00"/>
    <d v="2019-11-13T00:00:00"/>
    <x v="0"/>
    <d v="1933-12-14T00:00:00"/>
    <s v="86"/>
    <s v="F"/>
    <s v="18"/>
    <s v="YOHANNY  ANDRADE PARRA                  "/>
    <x v="0"/>
    <s v="CONS-CUIDADOS PALEATIVOS-1                                  "/>
    <s v="30"/>
    <s v="900298372-9    "/>
    <x v="0"/>
    <s v="14"/>
    <s v="RESERVADA                                                   "/>
    <s v=""/>
    <s v=".B,,,:&lt;:.."/>
    <s v=" "/>
    <x v="396"/>
    <n v="7"/>
  </r>
  <r>
    <d v="2019-11-06T07:33:16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4"/>
    <s v="CC "/>
    <s v="79922557       "/>
    <s v="ARMIDES        "/>
    <s v="               "/>
    <s v="PEREZ               "/>
    <s v="VILLARREAL          "/>
    <s v="3105736636          "/>
    <x v="7"/>
    <d v="2019-11-06T00:00:00"/>
    <d v="2019-11-12T00:00:00"/>
    <d v="2019-11-12T00:00:00"/>
    <x v="0"/>
    <d v="1980-07-28T00:00:00"/>
    <s v="39"/>
    <s v="M"/>
    <s v="19"/>
    <s v="ALFONSO ANDRES MARTINEZ NUÑEZ           "/>
    <x v="0"/>
    <s v="ORTOPEDIA                                                   "/>
    <s v="20"/>
    <s v="860009578-6    "/>
    <x v="11"/>
    <s v="221"/>
    <s v="RESERVADA                                                   "/>
    <s v=""/>
    <s v="CIMA73Y   "/>
    <s v=" "/>
    <x v="397"/>
    <n v="0"/>
  </r>
  <r>
    <d v="2019-11-06T07:36:4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55"/>
    <s v="CC "/>
    <s v="51978477       "/>
    <s v="ADRIANA        "/>
    <s v="MARCELA        "/>
    <s v="ERAZO               "/>
    <s v="ACERO               "/>
    <s v="3374546- 3188745542 "/>
    <x v="3"/>
    <d v="2019-11-06T00:00:00"/>
    <d v="2019-11-06T00:00:00"/>
    <d v="2019-11-08T00:00:00"/>
    <x v="0"/>
    <d v="1971-05-06T00:00:00"/>
    <s v="48"/>
    <s v="F"/>
    <s v="3"/>
    <s v="DEMETRIO MIGUEL DIAZ ARIAS              "/>
    <x v="1"/>
    <s v="CONS-CX PLASTICA-1                                          "/>
    <s v="15"/>
    <s v="901037916-1    "/>
    <x v="8"/>
    <s v="1759"/>
    <s v="RESERVADA                                                   "/>
    <s v=""/>
    <s v="F3GO6ZI   "/>
    <s v=" "/>
    <x v="398"/>
    <n v="2"/>
  </r>
  <r>
    <d v="2019-11-06T07:37:2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6"/>
    <s v="CC "/>
    <s v="24110521       "/>
    <s v="HILDA          "/>
    <s v="               "/>
    <s v="AGUDELO             "/>
    <s v="DE PRIETO           "/>
    <s v="3204059739          "/>
    <x v="7"/>
    <d v="2019-11-06T00:00:00"/>
    <d v="2019-11-06T00:00:00"/>
    <d v="2019-11-20T00:00:00"/>
    <x v="0"/>
    <d v="1929-01-15T00:00:00"/>
    <s v="90"/>
    <s v="F"/>
    <s v="11"/>
    <s v="SERGIO ARTURO LONDOÑO LUNA              "/>
    <x v="2"/>
    <s v="CONS-ORTOPEDIA-2                                            "/>
    <s v="15"/>
    <s v="900298372-9    "/>
    <x v="0"/>
    <s v="0"/>
    <s v="RESERVADA                                                   "/>
    <s v=""/>
    <s v=".BÑ,¤.:&gt;BB"/>
    <s v=" "/>
    <x v="399"/>
    <n v="14"/>
  </r>
  <r>
    <d v="2019-11-06T08:11:4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57"/>
    <s v="CC "/>
    <s v="1026557813     "/>
    <s v="ZULMA          "/>
    <s v="LIZBETH        "/>
    <s v="GOMEZ               "/>
    <s v="PINZON              "/>
    <s v="3197465888 pte      "/>
    <x v="7"/>
    <d v="2019-11-06T00:00:00"/>
    <d v="2019-11-06T00:00:00"/>
    <d v="2019-11-12T00:00:00"/>
    <x v="0"/>
    <d v="1988-07-30T00:00:00"/>
    <s v="31"/>
    <s v="F"/>
    <s v="1"/>
    <s v="ALFONSO ANDRES MARTINEZ NUÑEZ           "/>
    <x v="0"/>
    <s v="ORTOPEDIA                                                   "/>
    <s v="20"/>
    <s v="890903407-9    "/>
    <x v="14"/>
    <s v="135"/>
    <s v="RESERVADA                                                   "/>
    <s v=""/>
    <s v=".B,,,:&lt;:.."/>
    <s v=" "/>
    <x v="400"/>
    <n v="6"/>
  </r>
  <r>
    <d v="2019-11-06T08:18:08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8"/>
    <s v="CC "/>
    <s v="11293445       "/>
    <s v="ARQUIMEDES     "/>
    <s v="               "/>
    <s v="HUERTAS             "/>
    <s v="VEGA                "/>
    <s v="7154529             "/>
    <x v="9"/>
    <d v="2019-11-06T00:00:00"/>
    <d v="2019-11-08T00:00:00"/>
    <d v="2019-11-08T00:00:00"/>
    <x v="0"/>
    <d v="1949-01-02T00:00:00"/>
    <s v="70"/>
    <s v="M"/>
    <s v="19"/>
    <s v="OSCAR AMBROSIO SUAREZ RODRIGUEZ         "/>
    <x v="0"/>
    <s v="CONS-UROLOGIA-5                                             "/>
    <s v="20"/>
    <s v="900298372-9    "/>
    <x v="0"/>
    <s v="3"/>
    <s v="RESERVADA                                                   "/>
    <s v=""/>
    <s v="CIMA73Y   "/>
    <s v=" "/>
    <x v="401"/>
    <n v="0"/>
  </r>
  <r>
    <d v="2019-11-06T08:20:05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59"/>
    <s v="CC "/>
    <s v="4296956        "/>
    <s v="SANTOS         "/>
    <s v="MIGUEL         "/>
    <s v="PULIDO              "/>
    <s v="                    "/>
    <s v="3176805425          "/>
    <x v="9"/>
    <d v="2019-11-06T00:00:00"/>
    <d v="2019-11-06T00:00:00"/>
    <d v="2019-11-08T00:00:00"/>
    <x v="0"/>
    <d v="1949-08-15T00:00:00"/>
    <s v="70"/>
    <s v="M"/>
    <s v="1"/>
    <s v="OSCAR AMBROSIO SUAREZ RODRIGUEZ         "/>
    <x v="0"/>
    <s v="CONS-UROLOGIA-5                                             "/>
    <s v="20"/>
    <s v="900298372-9    "/>
    <x v="0"/>
    <s v="3"/>
    <s v="RESERVADA                                                   "/>
    <s v=""/>
    <s v=".BÑ,¤.:&gt;BB"/>
    <s v=" "/>
    <x v="402"/>
    <n v="2"/>
  </r>
  <r>
    <d v="2019-11-06T08:31:06"/>
    <s v="890242   "/>
    <s v="CONSULTA DE PRIMERA VEZ POR ESPECIALISTA EN DERMATOLOGIA                                                                                                                                                                                        "/>
    <s v="543160"/>
    <s v="CC "/>
    <s v="49688506       "/>
    <s v="BEATRIZ        "/>
    <s v="               "/>
    <s v="SIERRA              "/>
    <s v="PACHECO             "/>
    <s v="1                   "/>
    <x v="10"/>
    <d v="2019-11-06T00:00:00"/>
    <d v="2019-11-07T00:00:00"/>
    <d v="2019-11-07T00:00:00"/>
    <x v="1"/>
    <d v="1965-11-04T00:00:00"/>
    <s v="54"/>
    <s v="F"/>
    <s v="1"/>
    <s v="JHON ALEXANDER ALARCON MEJIA            "/>
    <x v="3"/>
    <s v="CONS-DERMATOLOGIA-1                                         "/>
    <s v="10"/>
    <s v="860007373-4    "/>
    <x v="2"/>
    <s v="0"/>
    <s v="RESERVADA                                                   "/>
    <s v=""/>
    <s v="CIMA73Y   "/>
    <s v=" "/>
    <x v="403"/>
    <n v="0"/>
  </r>
  <r>
    <d v="2019-11-06T08:50:25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161"/>
    <s v="CC "/>
    <s v="19321196       "/>
    <s v="JUAN           "/>
    <s v="               "/>
    <s v="ORJUELA             "/>
    <s v="MORENO              "/>
    <s v="NA                  "/>
    <x v="3"/>
    <d v="2019-11-06T00:00:00"/>
    <d v="2019-11-15T00:00:00"/>
    <d v="2019-11-15T00:00:00"/>
    <x v="0"/>
    <d v="1956-06-04T00:00:00"/>
    <s v="63"/>
    <s v="M"/>
    <s v="181"/>
    <s v="DEMETRIO MIGUEL DIAZ ARIAS              "/>
    <x v="0"/>
    <s v="CONS-CX PLASTICA-1                                          "/>
    <s v="15"/>
    <s v="900298372-9    "/>
    <x v="0"/>
    <s v="582"/>
    <s v="RESERVADA                                                   "/>
    <s v=""/>
    <s v="CIMA73Y   "/>
    <s v=" "/>
    <x v="404"/>
    <n v="0"/>
  </r>
  <r>
    <d v="2019-11-06T08:51:27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2"/>
    <s v="CC "/>
    <s v="20521459       "/>
    <s v="MARIA          "/>
    <s v="JUANA          "/>
    <s v="BENAVIDEZ           "/>
    <s v="DE ZAPATA           "/>
    <s v="3124719076 NUERA    "/>
    <x v="12"/>
    <d v="2019-11-06T00:00:00"/>
    <d v="2019-11-06T00:00:00"/>
    <d v="2019-11-08T00:00:00"/>
    <x v="1"/>
    <d v="1944-10-28T00:00:00"/>
    <s v="75"/>
    <s v="F"/>
    <s v="898"/>
    <s v="MARIA ANGELICA LUQUE CARRILLO           "/>
    <x v="0"/>
    <s v="CONS-OTORRINOLARINGOLOGIA-3                                 "/>
    <s v="20"/>
    <s v="813005431-3    "/>
    <x v="5"/>
    <s v="5"/>
    <s v="RESERVADA                                                   "/>
    <s v=""/>
    <s v=".BÑ,¤.:&gt;BB"/>
    <s v=" "/>
    <x v="405"/>
    <n v="2"/>
  </r>
  <r>
    <d v="2019-11-06T08:52:02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63"/>
    <s v="CC "/>
    <s v="13498866       "/>
    <s v="JESUS          "/>
    <s v="ORLANDO        "/>
    <s v="VILLAMIZAR          "/>
    <s v="CONTRERAS           "/>
    <s v="7075686             "/>
    <x v="8"/>
    <d v="2019-11-06T00:00:00"/>
    <d v="2019-11-06T00:00:00"/>
    <d v="2019-11-08T00:00:00"/>
    <x v="1"/>
    <d v="1969-03-24T00:00:00"/>
    <s v="50"/>
    <s v="M"/>
    <s v="1"/>
    <s v="MANUEL ALEJANDRO BERNAL SANCHEZ         "/>
    <x v="0"/>
    <s v="CONS-NEUROCIRUGIA-1                                         "/>
    <s v="20"/>
    <s v="901127521-0    "/>
    <x v="12"/>
    <s v="1"/>
    <s v="RESERVADA                                                   "/>
    <s v=""/>
    <s v=".B,,,:&lt;:.."/>
    <s v=" "/>
    <x v="406"/>
    <n v="2"/>
  </r>
  <r>
    <d v="2019-11-06T09:04:23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64"/>
    <s v="CC "/>
    <s v="17093987       "/>
    <s v="EDUARDO        "/>
    <s v="               "/>
    <s v="JIMENEZ             "/>
    <s v="RODRIGUEZ           "/>
    <s v="3128573255          "/>
    <x v="9"/>
    <d v="2019-11-06T00:00:00"/>
    <d v="2019-11-08T00:00:00"/>
    <d v="2019-11-08T00:00:00"/>
    <x v="0"/>
    <d v="1943-08-09T00:00:00"/>
    <s v="76"/>
    <s v="M"/>
    <s v="18"/>
    <s v="OSCAR AMBROSIO SUAREZ RODRIGUEZ         "/>
    <x v="0"/>
    <s v="CONS-UROLOGIA-5                                             "/>
    <s v="20"/>
    <s v="900298372-9    "/>
    <x v="0"/>
    <s v="359"/>
    <s v="RESERVADA                                                   "/>
    <s v=""/>
    <s v="CIMA73Y   "/>
    <s v=" "/>
    <x v="407"/>
    <n v="0"/>
  </r>
  <r>
    <d v="2019-11-06T09:06:0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5"/>
    <s v="CC "/>
    <s v="80399579       "/>
    <s v="CARLOS         "/>
    <s v="JULIO          "/>
    <s v="GOMEZ               "/>
    <s v="VARGAS              "/>
    <s v="3204382924          "/>
    <x v="0"/>
    <d v="2019-11-06T00:00:00"/>
    <d v="2019-11-06T00:00:00"/>
    <d v="2019-11-18T00:00:00"/>
    <x v="0"/>
    <d v="1967-09-10T00:00:00"/>
    <s v="52"/>
    <s v="M"/>
    <s v="18"/>
    <s v="FABIAN MAURICIO HIGUERA SALAZAR         "/>
    <x v="0"/>
    <s v="CONS-CARDIOLOGIA-2                                          "/>
    <s v="20"/>
    <s v="900298372-9    "/>
    <x v="0"/>
    <s v="358"/>
    <s v="RESERVADA                                                   "/>
    <s v=""/>
    <s v=".B,,,:&lt;:.."/>
    <s v=" "/>
    <x v="408"/>
    <n v="12"/>
  </r>
  <r>
    <d v="2019-11-06T09:41:51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66"/>
    <s v="CC "/>
    <s v="51899763       "/>
    <s v="GILMA          "/>
    <s v="OMAIRA         "/>
    <s v="RAMOS               "/>
    <s v="ROA                 "/>
    <s v="3183297819          "/>
    <x v="20"/>
    <d v="2019-11-06T00:00:00"/>
    <d v="2019-11-06T00:00:00"/>
    <d v="2019-11-21T00:00:00"/>
    <x v="1"/>
    <d v="1968-07-15T00:00:00"/>
    <s v="51"/>
    <s v="F"/>
    <s v="1"/>
    <s v="JAIME  SARAVIA GOMEZ                    "/>
    <x v="2"/>
    <s v="CONS-INFECTOLOGIA-3                                         "/>
    <s v="30"/>
    <s v="900298372-9    "/>
    <x v="0"/>
    <s v="0"/>
    <s v="RESERVADA                                                   "/>
    <s v=""/>
    <s v=".B,,,:&lt;:.."/>
    <s v=" "/>
    <x v="409"/>
    <n v="15"/>
  </r>
  <r>
    <d v="2019-11-06T09:42:2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67"/>
    <s v="CC "/>
    <s v="28709458       "/>
    <s v="MARIA          "/>
    <s v="DEL CARMEN     "/>
    <s v="REYES               "/>
    <s v="DE SUAREZ           "/>
    <s v="3202620569          "/>
    <x v="12"/>
    <d v="2019-11-06T00:00:00"/>
    <d v="2019-11-08T00:00:00"/>
    <d v="2019-11-08T00:00:00"/>
    <x v="0"/>
    <d v="1942-11-04T00:00:00"/>
    <s v="77"/>
    <s v="F"/>
    <s v="268"/>
    <s v="MARIA ANGELICA LUQUE CARRILLO           "/>
    <x v="1"/>
    <s v="CONS-OTORRINOLARINGOLOGIA-3                                 "/>
    <s v="20"/>
    <s v="800130907-4    "/>
    <x v="4"/>
    <s v="436"/>
    <s v="RESERVADA                                                   "/>
    <s v=""/>
    <s v="CIMA73Y   "/>
    <s v=" "/>
    <x v="410"/>
    <n v="0"/>
  </r>
  <r>
    <d v="2019-11-06T10:04:15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168"/>
    <s v="CC "/>
    <s v="1121897887     "/>
    <s v="OSCAR          "/>
    <s v="JAVIER         "/>
    <s v="MORALES             "/>
    <s v="ORTIZ               "/>
    <s v="3142779202          "/>
    <x v="12"/>
    <d v="2019-11-06T00:00:00"/>
    <d v="2019-11-15T00:00:00"/>
    <d v="2019-11-15T00:00:00"/>
    <x v="1"/>
    <d v="1991-12-12T00:00:00"/>
    <s v="28"/>
    <s v="M"/>
    <s v="313"/>
    <s v="MARIA ANGELICA LUQUE CARRILLO           "/>
    <x v="0"/>
    <s v="CONS-OTORRINOLARINGOLOGIA-2                                 "/>
    <s v="20"/>
    <s v="900372442-2    "/>
    <x v="6"/>
    <s v="168"/>
    <s v="RESERVADA                                                   "/>
    <s v=""/>
    <s v="CIMA73Y   "/>
    <s v=" "/>
    <x v="411"/>
    <n v="0"/>
  </r>
  <r>
    <d v="2019-11-06T10:10:2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169"/>
    <s v="CC "/>
    <s v="3318014        "/>
    <s v="LUIS           "/>
    <s v="ENRIQUE        "/>
    <s v="TORRES              "/>
    <s v="                    "/>
    <s v="3142121806          "/>
    <x v="0"/>
    <d v="2019-11-06T00:00:00"/>
    <d v="2019-11-20T00:00:00"/>
    <d v="2019-11-20T00:00:00"/>
    <x v="0"/>
    <d v="1936-10-24T00:00:00"/>
    <s v="83"/>
    <s v="M"/>
    <s v="12"/>
    <s v="FABIAN MAURICIO HIGUERA SALAZAR         "/>
    <x v="1"/>
    <s v="CONS-CARDIOLOGIA-2                                          "/>
    <s v="20"/>
    <s v="900298372-9    "/>
    <x v="0"/>
    <s v="182"/>
    <s v="RESERVADA                                                   "/>
    <s v=""/>
    <s v="CIMA73Y   "/>
    <s v=" "/>
    <x v="412"/>
    <n v="0"/>
  </r>
  <r>
    <d v="2019-11-06T10:21:34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170"/>
    <s v="CC "/>
    <s v="65702129       "/>
    <s v="MARIBEL        "/>
    <s v="               "/>
    <s v="ALFONSO             "/>
    <s v="BARRAGAN            "/>
    <s v="3134423230 PTE      "/>
    <x v="13"/>
    <d v="2019-11-06T00:00:00"/>
    <d v="2019-11-14T00:00:00"/>
    <d v="2019-11-14T00:00:00"/>
    <x v="1"/>
    <d v="1974-03-19T00:00:00"/>
    <s v="45"/>
    <s v="F"/>
    <s v="1"/>
    <s v="LINA MARCELA GIRALDO RENDON             "/>
    <x v="0"/>
    <s v="CONS-CABEZA Y CUELLO-5                                      "/>
    <s v="15"/>
    <s v="860007373-4    "/>
    <x v="2"/>
    <s v="5"/>
    <s v="RESERVADA                                                   "/>
    <s v=""/>
    <s v="CIMA73Y   "/>
    <s v=" "/>
    <x v="413"/>
    <n v="0"/>
  </r>
  <r>
    <d v="2019-11-06T10:26:51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171"/>
    <s v="CC "/>
    <s v="26597273       "/>
    <s v="ROSA           "/>
    <s v="HELENA         "/>
    <s v="ROJAS               "/>
    <s v="ALVIRA              "/>
    <s v="3156072101          "/>
    <x v="13"/>
    <d v="2019-11-06T00:00:00"/>
    <d v="2019-11-06T00:00:00"/>
    <d v="2019-11-14T00:00:00"/>
    <x v="0"/>
    <d v="1956-06-27T00:00:00"/>
    <s v="63"/>
    <s v="F"/>
    <s v="1"/>
    <s v="LINA MARCELA GIRALDO RENDON             "/>
    <x v="0"/>
    <s v="CONS-CABEZA Y CUELLO-2                                      "/>
    <s v="15"/>
    <s v="813005431-3    "/>
    <x v="5"/>
    <s v="41"/>
    <s v="RESERVADA                                                   "/>
    <s v=""/>
    <s v=".B,,,:&lt;:.."/>
    <s v=" "/>
    <x v="414"/>
    <n v="8"/>
  </r>
  <r>
    <d v="2019-11-06T10:27:07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2"/>
    <s v="TI "/>
    <s v="1000215681     "/>
    <s v="PAULA          "/>
    <s v="GINETH         "/>
    <s v="LINARES             "/>
    <s v="GARZON              "/>
    <s v="3022474003          "/>
    <x v="6"/>
    <d v="2019-11-06T00:00:00"/>
    <d v="2019-11-14T00:00:00"/>
    <d v="2019-11-14T00:00:00"/>
    <x v="0"/>
    <d v="2002-09-24T00:00:00"/>
    <s v="17"/>
    <s v="F"/>
    <s v="1"/>
    <s v="JOAQUIN  CASTRO                         "/>
    <x v="0"/>
    <s v="CONS-CX DE MANO-1                                           "/>
    <s v="15"/>
    <s v="900156264-2    "/>
    <x v="7"/>
    <s v="161"/>
    <s v="RESERVADA                                                   "/>
    <s v=""/>
    <s v="CIMA73Y   "/>
    <s v=" "/>
    <x v="415"/>
    <n v="0"/>
  </r>
  <r>
    <d v="2019-11-06T10:32:28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173"/>
    <s v="CC "/>
    <s v="1109846400     "/>
    <s v="JUAN           "/>
    <s v="ISAIAS         "/>
    <s v="ALAPE               "/>
    <s v="QUIÑONES            "/>
    <s v="3107783130 PTE      "/>
    <x v="20"/>
    <d v="2019-11-06T00:00:00"/>
    <d v="2019-11-21T00:00:00"/>
    <d v="2019-11-27T00:00:00"/>
    <x v="1"/>
    <d v="1995-07-09T00:00:00"/>
    <s v="24"/>
    <s v="M"/>
    <s v="1"/>
    <s v="JAIME  SARAVIA GOMEZ                    "/>
    <x v="2"/>
    <s v="CONS-INFECTOLOGIA-1                                         "/>
    <s v="30"/>
    <s v="800130907-4    "/>
    <x v="4"/>
    <s v="0"/>
    <s v="RESERVADA                                                   "/>
    <s v=""/>
    <s v="F3GO6ZI   "/>
    <s v=" "/>
    <x v="416"/>
    <n v="6"/>
  </r>
  <r>
    <d v="2019-11-06T10:46:59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175"/>
    <s v="CC "/>
    <s v="51976682       "/>
    <s v="MELIDA         "/>
    <s v="               "/>
    <s v="QUIÑONES            "/>
    <s v="CULMA               "/>
    <s v="3143240129          "/>
    <x v="6"/>
    <d v="2019-11-06T00:00:00"/>
    <d v="2019-11-21T00:00:00"/>
    <d v="2019-11-20T00:00:00"/>
    <x v="0"/>
    <d v="1969-11-14T00:00:00"/>
    <s v="50"/>
    <s v="F"/>
    <s v="10"/>
    <s v="JOAQUIN  CASTRO                         "/>
    <x v="2"/>
    <s v="CONS-CX DE MANO-1                                           "/>
    <s v="15"/>
    <s v="900298372-9    "/>
    <x v="0"/>
    <s v="0"/>
    <s v="RESERVADA                                                   "/>
    <s v=""/>
    <s v="F3GO6ZI   "/>
    <s v=" "/>
    <x v="417"/>
    <n v="-1"/>
  </r>
  <r>
    <d v="2019-11-06T10:54:2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6"/>
    <s v="CC "/>
    <s v="1007249270     "/>
    <s v="MAYERLI        "/>
    <s v="               "/>
    <s v="RODRIGUEZ           "/>
    <s v="PINEDA              "/>
    <s v="NO TIENE            "/>
    <x v="0"/>
    <d v="2019-11-06T00:00:00"/>
    <d v="2019-11-06T00:00:00"/>
    <d v="2019-11-07T00:00:00"/>
    <x v="1"/>
    <d v="2000-01-02T00:00:00"/>
    <s v="19"/>
    <s v="F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418"/>
    <n v="1"/>
  </r>
  <r>
    <d v="2019-11-06T10:55:22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77"/>
    <s v="CC "/>
    <s v="1023896580     "/>
    <s v="MAYRA          "/>
    <s v="ALEJANDRA      "/>
    <s v="VELA                "/>
    <s v="ORTIZ               "/>
    <s v="2385035             "/>
    <x v="19"/>
    <d v="2019-11-06T00:00:00"/>
    <d v="2019-11-13T00:00:00"/>
    <d v="2019-11-13T00:00:00"/>
    <x v="1"/>
    <d v="1990-04-11T00:00:00"/>
    <s v="29"/>
    <s v="F"/>
    <s v="1"/>
    <s v="LORENA  ALMECIGA PINTO                  "/>
    <x v="0"/>
    <s v="CONS-PSICOLOGIA-1                                           "/>
    <s v="60"/>
    <s v="860002400-2    "/>
    <x v="16"/>
    <s v="8"/>
    <s v="RESERVADA                                                   "/>
    <s v=""/>
    <s v="CIMA73Y   "/>
    <s v=" "/>
    <x v="419"/>
    <n v="0"/>
  </r>
  <r>
    <d v="2019-11-06T10:56:4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178"/>
    <s v="CC "/>
    <s v="5709679        "/>
    <s v="ABEL           "/>
    <s v="               "/>
    <s v="MARTINEZ            "/>
    <s v="HERNANDEZ           "/>
    <s v="2879708             "/>
    <x v="0"/>
    <d v="2019-11-06T00:00:00"/>
    <d v="2019-11-21T00:00:00"/>
    <d v="2019-11-21T00:00:00"/>
    <x v="1"/>
    <d v="1941-12-28T00:00:00"/>
    <s v="78"/>
    <s v="M"/>
    <s v="1"/>
    <s v="TATIANA  CARDENAS RIZO                  "/>
    <x v="2"/>
    <s v="CONS-CARDIOLOGIA-2                                          "/>
    <s v="20"/>
    <s v="900298372-9    "/>
    <x v="0"/>
    <s v="0"/>
    <s v="RESERVADA                                                   "/>
    <s v=""/>
    <s v="..B?:&lt;B?&gt;&lt;"/>
    <s v=" "/>
    <x v="420"/>
    <n v="0"/>
  </r>
  <r>
    <d v="2019-11-06T10:57:16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179"/>
    <s v="CC "/>
    <s v="1017220        "/>
    <s v="FRANCISCO      "/>
    <s v="               "/>
    <s v="MARULANDA           "/>
    <s v="MACIAS              "/>
    <s v="3212042894          "/>
    <x v="16"/>
    <d v="2019-11-06T00:00:00"/>
    <d v="2019-11-15T00:00:00"/>
    <d v="2019-11-15T00:00:00"/>
    <x v="1"/>
    <d v="1934-10-06T00:00:00"/>
    <s v="85"/>
    <s v="M"/>
    <s v="1"/>
    <s v="JAIME ENRIQUE GOMEZ NAVARRO             "/>
    <x v="1"/>
    <s v="CONS-CX VASC PERIFERICO-1                                   "/>
    <s v="20"/>
    <s v="900298372-9    "/>
    <x v="0"/>
    <s v="4"/>
    <s v="RESERVADA                                                   "/>
    <s v=""/>
    <s v="F3GO6ZI   "/>
    <s v=" "/>
    <x v="421"/>
    <n v="0"/>
  </r>
  <r>
    <d v="2019-11-06T10:57:48"/>
    <s v="890384   "/>
    <s v="CONSULTA DE CONTROL O DE SEGUIMIENTO POR ESPECIALISTA EN PSIQUIATRIA                                                                                                                                                                            "/>
    <s v="543180"/>
    <s v="CC "/>
    <s v="1023896580     "/>
    <s v="MAYRA          "/>
    <s v="ALEJANDRA      "/>
    <s v="VELA                "/>
    <s v="ORTIZ               "/>
    <s v="2385035             "/>
    <x v="21"/>
    <d v="2019-11-06T00:00:00"/>
    <d v="2019-11-18T00:00:00"/>
    <d v="2019-11-18T00:00:00"/>
    <x v="0"/>
    <d v="1990-04-11T00:00:00"/>
    <s v="29"/>
    <s v="F"/>
    <s v="1"/>
    <s v="MAURICIO JARAMILLO PAQUE                "/>
    <x v="0"/>
    <s v="CONS-PSIQUIATRIA-1                                          "/>
    <s v="20"/>
    <s v="860002400-2    "/>
    <x v="16"/>
    <s v="9"/>
    <s v="RESERVADA                                                   "/>
    <s v=""/>
    <s v="CIMA73Y   "/>
    <s v=" "/>
    <x v="422"/>
    <n v="0"/>
  </r>
  <r>
    <d v="2019-11-06T11:08:07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181"/>
    <s v="CC "/>
    <s v="1022973370     "/>
    <s v="FRANK          "/>
    <s v="JAIR           "/>
    <s v="BAUTISTA            "/>
    <s v="SANCHEZ             "/>
    <s v="7313674             "/>
    <x v="14"/>
    <d v="2019-11-06T00:00:00"/>
    <d v="2019-11-12T00:00:00"/>
    <d v="2019-11-12T00:00:00"/>
    <x v="0"/>
    <d v="1991-12-29T00:00:00"/>
    <s v="28"/>
    <s v="M"/>
    <s v="1"/>
    <s v="GERMAN  PARDO PARDO                     "/>
    <x v="2"/>
    <s v="CONSULTORIO RADIOLOGIA-2                                    "/>
    <s v="15"/>
    <s v="900298372-9    "/>
    <x v="0"/>
    <s v="0"/>
    <s v="RESERVADA                                                   "/>
    <s v=""/>
    <s v="..B?:&lt;B?&gt;&lt;"/>
    <s v=" "/>
    <x v="423"/>
    <n v="0"/>
  </r>
  <r>
    <d v="2019-11-06T11:12:03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182"/>
    <s v="CC "/>
    <s v="1016012226     "/>
    <s v="CHRISTIAN      "/>
    <s v="EDUARDO        "/>
    <s v="RAMIREZ             "/>
    <s v="MORA                "/>
    <s v="NO TIENE            "/>
    <x v="7"/>
    <d v="2019-11-06T00:00:00"/>
    <d v="2019-11-14T00:00:00"/>
    <d v="2019-11-14T00:00:00"/>
    <x v="0"/>
    <d v="1988-10-01T00:00:00"/>
    <s v="31"/>
    <s v="M"/>
    <s v="1"/>
    <s v="KAROL GABRIELA RUBIANO ORTIZ            "/>
    <x v="0"/>
    <s v="CONS-ORTOPEDIA-1                                            "/>
    <s v="20"/>
    <s v="891700037-9    "/>
    <x v="9"/>
    <s v="23"/>
    <s v="RESERVADA                                                   "/>
    <s v=""/>
    <s v="CIMA73Y   "/>
    <s v=" "/>
    <x v="424"/>
    <n v="0"/>
  </r>
  <r>
    <d v="2019-11-06T11:18:43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183"/>
    <s v="CC "/>
    <s v="1016012226     "/>
    <s v="CHRISTIAN      "/>
    <s v="EDUARDO        "/>
    <s v="RAMIREZ             "/>
    <s v="MORA                "/>
    <s v="NO TIENE            "/>
    <x v="14"/>
    <d v="2019-11-06T00:00:00"/>
    <d v="2019-11-18T00:00:00"/>
    <d v="2019-11-06T00:00:00"/>
    <x v="0"/>
    <d v="1988-10-01T00:00:00"/>
    <s v="31"/>
    <s v="M"/>
    <s v="1"/>
    <s v="GERMAN  PARDO PARDO                     "/>
    <x v="0"/>
    <s v="CONSULTORIO RADIOLOGIA                                      "/>
    <s v="10"/>
    <s v="891700037-9    "/>
    <x v="9"/>
    <s v="0"/>
    <s v="RESERVADA                                                   "/>
    <s v=""/>
    <s v="CIMA73Y   "/>
    <s v=" "/>
    <x v="282"/>
    <n v="-12"/>
  </r>
  <r>
    <d v="2019-11-06T11:19:25"/>
    <s v="873112   "/>
    <s v="RADIOGRAFIA DE CLAVICULA                                                                                                                                                                                                                        "/>
    <s v="543184"/>
    <s v="CC "/>
    <s v="1016012226     "/>
    <s v="CHRISTIAN      "/>
    <s v="EDUARDO        "/>
    <s v="RAMIREZ             "/>
    <s v="MORA                "/>
    <s v="NO TIENE            "/>
    <x v="14"/>
    <d v="2019-11-06T00:00:00"/>
    <d v="2019-11-18T00:00:00"/>
    <d v="2019-11-06T00:00:00"/>
    <x v="0"/>
    <d v="1988-10-01T00:00:00"/>
    <s v="31"/>
    <s v="M"/>
    <s v="1"/>
    <s v="GERMAN  PARDO PARDO                     "/>
    <x v="0"/>
    <s v="CONSULTORIO RADIOLOGIA                                      "/>
    <s v="10"/>
    <s v="891700037-9    "/>
    <x v="9"/>
    <s v="0"/>
    <s v="RESERVADA                                                   "/>
    <s v=""/>
    <s v="CIMA73Y   "/>
    <s v=" "/>
    <x v="282"/>
    <n v="-12"/>
  </r>
  <r>
    <d v="2019-11-06T11:21:14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185"/>
    <s v="CC "/>
    <s v="19251484       "/>
    <s v="JOSE           "/>
    <s v="ALFREDO        "/>
    <s v="BALLESTEROS         "/>
    <s v="MARTINEZ            "/>
    <s v="3123124421          "/>
    <x v="9"/>
    <d v="2019-11-06T00:00:00"/>
    <d v="2019-11-06T00:00:00"/>
    <d v="2019-11-14T00:00:00"/>
    <x v="1"/>
    <d v="1953-04-02T00:00:00"/>
    <s v="66"/>
    <s v="M"/>
    <s v="1"/>
    <s v="CARLOS VINICIO NAVA LUGO                "/>
    <x v="0"/>
    <s v="CONS-UROLOGIA-2                                             "/>
    <s v="15"/>
    <s v="900298372-9    "/>
    <x v="0"/>
    <s v="6"/>
    <s v="RESERVADA                                                   "/>
    <s v=""/>
    <s v="8ZACM3E   "/>
    <s v=" "/>
    <x v="425"/>
    <n v="8"/>
  </r>
  <r>
    <d v="2019-11-06T11:39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6"/>
    <s v="CC "/>
    <s v="79203742       "/>
    <s v="PABLO          "/>
    <s v="JORGE          "/>
    <s v="GARZON              "/>
    <s v="QUIROGA             "/>
    <s v="3132094167          "/>
    <x v="7"/>
    <d v="2019-11-06T00:00:00"/>
    <d v="2019-11-07T00:00:00"/>
    <d v="2019-11-07T00:00:00"/>
    <x v="0"/>
    <d v="1965-01-27T00:00:00"/>
    <s v="54"/>
    <s v="M"/>
    <s v="4"/>
    <s v="WILSON FERNANDO BALLESTEROS GONZALEZ    "/>
    <x v="0"/>
    <s v="CONS-ORTOPEDIA-1                                            "/>
    <s v="20"/>
    <s v="860009578-6    "/>
    <x v="11"/>
    <s v="84"/>
    <s v="RESERVADA                                                   "/>
    <s v=""/>
    <s v=",BKK?&lt;PK  "/>
    <s v=" "/>
    <x v="426"/>
    <n v="0"/>
  </r>
  <r>
    <d v="2019-11-06T11:42:11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187"/>
    <s v="CC "/>
    <s v="1023903016     "/>
    <s v="SANDRA         "/>
    <s v="CAROLINA       "/>
    <s v="GARZON              "/>
    <s v="PINZON              "/>
    <s v="3124329248          "/>
    <x v="7"/>
    <d v="2019-11-06T00:00:00"/>
    <d v="2019-11-12T00:00:00"/>
    <d v="2019-11-12T00:00:00"/>
    <x v="1"/>
    <d v="1990-11-14T00:00:00"/>
    <s v="29"/>
    <s v="F"/>
    <s v="4"/>
    <s v="ALFONSO ANDRES MARTINEZ NUÑEZ           "/>
    <x v="2"/>
    <s v="ORTOPEDIA                                                   "/>
    <s v="20"/>
    <s v="860009578-6    "/>
    <x v="11"/>
    <s v="0"/>
    <s v="RESERVADA                                                   "/>
    <s v=""/>
    <s v=",BKK?&lt;PK  "/>
    <s v=" "/>
    <x v="427"/>
    <n v="0"/>
  </r>
  <r>
    <d v="2019-11-06T12:53:2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88"/>
    <s v="CC "/>
    <s v="79865425       "/>
    <s v="CAMILO         "/>
    <s v="               "/>
    <s v="MARIN               "/>
    <s v="VILLAR              "/>
    <s v="3133301024          "/>
    <x v="1"/>
    <d v="2019-11-06T00:00:00"/>
    <d v="2019-11-14T00:00:00"/>
    <d v="2019-11-14T00:00:00"/>
    <x v="0"/>
    <d v="1976-12-23T00:00:00"/>
    <s v="43"/>
    <s v="M"/>
    <s v="10"/>
    <s v="FRANCISCO JOSE PALACIO NIETO            "/>
    <x v="2"/>
    <s v="CONS TORAX 1                                                "/>
    <s v="20"/>
    <s v="800130907-4    "/>
    <x v="4"/>
    <s v="0"/>
    <s v="RESERVADA                                                   "/>
    <s v=""/>
    <s v=",BKK?&lt;PK  "/>
    <s v=" "/>
    <x v="428"/>
    <n v="0"/>
  </r>
  <r>
    <d v="2019-11-06T13:07:00"/>
    <s v="881210   "/>
    <s v="ECOCARDIOGRAMA DE STRESS CON PRUEBA DE ESFUERZO O CON PRUEBA FARMACOLOGICA                                                                                                                                                                      "/>
    <s v="543189"/>
    <s v="CC "/>
    <s v="39697592       "/>
    <s v="MARIA          "/>
    <s v="BEATRIZ        "/>
    <s v="ALZATE              "/>
    <s v="DEL RIO             "/>
    <s v="5482033             "/>
    <x v="0"/>
    <d v="2019-11-06T00:00:00"/>
    <d v="2019-11-08T00:00:00"/>
    <d v="2019-11-08T00:00:00"/>
    <x v="0"/>
    <d v="1962-07-29T00:00:00"/>
    <s v="57"/>
    <s v="F"/>
    <s v="1"/>
    <s v="FABIAN MAURICIO HIGUERA SALAZAR         "/>
    <x v="0"/>
    <s v="CONS-CARDIOLOGIA-2                                          "/>
    <s v="20"/>
    <s v="900298372-9    "/>
    <x v="0"/>
    <s v="2"/>
    <s v="RESERVADA                                                   "/>
    <s v=""/>
    <s v="..B?:&lt;B?&gt;&lt;"/>
    <s v=" "/>
    <x v="429"/>
    <n v="0"/>
  </r>
  <r>
    <d v="2019-11-06T13:10:5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0"/>
    <s v="CC "/>
    <s v="2407302        "/>
    <s v="HERNANDO       "/>
    <s v="               "/>
    <s v="LABRADOR            "/>
    <s v="SAEZ                "/>
    <s v="7280438             "/>
    <x v="5"/>
    <d v="2019-11-06T00:00:00"/>
    <d v="2019-11-12T00:00:00"/>
    <d v="2019-11-12T00:00:00"/>
    <x v="0"/>
    <d v="1933-04-01T00:00:00"/>
    <s v="86"/>
    <s v="M"/>
    <s v="16"/>
    <s v="WILLIAN FERNANDO YAÑEZ SALAZAR          "/>
    <x v="1"/>
    <s v="CONS-CX GENERAL-2                                           "/>
    <s v="15"/>
    <s v="900156264-2    "/>
    <x v="7"/>
    <s v="733"/>
    <s v="RESERVADA                                                   "/>
    <s v=""/>
    <s v="CIMA73Y   "/>
    <s v=" "/>
    <x v="430"/>
    <n v="0"/>
  </r>
  <r>
    <d v="2019-11-06T13:12:54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191"/>
    <s v="CC "/>
    <s v="41689895       "/>
    <s v="ANA            "/>
    <s v="DEISY          "/>
    <s v="QUINTERO            "/>
    <s v="AVELLANEDA          "/>
    <s v="3912890             "/>
    <x v="19"/>
    <d v="2019-11-06T00:00:00"/>
    <d v="2019-11-20T00:00:00"/>
    <d v="2019-11-20T00:00:00"/>
    <x v="1"/>
    <d v="1957-01-24T00:00:00"/>
    <s v="62"/>
    <s v="F"/>
    <s v="1"/>
    <s v="LORENA  ALMECIGA PINTO                  "/>
    <x v="1"/>
    <s v="CONS-PSICOLOGIA-1                                           "/>
    <s v="60"/>
    <s v="860007373-4    "/>
    <x v="2"/>
    <s v="3"/>
    <s v="RESERVADA                                                   "/>
    <s v=""/>
    <s v="CIMA73Y   "/>
    <s v=" "/>
    <x v="431"/>
    <n v="0"/>
  </r>
  <r>
    <d v="2019-11-06T13:22:41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192"/>
    <s v="CC "/>
    <s v="1030644463     "/>
    <s v="JOSE           "/>
    <s v="EDUARDO        "/>
    <s v="CLAROS              "/>
    <s v="RODRIGUEZ           "/>
    <s v="3132240748 ESPOSA   "/>
    <x v="20"/>
    <d v="2019-11-06T00:00:00"/>
    <d v="2019-11-06T00:00:00"/>
    <d v="2019-11-27T00:00:00"/>
    <x v="0"/>
    <d v="1994-08-10T00:00:00"/>
    <s v="25"/>
    <s v="M"/>
    <s v="8"/>
    <s v="JAIME  SARAVIA GOMEZ                    "/>
    <x v="2"/>
    <s v="CONS-INFECTOLOGIA-3                                         "/>
    <s v="30"/>
    <s v="900298372-9    "/>
    <x v="0"/>
    <s v="0"/>
    <s v="RESERVADA                                                   "/>
    <s v=""/>
    <s v=".BÑ,¤.:&gt;BB"/>
    <s v=" "/>
    <x v="432"/>
    <n v="21"/>
  </r>
  <r>
    <d v="2019-11-06T13:37:06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193"/>
    <s v="CC "/>
    <s v="11515852       "/>
    <s v="AGUSTIN        "/>
    <s v="               "/>
    <s v="CANTE               "/>
    <s v="GUZMAN              "/>
    <s v="7685398             "/>
    <x v="22"/>
    <d v="2019-11-06T00:00:00"/>
    <d v="2019-11-08T00:00:00"/>
    <d v="2019-11-08T00:00:00"/>
    <x v="1"/>
    <d v="1957-08-12T00:00:00"/>
    <s v="62"/>
    <s v="M"/>
    <s v="1"/>
    <s v="LAURA ALEJANDRA MARTINEZ RONCANCIO      "/>
    <x v="1"/>
    <s v="CONS-ANESTESIOLOGIA-2                                       "/>
    <s v="20"/>
    <s v="900298372-9    "/>
    <x v="0"/>
    <s v="9"/>
    <s v="RESERVADA                                                   "/>
    <s v=""/>
    <s v="CIMA73Y   "/>
    <s v=" "/>
    <x v="433"/>
    <n v="0"/>
  </r>
  <r>
    <d v="2019-11-06T13:39:03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194"/>
    <s v="CC "/>
    <s v="2169187        "/>
    <s v="JOSE           "/>
    <s v="HOLMAN         "/>
    <s v="RUIZ                "/>
    <s v="AGUILAR             "/>
    <s v="3175304060          "/>
    <x v="8"/>
    <d v="2019-11-06T00:00:00"/>
    <d v="2019-11-06T00:00:00"/>
    <d v="2019-11-27T00:00:00"/>
    <x v="1"/>
    <d v="1938-02-02T00:00:00"/>
    <s v="81"/>
    <s v="M"/>
    <s v="8"/>
    <s v="MANUEL ALEJANDRO BERNAL SANCHEZ         "/>
    <x v="1"/>
    <s v="CONS-NEUROCIRUGIA-1                                         "/>
    <s v="20"/>
    <s v="800130907-4    "/>
    <x v="4"/>
    <s v="214"/>
    <s v="RESERVADA                                                   "/>
    <s v=""/>
    <s v=".BÑ,¤.:&gt;BB"/>
    <s v=" "/>
    <x v="434"/>
    <n v="21"/>
  </r>
  <r>
    <d v="2019-11-06T13:58:27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195"/>
    <s v="CC "/>
    <s v="19160640       "/>
    <s v="JAIME          "/>
    <s v="ORLANDO        "/>
    <s v="ALVAREZ             "/>
    <s v="AREVALO             "/>
    <s v="3114952414          "/>
    <x v="9"/>
    <d v="2019-11-06T00:00:00"/>
    <d v="2019-11-13T00:00:00"/>
    <d v="2019-11-13T00:00:00"/>
    <x v="0"/>
    <d v="1951-03-12T00:00:00"/>
    <s v="68"/>
    <s v="M"/>
    <s v="18"/>
    <s v="OMAR JOSE MENDEZ RONDON                 "/>
    <x v="0"/>
    <s v="CONS-UROLOGIA-2                                             "/>
    <s v="20"/>
    <s v="900298372-9    "/>
    <x v="0"/>
    <s v="98"/>
    <s v="RESERVADA                                                   "/>
    <s v=""/>
    <s v="CIMA73Y   "/>
    <s v=" "/>
    <x v="435"/>
    <n v="0"/>
  </r>
  <r>
    <d v="2019-11-06T14:46:4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6"/>
    <s v="CC "/>
    <s v="19459981       "/>
    <s v="REINALDO       "/>
    <s v="               "/>
    <s v="PAEZ                "/>
    <s v="GORDILLO            "/>
    <s v="3124048688          "/>
    <x v="3"/>
    <d v="2019-11-06T00:00:00"/>
    <d v="2019-11-15T00:00:00"/>
    <d v="2019-11-15T00:00:00"/>
    <x v="0"/>
    <d v="1961-10-22T00:00:00"/>
    <s v="58"/>
    <s v="M"/>
    <s v="8"/>
    <s v="DEMETRIO MIGUEL DIAZ ARIAS              "/>
    <x v="1"/>
    <s v="CONS-CX PLASTICA-1                                          "/>
    <s v="15"/>
    <s v="900156264-2    "/>
    <x v="7"/>
    <s v="69"/>
    <s v="RESERVADA                                                   "/>
    <s v=""/>
    <s v="CIMA73Y   "/>
    <s v=" "/>
    <x v="436"/>
    <n v="0"/>
  </r>
  <r>
    <d v="2019-11-06T15:19:2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7"/>
    <s v="CC "/>
    <s v="19256703       "/>
    <s v="LUIS           "/>
    <s v="ALBERTO        "/>
    <s v="MORENO              "/>
    <s v="MARTINEZ            "/>
    <s v="2005746             "/>
    <x v="5"/>
    <d v="2019-11-06T00:00:00"/>
    <d v="2019-11-08T00:00:00"/>
    <d v="2019-11-08T00:00:00"/>
    <x v="0"/>
    <d v="1953-11-25T00:00:00"/>
    <s v="66"/>
    <s v="M"/>
    <s v="5"/>
    <s v="ANIBAL  BARBOSA BELTRAN                 "/>
    <x v="1"/>
    <s v="CONS-CX GENERAL-3                                           "/>
    <s v="20"/>
    <s v="901127521-0    "/>
    <x v="12"/>
    <s v="128"/>
    <s v="RESERVADA                                                   "/>
    <s v=""/>
    <s v="CIMA73Y   "/>
    <s v=" "/>
    <x v="437"/>
    <n v="0"/>
  </r>
  <r>
    <d v="2019-11-06T15:35:2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8"/>
    <s v="CC "/>
    <s v="24110156       "/>
    <s v="INES           "/>
    <s v="               "/>
    <s v="PEREZ               "/>
    <s v="                    "/>
    <s v="7545305             "/>
    <x v="7"/>
    <d v="2019-11-06T00:00:00"/>
    <d v="2019-11-25T00:00:00"/>
    <d v="2019-11-25T00:00:00"/>
    <x v="0"/>
    <d v="1934-05-19T00:00:00"/>
    <s v="85"/>
    <s v="F"/>
    <s v="15"/>
    <s v="MOHAMED ABDALA ALKHATIB HERNANDEZ       "/>
    <x v="1"/>
    <s v="CONS-ORTOPEDIA-2                                            "/>
    <s v="20"/>
    <s v="901127521-0    "/>
    <x v="12"/>
    <s v="193"/>
    <s v="RESERVADA                                                   "/>
    <s v=""/>
    <s v="CIMA73Y   "/>
    <s v=" "/>
    <x v="438"/>
    <n v="0"/>
  </r>
  <r>
    <d v="2019-11-06T15:50:0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199"/>
    <s v="CC "/>
    <s v="39661058       "/>
    <s v="MARIA          "/>
    <s v="DEL CARMEN     "/>
    <s v="MOSSO               "/>
    <s v="RIVERA              "/>
    <s v="3114753947          "/>
    <x v="9"/>
    <d v="2019-11-06T00:00:00"/>
    <d v="2019-11-06T00:00:00"/>
    <d v="2019-11-13T00:00:00"/>
    <x v="0"/>
    <d v="1960-08-23T00:00:00"/>
    <s v="59"/>
    <s v="F"/>
    <s v="18"/>
    <s v="OMAR JOSE MENDEZ RONDON                 "/>
    <x v="1"/>
    <s v="CONS-UROLOGIA-2                                             "/>
    <s v="20"/>
    <s v="900156264-2    "/>
    <x v="7"/>
    <s v="440"/>
    <s v="RESERVADA                                                   "/>
    <s v=""/>
    <s v=".B,,,:&lt;:.."/>
    <s v=" "/>
    <x v="439"/>
    <n v="7"/>
  </r>
  <r>
    <d v="2019-11-06T15:50:27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0"/>
    <s v="CC "/>
    <s v="52030834       "/>
    <s v="CLAUDIA        "/>
    <s v="YOLIMA         "/>
    <s v="AMEZQUITA           "/>
    <s v="VASQUEZ             "/>
    <s v="NO TIENE            "/>
    <x v="22"/>
    <d v="2019-11-06T00:00:00"/>
    <d v="2019-11-06T00:00:00"/>
    <d v="2019-11-08T00:00:00"/>
    <x v="1"/>
    <d v="1971-05-25T00:00:00"/>
    <s v="48"/>
    <s v="F"/>
    <s v="1"/>
    <s v="LAURA ALEJANDRA MARTINEZ RONCANCIO      "/>
    <x v="2"/>
    <s v="CONS-ANESTESIOLOGIA-2                                       "/>
    <s v="20"/>
    <s v="900156264-2    "/>
    <x v="7"/>
    <s v="0"/>
    <s v="RESERVADA                                                   "/>
    <s v=""/>
    <s v=".BÑ,¤.:&gt;BB"/>
    <s v=" "/>
    <x v="440"/>
    <n v="2"/>
  </r>
  <r>
    <d v="2019-11-06T16:15:19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01"/>
    <s v="CC "/>
    <s v="1030621911     "/>
    <s v="CRISTHIAN      "/>
    <s v="DARIO          "/>
    <s v="OLEA                "/>
    <s v="ALFONSO             "/>
    <s v="3045444083          "/>
    <x v="22"/>
    <d v="2019-11-06T00:00:00"/>
    <d v="2019-11-06T00:00:00"/>
    <d v="2019-11-08T00:00:00"/>
    <x v="1"/>
    <d v="1993-03-04T00:00:00"/>
    <s v="26"/>
    <s v="M"/>
    <s v="8"/>
    <s v="LAURA ALEJANDRA MARTINEZ RONCANCIO      "/>
    <x v="1"/>
    <s v="CONS-ANESTESIOLOGIA-2                                       "/>
    <s v="20"/>
    <s v="901037916-1    "/>
    <x v="8"/>
    <s v="93"/>
    <s v="RESERVADA                                                   "/>
    <s v=""/>
    <s v=".B,,,:&lt;:.."/>
    <s v=" "/>
    <x v="441"/>
    <n v="2"/>
  </r>
  <r>
    <d v="2019-11-06T16:35:29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02"/>
    <s v="CC "/>
    <s v="24572436       "/>
    <s v="DONELIA        "/>
    <s v="               "/>
    <s v="GIL                 "/>
    <s v="DE LANCHEROS        "/>
    <s v="3106799432 hijo     "/>
    <x v="13"/>
    <d v="2019-11-06T00:00:00"/>
    <d v="2019-11-14T00:00:00"/>
    <d v="2019-11-14T00:00:00"/>
    <x v="0"/>
    <d v="1950-03-29T00:00:00"/>
    <s v="69"/>
    <s v="F"/>
    <s v="743"/>
    <s v="LINA MARCELA GIRALDO RENDON             "/>
    <x v="0"/>
    <s v="CONS-CABEZA Y CUELLO-2                                      "/>
    <s v="15"/>
    <s v="900156264-2    "/>
    <x v="7"/>
    <s v="62"/>
    <s v="RESERVADA                                                   "/>
    <s v=""/>
    <s v=",BKK?&lt;PK  "/>
    <s v=" "/>
    <x v="442"/>
    <n v="0"/>
  </r>
  <r>
    <d v="2019-11-06T16:41:2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3"/>
    <s v="CC "/>
    <s v="80729665       "/>
    <s v="EDUIN          "/>
    <s v="JAVIER         "/>
    <s v="GAITAN              "/>
    <s v="GONZALEZ            "/>
    <s v="3022862994          "/>
    <x v="23"/>
    <d v="2019-11-06T00:00:00"/>
    <d v="2019-11-12T00:00:00"/>
    <d v="2019-11-12T00:00:00"/>
    <x v="0"/>
    <d v="1982-12-12T00:00:00"/>
    <s v="37"/>
    <s v="M"/>
    <s v="286"/>
    <s v="MONICA MELISA VASQUEZ MEJIA             "/>
    <x v="3"/>
    <s v="CONS-CX MAXILOFACIAL 1                                      "/>
    <s v="20"/>
    <s v="900156264-2    "/>
    <x v="7"/>
    <s v="0"/>
    <s v="RESERVADA                                                   "/>
    <s v=""/>
    <s v=",BKK?&lt;PK  "/>
    <s v=" "/>
    <x v="443"/>
    <n v="0"/>
  </r>
  <r>
    <d v="2019-11-06T16:44:1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4"/>
    <s v="CC "/>
    <s v="80729665       "/>
    <s v="EDUIN          "/>
    <s v="JAVIER         "/>
    <s v="GAITAN              "/>
    <s v="GONZALEZ            "/>
    <s v="3022862994          "/>
    <x v="7"/>
    <d v="2019-11-06T00:00:00"/>
    <d v="2019-11-25T00:00:00"/>
    <d v="2019-11-25T00:00:00"/>
    <x v="0"/>
    <d v="1982-12-12T00:00:00"/>
    <s v="37"/>
    <s v="M"/>
    <s v="286"/>
    <s v="MOHAMED ABDALA ALKHATIB HERNANDEZ       "/>
    <x v="1"/>
    <s v="CONS-ORTOPEDIA-2                                            "/>
    <s v="20"/>
    <s v="900156264-2    "/>
    <x v="7"/>
    <s v="191"/>
    <s v="RESERVADA                                                   "/>
    <s v=""/>
    <s v=",BKK?&lt;PK  "/>
    <s v=" "/>
    <x v="444"/>
    <n v="0"/>
  </r>
  <r>
    <d v="2019-11-07T07:10:45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205"/>
    <s v="CC "/>
    <s v="52735488       "/>
    <s v="MAGDA          "/>
    <s v="CAROLINA       "/>
    <s v="VARGAS              "/>
    <s v="RUIZ                "/>
    <s v="3673202             "/>
    <x v="20"/>
    <d v="2019-11-07T00:00:00"/>
    <d v="2019-11-27T00:00:00"/>
    <d v="2019-11-27T00:00:00"/>
    <x v="0"/>
    <d v="1983-06-13T00:00:00"/>
    <s v="36"/>
    <s v="F"/>
    <s v="4"/>
    <s v="JAIME  SARAVIA GOMEZ                    "/>
    <x v="2"/>
    <s v="CONS-INFECTOLOGIA-3                                         "/>
    <s v="30"/>
    <s v="900298372-9    "/>
    <x v="0"/>
    <s v="0"/>
    <s v="RESERVADA                                                   "/>
    <s v=""/>
    <s v="..B?:&lt;B?&gt;&lt;"/>
    <s v=" "/>
    <x v="445"/>
    <n v="0"/>
  </r>
  <r>
    <d v="2019-11-07T07:17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06"/>
    <s v="CC "/>
    <s v="2277181        "/>
    <s v="ALVARO         "/>
    <s v="               "/>
    <s v="RODRIGUEZ           "/>
    <s v="RODRIGUEZ           "/>
    <s v="3125548162          "/>
    <x v="16"/>
    <d v="2019-11-07T00:00:00"/>
    <d v="2019-11-19T00:00:00"/>
    <d v="2019-11-19T00:00:00"/>
    <x v="0"/>
    <d v="1936-06-02T00:00:00"/>
    <s v="83"/>
    <s v="M"/>
    <s v="270"/>
    <s v="JAIME ENRIQUE GOMEZ NAVARRO             "/>
    <x v="1"/>
    <s v="CONS-CX VASC PERIFERICO-1                                   "/>
    <s v="20"/>
    <s v="900298372-9    "/>
    <x v="0"/>
    <s v="1087"/>
    <s v="RESERVADA                                                   "/>
    <s v=""/>
    <s v="CIMA73Y   "/>
    <s v=" "/>
    <x v="446"/>
    <n v="0"/>
  </r>
  <r>
    <d v="2019-11-07T07:28:17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07"/>
    <s v="CC "/>
    <s v="19216407       "/>
    <s v="PABLO          "/>
    <s v="ENRIQUE        "/>
    <s v="AVENDAÑO            "/>
    <s v="                    "/>
    <s v="3105728259 pte      "/>
    <x v="9"/>
    <d v="2019-11-07T00:00:00"/>
    <d v="2019-11-08T00:00:00"/>
    <d v="2019-11-08T00:00:00"/>
    <x v="1"/>
    <d v="1953-02-17T00:00:00"/>
    <s v="66"/>
    <s v="M"/>
    <s v="286"/>
    <s v="OSCAR AMBROSIO SUAREZ RODRIGUEZ         "/>
    <x v="0"/>
    <s v="CONS-UROLOGIA-5                                             "/>
    <s v="20"/>
    <s v="813005431-3    "/>
    <x v="5"/>
    <s v="167"/>
    <s v="RESERVADA                                                   "/>
    <s v=""/>
    <s v=".BÑ,¤.:&gt;BB"/>
    <s v=" "/>
    <x v="447"/>
    <n v="0"/>
  </r>
  <r>
    <d v="2019-11-07T07:40:58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208"/>
    <s v="CC "/>
    <s v="36712099       "/>
    <s v="ERICA          "/>
    <s v="PATRICIA       "/>
    <s v="MERIÑO              "/>
    <s v="TRESPALACIO         "/>
    <s v="3124113868          "/>
    <x v="12"/>
    <d v="2019-11-07T00:00:00"/>
    <d v="2019-11-12T00:00:00"/>
    <d v="2019-11-19T00:00:00"/>
    <x v="0"/>
    <d v="1983-02-20T00:00:00"/>
    <s v="36"/>
    <s v="F"/>
    <s v="8"/>
    <s v="MARY EUGENIA POSADA                     "/>
    <x v="1"/>
    <s v="CONS-OTORRINOLARINGOLOGIA-1                                 "/>
    <s v="20"/>
    <s v="900298372-9    "/>
    <x v="0"/>
    <s v="7"/>
    <s v="RESERVADA                                                   "/>
    <s v=""/>
    <s v="CIMA73Y   "/>
    <s v=" "/>
    <x v="448"/>
    <n v="7"/>
  </r>
  <r>
    <d v="2019-11-07T07:43:0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09"/>
    <s v="CC "/>
    <s v="41515838       "/>
    <s v="MARIA          "/>
    <s v="LILIA          "/>
    <s v="PRADA               "/>
    <s v="                    "/>
    <s v="3219847097 HIJA     "/>
    <x v="0"/>
    <d v="2019-11-07T00:00:00"/>
    <d v="2019-11-07T00:00:00"/>
    <d v="2019-11-27T00:00:00"/>
    <x v="0"/>
    <d v="1946-12-02T00:00:00"/>
    <s v="73"/>
    <s v="F"/>
    <s v="19"/>
    <s v="FABIAN MAURICIO HIGUERA SALAZAR         "/>
    <x v="1"/>
    <s v="CONS-CARDIOLOGIA-2                                          "/>
    <s v="20"/>
    <s v="900298372-9    "/>
    <x v="0"/>
    <s v="2"/>
    <s v="RESERVADA                                                   "/>
    <s v=""/>
    <s v="F3GO6ZI   "/>
    <s v=" "/>
    <x v="449"/>
    <n v="20"/>
  </r>
  <r>
    <d v="2019-11-07T07:52:1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0"/>
    <s v="CC "/>
    <s v="4308650        "/>
    <s v="HERNANDO       "/>
    <s v="               "/>
    <s v="CASTAÑO             "/>
    <s v="MARIN               "/>
    <s v="3197638112          "/>
    <x v="8"/>
    <d v="2019-11-07T00:00:00"/>
    <d v="2019-11-08T00:00:00"/>
    <d v="2019-11-08T00:00:00"/>
    <x v="0"/>
    <d v="1938-04-23T00:00:00"/>
    <s v="81"/>
    <s v="M"/>
    <s v="11"/>
    <s v="MANUEL ALEJANDRO BERNAL SANCHEZ         "/>
    <x v="1"/>
    <s v="CONS-NEUROCIRUGIA-1                                         "/>
    <s v="20"/>
    <s v="900298372-9    "/>
    <x v="0"/>
    <s v="326"/>
    <s v="RESERVADA                                                   "/>
    <s v=""/>
    <s v="CIMA73Y   "/>
    <s v=" "/>
    <x v="450"/>
    <n v="0"/>
  </r>
  <r>
    <d v="2019-11-07T07:55:2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11"/>
    <s v="CC "/>
    <s v="79429332       "/>
    <s v="ORLANDO        "/>
    <s v="               "/>
    <s v="ALVARADO            "/>
    <s v="CORTES              "/>
    <s v="3125877166          "/>
    <x v="0"/>
    <d v="2019-11-07T00:00:00"/>
    <d v="2019-11-21T00:00:00"/>
    <d v="2019-11-21T00:00:00"/>
    <x v="1"/>
    <d v="1966-09-13T00:00:00"/>
    <s v="53"/>
    <s v="M"/>
    <s v="19"/>
    <s v="TATIANA  CARDENAS RIZO                  "/>
    <x v="0"/>
    <s v="CONS-CARDIOLOGIA-2                                          "/>
    <s v="20"/>
    <s v="900298372-9    "/>
    <x v="0"/>
    <s v="186"/>
    <s v="RESERVADA                                                   "/>
    <s v=""/>
    <s v="CIMA73Y   "/>
    <s v=" "/>
    <x v="451"/>
    <n v="0"/>
  </r>
  <r>
    <d v="2019-11-07T08:00:07"/>
    <s v="863105   "/>
    <s v="RESECCION DE LESIONES CUTANEAS POR CAUTERIZACION, FULGURACION O CRIOTERAPIA EN AREA ESPECIAL, MAS DE DIEZ LESIONES                                                                                                                              "/>
    <s v="543212"/>
    <s v="CC "/>
    <s v="1023945697     "/>
    <s v="KAREN          "/>
    <s v="SOFIA          "/>
    <s v="SICHACA             "/>
    <s v="LEYTON              "/>
    <s v="3209411618          "/>
    <x v="10"/>
    <d v="2019-11-07T00:00:00"/>
    <d v="2019-11-07T00:00:00"/>
    <d v="2019-11-07T00:00:00"/>
    <x v="0"/>
    <d v="1995-09-18T00:00:00"/>
    <s v="24"/>
    <s v="F"/>
    <s v="4"/>
    <s v="JHON ALEXANDER ALARCON MEJIA            "/>
    <x v="0"/>
    <s v="CONS-DERMATOLOGIA-1                                         "/>
    <s v="10"/>
    <s v="900298372-9    "/>
    <x v="0"/>
    <s v="6"/>
    <s v="RESERVADA                                                   "/>
    <s v=""/>
    <s v="CIMA73Y   "/>
    <s v=" "/>
    <x v="282"/>
    <n v="0"/>
  </r>
  <r>
    <d v="2019-11-07T08:01:00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213"/>
    <s v="CC "/>
    <s v="21896752       "/>
    <s v="MARIA          "/>
    <s v="DINORA         "/>
    <s v="GIL                 "/>
    <s v="DAVILA              "/>
    <s v="3143138802          "/>
    <x v="6"/>
    <d v="2019-11-07T00:00:00"/>
    <d v="2019-11-14T00:00:00"/>
    <d v="2019-11-14T00:00:00"/>
    <x v="1"/>
    <d v="1974-12-25T00:00:00"/>
    <s v="45"/>
    <s v="F"/>
    <s v="8"/>
    <s v="JOAQUIN  CASTRO                         "/>
    <x v="0"/>
    <s v="CONS-CX DE MANO-1                                           "/>
    <s v="15"/>
    <s v="800130907-4    "/>
    <x v="4"/>
    <s v="139"/>
    <s v="RESERVADA                                                   "/>
    <s v=""/>
    <s v="F3GO6ZI   "/>
    <s v=" "/>
    <x v="452"/>
    <n v="0"/>
  </r>
  <r>
    <d v="2019-11-07T08:05:06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214"/>
    <s v="CC "/>
    <s v="1013651792     "/>
    <s v="JUAN           "/>
    <s v="DAVID          "/>
    <s v="MORENO              "/>
    <s v="DIMAS               "/>
    <s v="3132861343          "/>
    <x v="14"/>
    <d v="2019-11-07T00:00:00"/>
    <d v="2019-11-07T00:00:00"/>
    <d v="2019-11-07T00:00:00"/>
    <x v="0"/>
    <d v="1994-08-20T00:00:00"/>
    <s v="25"/>
    <s v="M"/>
    <s v="18"/>
    <s v="GYDNEA LOURDES AGUIRRE DAVILA           "/>
    <x v="0"/>
    <s v="CONSULTORIO RADIOLOGIA                                      "/>
    <s v="10"/>
    <s v="860037013-6    "/>
    <x v="10"/>
    <s v="0"/>
    <s v="RESERVADA                                                   "/>
    <s v=""/>
    <s v="CIMA73Y   "/>
    <s v=" "/>
    <x v="282"/>
    <n v="0"/>
  </r>
  <r>
    <d v="2019-11-07T08:27:3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5"/>
    <s v="CC "/>
    <s v="19170383       "/>
    <s v="HERNAN         "/>
    <s v="ANGEL          "/>
    <s v="SUAREZ              "/>
    <s v="RODRIGUEZ           "/>
    <s v="2794999             "/>
    <x v="0"/>
    <d v="2019-11-07T00:00:00"/>
    <d v="2019-11-21T00:00:00"/>
    <d v="2019-11-21T00:00:00"/>
    <x v="0"/>
    <d v="1951-06-12T00:00:00"/>
    <s v="68"/>
    <s v="M"/>
    <s v="1"/>
    <s v="TATIANA  CARDENAS RIZO                  "/>
    <x v="0"/>
    <s v="CONS-CARDIOLOGIA-2                                          "/>
    <s v="20"/>
    <s v="900298372-9    "/>
    <x v="0"/>
    <s v="2"/>
    <s v="RESERVADA                                                   "/>
    <s v=""/>
    <s v="CIMA73Y   "/>
    <s v=" "/>
    <x v="453"/>
    <n v="0"/>
  </r>
  <r>
    <d v="2019-11-07T08:30:08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216"/>
    <s v="CC "/>
    <s v="17008982       "/>
    <s v="ALFONSO        "/>
    <s v="               "/>
    <s v="HURTADO             "/>
    <s v="FORERO              "/>
    <s v="3115898424          "/>
    <x v="17"/>
    <d v="2019-11-07T00:00:00"/>
    <d v="2019-11-20T00:00:00"/>
    <d v="2019-11-20T00:00:00"/>
    <x v="0"/>
    <d v="1928-02-28T00:00:00"/>
    <s v="91"/>
    <s v="M"/>
    <s v="1"/>
    <s v="YOHANNY  ANDRADE PARRA                  "/>
    <x v="0"/>
    <s v="CONS-CUIDADOS PALEATIVOS-1                                  "/>
    <s v="30"/>
    <s v="900298372-9    "/>
    <x v="0"/>
    <s v="3"/>
    <s v="RESERVADA                                                   "/>
    <s v=""/>
    <s v="F3GO6ZI   "/>
    <s v=" "/>
    <x v="454"/>
    <n v="0"/>
  </r>
  <r>
    <d v="2019-11-07T08:31:2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17"/>
    <s v="CC "/>
    <s v="19421852       "/>
    <s v="SALATIEL       "/>
    <s v="NUMAEL         "/>
    <s v="PRIETO              "/>
    <s v="VELASQUEZ           "/>
    <s v="3168378789          "/>
    <x v="23"/>
    <d v="2019-11-07T00:00:00"/>
    <d v="2019-11-12T00:00:00"/>
    <d v="2019-11-12T00:00:00"/>
    <x v="0"/>
    <d v="1960-02-21T00:00:00"/>
    <s v="59"/>
    <s v="M"/>
    <s v="1"/>
    <s v="MONICA MELISA VASQUEZ MEJIA             "/>
    <x v="1"/>
    <s v="CONS-CX MAXILOFACIAL 1                                      "/>
    <s v="20"/>
    <s v="860009578-6    "/>
    <x v="11"/>
    <s v="154"/>
    <s v="RESERVADA                                                   "/>
    <s v=""/>
    <s v="CIMA73Y   "/>
    <s v=" "/>
    <x v="455"/>
    <n v="0"/>
  </r>
  <r>
    <d v="2019-11-07T08:46:13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218"/>
    <s v="CC "/>
    <s v="1026302817     "/>
    <s v="JUAN           "/>
    <s v="PABLO          "/>
    <s v="SUAREZ              "/>
    <s v="SOTELO              "/>
    <s v="3157426081          "/>
    <x v="14"/>
    <d v="2019-11-07T00:00:00"/>
    <d v="2019-11-07T00:00:00"/>
    <d v="2019-11-07T00:00:00"/>
    <x v="0"/>
    <d v="1998-09-13T00:00:00"/>
    <s v="21"/>
    <s v="M"/>
    <s v="4"/>
    <s v="GYDNEA LOURDES AGUIRRE DAVILA           "/>
    <x v="0"/>
    <s v="CONSULTORIO RADIOLOGIA                                      "/>
    <s v="10"/>
    <s v="860037013-6    "/>
    <x v="10"/>
    <s v="0"/>
    <s v="RESERVADA                                                   "/>
    <s v=""/>
    <s v="CIMA73Y   "/>
    <s v=" "/>
    <x v="282"/>
    <n v="0"/>
  </r>
  <r>
    <d v="2019-11-07T09:01:12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19"/>
    <s v="CC "/>
    <s v="41454778       "/>
    <s v="CECILIA        "/>
    <s v="               "/>
    <s v="AGUILAR             "/>
    <s v="                    "/>
    <s v="3145672             "/>
    <x v="0"/>
    <d v="2019-11-07T00:00:00"/>
    <d v="2019-11-20T00:00:00"/>
    <d v="2019-11-20T00:00:00"/>
    <x v="0"/>
    <d v="1949-12-11T00:00:00"/>
    <s v="70"/>
    <s v="F"/>
    <s v="1"/>
    <s v="FABIAN MAURICIO HIGUERA SALAZAR         "/>
    <x v="0"/>
    <s v="CONS-CARDIOLOGIA-2                                          "/>
    <s v="20"/>
    <s v="900298372-9    "/>
    <x v="0"/>
    <s v="2"/>
    <s v="RESERVADA                                                   "/>
    <s v=""/>
    <s v="CIMA73Y   "/>
    <s v=" "/>
    <x v="456"/>
    <n v="0"/>
  </r>
  <r>
    <d v="2019-11-07T09:04:07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20"/>
    <s v="CC "/>
    <s v="1033785693     "/>
    <s v="DANIEL         "/>
    <s v="ANDRES         "/>
    <s v="RUSSI               "/>
    <s v="FLORIAN             "/>
    <s v="3158626300          "/>
    <x v="7"/>
    <d v="2019-11-07T00:00:00"/>
    <d v="2019-11-07T00:00:00"/>
    <d v="2019-11-12T00:00:00"/>
    <x v="0"/>
    <d v="1996-02-27T00:00:00"/>
    <s v="23"/>
    <s v="M"/>
    <s v="18"/>
    <s v="ALFONSO ANDRES MARTINEZ NUÑEZ           "/>
    <x v="1"/>
    <s v="ORTOPEDIA                                                   "/>
    <s v="20"/>
    <s v="890903407-9    "/>
    <x v="14"/>
    <s v="105"/>
    <s v="RESERVADA                                                   "/>
    <s v=""/>
    <s v=".B,,,:&lt;:.."/>
    <s v=" "/>
    <x v="457"/>
    <n v="5"/>
  </r>
  <r>
    <d v="2019-11-07T09:06:06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21"/>
    <s v="CC "/>
    <s v="35524508       "/>
    <s v="LUZ            "/>
    <s v="STELLA         "/>
    <s v="CARO                "/>
    <s v="VARGAS              "/>
    <s v="3214866540 MAMA     "/>
    <x v="11"/>
    <d v="2019-11-07T00:00:00"/>
    <d v="2019-11-19T00:00:00"/>
    <d v="2019-11-19T00:00:00"/>
    <x v="0"/>
    <d v="1970-03-08T00:00:00"/>
    <s v="49"/>
    <s v="F"/>
    <s v="269"/>
    <s v="JULIA EDITH CUENCA ANACONA              "/>
    <x v="1"/>
    <s v="CONS-NEUROLOGIA-1                                           "/>
    <s v="30"/>
    <s v="813005431-3    "/>
    <x v="5"/>
    <s v="9"/>
    <s v="RESERVADA                                                   "/>
    <s v=""/>
    <s v="..B?:&lt;B?&gt;&lt;"/>
    <s v=" "/>
    <x v="458"/>
    <n v="0"/>
  </r>
  <r>
    <d v="2019-11-07T09:20:49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22"/>
    <s v="CC "/>
    <s v="65732102       "/>
    <s v="JANEDH         "/>
    <s v="               "/>
    <s v="MARTINEZ            "/>
    <s v="BERNAL              "/>
    <s v="3122636702          "/>
    <x v="22"/>
    <d v="2019-11-07T00:00:00"/>
    <d v="2019-11-08T00:00:00"/>
    <d v="2019-11-08T00:00:00"/>
    <x v="1"/>
    <d v="1966-07-10T00:00:00"/>
    <s v="53"/>
    <s v="F"/>
    <s v="1"/>
    <s v="LAURA ALEJANDRA MARTINEZ RONCANCIO      "/>
    <x v="2"/>
    <s v="CONS-ANESTESIOLOGIA-2                                       "/>
    <s v="20"/>
    <s v="900156264-2    "/>
    <x v="7"/>
    <s v="0"/>
    <s v="RESERVADA                                                   "/>
    <s v=""/>
    <s v="..B?:&lt;B?&gt;&lt;"/>
    <s v=" "/>
    <x v="459"/>
    <n v="0"/>
  </r>
  <r>
    <d v="2019-11-07T09:21:4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3"/>
    <s v="CC "/>
    <s v="93080082       "/>
    <s v="SALOMON        "/>
    <s v="               "/>
    <s v="GUTIERREZ           "/>
    <s v="                    "/>
    <s v="3202290882          "/>
    <x v="7"/>
    <d v="2019-11-07T00:00:00"/>
    <d v="2019-11-25T00:00:00"/>
    <d v="2019-11-25T00:00:00"/>
    <x v="0"/>
    <d v="1954-07-07T00:00:00"/>
    <s v="65"/>
    <s v="M"/>
    <s v="754"/>
    <s v="MOHAMED ABDALA ALKHATIB HERNANDEZ       "/>
    <x v="1"/>
    <s v="CONS-ORTOPEDIA-2                                            "/>
    <s v="20"/>
    <s v="900298372-9    "/>
    <x v="0"/>
    <s v="93"/>
    <s v="RESERVADA                                                   "/>
    <s v=""/>
    <s v="F3GO6ZI   "/>
    <s v=" "/>
    <x v="460"/>
    <n v="0"/>
  </r>
  <r>
    <d v="2019-11-07T09:38:16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24"/>
    <s v="CC "/>
    <s v="39709002       "/>
    <s v="ELIZABETH      "/>
    <s v="               "/>
    <s v="TORRES              "/>
    <s v="TORRES              "/>
    <s v="3144347720          "/>
    <x v="13"/>
    <d v="2019-11-07T00:00:00"/>
    <d v="2019-11-14T00:00:00"/>
    <d v="2019-11-14T00:00:00"/>
    <x v="0"/>
    <d v="1960-04-14T00:00:00"/>
    <s v="59"/>
    <s v="F"/>
    <s v="11"/>
    <s v="LINA MARCELA GIRALDO RENDON             "/>
    <x v="0"/>
    <s v="CONS-CABEZA Y CUELLO-5                                      "/>
    <s v="15"/>
    <s v="900298372-9    "/>
    <x v="0"/>
    <s v="33"/>
    <s v="RESERVADA                                                   "/>
    <s v=""/>
    <s v="F3GO6ZI   "/>
    <s v=" "/>
    <x v="461"/>
    <n v="0"/>
  </r>
  <r>
    <d v="2019-11-07T09:47:0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25"/>
    <s v="CC "/>
    <s v="3140083        "/>
    <s v="CARLOS         "/>
    <s v="ALBERTO        "/>
    <s v="GUTIERREZ           "/>
    <s v="GUTIERREZ           "/>
    <s v="5515099             "/>
    <x v="9"/>
    <d v="2019-11-07T00:00:00"/>
    <d v="2019-11-14T00:00:00"/>
    <d v="2019-11-14T00:00:00"/>
    <x v="0"/>
    <d v="1960-02-18T00:00:00"/>
    <s v="59"/>
    <s v="M"/>
    <s v="6"/>
    <s v="CARLOS VINICIO NAVA LUGO                "/>
    <x v="1"/>
    <s v="CONS-UROLOGIA-2                                             "/>
    <s v="15"/>
    <s v="900298372-9    "/>
    <x v="0"/>
    <s v="279"/>
    <s v="RESERVADA                                                   "/>
    <s v=""/>
    <s v="CIMA73Y   "/>
    <s v=" "/>
    <x v="462"/>
    <n v="0"/>
  </r>
  <r>
    <d v="2019-11-07T09:54:19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26"/>
    <s v="CC "/>
    <s v="1013655768     "/>
    <s v="KEVIN          "/>
    <s v="ESTIVEN        "/>
    <s v="PAEZ                "/>
    <s v="CORREA              "/>
    <s v="9241464             "/>
    <x v="3"/>
    <d v="2019-11-07T00:00:00"/>
    <d v="2019-11-08T00:00:00"/>
    <d v="2019-11-15T00:00:00"/>
    <x v="1"/>
    <d v="1995-01-02T00:00:00"/>
    <s v="24"/>
    <s v="M"/>
    <s v="19"/>
    <s v="DEMETRIO MIGUEL DIAZ ARIAS              "/>
    <x v="1"/>
    <s v="CONS-CX PLASTICA-1                                          "/>
    <s v="15"/>
    <s v="860007373-4    "/>
    <x v="2"/>
    <s v="3"/>
    <s v="RESERVADA                                                   "/>
    <s v=""/>
    <s v="CIMA73Y   "/>
    <s v=" "/>
    <x v="463"/>
    <n v="7"/>
  </r>
  <r>
    <d v="2019-11-07T09:56:09"/>
    <s v="881130   "/>
    <s v="ECOGRAFÍA DE TEJIDOS BLANDOS DE CARA                                                                                                                                                                                                            "/>
    <s v="543227"/>
    <s v="CC "/>
    <s v="1013655768     "/>
    <s v="KEVIN          "/>
    <s v="ESTIVEN        "/>
    <s v="PAEZ                "/>
    <s v="CORREA              "/>
    <s v="9241464             "/>
    <x v="14"/>
    <d v="2019-11-07T00:00:00"/>
    <d v="2019-11-08T00:00:00"/>
    <d v="2019-11-08T00:00:00"/>
    <x v="0"/>
    <d v="1995-01-02T00:00:00"/>
    <s v="24"/>
    <s v="M"/>
    <s v="19"/>
    <s v="GYDNEA LOURDES AGUIRRE DAVILA           "/>
    <x v="0"/>
    <s v="CONSULTORIO RADIOLOGIA                                      "/>
    <s v="15"/>
    <s v="860007373-4    "/>
    <x v="2"/>
    <s v="0"/>
    <s v="RESERVADA                                                   "/>
    <s v=""/>
    <s v="CIMA73Y   "/>
    <s v=" "/>
    <x v="464"/>
    <n v="0"/>
  </r>
  <r>
    <d v="2019-11-07T10:01:21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28"/>
    <s v="CC "/>
    <s v="2994251        "/>
    <s v="MIGUEL         "/>
    <s v="ALFONSO        "/>
    <s v="JUNCA               "/>
    <s v="RAMIREZ             "/>
    <s v="3212109521 pte      "/>
    <x v="9"/>
    <d v="2019-11-07T00:00:00"/>
    <d v="2019-11-08T00:00:00"/>
    <d v="2019-11-08T00:00:00"/>
    <x v="1"/>
    <d v="1955-01-02T00:00:00"/>
    <s v="64"/>
    <s v="M"/>
    <s v="175"/>
    <s v="OSCAR AMBROSIO SUAREZ RODRIGUEZ         "/>
    <x v="1"/>
    <s v="CONS-UROLOGIA-5                                             "/>
    <s v="20"/>
    <s v="860007373-4    "/>
    <x v="2"/>
    <s v="10"/>
    <s v="RESERVADA                                                   "/>
    <s v=""/>
    <s v="CIMA73Y   "/>
    <s v=" "/>
    <x v="465"/>
    <n v="0"/>
  </r>
  <r>
    <d v="2019-11-07T10:02:0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29"/>
    <s v="CC "/>
    <s v="41703753       "/>
    <s v="LUCRECIA       "/>
    <s v="               "/>
    <s v="DIAZ                "/>
    <s v="SAMIOY              "/>
    <s v="7159637             "/>
    <x v="0"/>
    <d v="2019-11-07T00:00:00"/>
    <d v="2019-11-20T00:00:00"/>
    <d v="2019-11-20T00:00:00"/>
    <x v="1"/>
    <d v="1956-11-26T00:00:00"/>
    <s v="63"/>
    <s v="F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.B?:&lt;B?&gt;&lt;"/>
    <s v=" "/>
    <x v="466"/>
    <n v="0"/>
  </r>
  <r>
    <d v="2019-11-07T10:11:05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30"/>
    <s v="CC "/>
    <s v="35469233       "/>
    <s v="VIRGINIA       "/>
    <s v="               "/>
    <s v="AGUIRRE             "/>
    <s v="RUEDA               "/>
    <s v="3085895             "/>
    <x v="13"/>
    <d v="2019-11-07T00:00:00"/>
    <d v="2019-11-14T00:00:00"/>
    <d v="2019-11-14T00:00:00"/>
    <x v="0"/>
    <d v="1961-09-08T00:00:00"/>
    <s v="58"/>
    <s v="F"/>
    <s v="5"/>
    <s v="LINA MARCELA GIRALDO RENDON             "/>
    <x v="0"/>
    <s v="CONS-CABEZA Y CUELLO-5                                      "/>
    <s v="15"/>
    <s v="900298372-9    "/>
    <x v="0"/>
    <s v="2"/>
    <s v="RESERVADA                                                   "/>
    <s v=""/>
    <s v="CIMA73Y   "/>
    <s v=" "/>
    <x v="467"/>
    <n v="0"/>
  </r>
  <r>
    <d v="2019-11-07T10:50:5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2"/>
    <s v="CC "/>
    <s v="79891540       "/>
    <s v="HENRY          "/>
    <s v="               "/>
    <s v="SANABRIA            "/>
    <s v="SASTOQUE            "/>
    <s v="3125325291          "/>
    <x v="5"/>
    <d v="2019-11-07T00:00:00"/>
    <d v="2019-11-18T00:00:00"/>
    <d v="2019-11-18T00:00:00"/>
    <x v="0"/>
    <d v="1977-03-16T00:00:00"/>
    <s v="42"/>
    <s v="M"/>
    <s v="5"/>
    <s v="RICARDO  HERRERA RAMIREZ                "/>
    <x v="1"/>
    <s v="CONS-CX GENERAL-1                                           "/>
    <s v="20"/>
    <s v="800130907-4    "/>
    <x v="4"/>
    <s v="64"/>
    <s v="RESERVADA                                                   "/>
    <s v=""/>
    <s v=",BKK?&lt;PK  "/>
    <s v=" "/>
    <x v="468"/>
    <n v="0"/>
  </r>
  <r>
    <d v="2019-11-07T10:51:04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33"/>
    <s v="CC "/>
    <s v="1030535161     "/>
    <s v="DIANA          "/>
    <s v="MARCELA        "/>
    <s v="PEDRAZA             "/>
    <s v="GOMEZ               "/>
    <s v="4686375             "/>
    <x v="7"/>
    <d v="2019-11-07T00:00:00"/>
    <d v="2019-11-07T00:00:00"/>
    <d v="2019-11-14T00:00:00"/>
    <x v="1"/>
    <d v="1987-02-08T00:00:00"/>
    <s v="32"/>
    <s v="F"/>
    <s v="8"/>
    <s v="KAROL GABRIELA RUBIANO ORTIZ            "/>
    <x v="2"/>
    <s v="CONS-ORTOPEDIA-1                                            "/>
    <s v="20"/>
    <s v="901127521-0    "/>
    <x v="12"/>
    <s v="0"/>
    <s v="RESERVADA                                                   "/>
    <s v=""/>
    <s v="GCZIZUY   "/>
    <s v=" "/>
    <x v="469"/>
    <n v="7"/>
  </r>
  <r>
    <d v="2019-11-07T11:01:2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4"/>
    <s v="CC "/>
    <s v="17193605       "/>
    <s v="MARTIN         "/>
    <s v="               "/>
    <s v="PEÑA                "/>
    <s v="SANDOVAL            "/>
    <s v="2704747             "/>
    <x v="7"/>
    <d v="2019-11-07T00:00:00"/>
    <d v="2019-11-07T00:00:00"/>
    <d v="2019-11-14T00:00:00"/>
    <x v="0"/>
    <d v="1948-01-19T00:00:00"/>
    <s v="71"/>
    <s v="M"/>
    <s v="6"/>
    <s v="KAROL GABRIELA RUBIANO ORTIZ            "/>
    <x v="1"/>
    <s v="CONS-ORTOPEDIA-1                                            "/>
    <s v="20"/>
    <s v="900156264-2    "/>
    <x v="7"/>
    <s v="123"/>
    <s v="RESERVADA                                                   "/>
    <s v=""/>
    <s v=".BÑ,¤.:&gt;BB"/>
    <s v=" "/>
    <x v="470"/>
    <n v="7"/>
  </r>
  <r>
    <d v="2019-11-07T11:14:4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5"/>
    <s v="CC "/>
    <s v="1071164046     "/>
    <s v="ERY            "/>
    <s v="ROBINSON       "/>
    <s v="ZUÑIGA              "/>
    <s v="PANQUEVA            "/>
    <s v="3202479548          "/>
    <x v="7"/>
    <d v="2019-11-07T00:00:00"/>
    <d v="2019-11-07T00:00:00"/>
    <d v="2019-11-18T00:00:00"/>
    <x v="0"/>
    <d v="1988-07-19T00:00:00"/>
    <s v="31"/>
    <s v="M"/>
    <s v="754"/>
    <s v="DANIEL HUMBERTO MORALES LOPEZ           "/>
    <x v="1"/>
    <s v="CONS-ORTOPEDIA-1                                            "/>
    <s v="20"/>
    <s v="830009783-0    "/>
    <x v="1"/>
    <s v="14"/>
    <s v="RESERVADA                                                   "/>
    <s v=""/>
    <s v=".B,,,:&lt;:.."/>
    <s v=" "/>
    <x v="471"/>
    <n v="11"/>
  </r>
  <r>
    <d v="2019-11-07T11:21:34"/>
    <s v="883512   "/>
    <s v="RESONANCIA MAGNETICA DE ARTICULACIONES DE MIEMBRO SUPERIOR (ESPECIFICO)                                                                                                                                                                         "/>
    <s v="543236"/>
    <s v="CC "/>
    <s v="1026302817     "/>
    <s v="JUAN           "/>
    <s v="PABLO          "/>
    <s v="SUAREZ              "/>
    <s v="SOTELO              "/>
    <s v="3157426081          "/>
    <x v="14"/>
    <d v="2019-11-07T00:00:00"/>
    <d v="2019-11-08T00:00:00"/>
    <d v="2019-11-08T00:00:00"/>
    <x v="0"/>
    <d v="1998-09-13T00:00:00"/>
    <s v="21"/>
    <s v="M"/>
    <s v="4"/>
    <s v="GYDNEA LOURDES AGUIRRE DAVILA           "/>
    <x v="0"/>
    <s v="CONSULTORIO RADIOLOGIA                                      "/>
    <s v="15"/>
    <s v="860037013-6    "/>
    <x v="10"/>
    <s v="0"/>
    <s v="RESERVADA                                                   "/>
    <s v=""/>
    <s v="CIMA73Y   "/>
    <s v=" "/>
    <x v="472"/>
    <n v="0"/>
  </r>
  <r>
    <d v="2019-11-07T11:23:42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37"/>
    <s v="CC "/>
    <s v="1026302817     "/>
    <s v="JUAN           "/>
    <s v="PABLO          "/>
    <s v="SUAREZ              "/>
    <s v="SOTELO              "/>
    <s v="3157426081          "/>
    <x v="6"/>
    <d v="2019-11-07T00:00:00"/>
    <d v="2019-11-14T00:00:00"/>
    <d v="2019-11-14T00:00:00"/>
    <x v="0"/>
    <d v="1998-09-13T00:00:00"/>
    <s v="21"/>
    <s v="M"/>
    <s v="4"/>
    <s v="JOAQUIN  CASTRO                         "/>
    <x v="3"/>
    <s v="CONS-CX DE MANO-1                                           "/>
    <s v="15"/>
    <s v="860037013-6    "/>
    <x v="10"/>
    <s v="0"/>
    <s v="RESERVADA                                                   "/>
    <s v=""/>
    <s v="CIMA73Y   "/>
    <s v=" "/>
    <x v="473"/>
    <n v="0"/>
  </r>
  <r>
    <d v="2019-11-07T11:34:3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38"/>
    <s v="CC "/>
    <s v="16708203       "/>
    <s v="FERNANDO       "/>
    <s v="               "/>
    <s v="PAEZ                "/>
    <s v="MUÑOZ               "/>
    <s v="1                   "/>
    <x v="5"/>
    <d v="2019-11-07T00:00:00"/>
    <d v="2019-11-26T00:00:00"/>
    <d v="2019-11-26T00:00:00"/>
    <x v="0"/>
    <d v="1967-12-15T00:00:00"/>
    <s v="52"/>
    <s v="M"/>
    <s v="1"/>
    <s v="WILLIAN FERNANDO YAÑEZ SALAZAR          "/>
    <x v="1"/>
    <s v="CONS-CX GENERAL-1                                           "/>
    <s v="15"/>
    <s v="900298372-9    "/>
    <x v="0"/>
    <s v="149"/>
    <s v="RESERVADA                                                   "/>
    <s v=""/>
    <s v="CIMA73Y   "/>
    <s v=" "/>
    <x v="474"/>
    <n v="0"/>
  </r>
  <r>
    <d v="2019-11-07T11:45:36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239"/>
    <s v="CC "/>
    <s v="271171         "/>
    <s v="CARLOS         "/>
    <s v="ALBERTO        "/>
    <s v="PINILLA             "/>
    <s v="SAENZ               "/>
    <s v="4761264             "/>
    <x v="4"/>
    <d v="2019-11-07T00:00:00"/>
    <d v="2019-11-13T00:00:00"/>
    <d v="2019-11-13T00:00:00"/>
    <x v="1"/>
    <d v="1931-10-17T00:00:00"/>
    <s v="88"/>
    <s v="M"/>
    <s v="1"/>
    <s v="JUNIOR  CASTELLANOS DAZA                "/>
    <x v="0"/>
    <s v="CONS-GERIATRIA-1                                            "/>
    <s v="30"/>
    <s v="900298372-9    "/>
    <x v="0"/>
    <s v="1"/>
    <s v="RESERVADA                                                   "/>
    <s v=""/>
    <s v="CIMA73Y   "/>
    <s v=" "/>
    <x v="475"/>
    <n v="0"/>
  </r>
  <r>
    <d v="2019-11-07T11:59:1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1"/>
    <s v="CC "/>
    <s v="17192462       "/>
    <s v="JOSE           "/>
    <s v="               "/>
    <s v="GOMEZ               "/>
    <s v="RIVEROS             "/>
    <s v="2062771             "/>
    <x v="5"/>
    <d v="2019-11-07T00:00:00"/>
    <d v="2019-11-18T00:00:00"/>
    <d v="2019-11-18T00:00:00"/>
    <x v="0"/>
    <d v="1947-06-20T00:00:00"/>
    <s v="72"/>
    <s v="M"/>
    <s v="1"/>
    <s v="RICARDO  HERRERA RAMIREZ                "/>
    <x v="2"/>
    <s v="CONS-CX GENERAL-1                                           "/>
    <s v="20"/>
    <s v="900156264-2    "/>
    <x v="7"/>
    <s v="0"/>
    <s v="RESERVADA                                                   "/>
    <s v=""/>
    <s v=",BKK?&lt;PK  "/>
    <s v=" "/>
    <x v="476"/>
    <n v="0"/>
  </r>
  <r>
    <d v="2019-11-07T12:03:24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42"/>
    <s v="CC "/>
    <s v="6279248        "/>
    <s v="RIGOBERTO      "/>
    <s v="               "/>
    <s v="ISAZA               "/>
    <s v="TORO                "/>
    <s v="7164447             "/>
    <x v="0"/>
    <d v="2019-11-07T00:00:00"/>
    <d v="2019-11-07T00:00:00"/>
    <d v="2019-11-20T00:00:00"/>
    <x v="1"/>
    <d v="1941-07-18T00:00:00"/>
    <s v="78"/>
    <s v="M"/>
    <s v="19"/>
    <s v="FABIAN MAURICIO HIGUERA SALAZAR         "/>
    <x v="1"/>
    <s v="CONS-CARDIOLOGIA-2                                          "/>
    <s v="20"/>
    <s v="900298372-9    "/>
    <x v="0"/>
    <s v="133"/>
    <s v="RESERVADA                                                   "/>
    <s v=""/>
    <s v="F3GO6ZI   "/>
    <s v=" "/>
    <x v="477"/>
    <n v="13"/>
  </r>
  <r>
    <d v="2019-11-07T12:20:4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3"/>
    <s v="CC "/>
    <s v="79730132       "/>
    <s v="ANDRES         "/>
    <s v="               "/>
    <s v="GUERRERO            "/>
    <s v="BERNAL              "/>
    <s v="3152511141          "/>
    <x v="7"/>
    <d v="2019-11-07T00:00:00"/>
    <d v="2019-11-25T00:00:00"/>
    <d v="2019-11-25T00:00:00"/>
    <x v="0"/>
    <d v="1976-08-20T00:00:00"/>
    <s v="43"/>
    <s v="M"/>
    <s v="4"/>
    <s v="MOHAMED ABDALA ALKHATIB HERNANDEZ       "/>
    <x v="1"/>
    <s v="CONS-ORTOPEDIA-3                                            "/>
    <s v="10"/>
    <s v="900298372-9    "/>
    <x v="0"/>
    <s v="949"/>
    <s v="RESERVADA                                                   "/>
    <s v=""/>
    <s v=",BKK?&lt;PK  "/>
    <s v=" "/>
    <x v="478"/>
    <n v="0"/>
  </r>
  <r>
    <d v="2019-11-07T12:48:51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244"/>
    <s v="CC "/>
    <s v="1022993128     "/>
    <s v="RAFAEL         "/>
    <s v="EDUARDO        "/>
    <s v="ROMAN               "/>
    <s v="RODRIGUEZ           "/>
    <s v="3193848747          "/>
    <x v="13"/>
    <d v="2019-11-07T00:00:00"/>
    <d v="2019-11-14T00:00:00"/>
    <d v="2019-11-14T00:00:00"/>
    <x v="0"/>
    <d v="1994-01-26T00:00:00"/>
    <s v="25"/>
    <s v="M"/>
    <s v="5"/>
    <s v="LINA MARCELA GIRALDO RENDON             "/>
    <x v="0"/>
    <s v="CONS-CABEZA Y CUELLO-5                                      "/>
    <s v="15"/>
    <s v="900298372-9    "/>
    <x v="0"/>
    <s v="252"/>
    <s v="RESERVADA                                                   "/>
    <s v=""/>
    <s v=",BKK?&lt;PK  "/>
    <s v=" "/>
    <x v="479"/>
    <n v="0"/>
  </r>
  <r>
    <d v="2019-11-07T12:56:15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45"/>
    <s v="CC "/>
    <s v="1023903016     "/>
    <s v="SANDRA         "/>
    <s v="CAROLINA       "/>
    <s v="GARZON              "/>
    <s v="PINZON              "/>
    <s v="3124329248          "/>
    <x v="7"/>
    <d v="2019-11-07T00:00:00"/>
    <d v="2019-11-07T00:00:00"/>
    <d v="2019-11-07T00:00:00"/>
    <x v="1"/>
    <d v="1990-11-14T00:00:00"/>
    <s v="29"/>
    <s v="F"/>
    <s v="4"/>
    <s v="WILSON FERNANDO BALLESTEROS GONZALEZ    "/>
    <x v="0"/>
    <s v="CONS-ORTOPEDIA-1                                            "/>
    <s v="20"/>
    <s v="860009578-6    "/>
    <x v="11"/>
    <s v="24"/>
    <s v="RESERVADA                                                   "/>
    <s v=""/>
    <s v=",BKK?&lt;PK  "/>
    <s v=" "/>
    <x v="282"/>
    <n v="0"/>
  </r>
  <r>
    <d v="2019-11-07T13:09:5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6"/>
    <s v="CC "/>
    <s v="23635133       "/>
    <s v="PAULINA        "/>
    <s v="               "/>
    <s v="USSA                "/>
    <s v="BARRERA             "/>
    <s v="3108052880          "/>
    <x v="7"/>
    <d v="2019-11-07T00:00:00"/>
    <d v="2019-11-14T00:00:00"/>
    <d v="2019-11-14T00:00:00"/>
    <x v="0"/>
    <d v="1935-08-17T00:00:00"/>
    <s v="84"/>
    <s v="F"/>
    <s v="18"/>
    <s v="KAROL GABRIELA RUBIANO ORTIZ            "/>
    <x v="1"/>
    <s v="CONS-ORTOPEDIA-1                                            "/>
    <s v="20"/>
    <s v="900156264-2    "/>
    <x v="7"/>
    <s v="959"/>
    <s v="RESERVADA                                                   "/>
    <s v=""/>
    <s v="..B?:&lt;B?&gt;&lt;"/>
    <s v=" "/>
    <x v="480"/>
    <n v="0"/>
  </r>
  <r>
    <d v="2019-11-07T13:11:1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7"/>
    <s v="CC "/>
    <s v="1023929033     "/>
    <s v="JHOAN          "/>
    <s v="ALEXANDER      "/>
    <s v="PAEZ                "/>
    <s v="CEDEÑO              "/>
    <s v="3043500643          "/>
    <x v="7"/>
    <d v="2019-11-07T00:00:00"/>
    <d v="2019-11-14T00:00:00"/>
    <d v="2019-11-14T00:00:00"/>
    <x v="0"/>
    <d v="1993-11-09T00:00:00"/>
    <s v="26"/>
    <s v="M"/>
    <s v="4"/>
    <s v="KAROL GABRIELA RUBIANO ORTIZ            "/>
    <x v="2"/>
    <s v="CONS-ORTOPEDIA-1                                            "/>
    <s v="20"/>
    <s v="900156264-2    "/>
    <x v="7"/>
    <s v="0"/>
    <s v="RESERVADA                                                   "/>
    <s v=""/>
    <s v="..B?:&lt;B?&gt;&lt;"/>
    <s v=" "/>
    <x v="481"/>
    <n v="0"/>
  </r>
  <r>
    <d v="2019-11-07T13:14:3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8"/>
    <s v="CC "/>
    <s v="1023929053     "/>
    <s v="JOSE           "/>
    <s v="OSWALDO        "/>
    <s v="QUINTERO            "/>
    <s v="MARENTES            "/>
    <s v="3219556232          "/>
    <x v="7"/>
    <d v="2019-11-07T00:00:00"/>
    <d v="2019-11-14T00:00:00"/>
    <d v="2019-11-14T00:00:00"/>
    <x v="0"/>
    <d v="1993-10-03T00:00:00"/>
    <s v="26"/>
    <s v="M"/>
    <s v="8"/>
    <s v="KAROL GABRIELA RUBIANO ORTIZ            "/>
    <x v="1"/>
    <s v="CONS-ORTOPEDIA-1                                            "/>
    <s v="20"/>
    <s v="860009578-6    "/>
    <x v="11"/>
    <s v="213"/>
    <s v="RESERVADA                                                   "/>
    <s v=""/>
    <s v="..B?:&lt;B?&gt;&lt;"/>
    <s v=" "/>
    <x v="482"/>
    <n v="0"/>
  </r>
  <r>
    <d v="2019-11-07T13:23:4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49"/>
    <s v="CC "/>
    <s v="80124861       "/>
    <s v="JAVIER         "/>
    <s v="ANDRES         "/>
    <s v="ESCOBAR             "/>
    <s v="RODRIGUEZ           "/>
    <s v="3108194917          "/>
    <x v="5"/>
    <d v="2019-11-07T00:00:00"/>
    <d v="2019-11-18T00:00:00"/>
    <d v="2019-11-18T00:00:00"/>
    <x v="0"/>
    <d v="1982-01-03T00:00:00"/>
    <s v="37"/>
    <s v="M"/>
    <s v="1"/>
    <s v="RICARDO  HERRERA RAMIREZ                "/>
    <x v="1"/>
    <s v="CONS-CX GENERAL-1                                           "/>
    <s v="20"/>
    <s v="900156264-2    "/>
    <x v="7"/>
    <s v="109"/>
    <s v="RESERVADA                                                   "/>
    <s v=""/>
    <s v="CIMA73Y   "/>
    <s v=" "/>
    <x v="483"/>
    <n v="0"/>
  </r>
  <r>
    <d v="2019-11-07T13:26:48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50"/>
    <s v="CC "/>
    <s v="79297744       "/>
    <s v="JOSE           "/>
    <s v="ALBEIRO        "/>
    <s v="ARANGO              "/>
    <s v="OCAMPO              "/>
    <s v="3137719900          "/>
    <x v="18"/>
    <d v="2019-11-07T00:00:00"/>
    <d v="2019-11-07T00:00:00"/>
    <d v="2019-11-07T00:00:00"/>
    <x v="0"/>
    <d v="1964-05-07T00:00:00"/>
    <s v="55"/>
    <s v="M"/>
    <s v="17"/>
    <s v="LUZ ALBENIS GARIBELLO LONDOÑO           "/>
    <x v="1"/>
    <s v="CONS-CLINICAHERIDAS-1                                       "/>
    <s v="20"/>
    <s v="860007373-4    "/>
    <x v="2"/>
    <s v="15"/>
    <s v="RESERVADA                                                   "/>
    <s v=""/>
    <s v="CIMA73Y   "/>
    <s v=" "/>
    <x v="282"/>
    <n v="0"/>
  </r>
  <r>
    <d v="2019-11-07T14:18:17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1"/>
    <s v="CC "/>
    <s v="17166720       "/>
    <s v="ALFREDO        "/>
    <s v="               "/>
    <s v="PELAEZ              "/>
    <s v="ANGEL               "/>
    <s v="3013628551          "/>
    <x v="0"/>
    <d v="2019-11-07T00:00:00"/>
    <d v="2019-11-27T00:00:00"/>
    <d v="2019-11-27T00:00:00"/>
    <x v="0"/>
    <d v="1947-05-06T00:00:00"/>
    <s v="72"/>
    <s v="M"/>
    <s v="175"/>
    <s v="FABIAN MAURICIO HIGUERA SALAZAR         "/>
    <x v="1"/>
    <s v="CONS-CARDIOLOGIA-2                                          "/>
    <s v="20"/>
    <s v="813005431-3    "/>
    <x v="5"/>
    <s v="212"/>
    <s v="RESERVADA                                                   "/>
    <s v=""/>
    <s v="CIMA73Y   "/>
    <s v=" "/>
    <x v="484"/>
    <n v="0"/>
  </r>
  <r>
    <d v="2019-11-07T14:31:2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52"/>
    <s v="CC "/>
    <s v="6633314        "/>
    <s v="CARLOS         "/>
    <s v="EDUARDO        "/>
    <s v="MELO                "/>
    <s v="NUÑEZ               "/>
    <s v="3136829091          "/>
    <x v="0"/>
    <d v="2019-11-07T00:00:00"/>
    <d v="2019-11-20T00:00:00"/>
    <d v="2019-11-20T00:00:00"/>
    <x v="0"/>
    <d v="1937-06-13T00:00:00"/>
    <s v="82"/>
    <s v="M"/>
    <s v="11"/>
    <s v="FABIAN MAURICIO HIGUERA SALAZAR         "/>
    <x v="0"/>
    <s v="CONS-CARDIOLOGIA-2                                          "/>
    <s v="20"/>
    <s v="900298372-9    "/>
    <x v="0"/>
    <s v="151"/>
    <s v="RESERVADA                                                   "/>
    <s v=""/>
    <s v="F3GO6ZI   "/>
    <s v=" "/>
    <x v="485"/>
    <n v="0"/>
  </r>
  <r>
    <d v="2019-11-07T14:43:44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3"/>
    <s v="CC "/>
    <s v="20858010       "/>
    <s v="JACINTA        "/>
    <s v="               "/>
    <s v="VELA                "/>
    <s v="DE ACERO            "/>
    <s v="7312288             "/>
    <x v="9"/>
    <d v="2019-11-07T00:00:00"/>
    <d v="2019-11-07T00:00:00"/>
    <d v="2019-11-22T00:00:00"/>
    <x v="1"/>
    <d v="1938-10-12T00:00:00"/>
    <s v="81"/>
    <s v="F"/>
    <s v="1"/>
    <s v="OSCAR AMBROSIO SUAREZ RODRIGUEZ         "/>
    <x v="0"/>
    <s v="CONS-UROLOGIA-5                                             "/>
    <s v="20"/>
    <s v="900298372-9    "/>
    <x v="0"/>
    <s v="8"/>
    <s v="RESERVADA                                                   "/>
    <s v=""/>
    <s v=".BÑ,¤.:&gt;BB"/>
    <s v=" "/>
    <x v="486"/>
    <n v="15"/>
  </r>
  <r>
    <d v="2019-11-07T14:47:25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54"/>
    <s v="CC "/>
    <s v="21061876       "/>
    <s v="SANDRA         "/>
    <s v="MARCELA        "/>
    <s v="DIAZ                "/>
    <s v="ROMERO              "/>
    <s v="3196187300          "/>
    <x v="9"/>
    <d v="2019-11-07T00:00:00"/>
    <d v="2019-11-14T00:00:00"/>
    <d v="2019-11-14T00:00:00"/>
    <x v="1"/>
    <d v="1977-01-13T00:00:00"/>
    <s v="42"/>
    <s v="F"/>
    <s v="1"/>
    <s v="CARLOS VINICIO NAVA LUGO                "/>
    <x v="1"/>
    <s v="CONS-UROLOGIA-2                                             "/>
    <s v="15"/>
    <s v="901127521-0    "/>
    <x v="12"/>
    <s v="1"/>
    <s v="RESERVADA                                                   "/>
    <s v=""/>
    <s v="..B?:&lt;B?&gt;&lt;"/>
    <s v=" "/>
    <x v="487"/>
    <n v="0"/>
  </r>
  <r>
    <d v="2019-11-07T14:47:30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255"/>
    <s v="CC "/>
    <s v="1024523239     "/>
    <s v="CLAUDIA        "/>
    <s v="MILENA         "/>
    <s v="AGUJA               "/>
    <s v="ARAGON              "/>
    <s v="3219758565          "/>
    <x v="22"/>
    <d v="2019-11-07T00:00:00"/>
    <d v="2019-11-08T00:00:00"/>
    <d v="2019-11-08T00:00:00"/>
    <x v="1"/>
    <d v="1991-11-04T00:00:00"/>
    <s v="28"/>
    <s v="F"/>
    <s v="8"/>
    <s v="LAURA ALEJANDRA MARTINEZ RONCANCIO      "/>
    <x v="1"/>
    <s v="CONS-ANESTESIOLOGIA-2                                       "/>
    <s v="20"/>
    <s v="900298372-9    "/>
    <x v="0"/>
    <s v="44"/>
    <s v="RESERVADA                                                   "/>
    <s v=""/>
    <s v="CIMA73Y   "/>
    <s v=" "/>
    <x v="488"/>
    <n v="0"/>
  </r>
  <r>
    <d v="2019-11-07T14:52:16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256"/>
    <s v="CC "/>
    <s v="41505030       "/>
    <s v="YOLANDA        "/>
    <s v="               "/>
    <s v="BELTRAN             "/>
    <s v="                    "/>
    <s v="3113055585          "/>
    <x v="17"/>
    <d v="2019-11-07T00:00:00"/>
    <d v="2019-11-13T00:00:00"/>
    <d v="2019-11-13T00:00:00"/>
    <x v="1"/>
    <d v="1949-02-24T00:00:00"/>
    <s v="70"/>
    <s v="F"/>
    <s v="1"/>
    <s v="YOHANNY  ANDRADE PARRA                  "/>
    <x v="0"/>
    <s v="CONS-CUIDADOS PALEATIVOS-1                                  "/>
    <s v="30"/>
    <s v="900298372-9    "/>
    <x v="0"/>
    <s v="1"/>
    <s v="RESERVADA                                                   "/>
    <s v=""/>
    <s v="F3GO6ZI   "/>
    <s v=" "/>
    <x v="489"/>
    <n v="0"/>
  </r>
  <r>
    <d v="2019-11-07T14:53:4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7"/>
    <s v="CC "/>
    <s v="1023024758     "/>
    <s v="MIGUEL         "/>
    <s v="ANGEL          "/>
    <s v="HERRERA             "/>
    <s v="CHAVEZ              "/>
    <s v="3202315903          "/>
    <x v="23"/>
    <d v="2019-11-07T00:00:00"/>
    <d v="2019-11-07T00:00:00"/>
    <d v="2019-11-12T00:00:00"/>
    <x v="0"/>
    <d v="1997-10-14T00:00:00"/>
    <s v="22"/>
    <s v="M"/>
    <s v="5"/>
    <s v="MONICA MELISA VASQUEZ MEJIA             "/>
    <x v="1"/>
    <s v="CONS-CX MAXILOFACIAL 1                                      "/>
    <s v="20"/>
    <s v="900156264-2    "/>
    <x v="7"/>
    <s v="246"/>
    <s v="RESERVADA                                                   "/>
    <s v=""/>
    <s v=".B,,,:&lt;:.."/>
    <s v=" "/>
    <x v="490"/>
    <n v="5"/>
  </r>
  <r>
    <d v="2019-11-07T15:00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58"/>
    <s v="CC "/>
    <s v="19162313       "/>
    <s v="URIEL          "/>
    <s v="               "/>
    <s v="CALDERON            "/>
    <s v="ENCISO              "/>
    <s v="3124732722          "/>
    <x v="5"/>
    <d v="2019-11-07T00:00:00"/>
    <d v="2019-11-08T00:00:00"/>
    <d v="2019-11-08T00:00:00"/>
    <x v="0"/>
    <d v="1951-01-01T00:00:00"/>
    <s v="68"/>
    <s v="M"/>
    <s v="290"/>
    <s v="ANIBAL  BARBOSA BELTRAN                 "/>
    <x v="1"/>
    <s v="CONS-CX GENERAL-3                                           "/>
    <s v="20"/>
    <s v="900156264-2    "/>
    <x v="7"/>
    <s v="320"/>
    <s v="RESERVADA                                                   "/>
    <s v=""/>
    <s v="..B?:&lt;B?&gt;&lt;"/>
    <s v=" "/>
    <x v="491"/>
    <n v="0"/>
  </r>
  <r>
    <d v="2019-11-07T15:05:29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59"/>
    <s v="CC "/>
    <s v="20690868       "/>
    <s v="ANA            "/>
    <s v="CECILIA        "/>
    <s v="MARTINEZ            "/>
    <s v="DE MANCERA          "/>
    <s v="8900491             "/>
    <x v="12"/>
    <d v="2019-11-07T00:00:00"/>
    <d v="2019-11-07T00:00:00"/>
    <d v="2019-11-08T00:00:00"/>
    <x v="1"/>
    <d v="1943-06-10T00:00:00"/>
    <s v="76"/>
    <s v="F"/>
    <s v="269"/>
    <s v="MARIA ANGELICA LUQUE CARRILLO           "/>
    <x v="3"/>
    <s v="CONS-OTORRINOLARINGOLOGIA-3                                 "/>
    <s v="20"/>
    <s v="813005431-3    "/>
    <x v="5"/>
    <s v="0"/>
    <s v="RESERVADA                                                   "/>
    <s v=""/>
    <s v=".B,,,:&lt;:.."/>
    <s v=" "/>
    <x v="492"/>
    <n v="1"/>
  </r>
  <r>
    <d v="2019-11-07T15:52:5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0"/>
    <s v="CC "/>
    <s v="20004307       "/>
    <s v="MERCEDES       "/>
    <s v="               "/>
    <s v="CELIS               "/>
    <s v="DE GRILLO           "/>
    <s v="3133753316          "/>
    <x v="7"/>
    <d v="2019-11-07T00:00:00"/>
    <d v="2019-11-21T00:00:00"/>
    <d v="2019-11-28T00:00:00"/>
    <x v="0"/>
    <d v="1928-09-24T00:00:00"/>
    <s v="91"/>
    <s v="F"/>
    <s v="4"/>
    <s v="WILSON FERNANDO BALLESTEROS GONZALEZ    "/>
    <x v="1"/>
    <s v="CONSULTORIO 2                                               "/>
    <s v="20"/>
    <s v="900298372-9    "/>
    <x v="0"/>
    <s v="305"/>
    <s v="RESERVADA                                                   "/>
    <s v=""/>
    <s v="..B?:&lt;B?&gt;&lt;"/>
    <s v=" "/>
    <x v="493"/>
    <n v="7"/>
  </r>
  <r>
    <d v="2019-11-07T16:37:44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1"/>
    <s v="CC "/>
    <s v="20272584       "/>
    <s v="CARMEN         "/>
    <s v="JULIA          "/>
    <s v="CRUZ                "/>
    <s v="DE MORENO           "/>
    <s v="8070269             "/>
    <x v="0"/>
    <d v="2019-11-07T00:00:00"/>
    <d v="2019-11-07T00:00:00"/>
    <d v="2019-11-28T00:00:00"/>
    <x v="1"/>
    <d v="1938-12-15T00:00:00"/>
    <s v="81"/>
    <s v="F"/>
    <s v="1"/>
    <s v="TATIANA  CARDENAS RIZO                  "/>
    <x v="2"/>
    <s v="CONS-CARDIOLOGIA-2                                          "/>
    <s v="20"/>
    <s v="900298372-9    "/>
    <x v="0"/>
    <s v="0"/>
    <s v="RESERVADA                                                   "/>
    <s v=""/>
    <s v=".BÑ,¤.:&gt;BB"/>
    <s v=" "/>
    <x v="494"/>
    <n v="21"/>
  </r>
  <r>
    <d v="2019-11-08T08:01:14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62"/>
    <s v="CC "/>
    <s v="41714637       "/>
    <s v="ANA            "/>
    <s v="ESTHER         "/>
    <s v="MATIAS              "/>
    <s v="SABOGAL             "/>
    <s v="3133166435          "/>
    <x v="6"/>
    <d v="2019-11-08T00:00:00"/>
    <d v="2019-11-08T00:00:00"/>
    <d v="2019-11-14T00:00:00"/>
    <x v="0"/>
    <d v="1957-04-30T00:00:00"/>
    <s v="62"/>
    <s v="F"/>
    <s v="1"/>
    <s v="JOAQUIN  CASTRO                         "/>
    <x v="1"/>
    <s v="CONS-CX DE MANO-1                                           "/>
    <s v="15"/>
    <s v="900156264-2    "/>
    <x v="7"/>
    <s v="78"/>
    <s v="RESERVADA                                                   "/>
    <s v=""/>
    <s v=".BÑ,¤.:&gt;BB"/>
    <s v=" "/>
    <x v="495"/>
    <n v="6"/>
  </r>
  <r>
    <d v="2019-11-08T08:36:53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263"/>
    <s v="CC "/>
    <s v="4417620        "/>
    <s v="SAMUEL         "/>
    <s v="               "/>
    <s v="CARMONA             "/>
    <s v="                    "/>
    <s v="1                   "/>
    <x v="9"/>
    <d v="2019-11-08T00:00:00"/>
    <d v="2019-11-22T00:00:00"/>
    <d v="2019-11-15T00:00:00"/>
    <x v="1"/>
    <d v="1942-12-03T00:00:00"/>
    <s v="77"/>
    <s v="M"/>
    <s v="1"/>
    <s v="OSCAR AMBROSIO SUAREZ RODRIGUEZ         "/>
    <x v="0"/>
    <s v="CONS-UROLOGIA-5                                             "/>
    <s v="20"/>
    <s v="860007373-4    "/>
    <x v="2"/>
    <s v="1"/>
    <s v="RESERVADA                                                   "/>
    <s v=""/>
    <s v="CIMA73Y   "/>
    <s v=" "/>
    <x v="496"/>
    <n v="-7"/>
  </r>
  <r>
    <d v="2019-11-08T08:40:52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264"/>
    <s v="CC "/>
    <s v="10184941       "/>
    <s v="ALEXANDER      "/>
    <s v="               "/>
    <s v="MORA                "/>
    <s v="AYALA               "/>
    <s v="3128942278          "/>
    <x v="11"/>
    <d v="2019-11-08T00:00:00"/>
    <d v="2019-11-13T00:00:00"/>
    <d v="2019-11-13T00:00:00"/>
    <x v="0"/>
    <d v="1977-01-03T00:00:00"/>
    <s v="42"/>
    <s v="M"/>
    <s v="10"/>
    <s v="LUIS  FONTANILLA DIAZ                   "/>
    <x v="0"/>
    <s v="CONS-NEUROLOGIA-1                                           "/>
    <s v="30"/>
    <s v="813005431-3    "/>
    <x v="5"/>
    <s v="17"/>
    <s v="RESERVADA                                                   "/>
    <s v=""/>
    <s v="..B?:&lt;B?&gt;&lt;"/>
    <s v=" "/>
    <x v="497"/>
    <n v="0"/>
  </r>
  <r>
    <d v="2019-11-08T08:48:3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65"/>
    <s v="CC "/>
    <s v="27983609       "/>
    <s v="IRENE          "/>
    <s v="               "/>
    <s v="MORA                "/>
    <s v="AREVALO             "/>
    <s v="7682840             "/>
    <x v="0"/>
    <d v="2019-11-08T00:00:00"/>
    <d v="2019-11-27T00:00:00"/>
    <d v="2019-11-27T00:00:00"/>
    <x v="0"/>
    <d v="1958-03-06T00:00:00"/>
    <s v="61"/>
    <s v="F"/>
    <s v="5"/>
    <s v="FABIAN MAURICIO HIGUERA SALAZAR         "/>
    <x v="1"/>
    <s v="CONS-CARDIOLOGIA-2                                          "/>
    <s v="20"/>
    <s v="900298372-9    "/>
    <x v="0"/>
    <s v="3"/>
    <s v="RESERVADA                                                   "/>
    <s v=""/>
    <s v="F3GO6ZI   "/>
    <s v=" "/>
    <x v="498"/>
    <n v="0"/>
  </r>
  <r>
    <d v="2019-11-08T08:50:5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66"/>
    <s v="CC "/>
    <s v="52411668       "/>
    <s v="MARIA          "/>
    <s v="BELEN          "/>
    <s v="PAIPA               "/>
    <s v="RODRIGUEZ           "/>
    <s v="3102096059          "/>
    <x v="5"/>
    <d v="2019-11-08T00:00:00"/>
    <d v="2019-11-08T00:00:00"/>
    <d v="2019-11-18T00:00:00"/>
    <x v="0"/>
    <d v="1976-01-22T00:00:00"/>
    <s v="43"/>
    <s v="F"/>
    <s v="4"/>
    <s v="RICARDO  HERRERA RAMIREZ                "/>
    <x v="1"/>
    <s v="CONS-CX GENERAL-1                                           "/>
    <s v="20"/>
    <s v="900298372-9    "/>
    <x v="0"/>
    <s v="86"/>
    <s v="RESERVADA                                                   "/>
    <s v=""/>
    <s v=".B,,,:&lt;:.."/>
    <s v=" "/>
    <x v="499"/>
    <n v="10"/>
  </r>
  <r>
    <d v="2019-11-08T08:52:57"/>
    <s v="378501   "/>
    <s v="REVISIÓN (REPROGRAMACIÓN) DE MARCAPASOS                                                                                                                                                                                                         "/>
    <s v="543267"/>
    <s v="CC "/>
    <s v="7787195        "/>
    <s v="URIEL          "/>
    <s v="ANTONIO        "/>
    <s v="SARMIENTO           "/>
    <s v="MUÑOZ               "/>
    <s v="3115816708          "/>
    <x v="24"/>
    <d v="2019-11-08T00:00:00"/>
    <d v="2019-11-08T00:00:00"/>
    <d v="2019-11-08T00:00:00"/>
    <x v="0"/>
    <d v="1957-11-14T00:00:00"/>
    <s v="62"/>
    <s v="M"/>
    <s v="1"/>
    <s v="JUAN ANTONIO BAENA                      "/>
    <x v="1"/>
    <s v="CONS-ELECTROFISIOLOGIA-1                                    "/>
    <s v="20"/>
    <s v="900298372-9    "/>
    <x v="0"/>
    <s v="357"/>
    <s v="RESERVADA                                                   "/>
    <s v=""/>
    <s v="F3GO6ZI   "/>
    <s v=" "/>
    <x v="282"/>
    <n v="0"/>
  </r>
  <r>
    <d v="2019-11-08T08:56:1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68"/>
    <s v="CC "/>
    <s v="1000162769     "/>
    <s v="HAROLD         "/>
    <s v="EDUARDO        "/>
    <s v="ZAPATA              "/>
    <s v="RUIZ                "/>
    <s v="3208294211          "/>
    <x v="0"/>
    <d v="2019-11-08T00:00:00"/>
    <d v="2019-11-08T00:00:00"/>
    <d v="2019-11-26T00:00:00"/>
    <x v="1"/>
    <d v="2001-03-16T00:00:00"/>
    <s v="18"/>
    <s v="M"/>
    <s v="1"/>
    <s v="TATIANA  CARDENAS RIZO                  "/>
    <x v="0"/>
    <s v="CONS-CARDIOLOGIA-2                                          "/>
    <s v="20"/>
    <s v="900298372-9    "/>
    <x v="0"/>
    <s v="1"/>
    <s v="RESERVADA                                                   "/>
    <s v=""/>
    <s v=".BÑ,¤.:&gt;BB"/>
    <s v=" "/>
    <x v="500"/>
    <n v="18"/>
  </r>
  <r>
    <d v="2019-11-08T09:46:06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69"/>
    <s v="CC "/>
    <s v="24014714       "/>
    <s v="LUISA          "/>
    <s v="ISABEL         "/>
    <s v="GIL                 "/>
    <s v="PULIDO              "/>
    <s v="3112843853          "/>
    <x v="7"/>
    <d v="2019-11-08T00:00:00"/>
    <d v="2019-11-08T00:00:00"/>
    <d v="2019-11-12T00:00:00"/>
    <x v="0"/>
    <d v="1934-06-21T00:00:00"/>
    <s v="85"/>
    <s v="F"/>
    <s v="11"/>
    <s v="ALFONSO ANDRES MARTINEZ NUÑEZ           "/>
    <x v="1"/>
    <s v="ORTOPEDIA                                                   "/>
    <s v="20"/>
    <s v="900298372-9    "/>
    <x v="0"/>
    <s v="125"/>
    <s v="RESERVADA                                                   "/>
    <s v=""/>
    <s v=".BÑ,¤.:&gt;BB"/>
    <s v=" "/>
    <x v="501"/>
    <n v="4"/>
  </r>
  <r>
    <d v="2019-11-08T09:48:24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70"/>
    <s v="CC "/>
    <s v="51978477       "/>
    <s v="ADRIANA        "/>
    <s v="MARCELA        "/>
    <s v="ERAZO               "/>
    <s v="ACERO               "/>
    <s v="3374546- 3188745542 "/>
    <x v="18"/>
    <d v="2019-11-08T00:00:00"/>
    <d v="2019-11-08T00:00:00"/>
    <d v="2019-11-08T00:00:00"/>
    <x v="0"/>
    <d v="1971-05-06T00:00:00"/>
    <s v="48"/>
    <s v="F"/>
    <s v="3"/>
    <s v="LUZ ALBENIS GARIBELLO LONDOÑO           "/>
    <x v="1"/>
    <s v="CONS-CLINICAHERIDAS-1                                       "/>
    <s v="20"/>
    <s v="860007373-4    "/>
    <x v="2"/>
    <s v="1761"/>
    <s v="RESERVADA                                                   "/>
    <s v=""/>
    <s v="CIMA73Y   "/>
    <s v=" "/>
    <x v="282"/>
    <n v="0"/>
  </r>
  <r>
    <d v="2019-11-08T09:57:2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271"/>
    <s v="CC "/>
    <s v="5390360        "/>
    <s v="DOMINGO        "/>
    <s v="               "/>
    <s v="PEÑA                "/>
    <s v="ORTIZ               "/>
    <s v="3107964122          "/>
    <x v="0"/>
    <d v="2019-11-08T00:00:00"/>
    <d v="2019-11-22T00:00:00"/>
    <d v="2019-11-25T00:00:00"/>
    <x v="1"/>
    <d v="1925-04-16T00:00:00"/>
    <s v="94"/>
    <s v="M"/>
    <s v="1"/>
    <s v="FABIAN MAURICIO HIGUERA SALAZAR         "/>
    <x v="1"/>
    <s v="CONS-CARDIOLOGIA-2                                          "/>
    <s v="20"/>
    <s v="860007373-4    "/>
    <x v="2"/>
    <s v="1"/>
    <s v="RESERVADA                                                   "/>
    <s v=""/>
    <s v="..B?:&lt;B?&gt;&lt;"/>
    <s v=" "/>
    <x v="502"/>
    <n v="3"/>
  </r>
  <r>
    <d v="2019-11-08T10:12:34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72"/>
    <s v="CC "/>
    <s v="93180230       "/>
    <s v="ELISEO         "/>
    <s v="               "/>
    <s v="CRUZ                "/>
    <s v="DIAZ                "/>
    <s v="5746614             "/>
    <x v="6"/>
    <d v="2019-11-08T00:00:00"/>
    <d v="2019-11-21T00:00:00"/>
    <d v="2019-11-20T00:00:00"/>
    <x v="0"/>
    <d v="1973-11-24T00:00:00"/>
    <s v="46"/>
    <s v="M"/>
    <s v="754"/>
    <s v="JOAQUIN  CASTRO                         "/>
    <x v="1"/>
    <s v="CONS-CX DE MANO-1                                           "/>
    <s v="15"/>
    <s v="800130907-4    "/>
    <x v="4"/>
    <s v="297"/>
    <s v="RESERVADA                                                   "/>
    <s v=""/>
    <s v="F3GO6ZI   "/>
    <s v=" "/>
    <x v="503"/>
    <n v="-1"/>
  </r>
  <r>
    <d v="2019-11-08T10:25:08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273"/>
    <s v="CC "/>
    <s v="17123739       "/>
    <s v="VICTOR         "/>
    <s v="MANUEL         "/>
    <s v="RODRIGUEZ           "/>
    <s v="GUTIERREZ           "/>
    <s v="3134756343          "/>
    <x v="0"/>
    <d v="2019-11-08T00:00:00"/>
    <d v="2019-11-08T00:00:00"/>
    <d v="2019-11-08T00:00:00"/>
    <x v="0"/>
    <d v="1948-01-30T00:00:00"/>
    <s v="71"/>
    <s v="M"/>
    <s v="3"/>
    <s v="FABIAN MAURICIO HIGUERA SALAZAR         "/>
    <x v="0"/>
    <s v="CONS-CARDIOLOGIA-2                                          "/>
    <s v="20"/>
    <s v="900298372-9    "/>
    <x v="0"/>
    <s v="305"/>
    <s v="RESERVADA                                                   "/>
    <s v=""/>
    <s v="8ZACM3E   "/>
    <s v=" "/>
    <x v="282"/>
    <n v="0"/>
  </r>
  <r>
    <d v="2019-11-08T10:27:00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4"/>
    <s v="CC "/>
    <s v="1023908076     "/>
    <s v="WILMER         "/>
    <s v="ALEXANDER      "/>
    <s v="HERNANDEZ           "/>
    <s v="RAMIREZ             "/>
    <s v="3213315672          "/>
    <x v="7"/>
    <d v="2019-11-08T00:00:00"/>
    <d v="2019-11-08T00:00:00"/>
    <d v="2019-11-21T00:00:00"/>
    <x v="0"/>
    <d v="1991-05-22T00:00:00"/>
    <s v="28"/>
    <s v="M"/>
    <s v="4"/>
    <s v="WILSON FERNANDO BALLESTEROS GONZALEZ    "/>
    <x v="1"/>
    <s v="CONS-ORTOPEDIA-1                                            "/>
    <s v="20"/>
    <s v="860028415-5    "/>
    <x v="20"/>
    <s v="69"/>
    <s v="RESERVADA                                                   "/>
    <s v=""/>
    <s v=".B,,,:&lt;:.."/>
    <s v=" "/>
    <x v="504"/>
    <n v="13"/>
  </r>
  <r>
    <d v="2019-11-08T10:30:01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275"/>
    <s v="CC "/>
    <s v="1023908076     "/>
    <s v="WILMER         "/>
    <s v="ALEXANDER      "/>
    <s v="HERNANDEZ           "/>
    <s v="RAMIREZ             "/>
    <s v="3213315672          "/>
    <x v="14"/>
    <d v="2019-11-08T00:00:00"/>
    <d v="2019-11-08T00:00:00"/>
    <d v="2019-11-21T00:00:00"/>
    <x v="0"/>
    <d v="1991-05-22T00:00:00"/>
    <s v="28"/>
    <s v="M"/>
    <s v="4"/>
    <s v="GYDNEA LOURDES AGUIRRE DAVILA           "/>
    <x v="0"/>
    <s v="CONSULTORIO RADIOLOGIA                                      "/>
    <s v="10"/>
    <s v="860028415-5    "/>
    <x v="20"/>
    <s v="0"/>
    <s v="RESERVADA                                                   "/>
    <s v=""/>
    <s v=".B,,,:&lt;:.."/>
    <s v=" "/>
    <x v="505"/>
    <n v="13"/>
  </r>
  <r>
    <d v="2019-11-08T10:32:57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276"/>
    <s v="CC "/>
    <s v="1192792908     "/>
    <s v="CAROLINA       "/>
    <s v="               "/>
    <s v="PONTON              "/>
    <s v="CANTE               "/>
    <s v="2638737             "/>
    <x v="3"/>
    <d v="2019-11-08T00:00:00"/>
    <d v="2019-11-08T00:00:00"/>
    <d v="2019-11-15T00:00:00"/>
    <x v="1"/>
    <d v="2000-04-04T00:00:00"/>
    <s v="19"/>
    <s v="F"/>
    <s v="1"/>
    <s v="DEMETRIO MIGUEL DIAZ ARIAS              "/>
    <x v="0"/>
    <s v="CONS-CX PLASTICA-1                                          "/>
    <s v="15"/>
    <s v="860007373-4    "/>
    <x v="2"/>
    <s v="0"/>
    <s v="RESERVADA                                                   "/>
    <s v=""/>
    <s v=".BÑ,¤.:&gt;BB"/>
    <s v=" "/>
    <x v="506"/>
    <n v="7"/>
  </r>
  <r>
    <d v="2019-11-08T10:41:33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77"/>
    <s v="TI "/>
    <s v="1082954363     "/>
    <s v="VALERIE        "/>
    <s v="JULIANNY       "/>
    <s v="RUBIO               "/>
    <s v="ECHEVERRIA          "/>
    <s v="3143584335          "/>
    <x v="7"/>
    <d v="2019-11-08T00:00:00"/>
    <d v="2019-11-14T00:00:00"/>
    <d v="2019-11-14T00:00:00"/>
    <x v="1"/>
    <d v="2010-03-01T00:00:00"/>
    <s v="9"/>
    <s v="F"/>
    <s v="19"/>
    <s v="WILSON FERNANDO BALLESTEROS GONZALEZ    "/>
    <x v="2"/>
    <s v="CONS-ORTOPEDIA-3                                            "/>
    <s v="20"/>
    <s v="860009174      "/>
    <x v="17"/>
    <s v="0"/>
    <s v="RESERVADA                                                   "/>
    <s v=""/>
    <s v=",BKK?&lt;PK  "/>
    <s v=" "/>
    <x v="507"/>
    <n v="0"/>
  </r>
  <r>
    <d v="2019-11-08T10:42:52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278"/>
    <s v="TI "/>
    <s v="1082954363     "/>
    <s v="VALERIE        "/>
    <s v="JULIANNY       "/>
    <s v="RUBIO               "/>
    <s v="ECHEVERRIA          "/>
    <s v="3143584335          "/>
    <x v="14"/>
    <d v="2019-11-08T00:00:00"/>
    <d v="2019-11-14T00:00:00"/>
    <d v="2019-11-14T00:00:00"/>
    <x v="0"/>
    <d v="2010-03-01T00:00:00"/>
    <s v="9"/>
    <s v="F"/>
    <s v="19"/>
    <s v="GYDNEA LOURDES AGUIRRE DAVILA           "/>
    <x v="0"/>
    <s v="CONSULTORIO RADIOLOGIA                                      "/>
    <s v="10"/>
    <s v="860009174      "/>
    <x v="17"/>
    <s v="0"/>
    <s v="RESERVADA                                                   "/>
    <s v=""/>
    <s v=",BKK?&lt;PK  "/>
    <s v=" "/>
    <x v="508"/>
    <n v="0"/>
  </r>
  <r>
    <d v="2019-11-08T10:43:14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79"/>
    <s v="CC "/>
    <s v="1016103220     "/>
    <s v="JULIETH        "/>
    <s v="YURECSY        "/>
    <s v="MORENO              "/>
    <s v="CASTIBLANCO         "/>
    <s v="3115140109          "/>
    <x v="7"/>
    <d v="2019-11-08T00:00:00"/>
    <d v="2019-11-19T00:00:00"/>
    <d v="2019-11-19T00:00:00"/>
    <x v="0"/>
    <d v="1998-06-24T00:00:00"/>
    <s v="21"/>
    <s v="F"/>
    <s v="473"/>
    <s v="CATHERINE NOVOA                         "/>
    <x v="2"/>
    <s v="CONS-ORTOPEDIA-2                                            "/>
    <s v="20"/>
    <s v="860002184-6    "/>
    <x v="13"/>
    <s v="0"/>
    <s v="RESERVADA                                                   "/>
    <s v=""/>
    <s v="CIMA73Y   "/>
    <s v=" "/>
    <x v="509"/>
    <n v="0"/>
  </r>
  <r>
    <d v="2019-11-08T10:47:07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80"/>
    <s v="CC "/>
    <s v="28696705       "/>
    <s v="MARIA          "/>
    <s v="ORFILIA        "/>
    <s v="PARGA               "/>
    <s v="TRUJILLO            "/>
    <s v="3118904217          "/>
    <x v="12"/>
    <d v="2019-11-08T00:00:00"/>
    <d v="2019-11-08T00:00:00"/>
    <d v="2019-11-08T00:00:00"/>
    <x v="1"/>
    <d v="1957-12-08T00:00:00"/>
    <s v="62"/>
    <s v="F"/>
    <s v="1"/>
    <s v="MARIA ANGELICA LUQUE CARRILLO           "/>
    <x v="0"/>
    <s v="CONS-OTORRINOLARINGOLOGIA-3                                 "/>
    <s v="20"/>
    <s v="860007373-4    "/>
    <x v="2"/>
    <s v="0"/>
    <s v="RESERVADA                                                   "/>
    <s v=""/>
    <s v=",BKK?&lt;PK  "/>
    <s v=" "/>
    <x v="282"/>
    <n v="0"/>
  </r>
  <r>
    <d v="2019-11-08T11:01:0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1"/>
    <s v="CC "/>
    <s v="19055568       "/>
    <s v="JOSE           "/>
    <s v="RAMOS          "/>
    <s v="TIUSABA             "/>
    <s v="MUÑOZ               "/>
    <s v="3005865991          "/>
    <x v="3"/>
    <d v="2019-11-08T00:00:00"/>
    <d v="2019-11-15T00:00:00"/>
    <d v="2019-11-15T00:00:00"/>
    <x v="0"/>
    <d v="1948-04-03T00:00:00"/>
    <s v="71"/>
    <s v="M"/>
    <s v="4"/>
    <s v="DEMETRIO MIGUEL DIAZ ARIAS              "/>
    <x v="1"/>
    <s v="CONS-CX PLASTICA-1                                          "/>
    <s v="10"/>
    <s v="900298372-9    "/>
    <x v="0"/>
    <s v="84"/>
    <s v="RESERVADA                                                   "/>
    <s v=""/>
    <s v="CIMA73Y   "/>
    <s v=" "/>
    <x v="510"/>
    <n v="0"/>
  </r>
  <r>
    <d v="2019-11-08T11:24:08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2"/>
    <s v="CC "/>
    <s v="41381054       "/>
    <s v="MERCEDES       "/>
    <s v="               "/>
    <s v="VALCARCEL           "/>
    <s v="DE BARRETO          "/>
    <s v="3659391             "/>
    <x v="2"/>
    <d v="2019-11-08T00:00:00"/>
    <d v="2019-11-08T00:00:00"/>
    <d v="2019-11-08T00:00:00"/>
    <x v="0"/>
    <d v="1946-09-11T00:00:00"/>
    <s v="73"/>
    <s v="F"/>
    <s v="4"/>
    <s v="SANDRA  GAITAN                          "/>
    <x v="4"/>
    <s v="CONS-ENFERMERIA-1                                           "/>
    <s v="20"/>
    <s v="900156264-2    "/>
    <x v="7"/>
    <s v="0"/>
    <s v="RESERVADA                                                   "/>
    <s v=""/>
    <s v="CIMA73Y   "/>
    <s v=" "/>
    <x v="282"/>
    <n v="0"/>
  </r>
  <r>
    <d v="2019-11-08T11:33:39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83"/>
    <s v="CC "/>
    <s v="1033788362     "/>
    <s v="YULIAN         "/>
    <s v="ALEXIS         "/>
    <s v="LOPEZ               "/>
    <s v="JARAMILLO           "/>
    <s v="3133874068 mama     "/>
    <x v="7"/>
    <d v="2019-11-08T00:00:00"/>
    <d v="2019-11-08T00:00:00"/>
    <d v="2019-11-28T00:00:00"/>
    <x v="0"/>
    <d v="1996-05-12T00:00:00"/>
    <s v="23"/>
    <s v="F"/>
    <s v="1"/>
    <s v="KAROL GABRIELA RUBIANO ORTIZ            "/>
    <x v="0"/>
    <s v="CONS-ORTOPEDIA-1                                            "/>
    <s v="20"/>
    <s v="890903407-9    "/>
    <x v="14"/>
    <s v="88"/>
    <s v="RESERVADA                                                   "/>
    <s v=""/>
    <s v=".B,,,:&lt;:.."/>
    <s v=" "/>
    <x v="511"/>
    <n v="20"/>
  </r>
  <r>
    <d v="2019-11-08T11:37:24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284"/>
    <s v="CC "/>
    <s v="1075680080     "/>
    <s v="ANGELICA       "/>
    <s v="MARIA          "/>
    <s v="GACHA               "/>
    <s v="PALACIOS            "/>
    <s v="3125229497 pte      "/>
    <x v="6"/>
    <d v="2019-11-08T00:00:00"/>
    <d v="2019-11-21T00:00:00"/>
    <d v="2019-11-20T00:00:00"/>
    <x v="0"/>
    <d v="1996-05-14T00:00:00"/>
    <s v="23"/>
    <s v="F"/>
    <s v="5"/>
    <s v="JOAQUIN  CASTRO                         "/>
    <x v="1"/>
    <s v="CONS-CX DE MANO-1                                           "/>
    <s v="15"/>
    <s v="901037916-1    "/>
    <x v="8"/>
    <s v="76"/>
    <s v="RESERVADA                                                   "/>
    <s v=""/>
    <s v="..B?:&lt;B?&gt;&lt;"/>
    <s v=" "/>
    <x v="512"/>
    <n v="-1"/>
  </r>
  <r>
    <d v="2019-11-08T11:53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85"/>
    <s v="CC "/>
    <s v="17144402       "/>
    <s v="JOSE           "/>
    <s v="               "/>
    <s v="COY                 "/>
    <s v="                    "/>
    <s v="3103392342          "/>
    <x v="5"/>
    <d v="2019-11-08T00:00:00"/>
    <d v="2019-11-18T00:00:00"/>
    <d v="2019-11-18T00:00:00"/>
    <x v="0"/>
    <d v="1945-02-24T00:00:00"/>
    <s v="74"/>
    <s v="M"/>
    <s v="8"/>
    <s v="RICARDO  HERRERA RAMIREZ                "/>
    <x v="3"/>
    <s v="CONS-CX GENERAL-1                                           "/>
    <s v="20"/>
    <s v="813005431-3    "/>
    <x v="5"/>
    <s v="0"/>
    <s v="RESERVADA                                                   "/>
    <s v=""/>
    <s v="CIMA73Y   "/>
    <s v=" "/>
    <x v="513"/>
    <n v="0"/>
  </r>
  <r>
    <d v="2019-11-08T12:16:15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86"/>
    <s v="CC "/>
    <s v="23623134       "/>
    <s v="ANA            "/>
    <s v="CECILIA        "/>
    <s v="MORA                "/>
    <s v="CARRANZA            "/>
    <s v="3143956393          "/>
    <x v="16"/>
    <d v="2019-11-08T00:00:00"/>
    <d v="2019-11-15T00:00:00"/>
    <d v="2019-11-15T00:00:00"/>
    <x v="1"/>
    <d v="1975-09-05T00:00:00"/>
    <s v="44"/>
    <s v="F"/>
    <s v="8"/>
    <s v="JAIME ENRIQUE GOMEZ NAVARRO             "/>
    <x v="1"/>
    <s v="CONS-CX VASC PERIFERICO-1                                   "/>
    <s v="20"/>
    <s v="900298372-9    "/>
    <x v="0"/>
    <s v="23"/>
    <s v="RESERVADA                                                   "/>
    <s v=""/>
    <s v="..B?:&lt;B?&gt;&lt;"/>
    <s v=" "/>
    <x v="514"/>
    <n v="0"/>
  </r>
  <r>
    <d v="2019-11-08T13:13:3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87"/>
    <s v="CC "/>
    <s v="19189722       "/>
    <s v="MISAEL         "/>
    <s v="               "/>
    <s v="SARMIENTO           "/>
    <s v="RODRIGUEZ           "/>
    <s v="3213282244          "/>
    <x v="18"/>
    <d v="2019-11-08T00:00:00"/>
    <d v="2019-11-08T00:00:00"/>
    <d v="2019-11-08T00:00:00"/>
    <x v="0"/>
    <d v="1952-04-29T00:00:00"/>
    <s v="67"/>
    <s v="M"/>
    <s v="18"/>
    <s v="LUZ ALBENIS GARIBELLO LONDOÑO           "/>
    <x v="1"/>
    <s v="CONS-CLINICAHERIDAS-1                                       "/>
    <s v="20"/>
    <s v="900156264-2    "/>
    <x v="7"/>
    <s v="2090"/>
    <s v="RESERVADA                                                   "/>
    <s v=""/>
    <s v="CIMA73Y   "/>
    <s v=" "/>
    <x v="282"/>
    <n v="0"/>
  </r>
  <r>
    <d v="2019-11-08T13:18:38"/>
    <s v="860205   "/>
    <s v="TUBERCULINA PRUEBA [DE MANTOUX]                                                                                                                                                                                                                 "/>
    <s v="543288"/>
    <s v="RC "/>
    <s v="1123116666     "/>
    <s v="FREDY          "/>
    <s v="ALEJANDRO      "/>
    <s v="CASTRO              "/>
    <s v="VILLALBA            "/>
    <s v="1                   "/>
    <x v="25"/>
    <d v="2019-11-08T00:00:00"/>
    <d v="2019-11-08T00:00:00"/>
    <d v="2019-11-08T00:00:00"/>
    <x v="0"/>
    <d v="2018-03-19T00:00:00"/>
    <s v="1"/>
    <s v="M"/>
    <s v="1"/>
    <s v="ADRIANA ANGELICA BETANCOURT MENDOZA     "/>
    <x v="0"/>
    <s v="EPIDEMIOLOGIA                                               "/>
    <s v="20"/>
    <s v="900298372-9    "/>
    <x v="0"/>
    <s v="0"/>
    <s v="RESERVADA                                                   "/>
    <s v=""/>
    <s v="CIMA73Y   "/>
    <s v=" "/>
    <x v="282"/>
    <n v="0"/>
  </r>
  <r>
    <d v="2019-11-08T13:46:35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89"/>
    <s v="CC "/>
    <s v="17293518       "/>
    <s v="ALEXANDER      "/>
    <s v="               "/>
    <s v="GARCIA              "/>
    <s v="                    "/>
    <s v="3114999419          "/>
    <x v="9"/>
    <d v="2019-11-08T00:00:00"/>
    <d v="2019-11-13T00:00:00"/>
    <d v="2019-11-13T00:00:00"/>
    <x v="0"/>
    <d v="1978-02-23T00:00:00"/>
    <s v="41"/>
    <s v="M"/>
    <s v="1"/>
    <s v="OMAR JOSE MENDEZ RONDON                 "/>
    <x v="0"/>
    <s v="CONS-UROLOGIA-2                                             "/>
    <s v="20"/>
    <s v="900298372-9    "/>
    <x v="0"/>
    <s v="172"/>
    <s v="RESERVADA                                                   "/>
    <s v=""/>
    <s v="CIMA73Y   "/>
    <s v=" "/>
    <x v="515"/>
    <n v="0"/>
  </r>
  <r>
    <d v="2019-11-08T13:50:3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290"/>
    <s v="CC "/>
    <s v="4866505        "/>
    <s v="LUIS           "/>
    <s v="ALBERTO        "/>
    <s v="USECHE              "/>
    <s v="                    "/>
    <s v="3134971019          "/>
    <x v="18"/>
    <d v="2019-11-08T00:00:00"/>
    <d v="2019-11-08T00:00:00"/>
    <d v="2019-11-08T00:00:00"/>
    <x v="0"/>
    <d v="1934-04-10T00:00:00"/>
    <s v="85"/>
    <s v="M"/>
    <s v="1"/>
    <s v="LUZ ALBENIS GARIBELLO LONDOÑO           "/>
    <x v="2"/>
    <s v="CONS-CLINICAHERIDAS-1                                       "/>
    <s v="20"/>
    <s v="900156264-2    "/>
    <x v="7"/>
    <s v="0"/>
    <s v="RESERVADA                                                   "/>
    <s v=""/>
    <s v="CIMA73Y   "/>
    <s v=" "/>
    <x v="282"/>
    <n v="0"/>
  </r>
  <r>
    <d v="2019-11-08T14:12:35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291"/>
    <s v="CC "/>
    <s v="52825511       "/>
    <s v="CARMEN         "/>
    <s v="ELISA          "/>
    <s v="GOMEZ               "/>
    <s v="FONCE               "/>
    <s v="3173939723          "/>
    <x v="7"/>
    <d v="2019-11-08T00:00:00"/>
    <d v="2019-11-28T00:00:00"/>
    <d v="2019-11-28T00:00:00"/>
    <x v="0"/>
    <d v="1980-01-02T00:00:00"/>
    <s v="39"/>
    <s v="F"/>
    <s v="1"/>
    <s v="KAROL GABRIELA RUBIANO ORTIZ            "/>
    <x v="0"/>
    <s v="CONS-ORTOPEDIA-1                                            "/>
    <s v="20"/>
    <s v="901037916-1    "/>
    <x v="8"/>
    <s v="47"/>
    <s v="RESERVADA                                                   "/>
    <s v=""/>
    <s v="..B?:&lt;B?&gt;&lt;"/>
    <s v=" "/>
    <x v="516"/>
    <n v="0"/>
  </r>
  <r>
    <d v="2019-11-08T14:22:14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292"/>
    <s v="CC "/>
    <s v="1127609682     "/>
    <s v="RAFAEL         "/>
    <s v="JOSE           "/>
    <s v="SAN MARTIN          "/>
    <s v="GUERRERO            "/>
    <s v="3194761108          "/>
    <x v="8"/>
    <d v="2019-11-08T00:00:00"/>
    <d v="2019-11-27T00:00:00"/>
    <d v="2019-11-27T00:00:00"/>
    <x v="1"/>
    <d v="1982-04-05T00:00:00"/>
    <s v="37"/>
    <s v="M"/>
    <s v="18"/>
    <s v="MANUEL ALEJANDRO BERNAL SANCHEZ         "/>
    <x v="1"/>
    <s v="CONS-NEUROCIRUGIA-1                                         "/>
    <s v="20"/>
    <s v="860007373-4    "/>
    <x v="2"/>
    <s v="328"/>
    <s v="RESERVADA                                                   "/>
    <s v=""/>
    <s v="F3GO6ZI   "/>
    <s v=" "/>
    <x v="517"/>
    <n v="0"/>
  </r>
  <r>
    <d v="2019-11-08T14:34:28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293"/>
    <s v="CC "/>
    <s v="19316591       "/>
    <s v="VICTOR         "/>
    <s v="MANUEL         "/>
    <s v="MARTINEZ            "/>
    <s v="SANCHEZ             "/>
    <s v="8823462             "/>
    <x v="7"/>
    <d v="2019-11-08T00:00:00"/>
    <d v="2019-11-12T00:00:00"/>
    <d v="2019-11-12T00:00:00"/>
    <x v="1"/>
    <d v="1957-03-22T00:00:00"/>
    <s v="62"/>
    <s v="M"/>
    <s v="754"/>
    <s v="ALFONSO ANDRES MARTINEZ NUÑEZ           "/>
    <x v="0"/>
    <s v="ORTOPEDIA                                                   "/>
    <s v="20"/>
    <s v="800130907-4    "/>
    <x v="4"/>
    <s v="1646"/>
    <s v="RESERVADA                                                   "/>
    <s v=""/>
    <s v="CIMA73Y   "/>
    <s v=" "/>
    <x v="518"/>
    <n v="0"/>
  </r>
  <r>
    <d v="2019-11-08T14:37:18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294"/>
    <s v="CC "/>
    <s v="19225815       "/>
    <s v="VICTOR         "/>
    <s v="JULIO          "/>
    <s v="PEREZ               "/>
    <s v="TRIANA              "/>
    <s v="3124567704          "/>
    <x v="9"/>
    <d v="2019-11-08T00:00:00"/>
    <d v="2019-11-15T00:00:00"/>
    <d v="2019-11-15T00:00:00"/>
    <x v="0"/>
    <d v="1953-11-15T00:00:00"/>
    <s v="66"/>
    <s v="M"/>
    <s v="5"/>
    <s v="OSCAR AMBROSIO SUAREZ RODRIGUEZ         "/>
    <x v="1"/>
    <s v="CONS-UROLOGIA-5                                             "/>
    <s v="20"/>
    <s v="860007373-4    "/>
    <x v="2"/>
    <s v="19"/>
    <s v="RESERVADA                                                   "/>
    <s v=""/>
    <s v="CIMA73Y   "/>
    <s v=" "/>
    <x v="519"/>
    <n v="0"/>
  </r>
  <r>
    <d v="2019-11-08T14:38:47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295"/>
    <s v="CC "/>
    <s v="79121258       "/>
    <s v="SANTIAGO       "/>
    <s v="               "/>
    <s v="GIL                 "/>
    <s v="SANCHEZ             "/>
    <s v="3021082             "/>
    <x v="12"/>
    <d v="2019-11-08T00:00:00"/>
    <d v="2019-11-12T00:00:00"/>
    <d v="2019-11-19T00:00:00"/>
    <x v="1"/>
    <d v="1962-11-15T00:00:00"/>
    <s v="57"/>
    <s v="M"/>
    <s v="1"/>
    <s v="MARY EUGENIA POSADA                     "/>
    <x v="2"/>
    <s v="CONS-OTORRINOLARINGOLOGIA-1                                 "/>
    <s v="20"/>
    <s v="900298372-9    "/>
    <x v="0"/>
    <s v="0"/>
    <s v="RESERVADA                                                   "/>
    <s v=""/>
    <s v="F3GO6ZI   "/>
    <s v=" "/>
    <x v="520"/>
    <n v="7"/>
  </r>
  <r>
    <d v="2019-11-08T14:52:08"/>
    <s v="861401   "/>
    <s v="INFILTRACION INTRALESIONAL CON MEDICAMENTO HASTA DE CINCO LESIONES                                                                                                                                                                              "/>
    <s v="543296"/>
    <s v="CC "/>
    <s v="20099443       "/>
    <s v="ZOILA          "/>
    <s v="               "/>
    <s v="GOMEZ               "/>
    <s v="BENITEZ             "/>
    <s v="3002411045          "/>
    <x v="3"/>
    <d v="2019-11-08T00:00:00"/>
    <d v="2019-11-08T00:00:00"/>
    <d v="2019-11-15T00:00:00"/>
    <x v="0"/>
    <d v="1938-09-12T00:00:00"/>
    <s v="81"/>
    <s v="F"/>
    <s v="2"/>
    <s v="DEMETRIO MIGUEL DIAZ ARIAS              "/>
    <x v="0"/>
    <s v="CONS-CX PLASTICA-1                                          "/>
    <s v="10"/>
    <s v="900156264-2    "/>
    <x v="7"/>
    <s v="47"/>
    <s v="RESERVADA                                                   "/>
    <s v=""/>
    <s v=".B,,,:&lt;:.."/>
    <s v=" "/>
    <x v="521"/>
    <n v="7"/>
  </r>
  <r>
    <d v="2019-11-08T15:04:38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297"/>
    <s v="CC "/>
    <s v="3244117        "/>
    <s v="ISRAEL         "/>
    <s v="               "/>
    <s v="MARTINEZ            "/>
    <s v="                    "/>
    <s v="3115000655 PTE      "/>
    <x v="16"/>
    <d v="2019-11-08T00:00:00"/>
    <d v="2019-11-15T00:00:00"/>
    <d v="2019-11-15T00:00:00"/>
    <x v="1"/>
    <d v="1949-10-30T00:00:00"/>
    <s v="70"/>
    <s v="M"/>
    <s v="754"/>
    <s v="JAIME ENRIQUE GOMEZ NAVARRO             "/>
    <x v="3"/>
    <s v="CONS-CX VASC PERIFERICO-1                                   "/>
    <s v="20"/>
    <s v="813005431-3    "/>
    <x v="5"/>
    <s v="0"/>
    <s v="RESERVADA                                                   "/>
    <s v=""/>
    <s v="F3GO6ZI   "/>
    <s v=" "/>
    <x v="522"/>
    <n v="0"/>
  </r>
  <r>
    <d v="2019-11-08T15:12:53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298"/>
    <s v="CC "/>
    <s v="37821265       "/>
    <s v="ROSALBA        "/>
    <s v="               "/>
    <s v="AGREDO              "/>
    <s v="VESGA               "/>
    <s v="8861277             "/>
    <x v="15"/>
    <d v="2019-11-08T00:00:00"/>
    <d v="2019-11-08T00:00:00"/>
    <d v="2019-11-14T00:00:00"/>
    <x v="0"/>
    <d v="1953-07-13T00:00:00"/>
    <s v="66"/>
    <s v="F"/>
    <s v="290"/>
    <s v="JOSE HUMBERTO BAEZ BLANCO               "/>
    <x v="0"/>
    <s v="CONS-GASTROENTEROLOGO-2                                     "/>
    <s v="20"/>
    <s v="813005431-3    "/>
    <x v="5"/>
    <s v="18"/>
    <s v="RESERVADA                                                   "/>
    <s v=""/>
    <s v=".BÑ,¤.:&gt;BB"/>
    <s v=" "/>
    <x v="523"/>
    <n v="6"/>
  </r>
  <r>
    <d v="2019-11-08T15:28:0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299"/>
    <s v="CC "/>
    <s v="1120387469     "/>
    <s v="ANYI           "/>
    <s v="PAOLA          "/>
    <s v="TORRES              "/>
    <s v="MUÑOZ               "/>
    <s v="3143708627          "/>
    <x v="3"/>
    <d v="2019-11-08T00:00:00"/>
    <d v="2019-11-15T00:00:00"/>
    <d v="2019-11-15T00:00:00"/>
    <x v="0"/>
    <d v="1999-08-19T00:00:00"/>
    <s v="20"/>
    <s v="F"/>
    <s v="313"/>
    <s v="DEMETRIO MIGUEL DIAZ ARIAS              "/>
    <x v="1"/>
    <s v="CONS-CX PLASTICA-1                                          "/>
    <s v="10"/>
    <s v="900298372-9    "/>
    <x v="0"/>
    <s v="99"/>
    <s v="RESERVADA                                                   "/>
    <s v=""/>
    <s v="CIMA73Y   "/>
    <s v=" "/>
    <x v="524"/>
    <n v="0"/>
  </r>
  <r>
    <d v="2019-11-08T15:36:36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00"/>
    <s v="CC "/>
    <s v="21379196       "/>
    <s v="GLADYS         "/>
    <s v="               "/>
    <s v="QUINTERO            "/>
    <s v="DE ANGEL            "/>
    <s v="5495994             "/>
    <x v="7"/>
    <d v="2019-11-08T00:00:00"/>
    <d v="2019-11-18T00:00:00"/>
    <d v="2019-11-18T00:00:00"/>
    <x v="1"/>
    <d v="1943-12-24T00:00:00"/>
    <s v="76"/>
    <s v="F"/>
    <s v="9"/>
    <s v="MOHAMED ABDALA ALKHATIB HERNANDEZ       "/>
    <x v="1"/>
    <s v="CONS-ORTOPEDIA-3                                            "/>
    <s v="20"/>
    <s v="860007373-4    "/>
    <x v="2"/>
    <s v="110"/>
    <s v="RESERVADA                                                   "/>
    <s v=""/>
    <s v=",BKK?&lt;PK  "/>
    <s v=" "/>
    <x v="525"/>
    <n v="0"/>
  </r>
  <r>
    <d v="2019-11-08T16:34:10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01"/>
    <s v="CC "/>
    <s v="21924941       "/>
    <s v="MARIA          "/>
    <s v="ISABEL         "/>
    <s v="YEPES               "/>
    <s v="DE QUINTERO         "/>
    <s v="7600369             "/>
    <x v="26"/>
    <d v="2019-11-08T00:00:00"/>
    <d v="2019-11-08T00:00:00"/>
    <d v="2019-11-18T00:00:00"/>
    <x v="1"/>
    <d v="1931-07-16T00:00:00"/>
    <s v="88"/>
    <s v="F"/>
    <s v="6"/>
    <s v="CLAUDIA PATRICIA TORRES SIERRA          "/>
    <x v="0"/>
    <s v="CONS-NUTRICION-1                                            "/>
    <s v="20"/>
    <s v="900298372-9    "/>
    <x v="0"/>
    <s v="1486"/>
    <s v="RESERVADA                                                   "/>
    <s v=""/>
    <s v=".B,,,:&lt;:.."/>
    <s v=" "/>
    <x v="526"/>
    <n v="10"/>
  </r>
  <r>
    <d v="2019-11-08T16:44:59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2"/>
    <s v="CC "/>
    <s v="11450854       "/>
    <s v="PEDRO          "/>
    <s v="               "/>
    <s v="CARDOZO             "/>
    <s v="SABOGAL             "/>
    <s v="3134042715          "/>
    <x v="11"/>
    <d v="2019-11-08T00:00:00"/>
    <d v="2019-11-08T00:00:00"/>
    <d v="2019-11-20T00:00:00"/>
    <x v="0"/>
    <d v="1965-06-28T00:00:00"/>
    <s v="54"/>
    <s v="M"/>
    <s v="307"/>
    <s v="LUIS  FONTANILLA DIAZ                   "/>
    <x v="1"/>
    <s v="CONS-NEUROLOGIA-1                                           "/>
    <s v="30"/>
    <s v="900156264-2    "/>
    <x v="7"/>
    <s v="1"/>
    <s v="RESERVADA                                                   "/>
    <s v=""/>
    <s v=".B,,,:&lt;:.."/>
    <s v=" "/>
    <x v="527"/>
    <n v="12"/>
  </r>
  <r>
    <d v="2019-11-08T16:49:44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03"/>
    <s v="CC "/>
    <s v="52030834       "/>
    <s v="CLAUDIA        "/>
    <s v="YOLIMA         "/>
    <s v="AMEZQUITA           "/>
    <s v="VASQUEZ             "/>
    <s v="NO TIENE            "/>
    <x v="6"/>
    <d v="2019-11-08T00:00:00"/>
    <d v="2019-11-21T00:00:00"/>
    <d v="2019-11-20T00:00:00"/>
    <x v="1"/>
    <d v="1971-05-25T00:00:00"/>
    <s v="48"/>
    <s v="F"/>
    <s v="1"/>
    <s v="JOAQUIN  CASTRO                         "/>
    <x v="1"/>
    <s v="CONS-CX DE MANO-1                                           "/>
    <s v="15"/>
    <s v="900156264-2    "/>
    <x v="7"/>
    <s v="16"/>
    <s v="RESERVADA                                                   "/>
    <s v=""/>
    <s v="..B?:&lt;B?&gt;&lt;"/>
    <s v=" "/>
    <x v="528"/>
    <n v="-1"/>
  </r>
  <r>
    <d v="2019-11-08T16:56:0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4"/>
    <s v="CC "/>
    <s v="52800483       "/>
    <s v="MATILDE        "/>
    <s v="               "/>
    <s v="VELASQUEZ           "/>
    <s v="RIASCOS             "/>
    <s v="3134205239          "/>
    <x v="5"/>
    <d v="2019-11-08T00:00:00"/>
    <d v="2019-11-08T00:00:00"/>
    <d v="2019-11-12T00:00:00"/>
    <x v="0"/>
    <d v="1980-01-06T00:00:00"/>
    <s v="39"/>
    <s v="F"/>
    <s v="799"/>
    <s v="WILLIAN FERNANDO YAÑEZ SALAZAR          "/>
    <x v="1"/>
    <s v="CONS-CX GENERAL-5                                           "/>
    <s v="15"/>
    <s v="900156264-2    "/>
    <x v="7"/>
    <s v="84"/>
    <s v="RESERVADA                                                   "/>
    <s v=""/>
    <s v=".B,,,:&lt;:.."/>
    <s v=" "/>
    <x v="529"/>
    <n v="4"/>
  </r>
  <r>
    <d v="2019-11-08T16:56:23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5"/>
    <s v="CC "/>
    <s v="20619696       "/>
    <s v="XIMENA         "/>
    <s v="               "/>
    <s v="BUENDIA             "/>
    <s v="RODRIGUEZ           "/>
    <s v="3144476560          "/>
    <x v="11"/>
    <d v="2019-11-08T00:00:00"/>
    <d v="2019-11-20T00:00:00"/>
    <d v="2019-11-20T00:00:00"/>
    <x v="0"/>
    <d v="1954-11-18T00:00:00"/>
    <s v="65"/>
    <s v="F"/>
    <s v="307"/>
    <s v="LUIS  FONTANILLA DIAZ                   "/>
    <x v="1"/>
    <s v="CONS-NEUROLOGIA-1                                           "/>
    <s v="30"/>
    <s v="900156264-2    "/>
    <x v="7"/>
    <s v="1"/>
    <s v="RESERVADA                                                   "/>
    <s v=""/>
    <s v="..B?:&lt;B?&gt;&lt;"/>
    <s v=" "/>
    <x v="530"/>
    <n v="0"/>
  </r>
  <r>
    <d v="2019-11-09T07:04:3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06"/>
    <s v="CC "/>
    <s v="52656673       "/>
    <s v="FRANCY         "/>
    <s v="YOLIMA         "/>
    <s v="HORTUA              "/>
    <s v="NAVARRO             "/>
    <s v="3223698606          "/>
    <x v="6"/>
    <d v="2019-11-09T00:00:00"/>
    <d v="2019-11-21T00:00:00"/>
    <d v="2019-11-20T00:00:00"/>
    <x v="0"/>
    <d v="1982-10-13T00:00:00"/>
    <s v="37"/>
    <s v="F"/>
    <s v="1"/>
    <s v="JOAQUIN  CASTRO                         "/>
    <x v="1"/>
    <s v="CONS-CX DE MANO-1                                           "/>
    <s v="15"/>
    <s v="900156264-2    "/>
    <x v="7"/>
    <s v="73"/>
    <s v="RESERVADA                                                   "/>
    <s v=""/>
    <s v="F3GO6ZI   "/>
    <s v=" "/>
    <x v="531"/>
    <n v="-1"/>
  </r>
  <r>
    <d v="2019-11-09T09:45:27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307"/>
    <s v="CC "/>
    <s v="6497956        "/>
    <s v="ANGEL          "/>
    <s v="MARIA          "/>
    <s v="ALZATE              "/>
    <s v="CRUZ                "/>
    <s v="3206415518          "/>
    <x v="9"/>
    <d v="2019-11-09T00:00:00"/>
    <d v="2019-11-09T00:00:00"/>
    <d v="2019-11-22T00:00:00"/>
    <x v="0"/>
    <d v="1978-11-25T00:00:00"/>
    <s v="41"/>
    <s v="M"/>
    <s v="1"/>
    <s v="OSCAR AMBROSIO SUAREZ RODRIGUEZ         "/>
    <x v="0"/>
    <s v="CONS-UROLOGIA-5                                             "/>
    <s v="20"/>
    <s v="900298372-9    "/>
    <x v="0"/>
    <s v="3"/>
    <s v="RESERVADA                                                   "/>
    <s v=""/>
    <s v=".BÑ,¤.:&gt;BB"/>
    <s v=" "/>
    <x v="532"/>
    <n v="13"/>
  </r>
  <r>
    <d v="2019-11-09T10:11:5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08"/>
    <s v="CC "/>
    <s v="17130580       "/>
    <s v="HERNANDO       "/>
    <s v="               "/>
    <s v="CONTRERAS           "/>
    <s v="MORA                "/>
    <s v="2798617             "/>
    <x v="0"/>
    <d v="2019-11-09T00:00:00"/>
    <d v="2019-11-09T00:00:00"/>
    <d v="2019-11-22T00:00:00"/>
    <x v="0"/>
    <d v="1945-01-08T00:00:00"/>
    <s v="74"/>
    <s v="M"/>
    <s v="1"/>
    <s v="FABIAN MAURICIO HIGUERA SALAZAR         "/>
    <x v="0"/>
    <s v="CONS-CARDIOLOGIA-2                                          "/>
    <s v="20"/>
    <s v="900298372-9    "/>
    <x v="0"/>
    <s v="2"/>
    <s v="RESERVADA                                                   "/>
    <s v=""/>
    <s v=".BÑ,¤.:&gt;BB"/>
    <s v=" "/>
    <x v="533"/>
    <n v="13"/>
  </r>
  <r>
    <d v="2019-11-09T10:12:08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09"/>
    <s v="CC "/>
    <s v="65690123       "/>
    <s v="NANCI          "/>
    <s v="               "/>
    <s v="ROMERO              "/>
    <s v="                    "/>
    <s v="3133016240          "/>
    <x v="11"/>
    <d v="2019-11-09T00:00:00"/>
    <d v="2019-11-20T00:00:00"/>
    <d v="2019-11-20T00:00:00"/>
    <x v="0"/>
    <d v="1960-06-29T00:00:00"/>
    <s v="59"/>
    <s v="F"/>
    <s v="1"/>
    <s v="LUIS  FONTANILLA DIAZ                   "/>
    <x v="1"/>
    <s v="CONS-NEUROLOGIA-1                                           "/>
    <s v="30"/>
    <s v="900156264-2    "/>
    <x v="7"/>
    <s v="1"/>
    <s v="RESERVADA                                                   "/>
    <s v=""/>
    <s v="F3GO6ZI   "/>
    <s v=" "/>
    <x v="534"/>
    <n v="0"/>
  </r>
  <r>
    <d v="2019-11-09T10:42:41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10"/>
    <s v="CC "/>
    <s v="1023949149     "/>
    <s v="MICHAEL        "/>
    <s v="STEVEN         "/>
    <s v="GONZALEZ            "/>
    <s v="MELO                "/>
    <s v="3023286648          "/>
    <x v="6"/>
    <d v="2019-11-09T00:00:00"/>
    <d v="2019-11-14T00:00:00"/>
    <d v="2019-11-14T00:00:00"/>
    <x v="1"/>
    <d v="1996-02-01T00:00:00"/>
    <s v="23"/>
    <s v="M"/>
    <s v="8"/>
    <s v="JOAQUIN  CASTRO                         "/>
    <x v="0"/>
    <s v="CONS-CX DE MANO-1                                           "/>
    <s v="15"/>
    <s v="900156264-2    "/>
    <x v="7"/>
    <s v="175"/>
    <s v="RESERVADA                                                   "/>
    <s v=""/>
    <s v="F3GO6ZI   "/>
    <s v=" "/>
    <x v="535"/>
    <n v="0"/>
  </r>
  <r>
    <d v="2019-11-09T10:44:34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11"/>
    <s v="CC "/>
    <s v="1023949149     "/>
    <s v="MICHAEL        "/>
    <s v="STEVEN         "/>
    <s v="GONZALEZ            "/>
    <s v="MELO                "/>
    <s v="3023286648          "/>
    <x v="18"/>
    <d v="2019-11-09T00:00:00"/>
    <d v="2019-11-09T00:00:00"/>
    <d v="2019-11-12T00:00:00"/>
    <x v="0"/>
    <d v="1996-02-01T00:00:00"/>
    <s v="23"/>
    <s v="M"/>
    <s v="8"/>
    <s v="LUZ ALBENIS GARIBELLO LONDOÑO           "/>
    <x v="0"/>
    <s v="CONS-CLINICAHERIDAS-1                                       "/>
    <s v="20"/>
    <s v="900156264-2    "/>
    <x v="7"/>
    <s v="174"/>
    <s v="RESERVADA                                                   "/>
    <s v=""/>
    <s v="F3GO6ZI   "/>
    <s v=" "/>
    <x v="536"/>
    <n v="3"/>
  </r>
  <r>
    <d v="2019-11-09T11:49:46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12"/>
    <s v="CC "/>
    <s v="39528541       "/>
    <s v="MARIA          "/>
    <s v="EUGENIA        "/>
    <s v="FIGUEROA            "/>
    <s v="LEON                "/>
    <s v="3196773675          "/>
    <x v="11"/>
    <d v="2019-11-09T00:00:00"/>
    <d v="2019-11-09T00:00:00"/>
    <d v="2019-11-20T00:00:00"/>
    <x v="0"/>
    <d v="1962-12-08T00:00:00"/>
    <s v="57"/>
    <s v="F"/>
    <s v="878"/>
    <s v="LUIS  FONTANILLA DIAZ                   "/>
    <x v="1"/>
    <s v="CONS-NEUROLOGIA-1                                           "/>
    <s v="30"/>
    <s v="900156264-2    "/>
    <x v="7"/>
    <s v="1"/>
    <s v="RESERVADA                                                   "/>
    <s v=""/>
    <s v=".BÑ,¤.:&gt;BB"/>
    <s v=" "/>
    <x v="537"/>
    <n v="11"/>
  </r>
  <r>
    <d v="2019-11-12T06:31:35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313"/>
    <s v="CC "/>
    <s v="1000616357     "/>
    <s v="MICHAEL        "/>
    <s v="SEBASTIAN      "/>
    <s v="RIASCOS             "/>
    <s v="DOMINGUEZ           "/>
    <s v="3204347422          "/>
    <x v="11"/>
    <d v="2019-11-12T00:00:00"/>
    <d v="2019-11-20T00:00:00"/>
    <d v="2019-11-20T00:00:00"/>
    <x v="0"/>
    <d v="2001-05-13T00:00:00"/>
    <s v="18"/>
    <s v="M"/>
    <s v="1"/>
    <s v="LUIS  FONTANILLA DIAZ                   "/>
    <x v="1"/>
    <s v="CONS-NEUROLOGIA-1                                           "/>
    <s v="30"/>
    <s v="900298372-9    "/>
    <x v="0"/>
    <s v="2"/>
    <s v="RESERVADA                                                   "/>
    <s v=""/>
    <s v="CIMA73Y   "/>
    <s v=" "/>
    <x v="538"/>
    <n v="0"/>
  </r>
  <r>
    <d v="2019-11-12T08:11:21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14"/>
    <s v="CC "/>
    <s v="128410         "/>
    <s v="URBANO         "/>
    <s v="               "/>
    <s v="BEJARANO            "/>
    <s v="RODRIGUEZ           "/>
    <s v="1                   "/>
    <x v="11"/>
    <d v="2019-11-12T00:00:00"/>
    <d v="2019-11-27T00:00:00"/>
    <d v="2019-11-27T00:00:00"/>
    <x v="1"/>
    <d v="1934-06-10T00:00:00"/>
    <s v="85"/>
    <s v="M"/>
    <s v="269"/>
    <s v="LUIS  FONTANILLA DIAZ                   "/>
    <x v="0"/>
    <s v="CONS-NEUROLOGIA-1                                           "/>
    <s v="30"/>
    <s v="813005431-3    "/>
    <x v="5"/>
    <s v="38"/>
    <s v="RESERVADA                                                   "/>
    <s v=""/>
    <s v="F3GO6ZI   "/>
    <s v=" "/>
    <x v="539"/>
    <n v="0"/>
  </r>
  <r>
    <d v="2019-11-12T08:13:55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15"/>
    <s v="CC "/>
    <s v="52293308       "/>
    <s v="DEISY          "/>
    <s v="DEL SOCORRO    "/>
    <s v="PEREZ               "/>
    <s v="MURILLO             "/>
    <s v="3877933             "/>
    <x v="7"/>
    <d v="2019-11-12T00:00:00"/>
    <d v="2019-11-12T00:00:00"/>
    <d v="2019-11-19T00:00:00"/>
    <x v="1"/>
    <d v="1975-05-29T00:00:00"/>
    <s v="44"/>
    <s v="M"/>
    <s v="7"/>
    <s v="CATHERINE NOVOA                         "/>
    <x v="3"/>
    <s v="CONS-ORTOPEDIA-2                                            "/>
    <s v="20"/>
    <s v="800251440-6    "/>
    <x v="3"/>
    <s v="0"/>
    <s v="RESERVADA                                                   "/>
    <s v=""/>
    <s v=".B,,,:&lt;:.."/>
    <s v=" "/>
    <x v="540"/>
    <n v="7"/>
  </r>
  <r>
    <d v="2019-11-12T08:15:55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16"/>
    <s v="CC "/>
    <s v="28681472       "/>
    <s v="LUZ            "/>
    <s v="MILA           "/>
    <s v="SANCHEZ             "/>
    <s v="SILVESTRE           "/>
    <s v="X                   "/>
    <x v="26"/>
    <d v="2019-11-12T00:00:00"/>
    <d v="2019-11-18T00:00:00"/>
    <d v="2019-11-18T00:00:00"/>
    <x v="1"/>
    <d v="1959-04-15T00:00:00"/>
    <s v="60"/>
    <s v="F"/>
    <s v="18"/>
    <s v="CLAUDIA PATRICIA TORRES SIERRA          "/>
    <x v="0"/>
    <s v="CONS-NUTRICION-1                                            "/>
    <s v="20"/>
    <s v="900298372-9    "/>
    <x v="0"/>
    <s v="529"/>
    <s v="RESERVADA                                                   "/>
    <s v=""/>
    <s v="..B?:&lt;B?&gt;&lt;"/>
    <s v=" "/>
    <x v="541"/>
    <n v="0"/>
  </r>
  <r>
    <d v="2019-11-12T08:17:1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7"/>
    <s v="CC "/>
    <s v="29292505       "/>
    <s v="LUZ            "/>
    <s v="ENEYDA         "/>
    <s v="CASTRO              "/>
    <s v="PERLAZA             "/>
    <s v="3232261726          "/>
    <x v="13"/>
    <d v="2019-11-12T00:00:00"/>
    <d v="2019-11-14T00:00:00"/>
    <d v="2019-11-14T00:00:00"/>
    <x v="0"/>
    <d v="1967-10-16T00:00:00"/>
    <s v="52"/>
    <s v="F"/>
    <s v="1"/>
    <s v="LINA MARCELA GIRALDO RENDON             "/>
    <x v="1"/>
    <s v="CONS-CABEZA Y CUELLO-5                                      "/>
    <s v="15"/>
    <s v="900298372-9    "/>
    <x v="0"/>
    <s v="36"/>
    <s v="RESERVADA                                                   "/>
    <s v=""/>
    <s v="CIMA73Y   "/>
    <s v=" "/>
    <x v="542"/>
    <n v="0"/>
  </r>
  <r>
    <d v="2019-11-12T08:20:23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318"/>
    <s v="CC "/>
    <s v="5770627        "/>
    <s v="OSCAR          "/>
    <s v="               "/>
    <s v="ARDILA              "/>
    <s v="RODRIGUEZ           "/>
    <s v="3114863122          "/>
    <x v="5"/>
    <d v="2019-11-12T00:00:00"/>
    <d v="2019-11-26T00:00:00"/>
    <d v="2019-11-26T00:00:00"/>
    <x v="0"/>
    <d v="1964-06-22T00:00:00"/>
    <s v="55"/>
    <s v="M"/>
    <s v="7"/>
    <s v="WILLIAN FERNANDO YAÑEZ SALAZAR          "/>
    <x v="0"/>
    <s v="CONS-CX GENERAL-1                                           "/>
    <s v="15"/>
    <s v="900298372-9    "/>
    <x v="0"/>
    <s v="199"/>
    <s v="RESERVADA                                                   "/>
    <s v=""/>
    <s v="CIMA73Y   "/>
    <s v=" "/>
    <x v="543"/>
    <n v="0"/>
  </r>
  <r>
    <d v="2019-11-12T08:36:5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19"/>
    <s v="CC "/>
    <s v="384715         "/>
    <s v="JOSE           "/>
    <s v="GREGORIO       "/>
    <s v="DELGADO             "/>
    <s v="VILLALOBOS          "/>
    <s v="3638215             "/>
    <x v="3"/>
    <d v="2019-11-12T00:00:00"/>
    <d v="2019-11-15T00:00:00"/>
    <d v="2019-11-15T00:00:00"/>
    <x v="0"/>
    <d v="1932-05-10T00:00:00"/>
    <s v="87"/>
    <s v="M"/>
    <s v="1"/>
    <s v="DEMETRIO MIGUEL DIAZ ARIAS              "/>
    <x v="1"/>
    <s v="CONS-CX PLASTICA-1                                          "/>
    <s v="10"/>
    <s v="900156264-2    "/>
    <x v="7"/>
    <s v="210"/>
    <s v="RESERVADA                                                   "/>
    <s v=""/>
    <s v="CIMA73Y   "/>
    <s v=" "/>
    <x v="544"/>
    <n v="0"/>
  </r>
  <r>
    <d v="2019-11-12T08:55:08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320"/>
    <s v="CC "/>
    <s v="1084576927     "/>
    <s v="NELSON         "/>
    <s v="JAVIER         "/>
    <s v="SILVA               "/>
    <s v="CASTRO              "/>
    <s v="3125466494          "/>
    <x v="21"/>
    <d v="2019-11-12T00:00:00"/>
    <d v="2019-11-12T00:00:00"/>
    <d v="2019-11-18T00:00:00"/>
    <x v="1"/>
    <d v="1989-04-06T00:00:00"/>
    <s v="30"/>
    <s v="M"/>
    <s v="16"/>
    <s v="MAURICIO JARAMILLO PAQUE                "/>
    <x v="0"/>
    <s v="CONS-PSIQUIATRIA-1                                          "/>
    <s v="20"/>
    <s v="860007373-4    "/>
    <x v="2"/>
    <s v="2184"/>
    <s v="RESERVADA                                                   "/>
    <s v=""/>
    <s v=".B,,,:&lt;:.."/>
    <s v=" "/>
    <x v="545"/>
    <n v="6"/>
  </r>
  <r>
    <d v="2019-11-12T08:56:0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1"/>
    <s v="CC "/>
    <s v="80365448       "/>
    <s v="SALOMON        "/>
    <s v="               "/>
    <s v="PEÑA                "/>
    <s v="                    "/>
    <s v="3143311838          "/>
    <x v="3"/>
    <d v="2019-11-12T00:00:00"/>
    <d v="2019-11-15T00:00:00"/>
    <d v="2019-11-15T00:00:00"/>
    <x v="0"/>
    <d v="1965-12-14T00:00:00"/>
    <s v="54"/>
    <s v="M"/>
    <s v="18"/>
    <s v="DEMETRIO MIGUEL DIAZ ARIAS              "/>
    <x v="1"/>
    <s v="CONS-CX PLASTICA-1                                          "/>
    <s v="10"/>
    <s v="900156264-2    "/>
    <x v="7"/>
    <s v="354"/>
    <s v="RESERVADA                                                   "/>
    <s v=""/>
    <s v="CIMA73Y   "/>
    <s v=" "/>
    <x v="546"/>
    <n v="0"/>
  </r>
  <r>
    <d v="2019-11-12T09:04:1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22"/>
    <s v="CC "/>
    <s v="5694777        "/>
    <s v="GERARDO        "/>
    <s v="               "/>
    <s v="PADILLA             "/>
    <s v="RIBERO              "/>
    <s v="7648903             "/>
    <x v="0"/>
    <d v="2019-11-12T00:00:00"/>
    <d v="2019-11-22T00:00:00"/>
    <d v="2019-11-29T00:00:00"/>
    <x v="1"/>
    <d v="1945-10-15T00:00:00"/>
    <s v="74"/>
    <s v="M"/>
    <s v="1"/>
    <s v="FABIAN MAURICIO HIGUERA SALAZAR         "/>
    <x v="1"/>
    <s v="CONS-CARDIOLOGIA-2                                          "/>
    <s v="20"/>
    <s v="900298372-9    "/>
    <x v="0"/>
    <s v="2"/>
    <s v="RESERVADA                                                   "/>
    <s v=""/>
    <s v="..B?:&lt;B?&gt;&lt;"/>
    <s v=" "/>
    <x v="547"/>
    <n v="7"/>
  </r>
  <r>
    <d v="2019-11-12T09:14:2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3"/>
    <s v="CC "/>
    <s v="3243401        "/>
    <s v="JOSE           "/>
    <s v="IGNACIO        "/>
    <s v="BAUTISTA            "/>
    <s v="GALEANO             "/>
    <s v="3203464163          "/>
    <x v="5"/>
    <d v="2019-11-12T00:00:00"/>
    <d v="2019-11-18T00:00:00"/>
    <d v="2019-11-18T00:00:00"/>
    <x v="0"/>
    <d v="1942-09-16T00:00:00"/>
    <s v="77"/>
    <s v="M"/>
    <s v="473"/>
    <s v="RICARDO  HERRERA RAMIREZ                "/>
    <x v="2"/>
    <s v="CONS-CX GENERAL-1                                           "/>
    <s v="20"/>
    <s v="900156264-2    "/>
    <x v="7"/>
    <s v="0"/>
    <s v="RESERVADA                                                   "/>
    <s v=""/>
    <s v="..B?:&lt;B?&gt;&lt;"/>
    <s v=" "/>
    <x v="548"/>
    <n v="0"/>
  </r>
  <r>
    <d v="2019-11-12T09:19:34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24"/>
    <s v="CC "/>
    <s v="20545622       "/>
    <s v="ROSA           "/>
    <s v="ALIRIA         "/>
    <s v="AGUDELO             "/>
    <s v="GARAY               "/>
    <s v="7573779             "/>
    <x v="2"/>
    <d v="2019-11-12T00:00:00"/>
    <d v="2019-11-12T00:00:00"/>
    <d v="2019-11-12T00:00:00"/>
    <x v="0"/>
    <d v="1955-02-08T00:00:00"/>
    <s v="64"/>
    <s v="F"/>
    <s v="5"/>
    <s v="SANDRA  GAITAN                          "/>
    <x v="4"/>
    <s v="CONS-ENFERMERIA-1                                           "/>
    <s v="20"/>
    <s v="901127521-0    "/>
    <x v="12"/>
    <s v="0"/>
    <s v="RESERVADA                                                   "/>
    <s v=""/>
    <s v="CIMA73Y   "/>
    <s v=" "/>
    <x v="282"/>
    <n v="0"/>
  </r>
  <r>
    <d v="2019-11-12T09:24:1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5"/>
    <s v="CC "/>
    <s v="1033710190     "/>
    <s v="VICTOR         "/>
    <s v="ANDRES         "/>
    <s v="GARCIA              "/>
    <s v="GOMEZ               "/>
    <s v="3228870512          "/>
    <x v="5"/>
    <d v="2019-11-12T00:00:00"/>
    <d v="2019-11-18T00:00:00"/>
    <d v="2019-11-18T00:00:00"/>
    <x v="0"/>
    <d v="1989-06-06T00:00:00"/>
    <s v="30"/>
    <s v="M"/>
    <s v="18"/>
    <s v="RICARDO  HERRERA RAMIREZ                "/>
    <x v="1"/>
    <s v="CONS-CX GENERAL-1                                           "/>
    <s v="20"/>
    <s v="900298372-9    "/>
    <x v="0"/>
    <s v="65"/>
    <s v="RESERVADA                                                   "/>
    <s v=""/>
    <s v=",BKK?&lt;PK  "/>
    <s v=" "/>
    <x v="549"/>
    <n v="0"/>
  </r>
  <r>
    <d v="2019-11-12T09:28:5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6"/>
    <s v="CC "/>
    <s v="19410573       "/>
    <s v="ARTURO         "/>
    <s v="               "/>
    <s v="LADINO              "/>
    <s v="BAQUERO             "/>
    <s v="3204291408          "/>
    <x v="7"/>
    <d v="2019-11-12T00:00:00"/>
    <d v="2019-11-12T00:00:00"/>
    <d v="2019-11-21T00:00:00"/>
    <x v="0"/>
    <d v="1960-09-07T00:00:00"/>
    <s v="59"/>
    <s v="M"/>
    <s v="18"/>
    <s v="WILSON FERNANDO BALLESTEROS GONZALEZ    "/>
    <x v="1"/>
    <s v="CONS-ORTOPEDIA-1                                            "/>
    <s v="20"/>
    <s v="860002400-2    "/>
    <x v="16"/>
    <s v="150"/>
    <s v="RESERVADA                                                   "/>
    <s v=""/>
    <s v=".BÑ,¤.:&gt;BB"/>
    <s v=" "/>
    <x v="550"/>
    <n v="9"/>
  </r>
  <r>
    <d v="2019-11-12T09:37:4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27"/>
    <s v="CC "/>
    <s v="19113539       "/>
    <s v="JOSE           "/>
    <s v="OLMEDO         "/>
    <s v="MOYA                "/>
    <s v="                    "/>
    <s v="3204527791          "/>
    <x v="5"/>
    <d v="2019-11-12T00:00:00"/>
    <d v="2019-11-18T00:00:00"/>
    <d v="2019-11-18T00:00:00"/>
    <x v="0"/>
    <d v="1950-03-01T00:00:00"/>
    <s v="69"/>
    <s v="M"/>
    <s v="5"/>
    <s v="RICARDO  HERRERA RAMIREZ                "/>
    <x v="1"/>
    <s v="CONS-CX GENERAL-1                                           "/>
    <s v="20"/>
    <s v="900156264-2    "/>
    <x v="7"/>
    <s v="375"/>
    <s v="RESERVADA                                                   "/>
    <s v=""/>
    <s v="..B?:&lt;B?&gt;&lt;"/>
    <s v=" "/>
    <x v="551"/>
    <n v="0"/>
  </r>
  <r>
    <d v="2019-11-12T09:46:47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28"/>
    <s v="CC "/>
    <s v="39801401       "/>
    <s v="MAGDALENA      "/>
    <s v="               "/>
    <s v="GONZALEZ            "/>
    <s v="OLAYA               "/>
    <s v="3124109384          "/>
    <x v="5"/>
    <d v="2019-11-12T00:00:00"/>
    <d v="2019-11-12T00:00:00"/>
    <d v="2019-11-12T00:00:00"/>
    <x v="1"/>
    <d v="1972-11-18T00:00:00"/>
    <s v="47"/>
    <s v="F"/>
    <s v="18"/>
    <s v="RICARDO  HERRERA RAMIREZ                "/>
    <x v="1"/>
    <s v="CONS-CX GENERAL-5                                           "/>
    <s v="15"/>
    <s v="860007373-4    "/>
    <x v="2"/>
    <s v="1"/>
    <s v="RESERVADA                                                   "/>
    <s v=""/>
    <s v="GCZIZUY   "/>
    <s v=" "/>
    <x v="282"/>
    <n v="0"/>
  </r>
  <r>
    <d v="2019-11-12T09:53:04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329"/>
    <s v="CC "/>
    <s v="1033815351     "/>
    <s v="DUVAN          "/>
    <s v="EDUARDO        "/>
    <s v="CORTES              "/>
    <s v="TARQUINO            "/>
    <s v="3222511507          "/>
    <x v="26"/>
    <d v="2019-11-12T00:00:00"/>
    <d v="2019-11-12T00:00:00"/>
    <d v="2019-11-18T00:00:00"/>
    <x v="1"/>
    <d v="1999-04-10T00:00:00"/>
    <s v="20"/>
    <s v="M"/>
    <s v="11"/>
    <s v="CLAUDIA PATRICIA TORRES SIERRA          "/>
    <x v="0"/>
    <s v="CONS-NUTRICION-1                                            "/>
    <s v="20"/>
    <s v="900298372-9    "/>
    <x v="0"/>
    <s v="1"/>
    <s v="RESERVADA                                                   "/>
    <s v=""/>
    <s v=".B,,,:&lt;:.."/>
    <s v=" "/>
    <x v="552"/>
    <n v="6"/>
  </r>
  <r>
    <d v="2019-11-12T09:58:03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30"/>
    <s v="CC "/>
    <s v="470122         "/>
    <s v="LUIS           "/>
    <s v="ANTONIO        "/>
    <s v="SARMIENTO           "/>
    <s v="PINEDA              "/>
    <s v="3147058982          "/>
    <x v="2"/>
    <d v="2019-11-12T00:00:00"/>
    <d v="2019-11-12T00:00:00"/>
    <d v="2019-11-12T00:00:00"/>
    <x v="0"/>
    <d v="1930-08-24T00:00:00"/>
    <s v="89"/>
    <s v="M"/>
    <s v="4"/>
    <s v="SANDRA  GAITAN                          "/>
    <x v="4"/>
    <s v="CONS-ENFERMERIA-1                                           "/>
    <s v="20"/>
    <s v="900156264-2    "/>
    <x v="7"/>
    <s v="0"/>
    <s v="RESERVADA                                                   "/>
    <s v=""/>
    <s v=",BKK?&lt;PK  "/>
    <s v=" "/>
    <x v="282"/>
    <n v="0"/>
  </r>
  <r>
    <d v="2019-11-12T10:04:26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331"/>
    <s v="CC "/>
    <s v="1033781475     "/>
    <s v="MIGUEL         "/>
    <s v="ANGEL          "/>
    <s v="GARCIA              "/>
    <s v="FARFAN              "/>
    <s v="3114887832          "/>
    <x v="14"/>
    <d v="2019-11-12T00:00:00"/>
    <d v="2019-11-12T00:00:00"/>
    <d v="2019-11-12T00:00:00"/>
    <x v="0"/>
    <d v="1995-10-27T00:00:00"/>
    <s v="24"/>
    <s v="M"/>
    <s v="754"/>
    <s v="GERMAN  PARDO PARDO                     "/>
    <x v="0"/>
    <s v="CONSULTORIO RADIOLOGIA-2                                    "/>
    <s v="10"/>
    <s v="901037916-1    "/>
    <x v="8"/>
    <s v="0"/>
    <s v="RESERVADA                                                   "/>
    <s v=""/>
    <s v="CIMA73Y   "/>
    <s v=" "/>
    <x v="282"/>
    <n v="0"/>
  </r>
  <r>
    <d v="2019-11-12T10:08:3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2"/>
    <s v="CC "/>
    <s v="1045675911     "/>
    <s v="JORGE          "/>
    <s v="LUCIANO        "/>
    <s v="RODRIGUEZ           "/>
    <s v="CASTELLAR           "/>
    <s v="3178019961          "/>
    <x v="6"/>
    <d v="2019-11-12T00:00:00"/>
    <d v="2019-11-21T00:00:00"/>
    <d v="2019-11-20T00:00:00"/>
    <x v="0"/>
    <d v="1988-11-19T00:00:00"/>
    <s v="31"/>
    <s v="M"/>
    <s v="1"/>
    <s v="JOAQUIN  CASTRO                         "/>
    <x v="1"/>
    <s v="CONS-CX DE MANO-1                                           "/>
    <s v="15"/>
    <s v="800130907-4    "/>
    <x v="4"/>
    <s v="160"/>
    <s v="RESERVADA                                                   "/>
    <s v=""/>
    <s v="CIMA73Y   "/>
    <s v=" "/>
    <x v="553"/>
    <n v="-1"/>
  </r>
  <r>
    <d v="2019-11-12T10:12:08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333"/>
    <s v="CC "/>
    <s v="1033785693     "/>
    <s v="DANIEL         "/>
    <s v="ANDRES         "/>
    <s v="RUSSI               "/>
    <s v="FLORIAN             "/>
    <s v="3158626300          "/>
    <x v="14"/>
    <d v="2019-11-12T00:00:00"/>
    <d v="2019-11-12T00:00:00"/>
    <d v="2019-11-12T00:00:00"/>
    <x v="0"/>
    <d v="1996-02-27T00:00:00"/>
    <s v="23"/>
    <s v="M"/>
    <s v="18"/>
    <s v="GERMAN  PARDO PARDO                     "/>
    <x v="0"/>
    <s v="CONSULTORIO RADIOLOGIA-2                                    "/>
    <s v="10"/>
    <s v="890903407-9    "/>
    <x v="14"/>
    <s v="0"/>
    <s v="RESERVADA                                                   "/>
    <s v=""/>
    <s v="CIMA73Y   "/>
    <s v=" "/>
    <x v="282"/>
    <n v="0"/>
  </r>
  <r>
    <d v="2019-11-12T10:27:59"/>
    <s v="890239   "/>
    <s v="CONSULTA DE PRIMERA VEZ POR ESPECIALISTA EN CIRUGIA PLASTICA, ESTETICA Y RECONSTRUCTIVA                                                                                                                                                         "/>
    <s v="543334"/>
    <s v="CC "/>
    <s v="1013600384     "/>
    <s v="JOSE           "/>
    <s v="ARMANDO        "/>
    <s v="NIÑO                "/>
    <s v="PERIILLA            "/>
    <s v="3664064             "/>
    <x v="3"/>
    <d v="2019-11-12T00:00:00"/>
    <d v="2019-11-15T00:00:00"/>
    <d v="2019-11-15T00:00:00"/>
    <x v="1"/>
    <d v="1988-11-06T00:00:00"/>
    <s v="31"/>
    <s v="M"/>
    <s v="1"/>
    <s v="DEMETRIO MIGUEL DIAZ ARIAS              "/>
    <x v="1"/>
    <s v="CONS-CX PLASTICA-1                                          "/>
    <s v="15"/>
    <s v="860007373-4    "/>
    <x v="2"/>
    <s v="1"/>
    <s v="RESERVADA                                                   "/>
    <s v=""/>
    <s v="..B?:&lt;B?&gt;&lt;"/>
    <s v=" "/>
    <x v="554"/>
    <n v="0"/>
  </r>
  <r>
    <d v="2019-11-12T10:32:3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36"/>
    <s v="CC "/>
    <s v="41430202       "/>
    <s v="FRANCISCA      "/>
    <s v="               "/>
    <s v="SALAMANCA           "/>
    <s v="CORREDOR            "/>
    <s v="3057853124          "/>
    <x v="13"/>
    <d v="2019-11-12T00:00:00"/>
    <d v="2019-11-14T00:00:00"/>
    <d v="2019-11-14T00:00:00"/>
    <x v="0"/>
    <d v="1946-03-10T00:00:00"/>
    <s v="73"/>
    <s v="F"/>
    <s v="19"/>
    <s v="LINA MARCELA GIRALDO RENDON             "/>
    <x v="3"/>
    <s v="CONS-CABEZA Y CUELLO-5                                      "/>
    <s v="15"/>
    <s v="900156264-2    "/>
    <x v="7"/>
    <s v="0"/>
    <s v="RESERVADA                                                   "/>
    <s v=""/>
    <s v="CIMA73Y   "/>
    <s v=" "/>
    <x v="555"/>
    <n v="0"/>
  </r>
  <r>
    <d v="2019-11-12T10:37:43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337"/>
    <s v="CC "/>
    <s v="3234728        "/>
    <s v="LUIS           "/>
    <s v="ALBERTO        "/>
    <s v="REYES               "/>
    <s v="CALDERON            "/>
    <s v="3124394858          "/>
    <x v="6"/>
    <d v="2019-11-12T00:00:00"/>
    <d v="2019-11-21T00:00:00"/>
    <d v="2019-11-21T00:00:00"/>
    <x v="0"/>
    <d v="1966-12-26T00:00:00"/>
    <s v="53"/>
    <s v="M"/>
    <s v="290"/>
    <s v="JOAQUIN  CASTRO                         "/>
    <x v="2"/>
    <s v="CONS-CX DE MANO-1                                           "/>
    <s v="15"/>
    <s v="900156264-2    "/>
    <x v="7"/>
    <s v="0"/>
    <s v="RESERVADA                                                   "/>
    <s v=""/>
    <s v="..B?:&lt;B?&gt;&lt;"/>
    <s v=" "/>
    <x v="556"/>
    <n v="0"/>
  </r>
  <r>
    <d v="2019-11-12T10:41:04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38"/>
    <s v="CC "/>
    <s v="6626244        "/>
    <s v="DIEGO          "/>
    <s v="FERNANDO       "/>
    <s v="LIBREROS            "/>
    <s v="GONZALEZ            "/>
    <s v="3007484700          "/>
    <x v="7"/>
    <d v="2019-11-12T00:00:00"/>
    <d v="2019-11-12T00:00:00"/>
    <d v="2019-11-19T00:00:00"/>
    <x v="1"/>
    <d v="1981-12-31T00:00:00"/>
    <s v="38"/>
    <s v="M"/>
    <s v="754"/>
    <s v="ALFONSO ANDRES MARTINEZ NUÑEZ           "/>
    <x v="2"/>
    <s v="ORTOPEDIA                                                   "/>
    <s v="20"/>
    <s v="860009578-6    "/>
    <x v="11"/>
    <s v="0"/>
    <s v="RESERVADA                                                   "/>
    <s v=""/>
    <s v="F3GO6ZI   "/>
    <s v=" "/>
    <x v="557"/>
    <n v="7"/>
  </r>
  <r>
    <d v="2019-11-12T10:56:3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39"/>
    <s v="CC "/>
    <s v="39665278       "/>
    <s v="NUBIA          "/>
    <s v="BERNANRDA      "/>
    <s v="ALDANA              "/>
    <s v="PAEZ                "/>
    <s v="2009072             "/>
    <x v="0"/>
    <d v="2019-11-12T00:00:00"/>
    <d v="2019-11-12T00:00:00"/>
    <d v="2019-11-26T00:00:00"/>
    <x v="0"/>
    <d v="1967-09-08T00:00:00"/>
    <s v="52"/>
    <s v="F"/>
    <s v="19"/>
    <s v="TATIANA  CARDENAS RIZO                  "/>
    <x v="0"/>
    <s v="CONS-CARDIOLOGIA-2                                          "/>
    <s v="20"/>
    <s v="900298372-9    "/>
    <x v="0"/>
    <s v="630"/>
    <s v="RESERVADA                                                   "/>
    <s v=""/>
    <s v=".BÑ,¤.:&gt;BB"/>
    <s v=" "/>
    <x v="558"/>
    <n v="14"/>
  </r>
  <r>
    <d v="2019-11-12T11:04:3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40"/>
    <s v="CC "/>
    <s v="1074556072     "/>
    <s v="DIANA          "/>
    <s v="HERLINDA       "/>
    <s v="GONZALEZ            "/>
    <s v="FRAILE              "/>
    <s v="3138637373          "/>
    <x v="11"/>
    <d v="2019-11-12T00:00:00"/>
    <d v="2019-11-27T00:00:00"/>
    <d v="2019-11-19T00:00:00"/>
    <x v="1"/>
    <d v="1985-12-27T00:00:00"/>
    <s v="34"/>
    <s v="F"/>
    <s v="19"/>
    <s v="JULIA EDITH CUENCA ANACONA              "/>
    <x v="1"/>
    <s v="CONS-NEUROLOGIA-1                                           "/>
    <s v="30"/>
    <s v="800130907-4    "/>
    <x v="4"/>
    <s v="455"/>
    <s v="RESERVADA                                                   "/>
    <s v=""/>
    <s v="..B?:&lt;B?&gt;&lt;"/>
    <s v=" "/>
    <x v="559"/>
    <n v="-8"/>
  </r>
  <r>
    <d v="2019-11-12T11:10:12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41"/>
    <s v="CC "/>
    <s v="27918093       "/>
    <s v="OLGA           "/>
    <s v="               "/>
    <s v="MANTILLA            "/>
    <s v="SALAMANCA           "/>
    <s v="3112191460          "/>
    <x v="7"/>
    <d v="2019-11-12T00:00:00"/>
    <d v="2019-11-12T00:00:00"/>
    <d v="2019-11-12T00:00:00"/>
    <x v="1"/>
    <d v="1933-05-10T00:00:00"/>
    <s v="86"/>
    <s v="F"/>
    <s v="1"/>
    <s v="ALFONSO ANDRES MARTINEZ NUÑEZ           "/>
    <x v="1"/>
    <s v="ORTOPEDIA                                                   "/>
    <s v="20"/>
    <s v="800251440-6    "/>
    <x v="3"/>
    <s v="8"/>
    <s v="RESERVADA                                                   "/>
    <s v=""/>
    <s v="8ZACM3E   "/>
    <s v=" "/>
    <x v="282"/>
    <n v="0"/>
  </r>
  <r>
    <d v="2019-11-12T11:19:41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42"/>
    <s v="CC "/>
    <s v="4911075        "/>
    <s v="JUAN           "/>
    <s v="DIEGO          "/>
    <s v="PUENTES             "/>
    <s v="GONZALEZ            "/>
    <s v="NO TIENE            "/>
    <x v="0"/>
    <d v="2019-11-12T00:00:00"/>
    <d v="2019-11-12T00:00:00"/>
    <d v="2019-11-25T00:00:00"/>
    <x v="1"/>
    <d v="1935-12-13T00:00:00"/>
    <s v="84"/>
    <s v="M"/>
    <s v="19"/>
    <s v="FABIAN MAURICIO HIGUERA SALAZAR         "/>
    <x v="1"/>
    <s v="CONS-CARDIOLOGIA-2                                          "/>
    <s v="20"/>
    <s v="900298372-9    "/>
    <x v="0"/>
    <s v="1212"/>
    <s v="RESERVADA                                                   "/>
    <s v=""/>
    <s v=".B,,,:&lt;:.."/>
    <s v=" "/>
    <x v="560"/>
    <n v="13"/>
  </r>
  <r>
    <d v="2019-11-12T11:44:2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3"/>
    <s v="CC "/>
    <s v="79582642       "/>
    <s v="DANIEL         "/>
    <s v="               "/>
    <s v="AHUMADA             "/>
    <s v="GALEANO             "/>
    <s v="3213332304          "/>
    <x v="5"/>
    <d v="2019-11-12T00:00:00"/>
    <d v="2019-11-18T00:00:00"/>
    <d v="2019-11-18T00:00:00"/>
    <x v="0"/>
    <d v="1969-07-12T00:00:00"/>
    <s v="50"/>
    <s v="M"/>
    <s v="19"/>
    <s v="RICARDO  HERRERA RAMIREZ                "/>
    <x v="1"/>
    <s v="CONS-CX GENERAL-1                                           "/>
    <s v="20"/>
    <s v="800130907-4    "/>
    <x v="4"/>
    <s v="941"/>
    <s v="RESERVADA                                                   "/>
    <s v=""/>
    <s v="CIMA73Y   "/>
    <s v=" "/>
    <x v="561"/>
    <n v="0"/>
  </r>
  <r>
    <d v="2019-11-12T11:54:11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344"/>
    <s v="CC "/>
    <s v="2960782        "/>
    <s v="FERNANDO       "/>
    <s v="               "/>
    <s v="CANTE               "/>
    <s v="ALARCON             "/>
    <s v="3173755574          "/>
    <x v="9"/>
    <d v="2019-11-12T00:00:00"/>
    <d v="2019-11-12T00:00:00"/>
    <d v="2019-11-22T00:00:00"/>
    <x v="1"/>
    <d v="1954-01-12T00:00:00"/>
    <s v="65"/>
    <s v="M"/>
    <s v="269"/>
    <s v="OSCAR AMBROSIO SUAREZ RODRIGUEZ         "/>
    <x v="2"/>
    <s v="CONS-UROLOGIA-5                                             "/>
    <s v="20"/>
    <s v="813005431-3    "/>
    <x v="5"/>
    <s v="0"/>
    <s v="RESERVADA                                                   "/>
    <s v=""/>
    <s v=".BÑ,¤.:&gt;BB"/>
    <s v=" "/>
    <x v="562"/>
    <n v="10"/>
  </r>
  <r>
    <d v="2019-11-12T12:21:1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5"/>
    <s v="CC "/>
    <s v="1110523826     "/>
    <s v="ANDREA         "/>
    <s v="SUSANA         "/>
    <s v="SERRANO             "/>
    <s v="GARCIA              "/>
    <s v="3014494371          "/>
    <x v="23"/>
    <d v="2019-11-12T00:00:00"/>
    <d v="2019-11-12T00:00:00"/>
    <d v="2019-11-19T00:00:00"/>
    <x v="0"/>
    <d v="1992-04-07T00:00:00"/>
    <s v="27"/>
    <s v="F"/>
    <s v="1"/>
    <s v="MONICA MELISA VASQUEZ MEJIA             "/>
    <x v="1"/>
    <s v="CONS-CX MAXILOFACIAL 1                                      "/>
    <s v="20"/>
    <s v="900372442-2    "/>
    <x v="6"/>
    <s v="165"/>
    <s v="RESERVADA                                                   "/>
    <s v=""/>
    <s v="F3GO6ZI   "/>
    <s v=" "/>
    <x v="563"/>
    <n v="7"/>
  </r>
  <r>
    <d v="2019-11-12T12:21:22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346"/>
    <s v="CC "/>
    <s v="21199554       "/>
    <s v="ANA            "/>
    <s v="FELISA         "/>
    <s v="RUBIO               "/>
    <s v="APONTE              "/>
    <s v="3137198636          "/>
    <x v="5"/>
    <d v="2019-11-12T00:00:00"/>
    <d v="2019-11-12T00:00:00"/>
    <d v="2019-11-18T00:00:00"/>
    <x v="1"/>
    <d v="1947-11-10T00:00:00"/>
    <s v="72"/>
    <s v="F"/>
    <s v="8"/>
    <s v="RICARDO  HERRERA RAMIREZ                "/>
    <x v="0"/>
    <s v="CONS-CX GENERAL-1                                           "/>
    <s v="20"/>
    <s v="800130907-4    "/>
    <x v="4"/>
    <s v="1335"/>
    <s v="RESERVADA                                                   "/>
    <s v=""/>
    <s v=".B,,,:&lt;:.."/>
    <s v=" "/>
    <x v="564"/>
    <n v="6"/>
  </r>
  <r>
    <d v="2019-11-12T12:25:17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47"/>
    <s v="CC "/>
    <s v="19466660       "/>
    <s v="MANUEL         "/>
    <s v="IGNACIO        "/>
    <s v="SANCHEZ             "/>
    <s v="VANEGAS             "/>
    <s v="3202859001          "/>
    <x v="12"/>
    <d v="2019-11-12T00:00:00"/>
    <d v="2019-11-15T00:00:00"/>
    <d v="2019-11-15T00:00:00"/>
    <x v="0"/>
    <d v="1962-04-10T00:00:00"/>
    <s v="57"/>
    <s v="M"/>
    <s v="4"/>
    <s v="MARIA ANGELICA LUQUE CARRILLO           "/>
    <x v="0"/>
    <s v="CONS-OTORRINOLARINGOLOGIA-2                                 "/>
    <s v="20"/>
    <s v="860037013-6    "/>
    <x v="10"/>
    <s v="56"/>
    <s v="RESERVADA                                                   "/>
    <s v=""/>
    <s v="CIMA73Y   "/>
    <s v=" "/>
    <x v="565"/>
    <n v="0"/>
  </r>
  <r>
    <d v="2019-11-12T12:43:41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48"/>
    <s v="CC "/>
    <s v="6187179        "/>
    <s v="LUIS           "/>
    <s v="NOLMEY         "/>
    <s v="NOREÑA              "/>
    <s v="BETANCOURT          "/>
    <s v="7711726             "/>
    <x v="0"/>
    <d v="2019-11-12T00:00:00"/>
    <d v="2019-11-22T00:00:00"/>
    <d v="2019-11-22T00:00:00"/>
    <x v="0"/>
    <d v="1947-08-20T00:00:00"/>
    <s v="72"/>
    <s v="M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F3GO6ZI   "/>
    <s v=" "/>
    <x v="566"/>
    <n v="0"/>
  </r>
  <r>
    <d v="2019-11-12T13:06:5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49"/>
    <s v="CC "/>
    <s v="1000616708     "/>
    <s v="BRENDA         "/>
    <s v="VALENTINA      "/>
    <s v="HERNANDEZ           "/>
    <s v="POLANCO             "/>
    <s v="3208299050          "/>
    <x v="5"/>
    <d v="2019-11-12T00:00:00"/>
    <d v="2019-11-22T00:00:00"/>
    <d v="2019-11-22T00:00:00"/>
    <x v="0"/>
    <d v="2001-09-11T00:00:00"/>
    <s v="18"/>
    <s v="F"/>
    <s v="1"/>
    <s v="ANIBAL  BARBOSA BELTRAN                 "/>
    <x v="1"/>
    <s v="CONS-CX GENERAL-3                                           "/>
    <s v="20"/>
    <s v="901127521-0    "/>
    <x v="12"/>
    <s v="50"/>
    <s v="RESERVADA                                                   "/>
    <s v=""/>
    <s v=",BKK?&lt;PK  "/>
    <s v=" "/>
    <x v="567"/>
    <n v="0"/>
  </r>
  <r>
    <d v="2019-11-12T13:11:29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0"/>
    <s v="CC "/>
    <s v="1030609638     "/>
    <s v="DUMAR          "/>
    <s v="ALBERTO        "/>
    <s v="SANCHEZ             "/>
    <s v="BONILLA             "/>
    <s v="NO TIENE            "/>
    <x v="18"/>
    <d v="2019-11-12T00:00:00"/>
    <d v="2019-11-12T00:00:00"/>
    <d v="2019-11-18T00:00:00"/>
    <x v="0"/>
    <d v="1992-05-18T00:00:00"/>
    <s v="27"/>
    <s v="M"/>
    <s v="1"/>
    <s v="LUZ ALBENIS GARIBELLO LONDOÑO           "/>
    <x v="0"/>
    <s v="CONS-CLINICAHERIDAS-1                                       "/>
    <s v="20"/>
    <s v="900298372-9    "/>
    <x v="0"/>
    <s v="4"/>
    <s v="RESERVADA                                                   "/>
    <s v=""/>
    <s v=",BKK?&lt;PK  "/>
    <s v=" "/>
    <x v="568"/>
    <n v="6"/>
  </r>
  <r>
    <d v="2019-11-12T13:26:0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1"/>
    <s v="CC "/>
    <s v="35515381       "/>
    <s v="MARIA          "/>
    <s v="ELIZABETH      "/>
    <s v="GARCIA              "/>
    <s v="BEJARANO            "/>
    <s v="3156143742          "/>
    <x v="5"/>
    <d v="2019-11-12T00:00:00"/>
    <d v="2019-11-26T00:00:00"/>
    <d v="2019-11-26T00:00:00"/>
    <x v="0"/>
    <d v="1959-09-10T00:00:00"/>
    <s v="60"/>
    <s v="F"/>
    <s v="286"/>
    <s v="WILLIAN FERNANDO YAÑEZ SALAZAR          "/>
    <x v="1"/>
    <s v="CONS-CX GENERAL-1                                           "/>
    <s v="15"/>
    <s v="900156264-2    "/>
    <x v="7"/>
    <s v="190"/>
    <s v="RESERVADA                                                   "/>
    <s v=""/>
    <s v=",BKK?&lt;PK  "/>
    <s v=" "/>
    <x v="569"/>
    <n v="0"/>
  </r>
  <r>
    <d v="2019-11-12T13:47:28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52"/>
    <s v="CC "/>
    <s v="19373352       "/>
    <s v="OCTAVIO        "/>
    <s v="               "/>
    <s v="AVELLANEDA          "/>
    <s v="RAMIREZ             "/>
    <s v="3176645758          "/>
    <x v="18"/>
    <d v="2019-11-12T00:00:00"/>
    <d v="2019-11-12T00:00:00"/>
    <d v="2019-11-12T00:00:00"/>
    <x v="0"/>
    <d v="1955-12-16T00:00:00"/>
    <s v="64"/>
    <s v="M"/>
    <s v="4"/>
    <s v="LUZ ALBENIS GARIBELLO LONDOÑO           "/>
    <x v="1"/>
    <s v="CONS-CLINICAHERIDAS-1                                       "/>
    <s v="20"/>
    <s v="860007373-4    "/>
    <x v="2"/>
    <s v="420"/>
    <s v="RESERVADA                                                   "/>
    <s v=""/>
    <s v=",BKK?&lt;PK  "/>
    <s v=" "/>
    <x v="282"/>
    <n v="0"/>
  </r>
  <r>
    <d v="2019-11-12T14:29:14"/>
    <s v="890339   "/>
    <s v="CONSULTA DE CONTROL O DE SEGUIMIENTO POR ESPECIALISTA EN CIRUGIA PLASTICA, ESTETICA Y RECONSTRUCTIVA                                                                                                                                            "/>
    <s v="543354"/>
    <s v="CC "/>
    <s v="28843869       "/>
    <s v="ANA            "/>
    <s v="CLARA          "/>
    <s v="GARCIA              "/>
    <s v="                    "/>
    <s v="3228392435 hijo     "/>
    <x v="3"/>
    <d v="2019-11-12T00:00:00"/>
    <d v="2019-11-12T00:00:00"/>
    <d v="2019-11-20T00:00:00"/>
    <x v="0"/>
    <d v="1953-11-03T00:00:00"/>
    <s v="66"/>
    <s v="F"/>
    <s v="10"/>
    <s v="LILIANA  TELLO QUIJANO                  "/>
    <x v="3"/>
    <s v="CONS-CX PLASTICA-1                                          "/>
    <s v="20"/>
    <s v="813005431-3    "/>
    <x v="5"/>
    <s v="0"/>
    <s v="RESERVADA                                                   "/>
    <s v=""/>
    <s v=".B,,,:&lt;:.."/>
    <s v=" "/>
    <x v="570"/>
    <n v="8"/>
  </r>
  <r>
    <d v="2019-11-12T14:47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5"/>
    <s v="CC "/>
    <s v="126787         "/>
    <s v="JOSE           "/>
    <s v="GONZALO        "/>
    <s v="BALCERO             "/>
    <s v="CASTIBLANCO         "/>
    <s v="3138803556          "/>
    <x v="9"/>
    <d v="2019-11-12T00:00:00"/>
    <d v="2019-11-22T00:00:00"/>
    <d v="2019-11-22T00:00:00"/>
    <x v="0"/>
    <d v="1933-11-15T00:00:00"/>
    <s v="86"/>
    <s v="M"/>
    <s v="386"/>
    <s v="OSCAR AMBROSIO SUAREZ RODRIGUEZ         "/>
    <x v="2"/>
    <s v="CONS-UROLOGIA-5                                             "/>
    <s v="20"/>
    <s v="900156264-2    "/>
    <x v="7"/>
    <s v="0"/>
    <s v="RESERVADA                                                   "/>
    <s v=""/>
    <s v="CIMA73Y   "/>
    <s v=" "/>
    <x v="571"/>
    <n v="0"/>
  </r>
  <r>
    <d v="2019-11-12T15:19:3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56"/>
    <s v="CC "/>
    <s v="4494892        "/>
    <s v="GILDARDO       "/>
    <s v="DE JESUS       "/>
    <s v="ARANGO              "/>
    <s v="BUSTAMANTE          "/>
    <s v="3158225057          "/>
    <x v="3"/>
    <d v="2019-11-12T00:00:00"/>
    <d v="2019-11-22T00:00:00"/>
    <d v="2019-11-22T00:00:00"/>
    <x v="0"/>
    <d v="1939-06-02T00:00:00"/>
    <s v="80"/>
    <s v="M"/>
    <s v="1"/>
    <s v="DEMETRIO MIGUEL DIAZ ARIAS              "/>
    <x v="3"/>
    <s v="CONS-CX PLASTICA-1                                          "/>
    <s v="10"/>
    <s v="900156264-2    "/>
    <x v="7"/>
    <s v="0"/>
    <s v="RESERVADA                                                   "/>
    <s v=""/>
    <s v=",BKK?&lt;PK  "/>
    <s v=" "/>
    <x v="572"/>
    <n v="0"/>
  </r>
  <r>
    <d v="2019-11-12T15:24:22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357"/>
    <s v="CC "/>
    <s v="52026161       "/>
    <s v="ALBA           "/>
    <s v="ROCIO          "/>
    <s v="MORENO              "/>
    <s v="ARIAS               "/>
    <s v="3202128013          "/>
    <x v="15"/>
    <d v="2019-11-12T00:00:00"/>
    <d v="2019-11-21T00:00:00"/>
    <d v="2019-11-20T00:00:00"/>
    <x v="0"/>
    <d v="1970-08-20T00:00:00"/>
    <s v="49"/>
    <s v="F"/>
    <s v="18"/>
    <s v="JOSE HUMBERTO BAEZ BLANCO               "/>
    <x v="0"/>
    <s v="CONS-GASTROENTEROLOGO-3                                     "/>
    <s v="20"/>
    <s v="900298372-9    "/>
    <x v="0"/>
    <s v="10"/>
    <s v="RESERVADA                                                   "/>
    <s v=""/>
    <s v="F3GO6ZI   "/>
    <s v=" "/>
    <x v="573"/>
    <n v="-1"/>
  </r>
  <r>
    <d v="2019-11-12T15:30:35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358"/>
    <s v="CC "/>
    <s v="28193820       "/>
    <s v="ODALINDA       "/>
    <s v="               "/>
    <s v="GONZALEZ            "/>
    <s v="VD DE MARQUEZ       "/>
    <s v="3002135299          "/>
    <x v="4"/>
    <d v="2019-11-12T00:00:00"/>
    <d v="2019-11-21T00:00:00"/>
    <d v="2019-11-21T00:00:00"/>
    <x v="0"/>
    <d v="1924-10-16T00:00:00"/>
    <s v="95"/>
    <s v="F"/>
    <s v="18"/>
    <s v="JUNIOR  CASTELLANOS DAZA                "/>
    <x v="0"/>
    <s v="CONS-GERIATRIA-1                                            "/>
    <s v="30"/>
    <s v="900298372-9    "/>
    <x v="0"/>
    <s v="405"/>
    <s v="RESERVADA                                                   "/>
    <s v=""/>
    <s v="CIMA73Y   "/>
    <s v=" "/>
    <x v="574"/>
    <n v="0"/>
  </r>
  <r>
    <d v="2019-11-12T15:36:54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59"/>
    <s v="CC "/>
    <s v="52807492       "/>
    <s v="ADRIANA        "/>
    <s v="CECILIA        "/>
    <s v="GONZALEZ            "/>
    <s v="MATEUS              "/>
    <s v="3138810486          "/>
    <x v="20"/>
    <d v="2019-11-12T00:00:00"/>
    <d v="2019-11-28T00:00:00"/>
    <d v="2019-11-28T00:00:00"/>
    <x v="1"/>
    <d v="1980-10-27T00:00:00"/>
    <s v="39"/>
    <s v="F"/>
    <s v="1"/>
    <s v="JAIME  SARAVIA GOMEZ                    "/>
    <x v="2"/>
    <s v="CONS-INFECTOLOGIA-1                                         "/>
    <s v="30"/>
    <s v="800130907-4    "/>
    <x v="4"/>
    <s v="0"/>
    <s v="RESERVADA                                                   "/>
    <s v=""/>
    <s v="..B?:&lt;B?&gt;&lt;"/>
    <s v=" "/>
    <x v="575"/>
    <n v="0"/>
  </r>
  <r>
    <d v="2019-11-12T16:14:54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60"/>
    <s v="CC "/>
    <s v="63275320       "/>
    <s v="DENIS          "/>
    <s v="MARIA          "/>
    <s v="NAVARRO             "/>
    <s v="SOLANO              "/>
    <s v="3125485534          "/>
    <x v="7"/>
    <d v="2019-11-12T00:00:00"/>
    <d v="2019-11-28T00:00:00"/>
    <d v="2019-11-28T00:00:00"/>
    <x v="0"/>
    <d v="1958-07-21T00:00:00"/>
    <s v="61"/>
    <s v="F"/>
    <s v="7"/>
    <s v="KAROL GABRIELA RUBIANO ORTIZ            "/>
    <x v="0"/>
    <s v="CONS-ORTOPEDIA-1                                            "/>
    <s v="20"/>
    <s v="813005431-3    "/>
    <x v="5"/>
    <s v="262"/>
    <s v="RESERVADA                                                   "/>
    <s v=""/>
    <s v=",BKK?&lt;PK  "/>
    <s v=" "/>
    <x v="576"/>
    <n v="0"/>
  </r>
  <r>
    <d v="2019-11-12T16:21:5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1"/>
    <s v="CC "/>
    <s v="423005         "/>
    <s v="EDGAR          "/>
    <s v="HUMBERTO       "/>
    <s v="BOLAÑOS             "/>
    <s v="                    "/>
    <s v="3114930407          "/>
    <x v="0"/>
    <d v="2019-11-12T00:00:00"/>
    <d v="2019-11-26T00:00:00"/>
    <d v="2019-11-26T00:00:00"/>
    <x v="0"/>
    <d v="1930-11-06T00:00:00"/>
    <s v="89"/>
    <s v="M"/>
    <s v="6"/>
    <s v="TATIANA  CARDENAS RIZO                  "/>
    <x v="1"/>
    <s v="CONS-CARDIOLOGIA-2                                          "/>
    <s v="20"/>
    <s v="900298372-9    "/>
    <x v="0"/>
    <s v="2"/>
    <s v="RESERVADA                                                   "/>
    <s v=""/>
    <s v="F3GO6ZI   "/>
    <s v=" "/>
    <x v="577"/>
    <n v="0"/>
  </r>
  <r>
    <d v="2019-11-13T07:10:3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2"/>
    <s v="CC "/>
    <s v="18386651       "/>
    <s v="LUIS           "/>
    <s v="HUMBERTO       "/>
    <s v="RENDON              "/>
    <s v="SALCEDO             "/>
    <s v="3203279703          "/>
    <x v="0"/>
    <d v="2019-11-13T00:00:00"/>
    <d v="2019-11-26T00:00:00"/>
    <d v="2019-11-26T00:00:00"/>
    <x v="0"/>
    <d v="1962-03-07T00:00:00"/>
    <s v="57"/>
    <s v="M"/>
    <s v="1"/>
    <s v="TATIANA  CARDENAS RIZO                  "/>
    <x v="1"/>
    <s v="CONS-CARDIOLOGIA-2                                          "/>
    <s v="20"/>
    <s v="900298372-9    "/>
    <x v="0"/>
    <s v="3"/>
    <s v="RESERVADA                                                   "/>
    <s v=""/>
    <s v="F3GO6ZI   "/>
    <s v=" "/>
    <x v="578"/>
    <n v="0"/>
  </r>
  <r>
    <d v="2019-11-13T07:24:1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3"/>
    <s v="CC "/>
    <s v="41519638       "/>
    <s v="ALICIA         "/>
    <s v="MAGDALENA      "/>
    <s v="PEÑUELA             "/>
    <s v="ROJAS               "/>
    <s v="3155291672          "/>
    <x v="5"/>
    <d v="2019-11-13T00:00:00"/>
    <d v="2019-11-13T00:00:00"/>
    <d v="2019-11-22T00:00:00"/>
    <x v="0"/>
    <d v="1951-09-06T00:00:00"/>
    <s v="68"/>
    <s v="F"/>
    <s v="4"/>
    <s v="ANIBAL  BARBOSA BELTRAN                 "/>
    <x v="1"/>
    <s v="CONS-CX GENERAL-3                                           "/>
    <s v="20"/>
    <s v="900156264-2    "/>
    <x v="7"/>
    <s v="366"/>
    <s v="RESERVADA                                                   "/>
    <s v=""/>
    <s v=".BÑ,¤.:&gt;BB"/>
    <s v=" "/>
    <x v="579"/>
    <n v="9"/>
  </r>
  <r>
    <d v="2019-11-13T07:31:3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64"/>
    <s v="CC "/>
    <s v="1023887993     "/>
    <s v="YURI           "/>
    <s v="ANDREA         "/>
    <s v="AVILA               "/>
    <s v="MORENO              "/>
    <s v="3203935136          "/>
    <x v="5"/>
    <d v="2019-11-13T00:00:00"/>
    <d v="2019-11-18T00:00:00"/>
    <d v="2019-11-18T00:00:00"/>
    <x v="0"/>
    <d v="1988-08-02T00:00:00"/>
    <s v="31"/>
    <s v="F"/>
    <s v="9"/>
    <s v="RICARDO  HERRERA RAMIREZ                "/>
    <x v="1"/>
    <s v="CONS-CX GENERAL-1                                           "/>
    <s v="20"/>
    <s v="900156264-2    "/>
    <x v="7"/>
    <s v="88"/>
    <s v="RESERVADA                                                   "/>
    <s v=""/>
    <s v="CIMA73Y   "/>
    <s v=" "/>
    <x v="580"/>
    <n v="0"/>
  </r>
  <r>
    <d v="2019-11-13T07:39:59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365"/>
    <s v="CC "/>
    <s v="19454513       "/>
    <s v="JOHN           "/>
    <s v="JAIRO          "/>
    <s v="ANGULO              "/>
    <s v="                    "/>
    <s v="3205254015          "/>
    <x v="8"/>
    <d v="2019-11-13T00:00:00"/>
    <d v="2019-11-13T00:00:00"/>
    <d v="2019-11-26T00:00:00"/>
    <x v="1"/>
    <d v="1960-12-15T00:00:00"/>
    <s v="59"/>
    <s v="M"/>
    <s v="18"/>
    <s v="MARY  FONSECA RAMOS                     "/>
    <x v="1"/>
    <s v="CONS-NEUROCIRUGIA-1                                         "/>
    <s v="20"/>
    <s v="890903407-9    "/>
    <x v="14"/>
    <s v="177"/>
    <s v="RESERVADA                                                   "/>
    <s v=""/>
    <s v="GCZIZUY   "/>
    <s v=" "/>
    <x v="581"/>
    <n v="13"/>
  </r>
  <r>
    <d v="2019-11-13T07:44:22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366"/>
    <s v="CC "/>
    <s v="28440261       "/>
    <s v="CLEOFELINA     "/>
    <s v="               "/>
    <s v="SANTANA             "/>
    <s v="DE RUEDA            "/>
    <s v="3222735186          "/>
    <x v="20"/>
    <d v="2019-11-13T00:00:00"/>
    <d v="2019-11-13T00:00:00"/>
    <d v="2019-11-13T00:00:00"/>
    <x v="1"/>
    <d v="1952-10-10T00:00:00"/>
    <s v="67"/>
    <s v="F"/>
    <s v="1"/>
    <s v="JAIME  SARAVIA GOMEZ                    "/>
    <x v="0"/>
    <s v="CONS-INFECTOLOGIA-1                                         "/>
    <s v="30"/>
    <s v="900298372-9    "/>
    <x v="0"/>
    <s v="1"/>
    <s v="RESERVADA                                                   "/>
    <s v=""/>
    <s v=".BÑ,¤.:&gt;BB"/>
    <s v=" "/>
    <x v="282"/>
    <n v="0"/>
  </r>
  <r>
    <d v="2019-11-13T07:51:09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367"/>
    <s v="CC "/>
    <s v="23798545       "/>
    <s v="MARIA  ANA     "/>
    <s v="ELSA           "/>
    <s v="MARTINEZ            "/>
    <s v="DUARTE              "/>
    <s v="6946125             "/>
    <x v="17"/>
    <d v="2019-11-13T00:00:00"/>
    <d v="2019-11-20T00:00:00"/>
    <d v="2019-11-20T00:00:00"/>
    <x v="0"/>
    <d v="1955-11-06T00:00:00"/>
    <s v="64"/>
    <s v="F"/>
    <s v="1"/>
    <s v="YOHANNY  ANDRADE PARRA                  "/>
    <x v="0"/>
    <s v="CONS-CUIDADOS PALEATIVOS-1                                  "/>
    <s v="30"/>
    <s v="900298372-9    "/>
    <x v="0"/>
    <s v="6"/>
    <s v="RESERVADA                                                   "/>
    <s v=""/>
    <s v="..B?:&lt;B?&gt;&lt;"/>
    <s v=" "/>
    <x v="582"/>
    <n v="0"/>
  </r>
  <r>
    <d v="2019-11-13T07:51:1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68"/>
    <s v="CC "/>
    <s v="3373111        "/>
    <s v="SERGIO         "/>
    <s v="DE JESUS       "/>
    <s v="PEREZ               "/>
    <s v="RESTREPO            "/>
    <s v="3006198420 HIJA     "/>
    <x v="0"/>
    <d v="2019-11-13T00:00:00"/>
    <d v="2019-11-26T00:00:00"/>
    <d v="2019-11-26T00:00:00"/>
    <x v="0"/>
    <d v="1940-04-14T00:00:00"/>
    <s v="79"/>
    <s v="M"/>
    <s v="7"/>
    <s v="TATIANA  CARDENAS RIZO                  "/>
    <x v="1"/>
    <s v="CONS-CARDIOLOGIA-2                                          "/>
    <s v="20"/>
    <s v="900298372-9    "/>
    <x v="0"/>
    <s v="562"/>
    <s v="RESERVADA                                                   "/>
    <s v=""/>
    <s v="F3GO6ZI   "/>
    <s v=" "/>
    <x v="583"/>
    <n v="0"/>
  </r>
  <r>
    <d v="2019-11-13T07:56:16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369"/>
    <s v="CC "/>
    <s v="1024505447     "/>
    <s v="BETSY          "/>
    <s v="FAIZURY        "/>
    <s v="DANIELS             "/>
    <s v="SALDARRIAGA         "/>
    <s v="4550581             "/>
    <x v="11"/>
    <d v="2019-11-13T00:00:00"/>
    <d v="2019-11-13T00:00:00"/>
    <d v="2019-11-19T00:00:00"/>
    <x v="1"/>
    <d v="1990-06-22T00:00:00"/>
    <s v="29"/>
    <s v="F"/>
    <s v="1"/>
    <s v="JULIA EDITH CUENCA ANACONA              "/>
    <x v="1"/>
    <s v="CONS-NEUROLOGIA-1                                           "/>
    <s v="30"/>
    <s v="900298372-9    "/>
    <x v="0"/>
    <s v="5"/>
    <s v="RESERVADA                                                   "/>
    <s v=""/>
    <s v=".B,,,:&lt;:.."/>
    <s v=" "/>
    <x v="584"/>
    <n v="6"/>
  </r>
  <r>
    <d v="2019-11-13T08:16:28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370"/>
    <s v="CC "/>
    <s v="1013605452     "/>
    <s v="HECTOR         "/>
    <s v="ALBEIRO        "/>
    <s v="BALLESTEROS         "/>
    <s v="CABANZO             "/>
    <s v="3165723200          "/>
    <x v="14"/>
    <d v="2019-11-13T00:00:00"/>
    <d v="2019-11-13T00:00:00"/>
    <d v="2019-11-13T00:00:00"/>
    <x v="0"/>
    <d v="1989-06-11T00:00:00"/>
    <s v="30"/>
    <s v="M"/>
    <s v="1"/>
    <s v="GERMAN  PARDO PARDO                     "/>
    <x v="0"/>
    <s v="CONSULTORIO RADIOLOGIA                                      "/>
    <s v="15"/>
    <s v="860037013-6    "/>
    <x v="10"/>
    <s v="0"/>
    <s v="RESERVADA                                                   "/>
    <s v=""/>
    <s v=",BKK?&lt;PK  "/>
    <s v=" "/>
    <x v="282"/>
    <n v="0"/>
  </r>
  <r>
    <d v="2019-11-13T08:29:0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1"/>
    <s v="CC "/>
    <s v="1123530936     "/>
    <s v="WILLIAN        "/>
    <s v="ALEXANDER      "/>
    <s v="TRIANA              "/>
    <s v="SALGUERO            "/>
    <s v="3142644942          "/>
    <x v="6"/>
    <d v="2019-11-13T00:00:00"/>
    <d v="2019-11-21T00:00:00"/>
    <d v="2019-11-20T00:00:00"/>
    <x v="0"/>
    <d v="1987-09-20T00:00:00"/>
    <s v="32"/>
    <s v="M"/>
    <s v="1"/>
    <s v="JOAQUIN  CASTRO                         "/>
    <x v="1"/>
    <s v="CONS-CX DE MANO-1                                           "/>
    <s v="15"/>
    <s v="900298372-9    "/>
    <x v="0"/>
    <s v="126"/>
    <s v="RESERVADA                                                   "/>
    <s v=""/>
    <s v="..B?:&lt;B?&gt;&lt;"/>
    <s v=" "/>
    <x v="585"/>
    <n v="-1"/>
  </r>
  <r>
    <d v="2019-11-13T09:51:04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372"/>
    <s v="CC "/>
    <s v="41431219       "/>
    <s v="PURIIFICACION  "/>
    <s v="               "/>
    <s v="TELLEZ              "/>
    <s v="DE CARILLO          "/>
    <s v="7759198             "/>
    <x v="11"/>
    <d v="2019-11-13T00:00:00"/>
    <d v="2019-11-27T00:00:00"/>
    <d v="2019-11-27T00:00:00"/>
    <x v="0"/>
    <d v="1949-04-01T00:00:00"/>
    <s v="70"/>
    <s v="F"/>
    <s v="1"/>
    <s v="LUIS  FONTANILLA DIAZ                   "/>
    <x v="2"/>
    <s v="CONS-NEUROLOGIA-1                                           "/>
    <s v="30"/>
    <s v="900156264-2    "/>
    <x v="7"/>
    <s v="0"/>
    <s v="RESERVADA                                                   "/>
    <s v=""/>
    <s v="F3GO6ZI   "/>
    <s v=" "/>
    <x v="586"/>
    <n v="0"/>
  </r>
  <r>
    <d v="2019-11-13T09:53:4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3"/>
    <s v="CC "/>
    <s v="5654479        "/>
    <s v="WILSON         "/>
    <s v="ALFONSO        "/>
    <s v="MORENO              "/>
    <s v="RODRIGUEZ           "/>
    <s v="3143143481          "/>
    <x v="7"/>
    <d v="2019-11-13T00:00:00"/>
    <d v="2019-11-19T00:00:00"/>
    <d v="2019-11-19T00:00:00"/>
    <x v="1"/>
    <d v="1981-07-22T00:00:00"/>
    <s v="38"/>
    <s v="M"/>
    <s v="1"/>
    <s v="ALFONSO ANDRES MARTINEZ NUÑEZ           "/>
    <x v="0"/>
    <s v="ORTOPEDIA                                                   "/>
    <s v="20"/>
    <s v="860007373-4    "/>
    <x v="2"/>
    <s v="143"/>
    <s v="RESERVADA                                                   "/>
    <s v=""/>
    <s v="..B?:&lt;B?&gt;&lt;"/>
    <s v=" "/>
    <x v="587"/>
    <n v="0"/>
  </r>
  <r>
    <d v="2019-11-13T10:07:37"/>
    <s v="890308   "/>
    <s v="CONSULTA DE CONTROL O DE SEGUIMIENTO POR PSICOLOGIA                                                                                                                                                                                             "/>
    <s v="543374"/>
    <s v="CC "/>
    <s v="1040351094     "/>
    <s v="ONOFRE         "/>
    <s v="               "/>
    <s v="DURAN               "/>
    <s v="VILLA               "/>
    <s v="3117511809          "/>
    <x v="19"/>
    <d v="2019-11-13T00:00:00"/>
    <d v="2019-11-20T00:00:00"/>
    <d v="2019-11-20T00:00:00"/>
    <x v="0"/>
    <d v="1986-03-28T00:00:00"/>
    <s v="33"/>
    <s v="M"/>
    <s v="1"/>
    <s v="LORENA  ALMECIGA PINTO                  "/>
    <x v="1"/>
    <s v="CONS-PSICOLOGIA-1                                           "/>
    <s v="60"/>
    <s v="900298372-9    "/>
    <x v="0"/>
    <s v="133"/>
    <s v="RESERVADA                                                   "/>
    <s v=""/>
    <s v=",BKK?&lt;PK  "/>
    <s v=" "/>
    <x v="588"/>
    <n v="0"/>
  </r>
  <r>
    <d v="2019-11-13T10:08:1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5"/>
    <s v="CC "/>
    <s v="25123398       "/>
    <s v="JOSEFINA       "/>
    <s v="               "/>
    <s v="GIRALDO             "/>
    <s v="DE YEPES            "/>
    <s v="2053978             "/>
    <x v="5"/>
    <d v="2019-11-13T00:00:00"/>
    <d v="2019-11-19T00:00:00"/>
    <d v="2019-11-19T00:00:00"/>
    <x v="0"/>
    <d v="1931-06-19T00:00:00"/>
    <s v="88"/>
    <s v="F"/>
    <s v="18"/>
    <s v="JAVIER OSWALDO LAMBIS MARTINEZ          "/>
    <x v="3"/>
    <s v="CONS-CX GENERAL-5                                           "/>
    <s v="10"/>
    <s v="900156264-2    "/>
    <x v="7"/>
    <s v="0"/>
    <s v="RESERVADA                                                   "/>
    <s v=""/>
    <s v="CIMA73Y   "/>
    <s v=" "/>
    <x v="589"/>
    <n v="0"/>
  </r>
  <r>
    <d v="2019-11-13T10:09:41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376"/>
    <s v="CC "/>
    <s v="1023896580     "/>
    <s v="MAYRA          "/>
    <s v="ALEJANDRA      "/>
    <s v="VELA                "/>
    <s v="ORTIZ               "/>
    <s v="2385035             "/>
    <x v="12"/>
    <d v="2019-11-13T00:00:00"/>
    <d v="2019-11-22T00:00:00"/>
    <d v="2019-11-25T00:00:00"/>
    <x v="0"/>
    <d v="1990-04-11T00:00:00"/>
    <s v="29"/>
    <s v="F"/>
    <s v="1"/>
    <s v="MARIA ANGELICA LUQUE CARRILLO           "/>
    <x v="2"/>
    <s v="CONS-OTORRINOLARINGOLOGIA-1                                 "/>
    <s v="20"/>
    <s v="860002400-2    "/>
    <x v="16"/>
    <s v="0"/>
    <s v="RESERVADA                                                   "/>
    <s v=""/>
    <s v="CIMA73Y   "/>
    <s v=" "/>
    <x v="590"/>
    <n v="3"/>
  </r>
  <r>
    <d v="2019-11-13T11:02:3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77"/>
    <s v="CC "/>
    <s v="17158492       "/>
    <s v="ABSALON        "/>
    <s v="               "/>
    <s v="GONZALEZ            "/>
    <s v="                    "/>
    <s v="3125703446          "/>
    <x v="7"/>
    <d v="2019-11-13T00:00:00"/>
    <d v="2019-11-26T00:00:00"/>
    <d v="2019-11-26T00:00:00"/>
    <x v="0"/>
    <d v="1946-06-25T00:00:00"/>
    <s v="73"/>
    <s v="M"/>
    <s v="1"/>
    <s v="ALFONSO ANDRES MARTINEZ NUÑEZ           "/>
    <x v="1"/>
    <s v="ORTOPEDIA                                                   "/>
    <s v="20"/>
    <s v="900156264-2    "/>
    <x v="7"/>
    <s v="168"/>
    <s v="RESERVADA                                                   "/>
    <s v=""/>
    <s v="CIMA73Y   "/>
    <s v=" "/>
    <x v="591"/>
    <n v="0"/>
  </r>
  <r>
    <d v="2019-11-13T11:07:0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378"/>
    <s v="CC "/>
    <s v="353430         "/>
    <s v="JOSE           "/>
    <s v="RAUL           "/>
    <s v="ZARATE              "/>
    <s v="                    "/>
    <s v="7336714             "/>
    <x v="0"/>
    <d v="2019-11-13T00:00:00"/>
    <d v="2019-11-13T00:00:00"/>
    <d v="2019-11-22T00:00:00"/>
    <x v="1"/>
    <d v="1936-09-22T00:00:00"/>
    <s v="83"/>
    <s v="M"/>
    <s v="11"/>
    <s v="FABIAN MAURICIO HIGUERA SALAZAR         "/>
    <x v="1"/>
    <s v="CONS-CARDIOLOGIA-2                                          "/>
    <s v="20"/>
    <s v="813005431-3    "/>
    <x v="5"/>
    <s v="461"/>
    <s v="RESERVADA                                                   "/>
    <s v=""/>
    <s v=".B,,,:&lt;:.."/>
    <s v=" "/>
    <x v="592"/>
    <n v="9"/>
  </r>
  <r>
    <d v="2019-11-13T11:09:31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79"/>
    <s v="CC "/>
    <s v="51620794       "/>
    <s v="MARTHA         "/>
    <s v="ISABEL         "/>
    <s v="ROMERO              "/>
    <s v="PERILLA             "/>
    <s v="3505118230          "/>
    <x v="7"/>
    <d v="2019-11-13T00:00:00"/>
    <d v="2019-11-19T00:00:00"/>
    <d v="2019-11-19T00:00:00"/>
    <x v="1"/>
    <d v="1961-03-06T00:00:00"/>
    <s v="58"/>
    <s v="F"/>
    <s v="3"/>
    <s v="ALFONSO ANDRES MARTINEZ NUÑEZ           "/>
    <x v="0"/>
    <s v="ORTOPEDIA                                                   "/>
    <s v="20"/>
    <s v="860009578-6    "/>
    <x v="11"/>
    <s v="67"/>
    <s v="RESERVADA                                                   "/>
    <s v=""/>
    <s v="CIMA73Y   "/>
    <s v=" "/>
    <x v="593"/>
    <n v="0"/>
  </r>
  <r>
    <d v="2019-11-13T11:09:3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0"/>
    <s v="CC "/>
    <s v="353430         "/>
    <s v="JOSE           "/>
    <s v="RAUL           "/>
    <s v="ZARATE              "/>
    <s v="                    "/>
    <s v="7336714             "/>
    <x v="7"/>
    <d v="2019-11-13T00:00:00"/>
    <d v="2019-11-13T00:00:00"/>
    <d v="2019-11-20T00:00:00"/>
    <x v="0"/>
    <d v="1936-09-22T00:00:00"/>
    <s v="83"/>
    <s v="M"/>
    <s v="11"/>
    <s v="SERGIO ARTURO LONDOÑO LUNA              "/>
    <x v="2"/>
    <s v="CONS-ORTOPEDIA-2                                            "/>
    <s v="15"/>
    <s v="813005431-3    "/>
    <x v="5"/>
    <s v="0"/>
    <s v="RESERVADA                                                   "/>
    <s v=""/>
    <s v=".B,,,:&lt;:.."/>
    <s v=" "/>
    <x v="594"/>
    <n v="7"/>
  </r>
  <r>
    <d v="2019-11-13T11:11:4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1"/>
    <s v="CC "/>
    <s v="1018494440     "/>
    <s v="KATHYN         "/>
    <s v="YURANI         "/>
    <s v="GONZALEZ            "/>
    <s v="RODRIGUEZ           "/>
    <s v="3224182331          "/>
    <x v="5"/>
    <d v="2019-11-13T00:00:00"/>
    <d v="2019-11-13T00:00:00"/>
    <d v="2019-11-22T00:00:00"/>
    <x v="0"/>
    <d v="1997-05-04T00:00:00"/>
    <s v="22"/>
    <s v="F"/>
    <s v="2"/>
    <s v="ANIBAL  BARBOSA BELTRAN                 "/>
    <x v="1"/>
    <s v="CONS-CX GENERAL-3                                           "/>
    <s v="20"/>
    <s v="900298372-9    "/>
    <x v="0"/>
    <s v="39"/>
    <s v="RESERVADA                                                   "/>
    <s v=""/>
    <s v="F3GO6ZI   "/>
    <s v=" "/>
    <x v="595"/>
    <n v="9"/>
  </r>
  <r>
    <d v="2019-11-13T11:27:56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382"/>
    <s v="CC "/>
    <s v="19399462       "/>
    <s v="MILTON         "/>
    <s v="JOSE           "/>
    <s v="BAUTISTA            "/>
    <s v="DIAZ                "/>
    <s v="7642070             "/>
    <x v="7"/>
    <d v="2019-11-13T00:00:00"/>
    <d v="2019-11-28T00:00:00"/>
    <d v="2019-11-28T00:00:00"/>
    <x v="1"/>
    <d v="1954-05-25T00:00:00"/>
    <s v="65"/>
    <s v="M"/>
    <s v="1"/>
    <s v="KAROL GABRIELA RUBIANO ORTIZ            "/>
    <x v="0"/>
    <s v="CONS-ORTOPEDIA-1                                            "/>
    <s v="20"/>
    <s v="900298372-9    "/>
    <x v="0"/>
    <s v="1"/>
    <s v="RESERVADA                                                   "/>
    <s v=""/>
    <s v="..B?:&lt;B?&gt;&lt;"/>
    <s v=" "/>
    <x v="596"/>
    <n v="0"/>
  </r>
  <r>
    <d v="2019-11-13T11:32:39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383"/>
    <s v="CC "/>
    <s v="20016619       "/>
    <s v="MARIA          "/>
    <s v="ADELINA        "/>
    <s v="VARGAS              "/>
    <s v="BARRETO             "/>
    <s v="3057134708          "/>
    <x v="18"/>
    <d v="2019-11-13T00:00:00"/>
    <d v="2019-11-13T00:00:00"/>
    <d v="2019-11-14T00:00:00"/>
    <x v="0"/>
    <d v="1936-01-01T00:00:00"/>
    <s v="83"/>
    <s v="F"/>
    <s v="5"/>
    <s v="LUZ ALBENIS GARIBELLO LONDOÑO           "/>
    <x v="1"/>
    <s v="CONS-CLINICAHERIDAS-1                                       "/>
    <s v="20"/>
    <s v="860007373-4    "/>
    <x v="2"/>
    <s v="24"/>
    <s v="RESERVADA                                                   "/>
    <s v=""/>
    <s v=".B,,,:&lt;:.."/>
    <s v=" "/>
    <x v="597"/>
    <n v="1"/>
  </r>
  <r>
    <d v="2019-11-13T11:40:43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384"/>
    <s v="CC "/>
    <s v="1023953792     "/>
    <s v="STEBEN         "/>
    <s v="               "/>
    <s v="LEMUS               "/>
    <s v="SUAREZ              "/>
    <s v="3155506407          "/>
    <x v="7"/>
    <d v="2019-11-13T00:00:00"/>
    <d v="2019-11-13T00:00:00"/>
    <d v="2019-11-19T00:00:00"/>
    <x v="0"/>
    <d v="1996-08-30T00:00:00"/>
    <s v="23"/>
    <s v="M"/>
    <s v="18"/>
    <s v="ALFONSO ANDRES MARTINEZ NUÑEZ           "/>
    <x v="0"/>
    <s v="ORTOPEDIA                                                   "/>
    <s v="20"/>
    <s v="860009578-6    "/>
    <x v="11"/>
    <s v="100"/>
    <s v="RESERVADA                                                   "/>
    <s v=""/>
    <s v=".B,,,:&lt;:.."/>
    <s v=" "/>
    <x v="598"/>
    <n v="6"/>
  </r>
  <r>
    <d v="2019-11-13T11:41:45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5"/>
    <s v="CC "/>
    <s v="25137803       "/>
    <s v="MARIA          "/>
    <s v="ALICIA         "/>
    <s v="TAFUR               "/>
    <s v="DE SALAZAR          "/>
    <s v="7685386             "/>
    <x v="0"/>
    <d v="2019-11-13T00:00:00"/>
    <d v="2019-11-27T00:00:00"/>
    <d v="2019-11-27T00:00:00"/>
    <x v="0"/>
    <d v="1949-08-20T00:00:00"/>
    <s v="70"/>
    <s v="F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F3GO6ZI   "/>
    <s v=" "/>
    <x v="599"/>
    <n v="0"/>
  </r>
  <r>
    <d v="2019-11-13T11:43:1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386"/>
    <s v="CC "/>
    <s v="25137803       "/>
    <s v="MARIA          "/>
    <s v="ALICIA         "/>
    <s v="TAFUR               "/>
    <s v="DE SALAZAR          "/>
    <s v="7685386             "/>
    <x v="0"/>
    <d v="2019-11-13T00:00:00"/>
    <d v="2019-11-26T00:00:00"/>
    <d v="2019-11-26T00:00:00"/>
    <x v="0"/>
    <d v="1949-08-20T00:00:00"/>
    <s v="70"/>
    <s v="F"/>
    <s v="1"/>
    <s v="TATIANA  CARDENAS RIZO                  "/>
    <x v="0"/>
    <s v="CONS-CARDIOLOGIA-2                                          "/>
    <s v="20"/>
    <s v="900298372-9    "/>
    <x v="0"/>
    <s v="13"/>
    <s v="RESERVADA                                                   "/>
    <s v=""/>
    <s v="F3GO6ZI   "/>
    <s v=" "/>
    <x v="600"/>
    <m/>
  </r>
  <r>
    <d v="2019-11-13T11:47:0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7"/>
    <s v="CC "/>
    <s v="39532458       "/>
    <s v="LUCELY         "/>
    <s v="               "/>
    <s v="MONCADA             "/>
    <s v="FAJARDO             "/>
    <s v="3017126458          "/>
    <x v="7"/>
    <d v="2019-11-13T00:00:00"/>
    <d v="2019-11-19T00:00:00"/>
    <d v="2019-11-19T00:00:00"/>
    <x v="0"/>
    <d v="1964-02-12T00:00:00"/>
    <s v="55"/>
    <s v="F"/>
    <s v="1"/>
    <s v="ALFONSO ANDRES MARTINEZ NUÑEZ           "/>
    <x v="1"/>
    <s v="ORTOPEDIA                                                   "/>
    <s v="20"/>
    <s v="860009578-6    "/>
    <x v="11"/>
    <s v="151"/>
    <s v="RESERVADA                                                   "/>
    <s v=""/>
    <s v="..B?:&lt;B?&gt;&lt;"/>
    <s v=" "/>
    <x v="600"/>
    <m/>
  </r>
  <r>
    <d v="2019-11-13T12:00:5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88"/>
    <s v="CC "/>
    <s v="41307212       "/>
    <s v="ROSA           "/>
    <s v="MARIA          "/>
    <s v="CASTRO              "/>
    <s v="                    "/>
    <s v="3124237347          "/>
    <x v="3"/>
    <d v="2019-11-13T00:00:00"/>
    <d v="2019-11-22T00:00:00"/>
    <d v="2019-11-22T00:00:00"/>
    <x v="0"/>
    <d v="1943-10-18T00:00:00"/>
    <s v="76"/>
    <s v="F"/>
    <s v="15"/>
    <s v="DEMETRIO MIGUEL DIAZ ARIAS              "/>
    <x v="1"/>
    <s v="CONS-CX PLASTICA-1                                          "/>
    <s v="10"/>
    <s v="901127521-0    "/>
    <x v="12"/>
    <s v="817"/>
    <s v="RESERVADA                                                   "/>
    <s v=""/>
    <s v="CIMA73Y   "/>
    <s v=" "/>
    <x v="600"/>
    <m/>
  </r>
  <r>
    <d v="2019-11-13T12:01:58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389"/>
    <s v="CC "/>
    <s v="21094657       "/>
    <s v="MARIA          "/>
    <s v="MARITZA        "/>
    <s v="SARMIENTO           "/>
    <s v="ALVARADO            "/>
    <s v="3114897539 pte      "/>
    <x v="6"/>
    <d v="2019-11-13T00:00:00"/>
    <d v="2019-11-13T00:00:00"/>
    <d v="2019-11-20T00:00:00"/>
    <x v="1"/>
    <d v="1965-09-27T00:00:00"/>
    <s v="54"/>
    <s v="F"/>
    <s v="1"/>
    <s v="JOAQUIN  CASTRO                         "/>
    <x v="1"/>
    <s v="CONS-CX DE MANO-1                                           "/>
    <s v="15"/>
    <s v="900156264-2    "/>
    <x v="7"/>
    <s v="76"/>
    <s v="RESERVADA                                                   "/>
    <s v=""/>
    <s v="F3GO6ZI   "/>
    <s v=" "/>
    <x v="600"/>
    <m/>
  </r>
  <r>
    <d v="2019-11-13T12:03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0"/>
    <s v="CC "/>
    <s v="37821233       "/>
    <s v="ROSALBA        "/>
    <s v="               "/>
    <s v="OVIEDO              "/>
    <s v="CASTELLANOS         "/>
    <s v="7493874             "/>
    <x v="5"/>
    <d v="2019-11-13T00:00:00"/>
    <d v="2019-11-19T00:00:00"/>
    <d v="2019-11-19T00:00:00"/>
    <x v="0"/>
    <d v="1953-08-19T00:00:00"/>
    <s v="66"/>
    <s v="F"/>
    <s v="18"/>
    <s v="JAVIER OSWALDO LAMBIS MARTINEZ          "/>
    <x v="1"/>
    <s v="CONS-CX GENERAL-5                                           "/>
    <s v="10"/>
    <s v="900156264-2    "/>
    <x v="7"/>
    <s v="1027"/>
    <s v="RESERVADA                                                   "/>
    <s v=""/>
    <s v="CIMA73Y   "/>
    <s v=" "/>
    <x v="600"/>
    <m/>
  </r>
  <r>
    <d v="2019-11-13T12:09:4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1"/>
    <s v="CC "/>
    <s v="60384587       "/>
    <s v="LAURA          "/>
    <s v="AGUSTINA       "/>
    <s v="LEON                "/>
    <s v="BASTO               "/>
    <s v="3153404616          "/>
    <x v="5"/>
    <d v="2019-11-13T00:00:00"/>
    <d v="2019-11-22T00:00:00"/>
    <d v="2019-11-22T00:00:00"/>
    <x v="0"/>
    <d v="1977-11-15T00:00:00"/>
    <s v="42"/>
    <s v="F"/>
    <s v="785"/>
    <s v="ANIBAL  BARBOSA BELTRAN                 "/>
    <x v="1"/>
    <s v="CONS-CX GENERAL-3                                           "/>
    <s v="20"/>
    <s v="900156264-2    "/>
    <x v="7"/>
    <s v="206"/>
    <s v="RESERVADA                                                   "/>
    <s v=""/>
    <s v="CIMA73Y   "/>
    <s v=" "/>
    <x v="600"/>
    <m/>
  </r>
  <r>
    <d v="2019-11-13T12:34:4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2"/>
    <s v="CC "/>
    <s v="52010712       "/>
    <s v="MARTHA         "/>
    <s v="HOLINDA        "/>
    <s v="PEREZ               "/>
    <s v="ALVARADO            "/>
    <s v="7497897             "/>
    <x v="5"/>
    <d v="2019-11-13T00:00:00"/>
    <d v="2019-11-18T00:00:00"/>
    <d v="2019-11-18T00:00:00"/>
    <x v="0"/>
    <d v="1970-09-26T00:00:00"/>
    <s v="49"/>
    <s v="F"/>
    <s v="18"/>
    <s v="RICARDO  HERRERA RAMIREZ                "/>
    <x v="1"/>
    <s v="CONS-CX GENERAL-1                                           "/>
    <s v="20"/>
    <s v="800130907-4    "/>
    <x v="4"/>
    <s v="147"/>
    <s v="RESERVADA                                                   "/>
    <s v=""/>
    <s v="CIMA73Y   "/>
    <s v=" "/>
    <x v="600"/>
    <m/>
  </r>
  <r>
    <d v="2019-11-13T12:39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3"/>
    <s v="CC "/>
    <s v="10158802       "/>
    <s v="LUIS           "/>
    <s v="ALBERTO        "/>
    <s v="HERNANDEZ           "/>
    <s v="MORENO              "/>
    <s v="3104988247          "/>
    <x v="5"/>
    <d v="2019-11-13T00:00:00"/>
    <d v="2019-11-19T00:00:00"/>
    <d v="2019-11-19T00:00:00"/>
    <x v="0"/>
    <d v="1948-08-10T00:00:00"/>
    <s v="71"/>
    <s v="M"/>
    <s v="380"/>
    <s v="JAVIER OSWALDO LAMBIS MARTINEZ          "/>
    <x v="1"/>
    <s v="CONS-CX GENERAL-5                                           "/>
    <s v="10"/>
    <s v="813005431-3    "/>
    <x v="5"/>
    <s v="172"/>
    <s v="RESERVADA                                                   "/>
    <s v=""/>
    <s v="F3GO6ZI   "/>
    <s v=" "/>
    <x v="600"/>
    <m/>
  </r>
  <r>
    <d v="2019-11-13T13:55:3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4"/>
    <s v="CC "/>
    <s v="14237995       "/>
    <s v="ALFONSO        "/>
    <s v="               "/>
    <s v="MARROQUIN           "/>
    <s v="MARTINEZ            "/>
    <s v="3114762422          "/>
    <x v="6"/>
    <d v="2019-11-13T00:00:00"/>
    <d v="2019-11-21T00:00:00"/>
    <d v="2019-11-21T00:00:00"/>
    <x v="0"/>
    <d v="1961-09-23T00:00:00"/>
    <s v="58"/>
    <s v="M"/>
    <s v="473"/>
    <s v="JOAQUIN  CASTRO                         "/>
    <x v="2"/>
    <s v="CONS-CX DE MANO-1                                           "/>
    <s v="15"/>
    <s v="900156264-2    "/>
    <x v="7"/>
    <s v="0"/>
    <s v="RESERVADA                                                   "/>
    <s v=""/>
    <s v="..B?:&lt;B?&gt;&lt;"/>
    <s v=" "/>
    <x v="600"/>
    <m/>
  </r>
  <r>
    <d v="2019-11-13T14:07:4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5"/>
    <s v="CC "/>
    <s v="14237995       "/>
    <s v="ALFONSO        "/>
    <s v="               "/>
    <s v="MARROQUIN           "/>
    <s v="MARTINEZ            "/>
    <s v="3114762422          "/>
    <x v="6"/>
    <d v="2019-11-13T00:00:00"/>
    <d v="2019-11-14T00:00:00"/>
    <d v="2019-11-14T00:00:00"/>
    <x v="0"/>
    <d v="1961-09-23T00:00:00"/>
    <s v="58"/>
    <s v="M"/>
    <s v="473"/>
    <s v="JOAQUIN  CASTRO                         "/>
    <x v="1"/>
    <s v="CONS-CX DE MANO-2                                           "/>
    <s v="15"/>
    <s v="900156264-2    "/>
    <x v="7"/>
    <s v="61"/>
    <s v="RESERVADA                                                   "/>
    <s v=""/>
    <s v="..B?:&lt;B?&gt;&lt;"/>
    <s v=" "/>
    <x v="600"/>
    <m/>
  </r>
  <r>
    <d v="2019-11-13T14:22:3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6"/>
    <s v="CC "/>
    <s v="43468992       "/>
    <s v="MARIA          "/>
    <s v="LEONOR         "/>
    <s v="VARGAS              "/>
    <s v="ALZATE              "/>
    <s v="3112483943          "/>
    <x v="5"/>
    <d v="2019-11-13T00:00:00"/>
    <d v="2019-11-18T00:00:00"/>
    <d v="2019-11-18T00:00:00"/>
    <x v="0"/>
    <d v="1936-07-08T00:00:00"/>
    <s v="83"/>
    <s v="F"/>
    <s v="5"/>
    <s v="RICARDO  HERRERA RAMIREZ                "/>
    <x v="1"/>
    <s v="CONS-CX GENERAL-1                                           "/>
    <s v="20"/>
    <s v="900156264-2    "/>
    <x v="7"/>
    <s v="321"/>
    <s v="RESERVADA                                                   "/>
    <s v=""/>
    <s v="CIMA73Y   "/>
    <s v=" "/>
    <x v="600"/>
    <m/>
  </r>
  <r>
    <d v="2019-11-13T15:29:25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397"/>
    <s v="CC "/>
    <s v="3012381        "/>
    <s v="ISMAEL         "/>
    <s v="               "/>
    <s v="CABALLERO           "/>
    <s v="MARTINEZ            "/>
    <s v="3115039432          "/>
    <x v="12"/>
    <d v="2019-11-13T00:00:00"/>
    <d v="2019-11-13T00:00:00"/>
    <d v="2019-11-22T00:00:00"/>
    <x v="1"/>
    <d v="1941-12-25T00:00:00"/>
    <s v="78"/>
    <s v="M"/>
    <s v="126"/>
    <s v="MARIA ANGELICA LUQUE CARRILLO           "/>
    <x v="2"/>
    <s v="CONS-OTORRINOLARINGOLOGIA-1                                 "/>
    <s v="20"/>
    <s v="813005431-3    "/>
    <x v="5"/>
    <s v="0"/>
    <s v="RESERVADA                                                   "/>
    <s v=""/>
    <s v=".B,,,:&lt;:.."/>
    <s v=" "/>
    <x v="600"/>
    <m/>
  </r>
  <r>
    <d v="2019-11-13T15:42:26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398"/>
    <s v="CC "/>
    <s v="79407980       "/>
    <s v="MAURICIO       "/>
    <s v="               "/>
    <s v="RIVERA              "/>
    <s v="VARGAS              "/>
    <s v="3611013             "/>
    <x v="14"/>
    <d v="2019-11-13T00:00:00"/>
    <d v="2019-11-13T00:00:00"/>
    <d v="2019-11-13T00:00:00"/>
    <x v="0"/>
    <d v="1966-12-15T00:00:00"/>
    <s v="53"/>
    <s v="M"/>
    <s v="449"/>
    <s v="GERMAN  PARDO PARDO                     "/>
    <x v="0"/>
    <s v="CONSULTORIO RADIOLOGIA                                      "/>
    <s v="10"/>
    <s v="900298372-9    "/>
    <x v="0"/>
    <s v="0"/>
    <s v="RESERVADA                                                   "/>
    <s v=""/>
    <s v="CIMA73Y   "/>
    <s v=" "/>
    <x v="600"/>
    <m/>
  </r>
  <r>
    <d v="2019-11-13T15:44:2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399"/>
    <s v="TI "/>
    <s v="1000454634     "/>
    <s v="CESAR          "/>
    <s v="JULIAN         "/>
    <s v="VACA                "/>
    <s v="PEÑA                "/>
    <s v="3014106244          "/>
    <x v="3"/>
    <d v="2019-11-13T00:00:00"/>
    <d v="2019-11-22T00:00:00"/>
    <d v="2019-11-22T00:00:00"/>
    <x v="0"/>
    <d v="2001-08-15T00:00:00"/>
    <s v="18"/>
    <s v="M"/>
    <s v="18"/>
    <s v="DEMETRIO MIGUEL DIAZ ARIAS              "/>
    <x v="3"/>
    <s v="CONS-CX PLASTICA-1                                          "/>
    <s v="10"/>
    <s v="900156264-2    "/>
    <x v="7"/>
    <s v="0"/>
    <s v="RESERVADA                                                   "/>
    <s v=""/>
    <s v="CIMA73Y   "/>
    <s v=" "/>
    <x v="600"/>
    <m/>
  </r>
  <r>
    <d v="2019-11-13T15:55:28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0"/>
    <s v="CC "/>
    <s v="21235973       "/>
    <s v="MARIA          "/>
    <s v="MAGDALENA      "/>
    <s v="LOTERO              "/>
    <s v="LOTERO              "/>
    <s v="3219299778 HIJA     "/>
    <x v="22"/>
    <d v="2019-11-13T00:00:00"/>
    <d v="2019-11-13T00:00:00"/>
    <d v="2019-11-15T00:00:00"/>
    <x v="1"/>
    <d v="1947-08-15T00:00:00"/>
    <s v="72"/>
    <s v="F"/>
    <s v="1"/>
    <s v="LAURA ALEJANDRA MARTINEZ RONCANCIO      "/>
    <x v="1"/>
    <s v="CONS-ANESTESIOLOGIA-1                                       "/>
    <s v="20"/>
    <s v="900298372-9    "/>
    <x v="0"/>
    <s v="2"/>
    <s v="RESERVADA                                                   "/>
    <s v=""/>
    <s v=".B,,,:&lt;:.."/>
    <s v=" "/>
    <x v="600"/>
    <m/>
  </r>
  <r>
    <d v="2019-11-13T16:35:17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1"/>
    <s v="CC "/>
    <s v="36712099       "/>
    <s v="ERICA          "/>
    <s v="PATRICIA       "/>
    <s v="MERIÑO              "/>
    <s v="TRESPALACIO         "/>
    <s v="3124113868          "/>
    <x v="22"/>
    <d v="2019-11-13T00:00:00"/>
    <d v="2019-11-15T00:00:00"/>
    <d v="2019-11-15T00:00:00"/>
    <x v="1"/>
    <d v="1983-02-20T00:00:00"/>
    <s v="36"/>
    <s v="F"/>
    <s v="8"/>
    <s v="LAURA ALEJANDRA MARTINEZ RONCANCIO      "/>
    <x v="1"/>
    <s v="CONS-ANESTESIOLOGIA-1                                       "/>
    <s v="20"/>
    <s v="900298372-9    "/>
    <x v="0"/>
    <s v="6"/>
    <s v="RESERVADA                                                   "/>
    <s v=""/>
    <s v="..B?:&lt;B?&gt;&lt;"/>
    <s v=" "/>
    <x v="600"/>
    <m/>
  </r>
  <r>
    <d v="2019-11-13T16:38:18"/>
    <s v="890284   "/>
    <s v="CONSULTA DE PRIMERA VEZ POR ESPECIALISTA EN PSIQUIATRIA                                                                                                                                                                                         "/>
    <s v="543402"/>
    <s v="CC "/>
    <s v="41658170       "/>
    <s v="CARMEN         "/>
    <s v="ROSA           "/>
    <s v="CHACON              "/>
    <s v="GARAVITO            "/>
    <s v="3154371346          "/>
    <x v="21"/>
    <d v="2019-11-13T00:00:00"/>
    <d v="2019-11-13T00:00:00"/>
    <d v="2019-11-25T00:00:00"/>
    <x v="1"/>
    <d v="1955-12-03T00:00:00"/>
    <s v="64"/>
    <s v="F"/>
    <s v="1"/>
    <s v="MAURICIO JARAMILLO PAQUE                "/>
    <x v="0"/>
    <s v="CONS-PSIQUIATRIA-1                                          "/>
    <s v="20"/>
    <s v="900298372-9    "/>
    <x v="0"/>
    <s v="278"/>
    <s v="RESERVADA                                                   "/>
    <s v=""/>
    <s v=".BÑ,¤.:&gt;BB"/>
    <s v=" "/>
    <x v="600"/>
    <m/>
  </r>
  <r>
    <d v="2019-11-13T16:40:23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403"/>
    <s v="CC "/>
    <s v="1016054496     "/>
    <s v="JEFERSON       "/>
    <s v="SMITH          "/>
    <s v="PACHECO             "/>
    <s v="BELLO               "/>
    <s v="3107702843          "/>
    <x v="8"/>
    <d v="2019-11-13T00:00:00"/>
    <d v="2019-11-29T00:00:00"/>
    <d v="2019-11-27T00:00:00"/>
    <x v="1"/>
    <d v="1993-03-29T00:00:00"/>
    <s v="26"/>
    <s v="M"/>
    <s v="18"/>
    <s v="MANUEL ALEJANDRO BERNAL SANCHEZ         "/>
    <x v="1"/>
    <s v="CONS-NEUROCIRUGIA-1                                         "/>
    <s v="20"/>
    <s v="860037013-6    "/>
    <x v="10"/>
    <s v="84"/>
    <s v="RESERVADA                                                   "/>
    <s v=""/>
    <s v=",BKK?&lt;PK  "/>
    <s v=" "/>
    <x v="600"/>
    <m/>
  </r>
  <r>
    <d v="2019-11-13T16:44:0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4"/>
    <s v="CC "/>
    <s v="1016054496     "/>
    <s v="JEFERSON       "/>
    <s v="SMITH          "/>
    <s v="PACHECO             "/>
    <s v="BELLO               "/>
    <s v="3107702843          "/>
    <x v="3"/>
    <d v="2019-11-13T00:00:00"/>
    <d v="2019-11-22T00:00:00"/>
    <d v="2019-11-22T00:00:00"/>
    <x v="0"/>
    <d v="1993-03-29T00:00:00"/>
    <s v="26"/>
    <s v="M"/>
    <s v="18"/>
    <s v="DEMETRIO MIGUEL DIAZ ARIAS              "/>
    <x v="1"/>
    <s v="CONS-CX PLASTICA-1                                          "/>
    <s v="10"/>
    <s v="860037013-6    "/>
    <x v="10"/>
    <s v="83"/>
    <s v="RESERVADA                                                   "/>
    <s v=""/>
    <s v=",BKK?&lt;PK  "/>
    <s v=" "/>
    <x v="600"/>
    <m/>
  </r>
  <r>
    <d v="2019-11-13T16:44:0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05"/>
    <s v="CC "/>
    <s v="41658170       "/>
    <s v="CARMEN         "/>
    <s v="ROSA           "/>
    <s v="CHACON              "/>
    <s v="GARAVITO            "/>
    <s v="3154371346          "/>
    <x v="0"/>
    <d v="2019-11-13T00:00:00"/>
    <d v="2019-11-13T00:00:00"/>
    <d v="2019-11-27T00:00:00"/>
    <x v="1"/>
    <d v="1955-12-03T00:00:00"/>
    <s v="64"/>
    <s v="F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BÑ,¤.:&gt;BB"/>
    <s v=" "/>
    <x v="600"/>
    <m/>
  </r>
  <r>
    <d v="2019-11-13T16:46:08"/>
    <s v="890208   "/>
    <s v="CONSULTA DE PRIMERA VEZ POR PSICOLOGIA                                                                                                                                                                                                          "/>
    <s v="543406"/>
    <s v="CC "/>
    <s v="41658170       "/>
    <s v="CARMEN         "/>
    <s v="ROSA           "/>
    <s v="CHACON              "/>
    <s v="GARAVITO            "/>
    <s v="3154371346          "/>
    <x v="19"/>
    <d v="2019-11-13T00:00:00"/>
    <d v="2019-11-13T00:00:00"/>
    <d v="2019-11-27T00:00:00"/>
    <x v="1"/>
    <d v="1955-12-03T00:00:00"/>
    <s v="64"/>
    <s v="F"/>
    <s v="1"/>
    <s v="LORENA  ALMECIGA PINTO                  "/>
    <x v="2"/>
    <s v="CONS-PSICOLOGIA-1                                           "/>
    <s v="60"/>
    <s v="900298372-9    "/>
    <x v="0"/>
    <s v="0"/>
    <s v="RESERVADA                                                   "/>
    <s v=""/>
    <s v=".BÑ,¤.:&gt;BB"/>
    <s v=" "/>
    <x v="600"/>
    <m/>
  </r>
  <r>
    <d v="2019-11-14T07:19:4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07"/>
    <s v="CC "/>
    <s v="52743972       "/>
    <s v="SANDRA         "/>
    <s v="PATRICIA       "/>
    <s v="SOACHE              "/>
    <s v="DIAZ                "/>
    <s v="3132802093          "/>
    <x v="5"/>
    <d v="2019-11-14T00:00:00"/>
    <d v="2019-11-18T00:00:00"/>
    <d v="2019-11-18T00:00:00"/>
    <x v="0"/>
    <d v="1977-07-26T00:00:00"/>
    <s v="42"/>
    <s v="F"/>
    <s v="1"/>
    <s v="RICARDO  HERRERA RAMIREZ                "/>
    <x v="1"/>
    <s v="CONS-CX GENERAL-1                                           "/>
    <s v="20"/>
    <s v="900298372-9    "/>
    <x v="0"/>
    <s v="228"/>
    <s v="RESERVADA                                                   "/>
    <s v=""/>
    <s v=",BKK?&lt;PK  "/>
    <s v=" "/>
    <x v="600"/>
    <m/>
  </r>
  <r>
    <d v="2019-11-14T07:36:43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08"/>
    <s v="CC "/>
    <s v="19460315       "/>
    <s v="CESAR          "/>
    <s v="IVAN           "/>
    <s v="HERRERA             "/>
    <s v="BENAVIDES           "/>
    <s v="7353211             "/>
    <x v="22"/>
    <d v="2019-11-14T00:00:00"/>
    <d v="2019-11-15T00:00:00"/>
    <d v="2019-11-15T00:00:00"/>
    <x v="1"/>
    <d v="1957-12-20T00:00:00"/>
    <s v="62"/>
    <s v="M"/>
    <s v="1"/>
    <s v="LAURA ALEJANDRA MARTINEZ RONCANCIO      "/>
    <x v="2"/>
    <s v="CONS-ANESTESIOLOGIA-1                                       "/>
    <s v="20"/>
    <s v="900298372-9    "/>
    <x v="0"/>
    <s v="0"/>
    <s v="RESERVADA                                                   "/>
    <s v=""/>
    <s v=",BKK?&lt;PK  "/>
    <s v=" "/>
    <x v="600"/>
    <m/>
  </r>
  <r>
    <d v="2019-11-14T07:45:15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09"/>
    <s v="TI "/>
    <s v="1082954363     "/>
    <s v="VALERIE        "/>
    <s v="JULIANNY       "/>
    <s v="RUBIO               "/>
    <s v="ECHEVERRIA          "/>
    <s v="3143584335          "/>
    <x v="7"/>
    <d v="2019-11-14T00:00:00"/>
    <d v="2019-11-14T00:00:00"/>
    <d v="2019-11-14T00:00:00"/>
    <x v="1"/>
    <d v="2010-03-01T00:00:00"/>
    <s v="9"/>
    <s v="F"/>
    <s v="19"/>
    <s v="WILSON FERNANDO BALLESTEROS GONZALEZ    "/>
    <x v="0"/>
    <s v="CONS-ORTOPEDIA-3                                            "/>
    <s v="20"/>
    <s v="860009174      "/>
    <x v="17"/>
    <s v="16"/>
    <s v="RESERVADA                                                   "/>
    <s v=""/>
    <s v=",BKK?&lt;PK  "/>
    <s v=" "/>
    <x v="600"/>
    <m/>
  </r>
  <r>
    <d v="2019-11-14T08:07:4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10"/>
    <s v="CC "/>
    <s v="19055814       "/>
    <s v="EPIMENIO       "/>
    <s v="               "/>
    <s v="PINZON              "/>
    <s v="OLAYA               "/>
    <s v="3108640212          "/>
    <x v="1"/>
    <d v="2019-11-14T00:00:00"/>
    <d v="2019-11-14T00:00:00"/>
    <d v="2019-11-14T00:00:00"/>
    <x v="0"/>
    <d v="1948-04-23T00:00:00"/>
    <s v="71"/>
    <s v="M"/>
    <s v="19"/>
    <s v="FRANCISCO JOSE PALACIO NIETO            "/>
    <x v="1"/>
    <s v="CONS TORAX 1                                                "/>
    <s v="20"/>
    <s v="800130907-4    "/>
    <x v="4"/>
    <s v="588"/>
    <s v="RESERVADA                                                   "/>
    <s v=""/>
    <s v="GCZIZUY   "/>
    <s v=" "/>
    <x v="600"/>
    <m/>
  </r>
  <r>
    <d v="2019-11-14T09:17:27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11"/>
    <s v="CC "/>
    <s v="21109400       "/>
    <s v="ZORAIDA        "/>
    <s v="               "/>
    <s v="CONDE               "/>
    <s v="TAPIAS              "/>
    <s v="3133306226 PTE      "/>
    <x v="12"/>
    <d v="2019-11-14T00:00:00"/>
    <d v="2019-11-22T00:00:00"/>
    <d v="2019-11-22T00:00:00"/>
    <x v="0"/>
    <d v="1952-12-22T00:00:00"/>
    <s v="67"/>
    <s v="F"/>
    <s v="269"/>
    <s v="MARIA ANGELICA LUQUE CARRILLO           "/>
    <x v="2"/>
    <s v="CONS-OTORRINOLARINGOLOGIA-1                                 "/>
    <s v="20"/>
    <s v="813005431-3    "/>
    <x v="5"/>
    <s v="0"/>
    <s v="RESERVADA                                                   "/>
    <s v=""/>
    <s v="..B?:&lt;B?&gt;&lt;"/>
    <s v=" "/>
    <x v="600"/>
    <m/>
  </r>
  <r>
    <d v="2019-11-14T09:27:44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12"/>
    <s v="CC "/>
    <s v="1023932474     "/>
    <s v="SEBASTIAN      "/>
    <s v="CAMILO         "/>
    <s v="MICAN               "/>
    <s v="HERNANDEZ           "/>
    <s v="3209766443          "/>
    <x v="2"/>
    <d v="2019-11-14T00:00:00"/>
    <d v="2019-11-14T00:00:00"/>
    <d v="2019-11-14T00:00:00"/>
    <x v="0"/>
    <d v="1994-04-14T00:00:00"/>
    <s v="25"/>
    <s v="M"/>
    <s v="18"/>
    <s v="SANDRA  GAITAN                          "/>
    <x v="4"/>
    <s v="CONS-ENFERMERIA-1                                           "/>
    <s v="20"/>
    <s v="901037916-1    "/>
    <x v="8"/>
    <s v="0"/>
    <s v="RESERVADA                                                   "/>
    <s v=""/>
    <s v="CIMA73Y   "/>
    <s v=" "/>
    <x v="600"/>
    <m/>
  </r>
  <r>
    <d v="2019-11-14T09:37:51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3"/>
    <s v="CC "/>
    <s v="19196102       "/>
    <s v="JOSE           "/>
    <s v="GREGORIO       "/>
    <s v="CABALLERO           "/>
    <s v="MENDOZA             "/>
    <s v="3102500842          "/>
    <x v="7"/>
    <d v="2019-11-14T00:00:00"/>
    <d v="2019-11-14T00:00:00"/>
    <d v="2019-11-28T00:00:00"/>
    <x v="0"/>
    <d v="1949-06-04T00:00:00"/>
    <s v="70"/>
    <s v="M"/>
    <s v="4"/>
    <s v="WILSON FERNANDO BALLESTEROS GONZALEZ    "/>
    <x v="1"/>
    <s v="CONS-ORTOPEDIA-1                                            "/>
    <s v="20"/>
    <s v="901037916-1    "/>
    <x v="8"/>
    <s v="207"/>
    <s v="RESERVADA                                                   "/>
    <s v=""/>
    <s v="F3GO6ZI   "/>
    <s v=" "/>
    <x v="600"/>
    <m/>
  </r>
  <r>
    <d v="2019-11-14T10:29:2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14"/>
    <s v="CC "/>
    <s v="93298597       "/>
    <s v="SERGIO         "/>
    <s v="MAURICIO       "/>
    <s v="SEDANO              "/>
    <s v="HERNANDEZ           "/>
    <s v="3014843492          "/>
    <x v="7"/>
    <d v="2019-11-14T00:00:00"/>
    <d v="2019-11-18T00:00:00"/>
    <d v="2019-11-18T00:00:00"/>
    <x v="0"/>
    <d v="1980-11-25T00:00:00"/>
    <s v="39"/>
    <s v="M"/>
    <s v="19"/>
    <s v="DANIEL HUMBERTO MORALES LOPEZ           "/>
    <x v="0"/>
    <s v="CONS-ORTOPEDIA-1                                            "/>
    <s v="20"/>
    <s v="860009578-6    "/>
    <x v="11"/>
    <s v="427"/>
    <s v="RESERVADA                                                   "/>
    <s v=""/>
    <s v="CIMA73Y   "/>
    <s v=" "/>
    <x v="600"/>
    <m/>
  </r>
  <r>
    <d v="2019-11-14T10:34:39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415"/>
    <s v="CC "/>
    <s v="65732102       "/>
    <s v="JANEDH         "/>
    <s v="               "/>
    <s v="MARTINEZ            "/>
    <s v="BERNAL              "/>
    <s v="3122636702          "/>
    <x v="22"/>
    <d v="2019-11-14T00:00:00"/>
    <d v="2019-11-14T00:00:00"/>
    <d v="2019-11-15T00:00:00"/>
    <x v="1"/>
    <d v="1966-07-10T00:00:00"/>
    <s v="53"/>
    <s v="F"/>
    <s v="1"/>
    <s v="LAURA ALEJANDRA MARTINEZ RONCANCIO      "/>
    <x v="1"/>
    <s v="CONS-ANESTESIOLOGIA-1                                       "/>
    <s v="20"/>
    <s v="900156264-2    "/>
    <x v="7"/>
    <s v="46"/>
    <s v="RESERVADA                                                   "/>
    <s v=""/>
    <s v=".B,,,:&lt;:.."/>
    <s v=" "/>
    <x v="600"/>
    <m/>
  </r>
  <r>
    <d v="2019-11-14T12:08:29"/>
    <s v="873206   "/>
    <s v="RADIOGRAFIA DE PUÑO O MUÑECA                                                                                                                                                                                                                    "/>
    <s v="543417"/>
    <s v="CC "/>
    <s v="51581529       "/>
    <s v="GRACIELA       "/>
    <s v="               "/>
    <s v="MORA                "/>
    <s v="MORA                "/>
    <s v="3007537079          "/>
    <x v="14"/>
    <d v="2019-11-14T00:00:00"/>
    <d v="2019-11-14T00:00:00"/>
    <d v="2019-11-14T00:00:00"/>
    <x v="0"/>
    <d v="1960-06-05T00:00:00"/>
    <s v="59"/>
    <s v="F"/>
    <s v="11"/>
    <s v="GYDNEA LOURDES AGUIRRE DAVILA           "/>
    <x v="0"/>
    <s v="CONSULTORIO RADIOLOGIA                                      "/>
    <s v="141"/>
    <s v="901037916-1    "/>
    <x v="8"/>
    <s v="0"/>
    <s v="RESERVADA                                                   "/>
    <s v=""/>
    <s v="CIMA73Y   "/>
    <s v=" "/>
    <x v="600"/>
    <m/>
  </r>
  <r>
    <d v="2019-11-14T12:36:53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418"/>
    <s v="CC "/>
    <s v="1121911217     "/>
    <s v="EDITHSON       "/>
    <s v="JAVIER         "/>
    <s v="HUERFANO            "/>
    <s v="CARRILLO            "/>
    <s v="3012931588          "/>
    <x v="14"/>
    <d v="2019-11-14T00:00:00"/>
    <d v="2019-11-14T00:00:00"/>
    <d v="2019-11-14T00:00:00"/>
    <x v="0"/>
    <d v="1994-05-03T00:00:00"/>
    <s v="25"/>
    <s v="M"/>
    <s v="18"/>
    <s v="GERMAN  PARDO PARDO                     "/>
    <x v="0"/>
    <s v="CONSULTORIO 2                                               "/>
    <s v="20"/>
    <s v="891700037-9    "/>
    <x v="9"/>
    <s v="0"/>
    <s v="RESERVADA                                                   "/>
    <s v=""/>
    <s v="CIMA73Y   "/>
    <s v=" "/>
    <x v="600"/>
    <m/>
  </r>
  <r>
    <d v="2019-11-14T12:41:31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19"/>
    <s v="CC "/>
    <s v="20094239       "/>
    <s v="MARIA          "/>
    <s v="EMMA           "/>
    <s v="ACERO               "/>
    <s v="DE ALARCON          "/>
    <s v="3102724291          "/>
    <x v="5"/>
    <d v="2019-11-14T00:00:00"/>
    <d v="2019-11-26T00:00:00"/>
    <d v="2019-11-26T00:00:00"/>
    <x v="0"/>
    <d v="1931-08-19T00:00:00"/>
    <s v="88"/>
    <s v="F"/>
    <s v="878"/>
    <s v="WILLIAN FERNANDO YAÑEZ SALAZAR          "/>
    <x v="2"/>
    <s v="CONS-CX GENERAL-1                                           "/>
    <s v="15"/>
    <s v="813005431-3    "/>
    <x v="5"/>
    <s v="0"/>
    <s v="RESERVADA                                                   "/>
    <s v=""/>
    <s v="CIMA73Y   "/>
    <s v=" "/>
    <x v="600"/>
    <m/>
  </r>
  <r>
    <d v="2019-11-14T12:54:41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20"/>
    <s v="CC "/>
    <s v="17084931       "/>
    <s v="CAMPO          "/>
    <s v="ELIAS          "/>
    <s v="CAICEDO             "/>
    <s v="ANGEL               "/>
    <s v="3043407499          "/>
    <x v="12"/>
    <d v="2019-11-14T00:00:00"/>
    <d v="2019-11-15T00:00:00"/>
    <d v="2019-11-15T00:00:00"/>
    <x v="1"/>
    <d v="1943-08-01T00:00:00"/>
    <s v="76"/>
    <s v="M"/>
    <s v="19"/>
    <s v="MARIA ANGELICA LUQUE CARRILLO           "/>
    <x v="1"/>
    <s v="CONS-OTORRINOLARINGOLOGIA-2                                 "/>
    <s v="20"/>
    <s v="860007373-4    "/>
    <x v="2"/>
    <s v="14"/>
    <s v="RESERVADA                                                   "/>
    <s v=""/>
    <s v="CIMA73Y   "/>
    <s v=" "/>
    <x v="600"/>
    <m/>
  </r>
  <r>
    <d v="2019-11-14T13:29:35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21"/>
    <s v="CC "/>
    <s v="41703934       "/>
    <s v="GLADYS         "/>
    <s v="               "/>
    <s v="LOAIZA              "/>
    <s v="ROJAS               "/>
    <s v="3229011432          "/>
    <x v="0"/>
    <d v="2019-11-14T00:00:00"/>
    <d v="2019-11-14T00:00:00"/>
    <d v="2019-11-28T00:00:00"/>
    <x v="1"/>
    <d v="1957-05-10T00:00:00"/>
    <s v="62"/>
    <s v="F"/>
    <s v="1"/>
    <s v="TATIANA  CARDENAS RIZO                  "/>
    <x v="1"/>
    <s v="CONS-CARDIOLOGIA-2                                          "/>
    <s v="20"/>
    <s v="900298372-9    "/>
    <x v="0"/>
    <s v="1"/>
    <s v="RESERVADA                                                   "/>
    <s v=""/>
    <s v=".BÑ,¤.:&gt;BB"/>
    <s v=" "/>
    <x v="600"/>
    <m/>
  </r>
  <r>
    <d v="2019-11-14T13:44:18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22"/>
    <s v="CC "/>
    <s v="3642695        "/>
    <s v="LEONEL         "/>
    <s v="               "/>
    <s v="PEREZ               "/>
    <s v="ESPINAL             "/>
    <s v="3114843407          "/>
    <x v="9"/>
    <d v="2019-11-14T00:00:00"/>
    <d v="2019-11-28T00:00:00"/>
    <d v="2019-11-28T00:00:00"/>
    <x v="1"/>
    <d v="1938-09-29T00:00:00"/>
    <s v="81"/>
    <s v="M"/>
    <s v="1"/>
    <s v="CARLOS VINICIO NAVA LUGO                "/>
    <x v="0"/>
    <s v="CONS-UROLOGIA-2                                             "/>
    <s v="15"/>
    <s v="900298372-9    "/>
    <x v="0"/>
    <s v="456"/>
    <s v="RESERVADA                                                   "/>
    <s v=""/>
    <s v=",BKK?&lt;PK  "/>
    <s v=" "/>
    <x v="600"/>
    <m/>
  </r>
  <r>
    <d v="2019-11-14T13:47:11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23"/>
    <s v="CC "/>
    <s v="79827596       "/>
    <s v="JOSE           "/>
    <s v="ALFREDO        "/>
    <s v="VEINTIMILLA         "/>
    <s v="BERNAL              "/>
    <s v="3124785431          "/>
    <x v="11"/>
    <d v="2019-11-14T00:00:00"/>
    <d v="2019-11-19T00:00:00"/>
    <d v="2019-11-19T00:00:00"/>
    <x v="1"/>
    <d v="1975-03-20T00:00:00"/>
    <s v="44"/>
    <s v="M"/>
    <s v="19"/>
    <s v="JULIA EDITH CUENCA ANACONA              "/>
    <x v="0"/>
    <s v="CONS-NEUROLOGIA-1                                           "/>
    <s v="30"/>
    <s v="860007373-4    "/>
    <x v="2"/>
    <s v="18"/>
    <s v="RESERVADA                                                   "/>
    <s v=""/>
    <s v="..B?:&lt;B?&gt;&lt;"/>
    <s v=" "/>
    <x v="600"/>
    <m/>
  </r>
  <r>
    <d v="2019-11-14T13:47:58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4"/>
    <s v="CC "/>
    <s v="1000993083     "/>
    <s v="JUAN           "/>
    <s v="SEBASTIAN      "/>
    <s v="CASTELLANOS         "/>
    <s v="RAMOS               "/>
    <s v="3133068673          "/>
    <x v="14"/>
    <d v="2019-11-14T00:00:00"/>
    <d v="2019-11-18T00:00:00"/>
    <d v="2019-11-18T00:00:00"/>
    <x v="0"/>
    <d v="2001-03-01T00:00:00"/>
    <s v="18"/>
    <s v="M"/>
    <s v="18"/>
    <s v="GERMAN  PARDO PARDO                     "/>
    <x v="2"/>
    <s v="CONSULTORIO RADIOLOGIA                                      "/>
    <s v="10"/>
    <s v="860002180-7    "/>
    <x v="18"/>
    <s v="0"/>
    <s v="RESERVADA                                                   "/>
    <s v=""/>
    <s v=",BKK?&lt;PK  "/>
    <s v=" "/>
    <x v="600"/>
    <m/>
  </r>
  <r>
    <d v="2019-11-14T13:51:56"/>
    <s v="873411   "/>
    <s v="RADIOGRAFIA DE CADERA O ARTICULACION COXO-FEMORAL (AP, LATERAL)                                                                                                                                                                                 "/>
    <s v="543425"/>
    <s v="CC "/>
    <s v="20186138       "/>
    <s v="BERTA          "/>
    <s v="ALICIA         "/>
    <s v="NIÑO                "/>
    <s v="SAAVEDRA            "/>
    <s v="3212343654          "/>
    <x v="14"/>
    <d v="2019-11-14T00:00:00"/>
    <d v="2019-11-14T00:00:00"/>
    <d v="2019-11-14T00:00:00"/>
    <x v="0"/>
    <d v="1938-05-23T00:00:00"/>
    <s v="81"/>
    <s v="F"/>
    <s v="18"/>
    <s v="GYDNEA LOURDES AGUIRRE DAVILA           "/>
    <x v="0"/>
    <s v="CONSULTORIO RADIOLOGIA                                      "/>
    <s v="10"/>
    <s v="860007373-4    "/>
    <x v="2"/>
    <s v="0"/>
    <s v="RESERVADA                                                   "/>
    <s v=""/>
    <s v=",BKK?&lt;PK  "/>
    <s v=" "/>
    <x v="600"/>
    <m/>
  </r>
  <r>
    <d v="2019-11-14T13:56:29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26"/>
    <s v="CC "/>
    <s v="2280690        "/>
    <s v="FERNANDO       "/>
    <s v="               "/>
    <s v="GARCIA              "/>
    <s v="SANTOFIMIO          "/>
    <s v="3123667125          "/>
    <x v="9"/>
    <d v="2019-11-14T00:00:00"/>
    <d v="2019-11-28T00:00:00"/>
    <d v="2019-11-28T00:00:00"/>
    <x v="0"/>
    <d v="1941-09-19T00:00:00"/>
    <s v="78"/>
    <s v="M"/>
    <s v="1"/>
    <s v="CARLOS VINICIO NAVA LUGO                "/>
    <x v="1"/>
    <s v="CONS-UROLOGIA-2                                             "/>
    <s v="15"/>
    <s v="900298372-9    "/>
    <x v="0"/>
    <s v="7"/>
    <s v="RESERVADA                                                   "/>
    <s v=""/>
    <s v=",BKK?&lt;PK  "/>
    <s v=" "/>
    <x v="600"/>
    <m/>
  </r>
  <r>
    <d v="2019-11-14T14:02:06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27"/>
    <s v="CC "/>
    <s v="1000000332     "/>
    <s v="ANDERSON       "/>
    <s v="ALEXANDER      "/>
    <s v="LADINO              "/>
    <s v="RODRIGUEZ           "/>
    <s v="3023623537          "/>
    <x v="18"/>
    <d v="2019-11-14T00:00:00"/>
    <d v="2019-11-15T00:00:00"/>
    <d v="2019-11-15T00:00:00"/>
    <x v="0"/>
    <d v="1999-12-17T00:00:00"/>
    <s v="20"/>
    <s v="M"/>
    <s v="1"/>
    <s v="LUZ ALBENIS GARIBELLO LONDOÑO           "/>
    <x v="0"/>
    <s v="CONS-CLINICAHERIDAS-1                                       "/>
    <s v="20"/>
    <s v="860009578-6    "/>
    <x v="11"/>
    <s v="151"/>
    <s v="RESERVADA                                                   "/>
    <s v=""/>
    <s v=",BKK?&lt;PK  "/>
    <s v=" "/>
    <x v="600"/>
    <m/>
  </r>
  <r>
    <d v="2019-11-14T14:38:37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428"/>
    <s v="CC "/>
    <s v="1000993083     "/>
    <s v="JUAN           "/>
    <s v="SEBASTIAN      "/>
    <s v="CASTELLANOS         "/>
    <s v="RAMOS               "/>
    <s v="3133068673          "/>
    <x v="14"/>
    <d v="2019-11-14T00:00:00"/>
    <d v="2019-11-14T00:00:00"/>
    <d v="2019-11-14T00:00:00"/>
    <x v="0"/>
    <d v="2001-03-01T00:00:00"/>
    <s v="18"/>
    <s v="M"/>
    <s v="18"/>
    <s v="GYDNEA LOURDES AGUIRRE DAVILA           "/>
    <x v="0"/>
    <s v="CONSULTORIO RADIOLOGIA                                      "/>
    <s v="10"/>
    <s v="860002180-7    "/>
    <x v="18"/>
    <s v="0"/>
    <s v="RESERVADA                                                   "/>
    <s v=""/>
    <s v="CIMA73Y   "/>
    <s v=" "/>
    <x v="600"/>
    <m/>
  </r>
  <r>
    <d v="2019-11-14T14:51:3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29"/>
    <s v="CC "/>
    <s v="28013179       "/>
    <s v="MARIA          "/>
    <s v="ROSALBA        "/>
    <s v="AMESQUITA           "/>
    <s v="DE GUZMAN           "/>
    <s v="3124397273          "/>
    <x v="15"/>
    <d v="2019-11-14T00:00:00"/>
    <d v="2019-11-14T00:00:00"/>
    <d v="2019-11-20T00:00:00"/>
    <x v="1"/>
    <d v="1949-04-30T00:00:00"/>
    <s v="70"/>
    <s v="F"/>
    <s v="1"/>
    <s v="JOSE HUMBERTO BAEZ BLANCO               "/>
    <x v="4"/>
    <s v="CONS-GASTROENTEROLOGO-3                                     "/>
    <s v="20"/>
    <s v="813005431-3    "/>
    <x v="5"/>
    <s v="0"/>
    <s v="RESERVADA                                                   "/>
    <s v=""/>
    <s v="GCZIZUY   "/>
    <s v=" "/>
    <x v="600"/>
    <m/>
  </r>
  <r>
    <d v="2019-11-14T15:31:0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0"/>
    <s v="CC "/>
    <s v="1126121538     "/>
    <s v="KEILER         "/>
    <s v="ANDRES         "/>
    <s v="ESCOBAR             "/>
    <s v="PAEZ                "/>
    <s v="3232915200          "/>
    <x v="23"/>
    <d v="2019-11-14T00:00:00"/>
    <d v="2019-11-19T00:00:00"/>
    <d v="2019-11-19T00:00:00"/>
    <x v="0"/>
    <d v="1992-05-24T00:00:00"/>
    <s v="27"/>
    <s v="M"/>
    <s v="7"/>
    <s v="MONICA MELISA VASQUEZ MEJIA             "/>
    <x v="1"/>
    <s v="CONS-CX MAXILOFACIAL 1                                      "/>
    <s v="20"/>
    <s v="800130907-4    "/>
    <x v="4"/>
    <s v="134"/>
    <s v="RESERVADA                                                   "/>
    <s v=""/>
    <s v="CIMA73Y   "/>
    <s v=" "/>
    <x v="600"/>
    <m/>
  </r>
  <r>
    <d v="2019-11-14T15:32:39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1"/>
    <s v="CC "/>
    <s v="1012400317     "/>
    <s v="ANDREA         "/>
    <s v="PAOLA          "/>
    <s v="RINCON              "/>
    <s v="GOMEZ               "/>
    <s v="3144854837          "/>
    <x v="6"/>
    <d v="2019-11-14T00:00:00"/>
    <d v="2019-11-14T00:00:00"/>
    <d v="2019-11-28T00:00:00"/>
    <x v="0"/>
    <d v="1993-05-20T00:00:00"/>
    <s v="26"/>
    <s v="F"/>
    <s v="7"/>
    <s v="JOAQUIN  CASTRO                         "/>
    <x v="1"/>
    <s v="CONS-CX DE MANO-1                                           "/>
    <s v="15"/>
    <s v="901037916-1    "/>
    <x v="8"/>
    <s v="169"/>
    <s v="RESERVADA                                                   "/>
    <s v=""/>
    <s v=".BÑ,¤.:&gt;BB"/>
    <s v=" "/>
    <x v="600"/>
    <m/>
  </r>
  <r>
    <d v="2019-11-14T16:22:5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32"/>
    <s v="CC "/>
    <s v="19245479       "/>
    <s v="JOSE           "/>
    <s v="ISMAEL         "/>
    <s v="CUELLAR             "/>
    <s v="MUÑOZ               "/>
    <s v="3332741             "/>
    <x v="3"/>
    <d v="2019-11-14T00:00:00"/>
    <d v="2019-11-22T00:00:00"/>
    <d v="2019-11-22T00:00:00"/>
    <x v="0"/>
    <d v="1954-09-01T00:00:00"/>
    <s v="65"/>
    <s v="M"/>
    <s v="4"/>
    <s v="DEMETRIO MIGUEL DIAZ ARIAS              "/>
    <x v="1"/>
    <s v="CONS-CX PLASTICA-1                                          "/>
    <s v="10"/>
    <s v="900156264-2    "/>
    <x v="7"/>
    <s v="109"/>
    <s v="RESERVADA                                                   "/>
    <s v=""/>
    <s v=",BKK?&lt;PK  "/>
    <s v=" "/>
    <x v="600"/>
    <m/>
  </r>
  <r>
    <d v="2019-11-14T16:29:32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33"/>
    <s v="CC "/>
    <s v="19242603       "/>
    <s v="PABLO          "/>
    <s v="EMILIO         "/>
    <s v="MARTIN              "/>
    <s v="BEJARANO            "/>
    <s v="3227150878          "/>
    <x v="9"/>
    <d v="2019-11-14T00:00:00"/>
    <d v="2019-11-14T00:00:00"/>
    <d v="2019-11-22T00:00:00"/>
    <x v="1"/>
    <d v="1954-07-02T00:00:00"/>
    <s v="65"/>
    <s v="M"/>
    <s v="7"/>
    <s v="OSCAR AMBROSIO SUAREZ RODRIGUEZ         "/>
    <x v="2"/>
    <s v="CONS-UROLOGIA-5                                             "/>
    <s v="20"/>
    <s v="900298372-9    "/>
    <x v="0"/>
    <s v="0"/>
    <s v="RESERVADA                                                   "/>
    <s v=""/>
    <s v=".BÑ,¤.:&gt;BB"/>
    <s v=" "/>
    <x v="600"/>
    <m/>
  </r>
  <r>
    <d v="2019-11-15T07:15:17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34"/>
    <s v="CC "/>
    <s v="2349201        "/>
    <s v="GILBERTO       "/>
    <s v="               "/>
    <s v="DURAN               "/>
    <s v="TRUJILLO            "/>
    <s v="3022553861          "/>
    <x v="0"/>
    <d v="2019-11-15T00:00:00"/>
    <d v="2019-11-21T00:00:00"/>
    <d v="2019-11-21T00:00:00"/>
    <x v="1"/>
    <d v="1946-09-01T00:00:00"/>
    <s v="73"/>
    <s v="M"/>
    <s v="19"/>
    <s v="TATIANA  CARDENAS RIZO                  "/>
    <x v="2"/>
    <s v="CONS-CARDIOLOGIA-2                                          "/>
    <s v="20"/>
    <s v="900298372-9    "/>
    <x v="0"/>
    <s v="0"/>
    <s v="RESERVADA                                                   "/>
    <s v=""/>
    <s v="..B?:&lt;B?&gt;&lt;"/>
    <s v=" "/>
    <x v="600"/>
    <m/>
  </r>
  <r>
    <d v="2019-11-15T07:28:33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435"/>
    <s v="CC "/>
    <s v="1026302817     "/>
    <s v="JUAN           "/>
    <s v="PABLO          "/>
    <s v="SUAREZ              "/>
    <s v="SOTELO              "/>
    <s v="3157426081          "/>
    <x v="6"/>
    <d v="2019-11-15T00:00:00"/>
    <d v="2019-11-15T00:00:00"/>
    <d v="2019-11-28T00:00:00"/>
    <x v="0"/>
    <d v="1998-09-13T00:00:00"/>
    <s v="21"/>
    <s v="M"/>
    <s v="4"/>
    <s v="JOAQUIN  CASTRO                         "/>
    <x v="1"/>
    <s v="CONS-CX DE MANO-1                                           "/>
    <s v="15"/>
    <s v="860037013-6    "/>
    <x v="10"/>
    <s v="18"/>
    <s v="RESERVADA                                                   "/>
    <s v=""/>
    <s v=".BÑ,¤.:&gt;BB"/>
    <s v=" "/>
    <x v="600"/>
    <m/>
  </r>
  <r>
    <d v="2019-11-15T08:03:38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36"/>
    <s v="CC "/>
    <s v="51578249       "/>
    <s v="MARTHA         "/>
    <s v="CECILIA        "/>
    <s v="HERNANDEZ           "/>
    <s v="CHAVES              "/>
    <s v="3157732084          "/>
    <x v="7"/>
    <d v="2019-11-15T00:00:00"/>
    <d v="2019-11-15T00:00:00"/>
    <d v="2019-11-19T00:00:00"/>
    <x v="0"/>
    <d v="1956-04-21T00:00:00"/>
    <s v="63"/>
    <s v="F"/>
    <s v="18"/>
    <s v="ALFONSO ANDRES MARTINEZ NUÑEZ           "/>
    <x v="0"/>
    <s v="ORTOPEDIA                                                   "/>
    <s v="20"/>
    <s v="900298372-9    "/>
    <x v="0"/>
    <s v="72"/>
    <s v="RESERVADA                                                   "/>
    <s v=""/>
    <s v=".BÑ,¤.:&gt;BB"/>
    <s v=" "/>
    <x v="600"/>
    <m/>
  </r>
  <r>
    <d v="2019-11-15T08:44:27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437"/>
    <s v="CC "/>
    <s v="6083556        "/>
    <s v="GONZALO        "/>
    <s v="               "/>
    <s v="DIAZ                "/>
    <s v="SANCHEZ             "/>
    <s v="3223662738          "/>
    <x v="0"/>
    <d v="2019-11-15T00:00:00"/>
    <d v="2019-11-28T00:00:00"/>
    <d v="2019-11-28T00:00:00"/>
    <x v="0"/>
    <d v="1940-01-20T00:00:00"/>
    <s v="79"/>
    <s v="M"/>
    <s v="7"/>
    <s v="TATIANA  CARDENAS RIZO                  "/>
    <x v="1"/>
    <s v="CONS-CARDIOLOGIA-2                                          "/>
    <s v="20"/>
    <s v="900298372-9    "/>
    <x v="0"/>
    <s v="4"/>
    <s v="RESERVADA                                                   "/>
    <s v=""/>
    <s v=",BKK?&lt;PK  "/>
    <s v=" "/>
    <x v="600"/>
    <m/>
  </r>
  <r>
    <d v="2019-11-15T08:52:33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38"/>
    <s v="CC "/>
    <s v="11371604       "/>
    <s v="BENITO         "/>
    <s v="               "/>
    <s v="BELTRAN             "/>
    <s v="GARZON              "/>
    <s v="2723106             "/>
    <x v="2"/>
    <d v="2019-11-15T00:00:00"/>
    <d v="2019-11-15T00:00:00"/>
    <d v="2019-11-15T00:00:00"/>
    <x v="0"/>
    <d v="1949-04-16T00:00:00"/>
    <s v="70"/>
    <s v="M"/>
    <s v="18"/>
    <s v="SANDRA  GAITAN                          "/>
    <x v="0"/>
    <s v="CONS-ENFERMERIA-1                                           "/>
    <s v="20"/>
    <s v="900298372-9    "/>
    <x v="0"/>
    <s v="0"/>
    <s v="RESERVADA                                                   "/>
    <s v=""/>
    <s v="CIMA73Y   "/>
    <s v=" "/>
    <x v="600"/>
    <m/>
  </r>
  <r>
    <d v="2019-11-15T09:04:11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39"/>
    <s v="CC "/>
    <s v="1078371967     "/>
    <s v="EDWIN          "/>
    <s v="ANDRES         "/>
    <s v="CHITIVA             "/>
    <s v="ESLAVA              "/>
    <s v="3118618962          "/>
    <x v="6"/>
    <d v="2019-11-15T00:00:00"/>
    <d v="2019-11-28T00:00:00"/>
    <d v="2019-11-28T00:00:00"/>
    <x v="1"/>
    <d v="1997-11-25T00:00:00"/>
    <s v="22"/>
    <s v="M"/>
    <s v="1"/>
    <s v="JOAQUIN  CASTRO                         "/>
    <x v="1"/>
    <s v="CONS-CX DE MANO-1                                           "/>
    <s v="15"/>
    <s v="800130907-4    "/>
    <x v="4"/>
    <s v="105"/>
    <s v="RESERVADA                                                   "/>
    <s v=""/>
    <s v="..B?:&lt;B?&gt;&lt;"/>
    <s v=" "/>
    <x v="600"/>
    <m/>
  </r>
  <r>
    <d v="2019-11-15T09:14:24"/>
    <s v="890240   "/>
    <s v="CONSULTA DE PRIMERA VEZ POR ESPECIALISTA EN CIRUGIA VASCULAR                                                                                                                                                                                    "/>
    <s v="543440"/>
    <s v="CC "/>
    <s v="19371145       "/>
    <s v="JOSE           "/>
    <s v="OMAR           "/>
    <s v="MARTINEZ            "/>
    <s v="BARAHONA            "/>
    <s v="NO TIENE            "/>
    <x v="16"/>
    <d v="2019-11-15T00:00:00"/>
    <d v="2019-11-19T00:00:00"/>
    <d v="2019-11-19T00:00:00"/>
    <x v="1"/>
    <d v="1957-05-24T00:00:00"/>
    <s v="62"/>
    <s v="M"/>
    <s v="8"/>
    <s v="JAIME ENRIQUE GOMEZ NAVARRO             "/>
    <x v="1"/>
    <s v="CONS-CX VASC PERIFERICO-1                                   "/>
    <s v="20"/>
    <s v="900298372-9    "/>
    <x v="0"/>
    <s v="153"/>
    <s v="RESERVADA                                                   "/>
    <s v=""/>
    <s v="CIMA73Y   "/>
    <s v=" "/>
    <x v="600"/>
    <m/>
  </r>
  <r>
    <d v="2019-11-15T09:16:45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41"/>
    <s v="CC "/>
    <s v="1023949149     "/>
    <s v="MICHAEL        "/>
    <s v="STEVEN         "/>
    <s v="GONZALEZ            "/>
    <s v="MELO                "/>
    <s v="3023286648          "/>
    <x v="18"/>
    <d v="2019-11-15T00:00:00"/>
    <d v="2019-11-18T00:00:00"/>
    <d v="2019-11-18T00:00:00"/>
    <x v="0"/>
    <d v="1996-02-01T00:00:00"/>
    <s v="23"/>
    <s v="M"/>
    <s v="8"/>
    <s v="LUZ ALBENIS GARIBELLO LONDOÑO           "/>
    <x v="0"/>
    <s v="CONS-CLINICAHERIDAS-1                                       "/>
    <s v="20"/>
    <s v="900156264-2    "/>
    <x v="7"/>
    <s v="176"/>
    <s v="RESERVADA                                                   "/>
    <s v=""/>
    <s v="..B?:&lt;B?&gt;&lt;"/>
    <s v=" "/>
    <x v="600"/>
    <m/>
  </r>
  <r>
    <d v="2019-11-15T09:31:5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2"/>
    <s v="CC "/>
    <s v="14396349       "/>
    <s v="JESUS          "/>
    <s v="OBDULIO        "/>
    <s v="CASTILLO            "/>
    <s v="GAMEZ               "/>
    <s v="3023179757          "/>
    <x v="16"/>
    <d v="2019-11-15T00:00:00"/>
    <d v="2019-11-15T00:00:00"/>
    <d v="2019-11-19T00:00:00"/>
    <x v="0"/>
    <d v="1982-12-07T00:00:00"/>
    <s v="37"/>
    <s v="M"/>
    <s v="5"/>
    <s v="JAIME ENRIQUE GOMEZ NAVARRO             "/>
    <x v="1"/>
    <s v="CONS-CX VASC PERIFERICO-1                                   "/>
    <s v="20"/>
    <s v="900298372-9    "/>
    <x v="0"/>
    <s v="1738"/>
    <s v="RESERVADA                                                   "/>
    <s v=""/>
    <s v=".B,,,:&lt;:.."/>
    <s v=" "/>
    <x v="600"/>
    <m/>
  </r>
  <r>
    <d v="2019-11-15T10:10:01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43"/>
    <s v="CC "/>
    <s v="20210846       "/>
    <s v="EMMA           "/>
    <s v="               "/>
    <s v="QUIJANO             "/>
    <s v="DE RODRIGUEZ        "/>
    <s v="3144728998          "/>
    <x v="7"/>
    <d v="2019-11-15T00:00:00"/>
    <d v="2019-11-21T00:00:00"/>
    <d v="2019-11-21T00:00:00"/>
    <x v="0"/>
    <d v="1939-06-04T00:00:00"/>
    <s v="80"/>
    <s v="F"/>
    <s v="18"/>
    <s v="WILSON FERNANDO BALLESTEROS GONZALEZ    "/>
    <x v="1"/>
    <s v="CONS-ORTOPEDIA-1                                            "/>
    <s v="20"/>
    <s v="900298372-9    "/>
    <x v="0"/>
    <s v="596"/>
    <s v="RESERVADA                                                   "/>
    <s v=""/>
    <s v=",BKK?&lt;PK  "/>
    <s v=" "/>
    <x v="600"/>
    <m/>
  </r>
  <r>
    <d v="2019-11-15T10:21:28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444"/>
    <s v="CC "/>
    <s v="41327012       "/>
    <s v="BLANCA         "/>
    <s v="LILIA          "/>
    <s v="MALAGON             "/>
    <s v="MORA                "/>
    <s v="2336299             "/>
    <x v="17"/>
    <d v="2019-11-15T00:00:00"/>
    <d v="2019-11-20T00:00:00"/>
    <d v="2019-11-20T00:00:00"/>
    <x v="0"/>
    <d v="1943-01-13T00:00:00"/>
    <s v="76"/>
    <s v="F"/>
    <s v="4"/>
    <s v="YOHANNY  ANDRADE PARRA                  "/>
    <x v="1"/>
    <s v="CONS-CUIDADOS PALEATIVOS-1                                  "/>
    <s v="30"/>
    <s v="900298372-9    "/>
    <x v="0"/>
    <s v="27"/>
    <s v="RESERVADA                                                   "/>
    <s v=""/>
    <s v="CIMA73Y   "/>
    <s v=" "/>
    <x v="600"/>
    <m/>
  </r>
  <r>
    <d v="2019-11-15T10:21:41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45"/>
    <s v="CC "/>
    <s v="37211032       "/>
    <s v="MARGARITA      "/>
    <s v="               "/>
    <s v="RUIZ                "/>
    <s v="GOMEZ               "/>
    <s v="9074853             "/>
    <x v="2"/>
    <d v="2019-11-15T00:00:00"/>
    <d v="2019-11-18T00:00:00"/>
    <d v="2019-11-18T00:00:00"/>
    <x v="0"/>
    <d v="1945-10-30T00:00:00"/>
    <s v="74"/>
    <s v="F"/>
    <s v="1"/>
    <s v="YURANI TATIANA MURCIA BUSTOS            "/>
    <x v="1"/>
    <s v="CONS-ENFERMERIA-4                                           "/>
    <s v="20"/>
    <s v="900298372-9    "/>
    <x v="0"/>
    <s v="2"/>
    <s v="RESERVADA                                                   "/>
    <s v=""/>
    <s v="..B?:&lt;B?&gt;&lt;"/>
    <s v=" "/>
    <x v="600"/>
    <m/>
  </r>
  <r>
    <d v="2019-11-15T10:23:59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46"/>
    <s v="CC "/>
    <s v="37211032       "/>
    <s v="MARGARITA      "/>
    <s v="               "/>
    <s v="RUIZ                "/>
    <s v="GOMEZ               "/>
    <s v="9074853             "/>
    <x v="2"/>
    <d v="2019-11-15T00:00:00"/>
    <d v="2019-11-18T00:00:00"/>
    <d v="2019-11-18T00:00:00"/>
    <x v="0"/>
    <d v="1945-10-30T00:00:00"/>
    <s v="74"/>
    <s v="F"/>
    <s v="1"/>
    <s v="SANDRA  GAITAN                          "/>
    <x v="0"/>
    <s v="CONS-ENFERMERIA-1                                           "/>
    <s v="20"/>
    <s v="900298372-9    "/>
    <x v="0"/>
    <s v="0"/>
    <s v="RESERVADA                                                   "/>
    <s v=""/>
    <s v="..B?:&lt;B?&gt;&lt;"/>
    <s v=" "/>
    <x v="600"/>
    <m/>
  </r>
  <r>
    <d v="2019-11-15T10:26:35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447"/>
    <s v="CC "/>
    <s v="37211032       "/>
    <s v="MARGARITA      "/>
    <s v="               "/>
    <s v="RUIZ                "/>
    <s v="GOMEZ               "/>
    <s v="9074853             "/>
    <x v="0"/>
    <d v="2019-11-15T00:00:00"/>
    <d v="2019-11-18T00:00:00"/>
    <d v="2019-11-18T00:00:00"/>
    <x v="0"/>
    <d v="1945-10-30T00:00:00"/>
    <s v="74"/>
    <s v="F"/>
    <s v="1"/>
    <s v="FABIAN MAURICIO HIGUERA SALAZAR         "/>
    <x v="0"/>
    <s v="CONS-CARDIOLOGIA-2                                          "/>
    <s v="20"/>
    <s v="900298372-9    "/>
    <x v="0"/>
    <s v="3"/>
    <s v="RESERVADA                                                   "/>
    <s v=""/>
    <s v="..B?:&lt;B?&gt;&lt;"/>
    <s v=" "/>
    <x v="600"/>
    <m/>
  </r>
  <r>
    <d v="2019-11-15T10:46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48"/>
    <s v="CC "/>
    <s v="1033689528     "/>
    <s v="ANDRES         "/>
    <s v="FERNANDO       "/>
    <s v="TOVAR               "/>
    <s v="MENDOZA             "/>
    <s v="3143763345          "/>
    <x v="6"/>
    <d v="2019-11-15T00:00:00"/>
    <d v="2019-11-28T00:00:00"/>
    <d v="2019-11-28T00:00:00"/>
    <x v="0"/>
    <d v="1987-07-19T00:00:00"/>
    <s v="32"/>
    <s v="M"/>
    <s v="8"/>
    <s v="JOAQUIN  CASTRO                         "/>
    <x v="1"/>
    <s v="CONS-CX DE MANO-1                                           "/>
    <s v="15"/>
    <s v="900156264-2    "/>
    <x v="7"/>
    <s v="154"/>
    <s v="RESERVADA                                                   "/>
    <s v=""/>
    <s v="CIMA73Y   "/>
    <s v=" "/>
    <x v="600"/>
    <m/>
  </r>
  <r>
    <d v="2019-11-15T11:00:22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49"/>
    <s v="CC "/>
    <s v="21079459       "/>
    <s v="ROSAURA        "/>
    <s v="MARTINEZ       "/>
    <s v="VIUDA DE            "/>
    <s v="QUIROGA             "/>
    <s v="8446583             "/>
    <x v="11"/>
    <d v="2019-11-15T00:00:00"/>
    <d v="2019-11-15T00:00:00"/>
    <d v="2019-11-20T00:00:00"/>
    <x v="1"/>
    <d v="1935-07-01T00:00:00"/>
    <s v="84"/>
    <s v="F"/>
    <s v="1"/>
    <s v="LUIS  FONTANILLA DIAZ                   "/>
    <x v="1"/>
    <s v="CONS-NEUROLOGIA-1                                           "/>
    <s v="30"/>
    <s v="813005431-3    "/>
    <x v="5"/>
    <s v="4"/>
    <s v="RESERVADA                                                   "/>
    <s v=""/>
    <s v=".B,,,:&lt;:.."/>
    <s v=" "/>
    <x v="600"/>
    <m/>
  </r>
  <r>
    <d v="2019-11-15T11:03:53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50"/>
    <s v="CC "/>
    <s v="19313207       "/>
    <s v="JAIRO          "/>
    <s v="               "/>
    <s v="RODRIGUEZ           "/>
    <s v="BETANCOURT          "/>
    <s v="3004242338          "/>
    <x v="12"/>
    <d v="2019-11-15T00:00:00"/>
    <d v="2019-11-15T00:00:00"/>
    <d v="2019-11-22T00:00:00"/>
    <x v="1"/>
    <d v="1958-03-03T00:00:00"/>
    <s v="61"/>
    <s v="M"/>
    <s v="1"/>
    <s v="MARIA ANGELICA LUQUE CARRILLO           "/>
    <x v="2"/>
    <s v="CONS-OTORRINOLARINGOLOGIA-1                                 "/>
    <s v="20"/>
    <s v="900298372-9    "/>
    <x v="0"/>
    <s v="0"/>
    <s v="RESERVADA                                                   "/>
    <s v=""/>
    <s v="F3GO6ZI   "/>
    <s v=" "/>
    <x v="600"/>
    <m/>
  </r>
  <r>
    <d v="2019-11-15T11:08:05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51"/>
    <s v="CC "/>
    <s v="28650409       "/>
    <s v="GRISELDA       "/>
    <s v="               "/>
    <s v="BIATELA             "/>
    <s v="DE VEGA             "/>
    <s v="7360577             "/>
    <x v="11"/>
    <d v="2019-11-15T00:00:00"/>
    <d v="2019-11-27T00:00:00"/>
    <d v="2019-11-27T00:00:00"/>
    <x v="1"/>
    <d v="1937-12-04T00:00:00"/>
    <s v="82"/>
    <s v="F"/>
    <s v="19"/>
    <s v="LUIS  FONTANILLA DIAZ                   "/>
    <x v="1"/>
    <s v="CONS-NEUROLOGIA-1                                           "/>
    <s v="30"/>
    <s v="900298372-9    "/>
    <x v="0"/>
    <s v="387"/>
    <s v="RESERVADA                                                   "/>
    <s v=""/>
    <s v="..B?:&lt;B?&gt;&lt;"/>
    <s v=" "/>
    <x v="600"/>
    <m/>
  </r>
  <r>
    <d v="2019-11-15T11:12:06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52"/>
    <s v="CC "/>
    <s v="28650409       "/>
    <s v="GRISELDA       "/>
    <s v="               "/>
    <s v="BIATELA             "/>
    <s v="DE VEGA             "/>
    <s v="7360577             "/>
    <x v="0"/>
    <d v="2019-11-15T00:00:00"/>
    <d v="2019-11-27T00:00:00"/>
    <d v="2019-11-27T00:00:00"/>
    <x v="1"/>
    <d v="1937-12-04T00:00:00"/>
    <s v="82"/>
    <s v="F"/>
    <s v="19"/>
    <s v="FABIAN MAURICIO HIGUERA SALAZAR         "/>
    <x v="1"/>
    <s v="CONS-CARDIOLOGIA-2                                          "/>
    <s v="20"/>
    <s v="900298372-9    "/>
    <x v="0"/>
    <s v="388"/>
    <s v="RESERVADA                                                   "/>
    <s v=""/>
    <s v="..B?:&lt;B?&gt;&lt;"/>
    <s v=" "/>
    <x v="600"/>
    <m/>
  </r>
  <r>
    <d v="2019-11-15T11:15:4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3"/>
    <s v="CC "/>
    <s v="80503406       "/>
    <s v="NELSON         "/>
    <s v="ENRIQUE        "/>
    <s v="VARGAS              "/>
    <s v="CAPACHO             "/>
    <s v="3142505808          "/>
    <x v="7"/>
    <d v="2019-11-15T00:00:00"/>
    <d v="2019-11-26T00:00:00"/>
    <d v="2019-11-26T00:00:00"/>
    <x v="0"/>
    <d v="1973-06-02T00:00:00"/>
    <s v="46"/>
    <s v="M"/>
    <s v="19"/>
    <s v="ALFONSO ANDRES MARTINEZ NUÑEZ           "/>
    <x v="1"/>
    <s v="ORTOPEDIA                                                   "/>
    <s v="20"/>
    <s v="900156264-2    "/>
    <x v="7"/>
    <s v="184"/>
    <s v="RESERVADA                                                   "/>
    <s v=""/>
    <s v="CIMA73Y   "/>
    <s v=" "/>
    <x v="600"/>
    <m/>
  </r>
  <r>
    <d v="2019-11-15T11:17:31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454"/>
    <s v="CC "/>
    <s v="1072493477     "/>
    <s v="YESENIA        "/>
    <s v="MARITZA        "/>
    <s v="ROJAS               "/>
    <s v="VALBUENA            "/>
    <s v="3132274624          "/>
    <x v="11"/>
    <d v="2019-11-15T00:00:00"/>
    <d v="2019-11-27T00:00:00"/>
    <d v="2019-11-27T00:00:00"/>
    <x v="0"/>
    <d v="1988-11-30T00:00:00"/>
    <s v="31"/>
    <s v="F"/>
    <s v="1"/>
    <s v="LUIS  FONTANILLA DIAZ                   "/>
    <x v="2"/>
    <s v="CONS-NEUROLOGIA-1                                           "/>
    <s v="30"/>
    <s v="900156264-2    "/>
    <x v="7"/>
    <s v="0"/>
    <s v="RESERVADA                                                   "/>
    <s v=""/>
    <s v="F3GO6ZI   "/>
    <s v=" "/>
    <x v="600"/>
    <m/>
  </r>
  <r>
    <d v="2019-11-15T11:34:39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55"/>
    <s v="CC "/>
    <s v="52729491       "/>
    <s v="DIANA          "/>
    <s v="PATRICIA       "/>
    <s v="HERRERA             "/>
    <s v="FERNANDEZ           "/>
    <s v="3623147             "/>
    <x v="7"/>
    <d v="2019-11-15T00:00:00"/>
    <d v="2019-11-28T00:00:00"/>
    <d v="2019-11-28T00:00:00"/>
    <x v="1"/>
    <d v="1981-12-29T00:00:00"/>
    <s v="38"/>
    <s v="F"/>
    <s v="1"/>
    <s v="KAROL GABRIELA RUBIANO ORTIZ            "/>
    <x v="1"/>
    <s v="CONS-ORTOPEDIA-1                                            "/>
    <s v="20"/>
    <s v="860007373-4    "/>
    <x v="2"/>
    <s v="1"/>
    <s v="RESERVADA                                                   "/>
    <s v=""/>
    <s v="..B?:&lt;B?&gt;&lt;"/>
    <s v=" "/>
    <x v="600"/>
    <m/>
  </r>
  <r>
    <d v="2019-11-15T11:34:4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6"/>
    <s v="CC "/>
    <s v="1023949861     "/>
    <s v="CRISTIAN       "/>
    <s v="DAVID          "/>
    <s v="APARICIO            "/>
    <s v="QUINTERO            "/>
    <s v="3123712899          "/>
    <x v="7"/>
    <d v="2019-11-15T00:00:00"/>
    <d v="2019-11-28T00:00:00"/>
    <d v="2019-11-28T00:00:00"/>
    <x v="0"/>
    <d v="1996-03-21T00:00:00"/>
    <s v="23"/>
    <s v="M"/>
    <s v="4"/>
    <s v="WILSON FERNANDO BALLESTEROS GONZALEZ    "/>
    <x v="1"/>
    <s v="CONS-ORTOPEDIA-1                                            "/>
    <s v="20"/>
    <s v="900156264-2    "/>
    <x v="7"/>
    <s v="135"/>
    <s v="RESERVADA                                                   "/>
    <s v=""/>
    <s v="CIMA73Y   "/>
    <s v=" "/>
    <x v="600"/>
    <m/>
  </r>
  <r>
    <d v="2019-11-15T11:37:2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7"/>
    <s v="CC "/>
    <s v="1062086945     "/>
    <s v="ALEXANDER      "/>
    <s v="               "/>
    <s v="PASOS               "/>
    <s v="GUEGIA              "/>
    <s v="3222972976          "/>
    <x v="5"/>
    <d v="2019-11-15T00:00:00"/>
    <d v="2019-11-22T00:00:00"/>
    <d v="2019-11-22T00:00:00"/>
    <x v="0"/>
    <d v="1994-12-29T00:00:00"/>
    <s v="25"/>
    <s v="M"/>
    <s v="1"/>
    <s v="ANIBAL  BARBOSA BELTRAN                 "/>
    <x v="1"/>
    <s v="CONS-CX GENERAL-3                                           "/>
    <s v="20"/>
    <s v="900156264-2    "/>
    <x v="7"/>
    <s v="130"/>
    <s v="RESERVADA                                                   "/>
    <s v=""/>
    <s v="CIMA73Y   "/>
    <s v=" "/>
    <x v="600"/>
    <m/>
  </r>
  <r>
    <d v="2019-11-15T12:05:02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58"/>
    <s v="CC "/>
    <s v="19373352       "/>
    <s v="OCTAVIO        "/>
    <s v="               "/>
    <s v="AVELLANEDA          "/>
    <s v="RAMIREZ             "/>
    <s v="3176645758          "/>
    <x v="18"/>
    <d v="2019-11-15T00:00:00"/>
    <d v="2019-11-15T00:00:00"/>
    <d v="2019-11-15T00:00:00"/>
    <x v="0"/>
    <d v="1955-12-16T00:00:00"/>
    <s v="64"/>
    <s v="M"/>
    <s v="4"/>
    <s v="LUZ ALBENIS GARIBELLO LONDOÑO           "/>
    <x v="0"/>
    <s v="CONS-CLINICAHERIDAS-1                                       "/>
    <s v="20"/>
    <s v="860007373-4    "/>
    <x v="2"/>
    <s v="421"/>
    <s v="RESERVADA                                                   "/>
    <s v=""/>
    <s v="CIMA73Y   "/>
    <s v=" "/>
    <x v="600"/>
    <m/>
  </r>
  <r>
    <d v="2019-11-15T12:15:4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59"/>
    <s v="CC "/>
    <s v="41312477       "/>
    <s v="MARIA          "/>
    <s v="ELOISA         "/>
    <s v="SUPELANO            "/>
    <s v="LANCHEROS           "/>
    <s v="3103970234          "/>
    <x v="7"/>
    <d v="2019-11-15T00:00:00"/>
    <d v="2019-11-25T00:00:00"/>
    <d v="2019-11-25T00:00:00"/>
    <x v="0"/>
    <d v="1938-12-07T00:00:00"/>
    <s v="81"/>
    <s v="F"/>
    <s v="8"/>
    <s v="MOHAMED ABDALA ALKHATIB HERNANDEZ       "/>
    <x v="1"/>
    <s v="CONSULTORIO 2                                               "/>
    <s v="20"/>
    <s v="900156264-2    "/>
    <x v="7"/>
    <s v="232"/>
    <s v="RESERVADA                                                   "/>
    <s v=""/>
    <s v="CIMA73Y   "/>
    <s v=" "/>
    <x v="600"/>
    <m/>
  </r>
  <r>
    <d v="2019-11-15T12:17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0"/>
    <s v="CC "/>
    <s v="1006095820     "/>
    <s v="PAOLA          "/>
    <s v="ANDREA         "/>
    <s v="CARTAGENA           "/>
    <s v="                    "/>
    <s v="7321949             "/>
    <x v="7"/>
    <d v="2019-11-15T00:00:00"/>
    <d v="2019-11-28T00:00:00"/>
    <d v="2019-11-28T00:00:00"/>
    <x v="0"/>
    <d v="1993-05-16T00:00:00"/>
    <s v="26"/>
    <s v="F"/>
    <s v="754"/>
    <s v="WILSON FERNANDO BALLESTEROS GONZALEZ    "/>
    <x v="1"/>
    <s v="CONS-ORTOPEDIA-1                                            "/>
    <s v="20"/>
    <s v="900156264-2    "/>
    <x v="7"/>
    <s v="168"/>
    <s v="RESERVADA                                                   "/>
    <s v=""/>
    <s v="CIMA73Y   "/>
    <s v=" "/>
    <x v="600"/>
    <m/>
  </r>
  <r>
    <d v="2019-11-15T12:22:4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2"/>
    <s v="CC "/>
    <s v="28622296       "/>
    <s v="ARACELLY       "/>
    <s v="               "/>
    <s v="ORTIZ               "/>
    <s v="SANTOFIMIO          "/>
    <s v="3133766616          "/>
    <x v="5"/>
    <d v="2019-11-15T00:00:00"/>
    <d v="2019-11-26T00:00:00"/>
    <d v="2019-11-26T00:00:00"/>
    <x v="0"/>
    <d v="1940-09-06T00:00:00"/>
    <s v="79"/>
    <s v="F"/>
    <s v="19"/>
    <s v="JAVIER OSWALDO LAMBIS MARTINEZ          "/>
    <x v="1"/>
    <s v="CONS-CX GENERAL-5                                           "/>
    <s v="10"/>
    <s v="900298372-9    "/>
    <x v="0"/>
    <s v="428"/>
    <s v="RESERVADA                                                   "/>
    <s v=""/>
    <s v="CIMA73Y   "/>
    <s v=" "/>
    <x v="600"/>
    <m/>
  </r>
  <r>
    <d v="2019-11-15T12:26:38"/>
    <s v="881610   "/>
    <s v="ECOGRAFIA ARTICULAR DE HOMBRO                                                                                                                                                                                                                   "/>
    <s v="543463"/>
    <s v="CC "/>
    <s v="28530900       "/>
    <s v="EVELIA         "/>
    <s v="               "/>
    <s v="MONSALVE            "/>
    <s v="                    "/>
    <s v="7543592             "/>
    <x v="14"/>
    <d v="2019-11-15T00:00:00"/>
    <d v="2019-11-18T00:00:00"/>
    <d v="2019-11-18T00:00:00"/>
    <x v="0"/>
    <d v="1944-05-11T00:00:00"/>
    <s v="75"/>
    <s v="F"/>
    <s v="1"/>
    <s v="GERMAN  PARDO PARDO                     "/>
    <x v="0"/>
    <s v="CONSULTORIO RADIOLOGIA                                      "/>
    <s v="15"/>
    <s v="860007373-4    "/>
    <x v="2"/>
    <s v="0"/>
    <s v="RESERVADA                                                   "/>
    <s v=""/>
    <s v="CIMA73Y   "/>
    <s v=" "/>
    <x v="600"/>
    <m/>
  </r>
  <r>
    <d v="2019-11-15T12:34:11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64"/>
    <s v="CC "/>
    <s v="19402180       "/>
    <s v="JORGE          "/>
    <s v="ENRIQUE        "/>
    <s v="GONZALEZ            "/>
    <s v="TOME                "/>
    <s v="3123422107          "/>
    <x v="9"/>
    <d v="2019-11-15T00:00:00"/>
    <d v="2019-11-22T00:00:00"/>
    <d v="2019-11-22T00:00:00"/>
    <x v="1"/>
    <d v="1960-06-06T00:00:00"/>
    <s v="59"/>
    <s v="M"/>
    <s v="16"/>
    <s v="OSCAR AMBROSIO SUAREZ RODRIGUEZ         "/>
    <x v="0"/>
    <s v="CONS-UROLOGIA-5                                             "/>
    <s v="20"/>
    <s v="900298372-9    "/>
    <x v="0"/>
    <s v="126"/>
    <s v="RESERVADA                                                   "/>
    <s v=""/>
    <s v="CIMA73Y   "/>
    <s v=" "/>
    <x v="600"/>
    <m/>
  </r>
  <r>
    <d v="2019-11-15T12:36:23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65"/>
    <s v="CC "/>
    <s v="79121258       "/>
    <s v="SANTIAGO       "/>
    <s v="               "/>
    <s v="GIL                 "/>
    <s v="SANCHEZ             "/>
    <s v="3021082             "/>
    <x v="12"/>
    <d v="2019-11-15T00:00:00"/>
    <d v="2019-11-15T00:00:00"/>
    <d v="2019-11-25T00:00:00"/>
    <x v="1"/>
    <d v="1962-11-15T00:00:00"/>
    <s v="57"/>
    <s v="M"/>
    <s v="1"/>
    <s v="MARIA ANGELICA LUQUE CARRILLO           "/>
    <x v="0"/>
    <s v="CONS-OTORRINOLARINGOLOGIA-1                                 "/>
    <s v="20"/>
    <s v="900298372-9    "/>
    <x v="0"/>
    <s v="1"/>
    <s v="RESERVADA                                                   "/>
    <s v=""/>
    <s v=".B,,,:&lt;:.."/>
    <s v=" "/>
    <x v="600"/>
    <m/>
  </r>
  <r>
    <d v="2019-11-15T12:51:46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66"/>
    <s v="CC "/>
    <s v="51978477       "/>
    <s v="ADRIANA        "/>
    <s v="MARCELA        "/>
    <s v="ERAZO               "/>
    <s v="ACERO               "/>
    <s v="3374546- 3188745542 "/>
    <x v="18"/>
    <d v="2019-11-15T00:00:00"/>
    <d v="2019-11-15T00:00:00"/>
    <d v="2019-11-15T00:00:00"/>
    <x v="0"/>
    <d v="1971-05-06T00:00:00"/>
    <s v="48"/>
    <s v="F"/>
    <s v="3"/>
    <s v="LUZ ALBENIS GARIBELLO LONDOÑO           "/>
    <x v="1"/>
    <s v="CONS-CLINICAHERIDAS-1                                       "/>
    <s v="20"/>
    <s v="860007373-4    "/>
    <x v="2"/>
    <s v="1762"/>
    <s v="RESERVADA                                                   "/>
    <s v=""/>
    <s v="CIMA73Y   "/>
    <s v=" "/>
    <x v="600"/>
    <m/>
  </r>
  <r>
    <d v="2019-11-15T13:01:3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7"/>
    <s v="CC "/>
    <s v="17054988       "/>
    <s v="GAMALIEL       "/>
    <s v="               "/>
    <s v="ANDRADE             "/>
    <s v="GUZMAN              "/>
    <s v="7656809             "/>
    <x v="8"/>
    <d v="2019-11-15T00:00:00"/>
    <d v="2019-11-15T00:00:00"/>
    <d v="2019-11-15T00:00:00"/>
    <x v="0"/>
    <d v="1940-05-01T00:00:00"/>
    <s v="79"/>
    <s v="M"/>
    <s v="19"/>
    <s v="MARY  FONSECA RAMOS                     "/>
    <x v="1"/>
    <s v="CONS-NEUROCIRUGIA-1                                         "/>
    <s v="20"/>
    <s v="900156264-2    "/>
    <x v="7"/>
    <s v="152"/>
    <s v="RESERVADA                                                   "/>
    <s v=""/>
    <s v="GCZIZUY   "/>
    <s v=" "/>
    <x v="600"/>
    <m/>
  </r>
  <r>
    <d v="2019-11-15T13:05:01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468"/>
    <s v="CC "/>
    <s v="1000616045     "/>
    <s v="CARLOS         "/>
    <s v="ANDRES         "/>
    <s v="TIQUE               "/>
    <s v="                    "/>
    <s v="3223622916          "/>
    <x v="9"/>
    <d v="2019-11-15T00:00:00"/>
    <d v="2019-11-15T00:00:00"/>
    <d v="2019-11-22T00:00:00"/>
    <x v="0"/>
    <d v="1999-09-21T00:00:00"/>
    <s v="20"/>
    <s v="M"/>
    <s v="4"/>
    <s v="OSCAR AMBROSIO SUAREZ RODRIGUEZ         "/>
    <x v="0"/>
    <s v="CONS-UROLOGIA-5                                             "/>
    <s v="20"/>
    <s v="900298372-9    "/>
    <x v="0"/>
    <s v="57"/>
    <s v="RESERVADA                                                   "/>
    <s v=""/>
    <s v=".BÑ,¤.:&gt;BB"/>
    <s v=" "/>
    <x v="600"/>
    <m/>
  </r>
  <r>
    <d v="2019-11-15T13:38:1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69"/>
    <s v="CC "/>
    <s v="1033731988     "/>
    <s v="WINER          "/>
    <s v="ALEXANDER      "/>
    <s v="HERRERA             "/>
    <s v="LEYTON              "/>
    <s v="3195301087 novia    "/>
    <x v="7"/>
    <d v="2019-11-15T00:00:00"/>
    <d v="2019-11-19T00:00:00"/>
    <d v="2019-11-19T00:00:00"/>
    <x v="0"/>
    <d v="1991-04-04T00:00:00"/>
    <s v="28"/>
    <s v="M"/>
    <s v="1"/>
    <s v="ALFONSO ANDRES MARTINEZ NUÑEZ           "/>
    <x v="1"/>
    <s v="ORTOPEDIA                                                   "/>
    <s v="20"/>
    <s v="900298372-9    "/>
    <x v="0"/>
    <s v="160"/>
    <s v="RESERVADA                                                   "/>
    <s v=""/>
    <s v="..B?:&lt;B?&gt;&lt;"/>
    <s v=" "/>
    <x v="600"/>
    <m/>
  </r>
  <r>
    <d v="2019-11-15T13:38:59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0"/>
    <s v="CC "/>
    <s v="19466660       "/>
    <s v="MANUEL         "/>
    <s v="IGNACIO        "/>
    <s v="SANCHEZ             "/>
    <s v="VANEGAS             "/>
    <s v="3202859001          "/>
    <x v="12"/>
    <d v="2019-11-15T00:00:00"/>
    <d v="2019-11-22T00:00:00"/>
    <d v="2019-11-25T00:00:00"/>
    <x v="1"/>
    <d v="1962-04-10T00:00:00"/>
    <s v="57"/>
    <s v="M"/>
    <s v="4"/>
    <s v="MARIA ANGELICA LUQUE CARRILLO           "/>
    <x v="0"/>
    <s v="CONS-OTORRINOLARINGOLOGIA-1                                 "/>
    <s v="20"/>
    <s v="860037013-6    "/>
    <x v="10"/>
    <s v="57"/>
    <s v="RESERVADA                                                   "/>
    <s v=""/>
    <s v=",BKK?&lt;PK  "/>
    <s v=" "/>
    <x v="600"/>
    <m/>
  </r>
  <r>
    <d v="2019-11-15T14:17:12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1"/>
    <s v="CC "/>
    <s v="1032382237     "/>
    <s v="ANDRES         "/>
    <s v="IGNACIO        "/>
    <s v="MORALES             "/>
    <s v="VELANDIA            "/>
    <s v="3118661870          "/>
    <x v="7"/>
    <d v="2019-11-15T00:00:00"/>
    <d v="2019-11-28T00:00:00"/>
    <d v="2019-11-28T00:00:00"/>
    <x v="0"/>
    <d v="1987-02-22T00:00:00"/>
    <s v="32"/>
    <s v="M"/>
    <s v="754"/>
    <s v="KAROL GABRIELA RUBIANO ORTIZ            "/>
    <x v="0"/>
    <s v="CONS-ORTOPEDIA-1                                            "/>
    <s v="20"/>
    <s v="860037013-6    "/>
    <x v="10"/>
    <s v="22"/>
    <s v="RESERVADA                                                   "/>
    <s v=""/>
    <s v=",BKK?&lt;PK  "/>
    <s v=" "/>
    <x v="600"/>
    <m/>
  </r>
  <r>
    <d v="2019-11-15T15:33:0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72"/>
    <s v="CC "/>
    <s v="1030621911     "/>
    <s v="CRISTHIAN      "/>
    <s v="DARIO          "/>
    <s v="OLEA                "/>
    <s v="ALFONSO             "/>
    <s v="3045444083          "/>
    <x v="6"/>
    <d v="2019-11-15T00:00:00"/>
    <d v="2019-11-28T00:00:00"/>
    <d v="2019-11-28T00:00:00"/>
    <x v="0"/>
    <d v="1993-03-04T00:00:00"/>
    <s v="26"/>
    <s v="M"/>
    <s v="8"/>
    <s v="JOAQUIN  CASTRO                         "/>
    <x v="1"/>
    <s v="CONS-CX DE MANO-1                                           "/>
    <s v="15"/>
    <s v="901037916-1    "/>
    <x v="8"/>
    <s v="104"/>
    <s v="RESERVADA                                                   "/>
    <s v=""/>
    <s v="CIMA73Y   "/>
    <s v=" "/>
    <x v="600"/>
    <m/>
  </r>
  <r>
    <d v="2019-11-15T15:38:46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3"/>
    <s v="CC "/>
    <s v="11428200       "/>
    <s v="JOSE           "/>
    <s v="IGNACIO        "/>
    <s v="CORTES              "/>
    <s v="MORENO              "/>
    <s v="3183775222          "/>
    <x v="9"/>
    <d v="2019-11-15T00:00:00"/>
    <d v="2019-11-28T00:00:00"/>
    <d v="2019-11-28T00:00:00"/>
    <x v="1"/>
    <d v="1955-11-17T00:00:00"/>
    <s v="64"/>
    <s v="M"/>
    <s v="269"/>
    <s v="CARLOS VINICIO NAVA LUGO                "/>
    <x v="2"/>
    <s v="CONS-UROLOGIA-2                                             "/>
    <s v="15"/>
    <s v="813005431-3    "/>
    <x v="5"/>
    <s v="0"/>
    <s v="RESERVADA                                                   "/>
    <s v=""/>
    <s v="..B?:&lt;B?&gt;&lt;"/>
    <s v=" "/>
    <x v="600"/>
    <m/>
  </r>
  <r>
    <d v="2019-11-15T15:41:03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4"/>
    <s v="CC "/>
    <s v="11428200       "/>
    <s v="JOSE           "/>
    <s v="IGNACIO        "/>
    <s v="CORTES              "/>
    <s v="MORENO              "/>
    <s v="3183775222          "/>
    <x v="9"/>
    <d v="2019-11-15T00:00:00"/>
    <d v="2019-11-22T00:00:00"/>
    <d v="2019-11-22T00:00:00"/>
    <x v="1"/>
    <d v="1955-11-17T00:00:00"/>
    <s v="64"/>
    <s v="M"/>
    <s v="269"/>
    <s v="OSCAR AMBROSIO SUAREZ RODRIGUEZ         "/>
    <x v="2"/>
    <s v="CONS-UROLOGIA-5                                             "/>
    <s v="20"/>
    <s v="813005431-3    "/>
    <x v="5"/>
    <s v="0"/>
    <s v="RESERVADA                                                   "/>
    <s v=""/>
    <s v="..B?:&lt;B?&gt;&lt;"/>
    <s v=" "/>
    <x v="600"/>
    <m/>
  </r>
  <r>
    <d v="2019-11-15T15:55:31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475"/>
    <s v="CC "/>
    <s v="19388477       "/>
    <s v="CARLOS         "/>
    <s v="VICENTE        "/>
    <s v="RAMIREZ             "/>
    <s v="MURCIA              "/>
    <s v="3058186184          "/>
    <x v="7"/>
    <d v="2019-11-15T00:00:00"/>
    <d v="2019-11-15T00:00:00"/>
    <d v="2019-11-18T00:00:00"/>
    <x v="0"/>
    <d v="1959-09-07T00:00:00"/>
    <s v="60"/>
    <s v="M"/>
    <s v="4"/>
    <s v="DANIEL HUMBERTO MORALES LOPEZ           "/>
    <x v="0"/>
    <s v="CONS-ORTOPEDIA-1                                            "/>
    <s v="20"/>
    <s v="890903407-9    "/>
    <x v="14"/>
    <s v="198"/>
    <s v="RESERVADA                                                   "/>
    <s v=""/>
    <s v=".B,,,:&lt;:.."/>
    <s v=" "/>
    <x v="600"/>
    <m/>
  </r>
  <r>
    <d v="2019-11-15T16:00:49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6"/>
    <s v="CC "/>
    <s v="41645290       "/>
    <s v="TERESA         "/>
    <s v="DE JESUS       "/>
    <s v="DUARTE              "/>
    <s v="DIAZ                "/>
    <s v="1                   "/>
    <x v="12"/>
    <d v="2019-11-15T00:00:00"/>
    <d v="2019-11-22T00:00:00"/>
    <d v="2019-11-25T00:00:00"/>
    <x v="1"/>
    <d v="1945-10-08T00:00:00"/>
    <s v="74"/>
    <s v="F"/>
    <s v="1"/>
    <s v="MARIA ANGELICA LUQUE CARRILLO           "/>
    <x v="0"/>
    <s v="CONS-OTORRINOLARINGOLOGIA-1                                 "/>
    <s v="20"/>
    <s v="900298372-9    "/>
    <x v="0"/>
    <s v="1"/>
    <s v="RESERVADA                                                   "/>
    <s v=""/>
    <s v="CIMA73Y   "/>
    <s v=" "/>
    <x v="600"/>
    <m/>
  </r>
  <r>
    <d v="2019-11-15T16:23:11"/>
    <s v="890282   "/>
    <s v="CONSULTA DE PRIMERA VEZ POR ESPECIALISTA EN OTORRINOLARINGOLOGIA                                                                                                                                                                                "/>
    <s v="543477"/>
    <s v="CC "/>
    <s v="19311571       "/>
    <s v="MANUEL         "/>
    <s v="ARTURO         "/>
    <s v="RUBIANO             "/>
    <s v="SANABRIA            "/>
    <s v="3133922874          "/>
    <x v="12"/>
    <d v="2019-11-15T00:00:00"/>
    <d v="2019-11-22T00:00:00"/>
    <d v="2019-11-25T00:00:00"/>
    <x v="1"/>
    <d v="1955-07-19T00:00:00"/>
    <s v="64"/>
    <s v="M"/>
    <s v="1"/>
    <s v="MARIA ANGELICA LUQUE CARRILLO           "/>
    <x v="0"/>
    <s v="CONS-OTORRINOLARINGOLOGIA-1                                 "/>
    <s v="20"/>
    <s v="813005431-3    "/>
    <x v="5"/>
    <s v="1"/>
    <s v="RESERVADA                                                   "/>
    <s v=""/>
    <s v="..B?:&lt;B?&gt;&lt;"/>
    <s v=" "/>
    <x v="600"/>
    <m/>
  </r>
  <r>
    <d v="2019-11-16T08:26:19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478"/>
    <s v="CC "/>
    <s v="53004589       "/>
    <s v="DIANA          "/>
    <s v="MARLEN         "/>
    <s v="TEQUIA              "/>
    <s v="GUTIERREZ           "/>
    <s v="3108538641          "/>
    <x v="8"/>
    <d v="2019-11-16T00:00:00"/>
    <d v="2019-11-26T00:00:00"/>
    <d v="2019-11-26T00:00:00"/>
    <x v="0"/>
    <d v="1983-04-13T00:00:00"/>
    <s v="36"/>
    <s v="F"/>
    <s v="5"/>
    <s v="MARY  FONSECA RAMOS                     "/>
    <x v="2"/>
    <s v="CONS-NEUROCIRUGIA-1                                         "/>
    <s v="20"/>
    <s v="800130907-4    "/>
    <x v="4"/>
    <s v="0"/>
    <s v="RESERVADA                                                   "/>
    <s v=""/>
    <s v="..B?:&lt;B?&gt;&lt;"/>
    <s v=" "/>
    <x v="600"/>
    <m/>
  </r>
  <r>
    <d v="2019-11-16T10:58:45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479"/>
    <s v="CC "/>
    <s v="17196945       "/>
    <s v="MIGUEL         "/>
    <s v="ANTONIO        "/>
    <s v="SIERRA              "/>
    <s v="AGUDELO             "/>
    <s v="3123771998          "/>
    <x v="9"/>
    <d v="2019-11-16T00:00:00"/>
    <d v="2019-11-28T00:00:00"/>
    <d v="2019-11-28T00:00:00"/>
    <x v="1"/>
    <d v="1948-02-22T00:00:00"/>
    <s v="71"/>
    <s v="M"/>
    <s v="5"/>
    <s v="CARLOS VINICIO NAVA LUGO                "/>
    <x v="0"/>
    <s v="CONS-UROLOGIA-2                                             "/>
    <s v="15"/>
    <s v="900298372-9    "/>
    <x v="0"/>
    <s v="194"/>
    <s v="RESERVADA                                                   "/>
    <s v=""/>
    <s v="..B?:&lt;B?&gt;&lt;"/>
    <s v=" "/>
    <x v="600"/>
    <m/>
  </r>
  <r>
    <d v="2019-11-16T12:00:21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480"/>
    <s v="CC "/>
    <s v="70782583       "/>
    <s v="ALBEIRO        "/>
    <s v="DE JESUS       "/>
    <s v="OBANDO              "/>
    <s v="                    "/>
    <s v="4296769             "/>
    <x v="12"/>
    <d v="2019-11-16T00:00:00"/>
    <d v="2019-11-22T00:00:00"/>
    <d v="2019-11-25T00:00:00"/>
    <x v="0"/>
    <d v="1964-01-29T00:00:00"/>
    <s v="55"/>
    <s v="M"/>
    <s v="10"/>
    <s v="MARIA ANGELICA LUQUE CARRILLO           "/>
    <x v="0"/>
    <s v="CONS-OTORRINOLARINGOLOGIA-1                                 "/>
    <s v="20"/>
    <s v="800251440-6    "/>
    <x v="3"/>
    <s v="20"/>
    <s v="RESERVADA                                                   "/>
    <s v=""/>
    <s v="CIMA73Y   "/>
    <s v=" "/>
    <x v="600"/>
    <m/>
  </r>
  <r>
    <d v="2019-11-18T06:26:23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481"/>
    <s v="CC "/>
    <s v="28487366       "/>
    <s v="MARIA          "/>
    <s v="ROSARIO        "/>
    <s v="GUZMAN              "/>
    <s v="DE VALENZUELA       "/>
    <s v="7412475             "/>
    <x v="2"/>
    <d v="2019-11-18T00:00:00"/>
    <d v="2019-11-19T00:00:00"/>
    <d v="2019-11-19T00:00:00"/>
    <x v="0"/>
    <d v="1951-04-15T00:00:00"/>
    <s v="68"/>
    <s v="F"/>
    <s v="1"/>
    <s v="SANDRA  GAITAN                          "/>
    <x v="0"/>
    <s v="CONS-ENFERMERIA-1                                           "/>
    <s v="20"/>
    <s v="900298372-9    "/>
    <x v="0"/>
    <s v="0"/>
    <s v="RESERVADA                                                   "/>
    <s v=""/>
    <s v="CIMA73Y   "/>
    <s v=" "/>
    <x v="600"/>
    <m/>
  </r>
  <r>
    <d v="2019-11-18T06:28:47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482"/>
    <s v="CC "/>
    <s v="28487366       "/>
    <s v="MARIA          "/>
    <s v="ROSARIO        "/>
    <s v="GUZMAN              "/>
    <s v="DE VALENZUELA       "/>
    <s v="7412475             "/>
    <x v="2"/>
    <d v="2019-11-18T00:00:00"/>
    <d v="2019-11-19T00:00:00"/>
    <d v="2019-11-19T00:00:00"/>
    <x v="0"/>
    <d v="1951-04-15T00:00:00"/>
    <s v="68"/>
    <s v="F"/>
    <s v="1"/>
    <s v="YURANI TATIANA MURCIA BUSTOS            "/>
    <x v="1"/>
    <s v="CONS-ENFERMERIA-4                                           "/>
    <s v="20"/>
    <s v="900298372-9    "/>
    <x v="0"/>
    <s v="3"/>
    <s v="RESERVADA                                                   "/>
    <s v=""/>
    <s v="CIMA73Y   "/>
    <s v=" "/>
    <x v="600"/>
    <m/>
  </r>
  <r>
    <d v="2019-11-18T07:08:0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3"/>
    <s v="CC "/>
    <s v="1055916589     "/>
    <s v="ELIANA         "/>
    <s v="YENITH         "/>
    <s v="GARCIA              "/>
    <s v="JIMENEZ             "/>
    <s v="3232988934          "/>
    <x v="5"/>
    <d v="2019-11-18T00:00:00"/>
    <d v="2019-11-18T00:00:00"/>
    <d v="2019-11-26T00:00:00"/>
    <x v="0"/>
    <d v="1987-11-20T00:00:00"/>
    <s v="32"/>
    <s v="F"/>
    <s v="1"/>
    <s v="WILLIAN FERNANDO YAÑEZ SALAZAR          "/>
    <x v="3"/>
    <s v="CONS-CX GENERAL-1                                           "/>
    <s v="15"/>
    <s v="900298372-9    "/>
    <x v="0"/>
    <s v="0"/>
    <s v="RESERVADA                                                   "/>
    <s v=""/>
    <s v=".B,,,:&lt;:.."/>
    <s v=" "/>
    <x v="600"/>
    <m/>
  </r>
  <r>
    <d v="2019-11-18T08:23:08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484"/>
    <s v="CC "/>
    <s v="52344705       "/>
    <s v="OLGA           "/>
    <s v="LUCIA          "/>
    <s v="LEON                "/>
    <s v="RODRIGUEZ           "/>
    <s v="3206345012          "/>
    <x v="5"/>
    <d v="2019-11-18T00:00:00"/>
    <d v="2019-11-18T00:00:00"/>
    <d v="2019-11-18T00:00:00"/>
    <x v="0"/>
    <d v="1976-06-16T00:00:00"/>
    <s v="43"/>
    <s v="F"/>
    <s v="11"/>
    <s v="RICARDO  HERRERA RAMIREZ                "/>
    <x v="0"/>
    <s v="CONS-CX GENERAL-1                                           "/>
    <s v="20"/>
    <s v="800130907-4    "/>
    <x v="4"/>
    <s v="254"/>
    <s v="RESERVADA                                                   "/>
    <s v=""/>
    <s v=".BÑ,¤.:&gt;BB"/>
    <s v=" "/>
    <x v="600"/>
    <m/>
  </r>
  <r>
    <d v="2019-11-18T08:38:32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5"/>
    <s v="CC "/>
    <s v="3013970        "/>
    <s v="LUIS           "/>
    <s v="ENRIQUE        "/>
    <s v="SAAVEDRA            "/>
    <s v="ALONSO              "/>
    <s v="3013716939 ESPOSA   "/>
    <x v="15"/>
    <d v="2019-11-18T00:00:00"/>
    <d v="2019-11-18T00:00:00"/>
    <d v="2019-11-20T00:00:00"/>
    <x v="1"/>
    <d v="1949-03-15T00:00:00"/>
    <s v="70"/>
    <s v="M"/>
    <s v="269"/>
    <s v="JOSE HUMBERTO BAEZ BLANCO               "/>
    <x v="1"/>
    <s v="CONS-GASTROENTEROLOGO-3                                     "/>
    <s v="20"/>
    <s v="813005431-3    "/>
    <x v="5"/>
    <s v="20"/>
    <s v="RESERVADA                                                   "/>
    <s v=""/>
    <s v=".BÑ,¤.:&gt;BB"/>
    <s v=" "/>
    <x v="600"/>
    <m/>
  </r>
  <r>
    <d v="2019-11-18T08:57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86"/>
    <s v="CC "/>
    <s v="80744910       "/>
    <s v="EDINSON        "/>
    <s v="BENJAMIN       "/>
    <s v="HUERTAS             "/>
    <s v="SEGOVIA             "/>
    <s v="3203154519          "/>
    <x v="6"/>
    <d v="2019-11-18T00:00:00"/>
    <d v="2019-11-28T00:00:00"/>
    <d v="2019-11-28T00:00:00"/>
    <x v="0"/>
    <d v="1983-09-27T00:00:00"/>
    <s v="36"/>
    <s v="M"/>
    <s v="12"/>
    <s v="JOAQUIN  CASTRO                         "/>
    <x v="1"/>
    <s v="CONS-CX DE MANO-1                                           "/>
    <s v="15"/>
    <s v="800130907-4    "/>
    <x v="4"/>
    <s v="36"/>
    <s v="RESERVADA                                                   "/>
    <s v=""/>
    <s v="CIMA73Y   "/>
    <s v=" "/>
    <x v="600"/>
    <m/>
  </r>
  <r>
    <d v="2019-11-18T09:17:07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487"/>
    <s v="CC "/>
    <s v="20309907       "/>
    <s v="AURA           "/>
    <s v="MARIA          "/>
    <s v="MONTAÑO             "/>
    <s v="DE CRISTANCHO       "/>
    <s v="3132009691          "/>
    <x v="11"/>
    <d v="2019-11-18T00:00:00"/>
    <d v="2019-11-18T00:00:00"/>
    <d v="2019-11-26T00:00:00"/>
    <x v="1"/>
    <d v="1940-04-22T00:00:00"/>
    <s v="79"/>
    <s v="F"/>
    <s v="1"/>
    <s v="ALEJANDRA  GUERRERO BARRAGAN            "/>
    <x v="2"/>
    <s v="CONS-NEUROLOGIA-2                                           "/>
    <s v="30"/>
    <s v="860007373-4    "/>
    <x v="2"/>
    <s v="0"/>
    <s v="RESERVADA                                                   "/>
    <s v=""/>
    <s v=".BÑ,¤.:&gt;BB"/>
    <s v=" "/>
    <x v="600"/>
    <m/>
  </r>
  <r>
    <d v="2019-11-18T09:30:05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488"/>
    <s v="CC "/>
    <s v="20326433       "/>
    <s v="FLOR           "/>
    <s v="MARINA         "/>
    <s v="SERRATO             "/>
    <s v="BOLAÑOS             "/>
    <s v="3176488639          "/>
    <x v="15"/>
    <d v="2019-11-18T00:00:00"/>
    <d v="2019-11-18T00:00:00"/>
    <d v="2019-11-20T00:00:00"/>
    <x v="1"/>
    <d v="1942-06-29T00:00:00"/>
    <s v="77"/>
    <s v="F"/>
    <s v="1"/>
    <s v="JOSE HUMBERTO BAEZ BLANCO               "/>
    <x v="1"/>
    <s v="CONS-GASTROENTEROLOGO-3                                     "/>
    <s v="20"/>
    <s v="900298372-9    "/>
    <x v="0"/>
    <s v="1"/>
    <s v="RESERVADA                                                   "/>
    <s v=""/>
    <s v=".BÑ,¤.:&gt;BB"/>
    <s v=" "/>
    <x v="600"/>
    <m/>
  </r>
  <r>
    <d v="2019-11-18T09:37:58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489"/>
    <s v="CE "/>
    <s v="686338         "/>
    <s v="PEDRO          "/>
    <s v="ANTONIO        "/>
    <s v="BARRIOS             "/>
    <s v="CASTELLANO          "/>
    <s v="3228863056          "/>
    <x v="7"/>
    <d v="2019-11-18T00:00:00"/>
    <d v="2019-11-18T00:00:00"/>
    <d v="2019-11-28T00:00:00"/>
    <x v="1"/>
    <d v="1982-06-03T00:00:00"/>
    <s v="37"/>
    <s v="M"/>
    <s v="8"/>
    <s v="WILSON FERNANDO BALLESTEROS GONZALEZ    "/>
    <x v="1"/>
    <s v="CONS-ORTOPEDIA-1                                            "/>
    <s v="20"/>
    <s v="800130907-4    "/>
    <x v="4"/>
    <s v="348"/>
    <s v="RESERVADA                                                   "/>
    <s v=""/>
    <s v=".B,,,:&lt;:.."/>
    <s v=" "/>
    <x v="600"/>
    <m/>
  </r>
  <r>
    <d v="2019-11-18T09:42:0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0"/>
    <s v="CC "/>
    <s v="6766856        "/>
    <s v="VICTOR         "/>
    <s v="JULIO          "/>
    <s v="ARCOS               "/>
    <s v="GONZALEZ            "/>
    <s v="3138399839          "/>
    <x v="6"/>
    <d v="2019-11-18T00:00:00"/>
    <d v="2019-11-28T00:00:00"/>
    <d v="2019-11-28T00:00:00"/>
    <x v="0"/>
    <d v="1960-07-29T00:00:00"/>
    <s v="59"/>
    <s v="M"/>
    <s v="1"/>
    <s v="JOAQUIN  CASTRO                         "/>
    <x v="1"/>
    <s v="CONS-CX DE MANO-1                                           "/>
    <s v="15"/>
    <s v="900156264-2    "/>
    <x v="7"/>
    <s v="214"/>
    <s v="RESERVADA                                                   "/>
    <s v=""/>
    <s v="CIMA73Y   "/>
    <s v=" "/>
    <x v="600"/>
    <m/>
  </r>
  <r>
    <d v="2019-11-18T09:49:4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1"/>
    <s v="CC "/>
    <s v="7817574        "/>
    <s v="ISRAEL         "/>
    <s v="               "/>
    <s v="MARTINEZ            "/>
    <s v="                    "/>
    <s v="3224213525          "/>
    <x v="8"/>
    <d v="2019-11-18T00:00:00"/>
    <d v="2019-11-21T00:00:00"/>
    <d v="2019-11-26T00:00:00"/>
    <x v="0"/>
    <d v="1955-06-25T00:00:00"/>
    <s v="64"/>
    <s v="M"/>
    <s v="1"/>
    <s v="MARY  FONSECA RAMOS                     "/>
    <x v="1"/>
    <s v="CONS-NEUROCIRUGIA-1                                         "/>
    <s v="20"/>
    <s v="900298372-9    "/>
    <x v="0"/>
    <s v="154"/>
    <s v="RESERVADA                                                   "/>
    <s v=""/>
    <s v="CIMA73Y   "/>
    <s v=" "/>
    <x v="600"/>
    <m/>
  </r>
  <r>
    <d v="2019-11-18T10:39:43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492"/>
    <s v="CC "/>
    <s v="3234728        "/>
    <s v="LUIS           "/>
    <s v="ALBERTO        "/>
    <s v="REYES               "/>
    <s v="CALDERON            "/>
    <s v="3124394858          "/>
    <x v="6"/>
    <d v="2019-11-18T00:00:00"/>
    <d v="2019-11-18T00:00:00"/>
    <d v="2019-11-28T00:00:00"/>
    <x v="1"/>
    <d v="1966-12-26T00:00:00"/>
    <s v="53"/>
    <s v="M"/>
    <s v="290"/>
    <s v="JOAQUIN  CASTRO                         "/>
    <x v="1"/>
    <s v="CONS-CX DE MANO-1                                           "/>
    <s v="15"/>
    <s v="900156264-2    "/>
    <x v="7"/>
    <s v="32"/>
    <s v="RESERVADA                                                   "/>
    <s v=""/>
    <s v=".B,,,:&lt;:.."/>
    <s v=" "/>
    <x v="600"/>
    <m/>
  </r>
  <r>
    <d v="2019-11-18T11:06:1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3"/>
    <s v="CC "/>
    <s v="2941739        "/>
    <s v="RUBEN          "/>
    <s v="ANTONIO        "/>
    <s v="GUTIERREZ           "/>
    <s v="PERILLA             "/>
    <s v="7179818             "/>
    <x v="5"/>
    <d v="2019-11-18T00:00:00"/>
    <d v="2019-11-26T00:00:00"/>
    <d v="2019-11-26T00:00:00"/>
    <x v="0"/>
    <d v="1939-01-17T00:00:00"/>
    <s v="80"/>
    <s v="M"/>
    <s v="19"/>
    <s v="WILLIAN FERNANDO YAÑEZ SALAZAR          "/>
    <x v="1"/>
    <s v="CONS-CX GENERAL-1                                           "/>
    <s v="15"/>
    <s v="900156264-2    "/>
    <x v="7"/>
    <s v="690"/>
    <s v="RESERVADA                                                   "/>
    <s v=""/>
    <s v=",BKK?&lt;PK  "/>
    <s v=" "/>
    <x v="600"/>
    <m/>
  </r>
  <r>
    <d v="2019-11-18T11:19:24"/>
    <s v="873420   "/>
    <s v="RADIOGRAFIA DE RODILLA (AP, LATERAL)                                                                                                                                                                                                            "/>
    <s v="543494"/>
    <s v="CC "/>
    <s v="19388477       "/>
    <s v="CARLOS         "/>
    <s v="VICENTE        "/>
    <s v="RAMIREZ             "/>
    <s v="MURCIA              "/>
    <s v="3058186184          "/>
    <x v="14"/>
    <d v="2019-11-18T00:00:00"/>
    <d v="2019-11-18T00:00:00"/>
    <d v="2019-11-18T00:00:00"/>
    <x v="0"/>
    <d v="1959-09-07T00:00:00"/>
    <s v="60"/>
    <s v="M"/>
    <s v="4"/>
    <s v="GERMAN  PARDO PARDO                     "/>
    <x v="0"/>
    <s v="CONSULTORIO RADIOLOGIA                                      "/>
    <s v="10"/>
    <s v="860007373-4    "/>
    <x v="2"/>
    <s v="0"/>
    <s v="RESERVADA                                                   "/>
    <s v=""/>
    <s v="CIMA73Y   "/>
    <s v=" "/>
    <x v="600"/>
    <m/>
  </r>
  <r>
    <d v="2019-11-18T11:38:24"/>
    <s v="890354   "/>
    <s v="CONSULTA DE CONTROL O DE SEGUIMIENTO POR ESPECIALISTA EN INFECTOLOGIA                                                                                                                                                                           "/>
    <s v="543495"/>
    <s v="CC "/>
    <s v="80055608       "/>
    <s v="RAFAEL         "/>
    <s v="ENRIQUE        "/>
    <s v="SILVA               "/>
    <s v="PORRAS              "/>
    <s v="2003846             "/>
    <x v="20"/>
    <d v="2019-11-18T00:00:00"/>
    <d v="2019-11-18T00:00:00"/>
    <d v="2019-11-27T00:00:00"/>
    <x v="0"/>
    <d v="1979-10-25T00:00:00"/>
    <s v="40"/>
    <s v="M"/>
    <s v="1"/>
    <s v="JAIME  SARAVIA GOMEZ                    "/>
    <x v="2"/>
    <s v="CONS-INFECTOLOGIA-1                                         "/>
    <s v="30"/>
    <s v="900298372-9    "/>
    <x v="0"/>
    <s v="0"/>
    <s v="RESERVADA                                                   "/>
    <s v=""/>
    <s v=".BÑ,¤.:&gt;BB"/>
    <s v=" "/>
    <x v="600"/>
    <m/>
  </r>
  <r>
    <d v="2019-11-18T11:40:08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496"/>
    <s v="CC "/>
    <s v="79143428       "/>
    <s v="JULIO          "/>
    <s v="HERNANDO       "/>
    <s v="SOLORZANO           "/>
    <s v="SOLORZANO           "/>
    <s v="2395778             "/>
    <x v="0"/>
    <d v="2019-11-18T00:00:00"/>
    <d v="2019-11-18T00:00:00"/>
    <d v="2019-11-18T00:00:00"/>
    <x v="1"/>
    <d v="1957-03-22T00:00:00"/>
    <s v="62"/>
    <s v="M"/>
    <s v="18"/>
    <s v="FABIAN MAURICIO HIGUERA SALAZAR         "/>
    <x v="1"/>
    <s v="CONS-CARDIOLOGIA-2                                          "/>
    <s v="20"/>
    <s v="860066942-7    "/>
    <x v="21"/>
    <s v="170"/>
    <s v="RESERVADA                                                   "/>
    <s v=""/>
    <s v="8ZACM3E   "/>
    <s v=" "/>
    <x v="600"/>
    <m/>
  </r>
  <r>
    <d v="2019-11-18T11:57:21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497"/>
    <s v="CC "/>
    <s v="43468992       "/>
    <s v="MARIA          "/>
    <s v="LEONOR         "/>
    <s v="VARGAS              "/>
    <s v="ALZATE              "/>
    <s v="3112483943          "/>
    <x v="18"/>
    <d v="2019-11-18T00:00:00"/>
    <d v="2019-11-18T00:00:00"/>
    <d v="2019-11-18T00:00:00"/>
    <x v="0"/>
    <d v="1936-07-08T00:00:00"/>
    <s v="83"/>
    <s v="F"/>
    <s v="5"/>
    <s v="LUZ ALBENIS GARIBELLO LONDOÑO           "/>
    <x v="1"/>
    <s v="CONS-CLINICAHERIDAS-1                                       "/>
    <s v="20"/>
    <s v="900156264-2    "/>
    <x v="7"/>
    <s v="322"/>
    <s v="RESERVADA                                                   "/>
    <s v=""/>
    <s v="CIMA73Y   "/>
    <s v=" "/>
    <x v="600"/>
    <m/>
  </r>
  <r>
    <d v="2019-11-18T12:06:36"/>
    <s v="976501   "/>
    <s v="EXTRACCION DE DISPOSITIVO URETRAL                                                                                                                                                                                                               "/>
    <s v="543498"/>
    <s v="CC "/>
    <s v="19239249       "/>
    <s v="ARTURO         "/>
    <s v="               "/>
    <s v="GUTIERREZ           "/>
    <s v="                    "/>
    <s v="2054274             "/>
    <x v="9"/>
    <d v="2019-11-18T00:00:00"/>
    <d v="2019-11-28T00:00:00"/>
    <d v="2019-11-28T00:00:00"/>
    <x v="0"/>
    <d v="1954-07-07T00:00:00"/>
    <s v="65"/>
    <s v="M"/>
    <s v="1"/>
    <s v="CARLOS VINICIO NAVA LUGO                "/>
    <x v="0"/>
    <s v="CONS-UROLOGIA-2                                             "/>
    <s v="15"/>
    <s v="900298372-9    "/>
    <x v="0"/>
    <s v="2"/>
    <s v="RESERVADA                                                   "/>
    <s v=""/>
    <s v="CIMA73Y   "/>
    <s v=" "/>
    <x v="600"/>
    <m/>
  </r>
  <r>
    <d v="2019-11-18T12:12:3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499"/>
    <s v="CC "/>
    <s v="80728742       "/>
    <s v="ANDRES         "/>
    <s v="CAMILO         "/>
    <s v="BENAVIDES           "/>
    <s v="FIGUEROA            "/>
    <s v="3232257262          "/>
    <x v="6"/>
    <d v="2019-11-18T00:00:00"/>
    <d v="2019-11-28T00:00:00"/>
    <d v="2019-11-28T00:00:00"/>
    <x v="0"/>
    <d v="1982-12-26T00:00:00"/>
    <s v="37"/>
    <s v="M"/>
    <s v="18"/>
    <s v="JOAQUIN  CASTRO                         "/>
    <x v="1"/>
    <s v="CONS-CX DE MANO-1                                           "/>
    <s v="15"/>
    <s v="860009578-6    "/>
    <x v="11"/>
    <s v="93"/>
    <s v="RESERVADA                                                   "/>
    <s v=""/>
    <s v=",BKK?&lt;PK  "/>
    <s v=" "/>
    <x v="600"/>
    <m/>
  </r>
  <r>
    <d v="2019-11-18T13:04:12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00"/>
    <s v="CC "/>
    <s v="39800285       "/>
    <s v="MARIA          "/>
    <s v="GLADYS         "/>
    <s v="MEDINA              "/>
    <s v="                    "/>
    <s v="3007729176          "/>
    <x v="9"/>
    <d v="2019-11-18T00:00:00"/>
    <d v="2019-11-28T00:00:00"/>
    <d v="2019-11-28T00:00:00"/>
    <x v="0"/>
    <d v="1967-05-02T00:00:00"/>
    <s v="52"/>
    <s v="F"/>
    <s v="19"/>
    <s v="CARLOS VINICIO NAVA LUGO                "/>
    <x v="0"/>
    <s v="CONS-UROLOGIA-2                                             "/>
    <s v="15"/>
    <s v="900298372-9    "/>
    <x v="0"/>
    <s v="2"/>
    <s v="RESERVADA                                                   "/>
    <s v=""/>
    <s v="CIMA73Y   "/>
    <s v=" "/>
    <x v="600"/>
    <m/>
  </r>
  <r>
    <d v="2019-11-18T13:27:5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01"/>
    <s v="CC "/>
    <s v="41436131       "/>
    <s v="ANA            "/>
    <s v="GEORGINA       "/>
    <s v="MORENO              "/>
    <s v="                    "/>
    <s v="4556051             "/>
    <x v="18"/>
    <d v="2019-11-18T00:00:00"/>
    <d v="2019-11-20T00:00:00"/>
    <d v="2019-11-20T00:00:00"/>
    <x v="0"/>
    <d v="1948-03-22T00:00:00"/>
    <s v="71"/>
    <s v="F"/>
    <s v="1"/>
    <s v="LUZ ALBENIS GARIBELLO LONDOÑO           "/>
    <x v="1"/>
    <s v="CONS-CLINICAHERIDAS-1                                       "/>
    <s v="20"/>
    <s v="900156264-2    "/>
    <x v="7"/>
    <s v="47"/>
    <s v="RESERVADA                                                   "/>
    <s v=""/>
    <s v="CIMA73Y   "/>
    <s v=" "/>
    <x v="600"/>
    <m/>
  </r>
  <r>
    <d v="2019-11-18T13:35:21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02"/>
    <s v="CC "/>
    <s v="4975480        "/>
    <s v="RAFAEL         "/>
    <s v="CALIXTO        "/>
    <s v="CANCHANO            "/>
    <s v="MUÑOZ               "/>
    <s v="3123794337          "/>
    <x v="8"/>
    <d v="2019-11-18T00:00:00"/>
    <d v="2019-11-18T00:00:00"/>
    <d v="2019-11-26T00:00:00"/>
    <x v="0"/>
    <d v="1940-08-01T00:00:00"/>
    <s v="79"/>
    <s v="M"/>
    <s v="15"/>
    <s v="MARY  FONSECA RAMOS                     "/>
    <x v="0"/>
    <s v="CONS-NEUROCIRUGIA-1                                         "/>
    <s v="20"/>
    <s v="813005431-3    "/>
    <x v="5"/>
    <s v="101"/>
    <s v="RESERVADA                                                   "/>
    <s v=""/>
    <s v=".BÑ,¤.:&gt;BB"/>
    <s v=" "/>
    <x v="600"/>
    <m/>
  </r>
  <r>
    <d v="2019-11-18T14:07:14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03"/>
    <s v="CC "/>
    <s v="1010188172     "/>
    <s v="RICARDO        "/>
    <s v="               "/>
    <s v="VARGAS              "/>
    <s v="LEON                "/>
    <s v="3214550757          "/>
    <x v="6"/>
    <d v="2019-11-18T00:00:00"/>
    <d v="2019-11-28T00:00:00"/>
    <d v="2019-11-28T00:00:00"/>
    <x v="0"/>
    <d v="1990-01-21T00:00:00"/>
    <s v="29"/>
    <s v="M"/>
    <s v="18"/>
    <s v="JOAQUIN  CASTRO                         "/>
    <x v="0"/>
    <s v="CONS-CX DE MANO-1                                           "/>
    <s v="15"/>
    <s v="900298372-9    "/>
    <x v="0"/>
    <s v="175"/>
    <s v="RESERVADA                                                   "/>
    <s v=""/>
    <s v="CIMA73Y   "/>
    <s v=" "/>
    <x v="600"/>
    <m/>
  </r>
  <r>
    <d v="2019-11-18T14:09:09"/>
    <s v="890249   "/>
    <s v="CONSULTA DE PRIMERA VEZ POR ESPECIALISTA EN GERIATRIA                                                                                                                                                                                           "/>
    <s v="543504"/>
    <s v="CC "/>
    <s v="20266196       "/>
    <s v="MARIA          "/>
    <s v="TERESA         "/>
    <s v="BOHORQUEZ           "/>
    <s v="DE MORALES          "/>
    <s v="3138435996hija      "/>
    <x v="4"/>
    <d v="2019-11-18T00:00:00"/>
    <d v="2019-11-21T00:00:00"/>
    <d v="2019-11-21T00:00:00"/>
    <x v="1"/>
    <d v="1933-09-11T00:00:00"/>
    <s v="86"/>
    <s v="F"/>
    <s v="1"/>
    <s v="JUNIOR  CASTELLANOS DAZA                "/>
    <x v="0"/>
    <s v="CONS-GERIATRIA-1                                            "/>
    <s v="30"/>
    <s v="800251440-6    "/>
    <x v="3"/>
    <s v="1"/>
    <s v="RESERVADA                                                   "/>
    <s v=""/>
    <s v=",BKK?&lt;PK  "/>
    <s v=" "/>
    <x v="600"/>
    <m/>
  </r>
  <r>
    <d v="2019-11-18T15:10:56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06"/>
    <s v="CC "/>
    <s v="80372750       "/>
    <s v="WILLIAM        "/>
    <s v="ENRIQUE        "/>
    <s v="SANCHEZ             "/>
    <s v="LAGOS               "/>
    <s v="1                   "/>
    <x v="7"/>
    <d v="2019-11-18T00:00:00"/>
    <d v="2019-11-19T00:00:00"/>
    <d v="2019-11-19T00:00:00"/>
    <x v="1"/>
    <d v="1971-04-10T00:00:00"/>
    <s v="48"/>
    <s v="M"/>
    <s v="1"/>
    <s v="ALFONSO ANDRES MARTINEZ NUÑEZ           "/>
    <x v="0"/>
    <s v="ORTOPEDIA                                                   "/>
    <s v="20"/>
    <s v="860007373-4    "/>
    <x v="2"/>
    <s v="1"/>
    <s v="RESERVADA                                                   "/>
    <s v=""/>
    <s v="CIMA73Y   "/>
    <s v=" "/>
    <x v="600"/>
    <m/>
  </r>
  <r>
    <d v="2019-11-18T15:23:33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07"/>
    <s v="CC "/>
    <s v="5761898        "/>
    <s v="VICTOR         "/>
    <s v="CENON          "/>
    <s v="RONCANCIO           "/>
    <s v="SUAREZ              "/>
    <s v="3187332045 pte      "/>
    <x v="9"/>
    <d v="2019-11-18T00:00:00"/>
    <d v="2019-11-18T00:00:00"/>
    <d v="2019-11-22T00:00:00"/>
    <x v="1"/>
    <d v="1946-04-01T00:00:00"/>
    <s v="73"/>
    <s v="M"/>
    <s v="269"/>
    <s v="OSCAR AMBROSIO SUAREZ RODRIGUEZ         "/>
    <x v="2"/>
    <s v="CONS-UROLOGIA-5                                             "/>
    <s v="20"/>
    <s v="813005431-3    "/>
    <x v="5"/>
    <s v="0"/>
    <s v="RESERVADA                                                   "/>
    <s v=""/>
    <s v=".BÑ,¤.:&gt;BB"/>
    <s v=" "/>
    <x v="600"/>
    <m/>
  </r>
  <r>
    <d v="2019-11-18T15:24:5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08"/>
    <s v="CC "/>
    <s v="80356319       "/>
    <s v="JOSE           "/>
    <s v="GREGORIO       "/>
    <s v="ROJAS               "/>
    <s v="AMAYA               "/>
    <s v="3125869817          "/>
    <x v="7"/>
    <d v="2019-11-18T00:00:00"/>
    <d v="2019-11-28T00:00:00"/>
    <d v="2019-11-28T00:00:00"/>
    <x v="0"/>
    <d v="1974-10-24T00:00:00"/>
    <s v="45"/>
    <s v="M"/>
    <s v="1"/>
    <s v="KAROL GABRIELA RUBIANO ORTIZ            "/>
    <x v="1"/>
    <s v="CONS-ORTOPEDIA-1                                            "/>
    <s v="20"/>
    <s v="900298372-9    "/>
    <x v="0"/>
    <s v="155"/>
    <s v="RESERVADA                                                   "/>
    <s v=""/>
    <s v="CIMA73Y   "/>
    <s v=" "/>
    <x v="600"/>
    <m/>
  </r>
  <r>
    <d v="2019-11-18T15:39:54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09"/>
    <s v="CC "/>
    <s v="79994811       "/>
    <s v="FRANCISCO      "/>
    <s v="JAVIER         "/>
    <s v="MUÑOZ               "/>
    <s v="BUSTOS              "/>
    <s v="4880945             "/>
    <x v="12"/>
    <d v="2019-11-18T00:00:00"/>
    <d v="2019-11-18T00:00:00"/>
    <d v="2019-11-19T00:00:00"/>
    <x v="0"/>
    <d v="1980-01-22T00:00:00"/>
    <s v="39"/>
    <s v="M"/>
    <s v="7"/>
    <s v="MARY EUGENIA POSADA                     "/>
    <x v="1"/>
    <s v="CONS-OTORRINOLARINGOLOGIA-1                                 "/>
    <s v="20"/>
    <s v="900298372-9    "/>
    <x v="0"/>
    <s v="3"/>
    <s v="RESERVADA                                                   "/>
    <s v=""/>
    <s v=".B,,,:&lt;:.."/>
    <s v=" "/>
    <x v="600"/>
    <m/>
  </r>
  <r>
    <d v="2019-11-18T15:43:44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10"/>
    <s v="CC "/>
    <s v="1012384481     "/>
    <s v="LIZETH         "/>
    <s v="TATIANA        "/>
    <s v="BALLESTEROS         "/>
    <s v="CARRILLO            "/>
    <s v="3192644214          "/>
    <x v="7"/>
    <d v="2019-11-18T00:00:00"/>
    <d v="2019-11-18T00:00:00"/>
    <d v="2019-11-19T00:00:00"/>
    <x v="0"/>
    <d v="1992-01-10T00:00:00"/>
    <s v="27"/>
    <s v="F"/>
    <s v="1"/>
    <s v="ALFONSO ANDRES MARTINEZ NUÑEZ           "/>
    <x v="0"/>
    <s v="ORTOPEDIA                                                   "/>
    <s v="20"/>
    <s v="860009578-6    "/>
    <x v="11"/>
    <s v="29"/>
    <s v="RESERVADA                                                   "/>
    <s v=""/>
    <s v=".BÑ,¤.:&gt;BB"/>
    <s v=" "/>
    <x v="600"/>
    <m/>
  </r>
  <r>
    <d v="2019-11-18T15:49:1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11"/>
    <s v="CC "/>
    <s v="24497648       "/>
    <s v="VENERANDA      "/>
    <s v="               "/>
    <s v="MENDOZA             "/>
    <s v="PRECIADO            "/>
    <s v="3142470486          "/>
    <x v="5"/>
    <d v="2019-11-18T00:00:00"/>
    <d v="2019-11-26T00:00:00"/>
    <d v="2019-11-26T00:00:00"/>
    <x v="0"/>
    <d v="1966-02-25T00:00:00"/>
    <s v="53"/>
    <s v="F"/>
    <s v="18"/>
    <s v="JAVIER OSWALDO LAMBIS MARTINEZ          "/>
    <x v="1"/>
    <s v="CONS-CX GENERAL-5                                           "/>
    <s v="10"/>
    <s v="900156264-2    "/>
    <x v="7"/>
    <s v="180"/>
    <s v="RESERVADA                                                   "/>
    <s v=""/>
    <s v="CIMA73Y   "/>
    <s v=" "/>
    <x v="600"/>
    <m/>
  </r>
  <r>
    <d v="2019-11-18T15:59:23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12"/>
    <s v="CC "/>
    <s v="52735155       "/>
    <s v="GALIA          "/>
    <s v="MARINA         "/>
    <s v="NIÑO                "/>
    <s v="CERINZA             "/>
    <s v="3212731351          "/>
    <x v="6"/>
    <d v="2019-11-18T00:00:00"/>
    <d v="2019-11-18T00:00:00"/>
    <d v="2019-11-28T00:00:00"/>
    <x v="0"/>
    <d v="1983-08-19T00:00:00"/>
    <s v="36"/>
    <s v="F"/>
    <s v="3"/>
    <s v="JOAQUIN  CASTRO                         "/>
    <x v="1"/>
    <s v="CONS-CX DE MANO-1                                           "/>
    <s v="15"/>
    <s v="901037916-1    "/>
    <x v="8"/>
    <s v="102"/>
    <s v="RESERVADA                                                   "/>
    <s v=""/>
    <s v=".B,,,:&lt;:.."/>
    <s v=" "/>
    <x v="600"/>
    <m/>
  </r>
  <r>
    <d v="2019-11-18T16:24:18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3"/>
    <s v="CC "/>
    <s v="35494417       "/>
    <s v="ANA            "/>
    <s v="DOMINGA        "/>
    <s v="PELAYO              "/>
    <s v="MESA                "/>
    <s v="3137114924          "/>
    <x v="13"/>
    <d v="2019-11-18T00:00:00"/>
    <d v="2019-11-18T00:00:00"/>
    <d v="2019-11-28T00:00:00"/>
    <x v="0"/>
    <d v="1962-05-27T00:00:00"/>
    <s v="57"/>
    <s v="F"/>
    <s v="1"/>
    <s v="LINA MARCELA GIRALDO RENDON             "/>
    <x v="0"/>
    <s v="CONS-CABEZA Y CUELLO-5                                      "/>
    <s v="15"/>
    <s v="900298372-9    "/>
    <x v="0"/>
    <s v="4"/>
    <s v="RESERVADA                                                   "/>
    <s v=""/>
    <s v=".B,,,:&lt;:.."/>
    <s v=" "/>
    <x v="600"/>
    <m/>
  </r>
  <r>
    <d v="2019-11-19T06:32:17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14"/>
    <s v="CC "/>
    <s v="28487366       "/>
    <s v="MARIA          "/>
    <s v="ROSARIO        "/>
    <s v="GUZMAN              "/>
    <s v="DE VALENZUELA       "/>
    <s v="7412475             "/>
    <x v="0"/>
    <d v="2019-11-19T00:00:00"/>
    <d v="2019-11-29T00:00:00"/>
    <d v="2019-11-29T00:00:00"/>
    <x v="0"/>
    <d v="1951-04-15T00:00:00"/>
    <s v="68"/>
    <s v="F"/>
    <s v="1"/>
    <s v="FABIAN MAURICIO HIGUERA SALAZAR         "/>
    <x v="1"/>
    <s v="CONS-CARDIOLOGIA-2                                          "/>
    <s v="20"/>
    <s v="900298372-9    "/>
    <x v="0"/>
    <s v="4"/>
    <s v="RESERVADA                                                   "/>
    <s v=""/>
    <s v="CIMA73Y   "/>
    <s v=" "/>
    <x v="600"/>
    <m/>
  </r>
  <r>
    <d v="2019-11-19T06:37:31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515"/>
    <s v="CC "/>
    <s v="20119452       "/>
    <s v="MARIA          "/>
    <s v="VILEALDINA     "/>
    <s v="CAMELO              "/>
    <s v="GALEANO             "/>
    <s v="3196231011          "/>
    <x v="14"/>
    <d v="2019-11-19T00:00:00"/>
    <d v="2019-11-19T00:00:00"/>
    <d v="2019-11-19T00:00:00"/>
    <x v="0"/>
    <d v="1935-09-27T00:00:00"/>
    <s v="84"/>
    <s v="F"/>
    <s v="19"/>
    <s v="GERMAN  PARDO PARDO                     "/>
    <x v="0"/>
    <s v="CONSULTORIO RADIOLOGIA-2                                    "/>
    <s v="15"/>
    <s v="900298372-9    "/>
    <x v="0"/>
    <s v="0"/>
    <s v="RESERVADA                                                   "/>
    <s v=""/>
    <s v="CIMA73Y   "/>
    <s v=" "/>
    <x v="600"/>
    <m/>
  </r>
  <r>
    <d v="2019-11-19T07:36:23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16"/>
    <s v="CC "/>
    <s v="2126045        "/>
    <s v="LUIS           "/>
    <s v="JOSE           "/>
    <s v="TORRES              "/>
    <s v="                    "/>
    <s v="3202047223          "/>
    <x v="0"/>
    <d v="2019-11-19T00:00:00"/>
    <d v="2019-11-19T00:00:00"/>
    <d v="2019-11-29T00:00:00"/>
    <x v="1"/>
    <d v="1942-09-30T00:00:00"/>
    <s v="77"/>
    <s v="M"/>
    <s v="19"/>
    <s v="FABIAN MAURICIO HIGUERA SALAZAR         "/>
    <x v="1"/>
    <s v="CONS-CARDIOLOGIA-2                                          "/>
    <s v="20"/>
    <s v="900298372-9    "/>
    <x v="0"/>
    <s v="464"/>
    <s v="RESERVADA                                                   "/>
    <s v=""/>
    <s v="F3GO6ZI   "/>
    <s v=" "/>
    <x v="600"/>
    <m/>
  </r>
  <r>
    <d v="2019-11-19T07:39:39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17"/>
    <s v="CC "/>
    <s v="2126045        "/>
    <s v="LUIS           "/>
    <s v="JOSE           "/>
    <s v="TORRES              "/>
    <s v="                    "/>
    <s v="3202047223          "/>
    <x v="9"/>
    <d v="2019-11-19T00:00:00"/>
    <d v="2019-11-28T00:00:00"/>
    <d v="2019-11-28T00:00:00"/>
    <x v="0"/>
    <d v="1942-09-30T00:00:00"/>
    <s v="77"/>
    <s v="M"/>
    <s v="19"/>
    <s v="CARLOS VINICIO NAVA LUGO                "/>
    <x v="0"/>
    <s v="CONS-UROLOGIA-2                                             "/>
    <s v="15"/>
    <s v="900298372-9    "/>
    <x v="0"/>
    <s v="463"/>
    <s v="RESERVADA                                                   "/>
    <s v=""/>
    <s v="F3GO6ZI   "/>
    <s v=" "/>
    <x v="600"/>
    <m/>
  </r>
  <r>
    <d v="2019-11-19T07:50:34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18"/>
    <s v="CC "/>
    <s v="19321196       "/>
    <s v="JUAN           "/>
    <s v="               "/>
    <s v="ORJUELA             "/>
    <s v="MORENO              "/>
    <s v="NA                  "/>
    <x v="18"/>
    <d v="2019-11-19T00:00:00"/>
    <d v="2019-11-20T00:00:00"/>
    <d v="2019-11-20T00:00:00"/>
    <x v="0"/>
    <d v="1956-06-04T00:00:00"/>
    <s v="63"/>
    <s v="M"/>
    <s v="181"/>
    <s v="LUZ ALBENIS GARIBELLO LONDOÑO           "/>
    <x v="1"/>
    <s v="CONS-CLINICAHERIDAS-1                                       "/>
    <s v="20"/>
    <s v="900298372-9    "/>
    <x v="0"/>
    <s v="583"/>
    <s v="RESERVADA                                                   "/>
    <s v=""/>
    <s v="CIMA73Y   "/>
    <s v=" "/>
    <x v="600"/>
    <m/>
  </r>
  <r>
    <d v="2019-11-19T07:56:29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519"/>
    <s v="CC "/>
    <s v="52196164       "/>
    <s v="RUTH           "/>
    <s v="BEATRIZ        "/>
    <s v="SILVA               "/>
    <s v="QUINTERO            "/>
    <s v="3105681197          "/>
    <x v="13"/>
    <d v="2019-11-19T00:00:00"/>
    <d v="2019-11-28T00:00:00"/>
    <d v="2019-11-28T00:00:00"/>
    <x v="0"/>
    <d v="1975-08-09T00:00:00"/>
    <s v="44"/>
    <s v="F"/>
    <s v="5"/>
    <s v="LINA MARCELA GIRALDO RENDON             "/>
    <x v="0"/>
    <s v="CONS-CABEZA Y CUELLO-1                                      "/>
    <s v="15"/>
    <s v="900298372-9    "/>
    <x v="0"/>
    <s v="35"/>
    <s v="RESERVADA                                                   "/>
    <s v=""/>
    <s v="F3GO6ZI   "/>
    <s v=" "/>
    <x v="600"/>
    <m/>
  </r>
  <r>
    <d v="2019-11-19T08:01:16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20"/>
    <s v="CC "/>
    <s v="19374849       "/>
    <s v="JAIRO          "/>
    <s v="ENRIQUE        "/>
    <s v="MENDOZA             "/>
    <s v="MELENDEZ            "/>
    <s v="3194741255          "/>
    <x v="8"/>
    <d v="2019-11-19T00:00:00"/>
    <d v="2019-11-19T00:00:00"/>
    <d v="2019-11-27T00:00:00"/>
    <x v="0"/>
    <d v="1959-07-08T00:00:00"/>
    <s v="60"/>
    <s v="M"/>
    <s v="16"/>
    <s v="MANUEL ALEJANDRO BERNAL SANCHEZ         "/>
    <x v="2"/>
    <s v="CONS-NEUROCIRUGIA-1                                         "/>
    <s v="19"/>
    <s v="800130907-4    "/>
    <x v="4"/>
    <s v="0"/>
    <s v="RESERVADA                                                   "/>
    <s v=""/>
    <s v=".B,,,:&lt;:.."/>
    <s v=" "/>
    <x v="600"/>
    <m/>
  </r>
  <r>
    <d v="2019-11-19T08:18:51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21"/>
    <s v="CC "/>
    <s v="16892752       "/>
    <s v="ROSENDO        "/>
    <s v="               "/>
    <s v="OCORO               "/>
    <s v="                    "/>
    <s v="3219949464          "/>
    <x v="0"/>
    <d v="2019-11-19T00:00:00"/>
    <d v="2019-11-20T00:00:00"/>
    <d v="2019-11-20T00:00:00"/>
    <x v="1"/>
    <d v="1979-03-01T00:00:00"/>
    <s v="40"/>
    <s v="M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CIMA73Y   "/>
    <s v=" "/>
    <x v="600"/>
    <m/>
  </r>
  <r>
    <d v="2019-11-19T08:20:50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522"/>
    <s v="CC "/>
    <s v="65554052       "/>
    <s v="MARIA          "/>
    <s v="ANTONIA        "/>
    <s v="CABEZAS             "/>
    <s v="RODRIGUEZ           "/>
    <s v="auto                "/>
    <x v="23"/>
    <d v="2019-11-19T00:00:00"/>
    <d v="2019-11-19T00:00:00"/>
    <d v="2019-11-26T00:00:00"/>
    <x v="1"/>
    <d v="1971-12-16T00:00:00"/>
    <s v="48"/>
    <s v="F"/>
    <s v="1"/>
    <s v="MONICA MELISA VASQUEZ MEJIA             "/>
    <x v="0"/>
    <s v="CONS-CX MAXILOFACIAL 1                                      "/>
    <s v="20"/>
    <s v="800130907-4    "/>
    <x v="4"/>
    <s v="678"/>
    <s v="RESERVADA                                                   "/>
    <s v=""/>
    <s v=".B,,,:&lt;:.."/>
    <s v=" "/>
    <x v="600"/>
    <m/>
  </r>
  <r>
    <d v="2019-11-19T08:35:0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23"/>
    <s v="CC "/>
    <s v="1072429204     "/>
    <s v="JORGE          "/>
    <s v="ENRIQUE        "/>
    <s v="GAITAN              "/>
    <s v="IBAÑEZ              "/>
    <s v="3102687914          "/>
    <x v="3"/>
    <d v="2019-11-19T00:00:00"/>
    <d v="2019-11-19T00:00:00"/>
    <d v="2019-11-22T00:00:00"/>
    <x v="0"/>
    <d v="1994-12-10T00:00:00"/>
    <s v="25"/>
    <s v="M"/>
    <s v="1"/>
    <s v="DEMETRIO MIGUEL DIAZ ARIAS              "/>
    <x v="1"/>
    <s v="CONS-CX PLASTICA-1                                          "/>
    <s v="10"/>
    <s v="860009578-6    "/>
    <x v="11"/>
    <s v="77"/>
    <s v="RESERVADA                                                   "/>
    <s v=""/>
    <s v=".B,,,:&lt;:.."/>
    <s v=" "/>
    <x v="600"/>
    <m/>
  </r>
  <r>
    <d v="2019-11-19T08:39:04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24"/>
    <s v="CC "/>
    <s v="20565783       "/>
    <s v="BEATRIZ        "/>
    <s v="               "/>
    <s v="LEMUS  DE           "/>
    <s v="ROMERO              "/>
    <s v="6360672             "/>
    <x v="0"/>
    <d v="2019-11-19T00:00:00"/>
    <d v="2019-11-28T00:00:00"/>
    <d v="2019-11-28T00:00:00"/>
    <x v="0"/>
    <d v="1950-01-24T00:00:00"/>
    <s v="69"/>
    <s v="F"/>
    <s v="19"/>
    <s v="TATIANA  CARDENAS RIZO                  "/>
    <x v="1"/>
    <s v="CONS-CARDIOLOGIA-2                                          "/>
    <s v="20"/>
    <s v="900298372-9    "/>
    <x v="0"/>
    <s v="3"/>
    <s v="RESERVADA                                                   "/>
    <s v=""/>
    <s v="F3GO6ZI   "/>
    <s v=" "/>
    <x v="600"/>
    <m/>
  </r>
  <r>
    <d v="2019-11-19T08:41:21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25"/>
    <s v="CE "/>
    <s v="186314         "/>
    <s v="INGEBURG       "/>
    <s v="RITA           "/>
    <s v="BURKART             "/>
    <s v="                    "/>
    <s v="3227274096          "/>
    <x v="7"/>
    <d v="2019-11-19T00:00:00"/>
    <d v="2019-11-19T00:00:00"/>
    <d v="2019-11-19T00:00:00"/>
    <x v="1"/>
    <d v="1938-06-29T00:00:00"/>
    <s v="81"/>
    <s v="F"/>
    <s v="19"/>
    <s v="ALFONSO ANDRES MARTINEZ NUÑEZ           "/>
    <x v="1"/>
    <s v="ORTOPEDIA                                                   "/>
    <s v="20"/>
    <s v="900156264-2    "/>
    <x v="7"/>
    <s v="10"/>
    <s v="RESERVADA                                                   "/>
    <s v=""/>
    <s v=",BKK?&lt;PK  "/>
    <s v=" "/>
    <x v="600"/>
    <m/>
  </r>
  <r>
    <d v="2019-11-19T09:23:59"/>
    <s v="890380-1 "/>
    <s v="CONSULTA DE CONTROL O DE SEGUIMIENTO POR ESPECIALISTA EN ORTOPEDIA Y TRAUMATOLOGIA  (MANO)                                                                                                                                                      "/>
    <s v="543527"/>
    <s v="CC "/>
    <s v="21164294       "/>
    <s v="ANA            "/>
    <s v="BEATRIZ        "/>
    <s v="GUERRERO            "/>
    <s v="DE PAEZ             "/>
    <s v="3128553051          "/>
    <x v="6"/>
    <d v="2019-11-19T00:00:00"/>
    <d v="2019-11-28T00:00:00"/>
    <d v="2019-11-28T00:00:00"/>
    <x v="0"/>
    <d v="1945-09-19T00:00:00"/>
    <s v="74"/>
    <s v="F"/>
    <s v="11"/>
    <s v="JOAQUIN  CASTRO                         "/>
    <x v="1"/>
    <s v="CONS-CX DE MANO-1                                           "/>
    <s v="15"/>
    <s v="900298372-9    "/>
    <x v="0"/>
    <s v="160"/>
    <s v="RESERVADA                                                   "/>
    <s v=""/>
    <s v="CIMA73Y   "/>
    <s v=" "/>
    <x v="600"/>
    <m/>
  </r>
  <r>
    <d v="2019-11-19T09:25:03"/>
    <s v="890254   "/>
    <s v="CONSULTA DE PRIMERA VEZ POR ESPECIALISTA EN INFECTOLOGIA                                                                                                                                                                                        "/>
    <s v="543528"/>
    <s v="CC "/>
    <s v="19097335       "/>
    <s v="JULIO          "/>
    <s v="ERNESTO        "/>
    <s v="RINCON              "/>
    <s v="RAVELO              "/>
    <s v="5248232             "/>
    <x v="20"/>
    <d v="2019-11-19T00:00:00"/>
    <d v="2019-11-19T00:00:00"/>
    <d v="2019-11-20T00:00:00"/>
    <x v="1"/>
    <d v="1949-07-22T00:00:00"/>
    <s v="70"/>
    <s v="M"/>
    <s v="1"/>
    <s v="JAIME  SARAVIA GOMEZ                    "/>
    <x v="1"/>
    <s v="CONS-INFECTOLOGIA-2                                         "/>
    <s v="30"/>
    <s v="800130907-4    "/>
    <x v="4"/>
    <s v="2"/>
    <s v="RESERVADA                                                   "/>
    <s v=""/>
    <s v=".B,,,:&lt;:.."/>
    <s v=" "/>
    <x v="600"/>
    <m/>
  </r>
  <r>
    <d v="2019-11-19T09:26:49"/>
    <s v="873333   "/>
    <s v="RADIOGRAFIA DE PIE (AP, LATERAL)                                                                                                                                                                                                                "/>
    <s v="543529"/>
    <s v="CC "/>
    <s v="1012384481     "/>
    <s v="LIZETH         "/>
    <s v="TATIANA        "/>
    <s v="BALLESTEROS         "/>
    <s v="CARRILLO            "/>
    <s v="3192644214          "/>
    <x v="14"/>
    <d v="2019-11-19T00:00:00"/>
    <d v="2019-11-19T00:00:00"/>
    <d v="2019-11-19T00:00:00"/>
    <x v="0"/>
    <d v="1992-01-10T00:00:00"/>
    <s v="27"/>
    <s v="F"/>
    <s v="1"/>
    <s v="GERMAN  PARDO PARDO                     "/>
    <x v="0"/>
    <s v="CONSULTORIO RADIOLOGIA-2                                    "/>
    <s v="10"/>
    <s v="860009578-6    "/>
    <x v="11"/>
    <s v="0"/>
    <s v="RESERVADA                                                   "/>
    <s v=""/>
    <s v="CIMA73Y   "/>
    <s v=" "/>
    <x v="600"/>
    <m/>
  </r>
  <r>
    <d v="2019-11-19T10:03:45"/>
    <s v="890343   "/>
    <s v="CONSULTA DE CONTROL O DE SEGUIMIENTO POR ESPECIALISTA EN DOLOR Y CUIDADOS PALIATIVOS                                                                                                                                                            "/>
    <s v="543530"/>
    <s v="CC "/>
    <s v="51620794       "/>
    <s v="MARTHA         "/>
    <s v="ISABEL         "/>
    <s v="ROMERO              "/>
    <s v="PERILLA             "/>
    <s v="3505118230          "/>
    <x v="17"/>
    <d v="2019-11-19T00:00:00"/>
    <d v="2019-11-20T00:00:00"/>
    <d v="2019-11-20T00:00:00"/>
    <x v="0"/>
    <d v="1961-03-06T00:00:00"/>
    <s v="58"/>
    <s v="F"/>
    <s v="3"/>
    <s v="YOHANNY  ANDRADE PARRA                  "/>
    <x v="1"/>
    <s v="CONS-CUIDADOS PALEATIVOS-1                                  "/>
    <s v="30"/>
    <s v="860009578-6    "/>
    <x v="11"/>
    <s v="68"/>
    <s v="RESERVADA                                                   "/>
    <s v=""/>
    <s v=",BKK?&lt;PK  "/>
    <s v=" "/>
    <x v="600"/>
    <m/>
  </r>
  <r>
    <d v="2019-11-19T10:09:04"/>
    <s v="879201   "/>
    <s v="TOMOGRAFIA COMPUTADA DE COLUMNA SEGMENTOS CERVICAL, TORACICO, LUMBAR O SACRO, POR CADA NIVEL (TRES ESPACIOS)                                                                                                                                    "/>
    <s v="543531"/>
    <s v="CC "/>
    <s v="51620794       "/>
    <s v="MARTHA         "/>
    <s v="ISABEL         "/>
    <s v="ROMERO              "/>
    <s v="PERILLA             "/>
    <s v="3505118230          "/>
    <x v="14"/>
    <d v="2019-11-19T00:00:00"/>
    <d v="2019-11-20T00:00:00"/>
    <d v="2019-11-20T00:00:00"/>
    <x v="0"/>
    <d v="1961-03-06T00:00:00"/>
    <s v="58"/>
    <s v="F"/>
    <s v="3"/>
    <s v="GERMAN  PARDO PARDO                     "/>
    <x v="0"/>
    <s v="CONSULTORIO RADIOLOGIA                                      "/>
    <s v="15"/>
    <s v="860009578-6    "/>
    <x v="11"/>
    <s v="0"/>
    <s v="RESERVADA                                                   "/>
    <s v=""/>
    <s v="CIMA73Y   "/>
    <s v=" "/>
    <x v="600"/>
    <m/>
  </r>
  <r>
    <d v="2019-11-19T10:10:41"/>
    <s v="871020   "/>
    <s v="RADIOGRAFIA DE COLUMNA TORACICA                                                                                                                                                                                                                 "/>
    <s v="543532"/>
    <s v="CC "/>
    <s v="51620794       "/>
    <s v="MARTHA         "/>
    <s v="ISABEL         "/>
    <s v="ROMERO              "/>
    <s v="PERILLA             "/>
    <s v="3505118230          "/>
    <x v="14"/>
    <d v="2019-11-19T00:00:00"/>
    <d v="2019-11-20T00:00:00"/>
    <d v="2019-11-20T00:00:00"/>
    <x v="0"/>
    <d v="1961-03-06T00:00:00"/>
    <s v="58"/>
    <s v="F"/>
    <s v="3"/>
    <s v="GERMAN  PARDO PARDO                     "/>
    <x v="0"/>
    <s v="CONSULTORIO RADIOLOGIA                                      "/>
    <s v="15"/>
    <s v="860009578-6    "/>
    <x v="11"/>
    <s v="0"/>
    <s v="RESERVADA                                                   "/>
    <s v=""/>
    <s v="CIMA73Y   "/>
    <s v=" "/>
    <x v="600"/>
    <m/>
  </r>
  <r>
    <d v="2019-11-19T10:11:43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33"/>
    <s v="CC "/>
    <s v="51620794       "/>
    <s v="MARTHA         "/>
    <s v="ISABEL         "/>
    <s v="ROMERO              "/>
    <s v="PERILLA             "/>
    <s v="3505118230          "/>
    <x v="8"/>
    <d v="2019-11-19T00:00:00"/>
    <d v="2019-11-26T00:00:00"/>
    <d v="2019-11-26T00:00:00"/>
    <x v="1"/>
    <d v="1961-03-06T00:00:00"/>
    <s v="58"/>
    <s v="F"/>
    <s v="3"/>
    <s v="MARY  FONSECA RAMOS                     "/>
    <x v="1"/>
    <s v="CONS-NEUROCIRUGIA-1                                         "/>
    <s v="20"/>
    <s v="860009578-6    "/>
    <x v="11"/>
    <s v="69"/>
    <s v="RESERVADA                                                   "/>
    <s v=""/>
    <s v="CIMA73Y   "/>
    <s v=" "/>
    <x v="600"/>
    <m/>
  </r>
  <r>
    <d v="2019-11-19T10:15:20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534"/>
    <s v="CC "/>
    <s v="19374849       "/>
    <s v="JAIRO          "/>
    <s v="ENRIQUE        "/>
    <s v="MENDOZA             "/>
    <s v="MELENDEZ            "/>
    <s v="3194741255          "/>
    <x v="8"/>
    <d v="2019-11-19T00:00:00"/>
    <d v="2019-11-19T00:00:00"/>
    <d v="2019-11-27T00:00:00"/>
    <x v="0"/>
    <d v="1959-07-08T00:00:00"/>
    <s v="60"/>
    <s v="M"/>
    <s v="16"/>
    <s v="MANUEL ALEJANDRO BERNAL SANCHEZ         "/>
    <x v="1"/>
    <s v="CONS-NEUROCIRUGIA-1                                         "/>
    <s v="20"/>
    <s v="800130907-4    "/>
    <x v="4"/>
    <s v="430"/>
    <s v="RESERVADA                                                   "/>
    <s v=""/>
    <s v=".B,,,:&lt;:.."/>
    <s v=" "/>
    <x v="600"/>
    <m/>
  </r>
  <r>
    <d v="2019-11-19T10:16:17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35"/>
    <s v="CC "/>
    <s v="20170128       "/>
    <s v="MARIA          "/>
    <s v="HAIDY          "/>
    <s v="WILCHES             "/>
    <s v="DE JIMENEZ          "/>
    <s v="7675317             "/>
    <x v="7"/>
    <d v="2019-11-19T00:00:00"/>
    <d v="2019-11-26T00:00:00"/>
    <d v="2019-11-26T00:00:00"/>
    <x v="1"/>
    <d v="1939-04-30T00:00:00"/>
    <s v="80"/>
    <s v="F"/>
    <s v="18"/>
    <s v="ALFONSO ANDRES MARTINEZ NUÑEZ           "/>
    <x v="1"/>
    <s v="ORTOPEDIA                                                   "/>
    <s v="20"/>
    <s v="901037916-1    "/>
    <x v="8"/>
    <s v="102"/>
    <s v="RESERVADA                                                   "/>
    <s v=""/>
    <s v="CIMA73Y   "/>
    <s v=" "/>
    <x v="600"/>
    <m/>
  </r>
  <r>
    <d v="2019-11-19T10:21:15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36"/>
    <s v="CC "/>
    <s v="20215255       "/>
    <s v="MARIA          "/>
    <s v="TEMILDA        "/>
    <s v="GONZALEZ            "/>
    <s v="PARRA               "/>
    <s v="2793161             "/>
    <x v="0"/>
    <d v="2019-11-19T00:00:00"/>
    <d v="2019-11-19T00:00:00"/>
    <d v="2019-11-28T00:00:00"/>
    <x v="0"/>
    <d v="1938-08-17T00:00:00"/>
    <s v="81"/>
    <s v="F"/>
    <s v="6"/>
    <s v="TATIANA  CARDENAS RIZO                  "/>
    <x v="0"/>
    <s v="CONS-CARDIOLOGIA-2                                          "/>
    <s v="20"/>
    <s v="900298372-9    "/>
    <x v="0"/>
    <s v="6"/>
    <s v="RESERVADA                                                   "/>
    <s v=""/>
    <s v=".B,,,:&lt;:.."/>
    <s v=" "/>
    <x v="600"/>
    <m/>
  </r>
  <r>
    <d v="2019-11-19T10:21:35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537"/>
    <s v="CC "/>
    <s v="20170128       "/>
    <s v="MARIA          "/>
    <s v="HAIDY          "/>
    <s v="WILCHES             "/>
    <s v="DE JIMENEZ          "/>
    <s v="7675317             "/>
    <x v="14"/>
    <d v="2019-11-19T00:00:00"/>
    <d v="2019-11-26T00:00:00"/>
    <d v="2019-11-26T00:00:00"/>
    <x v="0"/>
    <d v="1939-04-30T00:00:00"/>
    <s v="80"/>
    <s v="F"/>
    <s v="18"/>
    <s v="GERMAN  PARDO PARDO                     "/>
    <x v="0"/>
    <s v="CONSULTORIO RADIOLOGIA-2                                    "/>
    <s v="15"/>
    <s v="901037916-1    "/>
    <x v="8"/>
    <s v="0"/>
    <s v="RESERVADA                                                   "/>
    <s v=""/>
    <s v="CIMA73Y   "/>
    <s v=" "/>
    <x v="600"/>
    <m/>
  </r>
  <r>
    <d v="2019-11-19T10:53:37"/>
    <s v="883101   "/>
    <s v="RESONANCIA MAGNETICA DE CEREBRO                                                                                                                                                                                                                 "/>
    <s v="543538"/>
    <s v="CC "/>
    <s v="11785402       "/>
    <s v="JORGE          "/>
    <s v="ELIECER        "/>
    <s v="MURILLO             "/>
    <s v="MENA                "/>
    <s v="3133652354          "/>
    <x v="14"/>
    <d v="2019-11-19T00:00:00"/>
    <d v="2019-11-20T00:00:00"/>
    <d v="2019-11-20T00:00:00"/>
    <x v="0"/>
    <d v="1940-06-05T00:00:00"/>
    <s v="79"/>
    <s v="M"/>
    <s v="269"/>
    <s v="GERMAN  PARDO PARDO                     "/>
    <x v="0"/>
    <s v="CONSULTORIO RADIOLOGIA                                      "/>
    <s v="10"/>
    <s v="860007373-4    "/>
    <x v="2"/>
    <s v="0"/>
    <s v="RESERVADA                                                   "/>
    <s v=""/>
    <s v="CIMA73Y   "/>
    <s v=" "/>
    <x v="600"/>
    <m/>
  </r>
  <r>
    <d v="2019-11-19T11:07:5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39"/>
    <s v="CC "/>
    <s v="41430202       "/>
    <s v="FRANCISCA      "/>
    <s v="               "/>
    <s v="SALAMANCA           "/>
    <s v="CORREDOR            "/>
    <s v="3057853124          "/>
    <x v="13"/>
    <d v="2019-11-19T00:00:00"/>
    <d v="2019-11-28T00:00:00"/>
    <d v="2019-11-28T00:00:00"/>
    <x v="0"/>
    <d v="1946-03-10T00:00:00"/>
    <s v="73"/>
    <s v="F"/>
    <s v="19"/>
    <s v="LINA MARCELA GIRALDO RENDON             "/>
    <x v="1"/>
    <s v="CONS-CABEZA Y CUELLO-1                                      "/>
    <s v="15"/>
    <s v="900156264-2    "/>
    <x v="7"/>
    <s v="843"/>
    <s v="RESERVADA                                                   "/>
    <s v=""/>
    <s v=",BKK?&lt;PK  "/>
    <s v=" "/>
    <x v="600"/>
    <m/>
  </r>
  <r>
    <d v="2019-11-19T11:12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0"/>
    <s v="CC "/>
    <s v="1019021507     "/>
    <s v="JUAN           "/>
    <s v="SEBASTIAN      "/>
    <s v="BEDOYA              "/>
    <s v="PIRAQUIVE           "/>
    <s v="3192270499          "/>
    <x v="6"/>
    <d v="2019-11-19T00:00:00"/>
    <d v="2019-11-28T00:00:00"/>
    <d v="2019-11-28T00:00:00"/>
    <x v="0"/>
    <d v="1987-12-07T00:00:00"/>
    <s v="32"/>
    <s v="M"/>
    <s v="1"/>
    <s v="JOAQUIN  CASTRO                         "/>
    <x v="1"/>
    <s v="CONS-CX DE MANO-1                                           "/>
    <s v="15"/>
    <s v="900156264-2    "/>
    <x v="7"/>
    <s v="90"/>
    <s v="RESERVADA                                                   "/>
    <s v=""/>
    <s v="CIMA73Y   "/>
    <s v=" "/>
    <x v="600"/>
    <m/>
  </r>
  <r>
    <d v="2019-11-19T11:21:3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1"/>
    <s v="CC "/>
    <s v="79366303       "/>
    <s v="WERNER         "/>
    <s v="JERZON         "/>
    <s v="RODRIGUEZ           "/>
    <s v="GUTIERREZ           "/>
    <s v="3219600809          "/>
    <x v="6"/>
    <d v="2019-11-19T00:00:00"/>
    <d v="2019-11-20T00:00:00"/>
    <d v="2019-11-28T00:00:00"/>
    <x v="0"/>
    <d v="1965-06-14T00:00:00"/>
    <s v="54"/>
    <s v="M"/>
    <s v="754"/>
    <s v="JOAQUIN  CASTRO                         "/>
    <x v="1"/>
    <s v="CONS-CX DE MANO-1                                           "/>
    <s v="15"/>
    <s v="800130907-4    "/>
    <x v="4"/>
    <s v="161"/>
    <s v="RESERVADA                                                   "/>
    <s v=""/>
    <s v="CIMA73Y   "/>
    <s v=" "/>
    <x v="600"/>
    <m/>
  </r>
  <r>
    <d v="2019-11-19T11:25:47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2"/>
    <s v="CC "/>
    <s v="360807         "/>
    <s v="ADOLFO         "/>
    <s v="               "/>
    <s v="JIMENEZ             "/>
    <s v="LOPEZ               "/>
    <s v="3205497147          "/>
    <x v="8"/>
    <d v="2019-11-19T00:00:00"/>
    <d v="2019-11-19T00:00:00"/>
    <d v="2019-11-26T00:00:00"/>
    <x v="0"/>
    <d v="1935-04-26T00:00:00"/>
    <s v="84"/>
    <s v="M"/>
    <s v="10"/>
    <s v="MARY  FONSECA RAMOS                     "/>
    <x v="1"/>
    <s v="CONS-NEUROCIRUGIA-1                                         "/>
    <s v="20"/>
    <s v="901127521-0    "/>
    <x v="12"/>
    <s v="159"/>
    <s v="RESERVADA                                                   "/>
    <s v=""/>
    <s v="F3GO6ZI   "/>
    <s v=" "/>
    <x v="600"/>
    <m/>
  </r>
  <r>
    <d v="2019-11-19T11:30:03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43"/>
    <s v="CC "/>
    <s v="17167271       "/>
    <s v="TOMAS          "/>
    <s v="               "/>
    <s v="BEJARANO            "/>
    <s v="                    "/>
    <s v="3214939583          "/>
    <x v="9"/>
    <d v="2019-11-19T00:00:00"/>
    <d v="2019-11-19T00:00:00"/>
    <d v="2019-11-28T00:00:00"/>
    <x v="1"/>
    <d v="1947-03-25T00:00:00"/>
    <s v="72"/>
    <s v="M"/>
    <s v="290"/>
    <s v="CARLOS VINICIO NAVA LUGO                "/>
    <x v="2"/>
    <s v="CONS-UROLOGIA-2                                             "/>
    <s v="15"/>
    <s v="813005431-3    "/>
    <x v="5"/>
    <s v="0"/>
    <s v="RESERVADA                                                   "/>
    <s v=""/>
    <s v=".B,,,:&lt;:.."/>
    <s v=" "/>
    <x v="600"/>
    <m/>
  </r>
  <r>
    <d v="2019-11-19T11:31:28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44"/>
    <s v="CC "/>
    <s v="1120387469     "/>
    <s v="ANYI           "/>
    <s v="PAOLA          "/>
    <s v="TORRES              "/>
    <s v="MUÑOZ               "/>
    <s v="3143708627          "/>
    <x v="2"/>
    <d v="2019-11-19T00:00:00"/>
    <d v="2019-11-19T00:00:00"/>
    <d v="2019-11-19T00:00:00"/>
    <x v="0"/>
    <d v="1999-08-19T00:00:00"/>
    <s v="20"/>
    <s v="F"/>
    <s v="313"/>
    <s v="SANDRA  GAITAN                          "/>
    <x v="4"/>
    <s v="CONS-ENFERMERIA-1                                           "/>
    <s v="20"/>
    <s v="900298372-9    "/>
    <x v="0"/>
    <s v="0"/>
    <s v="RESERVADA                                                   "/>
    <s v=""/>
    <s v=",BKK?&lt;PK  "/>
    <s v=" "/>
    <x v="600"/>
    <m/>
  </r>
  <r>
    <d v="2019-11-19T11:31:4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5"/>
    <s v="CC "/>
    <s v="6239080        "/>
    <s v="CARLOS         "/>
    <s v="ENRIQUE        "/>
    <s v="CADAVID             "/>
    <s v="CALLE               "/>
    <s v="3197839099          "/>
    <x v="8"/>
    <d v="2019-11-19T00:00:00"/>
    <d v="2019-11-29T00:00:00"/>
    <d v="2019-11-29T00:00:00"/>
    <x v="0"/>
    <d v="1944-04-23T00:00:00"/>
    <s v="75"/>
    <s v="M"/>
    <s v="18"/>
    <s v="MANUEL ALEJANDRO BERNAL SANCHEZ         "/>
    <x v="3"/>
    <s v="CONS-NEUROCIRUGIA-2                                         "/>
    <s v="20"/>
    <s v="901127521-0    "/>
    <x v="12"/>
    <s v="0"/>
    <s v="RESERVADA                                                   "/>
    <s v=""/>
    <s v="CIMA73Y   "/>
    <s v=" "/>
    <x v="600"/>
    <m/>
  </r>
  <r>
    <d v="2019-11-19T11:40:3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6"/>
    <s v="CC "/>
    <s v="1112763593     "/>
    <s v="DIEGO          "/>
    <s v="FERNANDO       "/>
    <s v="HERRERA             "/>
    <s v="CARO                "/>
    <s v="3108548294          "/>
    <x v="6"/>
    <d v="2019-11-19T00:00:00"/>
    <d v="2019-11-20T00:00:00"/>
    <d v="2019-11-20T00:00:00"/>
    <x v="0"/>
    <d v="1987-09-27T00:00:00"/>
    <s v="32"/>
    <s v="M"/>
    <s v="8"/>
    <s v="JOAQUIN  CASTRO                         "/>
    <x v="1"/>
    <s v="CONSULTORIO 2                                               "/>
    <s v="15"/>
    <s v="860009578-6    "/>
    <x v="11"/>
    <s v="78"/>
    <s v="RESERVADA                                                   "/>
    <s v=""/>
    <s v="CIMA73Y   "/>
    <s v=" "/>
    <x v="600"/>
    <m/>
  </r>
  <r>
    <d v="2019-11-19T11:44:0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7"/>
    <s v="CC "/>
    <s v="1020764949     "/>
    <s v="JOSE           "/>
    <s v="FRAIDEL        "/>
    <s v="PEÑA                "/>
    <s v="ROJAS               "/>
    <s v="3114671933          "/>
    <x v="6"/>
    <d v="2019-11-19T00:00:00"/>
    <d v="2019-11-28T00:00:00"/>
    <d v="2019-11-28T00:00:00"/>
    <x v="0"/>
    <d v="1991-09-13T00:00:00"/>
    <s v="28"/>
    <s v="M"/>
    <s v="1"/>
    <s v="JOAQUIN  CASTRO                         "/>
    <x v="1"/>
    <s v="CONS-CX DE MANO-1                                           "/>
    <s v="15"/>
    <s v="860009578-6    "/>
    <x v="11"/>
    <s v="66"/>
    <s v="RESERVADA                                                   "/>
    <s v=""/>
    <s v="CIMA73Y   "/>
    <s v=" "/>
    <x v="600"/>
    <m/>
  </r>
  <r>
    <d v="2019-11-19T11:52:4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8"/>
    <s v="CC "/>
    <s v="1033806531     "/>
    <s v="LUIS           "/>
    <s v="MIGUEL         "/>
    <s v="BUESAQUILLO         "/>
    <s v="GUALGUAN            "/>
    <s v="3123574343          "/>
    <x v="3"/>
    <d v="2019-11-19T00:00:00"/>
    <d v="2019-11-19T00:00:00"/>
    <d v="2019-11-29T00:00:00"/>
    <x v="0"/>
    <d v="1998-05-16T00:00:00"/>
    <s v="21"/>
    <s v="M"/>
    <s v="18"/>
    <s v="DEMETRIO MIGUEL DIAZ ARIAS              "/>
    <x v="1"/>
    <s v="CONS-CX PLASTICA-1                                          "/>
    <s v="10"/>
    <s v="901037916-1    "/>
    <x v="8"/>
    <s v="124"/>
    <s v="RESERVADA                                                   "/>
    <s v=""/>
    <s v=".B,,,:&lt;:.."/>
    <s v=" "/>
    <x v="600"/>
    <m/>
  </r>
  <r>
    <d v="2019-11-19T11:55:3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49"/>
    <s v="CC "/>
    <s v="52803934       "/>
    <s v="MARIA          "/>
    <s v="MERCEDES       "/>
    <s v="OSORIO              "/>
    <s v="GONZALEZ            "/>
    <s v="3105790400          "/>
    <x v="3"/>
    <d v="2019-11-19T00:00:00"/>
    <d v="2019-11-22T00:00:00"/>
    <d v="2019-11-22T00:00:00"/>
    <x v="0"/>
    <d v="1980-08-06T00:00:00"/>
    <s v="39"/>
    <s v="F"/>
    <s v="11"/>
    <s v="DEMETRIO MIGUEL DIAZ ARIAS              "/>
    <x v="1"/>
    <s v="CONS-CX PLASTICA-1                                          "/>
    <s v="15"/>
    <s v="860009578-6    "/>
    <x v="11"/>
    <s v="278"/>
    <s v="RESERVADA                                                   "/>
    <s v=""/>
    <s v=",BKK?&lt;PK  "/>
    <s v=" "/>
    <x v="600"/>
    <m/>
  </r>
  <r>
    <d v="2019-11-19T12:00:2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0"/>
    <s v="CC "/>
    <s v="21079810       "/>
    <s v="ALICIA         "/>
    <s v="               "/>
    <s v="LEON                "/>
    <s v="                    "/>
    <s v="3107584945          "/>
    <x v="7"/>
    <d v="2019-11-19T00:00:00"/>
    <d v="2019-11-28T00:00:00"/>
    <d v="2019-11-28T00:00:00"/>
    <x v="0"/>
    <d v="1936-02-11T00:00:00"/>
    <s v="83"/>
    <s v="F"/>
    <s v="1"/>
    <s v="WILSON FERNANDO BALLESTEROS GONZALEZ    "/>
    <x v="1"/>
    <s v="CONS-ORTOPEDIA-1                                            "/>
    <s v="20"/>
    <s v="813005431-3    "/>
    <x v="5"/>
    <s v="243"/>
    <s v="RESERVADA                                                   "/>
    <s v=""/>
    <s v=",BKK?&lt;PK  "/>
    <s v=" "/>
    <x v="600"/>
    <m/>
  </r>
  <r>
    <d v="2019-11-19T12:38:2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1"/>
    <s v="CC "/>
    <s v="41511817       "/>
    <s v="ELSA           "/>
    <s v="NOHORA         "/>
    <s v="PEREZ               "/>
    <s v="SILVA               "/>
    <s v="3102583920          "/>
    <x v="7"/>
    <d v="2019-11-19T00:00:00"/>
    <d v="2019-11-28T00:00:00"/>
    <d v="2019-11-28T00:00:00"/>
    <x v="0"/>
    <d v="1949-08-17T00:00:00"/>
    <s v="70"/>
    <s v="F"/>
    <s v="1"/>
    <s v="KAROL GABRIELA RUBIANO ORTIZ            "/>
    <x v="1"/>
    <s v="CONS-ORTOPEDIA-1                                            "/>
    <s v="20"/>
    <s v="900298372-9    "/>
    <x v="0"/>
    <s v="103"/>
    <s v="RESERVADA                                                   "/>
    <s v=""/>
    <s v=",BKK?&lt;PK  "/>
    <s v=" "/>
    <x v="600"/>
    <m/>
  </r>
  <r>
    <d v="2019-11-19T12:57:3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552"/>
    <s v="CC "/>
    <s v="52293308       "/>
    <s v="DEISY          "/>
    <s v="DEL SOCORRO    "/>
    <s v="PEREZ               "/>
    <s v="MURILLO             "/>
    <s v="3877933             "/>
    <x v="7"/>
    <d v="2019-11-19T00:00:00"/>
    <d v="2019-11-28T00:00:00"/>
    <d v="2019-11-28T00:00:00"/>
    <x v="1"/>
    <d v="1975-05-29T00:00:00"/>
    <s v="44"/>
    <s v="M"/>
    <s v="7"/>
    <s v="KAROL GABRIELA RUBIANO ORTIZ            "/>
    <x v="2"/>
    <s v="CONS-ORTOPEDIA-1                                            "/>
    <s v="20"/>
    <s v="800251440-6    "/>
    <x v="3"/>
    <s v="0"/>
    <s v="RESERVADA                                                   "/>
    <s v=""/>
    <s v=",BKK?&lt;PK  "/>
    <s v=" "/>
    <x v="600"/>
    <m/>
  </r>
  <r>
    <d v="2019-11-19T13:00:0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3"/>
    <s v="CC "/>
    <s v="1026305663     "/>
    <s v="JOSE           "/>
    <s v="GUILLERMO      "/>
    <s v="GASPAR              "/>
    <s v="MARTINEZ            "/>
    <s v="3192680984          "/>
    <x v="3"/>
    <d v="2019-11-19T00:00:00"/>
    <d v="2019-11-22T00:00:00"/>
    <d v="2019-11-22T00:00:00"/>
    <x v="0"/>
    <d v="1999-05-15T00:00:00"/>
    <s v="20"/>
    <s v="M"/>
    <s v="4"/>
    <s v="DEMETRIO MIGUEL DIAZ ARIAS              "/>
    <x v="1"/>
    <s v="CONS-CX PLASTICA-1                                          "/>
    <s v="15"/>
    <s v="860009578-6    "/>
    <x v="11"/>
    <s v="292"/>
    <s v="RESERVADA                                                   "/>
    <s v=""/>
    <s v="CIMA73Y   "/>
    <s v=" "/>
    <x v="600"/>
    <m/>
  </r>
  <r>
    <d v="2019-11-19T13:22:59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555"/>
    <s v="CC "/>
    <s v="1030669537     "/>
    <s v="BRYAN          "/>
    <s v="ALEJANDRO      "/>
    <s v="ALVAREZ             "/>
    <s v="VELASQUEZ           "/>
    <s v="6949263             "/>
    <x v="2"/>
    <d v="2019-11-19T00:00:00"/>
    <d v="2019-11-19T00:00:00"/>
    <d v="2019-11-19T00:00:00"/>
    <x v="0"/>
    <d v="1996-09-03T00:00:00"/>
    <s v="23"/>
    <s v="M"/>
    <s v="18"/>
    <s v="SANDRA  GAITAN                          "/>
    <x v="0"/>
    <s v="CONS-ENFERMERIA-1                                           "/>
    <s v="20"/>
    <s v="860007373-4    "/>
    <x v="2"/>
    <s v="0"/>
    <s v="RESERVADA                                                   "/>
    <s v=""/>
    <s v="CIMA73Y   "/>
    <s v=" "/>
    <x v="600"/>
    <m/>
  </r>
  <r>
    <d v="2019-11-19T14:01: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56"/>
    <s v="CC "/>
    <s v="79297744       "/>
    <s v="JOSE           "/>
    <s v="ALBEIRO        "/>
    <s v="ARANGO              "/>
    <s v="OCAMPO              "/>
    <s v="3137719900          "/>
    <x v="18"/>
    <d v="2019-11-19T00:00:00"/>
    <d v="2019-11-19T00:00:00"/>
    <d v="2019-11-19T00:00:00"/>
    <x v="0"/>
    <d v="1964-05-07T00:00:00"/>
    <s v="55"/>
    <s v="M"/>
    <s v="17"/>
    <s v="LUZ ALBENIS GARIBELLO LONDOÑO           "/>
    <x v="1"/>
    <s v="CONS-CLINICAHERIDAS-1                                       "/>
    <s v="20"/>
    <s v="860007373-4    "/>
    <x v="2"/>
    <s v="16"/>
    <s v="RESERVADA                                                   "/>
    <s v=""/>
    <s v=",BKK?&lt;PK  "/>
    <s v=" "/>
    <x v="600"/>
    <m/>
  </r>
  <r>
    <d v="2019-11-19T14:02:4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7"/>
    <s v="CC "/>
    <s v="93083690       "/>
    <s v="FRANCISCO      "/>
    <s v="               "/>
    <s v="ARCE                "/>
    <s v="MOLINA              "/>
    <s v="3143539816          "/>
    <x v="5"/>
    <d v="2019-11-19T00:00:00"/>
    <d v="2019-11-26T00:00:00"/>
    <d v="2019-11-26T00:00:00"/>
    <x v="0"/>
    <d v="1964-06-11T00:00:00"/>
    <s v="55"/>
    <s v="M"/>
    <s v="7"/>
    <s v="WILLIAN FERNANDO YAÑEZ SALAZAR          "/>
    <x v="1"/>
    <s v="CONS-CX GENERAL-1                                           "/>
    <s v="15"/>
    <s v="900298372-9    "/>
    <x v="0"/>
    <s v="213"/>
    <s v="RESERVADA                                                   "/>
    <s v=""/>
    <s v="F3GO6ZI   "/>
    <s v=" "/>
    <x v="600"/>
    <m/>
  </r>
  <r>
    <d v="2019-11-19T14:14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58"/>
    <s v="CC "/>
    <s v="17015793       "/>
    <s v="JOSE           "/>
    <s v="EFIGENIO       "/>
    <s v="SANCHEZ             "/>
    <s v="LAMPREA             "/>
    <s v="3107709745          "/>
    <x v="7"/>
    <d v="2019-11-19T00:00:00"/>
    <d v="2019-11-28T00:00:00"/>
    <d v="2019-11-28T00:00:00"/>
    <x v="0"/>
    <d v="1940-04-20T00:00:00"/>
    <s v="79"/>
    <s v="M"/>
    <s v="1"/>
    <s v="PEDRO ANTONIO CORDOBA ANGARITA          "/>
    <x v="1"/>
    <s v="CONS-ORTOPEDIA-2                                            "/>
    <s v="20"/>
    <s v="860009578-6    "/>
    <x v="11"/>
    <s v="286"/>
    <s v="RESERVADA                                                   "/>
    <s v=""/>
    <s v="CIMA73Y   "/>
    <s v=" "/>
    <x v="600"/>
    <m/>
  </r>
  <r>
    <d v="2019-11-19T14:20:0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59"/>
    <s v="CC "/>
    <s v="20062207       "/>
    <s v="CARMEN         "/>
    <s v="ALICIA         "/>
    <s v="SANCHEZ             "/>
    <s v="                    "/>
    <s v="3105621319          "/>
    <x v="0"/>
    <d v="2019-11-19T00:00:00"/>
    <d v="2019-11-29T00:00:00"/>
    <d v="2019-11-29T00:00:00"/>
    <x v="1"/>
    <d v="1937-06-25T00:00:00"/>
    <s v="82"/>
    <s v="F"/>
    <s v="1"/>
    <s v="FABIAN MAURICIO HIGUERA SALAZAR         "/>
    <x v="1"/>
    <s v="CONS-CARDIOLOGIA-2                                          "/>
    <s v="20"/>
    <s v="900298372-9    "/>
    <x v="0"/>
    <s v="199"/>
    <s v="RESERVADA                                                   "/>
    <s v=""/>
    <s v="F3GO6ZI   "/>
    <s v=" "/>
    <x v="600"/>
    <m/>
  </r>
  <r>
    <d v="2019-11-19T15:19:28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0"/>
    <s v="CC "/>
    <s v="52656737       "/>
    <s v="ALEXANDRA      "/>
    <s v="               "/>
    <s v="PINZON              "/>
    <s v="MARTINEZ            "/>
    <s v="3115943681          "/>
    <x v="7"/>
    <d v="2019-11-19T00:00:00"/>
    <d v="2019-11-26T00:00:00"/>
    <d v="2019-11-26T00:00:00"/>
    <x v="0"/>
    <d v="1983-01-24T00:00:00"/>
    <s v="36"/>
    <s v="F"/>
    <s v="875"/>
    <s v="ALFONSO ANDRES MARTINEZ NUÑEZ           "/>
    <x v="1"/>
    <s v="ORTOPEDIA                                                   "/>
    <s v="20"/>
    <s v="900156264-2    "/>
    <x v="7"/>
    <s v="1702"/>
    <s v="RESERVADA                                                   "/>
    <s v=""/>
    <s v=",BKK?&lt;PK  "/>
    <s v=" "/>
    <x v="600"/>
    <m/>
  </r>
  <r>
    <d v="2019-11-19T15:25:5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1"/>
    <s v="CC "/>
    <s v="21205554       "/>
    <s v="AURORA         "/>
    <s v="               "/>
    <s v="MORENO              "/>
    <s v="URREGO              "/>
    <s v="3167719376          "/>
    <x v="5"/>
    <d v="2019-11-19T00:00:00"/>
    <d v="2019-11-26T00:00:00"/>
    <d v="2019-11-26T00:00:00"/>
    <x v="0"/>
    <d v="1949-03-23T00:00:00"/>
    <s v="70"/>
    <s v="F"/>
    <s v="1"/>
    <s v="JAVIER OSWALDO LAMBIS MARTINEZ          "/>
    <x v="1"/>
    <s v="CONS-CX GENERAL-5                                           "/>
    <s v="10"/>
    <s v="901127521-0    "/>
    <x v="12"/>
    <s v="1443"/>
    <s v="RESERVADA                                                   "/>
    <s v=""/>
    <s v="CIMA73Y   "/>
    <s v=" "/>
    <x v="600"/>
    <m/>
  </r>
  <r>
    <d v="2019-11-19T15:34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2"/>
    <s v="CC "/>
    <s v="1013614660     "/>
    <s v="JUAN           "/>
    <s v="SEBASTIAN      "/>
    <s v="DAZA                "/>
    <s v="ROMERO              "/>
    <s v="3143761813          "/>
    <x v="5"/>
    <d v="2019-11-19T00:00:00"/>
    <d v="2019-11-26T00:00:00"/>
    <d v="2019-11-26T00:00:00"/>
    <x v="0"/>
    <d v="1990-08-19T00:00:00"/>
    <s v="29"/>
    <s v="M"/>
    <s v="18"/>
    <s v="WILLIAN FERNANDO YAÑEZ SALAZAR          "/>
    <x v="1"/>
    <s v="CONS-CX GENERAL-1                                           "/>
    <s v="15"/>
    <s v="900156264-2    "/>
    <x v="7"/>
    <s v="70"/>
    <s v="RESERVADA                                                   "/>
    <s v=""/>
    <s v="CIMA73Y   "/>
    <s v=" "/>
    <x v="600"/>
    <m/>
  </r>
  <r>
    <d v="2019-11-19T15:40:34"/>
    <s v="890335   "/>
    <s v="CONSULTA DE CONTROL O DE SEGUIMIENTO POR ESPECIALISTA EN CIRUGIA GENERAL                                                                                                                                                                        "/>
    <s v="543563"/>
    <s v="CC "/>
    <s v="52344705       "/>
    <s v="OLGA           "/>
    <s v="LUCIA          "/>
    <s v="LEON                "/>
    <s v="RODRIGUEZ           "/>
    <s v="3206345012          "/>
    <x v="5"/>
    <d v="2019-11-19T00:00:00"/>
    <d v="2019-11-19T00:00:00"/>
    <d v="2019-11-22T00:00:00"/>
    <x v="0"/>
    <d v="1976-06-16T00:00:00"/>
    <s v="43"/>
    <s v="F"/>
    <s v="11"/>
    <s v="ANIBAL  BARBOSA BELTRAN                 "/>
    <x v="0"/>
    <s v="CONS-CX GENERAL-3                                           "/>
    <s v="20"/>
    <s v="800130907-4    "/>
    <x v="4"/>
    <s v="255"/>
    <s v="RESERVADA                                                   "/>
    <s v=""/>
    <s v=".B,,,:&lt;:.."/>
    <s v=" "/>
    <x v="600"/>
    <m/>
  </r>
  <r>
    <d v="2019-11-19T15:41:33"/>
    <s v="890273   "/>
    <s v="CONSULTA DE PRIMERA VEZ POR ESPECIALISTA EN NEUROCIRUGIA                                                                                                                                                                                        "/>
    <s v="543564"/>
    <s v="CC "/>
    <s v="1023942629     "/>
    <s v="YILBEY         "/>
    <s v="               "/>
    <s v="RODRIGUEZ           "/>
    <s v="CHARRY              "/>
    <s v="3177458337          "/>
    <x v="8"/>
    <d v="2019-11-19T00:00:00"/>
    <d v="2019-11-29T00:00:00"/>
    <d v="2019-11-29T00:00:00"/>
    <x v="1"/>
    <d v="1995-06-01T00:00:00"/>
    <s v="24"/>
    <s v="M"/>
    <s v="4"/>
    <s v="MANUEL ALEJANDRO BERNAL SANCHEZ         "/>
    <x v="0"/>
    <s v="CONS-NEUROCIRUGIA-2                                         "/>
    <s v="20"/>
    <s v="860002400-2    "/>
    <x v="16"/>
    <s v="82"/>
    <s v="RESERVADA                                                   "/>
    <s v=""/>
    <s v="F3GO6ZI   "/>
    <s v=" "/>
    <x v="600"/>
    <m/>
  </r>
  <r>
    <d v="2019-11-19T15:45:54"/>
    <s v="890280-1 "/>
    <s v="CONSULTA DE PRIMERA VEZ POR ESPECIALISTA EN ORTOPEDIA Y TRAUMATOLOGIA (MANO)                                                                                                                                                                    "/>
    <s v="543565"/>
    <s v="CC "/>
    <s v="19082022       "/>
    <s v="JOSE           "/>
    <s v="MANUEL         "/>
    <s v="BOHORQUEZ           "/>
    <s v="VELANDIA            "/>
    <s v="3143165363          "/>
    <x v="6"/>
    <d v="2019-11-19T00:00:00"/>
    <d v="2019-11-28T00:00:00"/>
    <d v="2019-11-28T00:00:00"/>
    <x v="1"/>
    <d v="1948-12-23T00:00:00"/>
    <s v="71"/>
    <s v="M"/>
    <s v="649"/>
    <s v="JOAQUIN  CASTRO                         "/>
    <x v="1"/>
    <s v="CONS-CX DE MANO-1                                           "/>
    <s v="15"/>
    <s v="900156264-2    "/>
    <x v="7"/>
    <s v="319"/>
    <s v="RESERVADA                                                   "/>
    <s v=""/>
    <s v="CIMA73Y   "/>
    <s v=" "/>
    <x v="600"/>
    <m/>
  </r>
  <r>
    <d v="2019-11-19T16:31:2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66"/>
    <s v="CC "/>
    <s v="353430         "/>
    <s v="JOSE           "/>
    <s v="RAUL           "/>
    <s v="ZARATE              "/>
    <s v="                    "/>
    <s v="7336714             "/>
    <x v="7"/>
    <d v="2019-11-19T00:00:00"/>
    <d v="2019-11-19T00:00:00"/>
    <d v="2019-11-25T00:00:00"/>
    <x v="0"/>
    <d v="1936-09-22T00:00:00"/>
    <s v="83"/>
    <s v="M"/>
    <s v="11"/>
    <s v="MOHAMED ABDALA ALKHATIB HERNANDEZ       "/>
    <x v="3"/>
    <s v="CONS-ORTOPEDIA-2                                            "/>
    <s v="20"/>
    <s v="813005431-3    "/>
    <x v="5"/>
    <s v="0"/>
    <s v="RESERVADA                                                   "/>
    <s v=""/>
    <s v=".B,,,:&lt;:.."/>
    <s v=" "/>
    <x v="600"/>
    <m/>
  </r>
  <r>
    <d v="2019-11-20T06:34:15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67"/>
    <s v="CC "/>
    <s v="19174786       "/>
    <s v="JOSE           "/>
    <s v="AGUSTIN        "/>
    <s v="NIÑO                "/>
    <s v="BAYONA              "/>
    <s v="7155055             "/>
    <x v="9"/>
    <d v="2019-11-20T00:00:00"/>
    <d v="2019-11-28T00:00:00"/>
    <d v="2019-11-28T00:00:00"/>
    <x v="0"/>
    <d v="1952-07-18T00:00:00"/>
    <s v="67"/>
    <s v="M"/>
    <s v="1"/>
    <s v="CARLOS VINICIO NAVA LUGO                "/>
    <x v="0"/>
    <s v="CONS-UROLOGIA-2                                             "/>
    <s v="15"/>
    <s v="900298372-9    "/>
    <x v="0"/>
    <s v="5"/>
    <s v="RESERVADA                                                   "/>
    <s v=""/>
    <s v="CIMA73Y   "/>
    <s v=" "/>
    <x v="600"/>
    <m/>
  </r>
  <r>
    <d v="2019-11-20T07:11:13"/>
    <s v="890206   "/>
    <s v="CONSULTA DE PRIMERA VEZ POR NUTRICION Y DIETETICA                                                                                                                                                                                               "/>
    <s v="543568"/>
    <s v="CC "/>
    <s v="20896412       "/>
    <s v="MARLENNE       "/>
    <s v="               "/>
    <s v="ALFONSO             "/>
    <s v="VARGAS              "/>
    <s v="3018018             "/>
    <x v="26"/>
    <d v="2019-11-20T00:00:00"/>
    <d v="2019-11-20T00:00:00"/>
    <d v="2019-11-25T00:00:00"/>
    <x v="1"/>
    <d v="1961-02-25T00:00:00"/>
    <s v="58"/>
    <s v="F"/>
    <s v="16"/>
    <s v="CLAUDIA PATRICIA TORRES SIERRA          "/>
    <x v="0"/>
    <s v="CONS-NUTRICION-1                                            "/>
    <s v="20"/>
    <s v="900298372-9    "/>
    <x v="0"/>
    <s v="85"/>
    <s v="RESERVADA                                                   "/>
    <s v=""/>
    <s v=".B,,,:&lt;:.."/>
    <s v=" "/>
    <x v="600"/>
    <m/>
  </r>
  <r>
    <d v="2019-11-20T09:22:39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0"/>
    <s v="CC "/>
    <s v="21145428       "/>
    <s v="MARINA         "/>
    <s v="               "/>
    <s v="PEÑALOSA            "/>
    <s v="RAYO                "/>
    <s v="c                   "/>
    <x v="0"/>
    <d v="2019-11-20T00:00:00"/>
    <d v="2019-11-20T00:00:00"/>
    <d v="2019-11-20T00:00:00"/>
    <x v="1"/>
    <d v="1943-06-13T00:00:00"/>
    <s v="76"/>
    <s v="F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CIMA73Y   "/>
    <s v=" "/>
    <x v="600"/>
    <m/>
  </r>
  <r>
    <d v="2019-11-20T09:25:49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71"/>
    <s v="CC "/>
    <s v="41327012       "/>
    <s v="BLANCA         "/>
    <s v="LILIA          "/>
    <s v="MALAGON             "/>
    <s v="MORA                "/>
    <s v="2336299             "/>
    <x v="7"/>
    <d v="2019-11-20T00:00:00"/>
    <d v="2019-11-28T00:00:00"/>
    <d v="2019-11-28T00:00:00"/>
    <x v="0"/>
    <d v="1943-01-13T00:00:00"/>
    <s v="76"/>
    <s v="F"/>
    <s v="4"/>
    <s v="WILSON FERNANDO BALLESTEROS GONZALEZ    "/>
    <x v="1"/>
    <s v="CONS-ORTOPEDIA-1                                            "/>
    <s v="20"/>
    <s v="900298372-9    "/>
    <x v="0"/>
    <s v="28"/>
    <s v="RESERVADA                                                   "/>
    <s v=""/>
    <s v=",BKK?&lt;PK  "/>
    <s v=" "/>
    <x v="600"/>
    <m/>
  </r>
  <r>
    <d v="2019-11-20T09:39:19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572"/>
    <s v="CC "/>
    <s v="1033791719     "/>
    <s v="LUZ            "/>
    <s v="DARY           "/>
    <s v="FLOR                "/>
    <s v="QUINCOSIS           "/>
    <s v="3209328118          "/>
    <x v="12"/>
    <d v="2019-11-20T00:00:00"/>
    <d v="2019-11-22T00:00:00"/>
    <d v="2019-11-25T00:00:00"/>
    <x v="0"/>
    <d v="1996-09-13T00:00:00"/>
    <s v="23"/>
    <s v="F"/>
    <s v="1"/>
    <s v="MARIA ANGELICA LUQUE CARRILLO           "/>
    <x v="3"/>
    <s v="CONS-OTORRINOLARINGOLOGIA-1                                 "/>
    <s v="20"/>
    <s v="900298372-9    "/>
    <x v="0"/>
    <s v="0"/>
    <s v="RESERVADA                                                   "/>
    <s v=""/>
    <s v="CIMA73Y   "/>
    <s v=" "/>
    <x v="600"/>
    <m/>
  </r>
  <r>
    <d v="2019-11-20T09:44:26"/>
    <s v="890346   "/>
    <s v="CONSULTA DE CONTROL O DE SEGUIMIENTO POR ESPECIALISTA EN GASTROENTEROLOGIA                                                                                                                                                                      "/>
    <s v="543573"/>
    <s v="CC "/>
    <s v="36145445       "/>
    <s v="MARIA          "/>
    <s v="ELENA          "/>
    <s v="RIOS                "/>
    <s v="URREA               "/>
    <s v="3134300057          "/>
    <x v="15"/>
    <d v="2019-11-20T00:00:00"/>
    <d v="2019-11-20T00:00:00"/>
    <d v="2019-11-28T00:00:00"/>
    <x v="0"/>
    <d v="1947-06-06T00:00:00"/>
    <s v="72"/>
    <s v="F"/>
    <s v="269"/>
    <s v="JOSE HUMBERTO BAEZ BLANCO               "/>
    <x v="2"/>
    <s v="CONS-GASTROENTEROLOGO-2                                     "/>
    <s v="20"/>
    <s v="813005431-3    "/>
    <x v="5"/>
    <s v="0"/>
    <s v="RESERVADA                                                   "/>
    <s v=""/>
    <s v=".B,,,:&lt;:.."/>
    <s v=" "/>
    <x v="600"/>
    <m/>
  </r>
  <r>
    <d v="2019-11-20T09:58:14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574"/>
    <s v="CC "/>
    <s v="41585357       "/>
    <s v="CARMEN         "/>
    <s v="ELVINIA        "/>
    <s v="NARIN               "/>
    <s v="                    "/>
    <s v="2723866             "/>
    <x v="0"/>
    <d v="2019-11-20T00:00:00"/>
    <d v="2019-11-25T00:00:00"/>
    <d v="2019-11-25T00:00:00"/>
    <x v="1"/>
    <d v="1953-06-01T00:00:00"/>
    <s v="66"/>
    <s v="F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,BKK?&lt;PK  "/>
    <s v=" "/>
    <x v="600"/>
    <m/>
  </r>
  <r>
    <d v="2019-11-20T11:49:31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575"/>
    <s v="CC "/>
    <s v="3011885        "/>
    <s v="FABIO          "/>
    <s v="JOSE           "/>
    <s v="RUIZ                "/>
    <s v="MURIILLO            "/>
    <s v="3125750440  pte     "/>
    <x v="9"/>
    <d v="2019-11-20T00:00:00"/>
    <d v="2019-11-20T00:00:00"/>
    <d v="2019-11-22T00:00:00"/>
    <x v="0"/>
    <d v="1942-04-09T00:00:00"/>
    <s v="77"/>
    <s v="M"/>
    <s v="269"/>
    <s v="OSCAR AMBROSIO SUAREZ RODRIGUEZ         "/>
    <x v="2"/>
    <s v="CONS-UROLOGIA-5                                             "/>
    <s v="20"/>
    <s v="813005431-3    "/>
    <x v="5"/>
    <s v="0"/>
    <s v="RESERVADA                                                   "/>
    <s v=""/>
    <s v=".B,,,:&lt;:.."/>
    <s v=" "/>
    <x v="600"/>
    <m/>
  </r>
  <r>
    <d v="2019-11-20T11:57:41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577"/>
    <s v="CC "/>
    <s v="19339403       "/>
    <s v="JOSE           "/>
    <s v="JAVIER         "/>
    <s v="DUARTE              "/>
    <s v="PELAEZ              "/>
    <s v="3212756024          "/>
    <x v="5"/>
    <d v="2019-11-20T00:00:00"/>
    <d v="2019-11-26T00:00:00"/>
    <d v="2019-11-26T00:00:00"/>
    <x v="1"/>
    <d v="1956-03-12T00:00:00"/>
    <s v="63"/>
    <s v="M"/>
    <s v="1"/>
    <s v="WILLIAN FERNANDO YAÑEZ SALAZAR          "/>
    <x v="3"/>
    <s v="CONS-CX GENERAL-1                                           "/>
    <s v="15"/>
    <s v="860007373-4    "/>
    <x v="2"/>
    <s v="0"/>
    <s v="RESERVADA                                                   "/>
    <s v=""/>
    <s v="CIMA73Y   "/>
    <s v=" "/>
    <x v="600"/>
    <m/>
  </r>
  <r>
    <d v="2019-11-20T12:00:46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578"/>
    <s v="CC "/>
    <s v="19181769       "/>
    <s v="JAIRO          "/>
    <s v="               "/>
    <s v="LASPRILLA           "/>
    <s v="LANCHEROS           "/>
    <s v="3142041747          "/>
    <x v="0"/>
    <d v="2019-11-20T00:00:00"/>
    <d v="2019-11-20T00:00:00"/>
    <d v="2019-11-21T00:00:00"/>
    <x v="0"/>
    <d v="1952-02-18T00:00:00"/>
    <s v="67"/>
    <s v="M"/>
    <s v="10"/>
    <s v="TATIANA  CARDENAS RIZO                  "/>
    <x v="0"/>
    <s v="CONS-CARDIOLOGIA-2                                          "/>
    <s v="20"/>
    <s v="900298372-9    "/>
    <x v="0"/>
    <s v="194"/>
    <s v="RESERVADA                                                   "/>
    <s v=""/>
    <s v=".B,,,:&lt;:.."/>
    <s v=" "/>
    <x v="600"/>
    <m/>
  </r>
  <r>
    <d v="2019-11-20T12:31:51"/>
    <s v="890349   "/>
    <s v="CONSULTA DE CONTROL O DE SEGUIMIENTO POR ESPECIALISTA EN GERIATRIA                                                                                                                                                                              "/>
    <s v="543579"/>
    <s v="CC "/>
    <s v="23604639       "/>
    <s v="MARIA          "/>
    <s v="ELENA          "/>
    <s v="RODRIGUEZ           "/>
    <s v="DE TORO             "/>
    <s v="313 219 63 62 HIJA  "/>
    <x v="4"/>
    <d v="2019-11-20T00:00:00"/>
    <d v="2019-11-21T00:00:00"/>
    <d v="2019-11-21T00:00:00"/>
    <x v="0"/>
    <d v="1946-05-26T00:00:00"/>
    <s v="73"/>
    <s v="F"/>
    <s v="16"/>
    <s v="JUNIOR  CASTELLANOS DAZA                "/>
    <x v="0"/>
    <s v="CONS-GERIATRIA-1                                            "/>
    <s v="30"/>
    <s v="800130907-4    "/>
    <x v="4"/>
    <s v="3"/>
    <s v="RESERVADA                                                   "/>
    <s v=""/>
    <s v=",BKK?&lt;PK  "/>
    <s v=" "/>
    <x v="600"/>
    <m/>
  </r>
  <r>
    <d v="2019-11-20T12:50:4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0"/>
    <s v="CC "/>
    <s v="1003465913     "/>
    <s v="SAMIR          "/>
    <s v="ENRIQUE        "/>
    <s v="GARCES              "/>
    <s v="OVIEDO              "/>
    <s v="3125916927          "/>
    <x v="6"/>
    <d v="2019-11-20T00:00:00"/>
    <d v="2019-11-20T00:00:00"/>
    <d v="2019-11-28T00:00:00"/>
    <x v="0"/>
    <d v="1988-02-11T00:00:00"/>
    <s v="31"/>
    <s v="M"/>
    <s v="1"/>
    <s v="JOAQUIN  CASTRO                         "/>
    <x v="1"/>
    <s v="CONS-CX DE MANO-2                                           "/>
    <s v="15"/>
    <s v="800130907-4    "/>
    <x v="4"/>
    <s v="64"/>
    <s v="RESERVADA                                                   "/>
    <s v=""/>
    <s v=".B,,,:&lt;:.."/>
    <s v=" "/>
    <x v="600"/>
    <m/>
  </r>
  <r>
    <d v="2019-11-20T13:04:3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1"/>
    <s v="CC "/>
    <s v="20398032       "/>
    <s v="CARMEN         "/>
    <s v="               "/>
    <s v="CALDERON            "/>
    <s v="TELLEZ              "/>
    <s v="3165848820          "/>
    <x v="7"/>
    <d v="2019-11-20T00:00:00"/>
    <d v="2019-11-26T00:00:00"/>
    <d v="2019-11-26T00:00:00"/>
    <x v="0"/>
    <d v="1936-04-28T00:00:00"/>
    <s v="83"/>
    <s v="F"/>
    <s v="5"/>
    <s v="ALFONSO ANDRES MARTINEZ NUÑEZ           "/>
    <x v="1"/>
    <s v="ORTOPEDIA                                                   "/>
    <s v="20"/>
    <s v="900156264-2    "/>
    <x v="7"/>
    <s v="1066"/>
    <s v="RESERVADA                                                   "/>
    <s v=""/>
    <s v="CIMA73Y   "/>
    <s v=" "/>
    <x v="600"/>
    <m/>
  </r>
  <r>
    <d v="2019-11-20T13:12:50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582"/>
    <s v="CC "/>
    <s v="39629646       "/>
    <s v="GINNA          "/>
    <s v="ELIANA         "/>
    <s v="GARZON              "/>
    <s v="MEJIA               "/>
    <s v="3197894376          "/>
    <x v="11"/>
    <d v="2019-11-20T00:00:00"/>
    <d v="2019-11-27T00:00:00"/>
    <d v="2019-11-27T00:00:00"/>
    <x v="0"/>
    <d v="1979-08-04T00:00:00"/>
    <s v="40"/>
    <s v="F"/>
    <s v="1"/>
    <s v="LUIS  FONTANILLA DIAZ                   "/>
    <x v="2"/>
    <s v="CONS-NEUROLOGIA-1                                           "/>
    <s v="30"/>
    <s v="900156264-2    "/>
    <x v="7"/>
    <s v="0"/>
    <s v="RESERVADA                                                   "/>
    <s v=""/>
    <s v="CIMA73Y   "/>
    <s v=" "/>
    <x v="600"/>
    <m/>
  </r>
  <r>
    <d v="2019-11-20T13:23:18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583"/>
    <s v="CC "/>
    <s v="19373352       "/>
    <s v="OCTAVIO        "/>
    <s v="               "/>
    <s v="AVELLANEDA          "/>
    <s v="RAMIREZ             "/>
    <s v="3176645758          "/>
    <x v="18"/>
    <d v="2019-11-20T00:00:00"/>
    <d v="2019-11-20T00:00:00"/>
    <d v="2019-11-20T00:00:00"/>
    <x v="0"/>
    <d v="1955-12-16T00:00:00"/>
    <s v="64"/>
    <s v="M"/>
    <s v="4"/>
    <s v="LUZ ALBENIS GARIBELLO LONDOÑO           "/>
    <x v="1"/>
    <s v="CONS-CLINICAHERIDAS-1                                       "/>
    <s v="20"/>
    <s v="860007373-4    "/>
    <x v="2"/>
    <s v="422"/>
    <s v="RESERVADA                                                   "/>
    <s v=""/>
    <s v="CIMA73Y   "/>
    <s v=" "/>
    <x v="600"/>
    <m/>
  </r>
  <r>
    <d v="2019-11-20T14:51:2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4"/>
    <s v="CC "/>
    <s v="1031138270     "/>
    <s v="ANLLY          "/>
    <s v="ANDREA         "/>
    <s v="SUAREZ              "/>
    <s v="LOZANO              "/>
    <s v="3125972283          "/>
    <x v="5"/>
    <d v="2019-11-20T00:00:00"/>
    <d v="2019-11-26T00:00:00"/>
    <d v="2019-11-26T00:00:00"/>
    <x v="0"/>
    <d v="1992-01-22T00:00:00"/>
    <s v="27"/>
    <s v="F"/>
    <s v="18"/>
    <s v="WILLIAN FERNANDO YAÑEZ SALAZAR          "/>
    <x v="1"/>
    <s v="CONS-CX GENERAL-1                                           "/>
    <s v="15"/>
    <s v="900298372-9    "/>
    <x v="0"/>
    <s v="118"/>
    <s v="RESERVADA                                                   "/>
    <s v=""/>
    <s v="CIMA73Y   "/>
    <s v=" "/>
    <x v="600"/>
    <m/>
  </r>
  <r>
    <d v="2019-11-20T15:21:55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6"/>
    <s v="CC "/>
    <s v="9510873        "/>
    <s v="ALIRIO         "/>
    <s v="               "/>
    <s v="FIGUEREDO           "/>
    <s v="                    "/>
    <s v="NO LO SABE          "/>
    <x v="11"/>
    <d v="2019-11-20T00:00:00"/>
    <d v="2019-11-20T00:00:00"/>
    <d v="2019-11-26T00:00:00"/>
    <x v="1"/>
    <d v="1943-12-02T00:00:00"/>
    <s v="76"/>
    <s v="M"/>
    <s v="1"/>
    <s v="ALEJANDRA  GUERRERO BARRAGAN            "/>
    <x v="1"/>
    <s v="CONS-NEUROLOGIA-2                                           "/>
    <s v="30"/>
    <s v="900298372-9    "/>
    <x v="0"/>
    <s v="1"/>
    <s v="RESERVADA                                                   "/>
    <s v=""/>
    <s v=".B,,,:&lt;:.."/>
    <s v=" "/>
    <x v="600"/>
    <m/>
  </r>
  <r>
    <d v="2019-11-20T15:27:0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87"/>
    <s v="CC "/>
    <s v="53892963       "/>
    <s v="JENNY          "/>
    <s v="MILENA         "/>
    <s v="ROMERO              "/>
    <s v="MONTAÑEZ            "/>
    <s v="3022059686          "/>
    <x v="5"/>
    <d v="2019-11-20T00:00:00"/>
    <d v="2019-11-26T00:00:00"/>
    <d v="2019-11-26T00:00:00"/>
    <x v="0"/>
    <d v="1984-07-09T00:00:00"/>
    <s v="35"/>
    <s v="F"/>
    <s v="6"/>
    <s v="JAVIER OSWALDO LAMBIS MARTINEZ          "/>
    <x v="1"/>
    <s v="CONS-CX GENERAL-5                                           "/>
    <s v="10"/>
    <s v="900298372-9    "/>
    <x v="0"/>
    <s v="226"/>
    <s v="RESERVADA                                                   "/>
    <s v=""/>
    <s v="CIMA73Y   "/>
    <s v=" "/>
    <x v="600"/>
    <m/>
  </r>
  <r>
    <d v="2019-11-20T15:38:00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588"/>
    <s v="CC "/>
    <s v="52980330       "/>
    <s v="DANIS          "/>
    <s v="               "/>
    <s v="CARREÑO             "/>
    <s v="TRUJILLO            "/>
    <s v="3132423561          "/>
    <x v="5"/>
    <d v="2019-11-20T00:00:00"/>
    <d v="2019-11-20T00:00:00"/>
    <d v="2019-11-22T00:00:00"/>
    <x v="1"/>
    <d v="1974-05-09T00:00:00"/>
    <s v="45"/>
    <s v="F"/>
    <s v="8"/>
    <s v="ANIBAL  BARBOSA BELTRAN                 "/>
    <x v="3"/>
    <s v="CONS-CX GENERAL-3                                           "/>
    <s v="20"/>
    <s v="900298372-9    "/>
    <x v="0"/>
    <s v="0"/>
    <s v="RESERVADA                                                   "/>
    <s v=""/>
    <s v=".B,,,:&lt;:.."/>
    <s v=" "/>
    <x v="600"/>
    <m/>
  </r>
  <r>
    <d v="2019-11-21T07:35:1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589"/>
    <s v="CC "/>
    <s v="98656046       "/>
    <s v="YAIR           "/>
    <s v="ALBERTO        "/>
    <s v="PASTRANA            "/>
    <s v="PEREZ               "/>
    <s v="NO                  "/>
    <x v="11"/>
    <d v="2019-11-21T00:00:00"/>
    <d v="2019-11-21T00:00:00"/>
    <d v="2019-11-26T00:00:00"/>
    <x v="1"/>
    <d v="1981-11-30T00:00:00"/>
    <s v="38"/>
    <s v="M"/>
    <s v="1"/>
    <s v="ALEJANDRA  GUERRERO BARRAGAN            "/>
    <x v="1"/>
    <s v="CONS-NEUROLOGIA-2                                           "/>
    <s v="30"/>
    <s v="901127521-0    "/>
    <x v="12"/>
    <s v="1"/>
    <s v="RESERVADA                                                   "/>
    <s v=""/>
    <s v=".B,,,:&lt;:.."/>
    <s v=" "/>
    <x v="600"/>
    <m/>
  </r>
  <r>
    <d v="2019-11-21T07:55:55"/>
    <s v="890380   "/>
    <s v="CONSULTA DE CONTROL O DE SEGUIMIENTO POR ESPECIALISTA EN ORTOPEDIA Y TRAUMATOLOGIA                                                                                                                                                              "/>
    <s v="543590"/>
    <s v="CC "/>
    <s v="41318645       "/>
    <s v="CARMEN         "/>
    <s v="JULIA          "/>
    <s v="MARTINEZ DE         "/>
    <s v="RICO                "/>
    <s v="3722588             "/>
    <x v="7"/>
    <d v="2019-11-21T00:00:00"/>
    <d v="2019-11-26T00:00:00"/>
    <d v="2019-11-26T00:00:00"/>
    <x v="0"/>
    <d v="1945-05-29T00:00:00"/>
    <s v="74"/>
    <s v="F"/>
    <s v="18"/>
    <s v="ALFONSO ANDRES MARTINEZ NUÑEZ           "/>
    <x v="1"/>
    <s v="ORTOPEDIA                                                   "/>
    <s v="20"/>
    <s v="800251440-6    "/>
    <x v="3"/>
    <s v="17"/>
    <s v="RESERVADA                                                   "/>
    <s v=""/>
    <s v="CIMA73Y   "/>
    <s v=" "/>
    <x v="600"/>
    <m/>
  </r>
  <r>
    <d v="2019-11-21T08:29:54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591"/>
    <s v="CC "/>
    <s v="45762451       "/>
    <s v="AURORA         "/>
    <s v="JANNETTE       "/>
    <s v="MEJIA               "/>
    <s v="URBIÑEZ             "/>
    <s v="2859319             "/>
    <x v="9"/>
    <d v="2019-11-21T00:00:00"/>
    <d v="2019-11-21T00:00:00"/>
    <d v="2019-11-22T00:00:00"/>
    <x v="1"/>
    <d v="1973-07-03T00:00:00"/>
    <s v="46"/>
    <s v="F"/>
    <s v="7"/>
    <s v="OSCAR AMBROSIO SUAREZ RODRIGUEZ         "/>
    <x v="0"/>
    <s v="CONS-UROLOGIA-5                                             "/>
    <s v="20"/>
    <s v="900298372-9    "/>
    <x v="0"/>
    <s v="68"/>
    <s v="RESERVADA                                                   "/>
    <s v=""/>
    <s v=".B,,,:&lt;:.."/>
    <s v=" "/>
    <x v="600"/>
    <m/>
  </r>
  <r>
    <d v="2019-11-21T09:36:53"/>
    <s v="890243   "/>
    <s v="CONSULTA DE PRIMERA VEZ POR ESPECIALISTA EN DOLOR Y CUIDADOS PALIATIVOS                                                                                                                                                                         "/>
    <s v="543592"/>
    <s v="CC "/>
    <s v="20176475       "/>
    <s v="ANA            "/>
    <s v="ELVIA          "/>
    <s v="HERNANDEZ           "/>
    <s v="SIERRA              "/>
    <s v="3017171509          "/>
    <x v="17"/>
    <d v="2019-11-21T00:00:00"/>
    <d v="2019-11-21T00:00:00"/>
    <d v="2019-11-27T00:00:00"/>
    <x v="1"/>
    <d v="1933-12-14T00:00:00"/>
    <s v="86"/>
    <s v="F"/>
    <s v="18"/>
    <s v="YOHANNY  ANDRADE PARRA                  "/>
    <x v="1"/>
    <s v="CONS-CUIDADOS PALEATIVOS-1                                  "/>
    <s v="30"/>
    <s v="900298372-9    "/>
    <x v="0"/>
    <s v="15"/>
    <s v="RESERVADA                                                   "/>
    <s v=""/>
    <s v=".BÑ,¤.:&gt;BB"/>
    <s v=" "/>
    <x v="600"/>
    <m/>
  </r>
  <r>
    <d v="2019-11-21T10:54:4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5"/>
    <s v="CC "/>
    <s v="41415607       "/>
    <s v="LEONILDA       "/>
    <s v="               "/>
    <s v="MORENO              "/>
    <s v="MONTAÑO             "/>
    <s v="3615189             "/>
    <x v="23"/>
    <d v="2019-11-21T00:00:00"/>
    <d v="2019-11-26T00:00:00"/>
    <d v="2019-11-26T00:00:00"/>
    <x v="0"/>
    <d v="1946-01-13T00:00:00"/>
    <s v="73"/>
    <s v="F"/>
    <s v="4"/>
    <s v="MONICA MELISA VASQUEZ MEJIA             "/>
    <x v="1"/>
    <s v="CONS-CX MAXILOFACIAL 1                                      "/>
    <s v="20"/>
    <s v="900156264-2    "/>
    <x v="7"/>
    <s v="362"/>
    <s v="RESERVADA                                                   "/>
    <s v=""/>
    <s v="CIMA73Y   "/>
    <s v=" "/>
    <x v="600"/>
    <m/>
  </r>
  <r>
    <d v="2019-11-21T11:36:07"/>
    <s v="872002   "/>
    <s v="RADIOGRAFIA DE ABDOMEN SIMPLE                                                                                                                                                                                                                   "/>
    <s v="543596"/>
    <s v="CC "/>
    <s v="52023721       "/>
    <s v="SANDRA         "/>
    <s v="ROCIO          "/>
    <s v="QUICENO             "/>
    <s v="GALLEGO             "/>
    <s v="3118393711          "/>
    <x v="14"/>
    <d v="2019-11-21T00:00:00"/>
    <d v="2019-11-21T00:00:00"/>
    <d v="2019-11-21T00:00:00"/>
    <x v="0"/>
    <d v="1971-12-09T00:00:00"/>
    <s v="48"/>
    <s v="F"/>
    <s v="18"/>
    <s v="GYDNEA LOURDES AGUIRRE DAVILA           "/>
    <x v="0"/>
    <s v="CONSULTORIO RADIOLOGIA                                      "/>
    <s v="10"/>
    <s v="860007373-4    "/>
    <x v="2"/>
    <s v="0"/>
    <s v="RESERVADA                                                   "/>
    <s v=""/>
    <s v="CIMA73Y   "/>
    <s v=" "/>
    <x v="600"/>
    <m/>
  </r>
  <r>
    <d v="2019-11-21T12:01:18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597"/>
    <s v="CC "/>
    <s v="4297936        "/>
    <s v="DANYS          "/>
    <s v="EDILSON        "/>
    <s v="LEGUIZAMON          "/>
    <s v="AGUIRRE             "/>
    <s v="7132280             "/>
    <x v="14"/>
    <d v="2019-11-21T00:00:00"/>
    <d v="2019-11-21T00:00:00"/>
    <d v="2019-11-21T00:00:00"/>
    <x v="0"/>
    <d v="1977-08-11T00:00:00"/>
    <s v="42"/>
    <s v="M"/>
    <s v="8"/>
    <s v="GYDNEA LOURDES AGUIRRE DAVILA           "/>
    <x v="0"/>
    <s v="CONSULTORIO RADIOLOGIA                                      "/>
    <s v="10"/>
    <s v="860002400-2    "/>
    <x v="16"/>
    <s v="0"/>
    <s v="RESERVADA                                                   "/>
    <s v=""/>
    <s v="CIMA73Y   "/>
    <s v=" "/>
    <x v="600"/>
    <m/>
  </r>
  <r>
    <d v="2019-11-21T12:03:4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8"/>
    <s v="CC "/>
    <s v="1834263        "/>
    <s v="JOSE           "/>
    <s v="IGNACIO        "/>
    <s v="BURBANO             "/>
    <s v="BURBANO             "/>
    <s v="8126774             "/>
    <x v="7"/>
    <d v="2019-11-21T00:00:00"/>
    <d v="2019-11-21T00:00:00"/>
    <d v="2019-11-28T00:00:00"/>
    <x v="0"/>
    <d v="1927-07-06T00:00:00"/>
    <s v="92"/>
    <s v="M"/>
    <s v="15"/>
    <s v="PEDRO ANTONIO CORDOBA ANGARITA          "/>
    <x v="1"/>
    <s v="CONS-ORTOPEDIA-2                                            "/>
    <s v="20"/>
    <s v="800130907-4    "/>
    <x v="4"/>
    <s v="286"/>
    <s v="RESERVADA                                                   "/>
    <s v=""/>
    <s v="GCZIZUY   "/>
    <s v=" "/>
    <x v="600"/>
    <m/>
  </r>
  <r>
    <d v="2019-11-21T12:24:45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599"/>
    <s v="CC "/>
    <s v="1054538577     "/>
    <s v="ROBINSON       "/>
    <s v="               "/>
    <s v="PARGA               "/>
    <s v="ROMERO              "/>
    <s v="3232945060          "/>
    <x v="23"/>
    <d v="2019-11-21T00:00:00"/>
    <d v="2019-11-26T00:00:00"/>
    <d v="2019-11-26T00:00:00"/>
    <x v="0"/>
    <d v="1986-01-30T00:00:00"/>
    <s v="33"/>
    <s v="M"/>
    <s v="1"/>
    <s v="MONICA MELISA VASQUEZ MEJIA             "/>
    <x v="1"/>
    <s v="CONS-CX MAXILOFACIAL 1                                      "/>
    <s v="20"/>
    <s v="900156264-2    "/>
    <x v="7"/>
    <s v="145"/>
    <s v="RESERVADA                                                   "/>
    <s v=""/>
    <s v=",BKK?&lt;PK  "/>
    <s v=" "/>
    <x v="600"/>
    <m/>
  </r>
  <r>
    <d v="2019-11-21T14:44:06"/>
    <s v="890235   "/>
    <s v="CONSULTA DE PRIMERA VEZ POR ESPECIALISTA EN CIRUGIA GENERAL                                                                                                                                                                                     "/>
    <s v="543600"/>
    <s v="CC "/>
    <s v="19410573       "/>
    <s v="ARTURO         "/>
    <s v="               "/>
    <s v="LADINO              "/>
    <s v="BAQUERO             "/>
    <s v="3204291408          "/>
    <x v="5"/>
    <d v="2019-11-21T00:00:00"/>
    <d v="2019-11-22T00:00:00"/>
    <d v="2019-11-22T00:00:00"/>
    <x v="1"/>
    <d v="1960-09-07T00:00:00"/>
    <s v="59"/>
    <s v="M"/>
    <s v="18"/>
    <s v="ANIBAL  BARBOSA BELTRAN                 "/>
    <x v="0"/>
    <s v="CONS-CX GENERAL-3                                           "/>
    <s v="20"/>
    <s v="860002400-2    "/>
    <x v="16"/>
    <s v="151"/>
    <s v="RESERVADA                                                   "/>
    <s v=""/>
    <s v="CIMA73Y   "/>
    <s v=" "/>
    <x v="600"/>
    <m/>
  </r>
  <r>
    <d v="2019-11-22T08:54:16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2"/>
    <s v="CC "/>
    <s v="1031137540     "/>
    <s v="YENNY          "/>
    <s v="ANDREA         "/>
    <s v="CADENA              "/>
    <s v="GIRALDO             "/>
    <s v="NO MAS              "/>
    <x v="22"/>
    <d v="2019-11-22T00:00:00"/>
    <d v="2019-11-25T00:00:00"/>
    <d v="2019-11-25T00:00:00"/>
    <x v="1"/>
    <d v="1992-03-12T00:00:00"/>
    <s v="27"/>
    <s v="F"/>
    <s v="18"/>
    <s v="JESSICA ASTRID VALDERRAMA FERNANDEZ     "/>
    <x v="1"/>
    <s v="CONS-ANESTESIOLOGIA-1                                       "/>
    <s v="20"/>
    <s v="900298372-9    "/>
    <x v="0"/>
    <s v="17"/>
    <s v="RESERVADA                                                   "/>
    <s v=""/>
    <s v=",BKK?&lt;PK  "/>
    <s v=" "/>
    <x v="600"/>
    <m/>
  </r>
  <r>
    <d v="2019-11-22T09:14:10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603"/>
    <s v="CC "/>
    <s v="49655102       "/>
    <s v="MYRIAM         "/>
    <s v="               "/>
    <s v="CONTRERAS           "/>
    <s v="ANGARITA            "/>
    <s v="3213481949          "/>
    <x v="15"/>
    <d v="2019-11-22T00:00:00"/>
    <d v="2019-11-22T00:00:00"/>
    <d v="2019-11-28T00:00:00"/>
    <x v="1"/>
    <d v="1965-08-31T00:00:00"/>
    <s v="54"/>
    <s v="M"/>
    <s v="1"/>
    <s v="JOSE HUMBERTO BAEZ BLANCO               "/>
    <x v="0"/>
    <s v="CONS-GASTROENTEROLOGO-2                                     "/>
    <s v="20"/>
    <s v="900156264-2    "/>
    <x v="7"/>
    <s v="15"/>
    <s v="RESERVADA                                                   "/>
    <s v=""/>
    <s v=".BÑ,¤.:&gt;BB"/>
    <s v=" "/>
    <x v="600"/>
    <m/>
  </r>
  <r>
    <d v="2019-11-22T09:17:01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4"/>
    <s v="CC "/>
    <s v="19306487       "/>
    <s v="FERNANDO       "/>
    <s v="               "/>
    <s v="SALCEDO             "/>
    <s v="CABRERA             "/>
    <s v="4036577             "/>
    <x v="22"/>
    <d v="2019-11-22T00:00:00"/>
    <d v="2019-11-22T00:00:00"/>
    <d v="2019-11-25T00:00:00"/>
    <x v="1"/>
    <d v="1954-10-10T00:00:00"/>
    <s v="65"/>
    <s v="M"/>
    <s v="8"/>
    <s v="JESSICA ASTRID VALDERRAMA FERNANDEZ     "/>
    <x v="1"/>
    <s v="CONS-ANESTESIOLOGIA-1                                       "/>
    <s v="20"/>
    <s v="900298372-9    "/>
    <x v="0"/>
    <s v="5"/>
    <s v="RESERVADA                                                   "/>
    <s v=""/>
    <s v=".B,,,:&lt;:.."/>
    <s v=" "/>
    <x v="600"/>
    <m/>
  </r>
  <r>
    <d v="2019-11-22T09:21:15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5"/>
    <s v="CC "/>
    <s v="2839954        "/>
    <s v="LUIS           "/>
    <s v="EDUARDO        "/>
    <s v="ESPINEL             "/>
    <s v="RIVEROS             "/>
    <s v="3108724812          "/>
    <x v="22"/>
    <d v="2019-11-22T00:00:00"/>
    <d v="2019-11-22T00:00:00"/>
    <d v="2019-11-25T00:00:00"/>
    <x v="1"/>
    <d v="1938-01-18T00:00:00"/>
    <s v="81"/>
    <s v="M"/>
    <s v="7"/>
    <s v="JESSICA ASTRID VALDERRAMA FERNANDEZ     "/>
    <x v="1"/>
    <s v="CONS-ANESTESIOLOGIA-1                                       "/>
    <s v="20"/>
    <s v="900298372-9    "/>
    <x v="0"/>
    <s v="1256"/>
    <s v="RESERVADA                                                   "/>
    <s v=""/>
    <s v=".B,,,:&lt;:.."/>
    <s v=" "/>
    <x v="600"/>
    <m/>
  </r>
  <r>
    <d v="2019-11-22T09:43:5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6"/>
    <s v="CC "/>
    <s v="79738007       "/>
    <s v="JAIRO          "/>
    <s v="ARMANDO        "/>
    <s v="HERRERA             "/>
    <s v="CLAVIJO             "/>
    <s v="3222209099          "/>
    <x v="0"/>
    <d v="2019-11-22T00:00:00"/>
    <d v="2019-11-22T00:00:00"/>
    <d v="2019-11-25T00:00:00"/>
    <x v="1"/>
    <d v="1975-09-29T00:00:00"/>
    <s v="44"/>
    <s v="M"/>
    <s v="1"/>
    <s v="FABIAN MAURICIO HIGUERA SALAZAR         "/>
    <x v="0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600"/>
    <m/>
  </r>
  <r>
    <d v="2019-11-22T09:46:26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07"/>
    <s v="CC "/>
    <s v="19460315       "/>
    <s v="CESAR          "/>
    <s v="IVAN           "/>
    <s v="HERRERA             "/>
    <s v="BENAVIDES           "/>
    <s v="7353211             "/>
    <x v="22"/>
    <d v="2019-11-22T00:00:00"/>
    <d v="2019-11-25T00:00:00"/>
    <d v="2019-11-25T00:00:00"/>
    <x v="1"/>
    <d v="1957-12-20T00:00:00"/>
    <s v="62"/>
    <s v="M"/>
    <s v="1"/>
    <s v="JESSICA ASTRID VALDERRAMA FERNANDEZ     "/>
    <x v="1"/>
    <s v="CONS-ANESTESIOLOGIA-1                                       "/>
    <s v="20"/>
    <s v="900298372-9    "/>
    <x v="0"/>
    <s v="5"/>
    <s v="RESERVADA                                                   "/>
    <s v=""/>
    <s v=",BKK?&lt;PK  "/>
    <s v=" "/>
    <x v="600"/>
    <m/>
  </r>
  <r>
    <d v="2019-11-22T09:47:40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8"/>
    <s v="CC "/>
    <s v="5709679        "/>
    <s v="ABEL           "/>
    <s v="               "/>
    <s v="MARTINEZ            "/>
    <s v="HERNANDEZ           "/>
    <s v="2879708             "/>
    <x v="0"/>
    <d v="2019-11-22T00:00:00"/>
    <d v="2019-11-22T00:00:00"/>
    <d v="2019-11-25T00:00:00"/>
    <x v="1"/>
    <d v="1941-12-28T00:00:00"/>
    <s v="78"/>
    <s v="M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600"/>
    <m/>
  </r>
  <r>
    <d v="2019-11-22T10:07:35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09"/>
    <s v="CC "/>
    <s v="79425973       "/>
    <s v="LUIS           "/>
    <s v="               "/>
    <s v="LEON                "/>
    <s v="SOTOMONTE           "/>
    <s v="3144289004          "/>
    <x v="0"/>
    <d v="2019-11-22T00:00:00"/>
    <d v="2019-11-22T00:00:00"/>
    <d v="2019-11-29T00:00:00"/>
    <x v="1"/>
    <d v="1959-06-12T00:00:00"/>
    <s v="60"/>
    <s v="M"/>
    <s v="16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BÑ,¤.:&gt;BB"/>
    <s v=" "/>
    <x v="600"/>
    <m/>
  </r>
  <r>
    <d v="2019-11-22T10:15:31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610"/>
    <s v="CC "/>
    <s v="79425973       "/>
    <s v="LUIS           "/>
    <s v="               "/>
    <s v="LEON                "/>
    <s v="SOTOMONTE           "/>
    <s v="3144289004          "/>
    <x v="0"/>
    <d v="2019-11-22T00:00:00"/>
    <d v="2019-11-29T00:00:00"/>
    <d v="2019-11-29T00:00:00"/>
    <x v="1"/>
    <d v="1959-06-12T00:00:00"/>
    <s v="60"/>
    <s v="M"/>
    <s v="16"/>
    <s v="FABIAN MAURICIO HIGUERA SALAZAR         "/>
    <x v="1"/>
    <s v="CONS-CARDIOLOGIA-2                                          "/>
    <s v="20"/>
    <s v="900298372-9    "/>
    <x v="0"/>
    <s v="221"/>
    <s v="RESERVADA                                                   "/>
    <s v=""/>
    <s v="..B?:&lt;B?&gt;&lt;"/>
    <s v=" "/>
    <x v="600"/>
    <m/>
  </r>
  <r>
    <d v="2019-11-22T10:16:33"/>
    <s v="890226   "/>
    <s v="CONSULTA DE PRIMERA VEZ POR ESPECIALISTA EN ANESTESIOLOGIA                                                                                                                                                                                      "/>
    <s v="543611"/>
    <s v="CC "/>
    <s v="80733294       "/>
    <s v="HECTOR         "/>
    <s v="HARVEY         "/>
    <s v="TRIANA              "/>
    <s v="HERNANDEZ           "/>
    <s v="3188431981          "/>
    <x v="22"/>
    <d v="2019-11-22T00:00:00"/>
    <d v="2019-11-22T00:00:00"/>
    <d v="2019-11-25T00:00:00"/>
    <x v="1"/>
    <d v="1982-03-04T00:00:00"/>
    <s v="37"/>
    <s v="M"/>
    <s v="16"/>
    <s v="JESSICA ASTRID VALDERRAMA FERNANDEZ     "/>
    <x v="1"/>
    <s v="CONS-ANESTESIOLOGIA-1                                       "/>
    <s v="20"/>
    <s v="860009578-6    "/>
    <x v="11"/>
    <s v="168"/>
    <s v="RESERVADA                                                   "/>
    <s v=""/>
    <s v=".B,,,:&lt;:.."/>
    <s v=" "/>
    <x v="600"/>
    <m/>
  </r>
  <r>
    <d v="2019-11-22T10:21:05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12"/>
    <s v="CC "/>
    <s v="6626244        "/>
    <s v="DIEGO          "/>
    <s v="FERNANDO       "/>
    <s v="LIBREROS            "/>
    <s v="GONZALEZ            "/>
    <s v="3007484700          "/>
    <x v="7"/>
    <d v="2019-11-22T00:00:00"/>
    <d v="2019-11-22T00:00:00"/>
    <d v="2019-11-26T00:00:00"/>
    <x v="1"/>
    <d v="1981-12-31T00:00:00"/>
    <s v="38"/>
    <s v="M"/>
    <s v="754"/>
    <s v="ALFONSO ANDRES MARTINEZ NUÑEZ           "/>
    <x v="1"/>
    <s v="ORTOPEDIA                                                   "/>
    <s v="20"/>
    <s v="860009578-6    "/>
    <x v="11"/>
    <s v="14"/>
    <s v="RESERVADA                                                   "/>
    <s v=""/>
    <s v=".B,,,:&lt;:.."/>
    <s v=" "/>
    <x v="600"/>
    <m/>
  </r>
  <r>
    <d v="2019-11-22T10:36:53"/>
    <s v="890328   "/>
    <s v="CONSULTA DE CONTROL O DE SEGUIMIENTO POR ESPECIALISTA EN CARDIOLOGIA                                                                                                                                                                            "/>
    <s v="543614"/>
    <s v="CC "/>
    <s v="289332         "/>
    <s v="ALFONSO        "/>
    <s v="               "/>
    <s v="CASTILLO            "/>
    <s v="BELTRAN             "/>
    <s v="3112564915          "/>
    <x v="0"/>
    <d v="2019-11-22T00:00:00"/>
    <d v="2019-11-22T00:00:00"/>
    <d v="2019-11-28T00:00:00"/>
    <x v="0"/>
    <d v="1922-12-31T00:00:00"/>
    <s v="97"/>
    <s v="M"/>
    <s v="18"/>
    <s v="TATIANA  CARDENAS RIZO                  "/>
    <x v="1"/>
    <s v="CONS-CARDIOLOGIA-2                                          "/>
    <s v="20"/>
    <s v="900298372-9    "/>
    <x v="0"/>
    <s v="58"/>
    <s v="RESERVADA                                                   "/>
    <s v=""/>
    <s v=".B,,,:&lt;:.."/>
    <s v=" "/>
    <x v="600"/>
    <m/>
  </r>
  <r>
    <d v="2019-11-22T11:09:48"/>
    <s v="890236   "/>
    <s v="CONSULTA DE PRIMERA VEZ POR ESPECIALISTA EN CIRUGIA MAXILOFACIAL                                                                                                                                                                                "/>
    <s v="543615"/>
    <s v="CC "/>
    <s v="1090425066     "/>
    <s v="EVA            "/>
    <s v="KARINA         "/>
    <s v="JAIMES              "/>
    <s v="SARMIENTO           "/>
    <s v="3165375022          "/>
    <x v="23"/>
    <d v="2019-11-22T00:00:00"/>
    <d v="2019-11-22T00:00:00"/>
    <d v="2019-11-26T00:00:00"/>
    <x v="1"/>
    <d v="1990-09-18T00:00:00"/>
    <s v="29"/>
    <s v="F"/>
    <s v="9"/>
    <s v="MONICA MELISA VASQUEZ MEJIA             "/>
    <x v="1"/>
    <s v="CONS-CX MAXILOFACIAL 1                                      "/>
    <s v="20"/>
    <s v="860007373-4    "/>
    <x v="2"/>
    <s v="169"/>
    <s v="RESERVADA                                                   "/>
    <s v=""/>
    <s v="F3GO6ZI   "/>
    <s v=" "/>
    <x v="600"/>
    <m/>
  </r>
  <r>
    <d v="2019-11-22T11:22:29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6"/>
    <s v="CC "/>
    <s v="41527375       "/>
    <s v="CARMEN         "/>
    <s v="               "/>
    <s v="VALERO              "/>
    <s v="DE ALFONSO          "/>
    <s v="NO TIENE            "/>
    <x v="3"/>
    <d v="2019-11-22T00:00:00"/>
    <d v="2019-11-22T00:00:00"/>
    <d v="2019-11-29T00:00:00"/>
    <x v="0"/>
    <d v="1949-09-01T00:00:00"/>
    <s v="70"/>
    <s v="F"/>
    <s v="5"/>
    <s v="DEMETRIO MIGUEL DIAZ ARIAS              "/>
    <x v="1"/>
    <s v="CONS-CX PLASTICA-1                                          "/>
    <s v="10"/>
    <s v="900156264-2    "/>
    <x v="7"/>
    <s v="740"/>
    <s v="RESERVADA                                                   "/>
    <s v=""/>
    <s v=".B,,,:&lt;:.."/>
    <s v=" "/>
    <x v="600"/>
    <m/>
  </r>
  <r>
    <d v="2019-11-22T11:38:15"/>
    <s v="881332   "/>
    <s v="ECOGRAFIA DE VIAS URINARIAS (RIÑONES, VEJIGA Y PROSTATA TRANSABDOMINAL)                                                                                                                                                                         "/>
    <s v="543618"/>
    <s v="CC "/>
    <s v="347971         "/>
    <s v="PEDRO          "/>
    <s v="               "/>
    <s v="MAYORGA             "/>
    <s v="MORALES             "/>
    <s v="3125299837          "/>
    <x v="14"/>
    <d v="2019-11-22T00:00:00"/>
    <d v="2019-11-27T00:00:00"/>
    <d v="2019-11-27T00:00:00"/>
    <x v="0"/>
    <d v="1958-01-06T00:00:00"/>
    <s v="61"/>
    <s v="M"/>
    <s v="18"/>
    <s v="GERMAN  PARDO PARDO                     "/>
    <x v="0"/>
    <s v="CONSULTORIO RADIOLOGIA                                      "/>
    <s v="15"/>
    <s v="900298372-9    "/>
    <x v="0"/>
    <s v="0"/>
    <s v="RESERVADA                                                   "/>
    <s v=""/>
    <s v=",BKK?&lt;PK  "/>
    <s v=" "/>
    <x v="600"/>
    <m/>
  </r>
  <r>
    <d v="2019-11-22T11:58:5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19"/>
    <s v="CC "/>
    <s v="79250385       "/>
    <s v="FLORENTINO     "/>
    <s v="               "/>
    <s v="TORRES              "/>
    <s v="CASTILLO            "/>
    <s v="3002211255          "/>
    <x v="3"/>
    <d v="2019-11-22T00:00:00"/>
    <d v="2019-11-29T00:00:00"/>
    <d v="2019-11-29T00:00:00"/>
    <x v="0"/>
    <d v="1955-05-22T00:00:00"/>
    <s v="64"/>
    <s v="M"/>
    <s v="18"/>
    <s v="DEMETRIO MIGUEL DIAZ ARIAS              "/>
    <x v="1"/>
    <s v="CONS-CX PLASTICA-1                                          "/>
    <s v="10"/>
    <s v="900156264-2    "/>
    <x v="7"/>
    <s v="2377"/>
    <s v="RESERVADA                                                   "/>
    <s v=""/>
    <s v=",BKK?&lt;PK  "/>
    <s v=" "/>
    <x v="600"/>
    <m/>
  </r>
  <r>
    <d v="2019-11-22T12:17:55"/>
    <s v="890294   "/>
    <s v="CONSULTA DE PRIMERA VEZ POR ESPECIALISTA EN UROLOGIA                                                                                                                                                                                            "/>
    <s v="543620"/>
    <s v="CC "/>
    <s v="79102492       "/>
    <s v="ORLANDO        "/>
    <s v="ISAURO         "/>
    <s v="ESCOBAR             "/>
    <s v="PEREZ               "/>
    <s v="3134879693          "/>
    <x v="9"/>
    <d v="2019-11-22T00:00:00"/>
    <d v="2019-11-22T00:00:00"/>
    <d v="2019-11-28T00:00:00"/>
    <x v="1"/>
    <d v="1958-11-17T00:00:00"/>
    <s v="61"/>
    <s v="M"/>
    <s v="10"/>
    <s v="CARLOS VINICIO NAVA LUGO                "/>
    <x v="0"/>
    <s v="CONS-UROLOGIA-2                                             "/>
    <s v="15"/>
    <s v="860007373-4    "/>
    <x v="2"/>
    <s v="69"/>
    <s v="RESERVADA                                                   "/>
    <s v=""/>
    <s v=".B,,,:&lt;:.."/>
    <s v=" "/>
    <x v="600"/>
    <m/>
  </r>
  <r>
    <d v="2019-11-22T12:20:37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1"/>
    <s v="CC "/>
    <s v="51978477       "/>
    <s v="ADRIANA        "/>
    <s v="MARCELA        "/>
    <s v="ERAZO               "/>
    <s v="ACERO               "/>
    <s v="3374546- 3188745542 "/>
    <x v="18"/>
    <d v="2019-11-22T00:00:00"/>
    <d v="2019-11-22T00:00:00"/>
    <d v="2019-11-22T00:00:00"/>
    <x v="0"/>
    <d v="1971-05-06T00:00:00"/>
    <s v="48"/>
    <s v="F"/>
    <s v="3"/>
    <s v="LUZ ALBENIS GARIBELLO LONDOÑO           "/>
    <x v="0"/>
    <s v="CONS-CLINICAHERIDAS-1                                       "/>
    <s v="20"/>
    <s v="860007373-4    "/>
    <x v="2"/>
    <s v="1763"/>
    <s v="RESERVADA                                                   "/>
    <s v=""/>
    <s v=",BKK?&lt;PK  "/>
    <s v=" "/>
    <x v="600"/>
    <m/>
  </r>
  <r>
    <d v="2019-11-22T12:53:3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2"/>
    <s v="CC "/>
    <s v="1033769419     "/>
    <s v="JUAN           "/>
    <s v="CARLOS         "/>
    <s v="ROMERO              "/>
    <s v="JUNCO               "/>
    <s v="3002322501          "/>
    <x v="7"/>
    <d v="2019-11-22T00:00:00"/>
    <d v="2019-11-28T00:00:00"/>
    <d v="2019-11-28T00:00:00"/>
    <x v="0"/>
    <d v="1994-10-30T00:00:00"/>
    <s v="25"/>
    <s v="M"/>
    <s v="1"/>
    <s v="KAROL GABRIELA RUBIANO ORTIZ            "/>
    <x v="1"/>
    <s v="CONS-ORTOPEDIA-1                                            "/>
    <s v="20"/>
    <s v="890903407-9    "/>
    <x v="14"/>
    <s v="79"/>
    <s v="RESERVADA                                                   "/>
    <s v=""/>
    <s v=",BKK?&lt;PK  "/>
    <s v=" "/>
    <x v="600"/>
    <m/>
  </r>
  <r>
    <d v="2019-11-22T13:22:35"/>
    <s v="890382   "/>
    <s v="CONSULTA DE CONTROL O DE SEGUIMIENTO POR ESPECIALISTA EN OTORRINOLARINGOLOGIA                                                                                                                                                                   "/>
    <s v="543623"/>
    <s v="CC "/>
    <s v="1023896580     "/>
    <s v="MAYRA          "/>
    <s v="ALEJANDRA      "/>
    <s v="VELA                "/>
    <s v="ORTIZ               "/>
    <s v="2385035             "/>
    <x v="12"/>
    <d v="2019-11-22T00:00:00"/>
    <d v="2019-11-25T00:00:00"/>
    <d v="2019-11-25T00:00:00"/>
    <x v="0"/>
    <d v="1990-04-11T00:00:00"/>
    <s v="29"/>
    <s v="F"/>
    <s v="1"/>
    <s v="MARIA ANGELICA LUQUE CARRILLO           "/>
    <x v="0"/>
    <s v="CONS-OTORRINOLARINGOLOGIA-1                                 "/>
    <s v="20"/>
    <s v="860002400-2    "/>
    <x v="16"/>
    <s v="10"/>
    <s v="RESERVADA                                                   "/>
    <s v=""/>
    <s v=",BKK?&lt;PK  "/>
    <s v=" "/>
    <x v="600"/>
    <m/>
  </r>
  <r>
    <d v="2019-11-22T13:35:10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25"/>
    <s v="CC "/>
    <s v="1031121602     "/>
    <s v="JOSE           "/>
    <s v="SNYFFHER S     "/>
    <s v="GONZALEZ            "/>
    <s v="HERRERA             "/>
    <s v="3142491281          "/>
    <x v="5"/>
    <d v="2019-11-22T00:00:00"/>
    <d v="2019-11-26T00:00:00"/>
    <d v="2019-11-26T00:00:00"/>
    <x v="0"/>
    <d v="1986-04-30T00:00:00"/>
    <s v="33"/>
    <s v="M"/>
    <s v="6"/>
    <s v="JAVIER OSWALDO LAMBIS MARTINEZ          "/>
    <x v="1"/>
    <s v="CONS-CX GENERAL-5                                           "/>
    <s v="10"/>
    <s v="900156264-2    "/>
    <x v="7"/>
    <s v="168"/>
    <s v="RESERVADA                                                   "/>
    <s v=""/>
    <s v=",BKK?&lt;PK  "/>
    <s v=" "/>
    <x v="600"/>
    <m/>
  </r>
  <r>
    <d v="2019-11-22T13:58:0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26"/>
    <s v="CC "/>
    <s v="52312457       "/>
    <s v="ALEXANDRA      "/>
    <s v="MARIBEL        "/>
    <s v="MALDONADO           "/>
    <s v="TANGARIFE           "/>
    <s v="3138894067          "/>
    <x v="18"/>
    <d v="2019-11-22T00:00:00"/>
    <d v="2019-11-22T00:00:00"/>
    <d v="2019-11-22T00:00:00"/>
    <x v="0"/>
    <d v="1975-12-10T00:00:00"/>
    <s v="44"/>
    <s v="F"/>
    <s v="8"/>
    <s v="LUZ ALBENIS GARIBELLO LONDOÑO           "/>
    <x v="1"/>
    <s v="CONS-CLINICAHERIDAS-1                                       "/>
    <s v="20"/>
    <s v="900156264-2    "/>
    <x v="7"/>
    <s v="253"/>
    <s v="RESERVADA                                                   "/>
    <s v=""/>
    <s v=",BKK?&lt;PK  "/>
    <s v=" "/>
    <x v="600"/>
    <m/>
  </r>
  <r>
    <d v="2019-11-23T10:50:45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29"/>
    <s v="CC "/>
    <s v="302149         "/>
    <s v="JOSE           "/>
    <s v="HECTOR         "/>
    <s v="VIRGUES             "/>
    <s v="SILVA               "/>
    <s v="7910597             "/>
    <x v="2"/>
    <d v="2019-11-23T00:00:00"/>
    <d v="2019-11-23T00:00:00"/>
    <d v="2019-11-25T00:00:00"/>
    <x v="0"/>
    <d v="1932-10-12T00:00:00"/>
    <s v="87"/>
    <s v="M"/>
    <s v="1"/>
    <s v="YURANI TATIANA MURCIA BUSTOS            "/>
    <x v="1"/>
    <s v="CONS-ENFERMERIA-4                                           "/>
    <s v="20"/>
    <s v="900298372-9    "/>
    <x v="0"/>
    <s v="2"/>
    <s v="RESERVADA                                                   "/>
    <s v=""/>
    <s v=".BÑ,¤.:&gt;BB"/>
    <s v=" "/>
    <x v="600"/>
    <m/>
  </r>
  <r>
    <d v="2019-11-23T10:59:48"/>
    <s v="895001   "/>
    <s v="MONITOREO ELECTROCARDIOGRAFICO CONTINUO (HOLTER)                                                                                                                                                                                                "/>
    <s v="543630"/>
    <s v="CC "/>
    <s v="52554858       "/>
    <s v="RUBI           "/>
    <s v="ESPERANZA      "/>
    <s v="SOCHE               "/>
    <s v="                    "/>
    <s v="3132664393          "/>
    <x v="2"/>
    <d v="2019-11-23T00:00:00"/>
    <d v="2019-11-23T00:00:00"/>
    <d v="2019-11-26T00:00:00"/>
    <x v="0"/>
    <d v="1971-09-01T00:00:00"/>
    <s v="48"/>
    <s v="F"/>
    <s v="1"/>
    <s v="YURANI TATIANA MURCIA BUSTOS            "/>
    <x v="1"/>
    <s v="CONS-ENFERMERIA-4                                           "/>
    <s v="20"/>
    <s v="900298372-9    "/>
    <x v="0"/>
    <s v="2"/>
    <s v="RESERVADA                                                   "/>
    <s v=""/>
    <s v="F3GO6ZI   "/>
    <s v=" "/>
    <x v="600"/>
    <m/>
  </r>
  <r>
    <d v="2019-11-23T11:01:47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631"/>
    <s v="CC "/>
    <s v="52554858       "/>
    <s v="RUBI           "/>
    <s v="ESPERANZA      "/>
    <s v="SOCHE               "/>
    <s v="                    "/>
    <s v="3132664393          "/>
    <x v="0"/>
    <d v="2019-11-23T00:00:00"/>
    <d v="2019-11-23T00:00:00"/>
    <d v="2019-11-26T00:00:00"/>
    <x v="0"/>
    <d v="1971-09-01T00:00:00"/>
    <s v="48"/>
    <s v="F"/>
    <s v="1"/>
    <s v="TATIANA  CARDENAS RIZO                  "/>
    <x v="1"/>
    <s v="CONS-CARDIOLOGIA-2                                          "/>
    <s v="20"/>
    <s v="900298372-9    "/>
    <x v="0"/>
    <s v="3"/>
    <s v="RESERVADA                                                   "/>
    <s v=""/>
    <s v="F3GO6ZI   "/>
    <s v=" "/>
    <x v="600"/>
    <m/>
  </r>
  <r>
    <d v="2019-11-25T07:17:34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44"/>
    <s v="CC "/>
    <s v="40438130       "/>
    <s v="CAROL          "/>
    <s v="BIBIANA        "/>
    <s v="TORRES              "/>
    <s v="CORREDOR            "/>
    <s v="1                   "/>
    <x v="7"/>
    <d v="2019-11-25T00:00:00"/>
    <d v="2019-11-25T00:00:00"/>
    <d v="2019-11-25T00:00:00"/>
    <x v="1"/>
    <d v="1976-01-30T00:00:00"/>
    <s v="43"/>
    <s v="F"/>
    <s v="1"/>
    <s v="CATHERINE NOVOA                         "/>
    <x v="1"/>
    <s v="CONSULTORIO 2                                               "/>
    <s v="20"/>
    <s v="860007373-4    "/>
    <x v="2"/>
    <s v="1"/>
    <s v="RESERVADA                                                   "/>
    <s v=""/>
    <s v="CIMA73Y   "/>
    <s v=" "/>
    <x v="600"/>
    <m/>
  </r>
  <r>
    <d v="2019-11-25T09:12:39"/>
    <s v="930806   "/>
    <s v="ELECTROMIOGRAFÍA DE PARAESPINALES (POR SEGMENTO)                                                                                                                                                                                                "/>
    <s v="543655"/>
    <s v="CC "/>
    <s v="51594993       "/>
    <s v="DORA           "/>
    <s v="LUCIA          "/>
    <s v="RESTREPO            "/>
    <s v="DE GARCIA           "/>
    <s v="3208304891          "/>
    <x v="11"/>
    <d v="2019-11-25T00:00:00"/>
    <d v="2019-11-25T00:00:00"/>
    <d v="2019-11-27T00:00:00"/>
    <x v="0"/>
    <d v="1958-04-17T00:00:00"/>
    <s v="61"/>
    <s v="F"/>
    <s v="307"/>
    <s v="LUIS  FONTANILLA DIAZ                   "/>
    <x v="1"/>
    <s v="CONS-NEUROLOGIA-1                                           "/>
    <s v="30"/>
    <s v="900156264-2    "/>
    <x v="7"/>
    <s v="1"/>
    <s v="RESERVADA                                                   "/>
    <s v=""/>
    <s v=".B,,,:&lt;:.."/>
    <s v=" "/>
    <x v="600"/>
    <m/>
  </r>
  <r>
    <d v="2019-11-25T09:35:21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63"/>
    <s v="CC "/>
    <s v="20480104       "/>
    <s v="JULIA          "/>
    <s v="ALICIA         "/>
    <s v="PARRADO             "/>
    <s v="DE ROJAS            "/>
    <s v="7154676             "/>
    <x v="3"/>
    <d v="2019-11-25T00:00:00"/>
    <d v="2019-11-29T00:00:00"/>
    <d v="2019-11-29T00:00:00"/>
    <x v="0"/>
    <d v="1934-11-02T00:00:00"/>
    <s v="85"/>
    <s v="F"/>
    <s v="19"/>
    <s v="DEMETRIO MIGUEL DIAZ ARIAS              "/>
    <x v="1"/>
    <s v="CONS-CX PLASTICA-1                                          "/>
    <s v="10"/>
    <s v="900156264-2    "/>
    <x v="7"/>
    <s v="1378"/>
    <s v="RESERVADA                                                   "/>
    <s v=""/>
    <s v="CIMA73Y   "/>
    <s v=" "/>
    <x v="600"/>
    <m/>
  </r>
  <r>
    <d v="2019-11-25T10:18:10"/>
    <s v="890394   "/>
    <s v="CONSULTA DE CONTROL O DE SEGUIMIENTO POR ESPECIALISTA EN UROLOGIA                                                                                                                                                                               "/>
    <s v="543668"/>
    <s v="CC "/>
    <s v="3140083        "/>
    <s v="CARLOS         "/>
    <s v="ALBERTO        "/>
    <s v="GUTIERREZ           "/>
    <s v="GUTIERREZ           "/>
    <s v="5515099             "/>
    <x v="9"/>
    <d v="2019-11-25T00:00:00"/>
    <d v="2019-11-28T00:00:00"/>
    <d v="2019-11-28T00:00:00"/>
    <x v="0"/>
    <d v="1960-02-18T00:00:00"/>
    <s v="59"/>
    <s v="M"/>
    <s v="6"/>
    <s v="CARLOS VINICIO NAVA LUGO                "/>
    <x v="0"/>
    <s v="CONS-UROLOGIA-2                                             "/>
    <s v="15"/>
    <s v="900298372-9    "/>
    <x v="0"/>
    <s v="280"/>
    <s v="RESERVADA                                                   "/>
    <s v=""/>
    <s v="..B?:&lt;B?&gt;&lt;"/>
    <s v=" "/>
    <x v="600"/>
    <m/>
  </r>
  <r>
    <d v="2019-11-25T10:18:17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69"/>
    <s v="CC "/>
    <s v="66959285       "/>
    <s v="ORFILIA        "/>
    <s v="               "/>
    <s v="TRUJILLO            "/>
    <s v="RESTREPO            "/>
    <s v="3208247711          "/>
    <x v="13"/>
    <d v="2019-11-25T00:00:00"/>
    <d v="2019-11-28T00:00:00"/>
    <d v="2019-11-28T00:00:00"/>
    <x v="0"/>
    <d v="1969-03-10T00:00:00"/>
    <s v="50"/>
    <s v="F"/>
    <s v="19"/>
    <s v="LINA MARCELA GIRALDO RENDON             "/>
    <x v="0"/>
    <s v="CONS-CABEZA Y CUELLO-5                                      "/>
    <s v="15"/>
    <s v="900298372-9    "/>
    <x v="0"/>
    <s v="41"/>
    <s v="RESERVADA                                                   "/>
    <s v=""/>
    <s v="F3GO6ZI   "/>
    <s v=" "/>
    <x v="600"/>
    <m/>
  </r>
  <r>
    <d v="2019-11-25T10:46:22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672"/>
    <s v="CC "/>
    <s v="1073516012     "/>
    <s v="JOHAN          "/>
    <s v="SEBASTIAN      "/>
    <s v="BELTRAN             "/>
    <s v="CASTILLO            "/>
    <s v="3203736596          "/>
    <x v="7"/>
    <d v="2019-11-25T00:00:00"/>
    <d v="2019-11-25T00:00:00"/>
    <d v="2019-11-26T00:00:00"/>
    <x v="1"/>
    <d v="1995-01-16T00:00:00"/>
    <s v="24"/>
    <s v="M"/>
    <s v="286"/>
    <s v="ALFONSO ANDRES MARTINEZ NUÑEZ           "/>
    <x v="0"/>
    <s v="ORTOPEDIA                                                   "/>
    <s v="20"/>
    <s v="901037916-1    "/>
    <x v="8"/>
    <s v="41"/>
    <s v="RESERVADA                                                   "/>
    <s v=""/>
    <s v=".B,,,:&lt;:.."/>
    <s v=" "/>
    <x v="600"/>
    <m/>
  </r>
  <r>
    <d v="2019-11-25T11:07:54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677"/>
    <s v="CC "/>
    <s v="4209759        "/>
    <s v="LUIS           "/>
    <s v="ALEJANDRO      "/>
    <s v="GUTIERREZ           "/>
    <s v="                    "/>
    <s v="3124112921          "/>
    <x v="3"/>
    <d v="2019-11-25T00:00:00"/>
    <d v="2019-11-29T00:00:00"/>
    <d v="2019-11-29T00:00:00"/>
    <x v="0"/>
    <d v="1940-09-10T00:00:00"/>
    <s v="79"/>
    <s v="M"/>
    <s v="19"/>
    <s v="DEMETRIO MIGUEL DIAZ ARIAS              "/>
    <x v="1"/>
    <s v="CONS-CX PLASTICA-1                                          "/>
    <s v="10"/>
    <s v="900156264-2    "/>
    <x v="7"/>
    <s v="1253"/>
    <s v="RESERVADA                                                   "/>
    <s v=""/>
    <s v=",BKK?&lt;PK  "/>
    <s v=" "/>
    <x v="600"/>
    <m/>
  </r>
  <r>
    <d v="2019-11-25T11:10:30"/>
    <s v="890274   "/>
    <s v="CONSULTA DE PRIMERA VEZ POR ESPECIALISTA EN NEUROLOGIA                                                                                                                                                                                          "/>
    <s v="543678"/>
    <s v="CC "/>
    <s v="24995231       "/>
    <s v="NATIVIDAD      "/>
    <s v="               "/>
    <s v="ROJAS               "/>
    <s v="DIAZ                "/>
    <s v="3107998285          "/>
    <x v="11"/>
    <d v="2019-11-25T00:00:00"/>
    <d v="2019-11-25T00:00:00"/>
    <d v="2019-11-26T00:00:00"/>
    <x v="1"/>
    <d v="1940-12-31T00:00:00"/>
    <s v="79"/>
    <s v="F"/>
    <s v="7"/>
    <s v="ALEJANDRA  GUERRERO BARRAGAN            "/>
    <x v="1"/>
    <s v="CONS-NEUROLOGIA-2                                           "/>
    <s v="30"/>
    <s v="900298372-9    "/>
    <x v="0"/>
    <s v="2"/>
    <s v="RESERVADA                                                   "/>
    <s v=""/>
    <s v=".B,,,:&lt;:.."/>
    <s v=" "/>
    <x v="600"/>
    <m/>
  </r>
  <r>
    <d v="2019-11-25T11:37:51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2"/>
    <s v="CC "/>
    <s v="52823457       "/>
    <s v="YEIN           "/>
    <s v="RUDY           "/>
    <s v="ARIZA               "/>
    <s v="CAMACHO             "/>
    <s v="3214765521          "/>
    <x v="13"/>
    <d v="2019-11-25T00:00:00"/>
    <d v="2019-11-25T00:00:00"/>
    <d v="2019-11-28T00:00:00"/>
    <x v="0"/>
    <d v="1977-06-03T00:00:00"/>
    <s v="42"/>
    <s v="F"/>
    <s v="5"/>
    <s v="LINA MARCELA GIRALDO RENDON             "/>
    <x v="0"/>
    <s v="CONS-CABEZA Y CUELLO-5                                      "/>
    <s v="15"/>
    <s v="900298372-9    "/>
    <x v="0"/>
    <s v="185"/>
    <s v="RESERVADA                                                   "/>
    <s v=""/>
    <s v=".BÑ,¤.:&gt;BB"/>
    <s v=" "/>
    <x v="600"/>
    <m/>
  </r>
  <r>
    <d v="2019-11-25T12:13:42"/>
    <s v="890373   "/>
    <s v="CONSULTA DE CONTROL O DE SEGUIMIENTO POR ESPECIALISTA EN NEUROCIRUGIA                                                                                                                                                                           "/>
    <s v="543688"/>
    <s v="CC "/>
    <s v="4308650        "/>
    <s v="HERNANDO       "/>
    <s v="               "/>
    <s v="CASTAÑO             "/>
    <s v="MARIN               "/>
    <s v="3197638112          "/>
    <x v="8"/>
    <d v="2019-11-25T00:00:00"/>
    <d v="2019-11-27T00:00:00"/>
    <d v="2019-11-27T00:00:00"/>
    <x v="0"/>
    <d v="1938-04-23T00:00:00"/>
    <s v="81"/>
    <s v="M"/>
    <s v="11"/>
    <s v="MANUEL ALEJANDRO BERNAL SANCHEZ         "/>
    <x v="1"/>
    <s v="CONS-NEUROCIRUGIA-1                                         "/>
    <s v="20"/>
    <s v="900298372-9    "/>
    <x v="0"/>
    <s v="404"/>
    <s v="RESERVADA                                                   "/>
    <s v=""/>
    <s v="F3GO6ZI   "/>
    <s v=" "/>
    <x v="600"/>
    <m/>
  </r>
  <r>
    <d v="2019-11-25T12:15:26"/>
    <s v="890331   "/>
    <s v="CONSULTA DE CONTROL O DE SEGUIMIENTO POR ESPECIALISTA EN CIRUGIA DE CABEZA Y CUELLO                                                                                                                                                             "/>
    <s v="543689"/>
    <s v="CC "/>
    <s v="79291660       "/>
    <s v="JAVIER         "/>
    <s v="               "/>
    <s v="TRUJILLO            "/>
    <s v="ROGELES             "/>
    <s v="3114496222          "/>
    <x v="13"/>
    <d v="2019-11-25T00:00:00"/>
    <d v="2019-11-28T00:00:00"/>
    <d v="2019-11-28T00:00:00"/>
    <x v="0"/>
    <d v="1961-03-10T00:00:00"/>
    <s v="58"/>
    <s v="M"/>
    <s v="7"/>
    <s v="LINA MARCELA GIRALDO RENDON             "/>
    <x v="0"/>
    <s v="CONS-CABEZA Y CUELLO-5                                      "/>
    <s v="15"/>
    <s v="900298372-9    "/>
    <x v="0"/>
    <s v="20"/>
    <s v="RESERVADA                                                   "/>
    <s v=""/>
    <s v="CIMA73Y   "/>
    <s v=" "/>
    <x v="600"/>
    <m/>
  </r>
  <r>
    <d v="2019-11-25T12:19:13"/>
    <s v="890374   "/>
    <s v="CONSULTA DE CONTROL O DE SEGUIMIENTO POR ESPECIALISTA EN NEUROLOGIA                                                                                                                                                                             "/>
    <s v="543691"/>
    <s v="CC "/>
    <s v="23437902       "/>
    <s v="GILMA          "/>
    <s v="               "/>
    <s v="VARGAS              "/>
    <s v="CAMARGO             "/>
    <s v="4972574             "/>
    <x v="11"/>
    <d v="2019-11-25T00:00:00"/>
    <d v="2019-11-26T00:00:00"/>
    <d v="2019-11-26T00:00:00"/>
    <x v="0"/>
    <d v="1969-01-07T00:00:00"/>
    <s v="50"/>
    <s v="F"/>
    <s v="1"/>
    <s v="ALEJANDRA  GUERRERO BARRAGAN            "/>
    <x v="1"/>
    <s v="CONS-NEUROLOGIA-2                                           "/>
    <s v="30"/>
    <s v="900298372-9    "/>
    <x v="0"/>
    <s v="113"/>
    <s v="RESERVADA                                                   "/>
    <s v=""/>
    <s v="CIMA73Y   "/>
    <s v=" "/>
    <x v="600"/>
    <m/>
  </r>
  <r>
    <d v="2019-11-25T12:24:22"/>
    <s v="890233   "/>
    <s v="CONSULTA DE PRIMERA VEZ POR ESPECIALISTA EN CIRUGIA DE TORAX                                                                                                                                                                                    "/>
    <s v="543692"/>
    <s v="CC "/>
    <s v="19055814       "/>
    <s v="EPIMENIO       "/>
    <s v="               "/>
    <s v="PINZON              "/>
    <s v="OLAYA               "/>
    <s v="3108640212          "/>
    <x v="1"/>
    <d v="2019-11-25T00:00:00"/>
    <d v="2019-11-28T00:00:00"/>
    <d v="2019-11-28T00:00:00"/>
    <x v="1"/>
    <d v="1948-04-23T00:00:00"/>
    <s v="71"/>
    <s v="M"/>
    <s v="19"/>
    <s v="FRANCISCO JOSE PALACIO NIETO            "/>
    <x v="1"/>
    <s v="CONS TORAX 1                                                "/>
    <s v="20"/>
    <s v="800130907-4    "/>
    <x v="4"/>
    <s v="590"/>
    <s v="RESERVADA                                                   "/>
    <s v=""/>
    <s v="CIMA73Y   "/>
    <s v=" "/>
    <x v="600"/>
    <m/>
  </r>
  <r>
    <d v="2019-11-25T12:40:45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696"/>
    <s v="CC "/>
    <s v="1000000332     "/>
    <s v="ANDERSON       "/>
    <s v="ALEXANDER      "/>
    <s v="LADINO              "/>
    <s v="RODRIGUEZ           "/>
    <s v="3023623537          "/>
    <x v="18"/>
    <d v="2019-11-25T00:00:00"/>
    <d v="2019-11-25T00:00:00"/>
    <d v="2019-11-25T00:00:00"/>
    <x v="0"/>
    <d v="1999-12-17T00:00:00"/>
    <s v="20"/>
    <s v="M"/>
    <s v="1"/>
    <s v="LUZ ALBENIS GARIBELLO LONDOÑO           "/>
    <x v="1"/>
    <s v="CONS-CLINICAHERIDAS-1                                       "/>
    <s v="20"/>
    <s v="860009578-6    "/>
    <x v="11"/>
    <s v="155"/>
    <s v="RESERVADA                                                   "/>
    <s v=""/>
    <s v="CIMA73Y   "/>
    <s v=" "/>
    <x v="600"/>
    <m/>
  </r>
  <r>
    <d v="2019-11-25T13:13:52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0"/>
    <s v="CC "/>
    <s v="1023871999     "/>
    <s v="VERONICA       "/>
    <s v="JAZMIN         "/>
    <s v="SUAREZ              "/>
    <s v="HUERFANO            "/>
    <s v="no tiene            "/>
    <x v="18"/>
    <d v="2019-11-25T00:00:00"/>
    <d v="2019-11-25T00:00:00"/>
    <d v="2019-11-25T00:00:00"/>
    <x v="0"/>
    <d v="1986-04-26T00:00:00"/>
    <s v="33"/>
    <s v="F"/>
    <s v="18"/>
    <s v="LUZ ALBENIS GARIBELLO LONDOÑO           "/>
    <x v="1"/>
    <s v="CONS-CLINICAHERIDAS-1                                       "/>
    <s v="20"/>
    <s v="860009578-6    "/>
    <x v="11"/>
    <s v="404"/>
    <s v="RESERVADA                                                   "/>
    <s v=""/>
    <s v=",BKK?&lt;PK  "/>
    <s v=" "/>
    <x v="600"/>
    <m/>
  </r>
  <r>
    <d v="2019-11-25T13:25:32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04"/>
    <s v="CC "/>
    <s v="1013585096     "/>
    <s v="MANUEL         "/>
    <s v="GUSTAVO        "/>
    <s v="SUAREZ              "/>
    <s v="LONDOÑO             "/>
    <s v="3008455820          "/>
    <x v="3"/>
    <d v="2019-11-25T00:00:00"/>
    <d v="2019-11-29T00:00:00"/>
    <d v="2019-11-29T00:00:00"/>
    <x v="0"/>
    <d v="1987-01-27T00:00:00"/>
    <s v="32"/>
    <s v="M"/>
    <s v="19"/>
    <s v="DEMETRIO MIGUEL DIAZ ARIAS              "/>
    <x v="1"/>
    <s v="CONS-CX PLASTICA-1                                          "/>
    <s v="10"/>
    <s v="901127521-0    "/>
    <x v="12"/>
    <s v="70"/>
    <s v="RESERVADA                                                   "/>
    <s v=""/>
    <s v=",BKK?&lt;PK  "/>
    <s v=" "/>
    <x v="600"/>
    <m/>
  </r>
  <r>
    <d v="2019-11-25T14:04:40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707"/>
    <s v="CC "/>
    <s v="79250385       "/>
    <s v="FLORENTINO     "/>
    <s v="               "/>
    <s v="TORRES              "/>
    <s v="CASTILLO            "/>
    <s v="3002211255          "/>
    <x v="18"/>
    <d v="2019-11-25T00:00:00"/>
    <d v="2019-11-25T00:00:00"/>
    <d v="2019-11-25T00:00:00"/>
    <x v="0"/>
    <d v="1955-05-22T00:00:00"/>
    <s v="64"/>
    <s v="M"/>
    <s v="18"/>
    <s v="LUZ ALBENIS GARIBELLO LONDOÑO           "/>
    <x v="1"/>
    <s v="CONS-CLINICAHERIDAS-1                                       "/>
    <s v="20"/>
    <s v="900156264-2    "/>
    <x v="7"/>
    <s v="2375"/>
    <s v="RESERVADA                                                   "/>
    <s v=""/>
    <s v="CIMA73Y   "/>
    <s v=" "/>
    <x v="600"/>
    <m/>
  </r>
  <r>
    <d v="2019-11-25T15:51:03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24"/>
    <s v="CC "/>
    <s v="27379828       "/>
    <s v="CECILIA        "/>
    <s v="HERMINDA       "/>
    <s v="BUSTOS              "/>
    <s v="DE RUANO            "/>
    <s v="3102669804          "/>
    <x v="5"/>
    <d v="2019-11-25T00:00:00"/>
    <d v="2019-11-26T00:00:00"/>
    <d v="2019-11-26T00:00:00"/>
    <x v="0"/>
    <d v="1934-08-10T00:00:00"/>
    <s v="85"/>
    <s v="F"/>
    <s v="18"/>
    <s v="WILLIAN FERNANDO YAÑEZ SALAZAR          "/>
    <x v="3"/>
    <s v="CONS-CX GENERAL-1                                           "/>
    <s v="15"/>
    <s v="900156264-2    "/>
    <x v="7"/>
    <s v="0"/>
    <s v="RESERVADA                                                   "/>
    <s v=""/>
    <s v="..B?:&lt;B?&gt;&lt;"/>
    <s v=" "/>
    <x v="600"/>
    <m/>
  </r>
  <r>
    <d v="2019-11-26T07:52:41"/>
    <s v="895100   "/>
    <s v="ELECTROCARDIOGRAMA DE RITMO O DE SUPERFICIE SOD                                                                                                                                                                                                 "/>
    <s v="543731"/>
    <s v="CC "/>
    <s v="21145428       "/>
    <s v="MARINA         "/>
    <s v="               "/>
    <s v="PEÑALOSA            "/>
    <s v="RAYO                "/>
    <s v="c                   "/>
    <x v="2"/>
    <d v="2019-11-26T00:00:00"/>
    <d v="2019-11-28T00:00:00"/>
    <d v="2019-11-28T00:00:00"/>
    <x v="0"/>
    <d v="1943-06-13T00:00:00"/>
    <s v="76"/>
    <s v="F"/>
    <s v="1"/>
    <s v="SANDRA  GAITAN                          "/>
    <x v="0"/>
    <s v="CONS-ENFERMERIA-1                                           "/>
    <s v="20"/>
    <s v="900298372-9    "/>
    <x v="0"/>
    <s v="0"/>
    <s v="RESERVADA                                                   "/>
    <s v=""/>
    <s v="..B?:&lt;B?&gt;&lt;"/>
    <s v=" "/>
    <x v="600"/>
    <m/>
  </r>
  <r>
    <d v="2019-11-26T09:38:49"/>
    <s v="873122   "/>
    <s v="RADIOGRAFIA DE ANTEBRAZO                                                                                                                                                                                                                        "/>
    <s v="543748"/>
    <s v="CC "/>
    <s v="6626244        "/>
    <s v="DIEGO          "/>
    <s v="FERNANDO       "/>
    <s v="LIBREROS            "/>
    <s v="GONZALEZ            "/>
    <s v="3007484700          "/>
    <x v="14"/>
    <d v="2019-11-26T00:00:00"/>
    <d v="2019-11-26T00:00:00"/>
    <d v="2019-11-26T00:00:00"/>
    <x v="0"/>
    <d v="1981-12-31T00:00:00"/>
    <s v="38"/>
    <s v="M"/>
    <s v="754"/>
    <s v="GERMAN  PARDO PARDO                     "/>
    <x v="0"/>
    <s v="CONSULTORIO RADIOLOGIA-2                                    "/>
    <s v="10"/>
    <s v="860009578-6    "/>
    <x v="11"/>
    <s v="0"/>
    <s v="RESERVADA                                                   "/>
    <s v=""/>
    <s v="CIMA73Y   "/>
    <s v=" "/>
    <x v="600"/>
    <m/>
  </r>
  <r>
    <d v="2019-11-26T09:47:43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749"/>
    <s v="CC "/>
    <s v="35500942       "/>
    <s v="GLORIA         "/>
    <s v="JUDITH         "/>
    <s v="LEAL                "/>
    <s v="VILLALBA            "/>
    <s v="3124962764          "/>
    <x v="7"/>
    <d v="2019-11-26T00:00:00"/>
    <d v="2019-11-28T00:00:00"/>
    <d v="2019-11-28T00:00:00"/>
    <x v="1"/>
    <d v="1962-09-01T00:00:00"/>
    <s v="57"/>
    <s v="F"/>
    <s v="1"/>
    <s v="KAROL GABRIELA RUBIANO ORTIZ            "/>
    <x v="0"/>
    <s v="CONS-ORTOPEDIA-1                                            "/>
    <s v="20"/>
    <s v="900298372-9    "/>
    <x v="0"/>
    <s v="22"/>
    <s v="RESERVADA                                                   "/>
    <s v=""/>
    <s v=",BKK?&lt;PK  "/>
    <s v=" "/>
    <x v="600"/>
    <m/>
  </r>
  <r>
    <d v="2019-11-26T10:05:26"/>
    <s v="890302-P "/>
    <s v="CONSULTA ESPECIALIZADA POST-OPERATORIO                                                                                                                                                                                                          "/>
    <s v="543754"/>
    <s v="CC "/>
    <s v="80372750       "/>
    <s v="WILLIAM        "/>
    <s v="ENRIQUE        "/>
    <s v="SANCHEZ             "/>
    <s v="LAGOS               "/>
    <s v="1                   "/>
    <x v="7"/>
    <d v="2019-11-26T00:00:00"/>
    <d v="2019-11-26T00:00:00"/>
    <d v="2019-11-28T00:00:00"/>
    <x v="0"/>
    <d v="1971-04-10T00:00:00"/>
    <s v="48"/>
    <s v="M"/>
    <s v="1"/>
    <s v="PEDRO ANTONIO CORDOBA ANGARITA          "/>
    <x v="1"/>
    <s v="CONS-ORTOPEDIA-2                                            "/>
    <s v="20"/>
    <s v="860007373-4    "/>
    <x v="2"/>
    <s v="86"/>
    <s v="RESERVADA                                                   "/>
    <s v=""/>
    <s v="GCZIZUY   "/>
    <s v=" "/>
    <x v="600"/>
    <m/>
  </r>
  <r>
    <d v="2019-11-26T10:35:23"/>
    <s v="873205   "/>
    <s v="RADIOGRAFIA DE CODO                                                                                                                                                                                                                             "/>
    <s v="543758"/>
    <s v="CC "/>
    <s v="1073516012     "/>
    <s v="JOHAN          "/>
    <s v="SEBASTIAN      "/>
    <s v="BELTRAN             "/>
    <s v="CASTILLO            "/>
    <s v="3203736596          "/>
    <x v="14"/>
    <d v="2019-11-26T00:00:00"/>
    <d v="2019-11-26T00:00:00"/>
    <d v="2019-11-26T00:00:00"/>
    <x v="0"/>
    <d v="1995-01-16T00:00:00"/>
    <s v="24"/>
    <s v="M"/>
    <s v="286"/>
    <s v="GERMAN  PARDO PARDO                     "/>
    <x v="0"/>
    <s v="CONSULTORIO RADIOLOGIA-2                                    "/>
    <s v="10"/>
    <s v="901037916-1    "/>
    <x v="8"/>
    <s v="0"/>
    <s v="RESERVADA                                                   "/>
    <s v=""/>
    <s v=",BKK?&lt;PK  "/>
    <s v=" "/>
    <x v="600"/>
    <m/>
  </r>
  <r>
    <d v="2019-11-26T11:04:34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766"/>
    <s v="CC "/>
    <s v="30304515       "/>
    <s v="MARTHA         "/>
    <s v="CIELO          "/>
    <s v="GARCIA              "/>
    <s v="HINESTROZA          "/>
    <s v="3138273022          "/>
    <x v="14"/>
    <d v="2019-11-26T00:00:00"/>
    <d v="2019-11-30T00:00:00"/>
    <d v="2019-11-30T00:00:00"/>
    <x v="0"/>
    <d v="1966-07-13T00:00:00"/>
    <s v="53"/>
    <s v="F"/>
    <s v="6"/>
    <s v="GYDNEA LOURDES AGUIRRE DAVILA           "/>
    <x v="0"/>
    <s v="CONSULTORIO RADIOLOGIA                                      "/>
    <s v="15"/>
    <s v="860002184-6    "/>
    <x v="13"/>
    <s v="0"/>
    <s v="RESERVADA                                                   "/>
    <s v=""/>
    <s v=",BKK?&lt;PK  "/>
    <s v=" "/>
    <x v="600"/>
    <m/>
  </r>
  <r>
    <d v="2019-11-27T09:30:03"/>
    <s v="873204   "/>
    <s v="RADIOGRAFIA DE HOMBRO                                                                                                                                                                                                                           "/>
    <s v="543799"/>
    <s v="CC "/>
    <s v="32722580       "/>
    <s v="MARTHA         "/>
    <s v="LUCIA          "/>
    <s v="AGUDELO             "/>
    <s v="GIRALDO             "/>
    <s v="3115755266          "/>
    <x v="14"/>
    <d v="2019-11-27T00:00:00"/>
    <d v="2019-11-27T00:00:00"/>
    <d v="2019-11-27T00:00:00"/>
    <x v="0"/>
    <d v="1958-07-27T00:00:00"/>
    <s v="61"/>
    <s v="F"/>
    <s v="18"/>
    <s v="GERMAN  PARDO PARDO                     "/>
    <x v="0"/>
    <s v="CONSULTORIO RADIOLOGIA                                      "/>
    <s v="10"/>
    <s v="900298372-9    "/>
    <x v="0"/>
    <s v="0"/>
    <s v="RESERVADA                                                   "/>
    <s v=""/>
    <s v="CIMA73Y   "/>
    <s v=" "/>
    <x v="600"/>
    <m/>
  </r>
  <r>
    <d v="2019-11-27T09:33:44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00"/>
    <s v="CC "/>
    <s v="32722580       "/>
    <s v="MARTHA         "/>
    <s v="LUCIA          "/>
    <s v="AGUDELO             "/>
    <s v="GIRALDO             "/>
    <s v="3115755266          "/>
    <x v="7"/>
    <d v="2019-11-27T00:00:00"/>
    <d v="2019-11-28T00:00:00"/>
    <d v="2019-11-28T00:00:00"/>
    <x v="1"/>
    <d v="1958-07-27T00:00:00"/>
    <s v="61"/>
    <s v="F"/>
    <s v="18"/>
    <s v="KAROL GABRIELA RUBIANO ORTIZ            "/>
    <x v="0"/>
    <s v="CONS-ORTOPEDIA-1                                            "/>
    <s v="20"/>
    <s v="900298372-9    "/>
    <x v="0"/>
    <s v="188"/>
    <s v="RESERVADA                                                   "/>
    <s v=""/>
    <s v="CIMA73Y   "/>
    <s v=" "/>
    <x v="600"/>
    <m/>
  </r>
  <r>
    <d v="2019-11-27T10:33:47"/>
    <s v="890231   "/>
    <s v="CONSULTA DE PRIMERA VEZ POR ESPECIALISTA EN CIRUGIA DE CABEZA Y CUELLO                                                                                                                                                                          "/>
    <s v="543806"/>
    <s v="CC "/>
    <s v="1022980725     "/>
    <s v="STEFANI        "/>
    <s v="MILENA         "/>
    <s v="ALFONSO             "/>
    <s v="MALDONADO           "/>
    <s v="7628045             "/>
    <x v="13"/>
    <d v="2019-11-27T00:00:00"/>
    <d v="2019-11-28T00:00:00"/>
    <d v="2019-11-28T00:00:00"/>
    <x v="1"/>
    <d v="1992-10-08T00:00:00"/>
    <s v="27"/>
    <s v="F"/>
    <s v="1"/>
    <s v="LINA MARCELA GIRALDO RENDON             "/>
    <x v="1"/>
    <s v="CONS-CABEZA Y CUELLO-1                                      "/>
    <s v="15"/>
    <s v="900298372-9    "/>
    <x v="0"/>
    <s v="1"/>
    <s v="RESERVADA                                                   "/>
    <s v=""/>
    <s v="..B?:&lt;B?&gt;&lt;"/>
    <s v=" "/>
    <x v="600"/>
    <m/>
  </r>
  <r>
    <d v="2019-11-27T12:10:16"/>
    <s v="873313   "/>
    <s v="RADIOGRAFIA DE PIERNA (AP, LATERAL)                                                                                                                                                                                                             "/>
    <s v="543812"/>
    <s v="CC "/>
    <s v="19196102       "/>
    <s v="JOSE           "/>
    <s v="GREGORIO       "/>
    <s v="CABALLERO           "/>
    <s v="MENDOZA             "/>
    <s v="3102500842          "/>
    <x v="14"/>
    <d v="2019-11-27T00:00:00"/>
    <d v="2019-11-27T00:00:00"/>
    <d v="2019-11-27T00:00:00"/>
    <x v="0"/>
    <d v="1949-06-04T00:00:00"/>
    <s v="70"/>
    <s v="M"/>
    <s v="4"/>
    <s v="GERMAN  PARDO PARDO                     "/>
    <x v="0"/>
    <s v="CONSULTORIO RADIOLOGIA                                      "/>
    <s v="10"/>
    <s v="901037916-1    "/>
    <x v="8"/>
    <s v="0"/>
    <s v="RESERVADA                                                   "/>
    <s v=""/>
    <s v="CIMA73Y   "/>
    <s v=" "/>
    <x v="600"/>
    <m/>
  </r>
  <r>
    <d v="2019-11-27T13:02:49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5"/>
    <s v="CC "/>
    <s v="79297744       "/>
    <s v="JOSE           "/>
    <s v="ALBEIRO        "/>
    <s v="ARANGO              "/>
    <s v="OCAMPO              "/>
    <s v="3137719900          "/>
    <x v="18"/>
    <d v="2019-11-27T00:00:00"/>
    <d v="2019-11-27T00:00:00"/>
    <d v="2019-11-27T00:00:00"/>
    <x v="0"/>
    <d v="1964-05-07T00:00:00"/>
    <s v="55"/>
    <s v="M"/>
    <s v="17"/>
    <s v="LUZ ALBENIS GARIBELLO LONDOÑO           "/>
    <x v="1"/>
    <s v="CONS-CLINICAHERIDAS-1                                       "/>
    <s v="20"/>
    <s v="900156264-2    "/>
    <x v="7"/>
    <s v="17"/>
    <s v="RESERVADA                                                   "/>
    <s v=""/>
    <s v=",BKK?&lt;PK  "/>
    <s v=" "/>
    <x v="600"/>
    <m/>
  </r>
  <r>
    <d v="2019-11-27T13:18:41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6"/>
    <s v="CC "/>
    <s v="19373352       "/>
    <s v="OCTAVIO        "/>
    <s v="               "/>
    <s v="AVELLANEDA          "/>
    <s v="RAMIREZ             "/>
    <s v="3176645758          "/>
    <x v="18"/>
    <d v="2019-11-27T00:00:00"/>
    <d v="2019-11-27T00:00:00"/>
    <d v="2019-11-27T00:00:00"/>
    <x v="0"/>
    <d v="1955-12-16T00:00:00"/>
    <s v="64"/>
    <s v="M"/>
    <s v="4"/>
    <s v="LUZ ALBENIS GARIBELLO LONDOÑO           "/>
    <x v="0"/>
    <s v="CONS-CLINICAHERIDAS-1                                       "/>
    <s v="20"/>
    <s v="860007373-4    "/>
    <x v="2"/>
    <s v="423"/>
    <s v="RESERVADA                                                   "/>
    <s v=""/>
    <s v=",BKK?&lt;PK  "/>
    <s v=" "/>
    <x v="600"/>
    <m/>
  </r>
  <r>
    <d v="2019-11-27T14:00:53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19"/>
    <s v="CC "/>
    <s v="21078260       "/>
    <s v="CARMEN         "/>
    <s v="               "/>
    <s v="CASTIBLANCO         "/>
    <s v="                    "/>
    <s v="4000020             "/>
    <x v="18"/>
    <d v="2019-11-27T00:00:00"/>
    <d v="2019-11-27T00:00:00"/>
    <d v="2019-11-27T00:00:00"/>
    <x v="0"/>
    <d v="1932-04-18T00:00:00"/>
    <s v="87"/>
    <s v="F"/>
    <s v="1"/>
    <s v="LUZ ALBENIS GARIBELLO LONDOÑO           "/>
    <x v="1"/>
    <s v="CONS-CLINICAHERIDAS-1                                       "/>
    <s v="20"/>
    <s v="900156264-2    "/>
    <x v="7"/>
    <s v="89"/>
    <s v="RESERVADA                                                   "/>
    <s v=""/>
    <s v=",BKK?&lt;PK  "/>
    <s v=" "/>
    <x v="600"/>
    <m/>
  </r>
  <r>
    <d v="2019-11-27T14:08:50"/>
    <s v="890280   "/>
    <s v="CONSULTA DE PRIMERA VEZ POR ESPECIALISTA EN ORTOPEDIA Y TRAUMATOLOGIA                                                                                                                                                                           "/>
    <s v="543823"/>
    <s v="CC "/>
    <s v="52293308       "/>
    <s v="DEISY          "/>
    <s v="DEL SOCORRO    "/>
    <s v="PEREZ               "/>
    <s v="MURILLO             "/>
    <s v="3877933             "/>
    <x v="7"/>
    <d v="2019-11-27T00:00:00"/>
    <d v="2019-11-28T00:00:00"/>
    <d v="2019-11-28T00:00:00"/>
    <x v="1"/>
    <d v="1975-05-29T00:00:00"/>
    <s v="44"/>
    <s v="M"/>
    <s v="7"/>
    <s v="KAROL GABRIELA RUBIANO ORTIZ            "/>
    <x v="1"/>
    <s v="CONS-ORTOPEDIA-4                                            "/>
    <s v="20"/>
    <s v="800251440-6    "/>
    <x v="3"/>
    <s v="15"/>
    <s v="RESERVADA                                                   "/>
    <s v=""/>
    <s v=",BKK?&lt;PK  "/>
    <s v=" "/>
    <x v="600"/>
    <m/>
  </r>
  <r>
    <d v="2019-11-28T08:10:36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30"/>
    <s v="CC "/>
    <s v="52735155       "/>
    <s v="GALIA          "/>
    <s v="MARINA         "/>
    <s v="NIÑO                "/>
    <s v="CERINZA             "/>
    <s v="3212731351          "/>
    <x v="14"/>
    <d v="2019-11-28T00:00:00"/>
    <d v="2019-11-28T00:00:00"/>
    <d v="2019-11-28T00:00:00"/>
    <x v="0"/>
    <d v="1983-08-19T00:00:00"/>
    <s v="36"/>
    <s v="F"/>
    <s v="3"/>
    <s v="GYDNEA LOURDES AGUIRRE DAVILA           "/>
    <x v="0"/>
    <s v="CONSULTORIO RADIOLOGIA                                      "/>
    <s v="15"/>
    <s v="901037916-1    "/>
    <x v="8"/>
    <s v="0"/>
    <s v="RESERVADA                                                   "/>
    <s v=""/>
    <s v="CIMA73Y   "/>
    <s v=" "/>
    <x v="600"/>
    <m/>
  </r>
  <r>
    <d v="2019-11-28T08:16:12"/>
    <s v="873431   "/>
    <s v="RADIOGRAFIA DE TOBILLO (AP, LATERAL Y ROTACION INTERNA)                                                                                                                                                                                         "/>
    <s v="543831"/>
    <s v="CC "/>
    <s v="51831181       "/>
    <s v="NORA           "/>
    <s v="               "/>
    <s v="GUARIN              "/>
    <s v="LATORRE             "/>
    <s v="3112572838          "/>
    <x v="14"/>
    <d v="2019-11-28T00:00:00"/>
    <d v="2019-11-28T00:00:00"/>
    <d v="2019-11-28T00:00:00"/>
    <x v="0"/>
    <d v="1966-03-13T00:00:00"/>
    <s v="53"/>
    <s v="F"/>
    <s v="18"/>
    <s v="GYDNEA LOURDES AGUIRRE DAVILA           "/>
    <x v="0"/>
    <s v="CONSULTORIO RADIOLOGIA                                      "/>
    <s v="15"/>
    <s v="890903407-9    "/>
    <x v="14"/>
    <s v="0"/>
    <s v="RESERVADA                                                   "/>
    <s v=""/>
    <s v=",BKK?&lt;PK  "/>
    <s v=" "/>
    <x v="600"/>
    <m/>
  </r>
  <r>
    <d v="2019-11-28T10:32:56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45"/>
    <s v="CC "/>
    <s v="79291496       "/>
    <s v="JOSE           "/>
    <s v="ANTONIO        "/>
    <s v="PULIDO              "/>
    <s v="WALTEROS            "/>
    <s v="4972394             "/>
    <x v="0"/>
    <d v="2019-11-28T00:00:00"/>
    <d v="2019-11-28T00:00:00"/>
    <d v="2019-11-29T00:00:00"/>
    <x v="1"/>
    <d v="1962-10-14T00:00:00"/>
    <s v="57"/>
    <s v="M"/>
    <s v="1"/>
    <s v="FABIAN MAURICIO HIGUERA SALAZAR         "/>
    <x v="2"/>
    <s v="CONS-CARDIOLOGIA-2                                          "/>
    <s v="20"/>
    <s v="900298372-9    "/>
    <x v="0"/>
    <s v="0"/>
    <s v="RESERVADA                                                   "/>
    <s v=""/>
    <s v=".B,,,:&lt;:.."/>
    <s v=" "/>
    <x v="600"/>
    <m/>
  </r>
  <r>
    <d v="2019-11-28T11:02:46"/>
    <s v="890246   "/>
    <s v="CONSULTA DE PRIMERA VEZ POR ESPECIALISTA EN GASTROENTEROLOGIA                                                                                                                                                                                   "/>
    <s v="543848"/>
    <s v="CC "/>
    <s v="23912123       "/>
    <s v="LUZ            "/>
    <s v="AMIRA          "/>
    <s v="ESLAVA              "/>
    <s v="MOJICA              "/>
    <s v="3214522749          "/>
    <x v="15"/>
    <d v="2019-11-28T00:00:00"/>
    <d v="2019-11-28T00:00:00"/>
    <d v="2019-11-28T00:00:00"/>
    <x v="1"/>
    <d v="1959-04-16T00:00:00"/>
    <s v="60"/>
    <s v="F"/>
    <s v="1"/>
    <s v="JOSE HUMBERTO BAEZ BLANCO               "/>
    <x v="1"/>
    <s v="CONS-GASTROENTEROLOGO-2                                     "/>
    <s v="20"/>
    <s v="860007373-4    "/>
    <x v="2"/>
    <s v="1"/>
    <s v="RESERVADA                                                   "/>
    <s v=""/>
    <s v=",BKK?&lt;PK  "/>
    <s v=" "/>
    <x v="600"/>
    <m/>
  </r>
  <r>
    <d v="2019-11-28T11:07:34"/>
    <s v="873210   "/>
    <s v="RADIOGRAFIA DE MANO                                                                                                                                                                                                                             "/>
    <s v="543849"/>
    <s v="CC "/>
    <s v="1073683756     "/>
    <s v="YOHINER        "/>
    <s v="               "/>
    <s v="ORTIZ               "/>
    <s v="VALDERRAMA          "/>
    <s v="3234694694          "/>
    <x v="14"/>
    <d v="2019-11-28T00:00:00"/>
    <d v="2019-11-28T00:00:00"/>
    <d v="2019-11-30T00:00:00"/>
    <x v="0"/>
    <d v="1989-09-23T00:00:00"/>
    <s v="30"/>
    <s v="M"/>
    <s v="1"/>
    <s v="GYDNEA LOURDES AGUIRRE DAVILA           "/>
    <x v="0"/>
    <s v="CONSULTORIO RADIOLOGIA                                      "/>
    <s v="15"/>
    <s v="860037013-6    "/>
    <x v="10"/>
    <s v="0"/>
    <s v="RESERVADA                                                   "/>
    <s v=""/>
    <s v=".BÑ,¤.:&gt;BB"/>
    <s v=" "/>
    <x v="600"/>
    <m/>
  </r>
  <r>
    <d v="2019-11-28T11:55:22"/>
    <s v="890228   "/>
    <s v="CONSULTA DE PRIMERA VEZ POR ESPECIALISTA EN CARDIOLOGIA                                                                                                                                                                                         "/>
    <s v="543853"/>
    <s v="CC "/>
    <s v="41746569       "/>
    <s v="VIRGELINA      "/>
    <s v="               "/>
    <s v="PINEDA              "/>
    <s v="AVENDAÑO            "/>
    <s v="NO TIENE            "/>
    <x v="0"/>
    <d v="2019-11-28T00:00:00"/>
    <d v="2019-11-28T00:00:00"/>
    <d v="2019-11-29T00:00:00"/>
    <x v="1"/>
    <d v="1949-06-28T00:00:00"/>
    <s v="70"/>
    <s v="F"/>
    <s v="1"/>
    <s v="FABIAN MAURICIO HIGUERA SALAZAR         "/>
    <x v="1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600"/>
    <m/>
  </r>
  <r>
    <d v="2019-11-28T16:38:05"/>
    <s v="881202   "/>
    <s v="ECOCARDIOGRAMA TRANSTORÁCICO                                                                                                                                                                                                                    "/>
    <s v="543872"/>
    <s v="CC "/>
    <s v="3050218        "/>
    <s v="NOE            "/>
    <s v="               "/>
    <s v="RAMIREZ             "/>
    <s v="OLAYA               "/>
    <s v="2331909             "/>
    <x v="0"/>
    <d v="2019-11-28T00:00:00"/>
    <d v="2019-11-28T00:00:00"/>
    <d v="2019-11-29T00:00:00"/>
    <x v="0"/>
    <d v="1942-01-31T00:00:00"/>
    <s v="77"/>
    <s v="M"/>
    <s v="1"/>
    <s v="FABIAN MAURICIO HIGUERA SALAZAR         "/>
    <x v="0"/>
    <s v="CONS-CARDIOLOGIA-2                                          "/>
    <s v="20"/>
    <s v="900298372-9    "/>
    <x v="0"/>
    <s v="1"/>
    <s v="RESERVADA                                                   "/>
    <s v=""/>
    <s v=".B,,,:&lt;:.."/>
    <s v=" "/>
    <x v="600"/>
    <m/>
  </r>
  <r>
    <d v="2019-11-29T07:12:22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76"/>
    <s v="CC "/>
    <s v="4209759        "/>
    <s v="LUIS           "/>
    <s v="ALEJANDRO      "/>
    <s v="GUTIERREZ           "/>
    <s v="                    "/>
    <s v="3124112921          "/>
    <x v="18"/>
    <d v="2019-11-29T00:00:00"/>
    <d v="2019-11-29T00:00:00"/>
    <d v="2019-11-29T00:00:00"/>
    <x v="0"/>
    <d v="1940-09-10T00:00:00"/>
    <s v="79"/>
    <s v="M"/>
    <s v="19"/>
    <s v="LUZ ALBENIS GARIBELLO LONDOÑO           "/>
    <x v="1"/>
    <s v="CONS-CLINICAHERIDAS-1                                       "/>
    <s v="20"/>
    <s v="860007373-4    "/>
    <x v="2"/>
    <s v="1254"/>
    <s v="RESERVADA                                                   "/>
    <s v=""/>
    <s v="CIMA73Y   "/>
    <s v=" "/>
    <x v="600"/>
    <m/>
  </r>
  <r>
    <d v="2019-11-29T12:52:43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1"/>
    <s v="CC "/>
    <s v="51978477       "/>
    <s v="ADRIANA        "/>
    <s v="MARCELA        "/>
    <s v="ERAZO               "/>
    <s v="ACERO               "/>
    <s v="3374546- 3188745542 "/>
    <x v="18"/>
    <d v="2019-11-29T00:00:00"/>
    <d v="2019-11-29T00:00:00"/>
    <d v="2019-11-29T00:00:00"/>
    <x v="0"/>
    <d v="1971-05-06T00:00:00"/>
    <s v="48"/>
    <s v="F"/>
    <s v="3"/>
    <s v="LUZ ALBENIS GARIBELLO LONDOÑO           "/>
    <x v="1"/>
    <s v="CONS-CLINICAHERIDAS-1                                       "/>
    <s v="20"/>
    <s v="800130907-4    "/>
    <x v="4"/>
    <s v="1764"/>
    <s v="RESERVADA                                                   "/>
    <s v=""/>
    <s v="CIMA73Y   "/>
    <s v=" "/>
    <x v="600"/>
    <m/>
  </r>
  <r>
    <d v="2019-11-29T13:08:39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2"/>
    <s v="CC "/>
    <s v="17077259       "/>
    <s v="AFRANIO        "/>
    <s v="               "/>
    <s v="REAL                "/>
    <s v="                    "/>
    <s v="7468588             "/>
    <x v="18"/>
    <d v="2019-11-29T00:00:00"/>
    <d v="2019-11-29T00:00:00"/>
    <d v="2019-11-29T00:00:00"/>
    <x v="0"/>
    <d v="1942-08-10T00:00:00"/>
    <s v="77"/>
    <s v="F"/>
    <s v="18"/>
    <s v="LUZ ALBENIS GARIBELLO LONDOÑO           "/>
    <x v="1"/>
    <s v="CONS-CLINICAHERIDAS-1                                       "/>
    <s v="20"/>
    <s v="900156264-2    "/>
    <x v="7"/>
    <s v="163"/>
    <s v="RESERVADA                                                   "/>
    <s v=""/>
    <s v="CIMA73Y   "/>
    <s v=" "/>
    <x v="600"/>
    <m/>
  </r>
  <r>
    <d v="2019-11-29T13:48:53"/>
    <s v="869500   "/>
    <s v="CURACION DE LESION EN PIEL O TEJIDO CELULAR SUBCUTANEO SOD                                                                                                                                                                                      "/>
    <s v="543893"/>
    <s v="CC "/>
    <s v="21078260       "/>
    <s v="CARMEN         "/>
    <s v="               "/>
    <s v="CASTIBLANCO         "/>
    <s v="                    "/>
    <s v="4000020             "/>
    <x v="18"/>
    <d v="2019-11-29T00:00:00"/>
    <d v="2019-11-29T00:00:00"/>
    <d v="2019-11-29T00:00:00"/>
    <x v="0"/>
    <d v="1932-04-18T00:00:00"/>
    <s v="87"/>
    <s v="F"/>
    <s v="1"/>
    <s v="LUZ ALBENIS GARIBELLO LONDOÑO           "/>
    <x v="1"/>
    <s v="CONS-CLINICAHERIDAS-1                                       "/>
    <s v="20"/>
    <s v="900156264-2    "/>
    <x v="7"/>
    <s v="90"/>
    <s v="RESERVADA                                                   "/>
    <s v=""/>
    <s v="CIMA73Y   "/>
    <s v=" "/>
    <x v="6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4" cacheId="13" dataOnRows="1" applyNumberFormats="0" applyBorderFormats="0" applyFontFormats="0" applyPatternFormats="0" applyAlignmentFormats="0" applyWidthHeightFormats="1" dataCaption="Datos" updatedVersion="5" showMemberPropertyTips="0" itemPrintTitles="1" createdVersion="1" indent="0" compact="0" compactData="0" gridDropZones="1">
  <location ref="A75:G99" firstHeaderRow="1" firstDataRow="2" firstDataCol="1"/>
  <pivotFields count="33"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4">
        <item x="22"/>
        <item x="0"/>
        <item x="13"/>
        <item x="6"/>
        <item m="1" x="28"/>
        <item x="1"/>
        <item x="5"/>
        <item x="23"/>
        <item x="3"/>
        <item x="16"/>
        <item x="18"/>
        <item x="10"/>
        <item x="2"/>
        <item m="1" x="32"/>
        <item x="15"/>
        <item x="4"/>
        <item m="1" x="30"/>
        <item x="20"/>
        <item x="8"/>
        <item x="11"/>
        <item x="7"/>
        <item x="12"/>
        <item x="21"/>
        <item x="14"/>
        <item x="9"/>
        <item x="17"/>
        <item x="19"/>
        <item x="26"/>
        <item m="1" x="27"/>
        <item m="1" x="29"/>
        <item x="25"/>
        <item x="24"/>
        <item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numFmtId="165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6">
        <item x="1"/>
        <item x="2"/>
        <item x="4"/>
        <item x="0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8"/>
        <item m="1" x="30"/>
        <item m="1" x="23"/>
        <item x="13"/>
        <item x="21"/>
        <item x="0"/>
        <item x="14"/>
        <item x="1"/>
        <item m="1" x="31"/>
        <item x="3"/>
        <item x="20"/>
        <item x="16"/>
        <item x="7"/>
        <item x="2"/>
        <item m="1" x="22"/>
        <item x="4"/>
        <item x="6"/>
        <item x="18"/>
        <item x="11"/>
        <item x="10"/>
        <item x="5"/>
        <item x="12"/>
        <item m="1" x="28"/>
        <item x="19"/>
        <item x="9"/>
        <item m="1" x="27"/>
        <item x="15"/>
        <item m="1" x="26"/>
        <item m="1" x="32"/>
        <item m="1" x="29"/>
        <item m="1" x="24"/>
        <item m="1" x="25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25"/>
  </rowFields>
  <rowItems count="23">
    <i>
      <x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3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FECHA_HORA_ASIG" fld="0" subtotal="count" baseField="0" baseItem="0"/>
  </dataFields>
  <formats count="57">
    <format dxfId="58">
      <pivotArea type="all" dataOnly="0" outline="0" fieldPosition="0"/>
    </format>
    <format dxfId="57">
      <pivotArea type="origin" dataOnly="0" labelOnly="1" outline="0" fieldPosition="0"/>
    </format>
    <format dxfId="56">
      <pivotArea field="11" type="button" dataOnly="0" labelOnly="1" outline="0"/>
    </format>
    <format dxfId="55">
      <pivotArea field="21" type="button" dataOnly="0" labelOnly="1" outline="0" axis="axisCol" fieldPosition="0"/>
    </format>
    <format dxfId="54">
      <pivotArea type="topRight" dataOnly="0" labelOnly="1" outline="0" fieldPosition="0"/>
    </format>
    <format dxfId="53">
      <pivotArea dataOnly="0" labelOnly="1" outline="0" fieldPosition="0">
        <references count="1">
          <reference field="21" count="0"/>
        </references>
      </pivotArea>
    </format>
    <format dxfId="52">
      <pivotArea dataOnly="0" labelOnly="1" grandCol="1" outline="0" fieldPosition="0"/>
    </format>
    <format dxfId="51">
      <pivotArea type="origin" dataOnly="0" labelOnly="1" outline="0" fieldPosition="0"/>
    </format>
    <format dxfId="50">
      <pivotArea field="11" type="button" dataOnly="0" labelOnly="1" outline="0"/>
    </format>
    <format dxfId="49">
      <pivotArea field="21" type="button" dataOnly="0" labelOnly="1" outline="0" axis="axisCol" fieldPosition="0"/>
    </format>
    <format dxfId="48">
      <pivotArea type="topRight" dataOnly="0" labelOnly="1" outline="0" fieldPosition="0"/>
    </format>
    <format dxfId="47">
      <pivotArea dataOnly="0" labelOnly="1" outline="0" fieldPosition="0">
        <references count="1">
          <reference field="21" count="0"/>
        </references>
      </pivotArea>
    </format>
    <format dxfId="46">
      <pivotArea dataOnly="0" labelOnly="1" grandCol="1" outline="0" fieldPosition="0"/>
    </format>
    <format dxfId="45">
      <pivotArea type="origin" dataOnly="0" labelOnly="1" outline="0" fieldPosition="0"/>
    </format>
    <format dxfId="44">
      <pivotArea field="11" type="button" dataOnly="0" labelOnly="1" outline="0"/>
    </format>
    <format dxfId="43">
      <pivotArea field="21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outline="0" fieldPosition="0">
        <references count="1">
          <reference field="21" count="0"/>
        </references>
      </pivotArea>
    </format>
    <format dxfId="40">
      <pivotArea dataOnly="0" labelOnly="1" grandCol="1" outline="0" fieldPosition="0"/>
    </format>
    <format dxfId="39">
      <pivotArea type="origin" dataOnly="0" labelOnly="1" outline="0" fieldPosition="0"/>
    </format>
    <format dxfId="38">
      <pivotArea field="11" type="button" dataOnly="0" labelOnly="1" outline="0"/>
    </format>
    <format dxfId="37">
      <pivotArea field="21" type="button" dataOnly="0" labelOnly="1" outline="0" axis="axisCol" fieldPosition="0"/>
    </format>
    <format dxfId="36">
      <pivotArea type="topRight" dataOnly="0" labelOnly="1" outline="0" fieldPosition="0"/>
    </format>
    <format dxfId="35">
      <pivotArea dataOnly="0" labelOnly="1" outline="0" fieldPosition="0">
        <references count="1">
          <reference field="21" count="0"/>
        </references>
      </pivotArea>
    </format>
    <format dxfId="34">
      <pivotArea dataOnly="0" labelOnly="1" grandCol="1" outline="0" fieldPosition="0"/>
    </format>
    <format dxfId="33">
      <pivotArea outline="0" fieldPosition="0"/>
    </format>
    <format dxfId="32">
      <pivotArea dataOnly="0" labelOnly="1" grandRow="1" outline="0" fieldPosition="0"/>
    </format>
    <format dxfId="31">
      <pivotArea grandRow="1" outline="0" fieldPosition="0"/>
    </format>
    <format dxfId="30">
      <pivotArea dataOnly="0" labelOnly="1" grandRow="1" outline="0" fieldPosition="0"/>
    </format>
    <format dxfId="29">
      <pivotArea grandRow="1" outline="0" fieldPosition="0"/>
    </format>
    <format dxfId="28">
      <pivotArea dataOnly="0" labelOnly="1" grandRow="1" outline="0" fieldPosition="0"/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grandRow="1" outline="0" fieldPosition="0"/>
    </format>
    <format dxfId="24">
      <pivotArea dataOnly="0" labelOnly="1" grandRow="1" outline="0" fieldPosition="0"/>
    </format>
    <format dxfId="23">
      <pivotArea grandRow="1" outline="0" fieldPosition="0"/>
    </format>
    <format dxfId="22">
      <pivotArea dataOnly="0" labelOnly="1" grandRow="1" outline="0" fieldPosition="0"/>
    </format>
    <format dxfId="21">
      <pivotArea type="origin" dataOnly="0" labelOnly="1" outline="0" fieldPosition="0"/>
    </format>
    <format dxfId="20">
      <pivotArea field="11" type="button" dataOnly="0" labelOnly="1" outline="0"/>
    </format>
    <format dxfId="19">
      <pivotArea field="21" type="button" dataOnly="0" labelOnly="1" outline="0" axis="axisCol" fieldPosition="0"/>
    </format>
    <format dxfId="18">
      <pivotArea type="topRight" dataOnly="0" labelOnly="1" outline="0" fieldPosition="0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grandCol="1" outline="0" fieldPosition="0"/>
    </format>
    <format dxfId="15">
      <pivotArea type="origin" dataOnly="0" labelOnly="1" outline="0" fieldPosition="0"/>
    </format>
    <format dxfId="14">
      <pivotArea field="11" type="button" dataOnly="0" labelOnly="1" outline="0"/>
    </format>
    <format dxfId="13">
      <pivotArea field="21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outline="0" fieldPosition="0">
        <references count="1">
          <reference field="21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field="25" type="button" dataOnly="0" labelOnly="1" outline="0" axis="axisRow" fieldPosition="0"/>
    </format>
    <format dxfId="7">
      <pivotArea outline="0" fieldPosition="0">
        <references count="2">
          <reference field="21" count="1" selected="0">
            <x v="0"/>
          </reference>
          <reference field="25" count="0" selected="0"/>
        </references>
      </pivotArea>
    </format>
    <format dxfId="6">
      <pivotArea dataOnly="0" labelOnly="1" outline="0" fieldPosition="0">
        <references count="1">
          <reference field="25" count="0"/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dataOnly="0" labelOnly="1" outline="0" fieldPosition="0">
        <references count="1">
          <reference field="25" count="0"/>
        </references>
      </pivotArea>
    </format>
    <format dxfId="3">
      <pivotArea type="all" dataOnly="0" outline="0" fieldPosition="0"/>
    </format>
    <format dxfId="2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7" cacheId="13" applyNumberFormats="0" applyBorderFormats="0" applyFontFormats="0" applyPatternFormats="0" applyAlignmentFormats="0" applyWidthHeightFormats="1" dataCaption="Datos" updatedVersion="5" minRefreshableVersion="3" showMemberPropertyTips="0" itemPrintTitles="1" createdVersion="3" indent="0" compact="0" compactData="0" gridDropZones="1">
  <location ref="A184:B187" firstHeaderRow="2" firstDataRow="2" firstDataCol="1" rowPageCount="1" colPageCount="1"/>
  <pivotFields count="3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numFmtId="165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6">
        <item h="1" x="1"/>
        <item x="2"/>
        <item h="1" x="4"/>
        <item h="1" x="0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8001">
        <item x="282"/>
        <item m="1" x="6092"/>
        <item m="1" x="4914"/>
        <item m="1" x="5907"/>
        <item m="1" x="5205"/>
        <item m="1" x="6103"/>
        <item m="1" x="6698"/>
        <item m="1" x="3916"/>
        <item m="1" x="3168"/>
        <item m="1" x="3507"/>
        <item m="1" x="2748"/>
        <item m="1" x="3122"/>
        <item m="1" x="6899"/>
        <item m="1" x="4058"/>
        <item m="1" x="3291"/>
        <item m="1" x="6033"/>
        <item m="1" x="4147"/>
        <item m="1" x="2385"/>
        <item m="1" x="6163"/>
        <item m="1" x="3386"/>
        <item m="1" x="6209"/>
        <item m="1" x="7010"/>
        <item m="1" x="2600"/>
        <item m="1" x="5659"/>
        <item m="1" x="5629"/>
        <item m="1" x="5816"/>
        <item m="1" x="3163"/>
        <item m="1" x="2365"/>
        <item m="1" x="5767"/>
        <item m="1" x="2554"/>
        <item m="1" x="6017"/>
        <item m="1" x="3372"/>
        <item m="1" x="3704"/>
        <item m="1" x="889"/>
        <item m="1" x="700"/>
        <item m="1" x="5830"/>
        <item m="1" x="5225"/>
        <item m="1" x="6571"/>
        <item m="1" x="3290"/>
        <item m="1" x="6715"/>
        <item m="1" x="3350"/>
        <item m="1" x="4130"/>
        <item m="1" x="3984"/>
        <item m="1" x="3253"/>
        <item m="1" x="3361"/>
        <item m="1" x="4110"/>
        <item m="1" x="6839"/>
        <item m="1" x="6931"/>
        <item m="1" x="4952"/>
        <item m="1" x="6599"/>
        <item m="1" x="6696"/>
        <item m="1" x="3686"/>
        <item m="1" x="2021"/>
        <item m="1" x="1084"/>
        <item m="1" x="4913"/>
        <item m="1" x="1544"/>
        <item m="1" x="2530"/>
        <item m="1" x="2930"/>
        <item m="1" x="4708"/>
        <item m="1" x="2967"/>
        <item m="1" x="4917"/>
        <item m="1" x="1940"/>
        <item m="1" x="6288"/>
        <item m="1" x="5111"/>
        <item m="1" x="4848"/>
        <item m="1" x="6284"/>
        <item m="1" x="813"/>
        <item m="1" x="4557"/>
        <item m="1" x="4923"/>
        <item m="1" x="6798"/>
        <item m="1" x="4668"/>
        <item m="1" x="6592"/>
        <item m="1" x="6970"/>
        <item m="1" x="671"/>
        <item m="1" x="5336"/>
        <item m="1" x="4008"/>
        <item m="1" x="1342"/>
        <item m="1" x="6584"/>
        <item m="1" x="1531"/>
        <item m="1" x="3453"/>
        <item m="1" x="5923"/>
        <item m="1" x="2236"/>
        <item m="1" x="4393"/>
        <item m="1" x="1463"/>
        <item m="1" x="1895"/>
        <item m="1" x="2367"/>
        <item m="1" x="1616"/>
        <item m="1" x="5180"/>
        <item m="1" x="639"/>
        <item m="1" x="3431"/>
        <item m="1" x="1879"/>
        <item m="1" x="6095"/>
        <item m="1" x="1686"/>
        <item m="1" x="4987"/>
        <item m="1" x="1634"/>
        <item m="1" x="6692"/>
        <item m="1" x="6421"/>
        <item m="1" x="7016"/>
        <item m="1" x="2685"/>
        <item m="1" x="6377"/>
        <item m="1" x="6104"/>
        <item m="1" x="4343"/>
        <item m="1" x="6680"/>
        <item m="1" x="2471"/>
        <item m="1" x="5115"/>
        <item m="1" x="2328"/>
        <item m="1" x="1804"/>
        <item m="1" x="4968"/>
        <item m="1" x="7007"/>
        <item m="1" x="7109"/>
        <item m="1" x="3265"/>
        <item m="1" x="2998"/>
        <item m="1" x="4288"/>
        <item m="1" x="790"/>
        <item m="1" x="4056"/>
        <item m="1" x="5638"/>
        <item m="1" x="4434"/>
        <item m="1" x="2050"/>
        <item m="1" x="3767"/>
        <item m="1" x="3837"/>
        <item m="1" x="3710"/>
        <item m="1" x="3639"/>
        <item m="1" x="6704"/>
        <item m="1" x="6760"/>
        <item m="1" x="6216"/>
        <item m="1" x="3668"/>
        <item m="1" x="7085"/>
        <item m="1" x="1303"/>
        <item m="1" x="3370"/>
        <item m="1" x="2643"/>
        <item m="1" x="4092"/>
        <item m="1" x="1178"/>
        <item m="1" x="1277"/>
        <item m="1" x="1449"/>
        <item m="1" x="3627"/>
        <item m="1" x="6335"/>
        <item m="1" x="3642"/>
        <item m="1" x="6729"/>
        <item m="1" x="6876"/>
        <item m="1" x="4170"/>
        <item m="1" x="2691"/>
        <item m="1" x="5475"/>
        <item m="1" x="6786"/>
        <item m="1" x="4274"/>
        <item m="1" x="2631"/>
        <item m="1" x="1484"/>
        <item m="1" x="3200"/>
        <item m="1" x="3025"/>
        <item m="1" x="4859"/>
        <item m="1" x="6465"/>
        <item m="1" x="6450"/>
        <item m="1" x="2692"/>
        <item m="1" x="985"/>
        <item m="1" x="6177"/>
        <item m="1" x="6302"/>
        <item m="1" x="3121"/>
        <item m="1" x="4358"/>
        <item m="1" x="4276"/>
        <item m="1" x="864"/>
        <item m="1" x="3336"/>
        <item m="1" x="3136"/>
        <item m="1" x="4811"/>
        <item m="1" x="5670"/>
        <item m="1" x="5074"/>
        <item m="1" x="2223"/>
        <item m="1" x="5136"/>
        <item m="1" x="4920"/>
        <item m="1" x="3300"/>
        <item m="1" x="5061"/>
        <item m="1" x="6237"/>
        <item m="1" x="1418"/>
        <item m="1" x="4100"/>
        <item m="1" x="2281"/>
        <item m="1" x="3226"/>
        <item m="1" x="4965"/>
        <item m="1" x="5600"/>
        <item m="1" x="704"/>
        <item m="1" x="1908"/>
        <item m="1" x="2968"/>
        <item m="1" x="3157"/>
        <item m="1" x="6546"/>
        <item m="1" x="4654"/>
        <item m="1" x="1674"/>
        <item m="1" x="5166"/>
        <item m="1" x="6077"/>
        <item m="1" x="3798"/>
        <item m="1" x="3621"/>
        <item m="1" x="6195"/>
        <item m="1" x="4301"/>
        <item m="1" x="6083"/>
        <item m="1" x="6910"/>
        <item m="1" x="4428"/>
        <item m="1" x="6822"/>
        <item m="1" x="2134"/>
        <item m="1" x="5038"/>
        <item m="1" x="5260"/>
        <item m="1" x="652"/>
        <item m="1" x="3832"/>
        <item m="1" x="6528"/>
        <item m="1" x="4944"/>
        <item m="1" x="4928"/>
        <item m="1" x="3052"/>
        <item m="1" x="4832"/>
        <item m="1" x="3959"/>
        <item m="1" x="2186"/>
        <item m="1" x="6376"/>
        <item m="1" x="4764"/>
        <item m="1" x="5823"/>
        <item m="1" x="4534"/>
        <item m="1" x="3965"/>
        <item m="1" x="3771"/>
        <item m="1" x="3304"/>
        <item m="1" x="5210"/>
        <item m="1" x="1637"/>
        <item m="1" x="6473"/>
        <item m="1" x="1622"/>
        <item m="1" x="4294"/>
        <item m="1" x="1417"/>
        <item m="1" x="2855"/>
        <item m="1" x="4501"/>
        <item m="1" x="755"/>
        <item m="1" x="3803"/>
        <item m="1" x="1565"/>
        <item m="1" x="2761"/>
        <item m="1" x="3810"/>
        <item m="1" x="1276"/>
        <item m="1" x="2268"/>
        <item m="1" x="3176"/>
        <item m="1" x="970"/>
        <item m="1" x="6842"/>
        <item m="1" x="739"/>
        <item m="1" x="5296"/>
        <item m="1" x="4619"/>
        <item m="1" x="5599"/>
        <item m="1" x="6969"/>
        <item m="1" x="3705"/>
        <item m="1" x="633"/>
        <item m="1" x="6978"/>
        <item m="1" x="2088"/>
        <item m="1" x="2424"/>
        <item m="1" x="4701"/>
        <item m="1" x="1849"/>
        <item m="1" x="2759"/>
        <item m="1" x="5821"/>
        <item m="1" x="6251"/>
        <item m="1" x="3887"/>
        <item m="1" x="2387"/>
        <item m="1" x="6889"/>
        <item m="1" x="4139"/>
        <item m="1" x="3662"/>
        <item m="1" x="3573"/>
        <item m="1" x="1564"/>
        <item m="1" x="4486"/>
        <item m="1" x="1290"/>
        <item m="1" x="5673"/>
        <item m="1" x="4076"/>
        <item m="1" x="5393"/>
        <item m="1" x="1551"/>
        <item m="1" x="4658"/>
        <item m="1" x="1440"/>
        <item m="1" x="3344"/>
        <item m="1" x="5077"/>
        <item m="1" x="1218"/>
        <item m="1" x="2507"/>
        <item m="1" x="5924"/>
        <item m="1" x="3009"/>
        <item m="1" x="1332"/>
        <item m="1" x="632"/>
        <item m="1" x="7111"/>
        <item m="1" x="3588"/>
        <item m="1" x="6717"/>
        <item m="1" x="1493"/>
        <item m="1" x="3173"/>
        <item m="1" x="1333"/>
        <item m="1" x="3555"/>
        <item m="1" x="1374"/>
        <item m="1" x="2133"/>
        <item m="1" x="1424"/>
        <item m="1" x="1470"/>
        <item m="1" x="6973"/>
        <item m="1" x="5950"/>
        <item m="1" x="2606"/>
        <item m="1" x="1370"/>
        <item m="1" x="3941"/>
        <item m="1" x="5927"/>
        <item m="1" x="2057"/>
        <item m="1" x="3128"/>
        <item m="1" x="3496"/>
        <item m="1" x="5700"/>
        <item m="1" x="5366"/>
        <item m="1" x="1472"/>
        <item m="1" x="6557"/>
        <item m="1" x="2010"/>
        <item m="1" x="2166"/>
        <item m="1" x="3195"/>
        <item m="1" x="5120"/>
        <item m="1" x="6512"/>
        <item m="1" x="2025"/>
        <item m="1" x="4173"/>
        <item m="1" x="2889"/>
        <item m="1" x="5213"/>
        <item m="1" x="3776"/>
        <item m="1" x="6235"/>
        <item m="1" x="4277"/>
        <item m="1" x="5963"/>
        <item m="1" x="4617"/>
        <item m="1" x="1922"/>
        <item m="1" x="5990"/>
        <item m="1" x="4897"/>
        <item m="1" x="4514"/>
        <item m="1" x="1747"/>
        <item m="1" x="5417"/>
        <item m="1" x="6774"/>
        <item m="1" x="3141"/>
        <item m="1" x="6274"/>
        <item m="1" x="6519"/>
        <item m="1" x="3853"/>
        <item m="1" x="911"/>
        <item m="1" x="1545"/>
        <item m="1" x="4022"/>
        <item m="1" x="4051"/>
        <item m="1" x="6189"/>
        <item m="1" x="6344"/>
        <item m="1" x="5800"/>
        <item m="1" x="5052"/>
        <item m="1" x="6280"/>
        <item m="1" x="1027"/>
        <item m="1" x="3971"/>
        <item m="1" x="5662"/>
        <item m="1" x="896"/>
        <item m="1" x="5404"/>
        <item m="1" x="4656"/>
        <item m="1" x="6787"/>
        <item m="1" x="1815"/>
        <item m="1" x="4736"/>
        <item m="1" x="4401"/>
        <item m="1" x="6785"/>
        <item m="1" x="4957"/>
        <item m="1" x="2694"/>
        <item m="1" x="5920"/>
        <item m="1" x="3145"/>
        <item m="1" x="5381"/>
        <item m="1" x="5300"/>
        <item m="1" x="5442"/>
        <item m="1" x="3620"/>
        <item m="1" x="6954"/>
        <item m="1" x="1142"/>
        <item m="1" x="2059"/>
        <item m="1" x="6947"/>
        <item m="1" x="5270"/>
        <item m="1" x="3148"/>
        <item m="1" x="6539"/>
        <item m="1" x="7112"/>
        <item m="1" x="6716"/>
        <item m="1" x="4835"/>
        <item m="1" x="5142"/>
        <item m="1" x="5618"/>
        <item m="1" x="4304"/>
        <item m="1" x="4057"/>
        <item m="1" x="5943"/>
        <item m="1" x="3924"/>
        <item m="1" x="5088"/>
        <item m="1" x="693"/>
        <item m="1" x="6032"/>
        <item m="1" x="1252"/>
        <item m="1" x="7099"/>
        <item m="1" x="4431"/>
        <item m="1" x="4422"/>
        <item m="1" x="6981"/>
        <item m="1" x="6368"/>
        <item m="1" x="5058"/>
        <item m="1" x="7050"/>
        <item m="1" x="5883"/>
        <item m="1" x="6258"/>
        <item m="1" x="2225"/>
        <item m="1" x="961"/>
        <item m="1" x="6819"/>
        <item m="1" x="3424"/>
        <item m="1" x="4202"/>
        <item m="1" x="3494"/>
        <item m="1" x="4869"/>
        <item m="1" x="6441"/>
        <item m="1" x="2776"/>
        <item m="1" x="1680"/>
        <item m="1" x="2739"/>
        <item m="1" x="5001"/>
        <item m="1" x="4801"/>
        <item m="1" x="6689"/>
        <item m="1" x="6352"/>
        <item m="1" x="3396"/>
        <item m="1" x="6505"/>
        <item m="1" x="4814"/>
        <item m="1" x="2572"/>
        <item m="1" x="3970"/>
        <item m="1" x="6745"/>
        <item m="1" x="2289"/>
        <item m="1" x="6162"/>
        <item m="1" x="5754"/>
        <item m="1" x="2750"/>
        <item m="1" x="5138"/>
        <item m="1" x="6420"/>
        <item m="1" x="6286"/>
        <item m="1" x="922"/>
        <item m="1" x="6014"/>
        <item m="1" x="883"/>
        <item m="1" x="5104"/>
        <item m="1" x="3202"/>
        <item m="1" x="2622"/>
        <item m="1" x="4867"/>
        <item m="1" x="2599"/>
        <item m="1" x="3653"/>
        <item m="1" x="1894"/>
        <item m="1" x="4266"/>
        <item m="1" x="3187"/>
        <item m="1" x="746"/>
        <item m="1" x="1339"/>
        <item m="1" x="1291"/>
        <item m="1" x="3581"/>
        <item m="1" x="2106"/>
        <item m="1" x="1761"/>
        <item m="1" x="4888"/>
        <item m="1" x="2814"/>
        <item m="1" x="3645"/>
        <item m="1" x="5391"/>
        <item m="1" x="6053"/>
        <item m="1" x="1152"/>
        <item m="1" x="7063"/>
        <item m="1" x="5002"/>
        <item m="1" x="2345"/>
        <item m="1" x="1546"/>
        <item m="1" x="2900"/>
        <item m="1" x="1462"/>
        <item m="1" x="6184"/>
        <item m="1" x="2233"/>
        <item m="1" x="5747"/>
        <item m="1" x="2951"/>
        <item m="1" x="6597"/>
        <item m="1" x="6936"/>
        <item m="1" x="2822"/>
        <item m="1" x="2053"/>
        <item m="1" x="1796"/>
        <item m="1" x="5298"/>
        <item m="1" x="4200"/>
        <item m="1" x="2525"/>
        <item m="1" x="3170"/>
        <item m="1" x="4547"/>
        <item m="1" x="3633"/>
        <item m="1" x="2781"/>
        <item m="1" x="7012"/>
        <item m="1" x="3006"/>
        <item m="1" x="3910"/>
        <item m="1" x="2709"/>
        <item m="1" x="3447"/>
        <item m="1" x="3844"/>
        <item m="1" x="1295"/>
        <item m="1" x="6683"/>
        <item m="1" x="2125"/>
        <item m="1" x="2464"/>
        <item m="1" x="1591"/>
        <item m="1" x="5097"/>
        <item m="1" x="976"/>
        <item m="1" x="5206"/>
        <item m="1" x="6816"/>
        <item m="1" x="3992"/>
        <item m="1" x="1122"/>
        <item m="1" x="6845"/>
        <item m="1" x="3215"/>
        <item m="1" x="3763"/>
        <item m="1" x="3869"/>
        <item m="1" x="6173"/>
        <item m="1" x="4649"/>
        <item m="1" x="2185"/>
        <item m="1" x="3073"/>
        <item m="1" x="5028"/>
        <item m="1" x="1863"/>
        <item m="1" x="4984"/>
        <item m="1" x="3150"/>
        <item m="1" x="2341"/>
        <item m="1" x="5280"/>
        <item m="1" x="5807"/>
        <item m="1" x="1832"/>
        <item m="1" x="2142"/>
        <item m="1" x="4652"/>
        <item m="1" x="2271"/>
        <item m="1" x="1092"/>
        <item m="1" x="1621"/>
        <item m="1" x="5968"/>
        <item m="1" x="3607"/>
        <item m="1" x="1976"/>
        <item m="1" x="908"/>
        <item m="1" x="5450"/>
        <item m="1" x="6480"/>
        <item m="1" x="5309"/>
        <item m="1" x="2442"/>
        <item m="1" x="3315"/>
        <item m="1" x="1960"/>
        <item m="1" x="2344"/>
        <item m="1" x="4793"/>
        <item m="1" x="5839"/>
        <item m="1" x="6613"/>
        <item m="1" x="705"/>
        <item m="1" x="1214"/>
        <item m="1" x="844"/>
        <item m="1" x="5281"/>
        <item m="1" x="1373"/>
        <item m="1" x="6330"/>
        <item m="1" x="6196"/>
        <item m="1" x="4259"/>
        <item m="1" x="5455"/>
        <item m="1" x="4027"/>
        <item m="1" x="5186"/>
        <item m="1" x="6158"/>
        <item m="1" x="2450"/>
        <item m="1" x="6013"/>
        <item m="1" x="1817"/>
        <item m="1" x="1726"/>
        <item m="1" x="7041"/>
        <item m="1" x="906"/>
        <item m="1" x="1944"/>
        <item m="1" x="787"/>
        <item m="1" x="1444"/>
        <item m="1" x="3276"/>
        <item m="1" x="5550"/>
        <item m="1" x="2825"/>
        <item m="1" x="4755"/>
        <item m="1" x="4122"/>
        <item m="1" x="1212"/>
        <item m="1" x="3484"/>
        <item m="1" x="670"/>
        <item m="1" x="626"/>
        <item m="1" x="3511"/>
        <item m="1" x="3111"/>
        <item m="1" x="6182"/>
        <item m="1" x="4744"/>
        <item m="1" x="4355"/>
        <item m="1" x="6166"/>
        <item m="1" x="2863"/>
        <item m="1" x="865"/>
        <item m="1" x="3417"/>
        <item m="1" x="3455"/>
        <item m="1" x="5562"/>
        <item m="1" x="4498"/>
        <item m="1" x="6494"/>
        <item m="1" x="3376"/>
        <item m="1" x="1823"/>
        <item m="1" x="2070"/>
        <item m="1" x="6113"/>
        <item m="1" x="3901"/>
        <item m="1" x="2584"/>
        <item m="1" x="5708"/>
        <item m="1" x="6718"/>
        <item m="1" x="1994"/>
        <item m="1" x="2146"/>
        <item m="1" x="1135"/>
        <item m="1" x="6060"/>
        <item m="1" x="4725"/>
        <item m="1" x="5080"/>
        <item m="1" x="962"/>
        <item m="1" x="6297"/>
        <item m="1" x="893"/>
        <item m="1" x="3420"/>
        <item m="1" x="5099"/>
        <item m="1" x="5215"/>
        <item m="1" x="2954"/>
        <item m="1" x="6707"/>
        <item m="1" x="1784"/>
        <item m="1" x="1793"/>
        <item m="1" x="6877"/>
        <item m="1" x="1514"/>
        <item m="1" x="5152"/>
        <item m="1" x="1661"/>
        <item m="1" x="1090"/>
        <item m="1" x="2997"/>
        <item m="1" x="2176"/>
        <item m="1" x="6629"/>
        <item m="1" x="1300"/>
        <item m="1" x="4287"/>
        <item m="1" x="6617"/>
        <item m="1" x="3354"/>
        <item m="1" x="778"/>
        <item m="1" x="3285"/>
        <item m="1" x="6081"/>
        <item m="1" x="5790"/>
        <item m="1" x="1769"/>
        <item m="1" x="4065"/>
        <item m="1" x="6063"/>
        <item m="1" x="3789"/>
        <item m="1" x="5256"/>
        <item m="1" x="5640"/>
        <item m="1" x="1143"/>
        <item m="1" x="5409"/>
        <item m="1" x="1938"/>
        <item m="1" x="5334"/>
        <item m="1" x="2220"/>
        <item m="1" x="6645"/>
        <item m="1" x="6078"/>
        <item m="1" x="2943"/>
        <item m="1" x="4644"/>
        <item m="1" x="4169"/>
        <item m="1" x="6463"/>
        <item m="1" x="734"/>
        <item m="1" x="2738"/>
        <item m="1" x="5647"/>
        <item m="1" x="5779"/>
        <item m="1" x="3762"/>
        <item m="1" x="5250"/>
        <item m="1" x="2406"/>
        <item m="1" x="1267"/>
        <item m="1" x="6763"/>
        <item m="1" x="1468"/>
        <item m="1" x="7059"/>
        <item m="1" x="2191"/>
        <item m="1" x="4031"/>
        <item m="1" x="843"/>
        <item m="1" x="3021"/>
        <item m="1" x="1802"/>
        <item m="1" x="5799"/>
        <item m="1" x="2858"/>
        <item m="1" x="2258"/>
        <item m="1" x="4375"/>
        <item m="1" x="1445"/>
        <item m="1" x="5068"/>
        <item m="1" x="4529"/>
        <item m="1" x="6047"/>
        <item m="1" x="6242"/>
        <item m="1" x="3683"/>
        <item m="1" x="6454"/>
        <item m="1" x="6121"/>
        <item m="1" x="3730"/>
        <item m="1" x="1604"/>
        <item m="1" x="2184"/>
        <item m="1" x="6983"/>
        <item m="1" x="6129"/>
        <item m="1" x="2056"/>
        <item m="1" x="3143"/>
        <item m="1" x="2742"/>
        <item m="1" x="5032"/>
        <item m="1" x="785"/>
        <item m="1" x="6912"/>
        <item m="1" x="5501"/>
        <item m="1" x="1704"/>
        <item m="1" x="3097"/>
        <item m="1" x="6522"/>
        <item m="1" x="1187"/>
        <item m="1" x="5906"/>
        <item m="1" x="6548"/>
        <item m="1" x="7048"/>
        <item m="1" x="3591"/>
        <item m="1" x="3818"/>
        <item m="1" x="1138"/>
        <item m="1" x="4000"/>
        <item m="1" x="6626"/>
        <item m="1" x="3185"/>
        <item m="1" x="3967"/>
        <item m="1" x="5446"/>
        <item m="1" x="3948"/>
        <item m="1" x="6262"/>
        <item m="1" x="952"/>
        <item m="1" x="6327"/>
        <item m="1" x="2475"/>
        <item m="1" x="5617"/>
        <item m="1" x="692"/>
        <item m="1" x="3991"/>
        <item m="1" x="6009"/>
        <item m="1" x="1981"/>
        <item m="1" x="5713"/>
        <item m="1" x="6447"/>
        <item m="1" x="3089"/>
        <item m="1" x="2870"/>
        <item m="1" x="891"/>
        <item m="1" x="3415"/>
        <item m="1" x="2459"/>
        <item m="1" x="4427"/>
        <item m="1" x="7101"/>
        <item m="1" x="5422"/>
        <item m="1" x="1744"/>
        <item m="1" x="6027"/>
        <item m="1" x="5722"/>
        <item m="1" x="6362"/>
        <item m="1" x="4317"/>
        <item m="1" x="3109"/>
        <item m="1" x="5345"/>
        <item m="1" x="5308"/>
        <item m="1" x="1869"/>
        <item m="1" x="4841"/>
        <item m="1" x="3094"/>
        <item m="1" x="7013"/>
        <item m="1" x="946"/>
        <item m="1" x="1257"/>
        <item m="1" x="6627"/>
        <item m="1" x="4683"/>
        <item m="1" x="2834"/>
        <item m="1" x="6605"/>
        <item m="1" x="3899"/>
        <item m="1" x="5544"/>
        <item m="1" x="1727"/>
        <item m="1" x="6341"/>
        <item m="1" x="1772"/>
        <item m="1" x="6317"/>
        <item m="1" x="3952"/>
        <item m="1" x="7051"/>
        <item m="1" x="699"/>
        <item m="1" x="2207"/>
        <item m="1" x="948"/>
        <item m="1" x="4767"/>
        <item m="1" x="6138"/>
        <item m="1" x="3169"/>
        <item m="1" x="4860"/>
        <item m="1" x="6304"/>
        <item m="1" x="4182"/>
        <item m="1" x="4681"/>
        <item m="1" x="733"/>
        <item m="1" x="4234"/>
        <item m="1" x="1159"/>
        <item m="1" x="6206"/>
        <item m="1" x="3873"/>
        <item m="1" x="5548"/>
        <item m="1" x="3917"/>
        <item m="1" x="3210"/>
        <item m="1" x="641"/>
        <item m="1" x="2499"/>
        <item m="1" x="2151"/>
        <item m="1" x="5707"/>
        <item m="1" x="6963"/>
        <item m="1" x="6426"/>
        <item m="1" x="5192"/>
        <item m="1" x="4642"/>
        <item m="1" x="4999"/>
        <item m="1" x="4580"/>
        <item m="1" x="3381"/>
        <item m="1" x="2392"/>
        <item m="1" x="3897"/>
        <item m="1" x="3117"/>
        <item m="1" x="6909"/>
        <item m="1" x="6257"/>
        <item m="1" x="4029"/>
        <item m="1" x="4804"/>
        <item m="1" x="5073"/>
        <item m="1" x="1850"/>
        <item m="1" x="4140"/>
        <item m="1" x="3558"/>
        <item m="1" x="1735"/>
        <item m="1" x="6134"/>
        <item m="1" x="1422"/>
        <item m="1" x="4525"/>
        <item m="1" x="3900"/>
        <item m="1" x="2451"/>
        <item m="1" x="1461"/>
        <item m="1" x="4270"/>
        <item m="1" x="6705"/>
        <item m="1" x="649"/>
        <item m="1" x="2287"/>
        <item m="1" x="7089"/>
        <item m="1" x="4520"/>
        <item m="1" x="3102"/>
        <item m="1" x="2439"/>
        <item m="1" x="5517"/>
        <item m="1" x="6323"/>
        <item m="1" x="3250"/>
        <item m="1" x="3240"/>
        <item m="1" x="2504"/>
        <item m="1" x="6884"/>
        <item m="1" x="3921"/>
        <item m="1" x="3208"/>
        <item m="1" x="6663"/>
        <item m="1" x="2373"/>
        <item m="1" x="5778"/>
        <item m="1" x="880"/>
        <item m="1" x="5460"/>
        <item m="1" x="6618"/>
        <item m="1" x="4047"/>
        <item m="1" x="4024"/>
        <item m="1" x="1639"/>
        <item m="1" x="3352"/>
        <item m="1" x="3201"/>
        <item m="1" x="1878"/>
        <item m="1" x="4660"/>
        <item m="1" x="4643"/>
        <item m="1" x="1999"/>
        <item m="1" x="1492"/>
        <item m="1" x="650"/>
        <item m="1" x="2272"/>
        <item m="1" x="5174"/>
        <item m="1" x="1814"/>
        <item m="1" x="5184"/>
        <item m="1" x="6019"/>
        <item m="1" x="1838"/>
        <item m="1" x="2019"/>
        <item m="1" x="4990"/>
        <item m="1" x="5236"/>
        <item m="1" x="2032"/>
        <item m="1" x="1695"/>
        <item m="1" x="5768"/>
        <item m="1" x="918"/>
        <item m="1" x="2824"/>
        <item m="1" x="6427"/>
        <item m="1" x="5185"/>
        <item m="1" x="3288"/>
        <item m="1" x="5244"/>
        <item m="1" x="6673"/>
        <item m="1" x="1957"/>
        <item m="1" x="4587"/>
        <item m="1" x="1049"/>
        <item m="1" x="4991"/>
        <item m="1" x="5361"/>
        <item m="1" x="2028"/>
        <item m="1" x="4392"/>
        <item m="1" x="4981"/>
        <item m="1" x="4691"/>
        <item m="1" x="6606"/>
        <item m="1" x="2274"/>
        <item m="1" x="2452"/>
        <item m="1" x="4646"/>
        <item m="1" x="2791"/>
        <item m="1" x="3079"/>
        <item m="1" x="5867"/>
        <item m="1" x="984"/>
        <item m="1" x="6582"/>
        <item m="1" x="814"/>
        <item m="1" x="7025"/>
        <item m="1" x="792"/>
        <item m="1" x="2426"/>
        <item m="1" x="5096"/>
        <item m="1" x="3190"/>
        <item m="1" x="3016"/>
        <item m="1" x="676"/>
        <item m="1" x="1043"/>
        <item m="1" x="2710"/>
        <item m="1" x="5986"/>
        <item m="1" x="1725"/>
        <item m="1" x="1491"/>
        <item m="1" x="5975"/>
        <item m="1" x="5053"/>
        <item m="1" x="6501"/>
        <item m="1" x="3359"/>
        <item m="1" x="6109"/>
        <item m="1" x="1984"/>
        <item m="1" x="2940"/>
        <item m="1" x="831"/>
        <item m="1" x="1542"/>
        <item m="1" x="5179"/>
        <item m="1" x="4021"/>
        <item m="1" x="3294"/>
        <item m="1" x="812"/>
        <item m="1" x="5360"/>
        <item m="1" x="2150"/>
        <item m="1" x="793"/>
        <item m="1" x="2222"/>
        <item m="1" x="3914"/>
        <item m="1" x="5154"/>
        <item m="1" x="3567"/>
        <item m="1" x="3084"/>
        <item m="1" x="6579"/>
        <item m="1" x="4045"/>
        <item m="1" x="3603"/>
        <item m="1" x="2234"/>
        <item m="1" x="5069"/>
        <item m="1" x="6198"/>
        <item m="1" x="6378"/>
        <item m="1" x="5019"/>
        <item m="1" x="6074"/>
        <item m="1" x="6036"/>
        <item m="1" x="3673"/>
        <item m="1" x="1079"/>
        <item m="1" x="2420"/>
        <item m="1" x="4945"/>
        <item m="1" x="3891"/>
        <item m="1" x="3543"/>
        <item m="1" x="5358"/>
        <item m="1" x="6349"/>
        <item m="1" x="2394"/>
        <item m="1" x="1871"/>
        <item m="1" x="5632"/>
        <item m="1" x="4717"/>
        <item m="1" x="2349"/>
        <item m="1" x="1762"/>
        <item m="1" x="774"/>
        <item m="1" x="3449"/>
        <item m="1" x="6097"/>
        <item m="1" x="3054"/>
        <item m="1" x="2156"/>
        <item m="1" x="3550"/>
        <item m="1" x="1467"/>
        <item m="1" x="5457"/>
        <item m="1" x="1773"/>
        <item m="1" x="5147"/>
        <item m="1" x="5402"/>
        <item m="1" x="825"/>
        <item m="1" x="2840"/>
        <item m="1" x="2715"/>
        <item m="1" x="3953"/>
        <item m="1" x="2961"/>
        <item m="1" x="4413"/>
        <item m="1" x="4694"/>
        <item m="1" x="4621"/>
        <item m="1" x="832"/>
        <item m="1" x="2591"/>
        <item m="1" x="900"/>
        <item m="1" x="5576"/>
        <item m="1" x="830"/>
        <item m="1" x="1504"/>
        <item m="1" x="4772"/>
        <item m="1" x="4845"/>
        <item m="1" x="2821"/>
        <item m="1" x="2235"/>
        <item m="1" x="1619"/>
        <item m="1" x="667"/>
        <item m="1" x="6793"/>
        <item m="1" x="1036"/>
        <item m="1" x="2429"/>
        <item m="1" x="855"/>
        <item m="1" x="6347"/>
        <item m="1" x="5837"/>
        <item m="1" x="993"/>
        <item m="1" x="4538"/>
        <item m="1" x="4300"/>
        <item m="1" x="4221"/>
        <item m="1" x="5262"/>
        <item m="1" x="4726"/>
        <item m="1" x="5593"/>
        <item m="1" x="1990"/>
        <item m="1" x="4236"/>
        <item m="1" x="4975"/>
        <item m="1" x="2760"/>
        <item m="1" x="3303"/>
        <item m="1" x="2117"/>
        <item m="1" x="6483"/>
        <item m="1" x="6576"/>
        <item m="1" x="3982"/>
        <item m="1" x="5513"/>
        <item m="1" x="1330"/>
        <item m="1" x="1906"/>
        <item m="1" x="4420"/>
        <item m="1" x="3203"/>
        <item m="1" x="4723"/>
        <item m="1" x="3608"/>
        <item m="1" x="4371"/>
        <item m="1" x="6759"/>
        <item m="1" x="2932"/>
        <item m="1" x="3199"/>
        <item m="1" x="6384"/>
        <item m="1" x="4588"/>
        <item m="1" x="5503"/>
        <item m="1" x="1767"/>
        <item m="1" x="6461"/>
        <item m="1" x="2245"/>
        <item m="1" x="3428"/>
        <item m="1" x="5995"/>
        <item m="1" x="4677"/>
        <item m="1" x="3691"/>
        <item m="1" x="3522"/>
        <item m="1" x="5795"/>
        <item m="1" x="6770"/>
        <item m="1" x="4854"/>
        <item m="1" x="7094"/>
        <item m="1" x="1765"/>
        <item m="1" x="5198"/>
        <item m="1" x="5692"/>
        <item m="1" x="4323"/>
        <item m="1" x="6404"/>
        <item m="1" x="1538"/>
        <item m="1" x="3545"/>
        <item m="1" x="4494"/>
        <item m="1" x="1580"/>
        <item m="1" x="7055"/>
        <item m="1" x="3534"/>
        <item m="1" x="1935"/>
        <item m="1" x="2590"/>
        <item m="1" x="4530"/>
        <item m="1" x="1719"/>
        <item m="1" x="856"/>
        <item m="1" x="6403"/>
        <item m="1" x="5389"/>
        <item m="1" x="1640"/>
        <item m="1" x="1457"/>
        <item m="1" x="3046"/>
        <item m="1" x="5117"/>
        <item m="1" x="2543"/>
        <item m="1" x="6208"/>
        <item m="1" x="3103"/>
        <item m="1" x="3114"/>
        <item m="1" x="7036"/>
        <item m="1" x="5150"/>
        <item m="1" x="2353"/>
        <item m="1" x="5540"/>
        <item m="1" x="5534"/>
        <item m="1" x="923"/>
        <item m="1" x="5212"/>
        <item m="1" x="6601"/>
        <item m="1" x="6915"/>
        <item m="1" x="6541"/>
        <item m="1" x="7027"/>
        <item m="1" x="2473"/>
        <item m="1" x="5507"/>
        <item m="1" x="6387"/>
        <item m="1" x="3548"/>
        <item m="1" x="6986"/>
        <item m="1" x="873"/>
        <item m="1" x="6794"/>
        <item m="1" x="2067"/>
        <item m="1" x="6490"/>
        <item m="1" x="6847"/>
        <item m="1" x="3698"/>
        <item m="1" x="3473"/>
        <item m="1" x="3571"/>
        <item m="1" x="2346"/>
        <item m="1" x="2924"/>
        <item m="1" x="655"/>
        <item m="1" x="5101"/>
        <item m="1" x="5429"/>
        <item m="1" x="6905"/>
        <item m="1" x="5688"/>
        <item m="1" x="6393"/>
        <item m="1" x="1324"/>
        <item m="1" x="1919"/>
        <item m="1" x="2672"/>
        <item m="1" x="3513"/>
        <item m="1" x="3786"/>
        <item m="1" x="3440"/>
        <item m="1" x="2343"/>
        <item m="1" x="4757"/>
        <item m="1" x="955"/>
        <item m="1" x="6538"/>
        <item m="1" x="2127"/>
        <item m="1" x="2389"/>
        <item m="1" x="3960"/>
        <item m="1" x="1898"/>
        <item m="1" x="1423"/>
        <item m="1" x="5196"/>
        <item m="1" x="2282"/>
        <item m="1" x="6634"/>
        <item m="1" x="6390"/>
        <item m="1" x="6848"/>
        <item m="1" x="3497"/>
        <item m="1" x="5518"/>
        <item m="1" x="4734"/>
        <item m="1" x="4863"/>
        <item m="1" x="5382"/>
        <item m="1" x="1673"/>
        <item m="1" x="6004"/>
        <item m="1" x="6999"/>
        <item m="1" x="1982"/>
        <item m="1" x="3465"/>
        <item m="1" x="5509"/>
        <item m="1" x="2003"/>
        <item m="1" x="4231"/>
        <item m="1" x="3063"/>
        <item m="1" x="2827"/>
        <item m="1" x="3721"/>
        <item m="1" x="6479"/>
        <item m="1" x="6268"/>
        <item m="1" x="2444"/>
        <item m="1" x="4962"/>
        <item m="1" x="1788"/>
        <item m="1" x="5818"/>
        <item m="1" x="2228"/>
        <item m="1" x="2238"/>
        <item m="1" x="3805"/>
        <item m="1" x="1757"/>
        <item m="1" x="6927"/>
        <item m="1" x="1903"/>
        <item m="1" x="5282"/>
        <item m="1" x="2595"/>
        <item m="1" x="1121"/>
        <item m="1" x="4895"/>
        <item m="1" x="4157"/>
        <item m="1" x="1407"/>
        <item m="1" x="4976"/>
        <item m="1" x="6283"/>
        <item m="1" x="1434"/>
        <item m="1" x="2938"/>
        <item m="1" x="712"/>
        <item m="1" x="1653"/>
        <item m="1" x="4503"/>
        <item m="1" x="6837"/>
        <item m="1" x="6859"/>
        <item m="1" x="3083"/>
        <item m="1" x="1103"/>
        <item m="1" x="5194"/>
        <item m="1" x="932"/>
        <item m="1" x="1890"/>
        <item m="1" x="4906"/>
        <item m="1" x="5607"/>
        <item m="1" x="2728"/>
        <item m="1" x="5634"/>
        <item m="1" x="6507"/>
        <item m="1" x="1626"/>
        <item m="1" x="1083"/>
        <item m="1" x="6482"/>
        <item m="1" x="4961"/>
        <item m="1" x="3151"/>
        <item m="1" x="3012"/>
        <item m="1" x="2175"/>
        <item m="1" x="2299"/>
        <item m="1" x="4880"/>
        <item m="1" x="6721"/>
        <item m="1" x="1189"/>
        <item m="1" x="5911"/>
        <item m="1" x="6290"/>
        <item m="1" x="1558"/>
        <item m="1" x="5075"/>
        <item m="1" x="1624"/>
        <item m="1" x="4507"/>
        <item m="1" x="2148"/>
        <item m="1" x="2443"/>
        <item m="1" x="5698"/>
        <item m="1" x="3508"/>
        <item m="1" x="4820"/>
        <item m="1" x="3313"/>
        <item m="1" x="4186"/>
        <item m="1" x="937"/>
        <item m="1" x="5329"/>
        <item m="1" x="3858"/>
        <item m="1" x="2758"/>
        <item m="1" x="4357"/>
        <item m="1" x="5323"/>
        <item m="1" x="4844"/>
        <item m="1" x="815"/>
        <item m="1" x="5041"/>
        <item m="1" x="1139"/>
        <item m="1" x="1918"/>
        <item m="1" x="947"/>
        <item m="1" x="4255"/>
        <item m="1" x="1240"/>
        <item m="1" x="2320"/>
        <item m="1" x="5631"/>
        <item m="1" x="1006"/>
        <item m="1" x="3024"/>
        <item m="1" x="1579"/>
        <item m="1" x="4679"/>
        <item m="1" x="2295"/>
        <item m="1" x="683"/>
        <item m="1" x="3687"/>
        <item m="1" x="6524"/>
        <item m="1" x="1781"/>
        <item m="1" x="5368"/>
        <item m="1" x="1889"/>
        <item m="1" x="842"/>
        <item m="1" x="2193"/>
        <item m="1" x="5083"/>
        <item m="1" x="5351"/>
        <item m="1" x="2766"/>
        <item m="1" x="2720"/>
        <item m="1" x="5370"/>
        <item m="1" x="1192"/>
        <item m="1" x="5127"/>
        <item m="1" x="6413"/>
        <item m="1" x="4543"/>
        <item m="1" x="1244"/>
        <item m="1" x="4066"/>
        <item m="1" x="753"/>
        <item m="1" x="2157"/>
        <item m="1" x="3927"/>
        <item m="1" x="678"/>
        <item m="1" x="5539"/>
        <item m="1" x="1162"/>
        <item m="1" x="5369"/>
        <item m="1" x="5848"/>
        <item m="1" x="794"/>
        <item m="1" x="2792"/>
        <item m="1" x="6348"/>
        <item m="1" x="4829"/>
        <item m="1" x="2027"/>
        <item m="1" x="4672"/>
        <item m="1" x="3254"/>
        <item m="1" x="2922"/>
        <item m="1" x="6664"/>
        <item m="1" x="3859"/>
        <item m="1" x="2075"/>
        <item m="1" x="6540"/>
        <item m="1" x="1032"/>
        <item m="1" x="7083"/>
        <item m="1" x="6144"/>
        <item m="1" x="2065"/>
        <item m="1" x="989"/>
        <item m="1" x="4414"/>
        <item m="1" x="4060"/>
        <item m="1" x="1813"/>
        <item m="1" x="3475"/>
        <item m="1" x="5732"/>
        <item m="1" x="6991"/>
        <item m="1" x="6128"/>
        <item m="1" x="4433"/>
        <item m="1" x="2243"/>
        <item m="1" x="2676"/>
        <item m="1" x="5197"/>
        <item m="1" x="2297"/>
        <item m="1" x="6122"/>
        <item m="1" x="6020"/>
        <item m="1" x="5847"/>
        <item m="1" x="1106"/>
        <item m="1" x="1668"/>
        <item m="1" x="769"/>
        <item m="1" x="629"/>
        <item m="1" x="4798"/>
        <item m="1" x="3999"/>
        <item m="1" x="1367"/>
        <item m="1" x="6328"/>
        <item m="1" x="2517"/>
        <item m="1" x="3066"/>
        <item m="1" x="707"/>
        <item m="1" x="6096"/>
        <item m="1" x="5226"/>
        <item m="1" x="6687"/>
        <item m="1" x="3523"/>
        <item m="1" x="2615"/>
        <item m="1" x="3974"/>
        <item m="1" x="2581"/>
        <item m="1" x="1051"/>
        <item m="1" x="6942"/>
        <item m="1" x="6635"/>
        <item m="1" x="6277"/>
        <item m="1" x="6446"/>
        <item m="1" x="1884"/>
        <item m="1" x="2033"/>
        <item m="1" x="3933"/>
        <item m="1" x="2547"/>
        <item m="1" x="3856"/>
        <item m="1" x="3954"/>
        <item m="1" x="5106"/>
        <item m="1" x="711"/>
        <item m="1" x="5529"/>
        <item m="1" x="1610"/>
        <item m="1" x="3161"/>
        <item m="1" x="2772"/>
        <item m="1" x="3149"/>
        <item m="1" x="6712"/>
        <item m="1" x="5121"/>
        <item m="1" x="2284"/>
        <item m="1" x="2749"/>
        <item m="1" x="5541"/>
        <item m="1" x="6560"/>
        <item m="1" x="5143"/>
        <item m="1" x="2654"/>
        <item m="1" x="5993"/>
        <item m="1" x="4594"/>
        <item m="1" x="4669"/>
        <item m="1" x="5859"/>
        <item m="1" x="6031"/>
        <item m="1" x="6094"/>
        <item m="1" x="6804"/>
        <item m="1" x="6160"/>
        <item m="1" x="6688"/>
        <item m="1" x="5235"/>
        <item m="1" x="4881"/>
        <item m="1" x="1539"/>
        <item m="1" x="3838"/>
        <item m="1" x="4753"/>
        <item m="1" x="6782"/>
        <item m="1" x="2765"/>
        <item m="1" x="6612"/>
        <item m="1" x="2018"/>
        <item m="1" x="1851"/>
        <item m="1" x="2048"/>
        <item m="1" x="5239"/>
        <item m="1" x="4067"/>
        <item m="1" x="4184"/>
        <item m="1" x="5399"/>
        <item m="1" x="4332"/>
        <item m="1" x="6706"/>
        <item m="1" x="3399"/>
        <item m="1" x="4773"/>
        <item m="1" x="2784"/>
        <item m="1" x="2105"/>
        <item m="1" x="3422"/>
        <item m="1" x="6371"/>
        <item m="1" x="6575"/>
        <item m="1" x="6380"/>
        <item m="1" x="2569"/>
        <item m="1" x="5677"/>
        <item m="1" x="4116"/>
        <item m="1" x="4055"/>
        <item m="1" x="3625"/>
        <item m="1" x="1926"/>
        <item m="1" x="2381"/>
        <item m="1" x="4879"/>
        <item m="1" x="2060"/>
        <item m="1" x="5474"/>
        <item m="1" x="2859"/>
        <item m="1" x="3279"/>
        <item m="1" x="5397"/>
        <item m="1" x="4627"/>
        <item m="1" x="1678"/>
        <item m="1" x="1132"/>
        <item m="1" x="5079"/>
        <item m="1" x="5095"/>
        <item m="1" x="1017"/>
        <item m="1" x="2411"/>
        <item m="1" x="804"/>
        <item m="1" x="5947"/>
        <item m="1" x="5760"/>
        <item m="1" x="5976"/>
        <item m="1" x="4303"/>
        <item m="1" x="2962"/>
        <item m="1" x="2971"/>
        <item m="1" x="5957"/>
        <item m="1" x="5223"/>
        <item m="1" x="2427"/>
        <item m="1" x="5024"/>
        <item m="1" x="645"/>
        <item m="1" x="2026"/>
        <item m="1" x="5469"/>
        <item m="1" x="912"/>
        <item m="1" x="1665"/>
        <item m="1" x="1675"/>
        <item m="1" x="5752"/>
        <item m="1" x="6364"/>
        <item m="1" x="892"/>
        <item m="1" x="4577"/>
        <item m="1" x="4326"/>
        <item m="1" x="6941"/>
        <item m="1" x="3362"/>
        <item m="1" x="2529"/>
        <item m="1" x="1530"/>
        <item m="1" x="2483"/>
        <item m="1" x="4506"/>
        <item m="1" x="6415"/>
        <item m="1" x="5909"/>
        <item m="1" x="6492"/>
        <item m="1" x="1209"/>
        <item m="1" x="7062"/>
        <item m="1" x="1091"/>
        <item m="1" x="2339"/>
        <item m="1" x="3462"/>
        <item m="1" x="3338"/>
        <item m="1" x="5319"/>
        <item m="1" x="3744"/>
        <item m="1" x="6553"/>
        <item m="1" x="3958"/>
        <item m="1" x="1075"/>
        <item m="1" x="607"/>
        <item m="1" x="6273"/>
        <item m="1" x="2838"/>
        <item m="1" x="5696"/>
        <item m="1" x="6456"/>
        <item m="1" x="3164"/>
        <item m="1" x="5218"/>
        <item m="1" x="724"/>
        <item m="1" x="1024"/>
        <item m="1" x="2737"/>
        <item m="1" x="1929"/>
        <item m="1" x="1105"/>
        <item m="1" x="2679"/>
        <item m="1" x="1310"/>
        <item m="1" x="2885"/>
        <item m="1" x="1887"/>
        <item m="1" x="1585"/>
        <item m="1" x="5160"/>
        <item m="1" x="2072"/>
        <item m="1" x="4873"/>
        <item m="1" x="3746"/>
        <item m="1" x="6820"/>
        <item m="1" x="5003"/>
        <item m="1" x="690"/>
        <item m="1" x="1328"/>
        <item m="1" x="2820"/>
        <item m="1" x="6924"/>
        <item m="1" x="1040"/>
        <item m="1" x="1174"/>
        <item m="1" x="1261"/>
        <item m="1" x="4613"/>
        <item m="1" x="3401"/>
        <item m="1" x="2273"/>
        <item m="1" x="2918"/>
        <item m="1" x="1596"/>
        <item m="1" x="2783"/>
        <item m="1" x="4089"/>
        <item m="1" x="3434"/>
        <item m="1" x="3090"/>
        <item m="1" x="687"/>
        <item m="1" x="4191"/>
        <item m="1" x="3644"/>
        <item m="1" x="1131"/>
        <item m="1" x="2211"/>
        <item m="1" x="1242"/>
        <item m="1" x="706"/>
        <item m="1" x="4088"/>
        <item m="1" x="2697"/>
        <item m="1" x="6114"/>
        <item m="1" x="2661"/>
        <item m="1" x="5880"/>
        <item m="1" x="3236"/>
        <item m="1" x="5613"/>
        <item m="1" x="1856"/>
        <item m="1" x="1766"/>
        <item m="1" x="3140"/>
        <item m="1" x="1405"/>
        <item m="1" x="2396"/>
        <item m="1" x="5322"/>
        <item m="1" x="5014"/>
        <item m="1" x="5669"/>
        <item m="1" x="2118"/>
        <item m="1" x="4163"/>
        <item m="1" x="4064"/>
        <item m="1" x="3964"/>
        <item m="1" x="5531"/>
        <item m="1" x="5918"/>
        <item m="1" x="3069"/>
        <item m="1" x="2991"/>
        <item m="1" x="702"/>
        <item m="1" x="1223"/>
        <item m="1" x="4622"/>
        <item m="1" x="6769"/>
        <item m="1" x="2522"/>
        <item m="1" x="6739"/>
        <item m="1" x="2740"/>
        <item m="1" x="5145"/>
        <item m="1" x="6407"/>
        <item m="1" x="5355"/>
        <item m="1" x="5140"/>
        <item m="1" x="5970"/>
        <item m="1" x="1243"/>
        <item m="1" x="3335"/>
        <item m="1" x="1775"/>
        <item m="1" x="2472"/>
        <item m="1" x="4149"/>
        <item m="1" x="6535"/>
        <item m="1" x="3438"/>
        <item m="1" x="4633"/>
        <item m="1" x="4628"/>
        <item m="1" x="5170"/>
        <item m="1" x="4289"/>
        <item m="1" x="3741"/>
        <item m="1" x="2788"/>
        <item m="1" x="2683"/>
        <item m="1" x="2288"/>
        <item m="1" x="1927"/>
        <item m="1" x="4559"/>
        <item m="1" x="5522"/>
        <item m="1" x="4615"/>
        <item m="1" x="910"/>
        <item m="1" x="4870"/>
        <item m="1" x="1702"/>
        <item m="1" x="2497"/>
        <item m="1" x="637"/>
        <item m="1" x="7045"/>
        <item m="1" x="1322"/>
        <item m="1" x="4635"/>
        <item m="1" x="4808"/>
        <item m="1" x="1654"/>
        <item m="1" x="3408"/>
        <item m="1" x="5854"/>
        <item m="1" x="3981"/>
        <item m="1" x="5459"/>
        <item m="1" x="6585"/>
        <item m="1" x="2306"/>
        <item m="1" x="848"/>
        <item m="1" x="5643"/>
        <item m="1" x="3245"/>
        <item m="1" x="4046"/>
        <item m="1" x="3002"/>
        <item m="1" x="3787"/>
        <item m="1" x="1219"/>
        <item m="1" x="3004"/>
        <item m="1" x="3913"/>
        <item m="1" x="4857"/>
        <item m="1" x="622"/>
        <item m="1" x="2309"/>
        <item m="1" x="6379"/>
        <item m="1" x="4424"/>
        <item m="1" x="1293"/>
        <item m="1" x="2723"/>
        <item m="1" x="3251"/>
        <item m="1" x="2485"/>
        <item m="1" x="1496"/>
        <item m="1" x="6087"/>
        <item m="1" x="6233"/>
        <item m="1" x="6768"/>
        <item m="1" x="2845"/>
        <item m="1" x="1603"/>
        <item m="1" x="3499"/>
        <item m="1" x="1587"/>
        <item m="1" x="4246"/>
        <item m="1" x="6402"/>
        <item m="1" x="4407"/>
        <item m="1" x="919"/>
        <item m="1" x="6537"/>
        <item m="1" x="1296"/>
        <item m="1" x="2425"/>
        <item m="1" x="2055"/>
        <item m="1" x="5635"/>
        <item m="1" x="1552"/>
        <item m="1" x="2944"/>
        <item m="1" x="801"/>
        <item m="1" x="4866"/>
        <item m="1" x="2068"/>
        <item m="1" x="2259"/>
        <item m="1" x="6789"/>
        <item m="1" x="3391"/>
        <item m="1" x="4937"/>
        <item m="1" x="5171"/>
        <item m="1" x="1146"/>
        <item m="1" x="6141"/>
        <item m="1" x="6708"/>
        <item m="1" x="1221"/>
        <item m="1" x="3842"/>
        <item m="1" x="3759"/>
        <item m="1" x="4511"/>
        <item m="1" x="4224"/>
        <item m="1" x="1022"/>
        <item m="1" x="2914"/>
        <item m="1" x="1677"/>
        <item m="1" x="3064"/>
        <item m="1" x="1529"/>
        <item m="1" x="3096"/>
        <item m="1" x="5967"/>
        <item m="1" x="6590"/>
        <item m="1" x="6966"/>
        <item m="1" x="3256"/>
        <item m="1" x="5251"/>
        <item m="1" x="5921"/>
        <item m="1" x="4461"/>
        <item m="1" x="7091"/>
        <item m="1" x="4353"/>
        <item m="1" x="2666"/>
        <item m="1" x="6574"/>
        <item m="1" x="1427"/>
        <item m="1" x="1358"/>
        <item m="1" x="6382"/>
        <item m="1" x="1648"/>
        <item m="1" x="6976"/>
        <item m="1" x="3320"/>
        <item m="1" x="905"/>
        <item m="1" x="6766"/>
        <item m="1" x="3218"/>
        <item m="1" x="3110"/>
        <item m="1" x="5887"/>
        <item m="1" x="2964"/>
        <item m="1" x="3584"/>
        <item m="1" x="3277"/>
        <item m="1" x="2266"/>
        <item m="1" x="3125"/>
        <item m="1" x="4079"/>
        <item m="1" x="2945"/>
        <item m="1" x="5103"/>
        <item m="1" x="5987"/>
        <item m="1" x="941"/>
        <item m="1" x="6902"/>
        <item m="1" x="2771"/>
        <item m="1" x="5775"/>
        <item m="1" x="1102"/>
        <item m="1" x="6893"/>
        <item m="1" x="6319"/>
        <item m="1" x="3248"/>
        <item m="1" x="3753"/>
        <item m="1" x="6935"/>
        <item m="1" x="979"/>
        <item m="1" x="4090"/>
        <item m="1" x="4070"/>
        <item m="1" x="3658"/>
        <item m="1" x="1155"/>
        <item m="1" x="1193"/>
        <item m="1" x="3672"/>
        <item m="1" x="4545"/>
        <item m="1" x="4321"/>
        <item m="1" x="3049"/>
        <item m="1" x="3023"/>
        <item m="1" x="6997"/>
        <item m="1" x="2953"/>
        <item m="1" x="3099"/>
        <item m="1" x="2484"/>
        <item m="1" x="2358"/>
        <item m="1" x="2818"/>
        <item m="1" x="6558"/>
        <item m="1" x="6604"/>
        <item m="1" x="6821"/>
        <item m="1" x="5962"/>
        <item m="1" x="2946"/>
        <item m="1" x="3792"/>
        <item m="1" x="3095"/>
        <item m="1" x="2502"/>
        <item m="1" x="3819"/>
        <item m="1" x="6699"/>
        <item m="1" x="1283"/>
        <item m="1" x="5889"/>
        <item m="1" x="3130"/>
        <item m="1" x="826"/>
        <item m="1" x="5312"/>
        <item m="1" x="4497"/>
        <item m="1" x="6611"/>
        <item m="1" x="5394"/>
        <item m="1" x="6939"/>
        <item m="1" x="850"/>
        <item m="1" x="1112"/>
        <item m="1" x="686"/>
        <item m="1" x="1180"/>
        <item m="1" x="1085"/>
        <item m="1" x="5666"/>
        <item m="1" x="2993"/>
        <item m="1" x="6409"/>
        <item m="1" x="2989"/>
        <item m="1" x="5275"/>
        <item m="1" x="5520"/>
        <item m="1" x="3554"/>
        <item m="1" x="4185"/>
        <item m="1" x="3346"/>
        <item m="1" x="5864"/>
        <item m="1" x="3077"/>
        <item m="1" x="5165"/>
        <item m="1" x="4194"/>
        <item m="1" x="3477"/>
        <item m="1" x="3963"/>
        <item m="1" x="2610"/>
        <item m="1" x="6132"/>
        <item m="1" x="4026"/>
        <item m="1" x="677"/>
        <item m="1" x="4566"/>
        <item m="1" x="7097"/>
        <item m="1" x="3538"/>
        <item m="1" x="4188"/>
        <item m="1" x="1255"/>
        <item m="1" x="1882"/>
        <item m="1" x="5330"/>
        <item m="1" x="1429"/>
        <item m="1" x="3296"/>
        <item m="1" x="3896"/>
        <item m="1" x="6569"/>
        <item m="1" x="3452"/>
        <item m="1" x="5664"/>
        <item m="1" x="3527"/>
        <item m="1" x="995"/>
        <item m="1" x="5252"/>
        <item m="1" x="1722"/>
        <item m="1" x="4164"/>
        <item m="1" x="7273"/>
        <item m="1" x="5636"/>
        <item m="1" x="4667"/>
        <item m="1" x="5578"/>
        <item m="1" x="1602"/>
        <item m="1" x="5721"/>
        <item m="1" x="6747"/>
        <item m="1" x="1275"/>
        <item m="1" x="1430"/>
        <item m="1" x="7053"/>
        <item m="1" x="3085"/>
        <item m="1" x="4342"/>
        <item m="1" x="4861"/>
        <item m="1" x="1168"/>
        <item m="1" x="1684"/>
        <item m="1" x="3995"/>
        <item m="1" x="1369"/>
        <item m="1" x="4400"/>
        <item m="1" x="3389"/>
        <item m="1" x="3058"/>
        <item m="1" x="3582"/>
        <item m="1" x="5420"/>
        <item m="1" x="2608"/>
        <item m="1" x="6279"/>
        <item m="1" x="1294"/>
        <item m="1" x="2143"/>
        <item m="1" x="4438"/>
        <item m="1" x="3031"/>
        <item m="1" x="6810"/>
        <item m="1" x="3316"/>
        <item m="1" x="3081"/>
        <item m="1" x="2665"/>
        <item m="1" x="1499"/>
        <item m="1" x="1011"/>
        <item m="1" x="6880"/>
        <item m="1" x="3720"/>
        <item m="1" x="6653"/>
        <item m="1" x="2090"/>
        <item m="1" x="2454"/>
        <item m="1" x="6919"/>
        <item m="1" x="2895"/>
        <item m="1" x="2960"/>
        <item m="1" x="3222"/>
        <item m="1" x="1676"/>
        <item m="1" x="5009"/>
        <item m="1" x="6533"/>
        <item m="1" x="4686"/>
        <item m="1" x="3262"/>
        <item m="1" x="1066"/>
        <item m="1" x="741"/>
        <item m="1" x="6677"/>
        <item m="1" x="1627"/>
        <item m="1" x="2173"/>
        <item m="1" x="6685"/>
        <item m="1" x="2231"/>
        <item m="1" x="3160"/>
        <item m="1" x="3481"/>
        <item m="1" x="3978"/>
        <item m="1" x="3339"/>
        <item m="1" x="5129"/>
        <item m="1" x="2641"/>
        <item m="1" x="4113"/>
        <item m="1" x="3586"/>
        <item m="1" x="5556"/>
        <item m="1" x="1042"/>
        <item m="1" x="3135"/>
        <item m="1" x="2905"/>
        <item m="1" x="5123"/>
        <item m="1" x="3951"/>
        <item m="1" x="6293"/>
        <item m="1" x="2583"/>
        <item m="1" x="616"/>
        <item m="1" x="5901"/>
        <item m="1" x="1915"/>
        <item m="1" x="6709"/>
        <item m="1" x="3918"/>
        <item m="1" x="2491"/>
        <item m="1" x="1341"/>
        <item m="1" x="5493"/>
        <item m="1" x="3392"/>
        <item m="1" x="5504"/>
        <item m="1" x="1723"/>
        <item m="1" x="3865"/>
        <item m="1" x="5187"/>
        <item m="1" x="3119"/>
        <item m="1" x="6243"/>
        <item m="1" x="1934"/>
        <item m="1" x="6183"/>
        <item m="1" x="5603"/>
        <item m="1" x="4886"/>
        <item m="1" x="5407"/>
        <item m="1" x="4437"/>
        <item m="1" x="4325"/>
        <item m="1" x="2713"/>
        <item m="1" x="5084"/>
        <item m="1" x="6656"/>
        <item m="1" x="5343"/>
        <item m="1" x="2851"/>
        <item m="1" x="6126"/>
        <item m="1" x="1831"/>
        <item m="1" x="2132"/>
        <item m="1" x="4196"/>
        <item m="1" x="2240"/>
        <item m="1" x="2265"/>
        <item m="1" x="2098"/>
        <item m="1" x="6363"/>
        <item m="1" x="3772"/>
        <item m="1" x="5741"/>
        <item m="1" x="3827"/>
        <item m="1" x="1808"/>
        <item m="1" x="5468"/>
        <item m="1" x="860"/>
        <item m="1" x="5738"/>
        <item m="1" x="4016"/>
        <item m="1" x="6873"/>
        <item m="1" x="6102"/>
        <item m="1" x="2476"/>
        <item m="1" x="5519"/>
        <item m="1" x="6180"/>
        <item m="1" x="2170"/>
        <item m="1" x="6681"/>
        <item m="1" x="3882"/>
        <item m="1" x="5954"/>
        <item m="1" x="992"/>
        <item m="1" x="6855"/>
        <item m="1" x="4220"/>
        <item m="1" x="1206"/>
        <item m="1" x="1572"/>
        <item m="1" x="5105"/>
        <item m="1" x="4197"/>
        <item m="1" x="2706"/>
        <item m="1" x="608"/>
        <item m="1" x="4626"/>
        <item m="1" x="2104"/>
        <item m="1" x="2270"/>
        <item m="1" x="2633"/>
        <item m="1" x="3055"/>
        <item m="1" x="3849"/>
        <item m="1" x="3575"/>
        <item m="1" x="636"/>
        <item m="1" x="1910"/>
        <item m="1" x="6776"/>
        <item m="1" x="1685"/>
        <item m="1" x="2352"/>
        <item m="1" x="6156"/>
        <item m="1" x="4311"/>
        <item m="1" x="2614"/>
        <item m="1" x="5991"/>
        <item m="1" x="5211"/>
        <item m="1" x="6056"/>
        <item m="1" x="2303"/>
        <item m="1" x="851"/>
        <item m="1" x="658"/>
        <item m="1" x="6775"/>
        <item m="1" x="1473"/>
        <item m="1" x="2565"/>
        <item m="1" x="5392"/>
        <item m="1" x="2337"/>
        <item m="1" x="6988"/>
        <item m="1" x="2817"/>
        <item m="1" x="5405"/>
        <item m="1" x="1188"/>
        <item m="1" x="5563"/>
        <item m="1" x="5601"/>
        <item m="1" x="4028"/>
        <item m="1" x="5952"/>
        <item m="1" x="2015"/>
        <item m="1" x="2257"/>
        <item m="1" x="5203"/>
        <item m="1" x="3398"/>
        <item m="1" x="5167"/>
        <item m="1" x="6135"/>
        <item m="1" x="1077"/>
        <item m="1" x="5619"/>
        <item m="1" x="1555"/>
        <item m="1" x="4468"/>
        <item m="1" x="4636"/>
        <item m="1" x="3826"/>
        <item m="1" x="3318"/>
        <item m="1" x="4707"/>
        <item m="1" x="5724"/>
        <item m="1" x="3404"/>
        <item m="1" x="2893"/>
        <item m="1" x="1348"/>
        <item m="1" x="3293"/>
        <item m="1" x="4053"/>
        <item m="1" x="4894"/>
        <item m="1" x="5315"/>
        <item m="1" x="3393"/>
        <item m="1" x="6616"/>
        <item m="1" x="2778"/>
        <item m="1" x="2308"/>
        <item m="1" x="1108"/>
        <item m="1" x="742"/>
        <item m="1" x="2890"/>
        <item m="1" x="1693"/>
        <item m="1" x="1953"/>
        <item m="1" x="2144"/>
        <item m="1" x="5916"/>
        <item m="1" x="2751"/>
        <item m="1" x="1642"/>
        <item m="1" x="6593"/>
        <item m="1" x="1368"/>
        <item m="1" x="1071"/>
        <item m="1" x="4449"/>
        <item m="1" x="2831"/>
        <item m="1" x="1141"/>
        <item m="1" x="3675"/>
        <item m="1" x="6646"/>
        <item m="1" x="5936"/>
        <item m="1" x="4233"/>
        <item m="1" x="3274"/>
        <item m="1" x="3619"/>
        <item m="1" x="5888"/>
        <item m="1" x="3793"/>
        <item m="1" x="3264"/>
        <item m="1" x="5737"/>
        <item m="1" x="2194"/>
        <item m="1" x="1179"/>
        <item m="1" x="5674"/>
        <item m="1" x="5804"/>
        <item m="1" x="5018"/>
        <item m="1" x="4310"/>
        <item m="1" x="4836"/>
        <item m="1" x="5855"/>
        <item m="1" x="2733"/>
        <item m="1" x="5782"/>
        <item m="1" x="604"/>
        <item m="1" x="6730"/>
        <item m="1" x="1364"/>
        <item m="1" x="5390"/>
        <item m="1" x="1886"/>
        <item m="1" x="2492"/>
        <item m="1" x="4390"/>
        <item m="1" x="4391"/>
        <item m="1" x="2004"/>
        <item m="1" x="5216"/>
        <item m="1" x="5341"/>
        <item m="1" x="5181"/>
        <item m="1" x="3872"/>
        <item m="1" x="5451"/>
        <item m="1" x="1586"/>
        <item m="1" x="3811"/>
        <item m="1" x="1406"/>
        <item m="1" x="2039"/>
        <item m="1" x="2135"/>
        <item m="1" x="5056"/>
        <item m="1" x="1307"/>
        <item m="1" x="6567"/>
        <item m="1" x="1783"/>
        <item m="1" x="2560"/>
        <item m="1" x="1636"/>
        <item m="1" x="3677"/>
        <item m="1" x="2699"/>
        <item m="1" x="612"/>
        <item m="1" x="1635"/>
        <item m="1" x="5949"/>
        <item m="1" x="689"/>
        <item m="1" x="2202"/>
        <item m="1" x="6476"/>
        <item m="1" x="6904"/>
        <item m="1" x="4871"/>
        <item m="1" x="4563"/>
        <item m="1" x="3092"/>
        <item m="1" x="2431"/>
        <item m="1" x="4754"/>
        <item m="1" x="1023"/>
        <item m="1" x="1577"/>
        <item m="1" x="5689"/>
        <item m="1" x="6234"/>
        <item m="1" x="1787"/>
        <item m="1" x="1921"/>
        <item m="1" x="3539"/>
        <item m="1" x="4005"/>
        <item m="1" x="6054"/>
        <item m="1" x="4611"/>
        <item m="1" x="7110"/>
        <item m="1" x="7006"/>
        <item m="1" x="2882"/>
        <item m="1" x="6059"/>
        <item m="1" x="4490"/>
        <item m="1" x="3881"/>
        <item m="1" x="2017"/>
        <item m="1" x="4746"/>
        <item m="1" x="2580"/>
        <item m="1" x="3035"/>
        <item m="1" x="3996"/>
        <item m="1" x="5209"/>
        <item m="1" x="1663"/>
        <item m="1" x="732"/>
        <item m="1" x="1730"/>
        <item m="1" x="2743"/>
        <item m="1" x="1566"/>
        <item m="1" x="6010"/>
        <item m="1" x="5114"/>
        <item m="1" x="3366"/>
        <item m="1" x="5049"/>
        <item m="1" x="2244"/>
        <item m="1" x="6471"/>
        <item m="1" x="3443"/>
        <item m="1" x="2066"/>
        <item m="1" x="2378"/>
        <item m="1" x="6294"/>
        <item m="1" x="4774"/>
        <item m="1" x="6779"/>
        <item m="1" x="756"/>
        <item m="1" x="1038"/>
        <item m="1" x="6678"/>
        <item m="1" x="3802"/>
        <item m="1" x="3801"/>
        <item m="1" x="6194"/>
        <item m="1" x="768"/>
        <item m="1" x="5665"/>
        <item m="1" x="6799"/>
        <item m="1" x="6001"/>
        <item m="1" x="5676"/>
        <item m="1" x="5372"/>
        <item m="1" x="2708"/>
        <item m="1" x="5204"/>
        <item m="1" x="4473"/>
        <item m="1" x="2111"/>
        <item m="1" x="2976"/>
        <item m="1" x="5668"/>
        <item m="1" x="6451"/>
        <item m="1" x="3650"/>
        <item m="1" x="1830"/>
        <item m="1" x="857"/>
        <item m="1" x="5484"/>
        <item m="1" x="3703"/>
        <item m="1" x="628"/>
        <item m="1" x="6043"/>
        <item m="1" x="3037"/>
        <item m="1" x="5935"/>
        <item m="1" x="1806"/>
        <item m="1" x="5305"/>
        <item m="1" x="3688"/>
        <item m="1" x="4842"/>
        <item m="1" x="4896"/>
        <item m="1" x="2460"/>
        <item m="1" x="6489"/>
        <item m="1" x="7108"/>
        <item m="1" x="3377"/>
        <item m="1" x="2925"/>
        <item m="1" x="1633"/>
        <item m="1" x="5851"/>
        <item m="1" x="3368"/>
        <item m="1" x="5441"/>
        <item m="1" x="5354"/>
        <item m="1" x="6907"/>
        <item m="1" x="3247"/>
        <item m="1" x="4457"/>
        <item m="1" x="6442"/>
        <item m="1" x="5004"/>
        <item m="1" x="1318"/>
        <item m="1" x="1794"/>
        <item m="1" x="3080"/>
        <item m="1" x="6367"/>
        <item m="1" x="7080"/>
        <item m="1" x="1949"/>
        <item m="1" x="2660"/>
        <item m="1" x="6669"/>
        <item m="1" x="3405"/>
        <item m="1" x="1371"/>
        <item m="1" x="6051"/>
        <item m="1" x="5406"/>
        <item m="1" x="4513"/>
        <item m="1" x="4385"/>
        <item m="1" x="4631"/>
        <item m="1" x="3227"/>
        <item m="1" x="4166"/>
        <item m="1" x="1409"/>
        <item m="1" x="2680"/>
        <item m="1" x="4648"/>
        <item m="1" x="6486"/>
        <item m="1" x="2812"/>
        <item m="1" x="1855"/>
        <item m="1" x="5207"/>
        <item m="1" x="3592"/>
        <item m="1" x="5006"/>
        <item m="1" x="863"/>
        <item m="1" x="869"/>
        <item m="1" x="1041"/>
        <item m="1" x="5658"/>
        <item m="1" x="1568"/>
        <item m="1" x="4891"/>
        <item m="1" x="2108"/>
        <item m="1" x="1254"/>
        <item m="1" x="1352"/>
        <item m="1" x="657"/>
        <item m="1" x="6244"/>
        <item m="1" x="6638"/>
        <item m="1" x="6843"/>
        <item m="1" x="6885"/>
        <item m="1" x="5885"/>
        <item m="1" x="7065"/>
        <item m="1" x="2330"/>
        <item m="1" x="3112"/>
        <item m="1" x="4671"/>
        <item m="1" x="4061"/>
        <item m="1" x="1880"/>
        <item m="1" x="2388"/>
        <item m="1" x="5267"/>
        <item m="1" x="6879"/>
        <item m="1" x="5869"/>
        <item m="1" x="1826"/>
        <item m="1" x="5176"/>
        <item m="1" x="6240"/>
        <item m="1" x="5515"/>
        <item m="1" x="7093"/>
        <item m="1" x="1696"/>
        <item m="1" x="5781"/>
        <item m="1" x="4006"/>
        <item m="1" x="5988"/>
        <item m="1" x="6984"/>
        <item m="1" x="5454"/>
        <item m="1" x="3299"/>
        <item m="1" x="2793"/>
        <item m="1" x="5200"/>
        <item m="1" x="1710"/>
        <item m="1" x="1867"/>
        <item m="1" x="3152"/>
        <item m="1" x="817"/>
        <item m="1" x="5477"/>
        <item m="1" x="2521"/>
        <item m="1" x="735"/>
        <item m="1" x="4877"/>
        <item m="1" x="2506"/>
        <item m="1" x="4269"/>
        <item m="1" x="1764"/>
        <item m="1" x="4926"/>
        <item m="1" x="2807"/>
        <item m="1" x="5751"/>
        <item m="1" x="5824"/>
        <item m="1" x="4738"/>
        <item m="1" x="6012"/>
        <item m="1" x="3439"/>
        <item m="1" x="2519"/>
        <item m="1" x="2645"/>
        <item m="1" x="5495"/>
        <item m="1" x="5998"/>
        <item m="1" x="6008"/>
        <item m="1" x="6477"/>
        <item m="1" x="4356"/>
        <item m="1" x="3072"/>
        <item m="1" x="6089"/>
        <item m="1" x="3488"/>
        <item m="1" x="6952"/>
        <item m="1" x="5661"/>
        <item m="1" x="3273"/>
        <item m="1" x="6401"/>
        <item m="1" x="3487"/>
        <item m="1" x="4475"/>
        <item m="1" x="2307"/>
        <item m="1" x="2848"/>
        <item m="1" x="1060"/>
        <item m="1" x="5942"/>
        <item m="1" x="3104"/>
        <item m="1" x="4251"/>
        <item m="1" x="5363"/>
        <item m="1" x="4435"/>
        <item m="1" x="6628"/>
        <item m="1" x="2152"/>
        <item m="1" x="1543"/>
        <item m="1" x="3972"/>
        <item m="1" x="6987"/>
        <item m="1" x="847"/>
        <item m="1" x="6741"/>
        <item m="1" x="5020"/>
        <item m="1" x="2174"/>
        <item m="1" x="6658"/>
        <item m="1" x="5726"/>
        <item m="1" x="5081"/>
        <item m="1" x="6292"/>
        <item m="1" x="5108"/>
        <item m="1" x="3998"/>
        <item m="1" x="2069"/>
        <item m="1" x="867"/>
        <item m="1" x="3697"/>
        <item m="1" x="2430"/>
        <item m="1" x="4711"/>
        <item m="1" x="2782"/>
        <item m="1" x="3175"/>
        <item m="1" x="1355"/>
        <item m="1" x="3580"/>
        <item m="1" x="1820"/>
        <item m="1" x="3579"/>
        <item m="1" x="1393"/>
        <item m="1" x="4496"/>
        <item m="1" x="3775"/>
        <item m="1" x="4123"/>
        <item m="1" x="6222"/>
        <item m="1" x="2232"/>
        <item m="1" x="4575"/>
        <item m="1" x="5753"/>
        <item m="1" x="6435"/>
        <item m="1" x="3630"/>
        <item m="1" x="1129"/>
        <item m="1" x="6178"/>
        <item m="1" x="773"/>
        <item m="1" x="5306"/>
        <item m="1" x="6007"/>
        <item m="1" x="7079"/>
        <item m="1" x="4625"/>
        <item m="1" x="6813"/>
        <item m="1" x="4232"/>
        <item m="1" x="2657"/>
        <item m="1" x="3617"/>
        <item m="1" x="4211"/>
        <item m="1" x="5905"/>
        <item m="1" x="1697"/>
        <item m="1" x="4589"/>
        <item m="1" x="5812"/>
        <item m="1" x="1059"/>
        <item m="1" x="2401"/>
        <item m="1" x="5833"/>
        <item m="1" x="4558"/>
        <item m="1" x="2800"/>
        <item m="1" x="3457"/>
        <item m="1" x="3932"/>
        <item m="1" x="5694"/>
        <item m="1" x="630"/>
        <item m="1" x="3780"/>
        <item m="1" x="2571"/>
        <item m="1" x="7015"/>
        <item m="1" x="3678"/>
        <item m="1" x="3126"/>
        <item m="1" x="5610"/>
        <item m="1" x="2255"/>
        <item m="1" x="1117"/>
        <item m="1" x="5777"/>
        <item m="1" x="2138"/>
        <item m="1" x="4942"/>
        <item m="1" x="4368"/>
        <item m="1" x="718"/>
        <item m="1" x="1263"/>
        <item m="1" x="884"/>
        <item m="1" x="4574"/>
        <item m="1" x="2061"/>
        <item m="1" x="6025"/>
        <item m="1" x="752"/>
        <item m="1" x="3878"/>
        <item m="1" x="5663"/>
        <item m="1" x="1124"/>
        <item m="1" x="4600"/>
        <item m="1" x="6439"/>
        <item m="1" x="6518"/>
        <item m="1" x="2574"/>
        <item m="1" x="2248"/>
        <item m="1" x="3345"/>
        <item m="1" x="2276"/>
        <item m="1" x="3444"/>
        <item m="1" x="1606"/>
        <item m="1" x="4002"/>
        <item m="1" x="990"/>
        <item m="1" x="4675"/>
        <item m="1" x="6563"/>
        <item m="1" x="2871"/>
        <item m="1" x="3333"/>
        <item m="1" x="3322"/>
        <item m="1" x="656"/>
        <item m="1" x="5214"/>
        <item m="1" x="2746"/>
        <item m="1" x="7028"/>
        <item m="1" x="2391"/>
        <item m="1" x="2045"/>
        <item m="1" x="2478"/>
        <item m="1" x="2263"/>
        <item m="1" x="1101"/>
        <item m="1" x="5109"/>
        <item m="1" x="3347"/>
        <item m="1" x="631"/>
        <item m="1" x="3385"/>
        <item m="1" x="6487"/>
        <item m="1" x="3183"/>
        <item m="1" x="6073"/>
        <item m="1" x="3314"/>
        <item m="1" x="5762"/>
        <item m="1" x="5569"/>
        <item m="1" x="5740"/>
        <item m="1" x="6809"/>
        <item m="1" x="2195"/>
        <item m="1" x="5413"/>
        <item m="1" x="2008"/>
        <item m="1" x="3041"/>
        <item m="1" x="3845"/>
        <item m="1" x="5914"/>
        <item m="1" x="5786"/>
        <item m="1" x="4416"/>
        <item m="1" x="6313"/>
        <item m="1" x="2982"/>
        <item m="1" x="1979"/>
        <item m="1" x="6255"/>
        <item m="1" x="5245"/>
        <item m="1" x="6536"/>
        <item m="1" x="5034"/>
        <item m="1" x="4443"/>
        <item m="1" x="5835"/>
        <item m="1" x="1660"/>
        <item m="1" x="1415"/>
        <item m="1" x="5553"/>
        <item m="1" x="1245"/>
        <item m="1" x="6193"/>
        <item m="1" x="7002"/>
        <item m="1" x="1052"/>
        <item m="1" x="5733"/>
        <item m="1" x="2747"/>
        <item m="1" x="5810"/>
        <item m="1" x="2034"/>
        <item m="1" x="1360"/>
        <item m="1" x="5040"/>
        <item m="1" x="5776"/>
        <item m="1" x="6287"/>
        <item m="1" x="3380"/>
        <item m="1" x="4010"/>
        <item m="1" x="6642"/>
        <item m="1" x="4105"/>
        <item m="1" x="4469"/>
        <item m="1" x="6484"/>
        <item m="1" x="2896"/>
        <item m="1" x="4377"/>
        <item m="1" x="5000"/>
        <item m="1" x="5217"/>
        <item m="1" x="1598"/>
        <item m="1" x="2203"/>
        <item m="1" x="6511"/>
        <item m="1" x="2879"/>
        <item m="1" x="1281"/>
        <item m="1" x="5884"/>
        <item m="1" x="2663"/>
        <item m="1" x="1113"/>
        <item m="1" x="6035"/>
        <item m="1" x="6127"/>
        <item m="1" x="3724"/>
        <item m="1" x="2698"/>
        <item m="1" x="3631"/>
        <item m="1" x="1145"/>
        <item m="1" x="1964"/>
        <item m="1" x="4595"/>
        <item m="1" x="6329"/>
        <item m="1" x="3498"/>
        <item m="1" x="3541"/>
        <item m="1" x="3353"/>
        <item m="1" x="1335"/>
        <item m="1" x="5471"/>
        <item m="1" x="6453"/>
        <item m="1" x="4878"/>
        <item m="1" x="5763"/>
        <item m="1" x="3781"/>
        <item m="1" x="3942"/>
        <item m="1" x="6975"/>
        <item m="1" x="7106"/>
        <item m="1" x="4033"/>
        <item m="1" x="4542"/>
        <item m="1" x="6425"/>
        <item m="1" x="6844"/>
        <item m="1" x="2007"/>
        <item m="1" x="5813"/>
        <item m="1" x="6472"/>
        <item m="1" x="3332"/>
        <item m="1" x="4004"/>
        <item m="1" x="1262"/>
        <item m="1" x="781"/>
        <item m="1" x="3537"/>
        <item m="1" x="2267"/>
        <item m="1" x="3563"/>
        <item m="1" x="963"/>
        <item m="1" x="5951"/>
        <item m="1" x="1801"/>
        <item m="1" x="3271"/>
        <item m="1" x="1169"/>
        <item m="1" x="5065"/>
        <item m="1" x="4849"/>
        <item m="1" x="2379"/>
        <item m="1" x="6498"/>
        <item m="1" x="6552"/>
        <item m="1" x="1376"/>
        <item m="1" x="1729"/>
        <item m="1" x="6887"/>
        <item m="1" x="6796"/>
        <item m="1" x="4693"/>
        <item m="1" x="1652"/>
        <item m="1" x="1001"/>
        <item m="1" x="811"/>
        <item m="1" x="1968"/>
        <item m="1" x="4344"/>
        <item m="1" x="2110"/>
        <item m="1" x="4297"/>
        <item m="1" x="4034"/>
        <item m="1" x="1479"/>
        <item m="1" x="3268"/>
        <item m="1" x="708"/>
        <item m="1" x="2340"/>
        <item m="1" x="3188"/>
        <item m="1" x="1970"/>
        <item m="1" x="4408"/>
        <item m="1" x="6962"/>
        <item m="1" x="6996"/>
        <item m="1" x="5302"/>
        <item m="1" x="2667"/>
        <item m="1" x="5729"/>
        <item m="1" x="6459"/>
        <item m="1" x="2128"/>
        <item m="1" x="4426"/>
        <item m="1" x="5745"/>
        <item m="1" x="3669"/>
        <item m="1" x="4120"/>
        <item m="1" x="6778"/>
        <item m="1" x="4904"/>
        <item m="1" x="1308"/>
        <item m="1" x="4248"/>
        <item m="1" x="4175"/>
        <item m="1" x="2857"/>
        <item m="1" x="2177"/>
        <item m="1" x="3088"/>
        <item m="1" x="6744"/>
        <item m="1" x="1137"/>
        <item m="1" x="6961"/>
        <item m="1" x="3015"/>
        <item m="1" x="6042"/>
        <item m="1" x="1436"/>
        <item m="1" x="4872"/>
        <item m="1" x="4103"/>
        <item m="1" x="5838"/>
        <item m="1" x="2996"/>
        <item m="1" x="4124"/>
        <item m="1" x="3907"/>
        <item m="1" x="2531"/>
        <item m="1" x="5735"/>
        <item m="1" x="1194"/>
        <item m="1" x="2929"/>
        <item m="1" x="6154"/>
        <item m="1" x="6827"/>
        <item m="1" x="2700"/>
        <item m="1" x="5672"/>
        <item m="1" x="3833"/>
        <item m="1" x="3246"/>
        <item m="1" x="6565"/>
        <item m="1" x="3632"/>
        <item m="1" x="1078"/>
        <item m="1" x="3947"/>
        <item m="1" x="1495"/>
        <item m="1" x="6515"/>
        <item m="1" x="876"/>
        <item m="1" x="878"/>
        <item m="1" x="3302"/>
        <item m="1" x="6066"/>
        <item m="1" x="4015"/>
        <item m="1" x="3490"/>
        <item m="1" x="3628"/>
        <item m="1" x="2527"/>
        <item m="1" x="5746"/>
        <item m="1" x="3056"/>
        <item m="1" x="4441"/>
        <item m="1" x="1301"/>
        <item m="1" x="1354"/>
        <item m="1" x="2466"/>
        <item m="1" x="2955"/>
        <item m="1" x="1916"/>
        <item m="1" x="5421"/>
        <item m="1" x="4329"/>
        <item m="1" x="6661"/>
        <item m="1" x="6190"/>
        <item m="1" x="6064"/>
        <item m="1" x="4256"/>
        <item m="1" x="2621"/>
        <item m="1" x="3719"/>
        <item m="1" x="6640"/>
        <item m="1" x="4819"/>
        <item m="1" x="6929"/>
        <item m="1" x="6868"/>
        <item m="1" x="1936"/>
        <item m="1" x="917"/>
        <item m="1" x="5925"/>
        <item m="1" x="4101"/>
        <item m="1" x="2617"/>
        <item m="1" x="4995"/>
        <item m="1" x="1575"/>
        <item m="1" x="4933"/>
        <item m="1" x="6700"/>
        <item m="1" x="621"/>
        <item m="1" x="665"/>
        <item m="1" x="2296"/>
        <item m="1" x="4145"/>
        <item m="1" x="6901"/>
        <item m="1" x="5542"/>
        <item m="1" x="6069"/>
        <item m="1" x="1875"/>
        <item m="1" x="3292"/>
        <item m="1" x="6805"/>
        <item m="1" x="6229"/>
        <item m="1" x="5325"/>
        <item m="1" x="3765"/>
        <item m="1" x="1777"/>
        <item m="1" x="6359"/>
        <item m="1" x="1402"/>
        <item m="1" x="6934"/>
        <item m="1" x="4052"/>
        <item m="1" x="1581"/>
        <item m="1" x="4776"/>
        <item m="1" x="1620"/>
        <item m="1" x="4599"/>
        <item m="1" x="4641"/>
        <item m="1" x="1899"/>
        <item m="1" x="646"/>
        <item m="1" x="7001"/>
        <item m="1" x="4474"/>
        <item m="1" x="703"/>
        <item m="1" x="6171"/>
        <item m="1" x="6649"/>
        <item m="1" x="6275"/>
        <item m="1" x="6800"/>
        <item m="1" x="4605"/>
        <item m="1" x="5959"/>
        <item m="1" x="6443"/>
        <item m="1" x="6016"/>
        <item m="1" x="4279"/>
        <item m="1" x="2102"/>
        <item m="1" x="1134"/>
        <item m="1" x="2836"/>
        <item m="1" x="1842"/>
        <item m="1" x="4958"/>
        <item m="1" x="3904"/>
        <item m="1" x="1578"/>
        <item m="1" x="6965"/>
        <item m="1" x="1383"/>
        <item m="1" x="3486"/>
        <item m="1" x="6665"/>
        <item m="1" x="1392"/>
        <item m="1" x="3785"/>
        <item m="1" x="5374"/>
        <item m="1" x="4632"/>
        <item m="1" x="3467"/>
        <item m="1" x="3272"/>
        <item m="1" x="4665"/>
        <item m="1" x="3225"/>
        <item m="1" x="1701"/>
        <item m="1" x="3269"/>
        <item m="1" x="2652"/>
        <item m="1" x="3503"/>
        <item m="1" x="5756"/>
        <item m="1" x="1003"/>
        <item m="1" x="5886"/>
        <item m="1" x="2987"/>
        <item m="1" x="3828"/>
        <item m="1" x="954"/>
        <item m="1" x="1965"/>
        <item m="1" x="4629"/>
        <item m="1" x="1366"/>
        <item m="1" x="6188"/>
        <item m="1" x="6429"/>
        <item m="1" x="1930"/>
        <item m="1" x="4533"/>
        <item m="1" x="4180"/>
        <item m="1" x="6506"/>
        <item m="1" x="5333"/>
        <item m="1" x="4499"/>
        <item m="1" x="2206"/>
        <item m="1" x="1671"/>
        <item m="1" x="5491"/>
        <item m="1" x="6176"/>
        <item m="1" x="877"/>
        <item m="1" x="4078"/>
        <item m="1" x="6895"/>
        <item m="1" x="4109"/>
        <item m="1" x="5473"/>
        <item m="1" x="3664"/>
        <item m="1" x="5023"/>
        <item m="1" x="4491"/>
        <item m="1" x="7103"/>
        <item m="1" x="3806"/>
        <item m="1" x="6241"/>
        <item m="1" x="6676"/>
        <item m="1" x="3307"/>
        <item m="1" x="1709"/>
        <item m="1" x="2832"/>
        <item m="1" x="1740"/>
        <item m="1" x="5682"/>
        <item m="1" x="2095"/>
        <item m="1" x="6271"/>
        <item m="1" x="5605"/>
        <item m="1" x="3684"/>
        <item m="1" x="809"/>
        <item m="1" x="1923"/>
        <item m="1" x="5759"/>
        <item m="1" x="6897"/>
        <item m="1" x="2757"/>
        <item m="1" x="5720"/>
        <item m="1" x="1399"/>
        <item m="1" x="6254"/>
        <item m="1" x="6120"/>
        <item m="1" x="5102"/>
        <item m="1" x="2839"/>
        <item m="1" x="4432"/>
        <item m="1" x="5505"/>
        <item m="1" x="2833"/>
        <item m="1" x="874"/>
        <item m="1" x="6320"/>
        <item m="1" x="5822"/>
        <item m="1" x="4398"/>
        <item m="1" x="3973"/>
        <item m="1" x="2623"/>
        <item m="1" x="2423"/>
        <item m="1" x="2659"/>
        <item m="1" x="5876"/>
        <item m="1" x="4463"/>
        <item m="1" x="1274"/>
        <item m="1" x="4946"/>
        <item m="1" x="3835"/>
        <item m="1" x="5321"/>
        <item m="1" x="5440"/>
        <item m="1" x="4551"/>
        <item m="1" x="4688"/>
        <item m="1" x="890"/>
        <item m="1" x="5403"/>
        <item m="1" x="3585"/>
        <item m="1" x="6737"/>
        <item m="1" x="5589"/>
        <item m="1" x="1829"/>
        <item m="1" x="1280"/>
        <item m="1" x="3600"/>
        <item m="1" x="6272"/>
        <item m="1" x="3652"/>
        <item m="1" x="5060"/>
        <item m="1" x="1438"/>
        <item m="1" x="4564"/>
        <item m="1" x="3601"/>
        <item m="1" x="3701"/>
        <item m="1" x="5005"/>
        <item m="1" x="3643"/>
        <item m="1" x="3028"/>
        <item m="1" x="5678"/>
        <item m="1" x="4996"/>
        <item m="1" x="4151"/>
        <item m="1" x="940"/>
        <item m="1" x="1715"/>
        <item m="1" x="4352"/>
        <item m="1" x="1836"/>
        <item m="1" x="2342"/>
        <item m="1" x="1284"/>
        <item m="1" x="5828"/>
        <item m="1" x="2457"/>
        <item m="1" x="2843"/>
        <item m="1" x="3358"/>
        <item m="1" x="2386"/>
        <item m="1" x="5836"/>
        <item m="1" x="2049"/>
        <item m="1" x="1798"/>
        <item m="1" x="4569"/>
        <item m="1" x="6851"/>
        <item m="1" x="3860"/>
        <item m="1" x="5902"/>
        <item m="1" x="6048"/>
        <item m="1" x="2153"/>
        <item m="1" x="6105"/>
        <item m="1" x="1073"/>
        <item m="1" x="5802"/>
        <item m="1" x="6076"/>
        <item m="1" x="4591"/>
        <item m="1" x="4465"/>
        <item m="1" x="3067"/>
        <item m="1" x="2526"/>
        <item m="1" x="4833"/>
        <item m="1" x="2109"/>
        <item m="1" x="6610"/>
        <item m="1" x="7076"/>
        <item m="1" x="4784"/>
        <item m="1" x="7056"/>
        <item m="1" x="5560"/>
        <item m="1" x="7018"/>
        <item m="1" x="634"/>
        <item m="1" x="3504"/>
        <item m="1" x="2260"/>
        <item m="1" x="2403"/>
        <item m="1" x="5922"/>
        <item m="1" x="7281"/>
        <item m="1" x="6395"/>
        <item m="1" x="1279"/>
        <item m="1" x="6333"/>
        <item m="1" x="2269"/>
        <item m="1" x="5929"/>
        <item m="1" x="4306"/>
        <item m="1" x="4430"/>
        <item m="1" x="2357"/>
        <item m="1" x="4483"/>
        <item m="1" x="2230"/>
        <item m="1" x="5671"/>
        <item m="1" x="4049"/>
        <item m="1" x="7116"/>
        <item m="1" x="1315"/>
        <item m="1" x="1754"/>
        <item m="1" x="6496"/>
        <item m="1" x="772"/>
        <item m="1" x="818"/>
        <item m="1" x="5232"/>
        <item m="1" x="6383"/>
        <item m="1" x="3733"/>
        <item m="1" x="4093"/>
        <item m="1" x="6594"/>
        <item m="1" x="1063"/>
        <item m="1" x="926"/>
        <item m="1" x="3898"/>
        <item m="1" x="2609"/>
        <item m="1" x="2189"/>
        <item m="1" x="4361"/>
        <item m="1" x="7084"/>
        <item m="1" x="3051"/>
        <item m="1" x="3239"/>
        <item m="1" x="2974"/>
        <item m="1" x="1365"/>
        <item m="1" x="4374"/>
        <item m="1" x="5977"/>
        <item m="1" x="5378"/>
        <item m="1" x="2278"/>
        <item m="1" x="3395"/>
        <item m="1" x="3884"/>
        <item m="1" x="2005"/>
        <item m="1" x="5791"/>
        <item m="1" x="6140"/>
        <item m="1" x="4480"/>
        <item m="1" x="2241"/>
        <item m="1" x="5717"/>
        <item m="1" x="1270"/>
        <item m="1" x="3191"/>
        <item m="1" x="4225"/>
        <item m="1" x="2545"/>
        <item m="1" x="4653"/>
        <item m="1" x="935"/>
        <item m="1" x="1649"/>
        <item m="1" x="3194"/>
        <item m="1" x="5792"/>
        <item m="1" x="1019"/>
        <item m="1" x="7118"/>
        <item m="1" x="1928"/>
        <item m="1" x="2229"/>
        <item m="1" x="4810"/>
        <item m="1" x="1282"/>
        <item m="1" x="2280"/>
        <item m="1" x="3106"/>
        <item m="1" x="5401"/>
        <item m="1" x="4983"/>
        <item m="1" x="1728"/>
        <item m="1" x="1287"/>
        <item m="1" x="6547"/>
        <item m="1" x="3321"/>
        <item m="1" x="6433"/>
        <item m="1" x="2369"/>
        <item m="1" x="1384"/>
        <item m="1" x="3611"/>
        <item m="1" x="6481"/>
        <item m="1" x="840"/>
        <item m="1" x="6065"/>
        <item m="1" x="4107"/>
        <item m="1" x="2435"/>
        <item m="1" x="725"/>
        <item m="1" x="3717"/>
        <item m="1" x="3735"/>
        <item m="1" x="3864"/>
        <item m="1" x="3795"/>
        <item m="1" x="4695"/>
        <item m="1" x="4244"/>
        <item m="1" x="4208"/>
        <item m="1" x="4828"/>
        <item m="1" x="3155"/>
        <item m="1" x="1446"/>
        <item m="1" x="4367"/>
        <item m="1" x="6488"/>
        <item m="1" x="1834"/>
        <item m="1" x="5933"/>
        <item m="1" x="1454"/>
        <item m="1" x="6230"/>
        <item m="1" x="2348"/>
        <item m="1" x="4709"/>
        <item m="1" x="3718"/>
        <item m="1" x="5480"/>
        <item m="1" x="2395"/>
        <item m="1" x="6551"/>
        <item m="1" x="2103"/>
        <item m="1" x="2418"/>
        <item m="1" x="2790"/>
        <item m="1" x="2861"/>
        <item m="1" x="6580"/>
        <item m="1" x="3512"/>
        <item m="1" x="2351"/>
        <item m="1" x="2705"/>
        <item m="1" x="2474"/>
        <item m="1" x="833"/>
        <item m="1" x="1659"/>
        <item m="1" x="4651"/>
        <item m="1" x="5527"/>
        <item m="1" x="1618"/>
        <item m="1" x="2639"/>
        <item m="1" x="4081"/>
        <item m="1" x="1846"/>
        <item m="1" x="6370"/>
        <item m="1" x="7096"/>
        <item m="1" x="791"/>
        <item m="1" x="3867"/>
        <item m="1" x="3154"/>
        <item m="1" x="5248"/>
        <item m="1" x="973"/>
        <item m="1" x="1991"/>
        <item m="1" x="3423"/>
        <item m="1" x="1486"/>
        <item m="1" x="3214"/>
        <item m="1" x="1485"/>
        <item m="1" x="1837"/>
        <item m="1" x="4240"/>
        <item m="1" x="5557"/>
        <item m="1" x="6644"/>
        <item m="1" x="4927"/>
        <item m="1" x="6058"/>
        <item m="1" x="5043"/>
        <item m="1" x="3562"/>
        <item m="1" x="5026"/>
        <item m="1" x="5155"/>
        <item m="1" x="5022"/>
        <item m="1" x="5787"/>
        <item m="1" x="5164"/>
        <item m="1" x="4612"/>
        <item m="1" x="3105"/>
        <item m="1" x="1432"/>
        <item m="1" x="2532"/>
        <item m="1" x="4705"/>
        <item m="1" x="2626"/>
        <item m="1" x="2640"/>
        <item m="1" x="2864"/>
        <item m="1" x="6956"/>
        <item m="1" x="5572"/>
        <item m="1" x="2578"/>
        <item m="1" x="6600"/>
        <item m="1" x="4018"/>
        <item m="1" x="2875"/>
        <item m="1" x="4458"/>
        <item m="1" x="6564"/>
        <item m="1" x="5190"/>
        <item m="1" x="3450"/>
        <item m="1" x="2101"/>
        <item m="1" x="4874"/>
        <item m="1" x="3654"/>
        <item m="1" x="2300"/>
        <item m="1" x="3446"/>
        <item m="1" x="5588"/>
        <item m="1" x="5652"/>
        <item m="1" x="4104"/>
        <item m="1" x="6467"/>
        <item m="1" x="1204"/>
        <item m="1" x="5849"/>
        <item m="1" x="5384"/>
        <item m="1" x="6878"/>
        <item m="1" x="1892"/>
        <item m="1" x="5173"/>
        <item m="1" x="1115"/>
        <item m="1" x="5193"/>
        <item m="1" x="4974"/>
        <item m="1" x="4138"/>
        <item m="1" x="2909"/>
        <item m="1" x="4771"/>
        <item m="1" x="2453"/>
        <item m="1" x="2686"/>
        <item m="1" x="6803"/>
        <item m="1" x="5731"/>
        <item m="1" x="2014"/>
        <item m="1" x="3602"/>
        <item m="1" x="7043"/>
        <item m="1" x="5277"/>
        <item m="1" x="1736"/>
        <item m="1" x="2819"/>
        <item m="1" x="6520"/>
        <item m="1" x="6784"/>
        <item m="1" x="6428"/>
        <item m="1" x="5872"/>
        <item m="1" x="2468"/>
        <item m="1" x="5098"/>
        <item m="1" x="3576"/>
        <item m="1" x="2847"/>
        <item m="1" x="1768"/>
        <item m="1" x="999"/>
        <item m="1" x="6671"/>
        <item m="1" x="3647"/>
        <item m="1" x="1888"/>
        <item m="1" x="4048"/>
        <item m="1" x="3356"/>
        <item m="1" x="5826"/>
        <item m="1" x="4988"/>
        <item m="1" x="859"/>
        <item m="1" x="1428"/>
        <item m="1" x="6682"/>
        <item m="1" x="2496"/>
        <item m="1" x="6514"/>
        <item m="1" x="3934"/>
        <item m="1" x="2936"/>
        <item m="1" x="6702"/>
        <item m="1" x="3505"/>
        <item m="1" x="1943"/>
        <item m="1" x="810"/>
        <item m="1" x="6862"/>
        <item m="1" x="4850"/>
        <item m="1" x="3057"/>
        <item m="1" x="4748"/>
        <item m="1" x="1316"/>
        <item m="1" x="4697"/>
        <item m="1" x="4011"/>
        <item m="1" x="6149"/>
        <item m="1" x="6892"/>
        <item m="1" x="2568"/>
        <item m="1" x="4630"/>
        <item m="1" x="5827"/>
        <item m="1" x="3525"/>
        <item m="1" x="2701"/>
        <item m="1" x="4997"/>
        <item m="1" x="6260"/>
        <item m="1" x="6424"/>
        <item m="1" x="3679"/>
        <item m="1" x="4014"/>
        <item m="1" x="5326"/>
        <item m="1" x="5574"/>
        <item m="1" x="6703"/>
        <item m="1" x="6175"/>
        <item m="1" x="5156"/>
        <item m="1" x="7126"/>
        <item m="1" x="653"/>
        <item m="1" x="4399"/>
        <item m="1" x="6530"/>
        <item m="1" x="6458"/>
        <item m="1" x="4260"/>
        <item m="1" x="3181"/>
        <item m="1" x="3413"/>
        <item m="1" x="624"/>
        <item m="1" x="7067"/>
        <item m="1" x="2322"/>
        <item m="1" x="2161"/>
        <item m="1" x="4586"/>
        <item m="1" x="3243"/>
        <item m="1" x="2841"/>
        <item m="1" x="620"/>
        <item m="1" x="3153"/>
        <item m="1" x="5758"/>
        <item m="1" x="3561"/>
        <item m="1" x="2400"/>
        <item m="1" x="4706"/>
        <item m="1" x="4115"/>
        <item m="1" x="3400"/>
        <item m="1" x="7014"/>
        <item m="1" x="3773"/>
        <item m="1" x="2114"/>
        <item m="1" x="5135"/>
        <item m="1" x="1389"/>
        <item m="1" x="6940"/>
        <item m="1" x="5178"/>
        <item m="1" x="2684"/>
        <item m="1" x="1985"/>
        <item m="1" x="6057"/>
        <item m="1" x="5989"/>
        <item m="1" x="1313"/>
        <item m="1" x="6977"/>
        <item m="1" x="6343"/>
        <item m="1" x="6444"/>
        <item m="1" x="5644"/>
        <item m="1" x="3994"/>
        <item m="1" x="974"/>
        <item m="1" x="1420"/>
        <item m="1" x="7082"/>
        <item m="1" x="6944"/>
        <item m="1" x="3213"/>
        <item m="1" x="2646"/>
        <item m="1" x="5653"/>
        <item m="1" x="3485"/>
        <item m="1" x="1739"/>
        <item m="1" x="5269"/>
        <item m="1" x="6812"/>
        <item m="1" x="6291"/>
        <item m="1" x="3706"/>
        <item m="1" x="2933"/>
        <item m="1" x="1523"/>
        <item m="1" x="7070"/>
        <item m="1" x="1172"/>
        <item m="1" x="1396"/>
        <item m="1" x="2648"/>
        <item m="1" x="1114"/>
        <item m="1" x="6186"/>
        <item m="1" x="2884"/>
        <item m="1" x="3866"/>
        <item m="1" x="6389"/>
        <item m="1" x="3178"/>
        <item m="1" x="1048"/>
        <item m="1" x="5266"/>
        <item m="1" x="1995"/>
        <item m="1" x="1433"/>
        <item m="1" x="4192"/>
        <item m="1" x="5091"/>
        <item m="1" x="5064"/>
        <item m="1" x="5913"/>
        <item m="1" x="4302"/>
        <item m="1" x="3713"/>
        <item m="1" x="4330"/>
        <item m="1" x="4217"/>
        <item m="1" x="5093"/>
        <item m="1" x="6521"/>
        <item m="1" x="6928"/>
        <item m="1" x="2862"/>
        <item m="1" x="4146"/>
        <item m="1" x="2842"/>
        <item m="1" x="2696"/>
        <item m="1" x="5785"/>
        <item m="1" x="7054"/>
        <item m="1" x="6239"/>
        <item m="1" x="1713"/>
        <item m="1" x="6438"/>
        <item m="1" x="2995"/>
        <item m="1" x="988"/>
        <item m="1" x="1251"/>
        <item m="1" x="5288"/>
        <item m="1" x="6248"/>
        <item m="1" x="3808"/>
        <item m="1" x="5727"/>
        <item m="1" x="5648"/>
        <item m="1" x="2371"/>
        <item m="1" x="4379"/>
        <item m="1" x="2528"/>
        <item m="1" x="3305"/>
        <item m="1" x="2729"/>
        <item m="1" x="2754"/>
        <item m="1" x="605"/>
        <item m="1" x="4718"/>
        <item m="1" x="1511"/>
        <item m="1" x="1986"/>
        <item m="1" x="4135"/>
        <item m="1" x="5964"/>
        <item m="1" x="4316"/>
        <item m="1" x="4261"/>
        <item m="1" x="4703"/>
        <item m="1" x="1411"/>
        <item m="1" x="6834"/>
        <item m="1" x="4955"/>
        <item m="1" x="2823"/>
        <item m="1" x="6852"/>
        <item m="1" x="4684"/>
        <item m="1" x="6890"/>
        <item m="1" x="1025"/>
        <item m="1" x="654"/>
        <item m="1" x="6870"/>
        <item m="1" x="6246"/>
        <item m="1" x="4852"/>
        <item m="1" x="6437"/>
        <item m="1" x="6841"/>
        <item m="1" x="2149"/>
        <item m="1" x="6993"/>
        <item m="1" x="3830"/>
        <item m="1" x="3747"/>
        <item m="1" x="1442"/>
        <item m="1" x="5222"/>
        <item m="1" x="6207"/>
        <item m="1" x="1885"/>
        <item m="1" x="841"/>
        <item m="1" x="6445"/>
        <item m="1" x="2573"/>
        <item m="1" x="4456"/>
        <item m="1" x="1785"/>
        <item m="1" x="5380"/>
        <item m="1" x="4199"/>
        <item m="1" x="6018"/>
        <item m="1" x="1475"/>
        <item m="1" x="3039"/>
        <item m="1" x="7105"/>
        <item m="1" x="6412"/>
        <item m="1" x="1746"/>
        <item m="1" x="4678"/>
        <item m="1" x="3796"/>
        <item m="1" x="5388"/>
        <item m="1" x="5294"/>
        <item m="1" x="3716"/>
        <item m="1" x="6933"/>
        <item m="1" x="4209"/>
        <item m="1" x="6783"/>
        <item m="1" x="5940"/>
        <item m="1" x="2167"/>
        <item m="1" x="1327"/>
        <item m="1" x="2064"/>
        <item m="1" x="7098"/>
        <item m="1" x="6636"/>
        <item m="1" x="2155"/>
        <item m="1" x="2376"/>
        <item m="1" x="1657"/>
        <item m="1" x="1859"/>
        <item m="1" x="1107"/>
        <item m="1" x="7107"/>
        <item m="1" x="1149"/>
        <item m="1" x="1464"/>
        <item m="1" x="4781"/>
        <item m="1" x="2383"/>
        <item m="1" x="5890"/>
        <item m="1" x="6296"/>
        <item m="1" x="4471"/>
        <item m="1" x="3001"/>
        <item m="1" x="1571"/>
        <item m="1" x="3297"/>
        <item m="1" x="2647"/>
        <item m="1" x="2947"/>
        <item m="1" x="3166"/>
        <item m="1" x="6071"/>
        <item m="1" x="1945"/>
        <item m="1" x="6143"/>
        <item m="1" x="5621"/>
        <item m="1" x="1202"/>
        <item m="1" x="6416"/>
        <item m="1" x="1870"/>
        <item m="1" x="3184"/>
        <item m="1" x="6410"/>
        <item m="1" x="6647"/>
        <item m="1" x="7057"/>
        <item m="1" x="6666"/>
        <item m="1" x="3879"/>
        <item m="1" x="5287"/>
        <item m="1" x="920"/>
        <item m="1" x="4602"/>
        <item m="1" x="5675"/>
        <item m="1" x="6215"/>
        <item m="1" x="4085"/>
        <item m="1" x="6722"/>
        <item m="1" x="3532"/>
        <item m="1" x="1731"/>
        <item m="1" x="5456"/>
        <item m="1" x="5846"/>
        <item m="1" x="7038"/>
        <item m="1" x="3957"/>
        <item m="1" x="2537"/>
        <item m="1" x="3929"/>
        <item m="1" x="2315"/>
        <item m="1" x="681"/>
        <item m="1" x="1230"/>
        <item m="1" x="1615"/>
        <item m="1" x="6220"/>
        <item m="1" x="5426"/>
        <item m="1" x="4916"/>
        <item m="1" x="5494"/>
        <item m="1" x="6197"/>
        <item m="1" x="5805"/>
        <item m="1" x="3384"/>
        <item m="1" x="6660"/>
        <item m="1" x="3622"/>
        <item m="1" x="6788"/>
        <item m="1" x="1133"/>
        <item m="1" x="3813"/>
        <item m="1" x="5878"/>
        <item m="1" x="6867"/>
        <item m="1" x="5870"/>
        <item m="1" x="6422"/>
        <item m="1" x="1325"/>
        <item m="1" x="1471"/>
        <item m="1" x="4903"/>
        <item m="1" x="3825"/>
        <item m="1" x="3461"/>
        <item m="1" x="5379"/>
        <item m="1" x="6697"/>
        <item m="1" x="1650"/>
        <item m="1" x="903"/>
        <item m="1" x="5365"/>
        <item m="1" x="6860"/>
        <item m="1" x="3800"/>
        <item m="1" x="5566"/>
        <item m="1" x="2326"/>
        <item m="1" x="6231"/>
        <item m="1" x="4094"/>
        <item m="1" x="5559"/>
        <item m="1" x="3848"/>
        <item m="1" x="1515"/>
        <item m="1" x="5627"/>
        <item m="1" x="1623"/>
        <item m="1" x="6391"/>
        <item m="1" x="3770"/>
        <item m="1" x="4447"/>
        <item m="1" x="4868"/>
        <item m="1" x="1862"/>
        <item m="1" x="3445"/>
        <item m="1" x="3156"/>
        <item m="1" x="1547"/>
        <item m="1" x="6832"/>
        <item m="1" x="4189"/>
        <item m="1" x="1298"/>
        <item m="1" x="2262"/>
        <item m="1" x="2115"/>
        <item m="1" x="6949"/>
        <item m="1" x="4540"/>
        <item m="1" x="714"/>
        <item m="1" x="2830"/>
        <item m="1" x="7000"/>
        <item m="1" x="5067"/>
        <item m="1" x="1840"/>
        <item m="1" x="5033"/>
        <item m="1" x="6980"/>
        <item m="1" x="1866"/>
        <item m="1" x="6503"/>
        <item m="1" x="977"/>
        <item m="1" x="6305"/>
        <item m="1" x="968"/>
        <item m="1" x="3231"/>
        <item m="1" x="2745"/>
        <item m="1" x="821"/>
        <item m="1" x="1347"/>
        <item m="1" x="4395"/>
        <item m="1" x="6223"/>
        <item m="1" x="3949"/>
        <item m="1" x="5845"/>
        <item m="1" x="6361"/>
        <item m="1" x="5862"/>
        <item m="1" x="2196"/>
        <item m="1" x="806"/>
        <item m="1" x="2624"/>
        <item m="1" x="3048"/>
        <item m="1" x="1825"/>
        <item m="1" x="6526"/>
        <item m="1" x="1228"/>
        <item m="1" x="2809"/>
        <item m="1" x="5581"/>
        <item m="1" x="3852"/>
        <item m="1" x="4125"/>
        <item m="1" x="6011"/>
        <item m="1" x="5961"/>
        <item m="1" x="6679"/>
        <item m="1" x="4181"/>
        <item m="1" x="3610"/>
        <item m="1" x="2868"/>
        <item m="1" x="1978"/>
        <item m="1" x="2768"/>
        <item m="1" x="5584"/>
        <item m="1" x="4935"/>
        <item m="1" x="3606"/>
        <item m="1" x="987"/>
        <item m="1" x="6654"/>
        <item m="1" x="2625"/>
        <item m="1" x="5408"/>
        <item m="1" x="3171"/>
        <item m="1" x="5683"/>
        <item m="1" x="5089"/>
        <item m="1" x="5419"/>
        <item m="1" x="5153"/>
        <item m="1" x="4478"/>
        <item m="1" x="3533"/>
        <item m="1" x="6029"/>
        <item m="1" x="4396"/>
        <item m="1" x="6570"/>
        <item m="1" x="3406"/>
        <item m="1" x="2752"/>
        <item m="1" x="5311"/>
        <item m="1" x="5070"/>
        <item m="1" x="6751"/>
        <item m="1" x="1256"/>
        <item m="1" x="6430"/>
        <item m="1" x="5279"/>
        <item m="1" x="3752"/>
        <item m="1" x="5169"/>
        <item m="1" x="609"/>
        <item m="1" x="3926"/>
        <item m="1" x="2212"/>
        <item m="1" x="4699"/>
        <item m="1" x="4552"/>
        <item m="1" x="6111"/>
        <item m="1" x="4418"/>
        <item m="1" x="6958"/>
        <item m="1" x="4369"/>
        <item m="1" x="2486"/>
        <item m="1" x="1309"/>
        <item m="1" x="1742"/>
        <item m="1" x="3850"/>
        <item m="1" x="6802"/>
        <item m="1" x="6354"/>
        <item m="1" x="4295"/>
        <item m="1" x="1864"/>
        <item m="1" x="5551"/>
        <item m="1" x="6946"/>
        <item m="1" x="6084"/>
        <item m="1" x="4737"/>
        <item m="1" x="5710"/>
        <item m="1" x="3317"/>
        <item m="1" x="2314"/>
        <item m="1" x="5458"/>
        <item m="1" x="2906"/>
        <item m="1" x="5498"/>
        <item m="1" x="3409"/>
        <item m="1" x="4267"/>
        <item m="1" x="6436"/>
        <item m="1" x="1140"/>
        <item m="1" x="5327"/>
        <item m="1" x="5271"/>
        <item m="1" x="1097"/>
        <item m="1" x="5736"/>
        <item m="1" x="4062"/>
        <item m="1" x="795"/>
        <item m="1" x="4986"/>
        <item m="1" x="6719"/>
        <item m="1" x="5614"/>
        <item m="1" x="2535"/>
        <item m="1" x="6423"/>
        <item m="1" x="3165"/>
        <item m="1" x="4882"/>
        <item m="1" x="3495"/>
        <item m="1" x="1136"/>
        <item m="1" x="4541"/>
        <item m="1" x="4715"/>
        <item m="1" x="4160"/>
        <item m="1" x="6285"/>
        <item m="1" x="6414"/>
        <item m="1" x="1690"/>
        <item m="1" x="5375"/>
        <item m="1" x="1451"/>
        <item m="1" x="2813"/>
        <item m="1" x="4598"/>
        <item m="1" x="1822"/>
        <item m="1" x="7019"/>
        <item m="1" x="4098"/>
        <item m="1" x="1215"/>
        <item m="1" x="2154"/>
        <item m="1" x="4394"/>
        <item m="1" x="4350"/>
        <item m="1" x="1297"/>
        <item m="1" x="6938"/>
        <item m="1" x="4797"/>
        <item m="1" x="5533"/>
        <item m="1" x="1771"/>
        <item m="1" x="2730"/>
        <item m="1" x="2377"/>
        <item m="1" x="1466"/>
        <item m="1" x="3843"/>
        <item m="1" x="1812"/>
        <item m="1" x="2616"/>
        <item m="1" x="1876"/>
        <item m="1" x="2986"/>
        <item m="1" x="1046"/>
        <item m="1" x="4487"/>
        <item m="1" x="2911"/>
        <item m="1" x="2558"/>
        <item m="1" x="2678"/>
        <item m="1" x="6338"/>
        <item m="1" x="5116"/>
        <item m="1" x="5122"/>
        <item m="1" x="5829"/>
        <item m="1" x="2605"/>
        <item m="1" x="4156"/>
        <item m="1" x="1363"/>
        <item m="1" x="6608"/>
        <item m="1" x="5979"/>
        <item m="1" x="3661"/>
        <item m="1" x="6583"/>
        <item m="1" x="4524"/>
        <item m="1" x="1583"/>
        <item m="1" x="1416"/>
        <item m="1" x="3968"/>
        <item m="1" x="4108"/>
        <item m="1" x="4770"/>
        <item m="1" x="1226"/>
        <item m="1" x="5436"/>
        <item m="1" x="4299"/>
        <item m="1" x="750"/>
        <item m="1" x="6203"/>
        <item m="1" x="1177"/>
        <item m="1" x="765"/>
        <item m="1" x="4719"/>
        <item m="1" x="1054"/>
        <item m="1" x="1705"/>
        <item m="1" x="4730"/>
        <item m="1" x="3569"/>
        <item m="1" x="5233"/>
        <item m="1" x="5371"/>
        <item m="1" x="2421"/>
        <item m="1" x="3911"/>
        <item m="1" x="4257"/>
        <item m="1" x="929"/>
        <item m="1" x="5485"/>
        <item m="1" x="2085"/>
        <item m="1" x="3197"/>
        <item m="1" x="2368"/>
        <item m="1" x="2283"/>
        <item m="1" x="6110"/>
        <item m="1" x="1241"/>
        <item m="1" x="854"/>
        <item m="1" x="2805"/>
        <item m="1" x="1035"/>
        <item m="1" x="4446"/>
        <item m="1" x="1881"/>
        <item m="1" x="1220"/>
        <item m="1" x="971"/>
        <item m="1" x="2904"/>
        <item m="1" x="5596"/>
        <item m="1" x="6950"/>
        <item m="1" x="852"/>
        <item m="1" x="879"/>
        <item m="1" x="4858"/>
        <item m="1" x="3206"/>
        <item m="1" x="3908"/>
        <item m="1" x="749"/>
        <item m="1" x="2043"/>
        <item m="1" x="3583"/>
        <item m="1" x="6643"/>
        <item m="1" x="6452"/>
        <item m="1" x="3760"/>
        <item m="1" x="5841"/>
        <item m="1" x="1238"/>
        <item m="1" x="6210"/>
        <item m="1" x="4623"/>
        <item m="1" x="6462"/>
        <item m="1" x="669"/>
        <item m="1" x="6641"/>
        <item m="1" x="1755"/>
        <item m="1" x="1482"/>
        <item m="1" x="6757"/>
        <item m="1" x="5525"/>
        <item m="1" x="1425"/>
        <item m="1" x="6373"/>
        <item m="1" x="2463"/>
        <item m="1" x="7005"/>
        <item m="1" x="5342"/>
        <item m="1" x="6000"/>
        <item m="1" x="1848"/>
        <item m="1" x="3840"/>
        <item m="1" x="758"/>
        <item m="1" x="3854"/>
        <item m="1" x="2319"/>
        <item m="1" x="3708"/>
        <item m="1" x="6762"/>
        <item m="1" x="1331"/>
        <item m="1" x="2650"/>
        <item m="1" x="1273"/>
        <item m="1" x="6883"/>
        <item m="1" x="2432"/>
        <item m="1" x="6225"/>
        <item m="1" x="3909"/>
        <item m="1" x="822"/>
        <item m="1" x="2920"/>
        <item m="1" x="4265"/>
        <item m="1" x="4074"/>
        <item m="1" x="2670"/>
        <item m="1" x="2062"/>
        <item m="1" x="2264"/>
        <item m="1" x="1465"/>
        <item m="1" x="1082"/>
        <item m="1" x="1911"/>
        <item m="1" x="2942"/>
        <item m="1" x="2124"/>
        <item m="1" x="2602"/>
        <item m="1" x="7069"/>
        <item m="1" x="4091"/>
        <item m="1" x="4388"/>
        <item m="1" x="3207"/>
        <item m="1" x="6356"/>
        <item m="1" x="5769"/>
        <item m="1" x="845"/>
        <item m="1" x="3823"/>
        <item m="1" x="3922"/>
        <item m="1" x="7008"/>
        <item m="1" x="1931"/>
        <item m="1" x="5011"/>
        <item m="1" x="5784"/>
        <item m="1" x="936"/>
        <item m="1" x="1474"/>
        <item m="1" x="6815"/>
        <item m="1" x="5898"/>
        <item m="1" x="2036"/>
        <item m="1" x="6432"/>
        <item m="1" x="6115"/>
        <item m="1" x="2850"/>
        <item m="1" x="3734"/>
        <item m="1" x="1258"/>
        <item m="1" x="4698"/>
        <item m="1" x="5630"/>
        <item m="1" x="3915"/>
        <item m="1" x="5702"/>
        <item m="1" x="1893"/>
        <item m="1" x="7022"/>
        <item m="1" x="2540"/>
        <item m="1" x="5994"/>
        <item m="1" x="5972"/>
        <item m="1" x="3010"/>
        <item m="1" x="3186"/>
        <item m="1" x="5066"/>
        <item m="1" x="5177"/>
        <item m="1" x="1150"/>
        <item m="1" x="3367"/>
        <item m="1" x="1250"/>
        <item m="1" x="1708"/>
        <item m="1" x="1506"/>
        <item m="1" x="5860"/>
        <item m="1" x="3441"/>
        <item m="1" x="610"/>
        <item m="1" x="2649"/>
        <item m="1" x="2511"/>
        <item m="1" x="3053"/>
        <item m="1" x="3308"/>
        <item m="1" x="3410"/>
        <item m="1" x="5045"/>
        <item m="1" x="5488"/>
        <item m="1" x="6587"/>
        <item m="1" x="5016"/>
        <item m="1" x="3596"/>
        <item m="1" x="6179"/>
        <item m="1" x="4864"/>
        <item m="1" x="2975"/>
        <item m="1" x="1441"/>
        <item m="1" x="5476"/>
        <item m="1" x="4714"/>
        <item m="1" x="3912"/>
        <item m="1" x="2550"/>
        <item m="1" x="4227"/>
        <item m="1" x="3416"/>
        <item m="1" x="2434"/>
        <item m="1" x="1481"/>
        <item m="1" x="966"/>
        <item m="1" x="4777"/>
        <item m="1" x="1391"/>
        <item m="1" x="1883"/>
        <item m="1" x="5919"/>
        <item m="1" x="7032"/>
        <item m="1" x="5464"/>
        <item m="1" x="2891"/>
        <item m="1" x="6385"/>
        <item m="1" x="2334"/>
        <item m="1" x="953"/>
        <item m="1" x="696"/>
        <item m="1" x="1562"/>
        <item m="1" x="7120"/>
        <item m="1" x="5356"/>
        <item m="1" x="1791"/>
        <item m="1" x="1421"/>
        <item m="1" x="1021"/>
        <item m="1" x="2632"/>
        <item m="1" x="3875"/>
        <item m="1" x="6038"/>
        <item m="1" x="2722"/>
        <item m="1" x="4003"/>
        <item m="1" x="5865"/>
        <item m="1" x="6979"/>
        <item m="1" x="2461"/>
        <item m="1" x="3749"/>
        <item m="1" x="887"/>
        <item m="1" x="4213"/>
        <item m="1" x="828"/>
        <item m="1" x="2921"/>
        <item m="1" x="2458"/>
        <item m="1" x="2323"/>
        <item m="1" x="5112"/>
        <item m="1" x="5819"/>
        <item m="1" x="4536"/>
        <item m="1" x="2216"/>
        <item m="1" x="1013"/>
        <item m="1" x="3988"/>
        <item m="1" x="6067"/>
        <item m="1" x="1745"/>
        <item m="1" x="1062"/>
        <item m="1" x="2952"/>
        <item m="1" x="1561"/>
        <item m="1" x="6346"/>
        <item m="1" x="1099"/>
        <item m="1" x="2038"/>
        <item m="1" x="2556"/>
        <item m="1" x="5328"/>
        <item m="1" x="4972"/>
        <item m="1" x="5969"/>
        <item m="1" x="4450"/>
        <item m="1" x="1408"/>
        <item m="1" x="5448"/>
        <item m="1" x="4340"/>
        <item m="1" x="5257"/>
        <item m="1" x="6037"/>
        <item m="1" x="4296"/>
        <item m="1" x="723"/>
        <item m="1" x="5339"/>
        <item m="1" x="4934"/>
        <item m="1" x="6619"/>
        <item m="1" x="4001"/>
        <item m="1" x="1164"/>
        <item m="1" x="2178"/>
        <item m="1" x="2603"/>
        <item m="1" x="6006"/>
        <item m="1" x="5425"/>
        <item m="1" x="4765"/>
        <item m="1" x="5966"/>
        <item m="1" x="1234"/>
        <item m="1" x="5414"/>
        <item m="1" x="4522"/>
        <item m="1" x="3919"/>
        <item m="1" x="5241"/>
        <item m="1" x="1692"/>
        <item m="1" x="3329"/>
        <item m="1" x="2097"/>
        <item m="1" x="5118"/>
        <item m="1" x="6872"/>
        <item m="1" x="688"/>
        <item m="1" x="4840"/>
        <item m="1" x="6913"/>
        <item m="1" x="5725"/>
        <item m="1" x="640"/>
        <item m="1" x="5814"/>
        <item m="1" x="853"/>
        <item m="1" x="4645"/>
        <item m="1" x="2412"/>
        <item m="1" x="1526"/>
        <item m="1" x="619"/>
        <item m="1" x="6003"/>
        <item m="1" x="6228"/>
        <item m="1" x="1613"/>
        <item m="1" x="4421"/>
        <item m="1" x="6504"/>
        <item m="1" x="6833"/>
        <item m="1" x="2719"/>
        <item m="1" x="4280"/>
        <item m="1" x="6711"/>
        <item m="1" x="3249"/>
        <item m="1" x="1937"/>
        <item m="1" x="1952"/>
        <item m="1" x="2227"/>
        <item m="1" x="1480"/>
        <item m="1" x="1100"/>
        <item m="1" x="2619"/>
        <item m="1" x="3743"/>
        <item m="1" x="5703"/>
        <item m="1" x="945"/>
        <item m="1" x="3232"/>
        <item m="1" x="2503"/>
        <item m="1" x="3331"/>
        <item m="1" x="4308"/>
        <item m="1" x="6622"/>
        <item m="1" x="2165"/>
        <item m="1" x="3769"/>
        <item m="1" x="1385"/>
        <item m="1" x="5908"/>
        <item m="1" x="4068"/>
        <item m="1" x="3542"/>
        <item m="1" x="1264"/>
        <item m="1" x="7072"/>
        <item m="1" x="719"/>
        <item m="1" x="2136"/>
        <item m="1" x="2548"/>
        <item m="1" x="5803"/>
        <item m="1" x="5051"/>
        <item m="1" x="4023"/>
        <item m="1" x="5628"/>
        <item m="1" x="5094"/>
        <item m="1" x="2462"/>
        <item m="1" x="2931"/>
        <item m="1" x="3463"/>
        <item m="1" x="2957"/>
        <item m="1" x="5189"/>
        <item m="1" x="1453"/>
        <item m="1" x="5568"/>
        <item m="1" x="2247"/>
        <item m="1" x="5764"/>
        <item m="1" x="1776"/>
        <item m="1" x="4553"/>
        <item m="1" x="5742"/>
        <item m="1" x="3707"/>
        <item m="1" x="6201"/>
        <item m="1" x="3134"/>
        <item m="1" x="5881"/>
        <item m="1" x="2682"/>
        <item m="1" x="2849"/>
        <item m="1" x="7115"/>
        <item m="1" x="2693"/>
        <item m="1" x="2440"/>
        <item m="1" x="902"/>
        <item m="1" x="1130"/>
        <item m="1" x="1395"/>
        <item m="1" x="3681"/>
        <item m="1" x="4247"/>
        <item m="1" x="3510"/>
        <item m="1" x="1590"/>
        <item m="1" x="4038"/>
        <item m="1" x="6199"/>
        <item m="1" x="6561"/>
        <item m="1" x="4165"/>
        <item m="1" x="2277"/>
        <item m="1" x="2779"/>
        <item m="1" x="2829"/>
        <item m="1" x="4334"/>
        <item m="1" x="6545"/>
        <item m="1" x="2410"/>
        <item m="1" x="3476"/>
        <item m="1" x="4733"/>
        <item m="1" x="5535"/>
        <item m="1" x="4387"/>
        <item m="1" x="2799"/>
        <item m="1" x="4452"/>
        <item m="1" x="6311"/>
        <item m="1" x="4817"/>
        <item m="1" x="3284"/>
        <item m="1" x="4950"/>
        <item m="1" x="5331"/>
        <item m="1" x="2515"/>
        <item m="1" x="1144"/>
        <item m="1" x="1490"/>
        <item m="1" x="3070"/>
        <item m="1" x="3275"/>
        <item m="1" x="6118"/>
        <item m="1" x="3045"/>
        <item m="1" x="4922"/>
        <item m="1" x="2564"/>
        <item m="1" x="2664"/>
        <item m="1" x="3552"/>
        <item m="1" x="4252"/>
        <item m="1" x="5062"/>
        <item m="1" x="5050"/>
        <item m="1" x="881"/>
        <item m="1" x="4568"/>
        <item m="1" x="6236"/>
        <item m="1" x="4312"/>
        <item m="1" x="4823"/>
        <item m="1" x="3198"/>
        <item m="1" x="5711"/>
        <item m="1" x="4272"/>
        <item m="1" x="4963"/>
        <item m="1" x="5704"/>
        <item m="1" x="1156"/>
        <item m="1" x="1386"/>
        <item m="1" x="3729"/>
        <item m="1" x="4314"/>
        <item m="1" x="2100"/>
        <item m="1" x="5291"/>
        <item m="1" x="6015"/>
        <item m="1" x="4037"/>
        <item m="1" x="3008"/>
        <item m="1" x="6374"/>
        <item m="1" x="5904"/>
        <item m="1" x="4204"/>
        <item m="1" x="3229"/>
        <item m="1" x="2653"/>
        <item m="1" x="1865"/>
        <item m="1" x="2865"/>
        <item m="1" x="2205"/>
        <item m="1" x="4271"/>
        <item m="1" x="5915"/>
        <item m="1" x="2493"/>
        <item m="1" x="2787"/>
        <item m="1" x="1803"/>
        <item m="1" x="710"/>
        <item m="1" x="2470"/>
        <item m="1" x="3209"/>
        <item m="1" x="6607"/>
        <item m="1" x="3531"/>
        <item m="1" x="3564"/>
        <item m="1" x="3820"/>
        <item m="1" x="3694"/>
        <item m="1" x="4337"/>
        <item m="1" x="6694"/>
        <item m="1" x="3748"/>
        <item m="1" x="4527"/>
        <item m="1" x="4319"/>
        <item m="1" x="1426"/>
        <item m="1" x="5400"/>
        <item m="1" x="6990"/>
        <item m="1" x="1700"/>
        <item m="1" x="4556"/>
        <item m="1" x="4215"/>
        <item m="1" x="5346"/>
        <item m="1" x="3221"/>
        <item m="1" x="1452"/>
        <item m="1" x="2370"/>
        <item m="1" x="3876"/>
        <item m="1" x="4951"/>
        <item m="1" x="2513"/>
        <item m="1" x="6502"/>
        <item m="1" x="2937"/>
        <item m="1" x="3270"/>
        <item m="1" x="2514"/>
        <item m="1" x="4851"/>
        <item m="1" x="3612"/>
        <item m="1" x="3287"/>
        <item m="1" x="4095"/>
        <item m="1" x="1667"/>
        <item m="1" x="1200"/>
        <item m="1" x="4909"/>
        <item m="1" x="4826"/>
        <item m="1" x="5502"/>
        <item m="1" x="2963"/>
        <item m="1" x="6386"/>
        <item m="1" x="4783"/>
        <item m="1" x="3530"/>
        <item m="1" x="871"/>
        <item m="1" x="4455"/>
        <item m="1" x="618"/>
        <item m="1" x="838"/>
        <item m="1" x="2398"/>
        <item m="1" x="5439"/>
        <item m="1" x="3478"/>
        <item m="1" x="2796"/>
        <item m="1" x="6397"/>
        <item m="1" x="6213"/>
        <item m="1" x="5609"/>
        <item m="1" x="1225"/>
        <item m="1" x="3740"/>
        <item m="1" x="1380"/>
        <item m="1" x="2477"/>
        <item m="1" x="2689"/>
        <item m="1" x="5850"/>
        <item m="1" x="2188"/>
        <item m="1" x="2566"/>
        <item m="1" x="2627"/>
        <item m="1" x="2465"/>
        <item m="1" x="5912"/>
        <item m="1" x="3889"/>
        <item m="1" x="3871"/>
        <item m="1" x="2363"/>
        <item m="1" x="602"/>
        <item m="1" x="2380"/>
        <item m="1" x="4171"/>
        <item m="1" x="5882"/>
        <item m="1" x="6764"/>
        <item m="1" x="4268"/>
        <item m="1" x="2172"/>
        <item m="1" x="6743"/>
        <item m="1" x="7030"/>
        <item m="1" x="3252"/>
        <item m="1" x="4380"/>
        <item m="1" x="2853"/>
        <item m="1" x="789"/>
        <item m="1" x="5297"/>
        <item m="1" x="6131"/>
        <item m="1" x="1061"/>
        <item m="1" x="1412"/>
        <item m="1" x="924"/>
        <item m="1" x="4956"/>
        <item m="1" x="643"/>
        <item m="1" x="6728"/>
        <item m="1" x="6795"/>
        <item m="1" x="5944"/>
        <item m="1" x="4339"/>
        <item m="1" x="3557"/>
        <item m="1" x="916"/>
        <item m="1" x="5182"/>
        <item m="1" x="5092"/>
        <item m="1" x="4666"/>
        <item m="1" x="4735"/>
        <item m="1" x="6752"/>
        <item m="1" x="3516"/>
        <item m="1" x="5242"/>
        <item m="1" x="5479"/>
        <item m="1" x="6322"/>
        <item m="1" x="1974"/>
        <item m="1" x="6431"/>
        <item m="1" x="3087"/>
        <item m="1" x="2854"/>
        <item m="1" x="2107"/>
        <item m="1" x="7031"/>
        <item m="1" x="2113"/>
        <item m="1" x="4206"/>
        <item m="1" x="5973"/>
        <item m="1" x="6334"/>
        <item m="1" x="1064"/>
        <item m="1" x="2658"/>
        <item m="1" x="4593"/>
        <item m="1" x="1595"/>
        <item m="1" x="4790"/>
        <item m="1" x="5237"/>
        <item m="1" x="4322"/>
        <item m="1" x="4315"/>
        <item m="1" x="1508"/>
        <item m="1" x="6321"/>
        <item m="1" x="6998"/>
        <item m="1" x="6301"/>
        <item m="1" x="4020"/>
        <item m="1" x="3378"/>
        <item m="1" x="3180"/>
        <item m="1" x="737"/>
        <item m="1" x="6263"/>
        <item m="1" x="3709"/>
        <item m="1" x="6726"/>
        <item m="1" x="635"/>
        <item m="1" x="6639"/>
        <item m="1" x="2949"/>
        <item m="1" x="950"/>
        <item m="1" x="6825"/>
        <item m="1" x="829"/>
        <item m="1" x="3745"/>
        <item m="1" x="6690"/>
        <item m="1" x="904"/>
        <item m="1" x="6609"/>
        <item m="1" x="1390"/>
        <item m="1" x="2495"/>
        <item m="1" x="6765"/>
        <item m="1" x="2533"/>
        <item m="1" x="1259"/>
        <item m="1" x="6591"/>
        <item m="1" x="5516"/>
        <item m="1" x="6670"/>
        <item m="1" x="759"/>
        <item m="1" x="3030"/>
        <item m="1" x="764"/>
        <item m="1" x="1632"/>
        <item m="1" x="5264"/>
        <item m="1" x="927"/>
        <item m="1" x="2994"/>
        <item m="1" x="4019"/>
        <item m="1" x="6846"/>
        <item m="1" x="3549"/>
        <item m="1" x="1387"/>
        <item m="1" x="6918"/>
        <item m="1" x="3342"/>
        <item m="1" x="1607"/>
        <item m="1" x="6761"/>
        <item m="1" x="7037"/>
        <item m="1" x="2866"/>
        <item m="1" x="6621"/>
        <item m="1" x="5357"/>
        <item m="1" x="1350"/>
        <item m="1" x="3172"/>
        <item m="1" x="4971"/>
        <item m="1" x="2687"/>
        <item m="1" x="642"/>
        <item m="1" x="6142"/>
        <item m="1" x="2011"/>
        <item m="1" x="4603"/>
        <item m="1" x="5229"/>
        <item m="1" x="4838"/>
        <item m="1" x="5021"/>
        <item m="1" x="675"/>
        <item m="1" x="3059"/>
        <item m="1" x="1857"/>
        <item m="1" x="4970"/>
        <item m="1" x="5948"/>
        <item m="1" x="2598"/>
        <item m="1" x="4063"/>
        <item m="1" x="1047"/>
        <item m="1" x="4567"/>
        <item m="1" x="4298"/>
        <item m="1" x="3373"/>
        <item m="1" x="2126"/>
        <item m="1" x="944"/>
        <item m="1" x="3098"/>
        <item m="1" x="4789"/>
        <item m="1" x="5249"/>
        <item m="1" x="1517"/>
        <item m="1" x="3115"/>
        <item m="1" x="6418"/>
        <item m="1" x="663"/>
        <item m="1" x="3435"/>
        <item m="1" x="2294"/>
        <item m="1" x="1799"/>
        <item m="1" x="3518"/>
        <item m="1" x="5538"/>
        <item m="1" x="3120"/>
        <item m="1" x="1672"/>
        <item m="1" x="5895"/>
        <item m="1" x="5749"/>
        <item m="1" x="3132"/>
        <item m="1" x="2786"/>
        <item m="1" x="3938"/>
        <item m="1" x="6562"/>
        <item m="1" x="1372"/>
        <item m="1" x="1111"/>
        <item m="1" x="1912"/>
        <item m="1" x="6686"/>
        <item m="1" x="775"/>
        <item m="1" x="1651"/>
        <item m="1" x="1707"/>
        <item m="1" x="4235"/>
        <item m="1" x="763"/>
        <item m="1" x="3235"/>
        <item m="1" x="1569"/>
        <item m="1" x="4141"/>
        <item m="1" x="2456"/>
        <item m="1" x="4187"/>
        <item m="1" x="2390"/>
        <item m="1" x="3689"/>
        <item m="1" x="5048"/>
        <item m="1" x="747"/>
        <item m="1" x="6631"/>
        <item m="1" x="2668"/>
        <item m="1" x="1988"/>
        <item m="1" x="4112"/>
        <item m="1" x="6085"/>
        <item m="1" x="2536"/>
        <item m="1" x="983"/>
        <item m="1" x="1087"/>
        <item m="1" x="6732"/>
        <item m="1" x="1161"/>
        <item m="1" x="1631"/>
        <item m="1" x="5506"/>
        <item m="1" x="2711"/>
        <item m="1" x="6353"/>
        <item m="1" x="627"/>
        <item m="1" x="6772"/>
        <item m="1" x="6829"/>
        <item m="1" x="1286"/>
        <item m="1" x="3609"/>
        <item m="1" x="2416"/>
        <item m="1" x="6674"/>
        <item m="1" x="3047"/>
        <item m="1" x="5335"/>
        <item m="1" x="2549"/>
        <item m="1" x="4470"/>
        <item m="1" x="4205"/>
        <item m="1" x="6620"/>
        <item m="1" x="1532"/>
        <item m="1" x="846"/>
        <item m="1" x="5897"/>
        <item m="1" x="1213"/>
        <item m="1" x="4372"/>
        <item m="1" x="1195"/>
        <item m="1" x="2089"/>
        <item m="1" x="1519"/>
        <item m="1" x="3266"/>
        <item m="1" x="802"/>
        <item m="1" x="3804"/>
        <item m="1" x="3436"/>
        <item m="1" x="1521"/>
        <item m="1" x="6080"/>
        <item m="1" x="5008"/>
        <item m="1" x="5162"/>
        <item m="1" x="666"/>
        <item m="1" x="2071"/>
        <item m="1" x="5492"/>
        <item m="1" x="4346"/>
        <item m="1" x="4953"/>
        <item m="1" x="1507"/>
        <item m="1" x="3260"/>
        <item m="1" x="6091"/>
        <item m="1" x="1638"/>
        <item m="1" x="3862"/>
        <item m="1" x="6781"/>
        <item m="1" x="4759"/>
        <item m="1" x="3071"/>
        <item m="1" x="1662"/>
        <item m="1" x="2712"/>
        <item m="1" x="4731"/>
        <item m="1" x="1015"/>
        <item m="1" x="1720"/>
        <item m="1" x="6205"/>
        <item m="1" x="679"/>
        <item m="1" x="4102"/>
        <item m="1" x="1959"/>
        <item m="1" x="2999"/>
        <item m="1" x="2254"/>
        <item m="1" x="6181"/>
        <item m="1" x="3693"/>
        <item m="1" x="3987"/>
        <item m="1" x="5755"/>
        <item m="1" x="644"/>
        <item m="1" x="6224"/>
        <item m="1" x="4690"/>
        <item m="1" x="2192"/>
        <item m="1" x="4977"/>
        <item m="1" x="2393"/>
        <item m="1" x="2753"/>
        <item m="1" x="5853"/>
        <item m="1" x="5286"/>
        <item m="1" x="1456"/>
        <item m="1" x="2096"/>
        <item m="1" x="5472"/>
        <item m="1" x="6108"/>
        <item m="1" x="1398"/>
        <item m="1" x="3003"/>
        <item m="1" x="4969"/>
        <item m="1" x="6725"/>
        <item m="1" x="5161"/>
        <item m="1" x="4384"/>
        <item m="1" x="4481"/>
        <item m="1" x="2081"/>
        <item m="1" x="3349"/>
        <item m="1" x="5396"/>
        <item m="1" x="788"/>
        <item m="1" x="1351"/>
        <item m="1" x="1008"/>
        <item m="1" x="1009"/>
        <item m="1" x="5047"/>
        <item m="1" x="5739"/>
        <item m="1" x="1000"/>
        <item m="1" x="4423"/>
        <item m="1" x="5580"/>
        <item m="1" x="6455"/>
        <item m="1" x="3821"/>
        <item m="1" x="5113"/>
        <item m="1" x="5858"/>
        <item m="1" x="4117"/>
        <item m="1" x="6655"/>
        <item m="1" x="4476"/>
        <item m="1" x="5893"/>
        <item m="1" x="5714"/>
        <item m="1" x="4378"/>
        <item m="1" x="2116"/>
        <item m="1" x="3514"/>
        <item m="1" x="1012"/>
        <item m="1" x="1914"/>
        <item m="1" x="1477"/>
        <item m="1" x="4370"/>
        <item m="1" x="1818"/>
        <item m="1" x="4732"/>
        <item m="1" x="5570"/>
        <item m="1" x="1792"/>
        <item m="1" x="2724"/>
        <item m="1" x="5284"/>
        <item m="1" x="6754"/>
        <item m="1" x="6578"/>
        <item m="1" x="5575"/>
        <item m="1" x="5258"/>
        <item m="1" x="4954"/>
        <item m="1" x="5139"/>
        <item m="1" x="4745"/>
        <item m="1" x="1573"/>
        <item m="1" x="6219"/>
        <item m="1" x="6300"/>
        <item m="1" x="783"/>
        <item m="1" x="1714"/>
        <item m="1" x="1510"/>
        <item m="1" x="2325"/>
        <item m="1" x="3560"/>
        <item m="1" x="4286"/>
        <item m="1" x="2958"/>
        <item m="1" x="4238"/>
        <item m="1" x="5191"/>
        <item m="1" x="3360"/>
        <item m="1" x="3326"/>
        <item m="1" x="760"/>
        <item m="1" x="6310"/>
        <item m="1" x="3280"/>
        <item m="1" x="6858"/>
        <item m="1" x="6267"/>
        <item m="1" x="5415"/>
        <item m="1" x="6261"/>
        <item m="1" x="849"/>
        <item m="1" x="2301"/>
        <item m="1" x="2990"/>
        <item m="1" x="1679"/>
        <item m="1" x="6742"/>
        <item m="1" x="4696"/>
        <item m="1" x="5788"/>
        <item m="1" x="5564"/>
        <item m="1" x="4293"/>
        <item m="1" x="5219"/>
        <item m="1" x="5240"/>
        <item m="1" x="5031"/>
        <item m="1" x="4657"/>
        <item m="1" x="3742"/>
        <item m="1" x="751"/>
        <item m="1" x="2286"/>
        <item m="1" x="4562"/>
        <item m="1" x="2913"/>
        <item m="1" x="4017"/>
        <item m="1" x="2508"/>
        <item m="1" x="6227"/>
        <item m="1" x="4647"/>
        <item m="1" x="3807"/>
        <item m="1" x="2318"/>
        <item m="1" x="6151"/>
        <item m="1" x="3223"/>
        <item m="1" x="6324"/>
        <item m="1" x="2076"/>
        <item m="1" x="5611"/>
        <item m="1" x="2246"/>
        <item m="1" x="4816"/>
        <item m="1" x="5110"/>
        <item m="1" x="3983"/>
        <item m="1" x="6167"/>
        <item m="1" x="1718"/>
        <item m="1" x="1962"/>
        <item m="1" x="6974"/>
        <item m="1" x="3574"/>
        <item m="1" x="803"/>
        <item m="1" x="3779"/>
        <item m="1" x="2767"/>
        <item m="1" x="4436"/>
        <item m="1" x="3196"/>
        <item m="1" x="1828"/>
        <item m="1" x="3831"/>
        <item m="1" x="3784"/>
        <item m="1" x="3877"/>
        <item m="1" x="698"/>
        <item m="1" x="6191"/>
        <item m="1" x="3127"/>
        <item m="1" x="928"/>
        <item m="1" x="3472"/>
        <item m="1" x="6276"/>
        <item m="1" x="2965"/>
        <item m="1" x="3614"/>
        <item m="1" x="1917"/>
        <item m="1" x="1554"/>
        <item m="1" x="4242"/>
        <item m="1" x="4201"/>
        <item m="1" x="740"/>
        <item m="1" x="5324"/>
        <item m="1" x="697"/>
        <item m="1" x="834"/>
        <item m="1" x="1166"/>
        <item m="1" x="5465"/>
        <item m="1" x="4766"/>
        <item m="1" x="6312"/>
        <item m="1" x="5272"/>
        <item m="1" x="6250"/>
        <item m="1" x="7090"/>
        <item m="1" x="4013"/>
        <item m="1" x="1961"/>
        <item m="1" x="7071"/>
        <item m="1" x="3757"/>
        <item m="1" x="5946"/>
        <item m="1" x="4241"/>
        <item m="1" x="1069"/>
        <item m="1" x="2644"/>
        <item m="1" x="6923"/>
        <item m="1" x="3943"/>
        <item m="1" x="1500"/>
        <item m="1" x="1509"/>
        <item m="1" x="1070"/>
        <item m="1" x="3036"/>
        <item m="1" x="4788"/>
        <item m="1" x="3040"/>
        <item m="1" x="5126"/>
        <item m="1" x="6124"/>
        <item m="1" x="3123"/>
        <item m="1" x="6652"/>
        <item m="1" x="691"/>
        <item m="1" x="1288"/>
        <item m="1" x="1512"/>
        <item m="1" x="4585"/>
        <item m="1" x="5482"/>
        <item m="1" x="5238"/>
        <item m="1" x="3874"/>
        <item m="1" x="5582"/>
        <item m="1" x="2311"/>
        <item m="1" x="2489"/>
        <item m="1" x="3093"/>
        <item m="1" x="3722"/>
        <item m="1" x="1153"/>
        <item m="1" x="3857"/>
        <item m="1" x="5571"/>
        <item m="1" x="1182"/>
        <item m="1" x="4219"/>
        <item m="1" x="2242"/>
        <item m="1" x="2534"/>
        <item m="1" x="3341"/>
        <item m="1" x="894"/>
        <item m="1" x="6026"/>
        <item m="1" x="2002"/>
        <item m="1" x="6824"/>
        <item m="1" x="2239"/>
        <item m="1" x="5100"/>
        <item m="1" x="1437"/>
        <item m="1" x="800"/>
        <item m="1" x="5076"/>
        <item m="1" x="3641"/>
        <item m="1" x="6247"/>
        <item m="1" x="4245"/>
        <item m="1" x="823"/>
        <item m="1" x="868"/>
        <item m="1" x="4830"/>
        <item m="1" x="2763"/>
        <item m="1" x="6937"/>
        <item m="1" x="5783"/>
        <item m="1" x="1835"/>
        <item m="1" x="2338"/>
        <item m="1" x="3885"/>
        <item m="1" x="1157"/>
        <item m="1" x="4214"/>
        <item m="1" x="3892"/>
        <item m="1" x="6853"/>
        <item m="1" x="4606"/>
        <item m="1" x="3997"/>
        <item m="1" x="2312"/>
        <item m="1" x="2047"/>
        <item m="1" x="6169"/>
        <item m="1" x="3351"/>
        <item m="1" x="6746"/>
        <item m="1" x="2163"/>
        <item m="1" x="4198"/>
        <item m="1" x="2063"/>
        <item m="1" x="1305"/>
        <item m="1" x="6791"/>
        <item m="1" x="2362"/>
        <item m="1" x="4442"/>
        <item m="1" x="4573"/>
        <item m="1" x="1388"/>
        <item m="1" x="2408"/>
        <item m="1" x="6921"/>
        <item m="1" x="4722"/>
        <item m="1" x="1900"/>
        <item m="1" x="2577"/>
        <item m="1" x="6469"/>
        <item m="1" x="3595"/>
        <item m="1" x="5549"/>
        <item m="1" x="2022"/>
        <item m="1" x="3700"/>
        <item m="1" x="5681"/>
        <item m="1" x="3193"/>
        <item m="1" x="5424"/>
        <item m="1" x="1323"/>
        <item m="1" x="6040"/>
        <item m="1" x="4743"/>
        <item m="1" x="1956"/>
        <item m="1" x="4159"/>
        <item m="1" x="6581"/>
        <item m="1" x="6943"/>
        <item m="1" x="3834"/>
        <item m="1" x="1973"/>
        <item m="1" x="5085"/>
        <item m="1" x="1312"/>
        <item m="1" x="4925"/>
        <item m="1" x="5896"/>
        <item m="1" x="5437"/>
        <item m="1" x="1625"/>
        <item m="1" x="6633"/>
        <item m="1" x="4809"/>
        <item m="1" x="5815"/>
        <item m="1" x="5863"/>
        <item m="1" x="6510"/>
        <item m="1" x="4919"/>
        <item m="1" x="4128"/>
        <item m="1" x="1086"/>
        <item m="1" x="4905"/>
        <item m="1" x="4517"/>
        <item m="1" x="3020"/>
        <item m="1" x="5649"/>
        <item m="1" x="3969"/>
        <item m="1" x="3129"/>
        <item m="1" x="4799"/>
        <item m="1" x="2725"/>
        <item m="1" x="3945"/>
        <item m="1" x="6614"/>
        <item m="1" x="7088"/>
        <item m="1" x="6221"/>
        <item m="1" x="6568"/>
        <item m="1" x="4290"/>
        <item m="1" x="4072"/>
        <item m="1" x="5910"/>
        <item m="1" x="4751"/>
        <item m="1" x="5367"/>
        <item m="1" x="6355"/>
        <item m="1" x="1176"/>
        <item m="1" x="2382"/>
        <item m="1" x="4624"/>
        <item m="1" x="4741"/>
        <item m="1" x="4453"/>
        <item m="1" x="5220"/>
        <item m="1" x="720"/>
        <item m="1" x="1222"/>
        <item m="1" x="4584"/>
        <item m="1" x="6408"/>
        <item m="1" x="2200"/>
        <item m="1" x="6165"/>
        <item m="1" x="1753"/>
        <item m="1" x="1109"/>
        <item m="1" x="3950"/>
        <item m="1" x="6375"/>
        <item m="1" x="3500"/>
        <item m="1" x="4359"/>
        <item m="1" x="2736"/>
        <item m="1" x="3615"/>
        <item m="1" x="1362"/>
        <item m="1" x="5125"/>
        <item m="1" x="1717"/>
        <item m="1" x="6098"/>
        <item m="1" x="1691"/>
        <item m="1" x="5956"/>
        <item m="1" x="1809"/>
        <item m="1" x="3074"/>
        <item m="1" x="5997"/>
        <item m="1" x="1208"/>
        <item m="1" x="6657"/>
        <item m="1" x="2926"/>
        <item m="1" x="3766"/>
        <item m="1" x="2883"/>
        <item m="1" x="2399"/>
        <item m="1" x="4262"/>
        <item m="1" x="4616"/>
        <item m="1" x="2042"/>
        <item m="1" x="5449"/>
        <item m="1" x="4902"/>
        <item m="1" x="1053"/>
        <item m="1" x="1299"/>
        <item m="1" x="1498"/>
        <item m="1" x="3861"/>
        <item m="1" x="1904"/>
        <item m="1" x="998"/>
        <item m="1" x="2417"/>
        <item m="1" x="3139"/>
        <item m="1" x="4949"/>
        <item m="1" x="1608"/>
        <item m="1" x="6586"/>
        <item m="1" x="6792"/>
        <item m="1" x="3237"/>
        <item m="1" x="1401"/>
        <item m="1" x="5317"/>
        <item m="1" x="3189"/>
        <item m="1" x="4898"/>
        <item m="1" x="6133"/>
        <item m="1" x="3699"/>
        <item m="1" x="3479"/>
        <item m="1" x="5224"/>
        <item m="1" x="1993"/>
        <item m="1" x="4176"/>
        <item m="1" x="1237"/>
        <item m="1" x="5808"/>
        <item m="1" x="6470"/>
        <item m="1" x="3660"/>
        <item m="1" x="2482"/>
        <item m="1" x="4659"/>
        <item m="1" x="4510"/>
        <item m="1" x="3068"/>
        <item m="1" x="1345"/>
        <item m="1" x="5055"/>
        <item m="1" x="5285"/>
        <item m="1" x="5337"/>
        <item m="1" x="7034"/>
        <item m="1" x="779"/>
        <item m="1" x="2589"/>
        <item m="1" x="3692"/>
        <item m="1" x="7011"/>
        <item m="1" x="4740"/>
        <item m="1" x="5992"/>
        <item m="1" x="3728"/>
        <item m="1" x="2509"/>
        <item m="1" x="1127"/>
        <item m="1" x="1548"/>
        <item m="1" x="2293"/>
        <item m="1" x="731"/>
        <item m="1" x="7004"/>
        <item m="1" x="5623"/>
        <item m="1" x="5772"/>
        <item m="1" x="4702"/>
        <item m="1" x="1460"/>
        <item m="1" x="1165"/>
        <item m="1" x="5318"/>
        <item m="1" x="5592"/>
        <item m="1" x="7024"/>
        <item m="1" x="5146"/>
        <item m="1" x="4440"/>
        <item m="1" x="1458"/>
        <item m="1" x="6898"/>
        <item m="1" x="4254"/>
        <item m="1" x="5606"/>
        <item m="1" x="3343"/>
        <item m="1" x="1743"/>
        <item m="1" x="1148"/>
        <item m="1" x="1031"/>
        <item m="1" x="2082"/>
        <item m="1" x="1925"/>
        <item m="1" x="6351"/>
        <item m="1" x="4042"/>
        <item m="1" x="4133"/>
        <item m="1" x="3133"/>
        <item m="1" x="1502"/>
        <item m="1" x="6266"/>
        <item m="1" x="2802"/>
        <item m="1" x="5642"/>
        <item m="1" x="1948"/>
        <item m="1" x="4518"/>
        <item m="1" x="5875"/>
        <item m="1" x="6985"/>
        <item m="1" x="3211"/>
        <item m="1" x="6434"/>
        <item m="1" x="2717"/>
        <item m="1" x="2168"/>
        <item m="1" x="1356"/>
        <item m="1" x="6049"/>
        <item m="1" x="2292"/>
        <item m="1" x="2677"/>
        <item m="1" x="6315"/>
        <item m="1" x="3547"/>
        <item m="1" x="2336"/>
        <item m="1" x="6218"/>
        <item m="1" x="5871"/>
        <item m="1" x="3572"/>
        <item m="1" x="2083"/>
        <item m="1" x="2447"/>
        <item m="1" x="6046"/>
        <item m="1" x="2575"/>
        <item m="1" x="4462"/>
        <item m="1" x="2935"/>
        <item m="1" x="6925"/>
        <item m="1" x="5044"/>
        <item m="1" x="4389"/>
        <item m="1" x="3018"/>
        <item m="1" x="3920"/>
        <item m="1" x="4154"/>
        <item m="1" x="4639"/>
        <item m="1" x="960"/>
        <item m="1" x="3944"/>
        <item m="1" x="3050"/>
        <item m="1" x="3855"/>
        <item m="1" x="3414"/>
        <item m="1" x="6922"/>
        <item m="1" x="6396"/>
        <item m="1" x="1703"/>
        <item m="1" x="1128"/>
        <item m="1" x="5438"/>
        <item m="1" x="1601"/>
        <item m="1" x="5586"/>
        <item m="1" x="5687"/>
        <item m="1" x="3174"/>
        <item m="1" x="4129"/>
        <item m="1" x="3509"/>
        <item m="1" x="1104"/>
        <item m="1" x="3327"/>
        <item m="1" x="6662"/>
        <item m="1" x="3301"/>
        <item m="1" x="6460"/>
        <item m="1" x="2695"/>
        <item m="1" x="1191"/>
        <item m="1" x="6667"/>
        <item m="1" x="1972"/>
        <item m="1" x="4565"/>
        <item m="1" x="2449"/>
        <item m="1" x="4947"/>
        <item m="1" x="1734"/>
        <item m="1" x="2001"/>
        <item m="1" x="611"/>
        <item m="1" x="4366"/>
        <item m="1" x="5418"/>
        <item m="1" x="7058"/>
        <item m="1" x="1611"/>
        <item m="1" x="6372"/>
        <item m="1" x="7042"/>
        <item m="1" x="6309"/>
        <item m="1" x="2221"/>
        <item m="1" x="1758"/>
        <item m="1" x="4150"/>
        <item m="1" x="2844"/>
        <item m="1" x="5706"/>
        <item m="1" x="2023"/>
        <item m="1" x="1304"/>
        <item m="1" x="5981"/>
        <item m="1" x="3946"/>
        <item m="1" x="4590"/>
        <item m="1" x="6152"/>
        <item m="1" x="5435"/>
        <item m="1" x="5344"/>
        <item m="1" x="2438"/>
        <item m="1" x="2523"/>
        <item m="1" x="6256"/>
        <item m="1" x="5655"/>
        <item m="1" x="2803"/>
        <item m="1" x="7046"/>
        <item m="1" x="4855"/>
        <item m="1" x="5701"/>
        <item m="1" x="1782"/>
        <item m="1" x="4009"/>
        <item m="1" x="2084"/>
        <item m="1" x="5246"/>
        <item m="1" x="2012"/>
        <item m="1" x="6365"/>
        <item m="1" x="3278"/>
        <item m="1" x="5526"/>
        <item m="1" x="1763"/>
        <item m="1" x="7236"/>
        <item m="1" x="4960"/>
        <item m="1" x="736"/>
        <item m="1" x="5941"/>
        <item m="1" x="3100"/>
        <item m="1" x="3566"/>
        <item m="1" x="4998"/>
        <item m="1" x="3323"/>
        <item m="1" x="3715"/>
        <item m="1" x="3013"/>
        <item m="1" x="5443"/>
        <item m="1" x="1550"/>
        <item m="1" x="1779"/>
        <item m="1" x="4040"/>
        <item m="1" x="2714"/>
        <item m="1" x="2592"/>
        <item m="1" x="1738"/>
        <item m="1" x="1537"/>
        <item m="1" x="1233"/>
        <item m="1" x="1533"/>
        <item m="1" x="4114"/>
        <item m="1" x="1732"/>
        <item m="1" x="5537"/>
        <item m="1" x="3261"/>
        <item m="1" x="4964"/>
        <item m="1" x="2984"/>
        <item m="1" x="4402"/>
        <item m="1" x="2093"/>
        <item m="1" x="2939"/>
        <item m="1" x="5274"/>
        <item m="1" x="1980"/>
        <item m="1" x="1030"/>
        <item m="1" x="5842"/>
        <item m="1" x="4682"/>
        <item m="1" x="1404"/>
        <item m="1" x="3847"/>
        <item m="1" x="3754"/>
        <item m="1" x="1594"/>
        <item m="1" x="4936"/>
        <item m="1" x="4381"/>
        <item m="1" x="5861"/>
        <item m="1" x="6865"/>
        <item m="1" x="2789"/>
        <item m="1" x="3646"/>
        <item m="1" x="7003"/>
        <item m="1" x="1382"/>
        <item m="1" x="5489"/>
        <item m="1" x="3761"/>
        <item m="1" x="6896"/>
        <item m="1" x="6448"/>
        <item m="1" x="6955"/>
        <item m="1" x="2290"/>
        <item m="1" x="6675"/>
        <item m="1" x="1644"/>
        <item m="1" x="3551"/>
        <item m="1" x="3427"/>
        <item m="1" x="3430"/>
        <item m="1" x="3403"/>
        <item m="1" x="5693"/>
        <item m="1" x="6773"/>
        <item m="1" x="1844"/>
        <item m="1" x="6903"/>
        <item m="1" x="4544"/>
        <item m="1" x="4444"/>
        <item m="1" x="4713"/>
        <item m="1" x="5201"/>
        <item m="1" x="3241"/>
        <item m="1" x="5590"/>
        <item m="1" x="4158"/>
        <item m="1" x="4492"/>
        <item m="1" x="3182"/>
        <item m="1" x="3379"/>
        <item m="1" x="5930"/>
        <item m="1" x="4495"/>
        <item m="1" x="2445"/>
        <item m="1" x="1839"/>
        <item m="1" x="1067"/>
        <item m="1" x="3038"/>
        <item m="1" x="2375"/>
        <item m="1" x="4069"/>
        <item m="1" x="3846"/>
        <item m="1" x="6399"/>
        <item m="1" x="3258"/>
        <item m="1" x="6911"/>
        <item m="1" x="6024"/>
        <item m="1" x="4769"/>
        <item m="1" x="6318"/>
        <item m="1" x="796"/>
        <item m="1" x="3142"/>
        <item m="1" x="2321"/>
        <item m="1" x="2539"/>
        <item m="1" x="5314"/>
        <item m="1" x="1278"/>
        <item m="1" x="6710"/>
        <item m="1" x="3923"/>
        <item m="1" x="3456"/>
        <item m="1" x="4376"/>
        <item m="1" x="943"/>
        <item m="1" x="1379"/>
        <item m="1" x="6357"/>
        <item m="1" x="5347"/>
        <item m="1" x="6814"/>
        <item m="1" x="4890"/>
        <item m="1" x="7077"/>
        <item m="1" x="5699"/>
        <item m="1" x="3470"/>
        <item m="1" x="3411"/>
        <item m="1" x="6325"/>
        <item m="1" x="835"/>
        <item m="1" x="1002"/>
        <item m="1" x="5996"/>
        <item m="1" x="949"/>
        <item m="1" x="5295"/>
        <item m="1" x="1229"/>
        <item m="1" x="5434"/>
        <item m="1" x="5221"/>
        <item m="1" x="4930"/>
        <item m="1" x="996"/>
        <item m="1" x="1183"/>
        <item m="1" x="3783"/>
        <item m="1" x="4096"/>
        <item m="1" x="6466"/>
        <item m="1" x="2655"/>
        <item m="1" x="6891"/>
        <item m="1" x="3521"/>
        <item m="1" x="4661"/>
        <item m="1" x="4943"/>
        <item m="1" x="4155"/>
        <item m="1" x="6727"/>
        <item m="1" x="1891"/>
        <item m="1" x="6145"/>
        <item m="1" x="958"/>
        <item m="1" x="6780"/>
        <item m="1" x="3986"/>
        <item m="1" x="1184"/>
        <item m="1" x="2520"/>
        <item m="1" x="1199"/>
        <item m="1" x="7068"/>
        <item m="1" x="5362"/>
        <item m="1" x="3192"/>
        <item m="1" x="5352"/>
        <item m="1" x="6960"/>
        <item m="1" x="2804"/>
        <item m="1" x="3863"/>
        <item m="1" x="978"/>
        <item m="1" x="6672"/>
        <item m="1" x="3758"/>
        <item m="1" x="5928"/>
        <item m="1" x="1018"/>
        <item m="1" x="6823"/>
        <item m="1" x="5780"/>
        <item m="1" x="5633"/>
        <item m="1" x="4454"/>
        <item m="1" x="6849"/>
        <item m="1" x="1681"/>
        <item m="1" x="1645"/>
        <item m="1" x="3886"/>
        <item m="1" x="839"/>
        <item m="1" x="3364"/>
        <item m="1" x="6808"/>
        <item m="1" x="6720"/>
        <item m="1" x="3711"/>
        <item m="1" x="3007"/>
        <item m="1" x="3985"/>
        <item m="1" x="4664"/>
        <item m="1" x="6411"/>
        <item m="1" x="888"/>
        <item m="1" x="1946"/>
        <item m="1" x="2372"/>
        <item m="1" x="1774"/>
        <item m="1" x="4747"/>
        <item m="1" x="2490"/>
        <item m="1" x="6398"/>
        <item m="1" x="4403"/>
        <item m="1" x="6756"/>
        <item m="1" x="3888"/>
        <item m="1" x="3637"/>
        <item m="1" x="673"/>
        <item m="1" x="7119"/>
        <item m="1" x="4980"/>
        <item m="1" x="1340"/>
        <item m="1" x="1816"/>
        <item m="1" x="4084"/>
        <item m="1" x="4948"/>
        <item m="1" x="5386"/>
        <item m="1" x="2180"/>
        <item m="1" x="4451"/>
        <item m="1" x="982"/>
        <item m="1" x="1088"/>
        <item m="1" x="6090"/>
        <item m="1" x="5303"/>
        <item m="1" x="4782"/>
        <item m="1" x="899"/>
        <item m="1" x="3179"/>
        <item m="1" x="3695"/>
        <item m="1" x="898"/>
        <item m="1" x="3649"/>
        <item m="1" x="3519"/>
        <item m="1" x="4561"/>
        <item m="1" x="7009"/>
        <item m="1" x="5834"/>
        <item m="1" x="2249"/>
        <item m="1" x="4515"/>
        <item m="1" x="4918"/>
        <item m="1" x="2570"/>
        <item m="1" x="5149"/>
        <item m="1" x="909"/>
        <item m="1" x="4685"/>
        <item m="1" x="6068"/>
        <item m="1" x="3029"/>
        <item m="1" x="2567"/>
        <item m="1" x="1996"/>
        <item m="1" x="3466"/>
        <item m="1" x="4813"/>
        <item m="1" x="2099"/>
        <item m="1" x="3480"/>
        <item m="1" x="2985"/>
        <item m="1" x="2950"/>
        <item m="1" x="1749"/>
        <item m="1" x="3955"/>
        <item m="1" x="3613"/>
        <item m="1" x="5547"/>
        <item m="1" x="1269"/>
        <item m="1" x="4834"/>
        <item m="1" x="2359"/>
        <item m="1" x="1760"/>
        <item m="1" x="3667"/>
        <item m="1" x="2797"/>
        <item m="1" x="2030"/>
        <item m="1" x="5730"/>
        <item m="1" x="674"/>
        <item m="1" x="6777"/>
        <item m="1" x="3204"/>
        <item m="1" x="7064"/>
        <item m="1" x="4035"/>
        <item m="1" x="5168"/>
        <item m="1" x="2209"/>
        <item m="1" x="6079"/>
        <item m="1" x="1629"/>
        <item m="1" x="2291"/>
        <item m="1" x="5894"/>
        <item m="1" x="4680"/>
        <item m="1" x="6161"/>
        <item m="1" x="4172"/>
        <item m="1" x="2770"/>
        <item m="1" x="5035"/>
        <item m="1" x="1811"/>
        <item m="1" x="5825"/>
        <item m="1" x="4761"/>
        <item m="1" x="6549"/>
        <item m="1" x="648"/>
        <item m="1" x="2553"/>
        <item m="1" x="5054"/>
        <item m="1" x="2219"/>
        <item m="1" x="1687"/>
        <item m="1" x="6331"/>
        <item m="1" x="5036"/>
        <item m="1" x="915"/>
        <item m="1" x="921"/>
        <item m="1" x="1163"/>
        <item m="1" x="6869"/>
        <item m="1" x="6989"/>
        <item m="1" x="5383"/>
        <item m="1" x="6945"/>
        <item m="1" x="2182"/>
        <item m="1" x="6861"/>
        <item m="1" x="3282"/>
        <item m="1" x="3712"/>
        <item m="1" x="4579"/>
        <item m="1" x="1231"/>
        <item m="1" x="777"/>
        <item m="1" x="4901"/>
        <item m="1" x="5487"/>
        <item m="1" x="6531"/>
        <item m="1" x="6527"/>
        <item m="1" x="5868"/>
        <item m="1" x="3778"/>
        <item m="1" x="6468"/>
        <item m="1" x="4493"/>
        <item m="1" x="5470"/>
        <item m="1" x="1094"/>
        <item m="1" x="5532"/>
        <item m="1" x="5445"/>
        <item m="1" x="1093"/>
        <item m="1" x="4908"/>
        <item m="1" x="1540"/>
        <item m="1" x="2703"/>
        <item m="1" x="2835"/>
        <item m="1" x="5029"/>
        <item m="1" x="1058"/>
        <item m="1" x="4775"/>
        <item m="1" x="3836"/>
        <item m="1" x="5891"/>
        <item m="1" x="4973"/>
        <item m="1" x="5499"/>
        <item m="1" x="6735"/>
        <item m="1" x="7039"/>
        <item m="1" x="1513"/>
        <item m="1" x="5684"/>
        <item m="1" x="913"/>
        <item m="1" x="5585"/>
        <item m="1" x="7081"/>
        <item m="1" x="6028"/>
        <item m="1" x="3501"/>
        <item m="1" x="3483"/>
        <item m="1" x="2563"/>
        <item m="1" x="5817"/>
        <item m="1" x="4704"/>
        <item m="1" x="5188"/>
        <item m="1" x="2607"/>
        <item m="1" x="6358"/>
        <item m="1" x="2731"/>
        <item m="1" x="5107"/>
        <item m="1" x="4144"/>
        <item m="1" x="4650"/>
        <item m="1" x="1488"/>
        <item m="1" x="1095"/>
        <item m="1" x="2897"/>
        <item m="1" x="4161"/>
        <item m="1" x="4178"/>
        <item m="1" x="5030"/>
        <item m="1" x="6187"/>
        <item m="1" x="2332"/>
        <item m="1" x="1249"/>
        <item m="1" x="4152"/>
        <item m="1" x="3777"/>
        <item m="1" x="3618"/>
        <item m="1" x="6691"/>
        <item m="1" x="5978"/>
        <item m="1" x="5195"/>
        <item m="1" x="2551"/>
        <item m="1" x="2923"/>
        <item m="1" x="4333"/>
        <item m="1" x="6265"/>
        <item m="1" x="1403"/>
        <item m="1" x="770"/>
        <item m="1" x="1872"/>
        <item m="1" x="4210"/>
        <item m="1" x="3812"/>
        <item m="1" x="2969"/>
        <item m="1" x="4134"/>
        <item m="1" x="2169"/>
        <item m="1" x="6881"/>
        <item m="1" x="3454"/>
        <item m="1" x="4283"/>
        <item m="1" x="5734"/>
        <item m="1" x="3666"/>
        <item m="1" x="5158"/>
        <item m="1" x="1520"/>
        <item m="1" x="2335"/>
        <item m="1" x="4887"/>
        <item m="1" x="4509"/>
        <item m="1" x="5852"/>
        <item m="1" x="2413"/>
        <item m="1" x="4780"/>
        <item m="1" x="1319"/>
        <item m="1" x="1670"/>
        <item m="1" x="4349"/>
        <item m="1" x="4831"/>
        <item m="1" x="6107"/>
        <item m="1" x="6137"/>
        <item m="1" x="3732"/>
        <item m="1" x="7026"/>
        <item m="1" x="2541"/>
        <item m="1" x="5134"/>
        <item m="1" x="1435"/>
        <item m="1" x="7020"/>
        <item m="1" x="1410"/>
        <item m="1" x="6828"/>
        <item m="1" x="3234"/>
        <item m="1" x="5350"/>
        <item m="1" x="6733"/>
        <item m="1" x="3751"/>
        <item m="1" x="1198"/>
        <item m="1" x="2512"/>
        <item m="1" x="5844"/>
        <item m="1" x="3604"/>
        <item m="1" x="2673"/>
        <item m="1" x="4924"/>
        <item m="1" x="6147"/>
        <item m="1" x="6930"/>
        <item m="1" x="2518"/>
        <item m="1" x="2585"/>
        <item m="1" x="6615"/>
        <item m="1" x="3635"/>
        <item m="1" x="5766"/>
        <item m="1" x="4582"/>
        <item m="1" x="1647"/>
        <item m="1" x="6544"/>
        <item m="1" x="6146"/>
        <item m="1" x="2903"/>
        <item m="1" x="4341"/>
        <item m="1" x="2252"/>
        <item m="1" x="5387"/>
        <item m="1" x="4549"/>
        <item m="1" x="4409"/>
        <item m="1" x="4550"/>
        <item m="1" x="5082"/>
        <item m="1" x="4360"/>
        <item m="1" x="4537"/>
        <item m="1" x="6624"/>
        <item m="1" x="5310"/>
        <item m="1" x="3961"/>
        <item m="1" x="2279"/>
        <item m="1" x="5622"/>
        <item m="1" x="2611"/>
        <item m="1" x="6811"/>
        <item m="1" x="2304"/>
        <item m="1" x="1201"/>
        <item m="1" x="2907"/>
        <item m="1" x="3255"/>
        <item m="1" x="2620"/>
        <item m="1" x="6750"/>
        <item m="1" x="3220"/>
        <item m="1" x="2579"/>
        <item m="1" x="5523"/>
        <item m="1" x="2137"/>
        <item m="1" x="5293"/>
        <item m="1" x="6148"/>
        <item m="1" x="2298"/>
        <item m="1" x="1939"/>
        <item m="1" x="5917"/>
        <item m="1" x="3375"/>
        <item m="1" x="1593"/>
        <item m="1" x="4885"/>
        <item m="1" x="4938"/>
        <item m="1" x="2374"/>
        <item m="1" x="5615"/>
        <item m="1" x="4846"/>
        <item m="1" x="2009"/>
        <item m="1" x="3230"/>
        <item m="1" x="729"/>
        <item m="1" x="3636"/>
        <item m="1" x="4448"/>
        <item m="1" x="4258"/>
        <item m="1" x="6464"/>
        <item m="1" x="4500"/>
        <item m="1" x="4596"/>
        <item m="1" x="1349"/>
        <item m="1" x="3325"/>
        <item m="1" x="3905"/>
        <item m="1" x="6926"/>
        <item m="1" x="1439"/>
        <item m="1" x="684"/>
        <item m="1" x="4824"/>
        <item m="1" x="4508"/>
        <item m="1" x="5159"/>
        <item m="1" x="4724"/>
        <item m="1" x="1321"/>
        <item m="1" x="6573"/>
        <item m="1" x="1123"/>
        <item m="1" x="2481"/>
        <item m="1" x="1860"/>
        <item m="1" x="5247"/>
        <item m="1" x="1320"/>
        <item m="1" x="4397"/>
        <item m="1" x="3065"/>
        <item m="1" x="824"/>
        <item m="1" x="3851"/>
        <item m="1" x="1711"/>
        <item m="1" x="1924"/>
        <item m="1" x="3244"/>
        <item m="1" x="659"/>
        <item m="1" x="4077"/>
        <item m="1" x="2054"/>
        <item m="1" x="2006"/>
        <item m="1" x="5486"/>
        <item m="1" x="6875"/>
        <item m="1" x="4601"/>
        <item m="1" x="1455"/>
        <item m="1" x="647"/>
        <item m="1" x="6951"/>
        <item m="1" x="5594"/>
        <item m="1" x="6112"/>
        <item m="1" x="3309"/>
        <item m="1" x="2327"/>
        <item m="1" x="1004"/>
        <item m="1" x="6342"/>
        <item m="1" x="3638"/>
        <item m="1" x="6497"/>
        <item m="1" x="6062"/>
        <item m="1" x="1302"/>
        <item m="1" x="4222"/>
        <item m="1" x="6200"/>
        <item m="1" x="4989"/>
        <item m="1" x="5820"/>
        <item m="1" x="3330"/>
        <item m="1" x="638"/>
        <item m="1" x="3651"/>
        <item m="1" x="6164"/>
        <item m="1" x="5616"/>
        <item m="1" x="3034"/>
        <item m="1" x="4320"/>
        <item m="1" x="5307"/>
        <item m="1" x="6738"/>
        <item m="1" x="5728"/>
        <item m="1" x="3337"/>
        <item m="1" x="771"/>
        <item m="1" x="1854"/>
        <item m="1" x="5265"/>
        <item m="1" x="1576"/>
        <item m="1" x="939"/>
        <item m="1" x="3167"/>
        <item m="1" x="3755"/>
        <item m="1" x="3075"/>
        <item m="1" x="3597"/>
        <item m="1" x="1247"/>
        <item m="1" x="3634"/>
        <item m="1" x="3935"/>
        <item m="1" x="5359"/>
        <item m="1" x="3817"/>
        <item m="1" x="2121"/>
        <item m="1" x="1034"/>
        <item m="1" x="5999"/>
        <item m="1" x="1658"/>
        <item m="1" x="6226"/>
        <item m="1" x="3402"/>
        <item m="1" x="709"/>
        <item m="1" x="7029"/>
        <item m="1" x="2409"/>
        <item m="1" x="3425"/>
        <item m="1" x="4721"/>
        <item m="1" x="933"/>
        <item m="1" x="930"/>
        <item m="1" x="5461"/>
        <item m="1" x="5680"/>
        <item m="1" x="3829"/>
        <item m="1" x="4039"/>
        <item m="1" x="606"/>
        <item m="1" x="1119"/>
        <item m="1" x="1983"/>
        <item m="1" x="2500"/>
        <item m="1" x="1483"/>
        <item m="1" x="6478"/>
        <item m="1" x="1459"/>
        <item m="1" x="6994"/>
        <item m="1" x="2179"/>
        <item m="1" x="3212"/>
        <item m="1" x="5500"/>
        <item m="1" x="766"/>
        <item m="1" x="2455"/>
        <item m="1" x="4907"/>
        <item m="1" x="3824"/>
        <item m="1" x="1950"/>
        <item m="1" x="6336"/>
        <item m="1" x="1992"/>
        <item m="1" x="6838"/>
        <item m="1" x="4802"/>
        <item m="1" x="4484"/>
        <item m="1" x="3540"/>
        <item m="1" x="7095"/>
        <item m="1" x="5046"/>
        <item m="1" x="1987"/>
        <item m="1" x="3286"/>
        <item m="1" x="1559"/>
        <item m="1" x="2688"/>
        <item m="1" x="2171"/>
        <item m="1" x="4250"/>
        <item m="1" x="1265"/>
        <item m="1" x="4363"/>
        <item m="1" x="5151"/>
        <item m="1" x="5794"/>
        <item m="1" x="1902"/>
        <item m="1" x="1778"/>
        <item m="1" x="2333"/>
        <item m="1" x="4839"/>
        <item m="1" x="5744"/>
        <item m="1" x="1752"/>
        <item m="1" x="4554"/>
        <item m="1" x="3310"/>
        <item m="1" x="885"/>
        <item m="1" x="6119"/>
        <item m="1" x="3520"/>
        <item m="1" x="1874"/>
        <item m="1" x="5712"/>
        <item m="1" x="6299"/>
        <item m="1" x="4153"/>
        <item m="1" x="6298"/>
        <item m="1" x="6157"/>
        <item m="1" x="4899"/>
        <item m="1" x="4229"/>
        <item m="1" x="2487"/>
        <item m="1" x="5012"/>
        <item m="1" x="5543"/>
        <item m="1" x="6491"/>
        <item m="1" x="2970"/>
        <item m="1" x="1563"/>
        <item m="1" x="2467"/>
        <item m="1" x="4739"/>
        <item m="1" x="3397"/>
        <item m="1" x="1419"/>
        <item m="1" x="5938"/>
        <item m="1" x="3005"/>
        <item m="1" x="1977"/>
        <item m="1" x="2159"/>
        <item m="1" x="1666"/>
        <item m="1" x="1819"/>
        <item m="1" x="2305"/>
        <item m="1" x="3224"/>
        <item m="1" x="5017"/>
        <item m="1" x="1574"/>
        <item m="1" x="2981"/>
        <item m="1" x="3890"/>
        <item m="1" x="6753"/>
        <item m="1" x="1190"/>
        <item m="1" x="2630"/>
        <item m="1" x="4086"/>
        <item m="1" x="5090"/>
        <item m="1" x="5984"/>
        <item m="1" x="5025"/>
        <item m="1" x="3903"/>
        <item m="1" x="5478"/>
        <item m="1" x="5376"/>
        <item m="1" x="2016"/>
        <item m="1" x="5945"/>
        <item m="1" x="4827"/>
        <item m="1" x="4207"/>
        <item m="1" x="2145"/>
        <item m="1" x="1612"/>
        <item m="1" x="1151"/>
        <item m="1" x="4674"/>
        <item m="1" x="1197"/>
        <item m="1" x="6806"/>
        <item m="1" x="4729"/>
        <item m="1" x="5651"/>
        <item m="1" x="6316"/>
        <item m="1" x="3989"/>
        <item m="1" x="1706"/>
        <item m="1" x="4050"/>
        <item m="1" x="1942"/>
        <item m="1" x="6002"/>
        <item m="1" x="956"/>
        <item m="1" x="5565"/>
        <item m="1" x="2785"/>
        <item m="1" x="715"/>
        <item m="1" x="4278"/>
        <item m="1" x="3517"/>
        <item m="1" x="3144"/>
        <item m="1" x="1664"/>
        <item m="1" x="5373"/>
        <item m="1" x="5974"/>
        <item m="1" x="1958"/>
        <item m="1" x="1560"/>
        <item m="1" x="4168"/>
        <item m="1" x="3799"/>
        <item m="1" x="1724"/>
        <item m="1" x="1501"/>
        <item m="1" x="6457"/>
        <item m="1" x="2510"/>
        <item m="1" x="6995"/>
        <item m="1" x="1056"/>
        <item m="1" x="2628"/>
        <item m="1" x="1260"/>
        <item m="1" x="3756"/>
        <item m="1" x="6249"/>
        <item m="1" x="1989"/>
        <item m="1" x="3975"/>
        <item m="1" x="3124"/>
        <item m="1" x="6920"/>
        <item m="1" x="1553"/>
        <item m="1" x="6856"/>
        <item m="1" x="2908"/>
        <item m="1" x="861"/>
        <item m="1" x="6155"/>
        <item m="1" x="6724"/>
        <item m="1" x="5276"/>
        <item m="1" x="2878"/>
        <item m="1" x="4132"/>
        <item m="1" x="2498"/>
        <item m="1" x="3939"/>
        <item m="1" x="4818"/>
        <item m="1" x="1810"/>
        <item m="1" x="2557"/>
        <item m="1" x="2979"/>
        <item m="1" x="5770"/>
        <item m="1" x="4131"/>
        <item m="1" x="6972"/>
        <item m="1" x="1997"/>
        <item m="1" x="901"/>
        <item m="1" x="4710"/>
        <item m="1" x="2637"/>
        <item m="1" x="3815"/>
        <item m="1" x="4982"/>
        <item m="1" x="6339"/>
        <item m="1" x="5132"/>
        <item m="1" x="1186"/>
        <item m="1" x="4075"/>
        <item m="1" x="2638"/>
        <item m="1" x="4307"/>
        <item m="1" x="3816"/>
        <item m="1" x="5809"/>
        <item m="1" x="767"/>
        <item m="1" x="5715"/>
        <item m="1" x="3640"/>
        <item m="1" x="3616"/>
        <item m="1" x="1737"/>
        <item m="1" x="6866"/>
        <item m="1" x="5626"/>
        <item m="1" x="6959"/>
        <item m="1" x="6232"/>
        <item m="1" x="4273"/>
        <item m="1" x="2888"/>
        <item m="1" x="722"/>
        <item m="1" x="3458"/>
        <item m="1" x="4425"/>
        <item m="1" x="6740"/>
        <item m="1" x="5183"/>
        <item m="1" x="2562"/>
        <item m="1" x="1748"/>
        <item m="1" x="1971"/>
        <item m="1" x="3594"/>
        <item m="1" x="2013"/>
        <item m="1" x="6022"/>
        <item m="1" x="3674"/>
        <item m="1" x="1378"/>
        <item m="1" x="6086"/>
        <item m="1" x="1733"/>
        <item m="1" x="1592"/>
        <item m="1" x="2856"/>
        <item m="1" x="6967"/>
        <item m="1" x="1756"/>
        <item m="1" x="1346"/>
        <item m="1" x="1516"/>
        <item m="1" x="721"/>
        <item m="1" x="5086"/>
        <item m="1" x="5263"/>
        <item m="1" x="3870"/>
        <item m="1" x="4931"/>
        <item m="1" x="925"/>
        <item m="1" x="2756"/>
        <item m="1" x="3348"/>
        <item m="1" x="2402"/>
        <item m="1" x="5985"/>
        <item m="1" x="2355"/>
        <item m="1" x="2877"/>
        <item m="1" x="5243"/>
        <item m="1" x="713"/>
        <item m="1" x="2044"/>
        <item m="1" x="5304"/>
        <item m="1" x="4806"/>
        <item m="1" x="2347"/>
        <item m="1" x="5481"/>
        <item m="1" x="3528"/>
        <item m="1" x="6917"/>
        <item m="1" x="1007"/>
        <item m="1" x="3680"/>
        <item m="1" x="3980"/>
        <item m="1" x="2662"/>
        <item m="1" x="6830"/>
        <item m="1" x="5690"/>
        <item m="1" x="668"/>
        <item m="1" x="6767"/>
        <item m="1" x="2208"/>
        <item m="1" x="3990"/>
        <item m="1" x="2582"/>
        <item m="1" x="5234"/>
        <item m="1" x="2516"/>
        <item m="1" x="6790"/>
        <item m="1" x="6625"/>
        <item m="1" x="4195"/>
        <item m="1" x="6596"/>
        <item m="1" x="2704"/>
        <item m="1" x="2634"/>
        <item m="1" x="2816"/>
        <item m="1" x="1026"/>
        <item m="1" x="1487"/>
        <item m="1" x="2561"/>
        <item m="1" x="1800"/>
        <item m="1" x="5007"/>
        <item m="1" x="3014"/>
        <item m="1" x="7061"/>
        <item m="1" x="4597"/>
        <item m="1" x="1807"/>
        <item m="1" x="6030"/>
        <item m="1" x="4415"/>
        <item m="1" x="2613"/>
        <item m="1" x="1821"/>
        <item m="1" x="4758"/>
        <item m="1" x="2795"/>
        <item m="1" x="3042"/>
        <item m="1" x="3931"/>
        <item m="1" x="797"/>
        <item m="1" x="1089"/>
        <item m="1" x="3524"/>
        <item m="1" x="5657"/>
        <item m="1" x="3357"/>
        <item m="1" x="1557"/>
        <item m="1" x="799"/>
        <item m="1" x="2360"/>
        <item m="1" x="2774"/>
        <item m="1" x="1272"/>
        <item m="1" x="6714"/>
        <item m="1" x="4570"/>
        <item m="1" x="5514"/>
        <item m="1" x="1147"/>
        <item m="1" x="1033"/>
        <item m="1" x="5453"/>
        <item m="1" x="5301"/>
        <item m="1" x="4373"/>
        <item m="1" x="4083"/>
        <item m="1" x="4516"/>
        <item m="1" x="3281"/>
        <item m="1" x="3956"/>
        <item m="1" x="1292"/>
        <item m="1" x="1853"/>
        <item m="1" x="4488"/>
        <item m="1" x="1232"/>
        <item m="1" x="836"/>
        <item m="1" x="1057"/>
        <item m="1" x="1020"/>
        <item m="1" x="3043"/>
        <item m="1" x="4212"/>
        <item m="1" x="1503"/>
        <item m="1" x="4406"/>
        <item m="1" x="5558"/>
        <item m="1" x="1570"/>
        <item m="1" x="2140"/>
        <item m="1" x="2479"/>
        <item m="1" x="682"/>
        <item m="1" x="2808"/>
        <item m="1" x="3091"/>
        <item m="1" x="3962"/>
        <item m="1" x="5583"/>
        <item m="1" x="5536"/>
        <item m="1" x="6172"/>
        <item m="1" x="1336"/>
        <item m="1" x="6238"/>
        <item m="1" x="6857"/>
        <item m="1" x="1216"/>
        <item m="1" x="2031"/>
        <item m="1" x="2162"/>
        <item m="1" x="4439"/>
        <item m="1" x="5567"/>
        <item m="1" x="5148"/>
        <item m="1" x="3526"/>
        <item m="1" x="4167"/>
        <item m="1" x="2671"/>
        <item m="1" x="5965"/>
        <item m="1" x="1646"/>
        <item m="1" x="4121"/>
        <item m="1" x="2052"/>
        <item m="1" x="2384"/>
        <item m="1" x="6388"/>
        <item m="1" x="5320"/>
        <item m="1" x="975"/>
        <item m="1" x="1759"/>
        <item m="1" x="4148"/>
        <item m="1" x="4994"/>
        <item m="1" x="5579"/>
        <item m="1" x="967"/>
        <item m="1" x="4609"/>
        <item m="1" x="1397"/>
        <item m="1" x="3671"/>
        <item m="1" x="4417"/>
        <item m="1" x="4910"/>
        <item m="1" x="6509"/>
        <item m="1" x="6632"/>
        <item m="1" x="1941"/>
        <item m="1" x="6948"/>
        <item m="1" x="4099"/>
        <item m="1" x="1039"/>
        <item m="1" x="3976"/>
        <item m="1" x="2810"/>
        <item m="1" x="4728"/>
        <item m="1" x="4327"/>
        <item m="1" x="4324"/>
        <item m="1" x="4523"/>
        <item m="1" x="981"/>
        <item m="1" x="5289"/>
        <item m="1" x="2139"/>
        <item m="1" x="4237"/>
        <item m="1" x="2094"/>
        <item m="1" x="1343"/>
        <item m="1" x="3553"/>
        <item m="1" x="5432"/>
        <item m="1" x="4966"/>
        <item m="1" x="6755"/>
        <item m="1" x="1712"/>
        <item m="1" x="1716"/>
        <item m="1" x="6556"/>
        <item m="1" x="872"/>
        <item m="1" x="2690"/>
        <item m="1" x="5980"/>
        <item m="1" x="1125"/>
        <item m="1" x="6908"/>
        <item m="1" x="5433"/>
        <item m="1" x="5497"/>
        <item m="1" x="685"/>
        <item m="1" x="5395"/>
        <item m="1" x="2405"/>
        <item m="1" x="6555"/>
        <item m="1" x="5595"/>
        <item m="1" x="1699"/>
        <item m="1" x="3394"/>
        <item m="1" x="3657"/>
        <item m="1" x="4228"/>
        <item m="1" x="5462"/>
        <item m="1" x="5866"/>
        <item m="1" x="1173"/>
        <item m="1" x="6204"/>
        <item m="1" x="2707"/>
        <item m="1" x="3283"/>
        <item m="1" x="2910"/>
        <item m="1" x="1246"/>
        <item m="1" x="2190"/>
        <item m="1" x="870"/>
        <item m="1" x="4862"/>
        <item m="1" x="3794"/>
        <item m="1" x="4218"/>
        <item m="1" x="4253"/>
        <item m="1" x="5348"/>
        <item m="1" x="6307"/>
        <item m="1" x="997"/>
        <item m="1" x="2880"/>
        <item m="1" x="5230"/>
        <item m="1" x="3469"/>
        <item m="1" x="4521"/>
        <item m="1" x="2941"/>
        <item m="1" x="3147"/>
        <item m="1" x="5199"/>
        <item m="1" x="837"/>
        <item m="1" x="2366"/>
        <item m="1" x="3797"/>
        <item m="1" x="4429"/>
        <item m="1" x="3535"/>
        <item m="1" x="4080"/>
        <item m="1" x="6577"/>
        <item m="1" x="4127"/>
        <item m="1" x="4532"/>
        <item m="1" x="2794"/>
        <item m="1" x="754"/>
        <item m="1" x="3546"/>
        <item m="1" x="726"/>
        <item m="1" x="5771"/>
        <item m="1" x="3880"/>
        <item m="1" x="2762"/>
        <item m="1" x="2898"/>
        <item m="1" x="4720"/>
        <item m="1" x="5723"/>
        <item m="1" x="6440"/>
        <item m="1" x="6153"/>
        <item m="1" x="991"/>
        <item m="1" x="2959"/>
        <item m="1" x="5624"/>
        <item m="1" x="3599"/>
        <item m="1" x="1721"/>
        <item m="1" x="5873"/>
        <item m="1" x="2469"/>
        <item m="1" x="4535"/>
        <item m="1" x="3026"/>
        <item m="1" x="1185"/>
        <item m="1" x="4687"/>
        <item m="1" x="5608"/>
        <item m="1" x="3442"/>
        <item m="1" x="5656"/>
        <item m="1" x="5705"/>
        <item m="1" x="5679"/>
        <item m="1" x="2080"/>
        <item m="1" x="6529"/>
        <item m="1" x="5604"/>
        <item m="1" x="4386"/>
        <item m="1" x="660"/>
        <item m="1" x="6542"/>
        <item m="1" x="4967"/>
        <item m="1" x="6882"/>
        <item m="1" x="4087"/>
        <item m="1" x="3814"/>
        <item m="1" x="2501"/>
        <item m="1" x="1827"/>
        <item m="1" x="4979"/>
        <item m="1" x="7078"/>
        <item m="1" x="5637"/>
        <item m="1" x="994"/>
        <item m="1" x="2020"/>
        <item m="1" x="3623"/>
        <item m="1" x="2433"/>
        <item m="1" x="4419"/>
        <item m="1" x="1549"/>
        <item m="1" x="5857"/>
        <item m="1" x="1868"/>
        <item m="1" x="4030"/>
        <item m="1" x="3388"/>
        <item m="1" x="3108"/>
        <item m="1" x="5765"/>
        <item m="1" x="5278"/>
        <item m="1" x="2087"/>
        <item m="1" x="3883"/>
        <item m="1" x="3482"/>
        <item m="1" x="3626"/>
        <item m="1" x="6863"/>
        <item m="1" x="3242"/>
        <item m="1" x="1643"/>
        <item m="1" x="3131"/>
        <item m="1" x="6871"/>
        <item m="1" x="1955"/>
        <item m="1" x="6052"/>
        <item m="1" x="745"/>
        <item m="1" x="2594"/>
        <item m="1" x="6659"/>
        <item m="1" x="2354"/>
        <item m="1" x="1588"/>
        <item m="1" x="5554"/>
        <item m="1" x="6500"/>
        <item m="1" x="1630"/>
        <item m="1" x="1118"/>
        <item m="1" x="4275"/>
        <item m="1" x="4445"/>
        <item m="1" x="1377"/>
        <item m="1" x="4792"/>
        <item m="1" x="6758"/>
        <item m="1" x="4583"/>
        <item m="1" x="3113"/>
        <item m="1" x="5971"/>
        <item m="1" x="2980"/>
        <item m="1" x="5892"/>
        <item m="1" x="1116"/>
        <item m="1" x="4504"/>
        <item m="1" x="1689"/>
        <item m="1" x="6543"/>
        <item m="1" x="2744"/>
        <item m="1" x="4335"/>
        <item m="1" x="7021"/>
        <item m="1" x="4883"/>
        <item m="1" x="2874"/>
        <item m="1" x="4292"/>
        <item m="1" x="5761"/>
        <item m="1" x="4126"/>
        <item m="1" x="2656"/>
        <item m="1" x="1741"/>
        <item m="1" x="6282"/>
        <item m="1" x="6517"/>
        <item m="1" x="5316"/>
        <item m="1" x="1072"/>
        <item m="1" x="5982"/>
        <item m="1" x="4892"/>
        <item m="1" x="601"/>
        <item m="1" x="1253"/>
        <item m="1" x="5598"/>
        <item m="1" x="2331"/>
        <item m="1" x="4472"/>
        <item m="1" x="7100"/>
        <item m="1" x="4875"/>
        <item m="1" x="2051"/>
        <item m="1" x="3032"/>
        <item m="1" x="6532"/>
        <item m="1" x="1227"/>
        <item m="1" x="1196"/>
        <item m="1" x="5660"/>
        <item m="1" x="1535"/>
        <item m="1" x="603"/>
        <item m="1" x="5899"/>
        <item m="1" x="5496"/>
        <item m="1" x="727"/>
        <item m="1" x="5059"/>
        <item m="1" x="3895"/>
        <item m="1" x="1597"/>
        <item m="1" x="6493"/>
        <item m="1" x="4203"/>
        <item m="1" x="3060"/>
        <item m="1" x="6070"/>
        <item m="1" x="6748"/>
        <item m="1" x="6840"/>
        <item m="1" x="2764"/>
        <item m="1" x="1289"/>
        <item m="1" x="3137"/>
        <item m="1" x="1920"/>
        <item m="1" x="1567"/>
        <item m="1" x="1975"/>
        <item m="1" x="6185"/>
        <item m="1" x="6836"/>
        <item m="1" x="1751"/>
        <item m="1" x="1845"/>
        <item m="1" x="1357"/>
        <item m="1" x="2983"/>
        <item m="1" x="3429"/>
        <item m="1" x="866"/>
        <item m="1" x="5013"/>
        <item m="1" x="938"/>
        <item m="1" x="2086"/>
        <item m="1" x="6400"/>
        <item m="1" x="2669"/>
        <item m="1" x="3839"/>
        <item m="1" x="4592"/>
        <item m="1" x="6516"/>
        <item m="1" x="2494"/>
        <item m="1" x="942"/>
        <item m="1" x="4345"/>
        <item m="1" x="2586"/>
        <item m="1" x="2074"/>
        <item m="1" x="807"/>
        <item m="1" x="2629"/>
        <item m="1" x="819"/>
        <item m="1" x="2912"/>
        <item m="1" x="2988"/>
        <item m="1" x="6525"/>
        <item m="1" x="2992"/>
        <item m="1" x="2873"/>
        <item m="1" x="3459"/>
        <item m="1" x="2524"/>
        <item m="1" x="730"/>
        <item m="1" x="2183"/>
        <item m="1" x="5208"/>
        <item m="1" x="957"/>
        <item m="1" x="3925"/>
        <item m="1" x="3906"/>
        <item m="1" x="4291"/>
        <item m="1" x="5131"/>
        <item m="1" x="5313"/>
        <item m="1" x="2732"/>
        <item m="1" x="805"/>
        <item m="1" x="3723"/>
        <item m="1" x="3162"/>
        <item m="1" x="5773"/>
        <item m="1" x="662"/>
        <item m="1" x="1014"/>
        <item m="1" x="2977"/>
        <item m="1" x="6668"/>
        <item m="1" x="1167"/>
        <item m="1" x="2773"/>
        <item m="1" x="6736"/>
        <item m="1" x="1527"/>
        <item m="1" x="6588"/>
        <item m="1" x="4505"/>
        <item m="1" x="1770"/>
        <item m="1" x="5255"/>
        <item m="1" x="4118"/>
        <item m="1" x="5128"/>
        <item m="1" x="1239"/>
        <item m="1" x="3082"/>
        <item m="1" x="701"/>
        <item m="1" x="6159"/>
        <item m="1" x="4338"/>
        <item m="1" x="2364"/>
        <item m="1" x="2040"/>
        <item m="1" x="1016"/>
        <item m="1" x="5685"/>
        <item m="1" x="2226"/>
        <item m="1" x="4821"/>
        <item m="1" x="4676"/>
        <item m="1" x="5144"/>
        <item m="1" x="2505"/>
        <item m="1" x="5039"/>
        <item m="1" x="931"/>
        <item m="1" x="3966"/>
        <item m="1" x="1476"/>
        <item m="1" x="6211"/>
        <item m="1" x="3451"/>
        <item m="1" x="4546"/>
        <item m="1" x="3930"/>
        <item m="1" x="6854"/>
        <item m="1" x="2035"/>
        <item m="1" x="2542"/>
        <item m="1" x="808"/>
        <item m="1" x="2310"/>
        <item m="1" x="2811"/>
        <item m="1" x="6332"/>
        <item m="1" x="6093"/>
        <item m="1" x="5612"/>
        <item m="1" x="4243"/>
        <item m="1" x="6168"/>
        <item m="1" x="3138"/>
        <item m="1" x="6106"/>
        <item m="1" x="3768"/>
        <item m="1" x="4512"/>
        <item m="1" x="2815"/>
        <item m="1" x="4893"/>
        <item m="1" x="4978"/>
        <item m="1" x="2546"/>
        <item m="1" x="3468"/>
        <item m="1" x="816"/>
        <item m="1" x="1311"/>
        <item m="1" x="4791"/>
        <item m="1" x="4347"/>
        <item m="1" x="3078"/>
        <item m="1" x="3665"/>
        <item m="1" x="5467"/>
        <item m="1" x="7092"/>
        <item m="1" x="4230"/>
        <item m="1" x="5587"/>
        <item m="1" x="6369"/>
        <item m="1" x="3295"/>
        <item m="1" x="6123"/>
        <item m="1" x="4929"/>
        <item m="1" x="6125"/>
        <item m="1" x="614"/>
        <item m="1" x="1065"/>
        <item m="1" x="7074"/>
        <item m="1" x="2123"/>
        <item m="1" x="4576"/>
        <item m="1" x="7547"/>
        <item m="1" x="7407"/>
        <item m="1" x="4655"/>
        <item m="1" x="7909"/>
        <item m="1" x="7627"/>
        <item m="1" x="7501"/>
        <item m="1" x="7195"/>
        <item m="1" x="7594"/>
        <item m="1" x="7773"/>
        <item m="1" x="7812"/>
        <item m="1" x="7360"/>
        <item m="1" x="7714"/>
        <item m="1" x="6964"/>
        <item m="1" x="2612"/>
        <item m="1" x="7701"/>
        <item m="1" x="7315"/>
        <item m="1" x="3489"/>
        <item m="1" x="5463"/>
        <item m="1" x="6818"/>
        <item m="1" x="3670"/>
        <item m="1" x="7342"/>
        <item m="1" x="6957"/>
        <item m="1" x="7140"/>
        <item m="1" x="6589"/>
        <item m="1" x="5299"/>
        <item m="1" x="6023"/>
        <item m="1" x="7778"/>
        <item m="1" x="7423"/>
        <item m="1" x="7584"/>
        <item m="1" x="4467"/>
        <item m="1" x="2928"/>
        <item m="1" x="1614"/>
        <item m="1" x="7735"/>
        <item m="1" x="4012"/>
        <item m="1" x="7181"/>
        <item m="1" x="1478"/>
        <item m="1" x="2077"/>
        <item m="1" x="7117"/>
        <item m="1" x="4985"/>
        <item m="1" x="1098"/>
        <item m="1" x="7666"/>
        <item m="1" x="2601"/>
        <item m="1" x="7421"/>
        <item m="1" x="2801"/>
        <item m="1" x="6314"/>
        <item m="1" x="7470"/>
        <item m="1" x="7602"/>
        <item m="1" x="2187"/>
        <item m="1" x="3044"/>
        <item m="1" x="7214"/>
        <item m="1" x="4466"/>
        <item m="1" x="7946"/>
        <item m="1" x="3460"/>
        <item m="1" x="7598"/>
        <item m="1" x="7431"/>
        <item m="1" x="6475"/>
        <item m="1" x="717"/>
        <item m="1" x="7542"/>
        <item m="1" x="3328"/>
        <item m="1" x="6034"/>
        <item m="1" x="7941"/>
        <item m="1" x="1158"/>
        <item m="1" x="6381"/>
        <item m="1" x="1074"/>
        <item m="1" x="1414"/>
        <item m="1" x="7721"/>
        <item m="1" x="7086"/>
        <item m="1" x="7160"/>
        <item m="1" x="2397"/>
        <item m="1" x="6648"/>
        <item m="1" x="7374"/>
        <item m="1" x="6485"/>
        <item m="1" x="7757"/>
        <item m="1" x="7914"/>
        <item m="1" x="7190"/>
        <item m="1" x="7793"/>
        <item m="1" x="7223"/>
        <item m="1" x="7306"/>
        <item m="1" x="7254"/>
        <item m="1" x="2213"/>
        <item m="1" x="4805"/>
        <item m="1" x="7963"/>
        <item m="1" x="7171"/>
        <item m="1" x="7902"/>
        <item m="1" x="7581"/>
        <item m="1" x="5231"/>
        <item m="1" x="7820"/>
        <item m="1" x="7210"/>
        <item m="1" x="7862"/>
        <item m="1" x="7703"/>
        <item m="1" x="7331"/>
        <item m="1" x="2948"/>
        <item m="1" x="7759"/>
        <item m="1" x="1029"/>
        <item m="1" x="7437"/>
        <item m="1" x="7692"/>
        <item m="1" x="7936"/>
        <item m="1" x="7460"/>
        <item m="1" x="7403"/>
        <item m="1" x="7765"/>
        <item m="1" x="3565"/>
        <item m="1" x="4531"/>
        <item m="1" x="7868"/>
        <item m="1" x="2029"/>
        <item m="1" x="4263"/>
        <item m="1" x="5934"/>
        <item m="1" x="7695"/>
        <item m="1" x="5983"/>
        <item m="1" x="7994"/>
        <item m="1" x="7675"/>
        <item m="1" x="7930"/>
        <item m="1" x="3107"/>
        <item m="1" x="7974"/>
        <item m="1" x="7803"/>
        <item m="1" x="7749"/>
        <item m="1" x="7177"/>
        <item m="1" x="1181"/>
        <item m="1" x="7456"/>
        <item m="1" x="7722"/>
        <item m="1" x="5411"/>
        <item m="1" x="7414"/>
        <item m="1" x="7164"/>
        <item m="1" x="7972"/>
        <item m="1" x="7417"/>
        <item m="1" x="7424"/>
        <item m="1" x="7680"/>
        <item m="1" x="3676"/>
        <item m="1" x="7601"/>
        <item m="1" x="7225"/>
        <item m="1" x="4912"/>
        <item m="1" x="1556"/>
        <item m="1" x="7796"/>
        <item m="1" x="7344"/>
        <item m="1" x="6212"/>
        <item m="1" x="5832"/>
        <item m="1" x="6701"/>
        <item m="1" x="7815"/>
        <item m="1" x="2422"/>
        <item m="1" x="7622"/>
        <item m="1" x="4940"/>
        <item m="1" x="7494"/>
        <item m="1" x="7555"/>
        <item m="1" x="7332"/>
        <item m="1" x="6306"/>
        <item m="1" x="7457"/>
        <item m="1" x="7367"/>
        <item m="1" x="6050"/>
        <item m="1" x="7524"/>
        <item m="1" x="1947"/>
        <item m="1" x="7706"/>
        <item m="1" x="7389"/>
        <item m="1" x="2916"/>
        <item m="1" x="7325"/>
        <item m="1" x="4853"/>
        <item m="1" x="7931"/>
        <item m="1" x="2734"/>
        <item m="1" x="7163"/>
        <item m="1" x="7643"/>
        <item m="1" x="7183"/>
        <item m="1" x="7984"/>
        <item m="1" x="5137"/>
        <item m="1" x="3086"/>
        <item m="1" x="7270"/>
        <item m="1" x="7246"/>
        <item m="1" x="5718"/>
        <item m="1" x="3624"/>
        <item m="1" x="1584"/>
        <item m="1" x="1271"/>
        <item x="37"/>
        <item m="1" x="7169"/>
        <item m="1" x="7340"/>
        <item m="1" x="5416"/>
        <item m="1" x="4309"/>
        <item m="1" x="3659"/>
        <item m="1" x="2201"/>
        <item m="1" x="7419"/>
        <item m="1" x="7373"/>
        <item m="1" x="7491"/>
        <item m="1" x="3682"/>
        <item m="1" x="3419"/>
        <item m="1" x="5510"/>
        <item m="1" x="882"/>
        <item m="1" x="7621"/>
        <item m="1" x="7961"/>
        <item m="1" x="7357"/>
        <item m="1" x="7925"/>
        <item m="1" x="6308"/>
        <item m="1" x="7808"/>
        <item m="1" x="7681"/>
        <item m="1" x="7908"/>
        <item m="1" x="7473"/>
        <item m="1" x="6807"/>
        <item m="1" x="5430"/>
        <item m="1" x="3238"/>
        <item m="1" x="7786"/>
        <item m="1" x="4604"/>
        <item m="1" x="2597"/>
        <item m="1" x="7553"/>
        <item m="1" x="744"/>
        <item m="1" x="7168"/>
        <item m="1" x="3334"/>
        <item m="1" x="6554"/>
        <item m="1" x="1055"/>
        <item m="1" x="7242"/>
        <item m="1" x="5447"/>
        <item m="1" x="6817"/>
        <item m="1" x="7253"/>
        <item m="1" x="7842"/>
        <item m="1" x="5811"/>
        <item m="1" x="7926"/>
        <item m="1" x="7583"/>
        <item m="1" x="7619"/>
        <item m="1" x="7900"/>
        <item m="1" x="7647"/>
        <item m="1" x="7390"/>
        <item m="1" x="6906"/>
        <item m="1" x="4560"/>
        <item m="1" x="4607"/>
        <item m="1" x="7641"/>
        <item m="1" x="3937"/>
        <item m="1" x="7639"/>
        <item m="1" x="7224"/>
        <item m="1" x="7196"/>
        <item m="1" x="2869"/>
        <item m="1" x="5757"/>
        <item m="1" x="5364"/>
        <item m="1" x="7965"/>
        <item m="1" x="3412"/>
        <item m="1" x="1203"/>
        <item m="1" x="7443"/>
        <item m="1" x="7806"/>
        <item m="1" x="6835"/>
        <item m="1" x="7743"/>
        <item m="1" x="6797"/>
        <item m="1" x="7226"/>
        <item m="1" x="2828"/>
        <item m="1" x="3464"/>
        <item m="1" x="7167"/>
        <item m="1" x="4111"/>
        <item m="1" x="2037"/>
        <item m="1" x="7141"/>
        <item m="1" x="6100"/>
        <item m="1" x="3146"/>
        <item m="1" x="1528"/>
        <item m="1" x="7350"/>
        <item m="1" x="7087"/>
        <item m="1" x="2317"/>
        <item m="1" x="7383"/>
        <item m="1" x="5641"/>
        <item m="1" x="7839"/>
        <item m="1" x="4142"/>
        <item m="1" x="6474"/>
        <item m="1" x="7191"/>
        <item m="1" x="7592"/>
        <item m="1" x="7608"/>
        <item m="1" x="3568"/>
        <item m="1" x="7689"/>
        <item m="1" x="6045"/>
        <item m="1" x="7352"/>
        <item m="1" x="2419"/>
        <item m="1" x="7186"/>
        <item m="1" x="7945"/>
        <item m="1" x="7400"/>
        <item m="1" x="6005"/>
        <item m="1" x="4239"/>
        <item m="1" x="7244"/>
        <item m="1" x="1599"/>
        <item m="1" x="3289"/>
        <item m="1" x="2636"/>
        <item m="1" x="7498"/>
        <item m="1" x="2448"/>
        <item m="1" x="7047"/>
        <item m="1" x="5283"/>
        <item m="1" x="5338"/>
        <item m="1" x="7513"/>
        <item m="1" x="7562"/>
        <item m="1" x="1431"/>
        <item m="1" x="7131"/>
        <item m="1" x="7554"/>
        <item m="1" x="7744"/>
        <item m="1" x="5349"/>
        <item m="1" x="7497"/>
        <item m="1" x="7755"/>
        <item m="1" x="7751"/>
        <item m="1" x="7611"/>
        <item m="1" x="7952"/>
        <item m="1" x="7271"/>
        <item m="1" x="7175"/>
        <item m="1" x="6281"/>
        <item m="1" x="7939"/>
        <item m="1" x="7990"/>
        <item m="1" x="7844"/>
        <item m="1" x="2887"/>
        <item m="1" x="4331"/>
        <item m="1" x="7320"/>
        <item m="1" x="5292"/>
        <item m="1" x="7811"/>
        <item m="1" x="7385"/>
        <item m="1" x="1154"/>
        <item m="1" x="1381"/>
        <item m="1" x="5646"/>
        <item m="1" x="4106"/>
        <item m="1" x="3726"/>
        <item m="1" x="7781"/>
        <item m="1" x="7259"/>
        <item m="1" x="5903"/>
        <item m="1" x="1998"/>
        <item m="1" x="4044"/>
        <item m="1" x="4482"/>
        <item m="1" x="7559"/>
        <item m="1" x="5452"/>
        <item m="1" x="2741"/>
        <item m="1" x="7615"/>
        <item m="1" x="2160"/>
        <item m="1" x="7511"/>
        <item m="1" x="4959"/>
        <item m="1" x="7104"/>
        <item m="1" x="6394"/>
        <item m="1" x="7595"/>
        <item m="1" x="972"/>
        <item m="1" x="7818"/>
        <item m="1" x="7673"/>
        <item m="1" x="7199"/>
        <item m="1" x="1901"/>
        <item m="1" x="2587"/>
        <item m="1" x="2901"/>
        <item m="1" x="6269"/>
        <item m="1" x="7642"/>
        <item m="1" x="4485"/>
        <item m="1" x="4354"/>
        <item m="1" x="7775"/>
        <item m="1" x="786"/>
        <item m="1" x="3536"/>
        <item m="1" x="6099"/>
        <item m="1" x="7441"/>
        <item m="1" x="1394"/>
        <item m="1" x="7851"/>
        <item m="1" x="4803"/>
        <item m="1" x="4526"/>
        <item m="1" x="6289"/>
        <item m="1" x="7466"/>
        <item m="1" x="4847"/>
        <item m="1" x="7479"/>
        <item m="1" x="7143"/>
        <item m="1" x="7272"/>
        <item m="1" x="7165"/>
        <item m="1" x="4328"/>
        <item m="1" x="7537"/>
        <item m="1" x="6202"/>
        <item m="1" x="6598"/>
        <item m="1" x="7836"/>
        <item m="1" x="3559"/>
        <item m="1" x="2618"/>
        <item m="1" x="7368"/>
        <item m="1" x="2721"/>
        <item m="1" x="6684"/>
        <item m="1" x="7519"/>
        <item m="1" x="4313"/>
        <item m="1" x="7549"/>
        <item m="1" x="7791"/>
        <item m="1" x="4727"/>
        <item m="1" x="1877"/>
        <item m="1" x="7454"/>
        <item m="1" x="7280"/>
        <item m="1" x="7429"/>
        <item m="1" x="1913"/>
        <item m="1" x="7577"/>
        <item m="1" x="4900"/>
        <item m="1" x="7382"/>
        <item m="1" x="7704"/>
        <item m="1" x="7612"/>
        <item m="1" x="7228"/>
        <item m="1" x="7620"/>
        <item m="1" x="7395"/>
        <item m="1" x="2651"/>
        <item m="1" x="3663"/>
        <item m="1" x="5078"/>
        <item m="1" x="7208"/>
        <item m="1" x="986"/>
        <item m="1" x="2544"/>
        <item m="1" x="2407"/>
        <item m="1" x="7784"/>
        <item m="1" x="7230"/>
        <item m="1" x="7736"/>
        <item m="1" x="5163"/>
        <item m="1" x="5528"/>
        <item m="1" x="3690"/>
        <item m="1" x="1522"/>
        <item m="1" x="7484"/>
        <item m="1" x="2480"/>
        <item m="1" x="2041"/>
        <item m="1" x="7652"/>
        <item m="1" x="5490"/>
        <item m="1" x="2806"/>
        <item m="1" x="7967"/>
        <item m="1" x="5227"/>
        <item m="1" x="7571"/>
        <item m="1" x="7399"/>
        <item m="1" x="2973"/>
        <item m="1" x="1326"/>
        <item m="1" x="7683"/>
        <item m="1" x="7220"/>
        <item m="1" x="3788"/>
        <item m="1" x="5412"/>
        <item m="1" x="7869"/>
        <item m="1" x="7787"/>
        <item m="1" x="7512"/>
        <item m="1" x="1359"/>
        <item m="1" x="7795"/>
        <item m="1" x="7857"/>
        <item m="1" x="7987"/>
        <item m="1" x="6864"/>
        <item m="1" x="4404"/>
        <item m="1" x="7322"/>
        <item m="1" x="2261"/>
        <item m="1" x="2588"/>
        <item m="1" x="4815"/>
        <item m="1" x="4750"/>
        <item m="1" x="2141"/>
        <item m="1" x="4223"/>
        <item m="1" x="3205"/>
        <item m="1" x="7976"/>
        <item m="1" x="2164"/>
        <item m="1" x="6850"/>
        <item m="1" x="7779"/>
        <item m="1" x="6117"/>
        <item m="1" x="1494"/>
        <item m="1" x="7891"/>
        <item m="1" x="7517"/>
        <item m="1" x="7233"/>
        <item m="1" x="2852"/>
        <item m="1" x="7859"/>
        <item m="1" x="1963"/>
        <item m="1" x="5939"/>
        <item m="1" x="3502"/>
        <item m="1" x="6326"/>
        <item m="1" x="1824"/>
        <item m="1" x="7854"/>
        <item m="1" x="3515"/>
        <item m="1" x="7864"/>
        <item m="1" x="7310"/>
        <item m="1" x="7640"/>
        <item m="1" x="5955"/>
        <item m="1" x="7338"/>
        <item m="1" x="1413"/>
        <item m="1" x="7653"/>
        <item m="1" x="6508"/>
        <item m="1" x="7982"/>
        <item m="1" x="7950"/>
        <item m="1" x="5130"/>
        <item m="1" x="7371"/>
        <item m="1" x="7707"/>
        <item m="1" x="7468"/>
        <item m="1" x="1933"/>
        <item m="1" x="7339"/>
        <item m="1" x="7240"/>
        <item m="1" x="7715"/>
        <item m="1" x="3371"/>
        <item m="1" x="7872"/>
        <item m="1" x="1037"/>
        <item m="1" x="6270"/>
        <item m="1" x="3822"/>
        <item m="1" x="7981"/>
        <item m="1" x="761"/>
        <item m="1" x="7669"/>
        <item m="1" x="7664"/>
        <item m="1" x="7528"/>
        <item m="1" x="951"/>
        <item m="1" x="2131"/>
        <item m="1" x="7455"/>
        <item m="1" x="2437"/>
        <item m="1" x="7207"/>
        <item m="1" x="7430"/>
        <item m="1" x="7471"/>
        <item m="1" x="3738"/>
        <item m="1" x="7610"/>
        <item m="1" x="895"/>
        <item m="1" x="7335"/>
        <item m="1" x="7475"/>
        <item m="1" x="6693"/>
        <item m="1" x="7960"/>
        <item m="1" x="6932"/>
        <item m="1" x="1400"/>
        <item m="1" x="969"/>
        <item m="1" x="1536"/>
        <item m="1" x="5639"/>
        <item m="1" x="7123"/>
        <item m="1" x="4410"/>
        <item m="1" x="6713"/>
        <item m="1" x="7229"/>
        <item m="1" x="7738"/>
        <item m="1" x="7699"/>
        <item m="1" x="7777"/>
        <item m="1" x="4502"/>
        <item m="1" x="613"/>
        <item m="1" x="6499"/>
        <item m="1" x="7919"/>
        <item m="1" x="886"/>
        <item m="1" x="7614"/>
        <item m="1" x="3782"/>
        <item m="1" x="7212"/>
        <item m="1" x="4073"/>
        <item m="1" x="7316"/>
        <item m="1" x="7888"/>
        <item m="1" x="7904"/>
        <item m="1" x="4519"/>
        <item m="1" x="7375"/>
        <item m="1" x="7687"/>
        <item m="1" x="7520"/>
        <item m="1" x="5015"/>
        <item m="1" x="1589"/>
        <item m="1" x="5431"/>
        <item m="1" x="7276"/>
        <item m="1" x="7159"/>
        <item m="1" x="6914"/>
        <item m="1" x="7364"/>
        <item m="1" x="6982"/>
        <item m="1" x="5261"/>
        <item m="1" x="7482"/>
        <item m="1" x="827"/>
        <item m="1" x="4825"/>
        <item m="1" x="5743"/>
        <item m="1" x="7587"/>
        <item m="1" x="7284"/>
        <item m="1" x="7947"/>
        <item m="1" x="4082"/>
        <item m="1" x="4915"/>
        <item m="1" x="4571"/>
        <item m="1" x="3979"/>
        <item m="1" x="7435"/>
        <item m="1" x="7827"/>
        <item m="1" x="2130"/>
        <item m="1" x="1605"/>
        <item m="1" x="7467"/>
        <item m="1" x="7238"/>
        <item m="1" x="6495"/>
        <item m="1" x="7461"/>
        <item m="1" x="7635"/>
        <item m="1" x="7768"/>
        <item m="1" x="7329"/>
        <item m="1" x="7599"/>
        <item m="1" x="6449"/>
        <item m="1" x="2119"/>
        <item m="1" x="3809"/>
        <item m="1" x="4336"/>
        <item m="1" x="7313"/>
        <item m="1" x="7591"/>
        <item m="1" x="4932"/>
        <item m="1" x="7347"/>
        <item m="1" x="5931"/>
        <item m="1" x="7674"/>
        <item m="1" x="4756"/>
        <item m="1" x="5796"/>
        <item m="1" x="7835"/>
        <item m="1" x="7884"/>
        <item m="1" x="7257"/>
        <item m="1" x="7617"/>
        <item m="1" x="6886"/>
        <item m="1" x="7438"/>
        <item m="1" x="7847"/>
        <item m="1" x="7040"/>
        <item m="1" x="7289"/>
        <item m="1" x="7073"/>
        <item m="1" x="4608"/>
        <item m="1" x="7114"/>
        <item m="1" x="1285"/>
        <item m="1" x="7586"/>
        <item m="1" x="7216"/>
        <item m="1" x="2892"/>
        <item m="1" x="7366"/>
        <item m="1" x="7232"/>
        <item m="1" x="7266"/>
        <item m="1" x="1524"/>
        <item m="1" x="1171"/>
        <item m="1" x="2078"/>
        <item m="1" x="5141"/>
        <item m="1" x="1207"/>
        <item m="1" x="7261"/>
        <item m="1" x="7866"/>
        <item m="1" x="1954"/>
        <item m="1" x="7672"/>
        <item m="1" x="2204"/>
        <item m="1" x="7328"/>
        <item m="1" x="7294"/>
        <item m="1" x="7564"/>
        <item m="1" x="3437"/>
        <item m="1" x="7575"/>
        <item m="1" x="7362"/>
        <item m="1" x="7840"/>
        <item m="1" x="7386"/>
        <item m="1" x="4351"/>
        <item m="1" x="7477"/>
        <item m="1" x="5695"/>
        <item m="1" x="7696"/>
        <item m="1" x="6595"/>
        <item m="1" x="7922"/>
        <item m="1" x="7579"/>
        <item m="1" x="1068"/>
        <item m="1" x="7275"/>
        <item m="1" x="7712"/>
        <item m="1" x="5798"/>
        <item m="1" x="6523"/>
        <item m="1" x="7376"/>
        <item m="1" x="3259"/>
        <item m="1" x="7800"/>
        <item m="1" x="7179"/>
        <item m="1" x="2718"/>
        <item m="1" x="4179"/>
        <item m="1" x="2934"/>
        <item m="1" x="7222"/>
        <item m="1" x="7832"/>
        <item m="1" x="4572"/>
        <item m="1" x="1306"/>
        <item m="1" x="2024"/>
        <item m="1" x="7394"/>
        <item m="1" x="782"/>
        <item m="1" x="7663"/>
        <item m="1" x="4794"/>
        <item m="1" x="5133"/>
        <item m="1" x="4865"/>
        <item m="1" x="7745"/>
        <item m="1" x="7135"/>
        <item m="1" x="7691"/>
        <item m="1" x="1861"/>
        <item m="1" x="4581"/>
        <item m="1" x="7927"/>
        <item m="1" x="5654"/>
        <item m="1" x="7521"/>
        <item m="1" x="7630"/>
        <item m="1" x="7495"/>
        <item m="1" x="862"/>
        <item m="1" x="2716"/>
        <item m="1" x="2122"/>
        <item m="1" x="7920"/>
        <item m="1" x="7534"/>
        <item m="1" x="6771"/>
        <item m="1" x="7883"/>
        <item m="1" x="6916"/>
        <item m="1" x="7823"/>
        <item m="1" x="2181"/>
        <item m="1" x="4282"/>
        <item m="1" x="7896"/>
        <item m="1" x="7189"/>
        <item m="1" x="4054"/>
        <item m="1" x="7361"/>
        <item m="1" x="7303"/>
        <item m="1" x="2769"/>
        <item m="1" x="7206"/>
        <item m="1" x="7174"/>
        <item m="1" x="6992"/>
        <item m="1" x="7694"/>
        <item m="1" x="7440"/>
        <item m="1" x="623"/>
        <item m="1" x="7300"/>
        <item m="1" x="7970"/>
        <item m="1" x="7295"/>
        <item m="1" x="1010"/>
        <item m="1" x="7657"/>
        <item m="1" x="7686"/>
        <item m="1" x="6695"/>
        <item m="1" x="6723"/>
        <item m="1" x="7404"/>
        <item m="1" x="7538"/>
        <item m="1" x="7509"/>
        <item m="1" x="5072"/>
        <item m="1" x="7850"/>
        <item m="1" x="7149"/>
        <item m="1" x="4284"/>
        <item m="1" x="3369"/>
        <item m="1" x="4364"/>
        <item m="1" x="7452"/>
        <item m="1" x="7789"/>
        <item m="1" x="7197"/>
        <item m="1" x="7243"/>
        <item m="1" x="7341"/>
        <item m="1" x="7978"/>
        <item m="1" x="7170"/>
        <item m="1" x="1698"/>
        <item m="1" x="7203"/>
        <item m="1" x="6826"/>
        <item m="1" x="5877"/>
        <item m="1" x="7188"/>
        <item m="1" x="4712"/>
        <item m="1" x="5774"/>
        <item m="1" x="5667"/>
        <item m="1" x="7525"/>
        <item m="1" x="7771"/>
        <item m="1" x="4162"/>
        <item m="1" x="2837"/>
        <item m="1" x="7248"/>
        <item m="1" x="7523"/>
        <item m="1" x="7665"/>
        <item m="1" x="7600"/>
        <item m="1" x="7066"/>
        <item m="1" x="1873"/>
        <item m="1" x="7833"/>
        <item m="1" x="4796"/>
        <item m="1" x="3894"/>
        <item m="1" x="776"/>
        <item m="1" x="784"/>
        <item m="1" x="7942"/>
        <item m="1" x="5561"/>
        <item m="1" x="6831"/>
        <item m="1" x="7192"/>
        <item m="1" x="7719"/>
        <item m="1" x="6278"/>
        <item m="1" x="7986"/>
        <item m="1" x="4843"/>
        <item m="1" x="5385"/>
        <item m="1" x="680"/>
        <item m="1" x="5831"/>
        <item m="1" x="7391"/>
        <item m="1" x="2604"/>
        <item m="1" x="4837"/>
        <item m="1" x="3685"/>
        <item m="1" x="2919"/>
        <item m="1" x="1656"/>
        <item m="1" x="7496"/>
        <item m="1" x="2635"/>
        <item m="1" x="7459"/>
        <item m="1" x="7774"/>
        <item m="1" x="4941"/>
        <item m="1" x="5175"/>
        <item m="1" x="7356"/>
        <item m="1" x="1266"/>
        <item m="1" x="7198"/>
        <item m="1" x="2046"/>
        <item m="1" x="7727"/>
        <item m="1" x="3432"/>
        <item m="1" x="7176"/>
        <item m="1" x="4464"/>
        <item m="1" x="7130"/>
        <item m="1" x="7973"/>
        <item m="1" x="4637"/>
        <item m="1" x="1120"/>
        <item m="1" x="3556"/>
        <item m="1" x="1469"/>
        <item m="1" x="7708"/>
        <item m="1" x="7147"/>
        <item m="1" x="7132"/>
        <item m="1" x="3791"/>
        <item m="1" x="4800"/>
        <item m="1" x="2217"/>
        <item m="1" x="5546"/>
        <item m="1" x="3506"/>
        <item m="1" x="1951"/>
        <item m="1" x="7533"/>
        <item m="1" x="7788"/>
        <item m="1" x="3893"/>
        <item m="1" x="7953"/>
        <item m="1" x="3365"/>
        <item m="1" x="5057"/>
        <item m="1" x="7860"/>
        <item m="1" x="6082"/>
        <item m="1" x="5709"/>
        <item m="1" x="6139"/>
        <item m="1" x="7515"/>
        <item m="1" x="5063"/>
        <item m="1" x="1329"/>
        <item m="1" x="3492"/>
        <item m="1" x="7157"/>
        <item m="1" x="7996"/>
        <item m="1" x="4670"/>
        <item m="1" x="7465"/>
        <item m="1" x="4226"/>
        <item m="1" x="651"/>
        <item m="1" x="1847"/>
        <item m="1" x="4762"/>
        <item m="1" x="7895"/>
        <item m="1" x="7934"/>
        <item m="1" x="7886"/>
        <item m="1" x="7145"/>
        <item m="1" x="1669"/>
        <item m="1" x="6088"/>
        <item m="1" x="7251"/>
        <item m="1" x="7439"/>
        <item m="1" x="3311"/>
        <item m="1" x="7809"/>
        <item m="1" x="1338"/>
        <item m="1" x="1896"/>
        <item m="1" x="2755"/>
        <item m="1" x="7218"/>
        <item m="1" x="7605"/>
        <item m="1" x="7193"/>
        <item m="1" x="914"/>
        <item m="1" x="7378"/>
        <item m="1" x="7711"/>
        <item m="1" x="7865"/>
        <item m="1" x="4673"/>
        <item m="1" x="7365"/>
        <item m="1" x="1096"/>
        <item m="1" x="1314"/>
        <item m="1" x="2894"/>
        <item m="1" x="3593"/>
        <item m="1" x="6405"/>
        <item m="1" x="4097"/>
        <item m="1" x="7304"/>
        <item m="1" x="7330"/>
        <item m="1" x="7651"/>
        <item m="1" x="2735"/>
        <item m="1" x="1786"/>
        <item m="1" x="728"/>
        <item m="1" x="7597"/>
        <item m="1" x="2091"/>
        <item m="1" x="7144"/>
        <item m="1" x="4692"/>
        <item m="1" x="5172"/>
        <item m="1" x="3216"/>
        <item m="1" x="4778"/>
        <item m="1" x="7122"/>
        <item m="1" x="7881"/>
        <item m="1" x="6417"/>
        <item m="1" x="7937"/>
        <item m="1" x="7529"/>
        <item m="1" x="1205"/>
        <item m="1" x="980"/>
        <item m="1" x="7880"/>
        <item m="1" x="5750"/>
        <item m="1" x="5524"/>
        <item m="1" x="2414"/>
        <item m="1" x="4183"/>
        <item m="1" x="820"/>
        <item m="1" x="4365"/>
        <item m="1" x="7258"/>
        <item m="1" x="7124"/>
        <item m="1" x="4911"/>
        <item m="1" x="1080"/>
        <item m="1" x="7887"/>
        <item m="1" x="7576"/>
        <item m="1" x="7861"/>
        <item m="1" x="7551"/>
        <item m="1" x="4992"/>
        <item m="1" x="2826"/>
        <item m="1" x="2596"/>
        <item m="1" x="7720"/>
        <item m="1" x="3727"/>
        <item m="1" x="6192"/>
        <item m="1" x="7677"/>
        <item m="1" x="3017"/>
        <item m="1" x="7805"/>
        <item m="1" x="5228"/>
        <item m="1" x="7493"/>
        <item m="1" x="1211"/>
        <item m="1" x="6303"/>
        <item m="1" x="4662"/>
        <item m="1" x="7213"/>
        <item m="1" x="7550"/>
        <item m="1" x="7596"/>
        <item m="1" x="7957"/>
        <item m="1" x="7279"/>
        <item m="1" x="7231"/>
        <item m="1" x="959"/>
        <item m="1" x="7354"/>
        <item m="1" x="5686"/>
        <item m="1" x="2917"/>
        <item m="1" x="1160"/>
        <item m="1" x="7504"/>
        <item m="1" x="7792"/>
        <item m="1" x="7545"/>
        <item m="1" x="7898"/>
        <item m="1" x="7566"/>
        <item m="1" x="2361"/>
        <item m="1" x="1050"/>
        <item m="1" x="3570"/>
        <item m="1" x="7490"/>
        <item m="1" x="4459"/>
        <item m="1" x="7426"/>
        <item m="1" x="3529"/>
        <item m="1" x="7717"/>
        <item m="1" x="7298"/>
        <item m="1" x="7202"/>
        <item m="1" x="7667"/>
        <item m="1" x="1170"/>
        <item m="1" x="7052"/>
        <item m="1" x="7267"/>
        <item m="1" x="1683"/>
        <item m="1" x="7713"/>
        <item m="1" x="7877"/>
        <item m="1" x="7049"/>
        <item m="1" x="7910"/>
        <item m="1" x="6550"/>
        <item m="1" x="6061"/>
        <item m="1" x="4786"/>
        <item m="1" x="1044"/>
        <item m="1" x="1126"/>
        <item m="1" x="7633"/>
        <item m="1" x="1005"/>
        <item m="1" x="7502"/>
        <item m="1" x="7810"/>
        <item m="1" x="7518"/>
        <item m="1" x="7932"/>
        <item m="1" x="7980"/>
        <item m="1" x="4822"/>
        <item m="1" x="7351"/>
        <item m="1" x="7995"/>
        <item m="1" x="5555"/>
        <item m="1" x="5625"/>
        <item m="1" x="2092"/>
        <item m="1" x="7219"/>
        <item m="1" x="7286"/>
        <item m="1" x="6513"/>
        <item m="1" x="7178"/>
        <item m="1" x="4689"/>
        <item m="1" x="1797"/>
        <item m="1" x="7750"/>
        <item m="1" x="7616"/>
        <item m="1" x="5797"/>
        <item m="1" x="2215"/>
        <item m="1" x="4700"/>
        <item m="1" x="7732"/>
        <item m="1" x="5483"/>
        <item m="1" x="7345"/>
        <item m="1" x="3306"/>
        <item m="1" x="7129"/>
        <item m="1" x="7716"/>
        <item m="1" x="7752"/>
        <item m="1" x="5960"/>
        <item m="1" x="5027"/>
        <item m="1" x="1907"/>
        <item m="1" x="7646"/>
        <item m="1" x="5645"/>
        <item m="1" x="1375"/>
        <item m="1" x="7182"/>
        <item m="1" x="7505"/>
        <item m="1" x="5290"/>
        <item m="1" x="2576"/>
        <item m="1" x="4382"/>
        <item m="1" x="7469"/>
        <item m="1" x="7741"/>
        <item m="1" x="6603"/>
        <item m="1" x="7655"/>
        <item m="1" x="7133"/>
        <item m="1" x="7343"/>
        <item m="1" x="7532"/>
        <item m="1" x="1909"/>
        <item m="1" x="7780"/>
        <item m="1" x="1518"/>
        <item m="1" x="4007"/>
        <item m="1" x="7415"/>
        <item m="1" x="7568"/>
        <item m="1" x="7933"/>
        <item m="1" x="1448"/>
        <item m="1" x="4620"/>
        <item m="1" x="2915"/>
        <item m="1" x="4174"/>
        <item m="1" x="5259"/>
        <item m="1" x="4264"/>
        <item m="1" x="7268"/>
        <item m="1" x="5719"/>
        <item m="1" x="7563"/>
        <item m="1" x="1843"/>
        <item m="1" x="7754"/>
        <item m="1" x="7318"/>
        <item m="1" x="1969"/>
        <item m="1" x="4411"/>
        <item m="1" x="7241"/>
        <item m="1" x="4785"/>
        <item m="1" x="7746"/>
        <item m="1" x="7731"/>
        <item m="1" x="6039"/>
        <item m="1" x="7369"/>
        <item m="1" x="7816"/>
        <item m="1" x="7411"/>
        <item m="1" x="4383"/>
        <item m="1" x="1609"/>
        <item m="1" x="1852"/>
        <item m="1" x="5332"/>
        <item m="1" x="5748"/>
        <item m="1" x="7979"/>
        <item m="1" x="1344"/>
        <item m="1" x="7291"/>
        <item m="1" x="7658"/>
        <item m="1" x="7710"/>
        <item m="1" x="7968"/>
        <item m="1" x="7948"/>
        <item m="1" x="7870"/>
        <item m="1" x="7249"/>
        <item m="1" x="2251"/>
        <item m="1" x="7326"/>
        <item m="1" x="7405"/>
        <item m="1" x="4876"/>
        <item m="1" x="3033"/>
        <item m="1" x="4795"/>
        <item m="1" x="7422"/>
        <item m="1" x="7801"/>
        <item m="1" x="3977"/>
        <item m="1" x="2436"/>
        <item m="1" x="3382"/>
        <item m="1" x="4460"/>
        <item m="1" x="7917"/>
        <item m="1" x="7682"/>
        <item m="1" x="4812"/>
        <item m="1" x="3587"/>
        <item m="1" x="7446"/>
        <item m="1" x="4285"/>
        <item m="1" x="7211"/>
        <item m="1" x="5874"/>
        <item m="1" x="5444"/>
        <item m="1" x="2775"/>
        <item m="1" x="3101"/>
        <item m="1" x="7217"/>
        <item m="1" x="4618"/>
        <item m="1" x="625"/>
        <item m="1" x="3374"/>
        <item m="1" x="7660"/>
        <item m="1" x="3474"/>
        <item m="1" x="7445"/>
        <item m="1" x="7363"/>
        <item m="1" x="7873"/>
        <item m="1" x="7690"/>
        <item m="1" x="5650"/>
        <item m="1" x="7264"/>
        <item m="1" x="965"/>
        <item m="1" x="5716"/>
        <item m="1" x="5512"/>
        <item m="1" x="4143"/>
        <item m="1" x="7358"/>
        <item m="1" x="7758"/>
        <item m="1" x="7448"/>
        <item m="1" x="5202"/>
        <item m="1" x="7894"/>
        <item m="1" x="7353"/>
        <item m="1" x="7397"/>
        <item m="1" x="7301"/>
        <item m="1" x="7684"/>
        <item m="1" x="1450"/>
        <item m="1" x="1966"/>
        <item m="1" x="7539"/>
        <item m="1" x="7817"/>
        <item m="1" x="3257"/>
        <item m="1" x="7668"/>
        <item m="1" x="7125"/>
        <item m="1" x="3544"/>
        <item m="1" x="7412"/>
        <item m="1" x="3629"/>
        <item m="1" x="7856"/>
        <item m="1" x="6602"/>
        <item m="1" x="7480"/>
        <item m="1" x="3736"/>
        <item m="1" x="4318"/>
        <item m="1" x="7924"/>
        <item m="1" x="3598"/>
        <item m="1" x="7388"/>
        <item m="1" x="5340"/>
        <item m="1" x="7413"/>
        <item m="1" x="7734"/>
        <item m="1" x="7102"/>
        <item m="1" x="7546"/>
        <item m="1" x="7834"/>
        <item m="1" x="4856"/>
        <item m="1" x="6731"/>
        <item m="1" x="7128"/>
        <item m="1" x="4136"/>
        <item m="1" x="7444"/>
        <item m="1" x="7729"/>
        <item m="1" x="7323"/>
        <item m="1" x="2860"/>
        <item m="1" x="1682"/>
        <item m="1" x="7623"/>
        <item m="1" x="6900"/>
        <item m="1" x="7204"/>
        <item m="1" x="5856"/>
        <item m="1" x="3363"/>
        <item m="1" x="7853"/>
        <item m="1" x="7813"/>
        <item m="1" x="7985"/>
        <item m="1" x="1628"/>
        <item m="1" x="7221"/>
        <item m="1" x="7552"/>
        <item m="1" x="7785"/>
        <item m="1" x="1967"/>
        <item m="1" x="3158"/>
        <item m="1" x="7943"/>
        <item m="1" x="6136"/>
        <item m="1" x="5423"/>
        <item m="1" x="5577"/>
        <item m="1" x="7336"/>
        <item m="1" x="4032"/>
        <item m="1" x="7718"/>
        <item m="1" x="7451"/>
        <item m="1" x="7935"/>
        <item m="1" x="5900"/>
        <item m="1" x="2198"/>
        <item m="1" x="7709"/>
        <item m="1" x="6953"/>
        <item m="1" x="7928"/>
        <item m="1" x="4638"/>
        <item m="1" x="7153"/>
        <item m="1" x="5620"/>
        <item m="1" x="7739"/>
        <item m="1" x="7983"/>
        <item m="1" x="2329"/>
        <item m="1" x="6174"/>
        <item m="1" x="780"/>
        <item m="1" x="6116"/>
        <item m="1" x="4193"/>
        <item m="1" x="7814"/>
        <item m="1" x="7790"/>
        <item m="1" x="6630"/>
        <item m="1" x="7929"/>
        <item m="1" x="7333"/>
        <item m="1" x="743"/>
        <item m="1" x="7921"/>
        <item m="1" x="1081"/>
        <item m="1" x="7636"/>
        <item m="1" x="617"/>
        <item m="1" x="3267"/>
        <item m="1" x="7878"/>
        <item m="1" x="2593"/>
        <item m="1" x="4884"/>
        <item m="1" x="7293"/>
        <item m="1" x="7278"/>
        <item m="1" x="7478"/>
        <item m="1" x="7560"/>
        <item m="1" x="7874"/>
        <item m="1" x="7863"/>
        <item m="1" x="7849"/>
        <item m="1" x="5042"/>
        <item m="1" x="7311"/>
        <item m="1" x="4555"/>
        <item m="1" x="7761"/>
        <item m="1" x="7516"/>
        <item m="1" x="7428"/>
        <item m="1" x="3118"/>
        <item m="1" x="7530"/>
        <item m="1" x="2250"/>
        <item m="1" x="3421"/>
        <item m="1" x="7540"/>
        <item m="1" x="6130"/>
        <item m="1" x="7769"/>
        <item m="1" x="1641"/>
        <item m="1" x="7670"/>
        <item m="1" x="7753"/>
        <item m="1" x="7772"/>
        <item m="1" x="1489"/>
        <item m="1" x="5806"/>
        <item m="1" x="7544"/>
        <item m="1" x="7688"/>
        <item m="1" x="7766"/>
        <item m="1" x="858"/>
        <item m="1" x="7235"/>
        <item m="1" x="7205"/>
        <item m="1" x="7180"/>
        <item m="1" x="7187"/>
        <item m="1" x="7991"/>
        <item m="1" x="7593"/>
        <item m="1" x="6044"/>
        <item m="1" x="7346"/>
        <item m="1" x="7462"/>
        <item m="1" x="7392"/>
        <item m="1" x="798"/>
        <item m="1" x="7918"/>
        <item m="1" x="7570"/>
        <item m="1" x="7508"/>
        <item m="1" x="4889"/>
        <item m="1" x="7603"/>
        <item m="1" x="2285"/>
        <item m="1" x="7290"/>
        <item m="1" x="7783"/>
        <item m="1" x="1334"/>
        <item m="1" x="1694"/>
        <item m="1" x="4477"/>
        <item m="1" x="7166"/>
        <item m="1" x="6894"/>
        <item m="1" x="7871"/>
        <item m="1" x="7409"/>
        <item m="1" x="5691"/>
        <item m="1" x="738"/>
        <item m="1" x="5253"/>
        <item m="1" x="7634"/>
        <item m="1" x="1841"/>
        <item m="1" x="5793"/>
        <item m="1" x="2702"/>
        <item m="1" x="2256"/>
        <item m="1" x="1789"/>
        <item m="1" x="3750"/>
        <item m="1" x="2966"/>
        <item m="1" x="7580"/>
        <item m="1" x="3589"/>
        <item m="1" x="7993"/>
        <item m="1" x="7506"/>
        <item m="1" x="1028"/>
        <item m="1" x="2927"/>
        <item m="1" x="7905"/>
        <item m="1" x="4787"/>
        <item m="1" x="3263"/>
        <item m="1" x="2674"/>
        <item m="1" x="2780"/>
        <item m="1" x="7578"/>
        <item m="1" x="7239"/>
        <item m="1" x="3027"/>
        <item m="1" x="7890"/>
        <item m="1" x="6021"/>
        <item m="1" x="964"/>
        <item m="1" x="7700"/>
        <item m="1" x="2158"/>
        <item m="1" x="6345"/>
        <item m="1" x="1210"/>
        <item m="1" x="7557"/>
        <item m="1" x="7747"/>
        <item m="1" x="4749"/>
        <item m="1" x="7312"/>
        <item m="1" x="907"/>
        <item m="1" x="2350"/>
        <item m="1" x="7776"/>
        <item m="1" x="6041"/>
        <item m="1" x="3418"/>
        <item m="1" x="7427"/>
        <item m="1" x="7848"/>
        <item m="1" x="6534"/>
        <item m="1" x="7589"/>
        <item m="1" x="7384"/>
        <item m="1" x="7826"/>
        <item m="1" x="1833"/>
        <item m="1" x="3725"/>
        <item m="1" x="4249"/>
        <item m="1" x="7671"/>
        <item m="1" x="7831"/>
        <item m="1" x="7558"/>
        <item m="1" x="4939"/>
        <item m="1" x="7543"/>
        <item m="1" x="7702"/>
        <item m="1" x="3578"/>
        <item m="1" x="3061"/>
        <item m="1" x="1317"/>
        <item m="1" x="1110"/>
        <item m="1" x="7035"/>
        <item m="1" x="2972"/>
        <item m="1" x="5932"/>
        <item m="1" x="3790"/>
        <item m="1" x="2000"/>
        <item m="1" x="7748"/>
        <item m="1" x="7492"/>
        <item m="1" x="5602"/>
        <item x="46"/>
        <item m="1" x="4025"/>
        <item m="1" x="6971"/>
        <item m="1" x="4216"/>
        <item m="1" x="7282"/>
        <item m="1" x="1617"/>
        <item m="1" x="1447"/>
        <item m="1" x="7302"/>
        <item m="1" x="3000"/>
        <item m="1" x="3655"/>
        <item m="1" x="7959"/>
        <item m="1" x="7499"/>
        <item m="1" x="3696"/>
        <item m="1" x="762"/>
        <item m="1" x="7659"/>
        <item m="1" x="2886"/>
        <item m="1" x="7654"/>
        <item m="1" x="6214"/>
        <item m="1" x="2112"/>
        <item m="1" x="7572"/>
        <item m="1" x="6170"/>
        <item m="1" x="7507"/>
        <item m="1" x="7447"/>
        <item m="1" x="2446"/>
        <item m="1" x="4752"/>
        <item m="1" x="7613"/>
        <item m="1" x="7964"/>
        <item m="1" x="5254"/>
        <item m="1" x="7828"/>
        <item m="1" x="5926"/>
        <item m="1" x="4614"/>
        <item m="1" x="3577"/>
        <item m="1" x="2978"/>
        <item m="1" x="5953"/>
        <item m="1" x="5273"/>
        <item m="1" x="7146"/>
        <item m="1" x="6245"/>
        <item m="1" x="5552"/>
        <item m="1" x="7966"/>
        <item m="1" x="7510"/>
        <item m="1" x="7938"/>
        <item m="1" x="7637"/>
        <item m="1" x="2316"/>
        <item m="1" x="7252"/>
        <item m="1" x="7767"/>
        <item m="1" x="7377"/>
        <item m="1" x="1600"/>
        <item m="1" x="7802"/>
        <item m="1" x="5119"/>
        <item m="1" x="7798"/>
        <item m="1" x="7858"/>
        <item m="1" x="3312"/>
        <item m="1" x="3928"/>
        <item m="1" x="2726"/>
        <item m="1" x="3011"/>
        <item m="1" x="7184"/>
        <item m="1" x="6734"/>
        <item m="1" x="7830"/>
        <item m="1" x="5801"/>
        <item m="1" x="7401"/>
        <item m="1" x="4479"/>
        <item m="1" x="3868"/>
        <item m="1" x="7725"/>
        <item m="1" x="4348"/>
        <item m="1" x="4716"/>
        <item m="1" x="4362"/>
        <item m="1" x="7913"/>
        <item m="1" x="7644"/>
        <item m="1" x="7821"/>
        <item m="1" x="7127"/>
        <item m="1" x="2253"/>
        <item m="1" x="7737"/>
        <item m="1" x="7797"/>
        <item m="1" x="7969"/>
        <item m="1" x="4528"/>
        <item m="1" x="5398"/>
        <item m="1" x="7393"/>
        <item m="1" x="2199"/>
        <item m="1" x="2302"/>
        <item m="1" x="7724"/>
        <item m="1" x="5511"/>
        <item m="1" x="7265"/>
        <item m="1" x="5521"/>
        <item m="1" x="6350"/>
        <item m="1" x="7113"/>
        <item m="1" x="7588"/>
        <item m="1" x="7463"/>
        <item m="1" x="3448"/>
        <item m="1" x="7173"/>
        <item m="1" x="6651"/>
        <item m="1" x="3324"/>
        <item m="1" x="7693"/>
        <item m="1" x="4993"/>
        <item m="1" x="4071"/>
        <item m="1" x="2538"/>
        <item m="1" x="7237"/>
        <item m="1" x="5157"/>
        <item m="1" x="4610"/>
        <item m="1" x="7381"/>
        <item m="1" x="7121"/>
        <item m="1" x="7500"/>
        <item m="1" x="2275"/>
        <item m="1" x="7661"/>
        <item m="1" x="7255"/>
        <item m="1" x="6340"/>
        <item m="1" x="2237"/>
        <item m="1" x="2197"/>
        <item m="1" x="7989"/>
        <item m="1" x="7410"/>
        <item m="1" x="7632"/>
        <item m="1" x="6874"/>
        <item m="1" x="7998"/>
        <item m="1" x="7764"/>
        <item m="1" x="615"/>
        <item m="1" x="2675"/>
        <item m="1" x="5428"/>
        <item m="1" x="3739"/>
        <item m="1" x="7541"/>
        <item m="1" x="2210"/>
        <item m="1" x="7574"/>
        <item m="1" x="7903"/>
        <item m="1" x="7618"/>
        <item m="1" x="7912"/>
        <item m="1" x="7148"/>
        <item m="1" x="7662"/>
        <item m="1" x="1175"/>
        <item m="1" x="7150"/>
        <item m="1" x="4807"/>
        <item m="1" x="6072"/>
        <item m="1" x="4768"/>
        <item m="1" x="7867"/>
        <item m="1" x="7425"/>
        <item m="1" x="7489"/>
        <item m="1" x="2224"/>
        <item m="1" x="7685"/>
        <item m="1" x="7958"/>
        <item m="1" x="7296"/>
        <item m="1" x="2218"/>
        <item m="1" x="5789"/>
        <item m="1" x="7136"/>
        <item m="1" x="1443"/>
        <item m="1" x="6217"/>
        <item m="1" x="7892"/>
        <item m="1" x="7398"/>
        <item m="1" x="7234"/>
        <item m="1" x="5071"/>
        <item m="1" x="7977"/>
        <item m="1" x="4760"/>
        <item m="1" x="7387"/>
        <item m="1" x="4036"/>
        <item m="1" x="7370"/>
        <item m="1" x="5010"/>
        <item m="1" x="2872"/>
        <item m="1" x="7023"/>
        <item m="1" x="4489"/>
        <item m="1" x="3940"/>
        <item m="1" x="2876"/>
        <item m="1" x="4539"/>
        <item m="1" x="7348"/>
        <item m="1" x="6801"/>
        <item m="1" x="7733"/>
        <item m="1" x="1497"/>
        <item m="1" x="5353"/>
        <item m="1" x="7433"/>
        <item m="1" x="4041"/>
        <item m="1" x="3737"/>
        <item m="1" x="7442"/>
        <item m="1" x="6637"/>
        <item m="1" x="7194"/>
        <item m="1" x="4137"/>
        <item m="1" x="4742"/>
        <item m="1" x="7855"/>
        <item m="1" x="7277"/>
        <item m="1" x="7893"/>
        <item m="1" x="757"/>
        <item m="1" x="897"/>
        <item m="1" x="7648"/>
        <item m="1" x="3228"/>
        <item m="1" x="7949"/>
        <item m="1" x="7604"/>
        <item m="1" x="7319"/>
        <item m="1" x="7916"/>
        <item m="1" x="5937"/>
        <item m="1" x="7075"/>
        <item m="1" x="7134"/>
        <item m="1" x="5377"/>
        <item m="1" x="3648"/>
        <item m="1" x="3993"/>
        <item m="1" x="6749"/>
        <item m="1" x="7263"/>
        <item m="1" x="716"/>
        <item m="1" x="7503"/>
        <item m="1" x="7901"/>
        <item m="1" x="4177"/>
        <item m="1" x="7561"/>
        <item m="1" x="3433"/>
        <item m="1" x="661"/>
        <item m="1" x="5958"/>
        <item m="1" x="3022"/>
        <item m="1" x="748"/>
        <item m="1" x="7951"/>
        <item m="1" x="875"/>
        <item m="1" x="4548"/>
        <item m="1" x="4412"/>
        <item m="1" x="7324"/>
        <item m="1" x="7305"/>
        <item m="1" x="3177"/>
        <item m="1" x="7885"/>
        <item m="1" x="1582"/>
        <item m="1" x="7408"/>
        <item m="1" x="5697"/>
        <item m="1" x="7628"/>
        <item m="1" x="3319"/>
        <item m="1" x="7309"/>
        <item m="1" x="3355"/>
        <item m="1" x="7337"/>
        <item m="1" x="7955"/>
        <item m="1" x="672"/>
        <item m="1" x="5268"/>
        <item m="1" x="7420"/>
        <item m="1" x="7590"/>
        <item m="1" x="5573"/>
        <item m="1" x="6566"/>
        <item m="1" x="7247"/>
        <item m="1" x="2404"/>
        <item m="1" x="2867"/>
        <item m="1" x="7299"/>
        <item m="1" x="7676"/>
        <item m="1" x="3159"/>
        <item m="1" x="2079"/>
        <item m="1" x="7915"/>
        <item m="1" x="4190"/>
        <item m="1" x="6650"/>
        <item m="1" x="3902"/>
        <item m="1" x="7526"/>
        <item m="1" x="4043"/>
        <item m="1" x="7285"/>
        <item m="1" x="3116"/>
        <item m="1" x="1688"/>
        <item m="1" x="664"/>
        <item m="1" x="7355"/>
        <item m="1" x="7485"/>
        <item m="1" x="3493"/>
        <item m="1" x="7483"/>
        <item m="1" x="6075"/>
        <item m="1" x="1541"/>
        <item m="1" x="6888"/>
        <item m="1" x="7624"/>
        <item m="1" x="7573"/>
        <item m="1" x="1268"/>
        <item m="1" x="6419"/>
        <item m="1" x="3656"/>
        <item m="1" x="7514"/>
        <item m="1" x="7450"/>
        <item m="1" x="6101"/>
        <item m="1" x="7432"/>
        <item m="1" x="7807"/>
        <item m="1" x="5530"/>
        <item m="1" x="7476"/>
        <item m="1" x="7954"/>
        <item m="1" x="6623"/>
        <item m="1" x="7569"/>
        <item m="1" x="2777"/>
        <item m="1" x="7756"/>
        <item m="1" x="3298"/>
        <item m="1" x="7161"/>
        <item m="1" x="7899"/>
        <item m="1" x="1353"/>
        <item m="1" x="4663"/>
        <item m="1" x="6572"/>
        <item m="1" x="1045"/>
        <item m="1" x="2488"/>
        <item m="1" x="2324"/>
        <item m="1" x="3764"/>
        <item m="1" x="1750"/>
        <item m="1" x="3217"/>
        <item m="1" x="7262"/>
        <item m="1" x="6559"/>
        <item m="1" x="7956"/>
        <item m="1" x="2147"/>
        <item m="1" x="7678"/>
        <item m="1" x="4763"/>
        <item m="1" x="5545"/>
        <item m="1" x="7889"/>
        <item m="1" x="7227"/>
        <item m="1" x="2881"/>
        <item m="1" x="7876"/>
        <item m="1" x="7185"/>
        <item m="1" x="695"/>
        <item m="1" x="7044"/>
        <item m="1" x="694"/>
        <item m="1" x="7317"/>
        <item m="1" x="7142"/>
        <item m="1" x="2559"/>
        <item m="1" x="7527"/>
        <item m="1" x="3340"/>
        <item m="1" x="5591"/>
        <item m="1" x="7609"/>
        <item m="1" x="1534"/>
        <item m="1" x="5843"/>
        <item m="1" x="2899"/>
        <item m="1" x="7705"/>
        <item m="1" x="7770"/>
        <item m="1" x="7799"/>
        <item m="1" x="6392"/>
        <item m="1" x="6259"/>
        <item m="1" x="7907"/>
        <item m="1" x="2441"/>
        <item m="1" x="7645"/>
        <item m="1" x="6055"/>
        <item m="1" x="3590"/>
        <item m="1" x="7137"/>
        <item m="1" x="3407"/>
        <item m="1" x="7923"/>
        <item m="1" x="7556"/>
        <item m="1" x="7742"/>
        <item m="1" x="3426"/>
        <item m="1" x="7911"/>
        <item m="1" x="7824"/>
        <item m="1" x="3390"/>
        <item m="1" x="7522"/>
        <item m="1" x="7215"/>
        <item m="1" x="934"/>
        <item m="1" x="7728"/>
        <item m="1" x="2642"/>
        <item m="1" x="7172"/>
        <item m="1" x="2552"/>
        <item m="1" x="1858"/>
        <item m="1" x="7487"/>
        <item m="1" x="5124"/>
        <item m="1" x="4281"/>
        <item m="1" x="7472"/>
        <item m="1" x="2555"/>
        <item m="1" x="7274"/>
        <item m="1" x="7582"/>
        <item m="1" x="1337"/>
        <item m="1" x="7971"/>
        <item m="1" x="7416"/>
        <item m="1" x="7418"/>
        <item m="1" x="7269"/>
        <item m="1" x="5037"/>
        <item m="1" x="7782"/>
        <item m="1" x="2798"/>
        <item m="1" x="7488"/>
        <item m="1" x="5087"/>
        <item m="1" x="7380"/>
        <item m="1" x="3062"/>
        <item m="1" x="7879"/>
        <item m="1" x="7829"/>
        <item m="1" x="7359"/>
        <item m="1" x="4779"/>
        <item m="1" x="3731"/>
        <item m="1" x="7060"/>
        <item m="1" x="4921"/>
        <item m="1" x="3471"/>
        <item m="1" x="7843"/>
        <item m="1" x="1236"/>
        <item m="1" x="7162"/>
        <item m="1" x="7997"/>
        <item m="1" x="7992"/>
        <item m="1" x="7649"/>
        <item m="1" x="7155"/>
        <item m="1" x="5840"/>
        <item m="1" x="7256"/>
        <item m="1" x="7607"/>
        <item m="1" x="6253"/>
        <item m="1" x="3714"/>
        <item m="1" x="1790"/>
        <item m="1" x="4405"/>
        <item m="1" x="7307"/>
        <item m="1" x="4640"/>
        <item m="1" x="7656"/>
        <item m="1" x="7962"/>
        <item m="1" x="7730"/>
        <item m="1" x="7436"/>
        <item m="1" x="7260"/>
        <item m="1" x="7458"/>
        <item m="1" x="7548"/>
        <item m="1" x="3702"/>
        <item m="1" x="7250"/>
        <item m="1" x="7837"/>
        <item m="1" x="7760"/>
        <item m="1" x="4578"/>
        <item m="1" x="4305"/>
        <item m="1" x="7379"/>
        <item m="1" x="7327"/>
        <item m="1" x="7402"/>
        <item m="1" x="7804"/>
        <item m="1" x="6252"/>
        <item m="1" x="7536"/>
        <item m="1" x="2313"/>
        <item m="1" x="2956"/>
        <item m="1" x="6360"/>
        <item m="1" x="7726"/>
        <item m="1" x="7944"/>
        <item m="1" x="7535"/>
        <item m="1" x="5427"/>
        <item m="1" x="6150"/>
        <item m="1" x="7245"/>
        <item m="1" x="2356"/>
        <item m="1" x="7723"/>
        <item m="1" x="7762"/>
        <item m="1" x="7154"/>
        <item m="1" x="7999"/>
        <item m="1" x="7486"/>
        <item m="1" x="7287"/>
        <item m="1" x="7852"/>
        <item m="1" x="7567"/>
        <item m="1" x="7406"/>
        <item m="1" x="4059"/>
        <item m="1" x="2129"/>
        <item m="1" x="7481"/>
        <item m="1" x="7464"/>
        <item m="1" x="7650"/>
        <item m="1" x="7819"/>
        <item m="1" x="3076"/>
        <item m="1" x="7697"/>
        <item m="1" x="3605"/>
        <item m="1" x="3491"/>
        <item m="1" x="7838"/>
        <item m="1" x="1361"/>
        <item m="1" x="7763"/>
        <item m="1" x="7988"/>
        <item m="1" x="6264"/>
        <item m="1" x="3387"/>
        <item m="1" x="7283"/>
        <item m="1" x="7201"/>
        <item m="1" x="7906"/>
        <item m="1" x="3774"/>
        <item m="1" x="7846"/>
        <item m="1" x="1932"/>
        <item m="1" x="6968"/>
        <item m="1" x="1780"/>
        <item m="1" x="7152"/>
        <item m="1" x="7139"/>
        <item m="1" x="6366"/>
        <item m="1" x="7372"/>
        <item m="1" x="3219"/>
        <item m="1" x="7151"/>
        <item m="1" x="7349"/>
        <item m="1" x="1525"/>
        <item m="1" x="5508"/>
        <item m="1" x="7975"/>
        <item m="1" x="7638"/>
        <item m="1" x="7531"/>
        <item m="1" x="7334"/>
        <item m="1" x="7740"/>
        <item m="1" x="5410"/>
        <item m="1" x="1076"/>
        <item m="1" x="5879"/>
        <item m="1" x="7794"/>
        <item m="1" x="1897"/>
        <item m="1" x="2846"/>
        <item m="1" x="7585"/>
        <item m="1" x="7882"/>
        <item m="1" x="3841"/>
        <item m="1" x="2058"/>
        <item m="1" x="7297"/>
        <item m="1" x="1795"/>
        <item m="1" x="7629"/>
        <item m="1" x="2428"/>
        <item m="1" x="7453"/>
        <item m="1" x="7158"/>
        <item m="1" x="7897"/>
        <item m="1" x="1235"/>
        <item m="1" x="6406"/>
        <item m="1" x="7825"/>
        <item m="1" x="7698"/>
        <item m="1" x="2681"/>
        <item m="1" x="7474"/>
        <item m="1" x="2214"/>
        <item m="1" x="1217"/>
        <item m="1" x="1905"/>
        <item m="1" x="7292"/>
        <item m="1" x="7449"/>
        <item m="1" x="7822"/>
        <item m="1" x="3936"/>
        <item m="1" x="7606"/>
        <item m="1" x="7626"/>
        <item m="1" x="7845"/>
        <item m="1" x="4634"/>
        <item m="1" x="1505"/>
        <item m="1" x="7679"/>
        <item m="1" x="1805"/>
        <item m="1" x="2415"/>
        <item m="1" x="3233"/>
        <item m="1" x="6295"/>
        <item m="1" x="7841"/>
        <item m="1" x="6337"/>
        <item m="1" x="2727"/>
        <item m="1" x="3019"/>
        <item m="1" x="1224"/>
        <item m="1" x="2120"/>
        <item m="1" x="2902"/>
        <item m="1" x="4119"/>
        <item m="1" x="1655"/>
        <item m="1" x="7308"/>
        <item m="1" x="7396"/>
        <item m="1" x="7321"/>
        <item m="1" x="5597"/>
        <item m="1" x="7434"/>
        <item m="1" x="7017"/>
        <item m="1" x="7156"/>
        <item m="1" x="7138"/>
        <item m="1" x="7200"/>
        <item m="1" x="7565"/>
        <item m="1" x="7314"/>
        <item m="1" x="5466"/>
        <item m="1" x="7033"/>
        <item m="1" x="1248"/>
        <item m="1" x="3383"/>
        <item m="1" x="7875"/>
        <item m="1" x="7940"/>
        <item m="1" x="7631"/>
        <item m="1" x="7288"/>
        <item m="1" x="7625"/>
        <item m="1" x="2073"/>
        <item m="1" x="7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compact="0" outline="0" subtotalTop="0" showAll="0" includeNewItemsInFilter="1"/>
  </pivotFields>
  <rowFields count="1">
    <field x="21"/>
  </rowFields>
  <rowItems count="2">
    <i>
      <x v="1"/>
    </i>
    <i t="grand">
      <x/>
    </i>
  </rowItems>
  <colItems count="1">
    <i/>
  </colItems>
  <pageFields count="1">
    <pageField fld="31" hier="-1"/>
  </pageFields>
  <dataFields count="1">
    <dataField name="Cuenta de NUM_CITA" fld="3" subtotal="count" baseField="0" baseItem="0"/>
  </dataFields>
  <formats count="47">
    <format dxfId="105">
      <pivotArea type="all" dataOnly="0" outline="0" fieldPosition="0"/>
    </format>
    <format dxfId="104">
      <pivotArea field="31" type="button" dataOnly="0" labelOnly="1" outline="0" axis="axisPage" fieldPosition="0"/>
    </format>
    <format dxfId="103">
      <pivotArea dataOnly="0" labelOnly="1" outline="0" fieldPosition="0">
        <references count="1">
          <reference field="31" count="0"/>
        </references>
      </pivotArea>
    </format>
    <format dxfId="102">
      <pivotArea field="31" type="button" dataOnly="0" labelOnly="1" outline="0" axis="axisPage" fieldPosition="0"/>
    </format>
    <format dxfId="101">
      <pivotArea dataOnly="0" labelOnly="1" outline="0" fieldPosition="0">
        <references count="1">
          <reference field="31" count="0"/>
        </references>
      </pivotArea>
    </format>
    <format dxfId="100">
      <pivotArea type="origin" dataOnly="0" labelOnly="1" outline="0" fieldPosition="0"/>
    </format>
    <format dxfId="99">
      <pivotArea field="21" type="button" dataOnly="0" labelOnly="1" outline="0" axis="axisRow" fieldPosition="0"/>
    </format>
    <format dxfId="98">
      <pivotArea type="topRight" dataOnly="0" labelOnly="1" outline="0" fieldPosition="0"/>
    </format>
    <format dxfId="97">
      <pivotArea type="origin" dataOnly="0" labelOnly="1" outline="0" fieldPosition="0"/>
    </format>
    <format dxfId="96">
      <pivotArea field="21" type="button" dataOnly="0" labelOnly="1" outline="0" axis="axisRow" fieldPosition="0"/>
    </format>
    <format dxfId="95">
      <pivotArea type="topRight" dataOnly="0" labelOnly="1" outline="0" fieldPosition="0"/>
    </format>
    <format dxfId="94">
      <pivotArea grandRow="1" outline="0" fieldPosition="0"/>
    </format>
    <format dxfId="93">
      <pivotArea dataOnly="0" labelOnly="1" grandRow="1" outline="0" fieldPosition="0"/>
    </format>
    <format dxfId="92">
      <pivotArea grandRow="1" outline="0" fieldPosition="0"/>
    </format>
    <format dxfId="91">
      <pivotArea dataOnly="0" labelOnly="1" grandRow="1" outline="0" fieldPosition="0"/>
    </format>
    <format dxfId="90">
      <pivotArea field="31" type="button" dataOnly="0" labelOnly="1" outline="0" axis="axisPage" fieldPosition="0"/>
    </format>
    <format dxfId="89">
      <pivotArea dataOnly="0" labelOnly="1" outline="0" fieldPosition="0">
        <references count="1">
          <reference field="31" count="0"/>
        </references>
      </pivotArea>
    </format>
    <format dxfId="88">
      <pivotArea type="origin" dataOnly="0" labelOnly="1" outline="0" fieldPosition="0"/>
    </format>
    <format dxfId="87">
      <pivotArea field="21" type="button" dataOnly="0" labelOnly="1" outline="0" axis="axisRow" fieldPosition="0"/>
    </format>
    <format dxfId="86">
      <pivotArea type="topRight" dataOnly="0" labelOnly="1" outline="0" fieldPosition="0"/>
    </format>
    <format dxfId="85">
      <pivotArea grandRow="1" outline="0" fieldPosition="0"/>
    </format>
    <format dxfId="84">
      <pivotArea dataOnly="0" labelOnly="1" grandRow="1" outline="0" fieldPosition="0"/>
    </format>
    <format dxfId="83">
      <pivotArea type="all" dataOnly="0" outline="0" fieldPosition="0"/>
    </format>
    <format dxfId="82">
      <pivotArea type="origin" dataOnly="0" labelOnly="1" outline="0" fieldPosition="0"/>
    </format>
    <format dxfId="81">
      <pivotArea field="21" type="button" dataOnly="0" labelOnly="1" outline="0" axis="axisRow" fieldPosition="0"/>
    </format>
    <format dxfId="80">
      <pivotArea type="topRight" dataOnly="0" labelOnly="1" outline="0" fieldPosition="0"/>
    </format>
    <format dxfId="79">
      <pivotArea type="origin" dataOnly="0" labelOnly="1" outline="0" fieldPosition="0"/>
    </format>
    <format dxfId="78">
      <pivotArea field="21" type="button" dataOnly="0" labelOnly="1" outline="0" axis="axisRow" fieldPosition="0"/>
    </format>
    <format dxfId="77">
      <pivotArea type="topRight" dataOnly="0" labelOnly="1" outline="0" fieldPosition="0"/>
    </format>
    <format dxfId="76">
      <pivotArea type="origin" dataOnly="0" labelOnly="1" outline="0" fieldPosition="0"/>
    </format>
    <format dxfId="75">
      <pivotArea field="21" type="button" dataOnly="0" labelOnly="1" outline="0" axis="axisRow" fieldPosition="0"/>
    </format>
    <format dxfId="74">
      <pivotArea type="topRight" dataOnly="0" labelOnly="1" outline="0" fieldPosition="0"/>
    </format>
    <format dxfId="73">
      <pivotArea type="origin" dataOnly="0" labelOnly="1" outline="0" fieldPosition="0"/>
    </format>
    <format dxfId="72">
      <pivotArea field="21" type="button" dataOnly="0" labelOnly="1" outline="0" axis="axisRow" fieldPosition="0"/>
    </format>
    <format dxfId="71">
      <pivotArea type="topRight" dataOnly="0" labelOnly="1" outline="0" fieldPosition="0"/>
    </format>
    <format dxfId="70">
      <pivotArea type="origin" dataOnly="0" labelOnly="1" outline="0" fieldPosition="0"/>
    </format>
    <format dxfId="69">
      <pivotArea field="21" type="button" dataOnly="0" labelOnly="1" outline="0" axis="axisRow" fieldPosition="0"/>
    </format>
    <format dxfId="68">
      <pivotArea type="topRight" dataOnly="0" labelOnly="1" outline="0" fieldPosition="0"/>
    </format>
    <format dxfId="67">
      <pivotArea type="origin" dataOnly="0" labelOnly="1" outline="0" fieldPosition="0"/>
    </format>
    <format dxfId="66">
      <pivotArea field="21" type="button" dataOnly="0" labelOnly="1" outline="0" axis="axisRow" fieldPosition="0"/>
    </format>
    <format dxfId="65">
      <pivotArea type="topRight" dataOnly="0" labelOnly="1" outline="0" fieldPosition="0"/>
    </format>
    <format dxfId="64">
      <pivotArea field="31" type="button" dataOnly="0" labelOnly="1" outline="0" axis="axisPage" fieldPosition="0"/>
    </format>
    <format dxfId="63">
      <pivotArea dataOnly="0" labelOnly="1" outline="0" fieldPosition="0">
        <references count="1">
          <reference field="31" count="0"/>
        </references>
      </pivotArea>
    </format>
    <format dxfId="62">
      <pivotArea grandRow="1" outline="0" fieldPosition="0"/>
    </format>
    <format dxfId="61">
      <pivotArea dataOnly="0" labelOnly="1" grandRow="1" outline="0" fieldPosition="0"/>
    </format>
    <format dxfId="60">
      <pivotArea type="all" dataOnly="0" outline="0" fieldPosition="0"/>
    </format>
    <format dxfId="59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8" cacheId="11" applyNumberFormats="0" applyBorderFormats="0" applyFontFormats="0" applyPatternFormats="0" applyAlignmentFormats="0" applyWidthHeightFormats="1" dataCaption="Datos" updatedVersion="5" showMemberPropertyTips="0" itemPrintTitles="1" createdVersion="1" indent="0" compact="0" compactData="0" gridDropZones="1">
  <location ref="A196:B199" firstHeaderRow="2" firstDataRow="2" firstDataCol="1"/>
  <pivotFields count="30"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">
        <item h="1" x="1"/>
        <item x="2"/>
        <item h="1" x="4"/>
        <item h="1" x="0"/>
        <item h="1" x="3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9">
        <item h="1" x="0"/>
        <item h="1" x="1"/>
        <item x="2"/>
        <item h="1" x="3"/>
        <item h="1" x="4"/>
        <item h="1" x="5"/>
        <item h="1" x="6"/>
        <item h="1"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26"/>
  </rowFields>
  <rowItems count="2">
    <i>
      <x v="2"/>
    </i>
    <i t="grand">
      <x/>
    </i>
  </rowItems>
  <colItems count="1">
    <i/>
  </colItems>
  <dataFields count="1">
    <dataField name="Cuenta de PROCEDIMIENTO" fld="2" subtotal="count" baseField="0" baseItem="0"/>
  </dataFields>
  <formats count="38">
    <format dxfId="143">
      <pivotArea type="all" dataOnly="0" outline="0" fieldPosition="0"/>
    </format>
    <format dxfId="142">
      <pivotArea type="origin" dataOnly="0" labelOnly="1" outline="0" fieldPosition="0"/>
    </format>
    <format dxfId="141">
      <pivotArea field="20" type="button" dataOnly="0" labelOnly="1" outline="0"/>
    </format>
    <format dxfId="140">
      <pivotArea type="topRight" dataOnly="0" labelOnly="1" outline="0" fieldPosition="0"/>
    </format>
    <format dxfId="139">
      <pivotArea type="origin" dataOnly="0" labelOnly="1" outline="0" fieldPosition="0"/>
    </format>
    <format dxfId="138">
      <pivotArea field="20" type="button" dataOnly="0" labelOnly="1" outline="0"/>
    </format>
    <format dxfId="137">
      <pivotArea type="topRight" dataOnly="0" labelOnly="1" outline="0" fieldPosition="0"/>
    </format>
    <format dxfId="136">
      <pivotArea grandRow="1" outline="0" fieldPosition="0"/>
    </format>
    <format dxfId="135">
      <pivotArea dataOnly="0" labelOnly="1" grandRow="1" outline="0" fieldPosition="0"/>
    </format>
    <format dxfId="134">
      <pivotArea grandRow="1" outline="0" fieldPosition="0"/>
    </format>
    <format dxfId="133">
      <pivotArea dataOnly="0" labelOnly="1" grandRow="1" outline="0" fieldPosition="0"/>
    </format>
    <format dxfId="132">
      <pivotArea type="origin" dataOnly="0" labelOnly="1" outline="0" fieldPosition="0"/>
    </format>
    <format dxfId="131">
      <pivotArea field="20" type="button" dataOnly="0" labelOnly="1" outline="0"/>
    </format>
    <format dxfId="130">
      <pivotArea type="topRight" dataOnly="0" labelOnly="1" outline="0" fieldPosition="0"/>
    </format>
    <format dxfId="129">
      <pivotArea grandRow="1" outline="0" fieldPosition="0"/>
    </format>
    <format dxfId="128">
      <pivotArea dataOnly="0" labelOnly="1" grandRow="1" outline="0" fieldPosition="0"/>
    </format>
    <format dxfId="127">
      <pivotArea type="all" dataOnly="0" outline="0" fieldPosition="0"/>
    </format>
    <format dxfId="126">
      <pivotArea type="origin" dataOnly="0" labelOnly="1" outline="0" fieldPosition="0"/>
    </format>
    <format dxfId="125">
      <pivotArea field="26" type="button" dataOnly="0" labelOnly="1" outline="0" axis="axisRow" fieldPosition="0"/>
    </format>
    <format dxfId="124">
      <pivotArea type="topRight" dataOnly="0" labelOnly="1" outline="0" fieldPosition="0"/>
    </format>
    <format dxfId="123">
      <pivotArea type="origin" dataOnly="0" labelOnly="1" outline="0" fieldPosition="0"/>
    </format>
    <format dxfId="122">
      <pivotArea field="26" type="button" dataOnly="0" labelOnly="1" outline="0" axis="axisRow" fieldPosition="0"/>
    </format>
    <format dxfId="121">
      <pivotArea type="topRight" dataOnly="0" labelOnly="1" outline="0" fieldPosition="0"/>
    </format>
    <format dxfId="120">
      <pivotArea type="origin" dataOnly="0" labelOnly="1" outline="0" fieldPosition="0"/>
    </format>
    <format dxfId="119">
      <pivotArea field="26" type="button" dataOnly="0" labelOnly="1" outline="0" axis="axisRow" fieldPosition="0"/>
    </format>
    <format dxfId="118">
      <pivotArea type="topRight" dataOnly="0" labelOnly="1" outline="0" fieldPosition="0"/>
    </format>
    <format dxfId="117">
      <pivotArea type="origin" dataOnly="0" labelOnly="1" outline="0" fieldPosition="0"/>
    </format>
    <format dxfId="116">
      <pivotArea field="26" type="button" dataOnly="0" labelOnly="1" outline="0" axis="axisRow" fieldPosition="0"/>
    </format>
    <format dxfId="115">
      <pivotArea type="topRight" dataOnly="0" labelOnly="1" outline="0" fieldPosition="0"/>
    </format>
    <format dxfId="114">
      <pivotArea type="origin" dataOnly="0" labelOnly="1" outline="0" fieldPosition="0"/>
    </format>
    <format dxfId="113">
      <pivotArea field="26" type="button" dataOnly="0" labelOnly="1" outline="0" axis="axisRow" fieldPosition="0"/>
    </format>
    <format dxfId="112">
      <pivotArea type="topRight" dataOnly="0" labelOnly="1" outline="0" fieldPosition="0"/>
    </format>
    <format dxfId="111">
      <pivotArea type="origin" dataOnly="0" labelOnly="1" outline="0" fieldPosition="0"/>
    </format>
    <format dxfId="110">
      <pivotArea field="26" type="button" dataOnly="0" labelOnly="1" outline="0" axis="axisRow" fieldPosition="0"/>
    </format>
    <format dxfId="109">
      <pivotArea type="topRight" dataOnly="0" labelOnly="1" outline="0" fieldPosition="0"/>
    </format>
    <format dxfId="108">
      <pivotArea dataOnly="0" grandRow="1" outline="0" fieldPosition="0"/>
    </format>
    <format dxfId="107">
      <pivotArea type="all" dataOnly="0" outline="0" fieldPosition="0"/>
    </format>
    <format dxfId="106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 dinámica2" cacheId="13" dataOnRows="1" applyNumberFormats="0" applyBorderFormats="0" applyFontFormats="0" applyPatternFormats="0" applyAlignmentFormats="0" applyWidthHeightFormats="1" dataCaption="Datos" updatedVersion="5" showMemberPropertyTips="0" itemPrintTitles="1" createdVersion="1" indent="0" compact="0" compactData="0" gridDropZones="1">
  <location ref="A3:G29" firstHeaderRow="1" firstDataRow="2" firstDataCol="1"/>
  <pivotFields count="33"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2"/>
        <item x="0"/>
        <item x="13"/>
        <item x="6"/>
        <item m="1" x="28"/>
        <item x="1"/>
        <item x="5"/>
        <item x="23"/>
        <item x="3"/>
        <item x="16"/>
        <item x="18"/>
        <item x="10"/>
        <item h="1" x="2"/>
        <item h="1" m="1" x="32"/>
        <item x="15"/>
        <item x="4"/>
        <item m="1" x="30"/>
        <item x="20"/>
        <item x="8"/>
        <item x="11"/>
        <item x="7"/>
        <item x="12"/>
        <item x="21"/>
        <item x="14"/>
        <item x="9"/>
        <item x="17"/>
        <item x="19"/>
        <item x="26"/>
        <item m="1" x="27"/>
        <item h="1" m="1" x="29"/>
        <item h="1" x="25"/>
        <item h="1" x="24"/>
        <item h="1"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numFmtId="165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6">
        <item x="1"/>
        <item x="2"/>
        <item x="4"/>
        <item x="0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1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FECHA_HORA_ASIG" fld="0" subtotal="count" baseField="0" baseItem="0"/>
  </dataFields>
  <formats count="53">
    <format dxfId="196">
      <pivotArea type="all" dataOnly="0" outline="0" fieldPosition="0"/>
    </format>
    <format dxfId="195">
      <pivotArea type="origin" dataOnly="0" labelOnly="1" outline="0" fieldPosition="0"/>
    </format>
    <format dxfId="194">
      <pivotArea field="11" type="button" dataOnly="0" labelOnly="1" outline="0" axis="axisRow" fieldPosition="0"/>
    </format>
    <format dxfId="193">
      <pivotArea field="21" type="button" dataOnly="0" labelOnly="1" outline="0" axis="axisCol" fieldPosition="0"/>
    </format>
    <format dxfId="192">
      <pivotArea type="topRight" dataOnly="0" labelOnly="1" outline="0" fieldPosition="0"/>
    </format>
    <format dxfId="191">
      <pivotArea dataOnly="0" labelOnly="1" outline="0" fieldPosition="0">
        <references count="1">
          <reference field="21" count="0"/>
        </references>
      </pivotArea>
    </format>
    <format dxfId="190">
      <pivotArea dataOnly="0" labelOnly="1" grandCol="1" outline="0" fieldPosition="0"/>
    </format>
    <format dxfId="189">
      <pivotArea type="origin" dataOnly="0" labelOnly="1" outline="0" fieldPosition="0"/>
    </format>
    <format dxfId="188">
      <pivotArea field="11" type="button" dataOnly="0" labelOnly="1" outline="0" axis="axisRow" fieldPosition="0"/>
    </format>
    <format dxfId="187">
      <pivotArea field="21" type="button" dataOnly="0" labelOnly="1" outline="0" axis="axisCol" fieldPosition="0"/>
    </format>
    <format dxfId="186">
      <pivotArea type="topRight" dataOnly="0" labelOnly="1" outline="0" fieldPosition="0"/>
    </format>
    <format dxfId="185">
      <pivotArea dataOnly="0" labelOnly="1" outline="0" fieldPosition="0">
        <references count="1">
          <reference field="21" count="0"/>
        </references>
      </pivotArea>
    </format>
    <format dxfId="184">
      <pivotArea dataOnly="0" labelOnly="1" grandCol="1" outline="0" fieldPosition="0"/>
    </format>
    <format dxfId="183">
      <pivotArea type="origin" dataOnly="0" labelOnly="1" outline="0" fieldPosition="0"/>
    </format>
    <format dxfId="182">
      <pivotArea field="11" type="button" dataOnly="0" labelOnly="1" outline="0" axis="axisRow" fieldPosition="0"/>
    </format>
    <format dxfId="181">
      <pivotArea field="21" type="button" dataOnly="0" labelOnly="1" outline="0" axis="axisCol" fieldPosition="0"/>
    </format>
    <format dxfId="180">
      <pivotArea type="topRight" dataOnly="0" labelOnly="1" outline="0" fieldPosition="0"/>
    </format>
    <format dxfId="179">
      <pivotArea dataOnly="0" labelOnly="1" outline="0" fieldPosition="0">
        <references count="1">
          <reference field="21" count="0"/>
        </references>
      </pivotArea>
    </format>
    <format dxfId="178">
      <pivotArea dataOnly="0" labelOnly="1" grandCol="1" outline="0" fieldPosition="0"/>
    </format>
    <format dxfId="177">
      <pivotArea type="origin" dataOnly="0" labelOnly="1" outline="0" fieldPosition="0"/>
    </format>
    <format dxfId="176">
      <pivotArea field="11" type="button" dataOnly="0" labelOnly="1" outline="0" axis="axisRow" fieldPosition="0"/>
    </format>
    <format dxfId="175">
      <pivotArea field="21" type="button" dataOnly="0" labelOnly="1" outline="0" axis="axisCol" fieldPosition="0"/>
    </format>
    <format dxfId="174">
      <pivotArea type="topRight" dataOnly="0" labelOnly="1" outline="0" fieldPosition="0"/>
    </format>
    <format dxfId="173">
      <pivotArea dataOnly="0" labelOnly="1" outline="0" fieldPosition="0">
        <references count="1">
          <reference field="21" count="0"/>
        </references>
      </pivotArea>
    </format>
    <format dxfId="172">
      <pivotArea dataOnly="0" labelOnly="1" grandCol="1" outline="0" fieldPosition="0"/>
    </format>
    <format dxfId="171">
      <pivotArea outline="0" fieldPosition="0"/>
    </format>
    <format dxfId="170">
      <pivotArea dataOnly="0" labelOnly="1" outline="0" fieldPosition="0">
        <references count="1">
          <reference field="11" count="0"/>
        </references>
      </pivotArea>
    </format>
    <format dxfId="169">
      <pivotArea dataOnly="0" labelOnly="1" grandRow="1" outline="0" fieldPosition="0"/>
    </format>
    <format dxfId="168">
      <pivotArea grandRow="1" outline="0" fieldPosition="0"/>
    </format>
    <format dxfId="167">
      <pivotArea dataOnly="0" labelOnly="1" grandRow="1" outline="0" fieldPosition="0"/>
    </format>
    <format dxfId="166">
      <pivotArea grandRow="1" outline="0" fieldPosition="0"/>
    </format>
    <format dxfId="165">
      <pivotArea dataOnly="0" labelOnly="1" grandRow="1" outline="0" fieldPosition="0"/>
    </format>
    <format dxfId="164">
      <pivotArea grandRow="1" outline="0" fieldPosition="0"/>
    </format>
    <format dxfId="163">
      <pivotArea dataOnly="0" labelOnly="1" grandRow="1" outline="0" fieldPosition="0"/>
    </format>
    <format dxfId="162">
      <pivotArea grandRow="1" outline="0" fieldPosition="0"/>
    </format>
    <format dxfId="161">
      <pivotArea dataOnly="0" labelOnly="1" grandRow="1" outline="0" fieldPosition="0"/>
    </format>
    <format dxfId="160">
      <pivotArea grandRow="1" outline="0" fieldPosition="0"/>
    </format>
    <format dxfId="159">
      <pivotArea dataOnly="0" labelOnly="1" grandRow="1" outline="0" fieldPosition="0"/>
    </format>
    <format dxfId="158">
      <pivotArea type="origin" dataOnly="0" labelOnly="1" outline="0" fieldPosition="0"/>
    </format>
    <format dxfId="157">
      <pivotArea field="11" type="button" dataOnly="0" labelOnly="1" outline="0" axis="axisRow" fieldPosition="0"/>
    </format>
    <format dxfId="156">
      <pivotArea field="21" type="button" dataOnly="0" labelOnly="1" outline="0" axis="axisCol" fieldPosition="0"/>
    </format>
    <format dxfId="155">
      <pivotArea type="topRight" dataOnly="0" labelOnly="1" outline="0" fieldPosition="0"/>
    </format>
    <format dxfId="154">
      <pivotArea dataOnly="0" labelOnly="1" outline="0" fieldPosition="0">
        <references count="1">
          <reference field="21" count="0"/>
        </references>
      </pivotArea>
    </format>
    <format dxfId="153">
      <pivotArea dataOnly="0" labelOnly="1" grandCol="1" outline="0" fieldPosition="0"/>
    </format>
    <format dxfId="152">
      <pivotArea type="origin" dataOnly="0" labelOnly="1" outline="0" fieldPosition="0"/>
    </format>
    <format dxfId="151">
      <pivotArea field="11" type="button" dataOnly="0" labelOnly="1" outline="0" axis="axisRow" fieldPosition="0"/>
    </format>
    <format dxfId="150">
      <pivotArea field="21" type="button" dataOnly="0" labelOnly="1" outline="0" axis="axisCol" fieldPosition="0"/>
    </format>
    <format dxfId="149">
      <pivotArea type="topRight" dataOnly="0" labelOnly="1" outline="0" fieldPosition="0"/>
    </format>
    <format dxfId="148">
      <pivotArea dataOnly="0" labelOnly="1" outline="0" fieldPosition="0">
        <references count="1">
          <reference field="21" count="0"/>
        </references>
      </pivotArea>
    </format>
    <format dxfId="147">
      <pivotArea dataOnly="0" labelOnly="1" grandCol="1" outline="0" fieldPosition="0"/>
    </format>
    <format dxfId="146">
      <pivotArea type="all" dataOnly="0" outline="0" fieldPosition="0"/>
    </format>
    <format dxfId="145">
      <pivotArea type="all" dataOnly="0" outline="0" fieldPosition="0"/>
    </format>
    <format dxfId="144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a dinámica3" cacheId="13" dataOnRows="1" applyNumberFormats="0" applyBorderFormats="0" applyFontFormats="0" applyPatternFormats="0" applyAlignmentFormats="0" applyWidthHeightFormats="1" dataCaption="Datos" updatedVersion="5" showMemberPropertyTips="0" itemPrintTitles="1" createdVersion="1" indent="0" compact="0" compactData="0" gridDropZones="1">
  <location ref="A39:G65" firstHeaderRow="1" firstDataRow="2" firstDataCol="1"/>
  <pivotFields count="33"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2"/>
        <item x="0"/>
        <item x="13"/>
        <item x="6"/>
        <item m="1" x="28"/>
        <item x="1"/>
        <item x="5"/>
        <item x="23"/>
        <item x="3"/>
        <item x="16"/>
        <item x="18"/>
        <item x="10"/>
        <item h="1" x="2"/>
        <item m="1" x="32"/>
        <item x="15"/>
        <item x="4"/>
        <item m="1" x="30"/>
        <item x="20"/>
        <item x="8"/>
        <item x="11"/>
        <item x="7"/>
        <item x="12"/>
        <item x="21"/>
        <item x="14"/>
        <item x="9"/>
        <item x="17"/>
        <item x="19"/>
        <item x="26"/>
        <item m="1" x="27"/>
        <item h="1" m="1" x="29"/>
        <item h="1" x="25"/>
        <item h="1" x="24"/>
        <item h="1"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numFmtId="165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6">
        <item x="1"/>
        <item x="2"/>
        <item x="4"/>
        <item x="0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1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FECHA_HORA_ASIG" fld="0" subtotal="count" showDataAs="percentOfRow" baseField="0" baseItem="0" numFmtId="10"/>
  </dataFields>
  <formats count="54">
    <format dxfId="250">
      <pivotArea type="all" dataOnly="0" outline="0" fieldPosition="0"/>
    </format>
    <format dxfId="249">
      <pivotArea type="origin" dataOnly="0" labelOnly="1" outline="0" fieldPosition="0"/>
    </format>
    <format dxfId="248">
      <pivotArea field="11" type="button" dataOnly="0" labelOnly="1" outline="0" axis="axisRow" fieldPosition="0"/>
    </format>
    <format dxfId="247">
      <pivotArea field="21" type="button" dataOnly="0" labelOnly="1" outline="0" axis="axisCol" fieldPosition="0"/>
    </format>
    <format dxfId="246">
      <pivotArea type="topRight" dataOnly="0" labelOnly="1" outline="0" fieldPosition="0"/>
    </format>
    <format dxfId="245">
      <pivotArea dataOnly="0" labelOnly="1" outline="0" fieldPosition="0">
        <references count="1">
          <reference field="21" count="0"/>
        </references>
      </pivotArea>
    </format>
    <format dxfId="244">
      <pivotArea dataOnly="0" labelOnly="1" grandCol="1" outline="0" fieldPosition="0"/>
    </format>
    <format dxfId="243">
      <pivotArea type="origin" dataOnly="0" labelOnly="1" outline="0" fieldPosition="0"/>
    </format>
    <format dxfId="242">
      <pivotArea field="11" type="button" dataOnly="0" labelOnly="1" outline="0" axis="axisRow" fieldPosition="0"/>
    </format>
    <format dxfId="241">
      <pivotArea field="21" type="button" dataOnly="0" labelOnly="1" outline="0" axis="axisCol" fieldPosition="0"/>
    </format>
    <format dxfId="240">
      <pivotArea type="topRight" dataOnly="0" labelOnly="1" outline="0" fieldPosition="0"/>
    </format>
    <format dxfId="239">
      <pivotArea dataOnly="0" labelOnly="1" outline="0" fieldPosition="0">
        <references count="1">
          <reference field="21" count="0"/>
        </references>
      </pivotArea>
    </format>
    <format dxfId="238">
      <pivotArea dataOnly="0" labelOnly="1" grandCol="1" outline="0" fieldPosition="0"/>
    </format>
    <format dxfId="237">
      <pivotArea type="origin" dataOnly="0" labelOnly="1" outline="0" fieldPosition="0"/>
    </format>
    <format dxfId="236">
      <pivotArea field="11" type="button" dataOnly="0" labelOnly="1" outline="0" axis="axisRow" fieldPosition="0"/>
    </format>
    <format dxfId="235">
      <pivotArea field="21" type="button" dataOnly="0" labelOnly="1" outline="0" axis="axisCol" fieldPosition="0"/>
    </format>
    <format dxfId="234">
      <pivotArea type="topRight" dataOnly="0" labelOnly="1" outline="0" fieldPosition="0"/>
    </format>
    <format dxfId="233">
      <pivotArea dataOnly="0" labelOnly="1" outline="0" fieldPosition="0">
        <references count="1">
          <reference field="21" count="0"/>
        </references>
      </pivotArea>
    </format>
    <format dxfId="232">
      <pivotArea dataOnly="0" labelOnly="1" grandCol="1" outline="0" fieldPosition="0"/>
    </format>
    <format dxfId="231">
      <pivotArea type="origin" dataOnly="0" labelOnly="1" outline="0" fieldPosition="0"/>
    </format>
    <format dxfId="230">
      <pivotArea field="11" type="button" dataOnly="0" labelOnly="1" outline="0" axis="axisRow" fieldPosition="0"/>
    </format>
    <format dxfId="229">
      <pivotArea field="21" type="button" dataOnly="0" labelOnly="1" outline="0" axis="axisCol" fieldPosition="0"/>
    </format>
    <format dxfId="228">
      <pivotArea type="topRight" dataOnly="0" labelOnly="1" outline="0" fieldPosition="0"/>
    </format>
    <format dxfId="227">
      <pivotArea dataOnly="0" labelOnly="1" outline="0" fieldPosition="0">
        <references count="1">
          <reference field="21" count="0"/>
        </references>
      </pivotArea>
    </format>
    <format dxfId="226">
      <pivotArea dataOnly="0" labelOnly="1" grandCol="1" outline="0" fieldPosition="0"/>
    </format>
    <format dxfId="225">
      <pivotArea outline="0" fieldPosition="0"/>
    </format>
    <format dxfId="224">
      <pivotArea dataOnly="0" labelOnly="1" outline="0" fieldPosition="0">
        <references count="1">
          <reference field="11" count="0"/>
        </references>
      </pivotArea>
    </format>
    <format dxfId="223">
      <pivotArea dataOnly="0" labelOnly="1" grandRow="1" outline="0" fieldPosition="0"/>
    </format>
    <format dxfId="222">
      <pivotArea grandRow="1" outline="0" fieldPosition="0"/>
    </format>
    <format dxfId="221">
      <pivotArea dataOnly="0" labelOnly="1" grandRow="1" outline="0" fieldPosition="0"/>
    </format>
    <format dxfId="220">
      <pivotArea grandRow="1" outline="0" fieldPosition="0"/>
    </format>
    <format dxfId="219">
      <pivotArea dataOnly="0" labelOnly="1" grandRow="1" outline="0" fieldPosition="0"/>
    </format>
    <format dxfId="218">
      <pivotArea grandRow="1" outline="0" fieldPosition="0"/>
    </format>
    <format dxfId="217">
      <pivotArea dataOnly="0" labelOnly="1" grandRow="1" outline="0" fieldPosition="0"/>
    </format>
    <format dxfId="216">
      <pivotArea grandRow="1" outline="0" fieldPosition="0"/>
    </format>
    <format dxfId="215">
      <pivotArea dataOnly="0" labelOnly="1" grandRow="1" outline="0" fieldPosition="0"/>
    </format>
    <format dxfId="214">
      <pivotArea grandRow="1" outline="0" fieldPosition="0"/>
    </format>
    <format dxfId="213">
      <pivotArea dataOnly="0" labelOnly="1" grandRow="1" outline="0" fieldPosition="0"/>
    </format>
    <format dxfId="212">
      <pivotArea type="origin" dataOnly="0" labelOnly="1" outline="0" fieldPosition="0"/>
    </format>
    <format dxfId="211">
      <pivotArea field="11" type="button" dataOnly="0" labelOnly="1" outline="0" axis="axisRow" fieldPosition="0"/>
    </format>
    <format dxfId="210">
      <pivotArea field="21" type="button" dataOnly="0" labelOnly="1" outline="0" axis="axisCol" fieldPosition="0"/>
    </format>
    <format dxfId="209">
      <pivotArea type="topRight" dataOnly="0" labelOnly="1" outline="0" fieldPosition="0"/>
    </format>
    <format dxfId="208">
      <pivotArea dataOnly="0" labelOnly="1" outline="0" fieldPosition="0">
        <references count="1">
          <reference field="21" count="0"/>
        </references>
      </pivotArea>
    </format>
    <format dxfId="207">
      <pivotArea dataOnly="0" labelOnly="1" grandCol="1" outline="0" fieldPosition="0"/>
    </format>
    <format dxfId="206">
      <pivotArea type="origin" dataOnly="0" labelOnly="1" outline="0" fieldPosition="0"/>
    </format>
    <format dxfId="205">
      <pivotArea field="11" type="button" dataOnly="0" labelOnly="1" outline="0" axis="axisRow" fieldPosition="0"/>
    </format>
    <format dxfId="204">
      <pivotArea field="21" type="button" dataOnly="0" labelOnly="1" outline="0" axis="axisCol" fieldPosition="0"/>
    </format>
    <format dxfId="203">
      <pivotArea type="topRight" dataOnly="0" labelOnly="1" outline="0" fieldPosition="0"/>
    </format>
    <format dxfId="202">
      <pivotArea dataOnly="0" labelOnly="1" outline="0" fieldPosition="0">
        <references count="1">
          <reference field="21" count="0"/>
        </references>
      </pivotArea>
    </format>
    <format dxfId="201">
      <pivotArea dataOnly="0" labelOnly="1" grandCol="1" outline="0" fieldPosition="0"/>
    </format>
    <format dxfId="200">
      <pivotArea type="all" dataOnly="0" outline="0" fieldPosition="0"/>
    </format>
    <format dxfId="199">
      <pivotArea outline="0" fieldPosition="0">
        <references count="1">
          <reference field="4294967294" count="1">
            <x v="0"/>
          </reference>
        </references>
      </pivotArea>
    </format>
    <format dxfId="198">
      <pivotArea type="all" dataOnly="0" outline="0" fieldPosition="0"/>
    </format>
    <format dxfId="197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a dinámica5" cacheId="13" applyNumberFormats="0" applyBorderFormats="0" applyFontFormats="0" applyPatternFormats="0" applyAlignmentFormats="0" applyWidthHeightFormats="1" dataCaption="Datos" updatedVersion="5" showMemberPropertyTips="0" itemPrintTitles="1" createdVersion="1" indent="0" compact="0" compactData="0" gridDropZones="1">
  <location ref="A106:C133" firstHeaderRow="1" firstDataRow="2" firstDataCol="1" rowPageCount="1" colPageCount="1"/>
  <pivotFields count="3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2"/>
        <item x="0"/>
        <item x="13"/>
        <item x="6"/>
        <item m="1" x="28"/>
        <item x="1"/>
        <item x="5"/>
        <item x="23"/>
        <item x="3"/>
        <item x="16"/>
        <item x="18"/>
        <item x="10"/>
        <item x="2"/>
        <item m="1" x="32"/>
        <item x="15"/>
        <item x="4"/>
        <item m="1" x="30"/>
        <item x="20"/>
        <item x="8"/>
        <item x="11"/>
        <item x="7"/>
        <item x="12"/>
        <item x="21"/>
        <item x="14"/>
        <item x="9"/>
        <item x="17"/>
        <item x="19"/>
        <item x="26"/>
        <item m="1" x="27"/>
        <item h="1" m="1" x="29"/>
        <item h="1" x="25"/>
        <item h="1" x="24"/>
        <item h="1"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numFmtId="165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2"/>
        <item x="4"/>
        <item x="0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4">
        <item x="8"/>
        <item m="1" x="30"/>
        <item m="1" x="23"/>
        <item x="13"/>
        <item x="21"/>
        <item x="0"/>
        <item x="14"/>
        <item x="1"/>
        <item m="1" x="31"/>
        <item x="3"/>
        <item x="20"/>
        <item x="16"/>
        <item x="7"/>
        <item x="2"/>
        <item m="1" x="22"/>
        <item x="4"/>
        <item x="6"/>
        <item x="18"/>
        <item x="11"/>
        <item x="10"/>
        <item x="5"/>
        <item x="12"/>
        <item m="1" x="28"/>
        <item x="19"/>
        <item x="9"/>
        <item m="1" x="27"/>
        <item x="15"/>
        <item m="1" x="26"/>
        <item m="1" x="32"/>
        <item m="1" x="29"/>
        <item m="1" x="24"/>
        <item m="1" x="25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showAll="0" includeNewItemsInFilter="1">
      <items count="8001">
        <item x="282"/>
        <item m="1" x="4914"/>
        <item m="1" x="5907"/>
        <item m="1" x="5205"/>
        <item m="1" x="6103"/>
        <item m="1" x="6698"/>
        <item m="1" x="3916"/>
        <item m="1" x="952"/>
        <item m="1" x="3168"/>
        <item m="1" x="3507"/>
        <item m="1" x="2748"/>
        <item m="1" x="3122"/>
        <item m="1" x="6899"/>
        <item m="1" x="4058"/>
        <item m="1" x="3291"/>
        <item m="1" x="6033"/>
        <item m="1" x="4147"/>
        <item m="1" x="2385"/>
        <item m="1" x="6163"/>
        <item m="1" x="3386"/>
        <item m="1" x="6209"/>
        <item m="1" x="7010"/>
        <item m="1" x="2600"/>
        <item m="1" x="5659"/>
        <item m="1" x="5629"/>
        <item m="1" x="5816"/>
        <item m="1" x="3163"/>
        <item m="1" x="2365"/>
        <item m="1" x="5767"/>
        <item m="1" x="2554"/>
        <item m="1" x="6017"/>
        <item m="1" x="3372"/>
        <item m="1" x="3704"/>
        <item m="1" x="889"/>
        <item m="1" x="700"/>
        <item m="1" x="5830"/>
        <item m="1" x="5225"/>
        <item m="1" x="2207"/>
        <item m="1" x="6571"/>
        <item m="1" x="3016"/>
        <item m="1" x="3290"/>
        <item m="1" x="6715"/>
        <item m="1" x="3350"/>
        <item m="1" x="5236"/>
        <item m="1" x="4130"/>
        <item m="1" x="3984"/>
        <item m="1" x="3253"/>
        <item m="1" x="3361"/>
        <item m="1" x="4110"/>
        <item m="1" x="6839"/>
        <item m="1" x="3603"/>
        <item m="1" x="6931"/>
        <item m="1" x="4952"/>
        <item m="1" x="6599"/>
        <item m="1" x="6696"/>
        <item m="1" x="3686"/>
        <item m="1" x="2021"/>
        <item m="1" x="1084"/>
        <item m="1" x="4913"/>
        <item m="1" x="1544"/>
        <item m="1" x="2530"/>
        <item m="1" x="2930"/>
        <item m="1" x="4708"/>
        <item m="1" x="2967"/>
        <item m="1" x="4917"/>
        <item m="1" x="2394"/>
        <item m="1" x="1940"/>
        <item m="1" x="6288"/>
        <item m="1" x="5358"/>
        <item m="1" x="5111"/>
        <item m="1" x="4848"/>
        <item m="1" x="6284"/>
        <item m="1" x="5768"/>
        <item m="1" x="813"/>
        <item m="1" x="4557"/>
        <item m="1" x="7101"/>
        <item m="1" x="4923"/>
        <item m="1" x="6798"/>
        <item m="1" x="4668"/>
        <item m="1" x="6592"/>
        <item m="1" x="6970"/>
        <item m="1" x="671"/>
        <item m="1" x="5336"/>
        <item m="1" x="4008"/>
        <item m="1" x="1342"/>
        <item m="1" x="6584"/>
        <item m="1" x="1531"/>
        <item m="1" x="3453"/>
        <item m="1" x="5923"/>
        <item m="1" x="2236"/>
        <item m="1" x="4393"/>
        <item m="1" x="1463"/>
        <item m="1" x="3117"/>
        <item m="1" x="1895"/>
        <item m="1" x="2367"/>
        <item m="1" x="1616"/>
        <item m="1" x="5180"/>
        <item m="1" x="639"/>
        <item m="1" x="3431"/>
        <item m="1" x="1879"/>
        <item m="1" x="6095"/>
        <item m="1" x="1686"/>
        <item m="1" x="4987"/>
        <item m="1" x="1634"/>
        <item m="1" x="2499"/>
        <item m="1" x="6692"/>
        <item m="1" x="6421"/>
        <item m="1" x="7016"/>
        <item m="1" x="2191"/>
        <item m="1" x="2685"/>
        <item m="1" x="6377"/>
        <item m="1" x="6104"/>
        <item m="1" x="4343"/>
        <item m="1" x="5152"/>
        <item m="1" x="6680"/>
        <item m="1" x="2471"/>
        <item m="1" x="5115"/>
        <item m="1" x="6579"/>
        <item m="1" x="2328"/>
        <item m="1" x="1804"/>
        <item m="1" x="1422"/>
        <item m="1" x="2791"/>
        <item m="1" x="4968"/>
        <item m="1" x="7007"/>
        <item m="1" x="7109"/>
        <item m="1" x="667"/>
        <item m="1" x="3265"/>
        <item m="1" x="2998"/>
        <item m="1" x="4288"/>
        <item m="1" x="790"/>
        <item m="1" x="4056"/>
        <item m="1" x="5638"/>
        <item m="1" x="4434"/>
        <item m="1" x="2050"/>
        <item m="1" x="3767"/>
        <item m="1" x="3837"/>
        <item m="1" x="3710"/>
        <item m="1" x="4772"/>
        <item m="1" x="3639"/>
        <item m="1" x="6704"/>
        <item m="1" x="4045"/>
        <item m="1" x="6760"/>
        <item m="1" x="6216"/>
        <item m="1" x="3668"/>
        <item m="1" x="814"/>
        <item m="1" x="7085"/>
        <item m="1" x="984"/>
        <item m="1" x="4021"/>
        <item m="1" x="1303"/>
        <item m="1" x="3370"/>
        <item m="1" x="4092"/>
        <item m="1" x="1178"/>
        <item m="1" x="1277"/>
        <item m="1" x="1449"/>
        <item m="1" x="3627"/>
        <item m="1" x="6335"/>
        <item m="1" x="3642"/>
        <item m="1" x="4945"/>
        <item m="1" x="3294"/>
        <item m="1" x="6729"/>
        <item m="1" x="6876"/>
        <item m="1" x="4646"/>
        <item m="1" x="4170"/>
        <item m="1" x="2691"/>
        <item m="1" x="5475"/>
        <item m="1" x="2406"/>
        <item m="1" x="4999"/>
        <item m="1" x="6786"/>
        <item m="1" x="4274"/>
        <item m="1" x="2631"/>
        <item m="1" x="1484"/>
        <item m="1" x="3200"/>
        <item m="1" x="3025"/>
        <item m="1" x="4859"/>
        <item m="1" x="6465"/>
        <item m="1" x="6450"/>
        <item m="1" x="2019"/>
        <item m="1" x="2692"/>
        <item m="1" x="985"/>
        <item m="1" x="6177"/>
        <item m="1" x="5096"/>
        <item m="1" x="6302"/>
        <item m="1" x="3121"/>
        <item m="1" x="4358"/>
        <item m="1" x="4276"/>
        <item m="1" x="864"/>
        <item m="1" x="3336"/>
        <item m="1" x="3136"/>
        <item m="1" x="4811"/>
        <item m="1" x="5670"/>
        <item m="1" x="5074"/>
        <item m="1" x="2223"/>
        <item m="1" x="5136"/>
        <item m="1" x="4920"/>
        <item m="1" x="3300"/>
        <item m="1" x="5061"/>
        <item m="1" x="6237"/>
        <item m="1" x="4100"/>
        <item m="1" x="2281"/>
        <item m="1" x="3226"/>
        <item m="1" x="4965"/>
        <item m="1" x="5600"/>
        <item m="1" x="704"/>
        <item m="1" x="1908"/>
        <item m="1" x="3591"/>
        <item m="1" x="5402"/>
        <item m="1" x="6327"/>
        <item m="1" x="1957"/>
        <item m="1" x="2968"/>
        <item m="1" x="1542"/>
        <item m="1" x="2426"/>
        <item m="1" x="4317"/>
        <item m="1" x="2870"/>
        <item m="1" x="3948"/>
        <item m="1" x="5617"/>
        <item m="1" x="6198"/>
        <item m="1" x="2943"/>
        <item m="1" x="5713"/>
        <item m="1" x="5069"/>
        <item m="1" x="2028"/>
        <item m="1" x="3157"/>
        <item m="1" x="3250"/>
        <item m="1" x="1257"/>
        <item m="1" x="5867"/>
        <item m="1" x="1468"/>
        <item m="1" x="6546"/>
        <item m="1" x="4587"/>
        <item m="1" x="4654"/>
        <item m="1" x="778"/>
        <item m="1" x="1674"/>
        <item m="1" x="5166"/>
        <item m="1" x="676"/>
        <item m="1" x="1773"/>
        <item m="1" x="3102"/>
        <item m="1" x="825"/>
        <item m="1" x="6793"/>
        <item m="1" x="2710"/>
        <item m="1" x="3798"/>
        <item m="1" x="3621"/>
        <item m="1" x="5446"/>
        <item m="1" x="5548"/>
        <item m="1" x="4580"/>
        <item m="1" x="2504"/>
        <item m="1" x="3952"/>
        <item m="1" x="6195"/>
        <item m="1" x="692"/>
        <item m="1" x="2235"/>
        <item m="1" x="4301"/>
        <item m="1" x="6262"/>
        <item m="1" x="6083"/>
        <item m="1" x="5986"/>
        <item m="1" x="6910"/>
        <item m="1" x="4428"/>
        <item m="1" x="4427"/>
        <item m="1" x="3730"/>
        <item m="1" x="2287"/>
        <item m="1" x="6822"/>
        <item m="1" x="5457"/>
        <item m="1" x="5460"/>
        <item m="1" x="5361"/>
        <item m="1" x="3240"/>
        <item m="1" x="4392"/>
        <item m="1" x="2134"/>
        <item m="1" x="5038"/>
        <item m="1" x="4000"/>
        <item m="1" x="6606"/>
        <item m="1" x="5260"/>
        <item m="1" x="652"/>
        <item m="1" x="3832"/>
        <item m="1" x="3208"/>
        <item m="1" x="6528"/>
        <item m="1" x="6349"/>
        <item m="1" x="4169"/>
        <item m="1" x="4944"/>
        <item m="1" x="5790"/>
        <item m="1" x="2451"/>
        <item m="1" x="1704"/>
        <item m="1" x="5906"/>
        <item m="1" x="4928"/>
        <item m="1" x="3084"/>
        <item m="1" x="6047"/>
        <item m="1" x="1090"/>
        <item m="1" x="5707"/>
        <item m="1" x="4981"/>
        <item m="1" x="6963"/>
        <item m="1" x="2840"/>
        <item m="1" x="2961"/>
        <item m="1" x="699"/>
        <item m="1" x="5184"/>
        <item m="1" x="6109"/>
        <item m="1" x="3959"/>
        <item m="1" x="1695"/>
        <item m="1" x="2186"/>
        <item m="1" x="918"/>
        <item m="1" x="6376"/>
        <item m="1" x="6447"/>
        <item m="1" x="1661"/>
        <item m="1" x="2439"/>
        <item m="1" x="4029"/>
        <item m="1" x="3567"/>
        <item m="1" x="4764"/>
        <item m="1" x="5823"/>
        <item m="1" x="4534"/>
        <item m="1" x="3965"/>
        <item m="1" x="3304"/>
        <item m="1" x="5210"/>
        <item m="1" x="1637"/>
        <item m="1" x="6473"/>
        <item m="1" x="1622"/>
        <item m="1" x="4294"/>
        <item m="1" x="1984"/>
        <item m="1" x="1417"/>
        <item m="1" x="2855"/>
        <item m="1" x="4501"/>
        <item m="1" x="755"/>
        <item m="1" x="3803"/>
        <item m="1" x="3891"/>
        <item m="1" x="6645"/>
        <item m="1" x="1079"/>
        <item m="1" x="2761"/>
        <item m="1" x="6427"/>
        <item m="1" x="6605"/>
        <item m="1" x="3352"/>
        <item m="1" x="3810"/>
        <item m="1" x="1276"/>
        <item m="1" x="3201"/>
        <item m="1" x="3914"/>
        <item m="1" x="2268"/>
        <item m="1" x="3176"/>
        <item m="1" x="970"/>
        <item m="1" x="6842"/>
        <item m="1" x="2151"/>
        <item m="1" x="739"/>
        <item m="1" x="5296"/>
        <item m="1" x="4619"/>
        <item m="1" x="6078"/>
        <item m="1" x="2459"/>
        <item m="1" x="5599"/>
        <item m="1" x="7089"/>
        <item m="1" x="6969"/>
        <item m="1" x="4767"/>
        <item m="1" x="3705"/>
        <item m="1" x="633"/>
        <item m="1" x="6978"/>
        <item m="1" x="2088"/>
        <item m="1" x="2424"/>
        <item m="1" x="3899"/>
        <item m="1" x="3789"/>
        <item m="1" x="4701"/>
        <item m="1" x="3415"/>
        <item m="1" x="5256"/>
        <item m="1" x="2824"/>
        <item m="1" x="1849"/>
        <item m="1" x="1981"/>
        <item m="1" x="2759"/>
        <item m="1" x="6251"/>
        <item m="1" x="3887"/>
        <item m="1" x="7013"/>
        <item m="1" x="2387"/>
        <item m="1" x="6889"/>
        <item m="1" x="6618"/>
        <item m="1" x="1639"/>
        <item m="1" x="4139"/>
        <item m="1" x="1871"/>
        <item m="1" x="3143"/>
        <item m="1" x="3967"/>
        <item m="1" x="3079"/>
        <item m="1" x="1938"/>
        <item m="1" x="3662"/>
        <item m="1" x="4691"/>
        <item m="1" x="4683"/>
        <item m="1" x="3573"/>
        <item m="1" x="1878"/>
        <item m="1" x="3897"/>
        <item m="1" x="4182"/>
        <item m="1" x="2032"/>
        <item m="1" x="2272"/>
        <item m="1" x="4486"/>
        <item m="1" x="1290"/>
        <item m="1" x="6548"/>
        <item m="1" x="6909"/>
        <item m="1" x="5673"/>
        <item m="1" x="1445"/>
        <item m="1" x="2858"/>
        <item m="1" x="3673"/>
        <item m="1" x="4234"/>
        <item m="1" x="4076"/>
        <item m="1" x="5393"/>
        <item m="1" x="1551"/>
        <item m="1" x="4658"/>
        <item m="1" x="1440"/>
        <item m="1" x="6673"/>
        <item m="1" x="832"/>
        <item m="1" x="3344"/>
        <item m="1" x="5576"/>
        <item m="1" x="2452"/>
        <item m="1" x="641"/>
        <item m="1" x="5192"/>
        <item m="1" x="855"/>
        <item m="1" x="1727"/>
        <item m="1" x="7059"/>
        <item m="1" x="4841"/>
        <item m="1" x="1218"/>
        <item m="1" x="6705"/>
        <item m="1" x="2507"/>
        <item m="1" x="5924"/>
        <item m="1" x="1735"/>
        <item m="1" x="3009"/>
        <item m="1" x="5334"/>
        <item m="1" x="3210"/>
        <item m="1" x="632"/>
        <item m="1" x="6362"/>
        <item m="1" x="5073"/>
        <item m="1" x="4860"/>
        <item m="1" x="2349"/>
        <item m="1" x="6134"/>
        <item m="1" x="2150"/>
        <item m="1" x="7111"/>
        <item m="1" x="5517"/>
        <item m="1" x="3588"/>
        <item m="1" x="6717"/>
        <item m="1" x="1493"/>
        <item m="1" x="2834"/>
        <item m="1" x="2821"/>
        <item m="1" x="2997"/>
        <item m="1" x="3173"/>
        <item m="1" x="1143"/>
        <item m="1" x="6323"/>
        <item m="1" x="5647"/>
        <item m="1" x="1138"/>
        <item m="1" x="4287"/>
        <item m="1" x="4375"/>
        <item m="1" x="5799"/>
        <item m="1" x="3021"/>
        <item m="1" x="3543"/>
        <item m="1" x="2373"/>
        <item m="1" x="2715"/>
        <item m="1" x="6242"/>
        <item m="1" x="4413"/>
        <item m="1" x="2176"/>
        <item m="1" x="1814"/>
        <item m="1" x="7051"/>
        <item m="1" x="1333"/>
        <item m="1" x="2591"/>
        <item m="1" x="5422"/>
        <item m="1" x="3555"/>
        <item m="1" x="1374"/>
        <item m="1" x="6627"/>
        <item m="1" x="4047"/>
        <item m="1" x="2133"/>
        <item m="1" x="5053"/>
        <item m="1" x="3683"/>
        <item m="1" x="5544"/>
        <item m="1" x="5154"/>
        <item m="1" x="6081"/>
        <item m="1" x="1424"/>
        <item m="1" x="2940"/>
        <item m="1" x="2392"/>
        <item m="1" x="2156"/>
        <item m="1" x="1470"/>
        <item m="1" x="946"/>
        <item m="1" x="6617"/>
        <item m="1" x="5950"/>
        <item m="1" x="1869"/>
        <item m="1" x="5019"/>
        <item m="1" x="5975"/>
        <item m="1" x="2220"/>
        <item m="1" x="3550"/>
        <item m="1" x="6009"/>
        <item m="1" x="3941"/>
        <item m="1" x="2057"/>
        <item m="1" x="3128"/>
        <item m="1" x="3449"/>
        <item m="1" x="1467"/>
        <item m="1" x="5308"/>
        <item m="1" x="4140"/>
        <item m="1" x="3496"/>
        <item m="1" x="1492"/>
        <item m="1" x="5700"/>
        <item m="1" x="5366"/>
        <item m="1" x="5147"/>
        <item m="1" x="3109"/>
        <item m="1" x="3359"/>
        <item m="1" x="4065"/>
        <item m="1" x="6663"/>
        <item m="1" x="5779"/>
        <item m="1" x="1850"/>
        <item m="1" x="4024"/>
        <item m="1" x="2222"/>
        <item m="1" x="4694"/>
        <item m="1" x="900"/>
        <item m="1" x="734"/>
        <item m="1" x="3953"/>
        <item m="1" x="843"/>
        <item m="1" x="6912"/>
        <item m="1" x="5501"/>
        <item m="1" x="2742"/>
        <item m="1" x="5778"/>
        <item m="1" x="6557"/>
        <item m="1" x="2010"/>
        <item m="1" x="2166"/>
        <item m="1" x="7025"/>
        <item m="1" x="3195"/>
        <item m="1" x="4644"/>
        <item m="1" x="5120"/>
        <item m="1" x="1762"/>
        <item m="1" x="6512"/>
        <item m="1" x="831"/>
        <item m="1" x="2184"/>
        <item m="1" x="1725"/>
        <item m="1" x="793"/>
        <item m="1" x="4643"/>
        <item m="1" x="1267"/>
        <item m="1" x="3354"/>
        <item m="1" x="5185"/>
        <item m="1" x="4031"/>
        <item m="1" x="1772"/>
        <item m="1" x="2025"/>
        <item m="1" x="4173"/>
        <item m="1" x="3285"/>
        <item m="1" x="2429"/>
        <item m="1" x="5213"/>
        <item m="1" x="3776"/>
        <item m="1" x="6019"/>
        <item m="1" x="4845"/>
        <item m="1" x="1036"/>
        <item m="1" x="792"/>
        <item m="1" x="6206"/>
        <item m="1" x="2056"/>
        <item m="1" x="3288"/>
        <item m="1" x="4277"/>
        <item m="1" x="5963"/>
        <item m="1" x="4617"/>
        <item m="1" x="1922"/>
        <item m="1" x="2274"/>
        <item m="1" x="774"/>
        <item m="1" x="5990"/>
        <item m="1" x="1769"/>
        <item m="1" x="4897"/>
        <item m="1" x="4514"/>
        <item m="1" x="1747"/>
        <item m="1" x="5068"/>
        <item m="1" x="5417"/>
        <item m="1" x="1043"/>
        <item m="1" x="6074"/>
        <item m="1" x="3054"/>
        <item m="1" x="4717"/>
        <item m="1" x="891"/>
        <item m="1" x="5250"/>
        <item m="1" x="5174"/>
        <item m="1" x="6274"/>
        <item m="1" x="1999"/>
        <item m="1" x="6501"/>
        <item m="1" x="785"/>
        <item m="1" x="4804"/>
        <item m="1" x="5640"/>
        <item m="1" x="3900"/>
        <item m="1" x="3190"/>
        <item m="1" x="3917"/>
        <item m="1" x="2475"/>
        <item m="1" x="3853"/>
        <item m="1" x="6983"/>
        <item m="1" x="911"/>
        <item m="1" x="1545"/>
        <item m="1" x="6763"/>
        <item m="1" x="6582"/>
        <item m="1" x="6121"/>
        <item m="1" x="1619"/>
        <item m="1" x="4991"/>
        <item m="1" x="4022"/>
        <item m="1" x="4051"/>
        <item m="1" x="6629"/>
        <item m="1" x="6189"/>
        <item m="1" x="4520"/>
        <item m="1" x="4990"/>
        <item m="1" x="649"/>
        <item m="1" x="3094"/>
        <item m="1" x="5800"/>
        <item m="1" x="5052"/>
        <item m="1" x="4529"/>
        <item m="1" x="6522"/>
        <item m="1" x="1744"/>
        <item m="1" x="5032"/>
        <item m="1" x="2258"/>
        <item m="1" x="5345"/>
        <item m="1" x="2420"/>
        <item m="1" x="7048"/>
        <item m="1" x="3818"/>
        <item m="1" x="4621"/>
        <item m="1" x="6304"/>
        <item m="1" x="830"/>
        <item m="1" x="1159"/>
        <item m="1" x="6063"/>
        <item m="1" x="4525"/>
        <item m="1" x="5244"/>
        <item m="1" x="733"/>
        <item m="1" x="5722"/>
        <item m="1" x="6280"/>
        <item m="1" x="3169"/>
        <item m="1" x="3971"/>
        <item m="1" x="6027"/>
        <item m="1" x="6454"/>
        <item m="1" x="3873"/>
        <item m="1" x="1802"/>
        <item m="1" x="5662"/>
        <item m="1" x="1300"/>
        <item m="1" x="6257"/>
        <item m="1" x="3097"/>
        <item m="1" x="896"/>
        <item m="1" x="2234"/>
        <item m="1" x="4642"/>
        <item m="1" x="6129"/>
        <item m="1" x="1504"/>
        <item m="1" x="948"/>
        <item m="1" x="6626"/>
        <item m="1" x="4660"/>
        <item m="1" x="6426"/>
        <item m="1" x="6787"/>
        <item m="1" x="880"/>
        <item m="1" x="812"/>
        <item m="1" x="4270"/>
        <item m="1" x="5632"/>
        <item m="1" x="3558"/>
        <item m="1" x="1604"/>
        <item m="1" x="4736"/>
        <item m="1" x="2738"/>
        <item m="1" x="4401"/>
        <item m="1" x="6785"/>
        <item m="1" x="3762"/>
        <item m="1" x="4957"/>
        <item m="1" x="1187"/>
        <item m="1" x="6036"/>
        <item m="1" x="6138"/>
        <item m="1" x="1838"/>
        <item m="1" x="3089"/>
        <item m="1" x="6463"/>
        <item m="1" x="1049"/>
        <item m="1" x="5179"/>
        <item m="1" x="3185"/>
        <item m="1" x="6884"/>
        <item m="1" x="650"/>
        <item m="1" x="4681"/>
        <item m="1" x="5360"/>
        <item m="1" x="5409"/>
        <item m="1" x="3381"/>
        <item m="1" x="3145"/>
        <item m="1" x="2643"/>
        <item m="1" x="1418"/>
        <item m="1" x="6077"/>
        <item m="1" x="3052"/>
        <item m="1" x="4832"/>
        <item m="1" x="3771"/>
        <item m="1" x="1565"/>
        <item m="1" x="1491"/>
        <item m="1" x="5821"/>
        <item m="1" x="1564"/>
        <item m="1" x="5077"/>
        <item m="1" x="6378"/>
        <item m="1" x="1332"/>
        <item m="1" x="6973"/>
        <item m="1" x="2606"/>
        <item m="1" x="1370"/>
        <item m="1" x="5927"/>
        <item m="1" x="6097"/>
        <item m="1" x="1472"/>
        <item m="1" x="2889"/>
        <item m="1" x="3921"/>
        <item m="1" x="1461"/>
        <item m="1" x="6235"/>
        <item m="1" x="6317"/>
        <item m="1" x="6774"/>
        <item m="1" x="3141"/>
        <item m="1" x="6519"/>
        <item m="1" x="6344"/>
        <item m="1" x="1027"/>
        <item m="1" x="5404"/>
        <item m="1" x="4656"/>
        <item m="1" x="1815"/>
        <item m="1" x="2694"/>
        <item m="1" x="5920"/>
        <item m="1" x="5381"/>
        <item m="1" x="5300"/>
        <item m="1" x="3991"/>
        <item m="1" x="5442"/>
        <item m="1" x="6341"/>
        <item m="1" x="3620"/>
        <item m="1" x="6954"/>
        <item m="1" x="1142"/>
        <item m="1" x="2059"/>
        <item m="1" x="6947"/>
        <item m="1" x="5270"/>
        <item m="1" x="3148"/>
        <item m="1" x="6539"/>
        <item m="1" x="7112"/>
        <item m="1" x="6716"/>
        <item m="1" x="4835"/>
        <item m="1" x="5142"/>
        <item m="1" x="5618"/>
        <item m="1" x="4304"/>
        <item m="1" x="4057"/>
        <item m="1" x="5943"/>
        <item m="1" x="3924"/>
        <item m="1" x="5088"/>
        <item m="1" x="693"/>
        <item m="1" x="6032"/>
        <item m="1" x="1252"/>
        <item m="1" x="7099"/>
        <item m="1" x="4431"/>
        <item m="1" x="4422"/>
        <item m="1" x="6981"/>
        <item m="1" x="6368"/>
        <item m="1" x="5058"/>
        <item m="1" x="7050"/>
        <item m="1" x="5883"/>
        <item m="1" x="6258"/>
        <item m="1" x="2225"/>
        <item m="1" x="961"/>
        <item m="1" x="6819"/>
        <item m="1" x="3424"/>
        <item m="1" x="4202"/>
        <item m="1" x="3494"/>
        <item m="1" x="4869"/>
        <item m="1" x="6441"/>
        <item m="1" x="2776"/>
        <item m="1" x="1680"/>
        <item m="1" x="2739"/>
        <item m="1" x="5001"/>
        <item m="1" x="4801"/>
        <item m="1" x="6689"/>
        <item m="1" x="6352"/>
        <item m="1" x="3396"/>
        <item m="1" x="6505"/>
        <item m="1" x="4814"/>
        <item m="1" x="2572"/>
        <item m="1" x="3970"/>
        <item m="1" x="6745"/>
        <item m="1" x="2289"/>
        <item m="1" x="6162"/>
        <item m="1" x="5754"/>
        <item m="1" x="2750"/>
        <item m="1" x="5138"/>
        <item m="1" x="6420"/>
        <item m="1" x="6286"/>
        <item m="1" x="922"/>
        <item m="1" x="6014"/>
        <item m="1" x="883"/>
        <item m="1" x="5104"/>
        <item m="1" x="3202"/>
        <item m="1" x="2622"/>
        <item m="1" x="4867"/>
        <item m="1" x="2599"/>
        <item m="1" x="3653"/>
        <item m="1" x="1894"/>
        <item m="1" x="4266"/>
        <item m="1" x="3187"/>
        <item m="1" x="746"/>
        <item m="1" x="1339"/>
        <item m="1" x="1291"/>
        <item m="1" x="3581"/>
        <item m="1" x="2106"/>
        <item m="1" x="1761"/>
        <item m="1" x="4888"/>
        <item m="1" x="2814"/>
        <item m="1" x="3645"/>
        <item m="1" x="5391"/>
        <item m="1" x="6053"/>
        <item m="1" x="1152"/>
        <item m="1" x="7063"/>
        <item m="1" x="5002"/>
        <item m="1" x="2345"/>
        <item m="1" x="1546"/>
        <item m="1" x="2900"/>
        <item m="1" x="1462"/>
        <item m="1" x="6184"/>
        <item m="1" x="2233"/>
        <item m="1" x="5747"/>
        <item m="1" x="2951"/>
        <item m="1" x="6597"/>
        <item m="1" x="6092"/>
        <item m="1" x="6936"/>
        <item m="1" x="2822"/>
        <item m="1" x="2053"/>
        <item m="1" x="1796"/>
        <item m="1" x="5298"/>
        <item m="1" x="4200"/>
        <item m="1" x="2525"/>
        <item m="1" x="3170"/>
        <item m="1" x="4547"/>
        <item m="1" x="3633"/>
        <item m="1" x="2781"/>
        <item m="1" x="7012"/>
        <item m="1" x="3006"/>
        <item m="1" x="3910"/>
        <item m="1" x="2709"/>
        <item m="1" x="3447"/>
        <item m="1" x="3844"/>
        <item m="1" x="1295"/>
        <item m="1" x="6683"/>
        <item m="1" x="2125"/>
        <item m="1" x="2464"/>
        <item m="1" x="1591"/>
        <item m="1" x="5097"/>
        <item m="1" x="976"/>
        <item m="1" x="5206"/>
        <item m="1" x="6816"/>
        <item m="1" x="3992"/>
        <item m="1" x="1122"/>
        <item m="1" x="6845"/>
        <item m="1" x="3215"/>
        <item m="1" x="3763"/>
        <item m="1" x="3869"/>
        <item m="1" x="6173"/>
        <item m="1" x="4649"/>
        <item m="1" x="2185"/>
        <item m="1" x="3073"/>
        <item m="1" x="5028"/>
        <item m="1" x="1863"/>
        <item m="1" x="4984"/>
        <item m="1" x="3150"/>
        <item m="1" x="2341"/>
        <item m="1" x="5280"/>
        <item m="1" x="5807"/>
        <item m="1" x="1832"/>
        <item m="1" x="2142"/>
        <item m="1" x="4652"/>
        <item m="1" x="2271"/>
        <item m="1" x="1092"/>
        <item m="1" x="1621"/>
        <item m="1" x="5968"/>
        <item m="1" x="3607"/>
        <item m="1" x="1976"/>
        <item m="1" x="908"/>
        <item m="1" x="5450"/>
        <item m="1" x="6480"/>
        <item m="1" x="5309"/>
        <item m="1" x="2442"/>
        <item m="1" x="3315"/>
        <item m="1" x="1960"/>
        <item m="1" x="2344"/>
        <item m="1" x="4793"/>
        <item m="1" x="5839"/>
        <item m="1" x="6613"/>
        <item m="1" x="705"/>
        <item m="1" x="1214"/>
        <item m="1" x="844"/>
        <item m="1" x="5281"/>
        <item m="1" x="1373"/>
        <item m="1" x="6330"/>
        <item m="1" x="6196"/>
        <item m="1" x="4259"/>
        <item m="1" x="5455"/>
        <item m="1" x="4027"/>
        <item m="1" x="5186"/>
        <item m="1" x="6158"/>
        <item m="1" x="2450"/>
        <item m="1" x="6013"/>
        <item m="1" x="1817"/>
        <item m="1" x="1726"/>
        <item m="1" x="7041"/>
        <item m="1" x="906"/>
        <item m="1" x="1944"/>
        <item m="1" x="787"/>
        <item m="1" x="1444"/>
        <item m="1" x="3276"/>
        <item m="1" x="5550"/>
        <item m="1" x="2825"/>
        <item m="1" x="4755"/>
        <item m="1" x="4122"/>
        <item m="1" x="1212"/>
        <item m="1" x="3484"/>
        <item m="1" x="670"/>
        <item m="1" x="626"/>
        <item m="1" x="3511"/>
        <item m="1" x="3111"/>
        <item m="1" x="6182"/>
        <item m="1" x="4744"/>
        <item m="1" x="4355"/>
        <item m="1" x="6166"/>
        <item m="1" x="2863"/>
        <item m="1" x="865"/>
        <item m="1" x="3417"/>
        <item m="1" x="3455"/>
        <item m="1" x="5562"/>
        <item m="1" x="4498"/>
        <item m="1" x="6494"/>
        <item m="1" x="3376"/>
        <item m="1" x="1823"/>
        <item m="1" x="2070"/>
        <item m="1" x="6113"/>
        <item m="1" x="3901"/>
        <item m="1" x="2584"/>
        <item m="1" x="5708"/>
        <item m="1" x="6718"/>
        <item m="1" x="1994"/>
        <item m="1" x="2146"/>
        <item m="1" x="1135"/>
        <item m="1" x="6060"/>
        <item m="1" x="4725"/>
        <item m="1" x="5080"/>
        <item m="1" x="962"/>
        <item m="1" x="6297"/>
        <item m="1" x="893"/>
        <item m="1" x="3420"/>
        <item m="1" x="5099"/>
        <item m="1" x="5215"/>
        <item m="1" x="2954"/>
        <item m="1" x="6707"/>
        <item m="1" x="1784"/>
        <item m="1" x="1793"/>
        <item m="1" x="6877"/>
        <item m="1" x="1514"/>
        <item m="1" x="6347"/>
        <item m="1" x="5837"/>
        <item m="1" x="993"/>
        <item m="1" x="4538"/>
        <item m="1" x="4300"/>
        <item m="1" x="4221"/>
        <item m="1" x="5262"/>
        <item m="1" x="4726"/>
        <item m="1" x="5593"/>
        <item m="1" x="1990"/>
        <item m="1" x="4236"/>
        <item m="1" x="4975"/>
        <item m="1" x="2760"/>
        <item m="1" x="3303"/>
        <item m="1" x="2117"/>
        <item m="1" x="6483"/>
        <item m="1" x="6576"/>
        <item m="1" x="3982"/>
        <item m="1" x="5513"/>
        <item m="1" x="1330"/>
        <item m="1" x="1906"/>
        <item m="1" x="4420"/>
        <item m="1" x="3203"/>
        <item m="1" x="4723"/>
        <item m="1" x="3608"/>
        <item m="1" x="4371"/>
        <item m="1" x="6759"/>
        <item m="1" x="2932"/>
        <item m="1" x="3199"/>
        <item m="1" x="6384"/>
        <item m="1" x="4588"/>
        <item m="1" x="5503"/>
        <item m="1" x="1767"/>
        <item m="1" x="6461"/>
        <item m="1" x="2245"/>
        <item m="1" x="3428"/>
        <item m="1" x="5995"/>
        <item m="1" x="4677"/>
        <item m="1" x="3691"/>
        <item m="1" x="3522"/>
        <item m="1" x="5795"/>
        <item m="1" x="6770"/>
        <item m="1" x="4854"/>
        <item m="1" x="7094"/>
        <item m="1" x="1765"/>
        <item m="1" x="5198"/>
        <item m="1" x="5692"/>
        <item m="1" x="4323"/>
        <item m="1" x="6404"/>
        <item m="1" x="1538"/>
        <item m="1" x="3545"/>
        <item m="1" x="4494"/>
        <item m="1" x="1580"/>
        <item m="1" x="7055"/>
        <item m="1" x="3534"/>
        <item m="1" x="1935"/>
        <item m="1" x="2590"/>
        <item m="1" x="4530"/>
        <item m="1" x="1719"/>
        <item m="1" x="856"/>
        <item m="1" x="6403"/>
        <item m="1" x="5389"/>
        <item m="1" x="1640"/>
        <item m="1" x="1457"/>
        <item m="1" x="3046"/>
        <item m="1" x="5117"/>
        <item m="1" x="2543"/>
        <item m="1" x="6208"/>
        <item m="1" x="3103"/>
        <item m="1" x="3114"/>
        <item m="1" x="7036"/>
        <item m="1" x="5150"/>
        <item m="1" x="2353"/>
        <item m="1" x="5540"/>
        <item m="1" x="5534"/>
        <item m="1" x="923"/>
        <item m="1" x="5212"/>
        <item m="1" x="6601"/>
        <item m="1" x="6915"/>
        <item m="1" x="6541"/>
        <item m="1" x="7027"/>
        <item m="1" x="2473"/>
        <item m="1" x="5507"/>
        <item m="1" x="6387"/>
        <item m="1" x="3548"/>
        <item m="1" x="6986"/>
        <item m="1" x="873"/>
        <item m="1" x="6794"/>
        <item m="1" x="2067"/>
        <item m="1" x="6490"/>
        <item m="1" x="6847"/>
        <item m="1" x="3698"/>
        <item m="1" x="3473"/>
        <item m="1" x="3571"/>
        <item m="1" x="2346"/>
        <item m="1" x="2924"/>
        <item m="1" x="655"/>
        <item m="1" x="5101"/>
        <item m="1" x="5429"/>
        <item m="1" x="6905"/>
        <item m="1" x="5688"/>
        <item m="1" x="6393"/>
        <item m="1" x="1324"/>
        <item m="1" x="1919"/>
        <item m="1" x="2672"/>
        <item m="1" x="3513"/>
        <item m="1" x="3786"/>
        <item m="1" x="3440"/>
        <item m="1" x="2343"/>
        <item m="1" x="4757"/>
        <item m="1" x="955"/>
        <item m="1" x="6538"/>
        <item m="1" x="2127"/>
        <item m="1" x="2389"/>
        <item m="1" x="3960"/>
        <item m="1" x="1898"/>
        <item m="1" x="1423"/>
        <item m="1" x="5196"/>
        <item m="1" x="2282"/>
        <item m="1" x="6634"/>
        <item m="1" x="6390"/>
        <item m="1" x="6848"/>
        <item m="1" x="3497"/>
        <item m="1" x="5518"/>
        <item m="1" x="4734"/>
        <item m="1" x="4863"/>
        <item m="1" x="5382"/>
        <item m="1" x="1673"/>
        <item m="1" x="6004"/>
        <item m="1" x="6999"/>
        <item m="1" x="1982"/>
        <item m="1" x="3465"/>
        <item m="1" x="5509"/>
        <item m="1" x="2003"/>
        <item m="1" x="4231"/>
        <item m="1" x="3063"/>
        <item m="1" x="2827"/>
        <item m="1" x="3721"/>
        <item m="1" x="6479"/>
        <item m="1" x="6268"/>
        <item m="1" x="2444"/>
        <item m="1" x="4962"/>
        <item m="1" x="1788"/>
        <item m="1" x="5818"/>
        <item m="1" x="2228"/>
        <item m="1" x="2238"/>
        <item m="1" x="3805"/>
        <item m="1" x="1757"/>
        <item m="1" x="6927"/>
        <item m="1" x="1903"/>
        <item m="1" x="5282"/>
        <item m="1" x="2595"/>
        <item m="1" x="1121"/>
        <item m="1" x="4895"/>
        <item m="1" x="4157"/>
        <item m="1" x="1407"/>
        <item m="1" x="4976"/>
        <item m="1" x="6283"/>
        <item m="1" x="1434"/>
        <item m="1" x="2938"/>
        <item m="1" x="712"/>
        <item m="1" x="1653"/>
        <item m="1" x="4503"/>
        <item m="1" x="6837"/>
        <item m="1" x="6859"/>
        <item m="1" x="3083"/>
        <item m="1" x="1103"/>
        <item m="1" x="5194"/>
        <item m="1" x="932"/>
        <item m="1" x="1890"/>
        <item m="1" x="4906"/>
        <item m="1" x="5607"/>
        <item m="1" x="2728"/>
        <item m="1" x="5634"/>
        <item m="1" x="6507"/>
        <item m="1" x="1626"/>
        <item m="1" x="1083"/>
        <item m="1" x="6482"/>
        <item m="1" x="4961"/>
        <item m="1" x="3151"/>
        <item m="1" x="3012"/>
        <item m="1" x="2175"/>
        <item m="1" x="2299"/>
        <item m="1" x="4880"/>
        <item m="1" x="6721"/>
        <item m="1" x="1189"/>
        <item m="1" x="5911"/>
        <item m="1" x="6290"/>
        <item m="1" x="1558"/>
        <item m="1" x="5075"/>
        <item m="1" x="1624"/>
        <item m="1" x="4507"/>
        <item m="1" x="2148"/>
        <item m="1" x="2443"/>
        <item m="1" x="5698"/>
        <item m="1" x="3508"/>
        <item m="1" x="4820"/>
        <item m="1" x="3313"/>
        <item m="1" x="4186"/>
        <item m="1" x="937"/>
        <item m="1" x="5329"/>
        <item m="1" x="3858"/>
        <item m="1" x="2758"/>
        <item m="1" x="4357"/>
        <item m="1" x="5323"/>
        <item m="1" x="4844"/>
        <item m="1" x="815"/>
        <item m="1" x="5041"/>
        <item m="1" x="1139"/>
        <item m="1" x="1918"/>
        <item m="1" x="947"/>
        <item m="1" x="4255"/>
        <item m="1" x="1240"/>
        <item m="1" x="2320"/>
        <item m="1" x="5631"/>
        <item m="1" x="1006"/>
        <item m="1" x="3024"/>
        <item m="1" x="1579"/>
        <item m="1" x="4679"/>
        <item m="1" x="2295"/>
        <item m="1" x="683"/>
        <item m="1" x="3687"/>
        <item m="1" x="6524"/>
        <item m="1" x="1781"/>
        <item m="1" x="5368"/>
        <item m="1" x="1889"/>
        <item m="1" x="842"/>
        <item m="1" x="2193"/>
        <item m="1" x="5083"/>
        <item m="1" x="5351"/>
        <item m="1" x="2766"/>
        <item m="1" x="2720"/>
        <item m="1" x="5370"/>
        <item m="1" x="1192"/>
        <item m="1" x="5127"/>
        <item m="1" x="6413"/>
        <item m="1" x="4543"/>
        <item m="1" x="1244"/>
        <item m="1" x="4066"/>
        <item m="1" x="753"/>
        <item m="1" x="2157"/>
        <item m="1" x="3927"/>
        <item m="1" x="678"/>
        <item m="1" x="5539"/>
        <item m="1" x="1162"/>
        <item m="1" x="5369"/>
        <item m="1" x="5848"/>
        <item m="1" x="794"/>
        <item m="1" x="2792"/>
        <item m="1" x="6348"/>
        <item m="1" x="4829"/>
        <item m="1" x="2027"/>
        <item m="1" x="4672"/>
        <item m="1" x="3254"/>
        <item m="1" x="2922"/>
        <item m="1" x="6664"/>
        <item m="1" x="3859"/>
        <item m="1" x="2075"/>
        <item m="1" x="6540"/>
        <item m="1" x="1032"/>
        <item m="1" x="7083"/>
        <item m="1" x="6144"/>
        <item m="1" x="2065"/>
        <item m="1" x="989"/>
        <item m="1" x="4414"/>
        <item m="1" x="4060"/>
        <item m="1" x="1813"/>
        <item m="1" x="3475"/>
        <item m="1" x="5732"/>
        <item m="1" x="6991"/>
        <item m="1" x="6128"/>
        <item m="1" x="4433"/>
        <item m="1" x="2243"/>
        <item m="1" x="2676"/>
        <item m="1" x="5197"/>
        <item m="1" x="2297"/>
        <item m="1" x="6122"/>
        <item m="1" x="6020"/>
        <item m="1" x="5847"/>
        <item m="1" x="1106"/>
        <item m="1" x="1668"/>
        <item m="1" x="769"/>
        <item m="1" x="629"/>
        <item m="1" x="4798"/>
        <item m="1" x="3999"/>
        <item m="1" x="1367"/>
        <item m="1" x="6328"/>
        <item m="1" x="2517"/>
        <item m="1" x="3066"/>
        <item m="1" x="707"/>
        <item m="1" x="6096"/>
        <item m="1" x="5226"/>
        <item m="1" x="6687"/>
        <item m="1" x="3523"/>
        <item m="1" x="2615"/>
        <item m="1" x="3974"/>
        <item m="1" x="2581"/>
        <item m="1" x="1051"/>
        <item m="1" x="6942"/>
        <item m="1" x="6635"/>
        <item m="1" x="6277"/>
        <item m="1" x="6446"/>
        <item m="1" x="1884"/>
        <item m="1" x="2033"/>
        <item m="1" x="3933"/>
        <item m="1" x="2547"/>
        <item m="1" x="3856"/>
        <item m="1" x="3954"/>
        <item m="1" x="5106"/>
        <item m="1" x="711"/>
        <item m="1" x="5529"/>
        <item m="1" x="1610"/>
        <item m="1" x="3161"/>
        <item m="1" x="2772"/>
        <item m="1" x="3149"/>
        <item m="1" x="6712"/>
        <item m="1" x="5121"/>
        <item m="1" x="2284"/>
        <item m="1" x="2749"/>
        <item m="1" x="5541"/>
        <item m="1" x="6560"/>
        <item m="1" x="5143"/>
        <item m="1" x="2654"/>
        <item m="1" x="5993"/>
        <item m="1" x="4594"/>
        <item m="1" x="4669"/>
        <item m="1" x="5859"/>
        <item m="1" x="6031"/>
        <item m="1" x="6094"/>
        <item m="1" x="6804"/>
        <item m="1" x="6160"/>
        <item m="1" x="6688"/>
        <item m="1" x="5235"/>
        <item m="1" x="4881"/>
        <item m="1" x="1539"/>
        <item m="1" x="3838"/>
        <item m="1" x="4753"/>
        <item m="1" x="6782"/>
        <item m="1" x="2765"/>
        <item m="1" x="6612"/>
        <item m="1" x="2018"/>
        <item m="1" x="1851"/>
        <item m="1" x="2048"/>
        <item m="1" x="5239"/>
        <item m="1" x="4067"/>
        <item m="1" x="4184"/>
        <item m="1" x="5399"/>
        <item m="1" x="4332"/>
        <item m="1" x="6706"/>
        <item m="1" x="3399"/>
        <item m="1" x="4773"/>
        <item m="1" x="2784"/>
        <item m="1" x="2105"/>
        <item m="1" x="3422"/>
        <item m="1" x="6371"/>
        <item m="1" x="6575"/>
        <item m="1" x="6380"/>
        <item m="1" x="2569"/>
        <item m="1" x="5677"/>
        <item m="1" x="4116"/>
        <item m="1" x="4055"/>
        <item m="1" x="3625"/>
        <item m="1" x="1926"/>
        <item m="1" x="2381"/>
        <item m="1" x="4879"/>
        <item m="1" x="2060"/>
        <item m="1" x="5474"/>
        <item m="1" x="2859"/>
        <item m="1" x="3279"/>
        <item m="1" x="5397"/>
        <item m="1" x="4627"/>
        <item m="1" x="1678"/>
        <item m="1" x="1132"/>
        <item m="1" x="5079"/>
        <item m="1" x="5095"/>
        <item m="1" x="1017"/>
        <item m="1" x="2411"/>
        <item m="1" x="804"/>
        <item m="1" x="5947"/>
        <item m="1" x="5760"/>
        <item m="1" x="5976"/>
        <item m="1" x="4303"/>
        <item m="1" x="2962"/>
        <item m="1" x="2971"/>
        <item m="1" x="5957"/>
        <item m="1" x="5223"/>
        <item m="1" x="2427"/>
        <item m="1" x="5024"/>
        <item m="1" x="645"/>
        <item m="1" x="2026"/>
        <item m="1" x="5469"/>
        <item m="1" x="912"/>
        <item m="1" x="1665"/>
        <item m="1" x="1675"/>
        <item m="1" x="5752"/>
        <item m="1" x="6364"/>
        <item m="1" x="892"/>
        <item m="1" x="4577"/>
        <item m="1" x="4326"/>
        <item m="1" x="6941"/>
        <item m="1" x="3362"/>
        <item m="1" x="2529"/>
        <item m="1" x="1530"/>
        <item m="1" x="2483"/>
        <item m="1" x="4506"/>
        <item m="1" x="6415"/>
        <item m="1" x="5909"/>
        <item m="1" x="6492"/>
        <item m="1" x="1209"/>
        <item m="1" x="7062"/>
        <item m="1" x="1091"/>
        <item m="1" x="2339"/>
        <item m="1" x="3462"/>
        <item m="1" x="3338"/>
        <item m="1" x="5319"/>
        <item m="1" x="3744"/>
        <item m="1" x="6553"/>
        <item m="1" x="3958"/>
        <item m="1" x="1075"/>
        <item m="1" x="607"/>
        <item m="1" x="6273"/>
        <item m="1" x="2838"/>
        <item m="1" x="5696"/>
        <item m="1" x="6456"/>
        <item m="1" x="3164"/>
        <item m="1" x="5218"/>
        <item m="1" x="724"/>
        <item m="1" x="1024"/>
        <item m="1" x="2737"/>
        <item m="1" x="1929"/>
        <item m="1" x="1105"/>
        <item m="1" x="2679"/>
        <item m="1" x="1310"/>
        <item m="1" x="2885"/>
        <item m="1" x="1887"/>
        <item m="1" x="1585"/>
        <item m="1" x="5160"/>
        <item m="1" x="2072"/>
        <item m="1" x="4873"/>
        <item m="1" x="3746"/>
        <item m="1" x="6820"/>
        <item m="1" x="5003"/>
        <item m="1" x="690"/>
        <item m="1" x="1328"/>
        <item m="1" x="2820"/>
        <item m="1" x="6924"/>
        <item m="1" x="1040"/>
        <item m="1" x="1174"/>
        <item m="1" x="1261"/>
        <item m="1" x="4613"/>
        <item m="1" x="3401"/>
        <item m="1" x="2273"/>
        <item m="1" x="2918"/>
        <item m="1" x="1596"/>
        <item m="1" x="2783"/>
        <item m="1" x="4089"/>
        <item m="1" x="3434"/>
        <item m="1" x="3090"/>
        <item m="1" x="687"/>
        <item m="1" x="4191"/>
        <item m="1" x="3644"/>
        <item m="1" x="1131"/>
        <item m="1" x="2211"/>
        <item m="1" x="1242"/>
        <item m="1" x="706"/>
        <item m="1" x="4088"/>
        <item m="1" x="2697"/>
        <item m="1" x="6114"/>
        <item m="1" x="2661"/>
        <item m="1" x="5880"/>
        <item m="1" x="3236"/>
        <item m="1" x="5613"/>
        <item m="1" x="1856"/>
        <item m="1" x="1766"/>
        <item m="1" x="3140"/>
        <item m="1" x="1405"/>
        <item m="1" x="2396"/>
        <item m="1" x="5322"/>
        <item m="1" x="5014"/>
        <item m="1" x="5669"/>
        <item m="1" x="2118"/>
        <item m="1" x="4163"/>
        <item m="1" x="4064"/>
        <item m="1" x="3964"/>
        <item m="1" x="5531"/>
        <item m="1" x="5918"/>
        <item m="1" x="3069"/>
        <item m="1" x="2991"/>
        <item m="1" x="702"/>
        <item m="1" x="1223"/>
        <item m="1" x="4622"/>
        <item m="1" x="6769"/>
        <item m="1" x="2522"/>
        <item m="1" x="6739"/>
        <item m="1" x="2740"/>
        <item m="1" x="5145"/>
        <item m="1" x="6407"/>
        <item m="1" x="5355"/>
        <item m="1" x="5140"/>
        <item m="1" x="5970"/>
        <item m="1" x="1243"/>
        <item m="1" x="3335"/>
        <item m="1" x="1775"/>
        <item m="1" x="2472"/>
        <item m="1" x="4149"/>
        <item m="1" x="6535"/>
        <item m="1" x="3438"/>
        <item m="1" x="4633"/>
        <item m="1" x="4628"/>
        <item m="1" x="5170"/>
        <item m="1" x="4289"/>
        <item m="1" x="3741"/>
        <item m="1" x="2788"/>
        <item m="1" x="2683"/>
        <item m="1" x="2288"/>
        <item m="1" x="1927"/>
        <item m="1" x="4559"/>
        <item m="1" x="5522"/>
        <item m="1" x="4615"/>
        <item m="1" x="910"/>
        <item m="1" x="4870"/>
        <item m="1" x="1702"/>
        <item m="1" x="2497"/>
        <item m="1" x="637"/>
        <item m="1" x="7045"/>
        <item m="1" x="1322"/>
        <item m="1" x="4635"/>
        <item m="1" x="4808"/>
        <item m="1" x="1654"/>
        <item m="1" x="3408"/>
        <item m="1" x="5854"/>
        <item m="1" x="3981"/>
        <item m="1" x="5459"/>
        <item m="1" x="6585"/>
        <item m="1" x="2306"/>
        <item m="1" x="848"/>
        <item m="1" x="5643"/>
        <item m="1" x="3245"/>
        <item m="1" x="4046"/>
        <item m="1" x="3002"/>
        <item m="1" x="3787"/>
        <item m="1" x="1219"/>
        <item m="1" x="3004"/>
        <item m="1" x="3913"/>
        <item m="1" x="4857"/>
        <item m="1" x="622"/>
        <item m="1" x="2309"/>
        <item m="1" x="6379"/>
        <item m="1" x="4424"/>
        <item m="1" x="1293"/>
        <item m="1" x="2723"/>
        <item m="1" x="3251"/>
        <item m="1" x="2485"/>
        <item m="1" x="1496"/>
        <item m="1" x="6087"/>
        <item m="1" x="6233"/>
        <item m="1" x="6768"/>
        <item m="1" x="2845"/>
        <item m="1" x="1603"/>
        <item m="1" x="3499"/>
        <item m="1" x="1587"/>
        <item m="1" x="4246"/>
        <item m="1" x="6402"/>
        <item m="1" x="4407"/>
        <item m="1" x="919"/>
        <item m="1" x="6537"/>
        <item m="1" x="1296"/>
        <item m="1" x="2425"/>
        <item m="1" x="2055"/>
        <item m="1" x="5635"/>
        <item m="1" x="1552"/>
        <item m="1" x="2944"/>
        <item m="1" x="801"/>
        <item m="1" x="4866"/>
        <item m="1" x="2068"/>
        <item m="1" x="2259"/>
        <item m="1" x="6789"/>
        <item m="1" x="3391"/>
        <item m="1" x="4937"/>
        <item m="1" x="5171"/>
        <item m="1" x="1146"/>
        <item m="1" x="6141"/>
        <item m="1" x="6708"/>
        <item m="1" x="1221"/>
        <item m="1" x="3842"/>
        <item m="1" x="3759"/>
        <item m="1" x="4511"/>
        <item m="1" x="4224"/>
        <item m="1" x="1022"/>
        <item m="1" x="2914"/>
        <item m="1" x="1677"/>
        <item m="1" x="3064"/>
        <item m="1" x="1529"/>
        <item m="1" x="3096"/>
        <item m="1" x="5967"/>
        <item m="1" x="6590"/>
        <item m="1" x="6966"/>
        <item m="1" x="3256"/>
        <item m="1" x="5251"/>
        <item m="1" x="5921"/>
        <item m="1" x="4461"/>
        <item m="1" x="7091"/>
        <item m="1" x="4353"/>
        <item m="1" x="2666"/>
        <item m="1" x="6574"/>
        <item m="1" x="1427"/>
        <item m="1" x="1358"/>
        <item m="1" x="6382"/>
        <item m="1" x="1648"/>
        <item m="1" x="6976"/>
        <item m="1" x="3320"/>
        <item m="1" x="905"/>
        <item m="1" x="6766"/>
        <item m="1" x="3218"/>
        <item m="1" x="3110"/>
        <item m="1" x="5887"/>
        <item m="1" x="2964"/>
        <item m="1" x="3584"/>
        <item m="1" x="3277"/>
        <item m="1" x="2266"/>
        <item m="1" x="3125"/>
        <item m="1" x="4079"/>
        <item m="1" x="2945"/>
        <item m="1" x="5103"/>
        <item m="1" x="5987"/>
        <item m="1" x="941"/>
        <item m="1" x="6902"/>
        <item m="1" x="2771"/>
        <item m="1" x="5775"/>
        <item m="1" x="1102"/>
        <item m="1" x="6893"/>
        <item m="1" x="6319"/>
        <item m="1" x="3248"/>
        <item m="1" x="3753"/>
        <item m="1" x="6935"/>
        <item m="1" x="979"/>
        <item m="1" x="4090"/>
        <item m="1" x="4070"/>
        <item m="1" x="3658"/>
        <item m="1" x="1155"/>
        <item m="1" x="1193"/>
        <item m="1" x="3672"/>
        <item m="1" x="4545"/>
        <item m="1" x="4321"/>
        <item m="1" x="3049"/>
        <item m="1" x="3023"/>
        <item m="1" x="6997"/>
        <item m="1" x="2953"/>
        <item m="1" x="3099"/>
        <item m="1" x="2484"/>
        <item m="1" x="2358"/>
        <item m="1" x="2818"/>
        <item m="1" x="6558"/>
        <item m="1" x="6604"/>
        <item m="1" x="6821"/>
        <item m="1" x="5962"/>
        <item m="1" x="2946"/>
        <item m="1" x="3792"/>
        <item m="1" x="3095"/>
        <item m="1" x="2502"/>
        <item m="1" x="3819"/>
        <item m="1" x="6699"/>
        <item m="1" x="1283"/>
        <item m="1" x="5889"/>
        <item m="1" x="3130"/>
        <item m="1" x="826"/>
        <item m="1" x="5312"/>
        <item m="1" x="4497"/>
        <item m="1" x="6611"/>
        <item m="1" x="5394"/>
        <item m="1" x="6939"/>
        <item m="1" x="850"/>
        <item m="1" x="1112"/>
        <item m="1" x="686"/>
        <item m="1" x="1180"/>
        <item m="1" x="1085"/>
        <item m="1" x="5666"/>
        <item m="1" x="2993"/>
        <item m="1" x="6409"/>
        <item m="1" x="2989"/>
        <item m="1" x="5275"/>
        <item m="1" x="5520"/>
        <item m="1" x="3554"/>
        <item m="1" x="4185"/>
        <item m="1" x="3346"/>
        <item m="1" x="5864"/>
        <item m="1" x="3077"/>
        <item m="1" x="5165"/>
        <item m="1" x="4194"/>
        <item m="1" x="3477"/>
        <item m="1" x="3963"/>
        <item m="1" x="2610"/>
        <item m="1" x="6132"/>
        <item m="1" x="4026"/>
        <item m="1" x="677"/>
        <item m="1" x="4566"/>
        <item m="1" x="7097"/>
        <item m="1" x="3538"/>
        <item m="1" x="4188"/>
        <item m="1" x="1255"/>
        <item m="1" x="1882"/>
        <item m="1" x="5330"/>
        <item m="1" x="1429"/>
        <item m="1" x="3296"/>
        <item m="1" x="3896"/>
        <item m="1" x="6569"/>
        <item m="1" x="3452"/>
        <item m="1" x="5664"/>
        <item m="1" x="3527"/>
        <item m="1" x="995"/>
        <item m="1" x="5252"/>
        <item m="1" x="1722"/>
        <item m="1" x="4164"/>
        <item m="1" x="7273"/>
        <item m="1" x="5636"/>
        <item m="1" x="4667"/>
        <item m="1" x="5578"/>
        <item m="1" x="1602"/>
        <item m="1" x="5721"/>
        <item m="1" x="6747"/>
        <item m="1" x="1275"/>
        <item m="1" x="1430"/>
        <item m="1" x="7053"/>
        <item m="1" x="3085"/>
        <item m="1" x="4342"/>
        <item m="1" x="4861"/>
        <item m="1" x="1168"/>
        <item m="1" x="1684"/>
        <item m="1" x="3995"/>
        <item m="1" x="1369"/>
        <item m="1" x="4400"/>
        <item m="1" x="3389"/>
        <item m="1" x="3058"/>
        <item m="1" x="3582"/>
        <item m="1" x="5420"/>
        <item m="1" x="2608"/>
        <item m="1" x="6279"/>
        <item m="1" x="1294"/>
        <item m="1" x="2143"/>
        <item m="1" x="4438"/>
        <item m="1" x="3031"/>
        <item m="1" x="6810"/>
        <item m="1" x="3316"/>
        <item m="1" x="3081"/>
        <item m="1" x="2665"/>
        <item m="1" x="1499"/>
        <item m="1" x="1011"/>
        <item m="1" x="6880"/>
        <item m="1" x="3720"/>
        <item m="1" x="6653"/>
        <item m="1" x="2090"/>
        <item m="1" x="2454"/>
        <item m="1" x="6919"/>
        <item m="1" x="2895"/>
        <item m="1" x="2960"/>
        <item m="1" x="3222"/>
        <item m="1" x="1676"/>
        <item m="1" x="5009"/>
        <item m="1" x="6533"/>
        <item m="1" x="4686"/>
        <item m="1" x="3262"/>
        <item m="1" x="1066"/>
        <item m="1" x="741"/>
        <item m="1" x="6677"/>
        <item m="1" x="1627"/>
        <item m="1" x="2173"/>
        <item m="1" x="6685"/>
        <item m="1" x="2231"/>
        <item m="1" x="3160"/>
        <item m="1" x="3481"/>
        <item m="1" x="3978"/>
        <item m="1" x="3339"/>
        <item m="1" x="5129"/>
        <item m="1" x="2641"/>
        <item m="1" x="4113"/>
        <item m="1" x="3586"/>
        <item m="1" x="5556"/>
        <item m="1" x="1042"/>
        <item m="1" x="3135"/>
        <item m="1" x="2905"/>
        <item m="1" x="5123"/>
        <item m="1" x="3951"/>
        <item m="1" x="6293"/>
        <item m="1" x="2583"/>
        <item m="1" x="616"/>
        <item m="1" x="5901"/>
        <item m="1" x="1915"/>
        <item m="1" x="6709"/>
        <item m="1" x="3918"/>
        <item m="1" x="2491"/>
        <item m="1" x="1341"/>
        <item m="1" x="5493"/>
        <item m="1" x="3392"/>
        <item m="1" x="5504"/>
        <item m="1" x="1723"/>
        <item m="1" x="3865"/>
        <item m="1" x="5187"/>
        <item m="1" x="3119"/>
        <item m="1" x="6243"/>
        <item m="1" x="1934"/>
        <item m="1" x="6183"/>
        <item m="1" x="5603"/>
        <item m="1" x="4886"/>
        <item m="1" x="5407"/>
        <item m="1" x="4437"/>
        <item m="1" x="4325"/>
        <item m="1" x="2713"/>
        <item m="1" x="5084"/>
        <item m="1" x="6656"/>
        <item m="1" x="5343"/>
        <item m="1" x="2851"/>
        <item m="1" x="6126"/>
        <item m="1" x="1831"/>
        <item m="1" x="2132"/>
        <item m="1" x="4196"/>
        <item m="1" x="2240"/>
        <item m="1" x="2265"/>
        <item m="1" x="2098"/>
        <item m="1" x="6363"/>
        <item m="1" x="3772"/>
        <item m="1" x="5741"/>
        <item m="1" x="3827"/>
        <item m="1" x="1808"/>
        <item m="1" x="5468"/>
        <item m="1" x="860"/>
        <item m="1" x="5738"/>
        <item m="1" x="4016"/>
        <item m="1" x="6873"/>
        <item m="1" x="6102"/>
        <item m="1" x="2476"/>
        <item m="1" x="5519"/>
        <item m="1" x="6180"/>
        <item m="1" x="2170"/>
        <item m="1" x="6681"/>
        <item m="1" x="3882"/>
        <item m="1" x="5954"/>
        <item m="1" x="992"/>
        <item m="1" x="6855"/>
        <item m="1" x="4220"/>
        <item m="1" x="1206"/>
        <item m="1" x="1572"/>
        <item m="1" x="5105"/>
        <item m="1" x="4197"/>
        <item m="1" x="2706"/>
        <item m="1" x="608"/>
        <item m="1" x="4626"/>
        <item m="1" x="2104"/>
        <item m="1" x="2270"/>
        <item m="1" x="2633"/>
        <item m="1" x="3055"/>
        <item m="1" x="3849"/>
        <item m="1" x="3575"/>
        <item m="1" x="636"/>
        <item m="1" x="1910"/>
        <item m="1" x="6776"/>
        <item m="1" x="1685"/>
        <item m="1" x="2352"/>
        <item m="1" x="6156"/>
        <item m="1" x="4311"/>
        <item m="1" x="2614"/>
        <item m="1" x="5991"/>
        <item m="1" x="5211"/>
        <item m="1" x="6056"/>
        <item m="1" x="2303"/>
        <item m="1" x="851"/>
        <item m="1" x="658"/>
        <item m="1" x="6775"/>
        <item m="1" x="1473"/>
        <item m="1" x="2565"/>
        <item m="1" x="5392"/>
        <item m="1" x="2337"/>
        <item m="1" x="6988"/>
        <item m="1" x="2817"/>
        <item m="1" x="5405"/>
        <item m="1" x="1188"/>
        <item m="1" x="5563"/>
        <item m="1" x="5601"/>
        <item m="1" x="4028"/>
        <item m="1" x="5952"/>
        <item m="1" x="2015"/>
        <item m="1" x="2257"/>
        <item m="1" x="5203"/>
        <item m="1" x="3398"/>
        <item m="1" x="5167"/>
        <item m="1" x="6135"/>
        <item m="1" x="1077"/>
        <item m="1" x="5619"/>
        <item m="1" x="1555"/>
        <item m="1" x="4468"/>
        <item m="1" x="4636"/>
        <item m="1" x="3826"/>
        <item m="1" x="3318"/>
        <item m="1" x="4707"/>
        <item m="1" x="5724"/>
        <item m="1" x="3404"/>
        <item m="1" x="2893"/>
        <item m="1" x="1348"/>
        <item m="1" x="3293"/>
        <item m="1" x="4053"/>
        <item m="1" x="4894"/>
        <item m="1" x="5315"/>
        <item m="1" x="3393"/>
        <item m="1" x="6616"/>
        <item m="1" x="2778"/>
        <item m="1" x="2308"/>
        <item m="1" x="1108"/>
        <item m="1" x="742"/>
        <item m="1" x="2890"/>
        <item m="1" x="1693"/>
        <item m="1" x="1953"/>
        <item m="1" x="2144"/>
        <item m="1" x="5916"/>
        <item m="1" x="2751"/>
        <item m="1" x="1642"/>
        <item m="1" x="6593"/>
        <item m="1" x="1368"/>
        <item m="1" x="1071"/>
        <item m="1" x="4449"/>
        <item m="1" x="2831"/>
        <item m="1" x="1141"/>
        <item m="1" x="3675"/>
        <item m="1" x="6646"/>
        <item m="1" x="5936"/>
        <item m="1" x="4233"/>
        <item m="1" x="3274"/>
        <item m="1" x="3619"/>
        <item m="1" x="5888"/>
        <item m="1" x="3793"/>
        <item m="1" x="3264"/>
        <item m="1" x="5737"/>
        <item m="1" x="2194"/>
        <item m="1" x="1179"/>
        <item m="1" x="5674"/>
        <item m="1" x="5804"/>
        <item m="1" x="5018"/>
        <item m="1" x="4310"/>
        <item m="1" x="4836"/>
        <item m="1" x="5855"/>
        <item m="1" x="2733"/>
        <item m="1" x="5782"/>
        <item m="1" x="604"/>
        <item m="1" x="6730"/>
        <item m="1" x="1364"/>
        <item m="1" x="5390"/>
        <item m="1" x="1886"/>
        <item m="1" x="2492"/>
        <item m="1" x="4390"/>
        <item m="1" x="4391"/>
        <item m="1" x="2004"/>
        <item m="1" x="5216"/>
        <item m="1" x="5341"/>
        <item m="1" x="5181"/>
        <item m="1" x="3872"/>
        <item m="1" x="5451"/>
        <item m="1" x="1586"/>
        <item m="1" x="3811"/>
        <item m="1" x="1406"/>
        <item m="1" x="2039"/>
        <item m="1" x="2135"/>
        <item m="1" x="5056"/>
        <item m="1" x="1307"/>
        <item m="1" x="6567"/>
        <item m="1" x="1783"/>
        <item m="1" x="2560"/>
        <item m="1" x="1636"/>
        <item m="1" x="3677"/>
        <item m="1" x="2699"/>
        <item m="1" x="612"/>
        <item m="1" x="1635"/>
        <item m="1" x="5949"/>
        <item m="1" x="689"/>
        <item m="1" x="2202"/>
        <item m="1" x="6476"/>
        <item m="1" x="6904"/>
        <item m="1" x="4871"/>
        <item m="1" x="4563"/>
        <item m="1" x="3092"/>
        <item m="1" x="2431"/>
        <item m="1" x="4754"/>
        <item m="1" x="1023"/>
        <item m="1" x="1577"/>
        <item m="1" x="5689"/>
        <item m="1" x="6234"/>
        <item m="1" x="1787"/>
        <item m="1" x="1921"/>
        <item m="1" x="3539"/>
        <item m="1" x="4005"/>
        <item m="1" x="6054"/>
        <item m="1" x="4611"/>
        <item m="1" x="7110"/>
        <item m="1" x="7006"/>
        <item m="1" x="2882"/>
        <item m="1" x="6059"/>
        <item m="1" x="4490"/>
        <item m="1" x="3881"/>
        <item m="1" x="2017"/>
        <item m="1" x="4746"/>
        <item m="1" x="2580"/>
        <item m="1" x="3035"/>
        <item m="1" x="3996"/>
        <item m="1" x="5209"/>
        <item m="1" x="1663"/>
        <item m="1" x="732"/>
        <item m="1" x="1730"/>
        <item m="1" x="2743"/>
        <item m="1" x="1566"/>
        <item m="1" x="6010"/>
        <item m="1" x="5114"/>
        <item m="1" x="3366"/>
        <item m="1" x="5049"/>
        <item m="1" x="2244"/>
        <item m="1" x="6471"/>
        <item m="1" x="3443"/>
        <item m="1" x="2066"/>
        <item m="1" x="2378"/>
        <item m="1" x="6294"/>
        <item m="1" x="4774"/>
        <item m="1" x="6779"/>
        <item m="1" x="756"/>
        <item m="1" x="1038"/>
        <item m="1" x="6678"/>
        <item m="1" x="3802"/>
        <item m="1" x="3801"/>
        <item m="1" x="6194"/>
        <item m="1" x="768"/>
        <item m="1" x="5665"/>
        <item m="1" x="6799"/>
        <item m="1" x="6001"/>
        <item m="1" x="5676"/>
        <item m="1" x="5372"/>
        <item m="1" x="2708"/>
        <item m="1" x="5204"/>
        <item m="1" x="4473"/>
        <item m="1" x="2111"/>
        <item m="1" x="2976"/>
        <item m="1" x="5668"/>
        <item m="1" x="6451"/>
        <item m="1" x="3650"/>
        <item m="1" x="1830"/>
        <item m="1" x="857"/>
        <item m="1" x="5484"/>
        <item m="1" x="3703"/>
        <item m="1" x="628"/>
        <item m="1" x="6043"/>
        <item m="1" x="3037"/>
        <item m="1" x="5935"/>
        <item m="1" x="1806"/>
        <item m="1" x="5305"/>
        <item m="1" x="3688"/>
        <item m="1" x="4842"/>
        <item m="1" x="4896"/>
        <item m="1" x="2460"/>
        <item m="1" x="6489"/>
        <item m="1" x="7108"/>
        <item m="1" x="3377"/>
        <item m="1" x="2925"/>
        <item m="1" x="1633"/>
        <item m="1" x="5851"/>
        <item m="1" x="3368"/>
        <item m="1" x="5441"/>
        <item m="1" x="5354"/>
        <item m="1" x="6907"/>
        <item m="1" x="3247"/>
        <item m="1" x="4457"/>
        <item m="1" x="6442"/>
        <item m="1" x="5004"/>
        <item m="1" x="1318"/>
        <item m="1" x="1794"/>
        <item m="1" x="3080"/>
        <item m="1" x="6367"/>
        <item m="1" x="7080"/>
        <item m="1" x="1949"/>
        <item m="1" x="2660"/>
        <item m="1" x="6669"/>
        <item m="1" x="3405"/>
        <item m="1" x="1371"/>
        <item m="1" x="6051"/>
        <item m="1" x="5406"/>
        <item m="1" x="4513"/>
        <item m="1" x="4385"/>
        <item m="1" x="4631"/>
        <item m="1" x="3227"/>
        <item m="1" x="4166"/>
        <item m="1" x="1409"/>
        <item m="1" x="2680"/>
        <item m="1" x="4648"/>
        <item m="1" x="6486"/>
        <item m="1" x="2812"/>
        <item m="1" x="1855"/>
        <item m="1" x="5207"/>
        <item m="1" x="3592"/>
        <item m="1" x="5006"/>
        <item m="1" x="863"/>
        <item m="1" x="869"/>
        <item m="1" x="1041"/>
        <item m="1" x="5658"/>
        <item m="1" x="1568"/>
        <item m="1" x="4891"/>
        <item m="1" x="2108"/>
        <item m="1" x="1254"/>
        <item m="1" x="1352"/>
        <item m="1" x="657"/>
        <item m="1" x="6244"/>
        <item m="1" x="6638"/>
        <item m="1" x="6843"/>
        <item m="1" x="6885"/>
        <item m="1" x="5885"/>
        <item m="1" x="7065"/>
        <item m="1" x="2330"/>
        <item m="1" x="3112"/>
        <item m="1" x="4671"/>
        <item m="1" x="4061"/>
        <item m="1" x="1880"/>
        <item m="1" x="2388"/>
        <item m="1" x="5267"/>
        <item m="1" x="6879"/>
        <item m="1" x="5869"/>
        <item m="1" x="1826"/>
        <item m="1" x="5176"/>
        <item m="1" x="6240"/>
        <item m="1" x="5515"/>
        <item m="1" x="7093"/>
        <item m="1" x="1696"/>
        <item m="1" x="5781"/>
        <item m="1" x="4006"/>
        <item m="1" x="5988"/>
        <item m="1" x="6984"/>
        <item m="1" x="5454"/>
        <item m="1" x="3299"/>
        <item m="1" x="2793"/>
        <item m="1" x="5200"/>
        <item m="1" x="1710"/>
        <item m="1" x="1867"/>
        <item m="1" x="3152"/>
        <item m="1" x="817"/>
        <item m="1" x="5477"/>
        <item m="1" x="2521"/>
        <item m="1" x="735"/>
        <item m="1" x="4877"/>
        <item m="1" x="2506"/>
        <item m="1" x="4269"/>
        <item m="1" x="1764"/>
        <item m="1" x="4926"/>
        <item m="1" x="2807"/>
        <item m="1" x="5751"/>
        <item m="1" x="5824"/>
        <item m="1" x="4738"/>
        <item m="1" x="6012"/>
        <item m="1" x="3439"/>
        <item m="1" x="2519"/>
        <item m="1" x="2645"/>
        <item m="1" x="5495"/>
        <item m="1" x="5998"/>
        <item m="1" x="6008"/>
        <item m="1" x="6477"/>
        <item m="1" x="4356"/>
        <item m="1" x="3072"/>
        <item m="1" x="6089"/>
        <item m="1" x="3488"/>
        <item m="1" x="6952"/>
        <item m="1" x="5661"/>
        <item m="1" x="3273"/>
        <item m="1" x="6401"/>
        <item m="1" x="3487"/>
        <item m="1" x="4475"/>
        <item m="1" x="2307"/>
        <item m="1" x="2848"/>
        <item m="1" x="1060"/>
        <item m="1" x="5942"/>
        <item m="1" x="3104"/>
        <item m="1" x="4251"/>
        <item m="1" x="5363"/>
        <item m="1" x="4435"/>
        <item m="1" x="6628"/>
        <item m="1" x="2152"/>
        <item m="1" x="1543"/>
        <item m="1" x="3972"/>
        <item m="1" x="6987"/>
        <item m="1" x="847"/>
        <item m="1" x="6741"/>
        <item m="1" x="5020"/>
        <item m="1" x="2174"/>
        <item m="1" x="6658"/>
        <item m="1" x="5726"/>
        <item m="1" x="5081"/>
        <item m="1" x="6292"/>
        <item m="1" x="5108"/>
        <item m="1" x="3998"/>
        <item m="1" x="2069"/>
        <item m="1" x="867"/>
        <item m="1" x="3697"/>
        <item m="1" x="2430"/>
        <item m="1" x="4711"/>
        <item m="1" x="2782"/>
        <item m="1" x="3175"/>
        <item m="1" x="1355"/>
        <item m="1" x="3580"/>
        <item m="1" x="1820"/>
        <item m="1" x="3579"/>
        <item m="1" x="1393"/>
        <item m="1" x="4496"/>
        <item m="1" x="3775"/>
        <item m="1" x="4123"/>
        <item m="1" x="6222"/>
        <item m="1" x="2232"/>
        <item m="1" x="4575"/>
        <item m="1" x="5753"/>
        <item m="1" x="6435"/>
        <item m="1" x="3630"/>
        <item m="1" x="1129"/>
        <item m="1" x="6178"/>
        <item m="1" x="773"/>
        <item m="1" x="5306"/>
        <item m="1" x="6007"/>
        <item m="1" x="7079"/>
        <item m="1" x="4625"/>
        <item m="1" x="6813"/>
        <item m="1" x="4232"/>
        <item m="1" x="2657"/>
        <item m="1" x="3617"/>
        <item m="1" x="4211"/>
        <item m="1" x="5905"/>
        <item m="1" x="1697"/>
        <item m="1" x="4589"/>
        <item m="1" x="5812"/>
        <item m="1" x="1059"/>
        <item m="1" x="2401"/>
        <item m="1" x="5833"/>
        <item m="1" x="4558"/>
        <item m="1" x="2800"/>
        <item m="1" x="3457"/>
        <item m="1" x="3932"/>
        <item m="1" x="5694"/>
        <item m="1" x="630"/>
        <item m="1" x="3780"/>
        <item m="1" x="2571"/>
        <item m="1" x="7015"/>
        <item m="1" x="3678"/>
        <item m="1" x="3126"/>
        <item m="1" x="5610"/>
        <item m="1" x="2255"/>
        <item m="1" x="1117"/>
        <item m="1" x="5777"/>
        <item m="1" x="2138"/>
        <item m="1" x="4942"/>
        <item m="1" x="4368"/>
        <item m="1" x="718"/>
        <item m="1" x="1263"/>
        <item m="1" x="884"/>
        <item m="1" x="4574"/>
        <item m="1" x="2061"/>
        <item m="1" x="6025"/>
        <item m="1" x="752"/>
        <item m="1" x="3878"/>
        <item m="1" x="5663"/>
        <item m="1" x="1124"/>
        <item m="1" x="4600"/>
        <item m="1" x="6439"/>
        <item m="1" x="6518"/>
        <item m="1" x="2574"/>
        <item m="1" x="2248"/>
        <item m="1" x="3345"/>
        <item m="1" x="2276"/>
        <item m="1" x="3444"/>
        <item m="1" x="1606"/>
        <item m="1" x="4002"/>
        <item m="1" x="990"/>
        <item m="1" x="4675"/>
        <item m="1" x="6563"/>
        <item m="1" x="2871"/>
        <item m="1" x="3333"/>
        <item m="1" x="3322"/>
        <item m="1" x="656"/>
        <item m="1" x="5214"/>
        <item m="1" x="2746"/>
        <item m="1" x="7028"/>
        <item m="1" x="2391"/>
        <item m="1" x="2045"/>
        <item m="1" x="2478"/>
        <item m="1" x="2263"/>
        <item m="1" x="1101"/>
        <item m="1" x="5109"/>
        <item m="1" x="3347"/>
        <item m="1" x="631"/>
        <item m="1" x="3385"/>
        <item m="1" x="6487"/>
        <item m="1" x="3183"/>
        <item m="1" x="6073"/>
        <item m="1" x="3314"/>
        <item m="1" x="5762"/>
        <item m="1" x="5569"/>
        <item m="1" x="5740"/>
        <item m="1" x="6809"/>
        <item m="1" x="2195"/>
        <item m="1" x="5413"/>
        <item m="1" x="2008"/>
        <item m="1" x="3041"/>
        <item m="1" x="3845"/>
        <item m="1" x="5914"/>
        <item m="1" x="5786"/>
        <item m="1" x="4416"/>
        <item m="1" x="6313"/>
        <item m="1" x="2982"/>
        <item m="1" x="1979"/>
        <item m="1" x="6255"/>
        <item m="1" x="5245"/>
        <item m="1" x="6536"/>
        <item m="1" x="5034"/>
        <item m="1" x="4443"/>
        <item m="1" x="5835"/>
        <item m="1" x="1660"/>
        <item m="1" x="1415"/>
        <item m="1" x="5553"/>
        <item m="1" x="1245"/>
        <item m="1" x="6193"/>
        <item m="1" x="7002"/>
        <item m="1" x="1052"/>
        <item m="1" x="5733"/>
        <item m="1" x="2747"/>
        <item m="1" x="5810"/>
        <item m="1" x="2034"/>
        <item m="1" x="1360"/>
        <item m="1" x="5040"/>
        <item m="1" x="5776"/>
        <item m="1" x="6287"/>
        <item m="1" x="3380"/>
        <item m="1" x="4010"/>
        <item m="1" x="6642"/>
        <item m="1" x="4105"/>
        <item m="1" x="4469"/>
        <item m="1" x="6484"/>
        <item m="1" x="2896"/>
        <item m="1" x="4377"/>
        <item m="1" x="5000"/>
        <item m="1" x="5217"/>
        <item m="1" x="1598"/>
        <item m="1" x="2203"/>
        <item m="1" x="6511"/>
        <item m="1" x="2879"/>
        <item m="1" x="1281"/>
        <item m="1" x="5884"/>
        <item m="1" x="2663"/>
        <item m="1" x="1113"/>
        <item m="1" x="6035"/>
        <item m="1" x="6127"/>
        <item m="1" x="3724"/>
        <item m="1" x="2698"/>
        <item m="1" x="3631"/>
        <item m="1" x="1145"/>
        <item m="1" x="1964"/>
        <item m="1" x="4595"/>
        <item m="1" x="6329"/>
        <item m="1" x="3498"/>
        <item m="1" x="3541"/>
        <item m="1" x="3353"/>
        <item m="1" x="1335"/>
        <item m="1" x="5471"/>
        <item m="1" x="6453"/>
        <item m="1" x="4878"/>
        <item m="1" x="5763"/>
        <item m="1" x="3781"/>
        <item m="1" x="3942"/>
        <item m="1" x="6975"/>
        <item m="1" x="7106"/>
        <item m="1" x="4033"/>
        <item m="1" x="4542"/>
        <item m="1" x="6425"/>
        <item m="1" x="6844"/>
        <item m="1" x="2007"/>
        <item m="1" x="5813"/>
        <item m="1" x="6472"/>
        <item m="1" x="3332"/>
        <item m="1" x="4004"/>
        <item m="1" x="1262"/>
        <item m="1" x="781"/>
        <item m="1" x="3537"/>
        <item m="1" x="2267"/>
        <item m="1" x="3563"/>
        <item m="1" x="963"/>
        <item m="1" x="5951"/>
        <item m="1" x="1801"/>
        <item m="1" x="3271"/>
        <item m="1" x="1169"/>
        <item m="1" x="5065"/>
        <item m="1" x="4849"/>
        <item m="1" x="2379"/>
        <item m="1" x="6498"/>
        <item m="1" x="6552"/>
        <item m="1" x="1376"/>
        <item m="1" x="1729"/>
        <item m="1" x="6887"/>
        <item m="1" x="6796"/>
        <item m="1" x="4693"/>
        <item m="1" x="1652"/>
        <item m="1" x="1001"/>
        <item m="1" x="811"/>
        <item m="1" x="1968"/>
        <item m="1" x="4344"/>
        <item m="1" x="2110"/>
        <item m="1" x="4297"/>
        <item m="1" x="4034"/>
        <item m="1" x="1479"/>
        <item m="1" x="3268"/>
        <item m="1" x="708"/>
        <item m="1" x="2340"/>
        <item m="1" x="3188"/>
        <item m="1" x="1970"/>
        <item m="1" x="4408"/>
        <item m="1" x="6962"/>
        <item m="1" x="6996"/>
        <item m="1" x="5302"/>
        <item m="1" x="2667"/>
        <item m="1" x="5729"/>
        <item m="1" x="6459"/>
        <item m="1" x="2128"/>
        <item m="1" x="4426"/>
        <item m="1" x="5745"/>
        <item m="1" x="3669"/>
        <item m="1" x="4120"/>
        <item m="1" x="6778"/>
        <item m="1" x="4904"/>
        <item m="1" x="1308"/>
        <item m="1" x="4248"/>
        <item m="1" x="4175"/>
        <item m="1" x="2857"/>
        <item m="1" x="2177"/>
        <item m="1" x="3088"/>
        <item m="1" x="6744"/>
        <item m="1" x="1137"/>
        <item m="1" x="6961"/>
        <item m="1" x="3015"/>
        <item m="1" x="6042"/>
        <item m="1" x="1436"/>
        <item m="1" x="4872"/>
        <item m="1" x="4103"/>
        <item m="1" x="5838"/>
        <item m="1" x="2996"/>
        <item m="1" x="4124"/>
        <item m="1" x="3907"/>
        <item m="1" x="2531"/>
        <item m="1" x="5735"/>
        <item m="1" x="1194"/>
        <item m="1" x="2929"/>
        <item m="1" x="6154"/>
        <item m="1" x="6827"/>
        <item m="1" x="2700"/>
        <item m="1" x="5672"/>
        <item m="1" x="3833"/>
        <item m="1" x="3246"/>
        <item m="1" x="6565"/>
        <item m="1" x="3632"/>
        <item m="1" x="1078"/>
        <item m="1" x="3947"/>
        <item m="1" x="1495"/>
        <item m="1" x="6515"/>
        <item m="1" x="876"/>
        <item m="1" x="878"/>
        <item m="1" x="3302"/>
        <item m="1" x="6066"/>
        <item m="1" x="4015"/>
        <item m="1" x="3490"/>
        <item m="1" x="3628"/>
        <item m="1" x="2527"/>
        <item m="1" x="5746"/>
        <item m="1" x="3056"/>
        <item m="1" x="4441"/>
        <item m="1" x="1301"/>
        <item m="1" x="1354"/>
        <item m="1" x="2466"/>
        <item m="1" x="2955"/>
        <item m="1" x="1916"/>
        <item m="1" x="5421"/>
        <item m="1" x="4329"/>
        <item m="1" x="6661"/>
        <item m="1" x="6190"/>
        <item m="1" x="6064"/>
        <item m="1" x="4256"/>
        <item m="1" x="2621"/>
        <item m="1" x="3719"/>
        <item m="1" x="6640"/>
        <item m="1" x="4819"/>
        <item m="1" x="6929"/>
        <item m="1" x="6868"/>
        <item m="1" x="1936"/>
        <item m="1" x="917"/>
        <item m="1" x="5925"/>
        <item m="1" x="4101"/>
        <item m="1" x="2617"/>
        <item m="1" x="4995"/>
        <item m="1" x="1575"/>
        <item m="1" x="4933"/>
        <item m="1" x="6700"/>
        <item m="1" x="621"/>
        <item m="1" x="665"/>
        <item m="1" x="2296"/>
        <item m="1" x="4145"/>
        <item m="1" x="6901"/>
        <item m="1" x="5542"/>
        <item m="1" x="6069"/>
        <item m="1" x="1875"/>
        <item m="1" x="3292"/>
        <item m="1" x="6805"/>
        <item m="1" x="6229"/>
        <item m="1" x="5325"/>
        <item m="1" x="3765"/>
        <item m="1" x="1777"/>
        <item m="1" x="6359"/>
        <item m="1" x="1402"/>
        <item m="1" x="6934"/>
        <item m="1" x="4052"/>
        <item m="1" x="1581"/>
        <item m="1" x="4776"/>
        <item m="1" x="1620"/>
        <item m="1" x="4599"/>
        <item m="1" x="4641"/>
        <item m="1" x="1899"/>
        <item m="1" x="646"/>
        <item m="1" x="7001"/>
        <item m="1" x="4474"/>
        <item m="1" x="703"/>
        <item m="1" x="6171"/>
        <item m="1" x="6649"/>
        <item m="1" x="6275"/>
        <item m="1" x="6800"/>
        <item m="1" x="4605"/>
        <item m="1" x="5959"/>
        <item m="1" x="6443"/>
        <item m="1" x="6016"/>
        <item m="1" x="4279"/>
        <item m="1" x="2102"/>
        <item m="1" x="1134"/>
        <item m="1" x="2836"/>
        <item m="1" x="1842"/>
        <item m="1" x="4958"/>
        <item m="1" x="3904"/>
        <item m="1" x="1578"/>
        <item m="1" x="6965"/>
        <item m="1" x="1383"/>
        <item m="1" x="3486"/>
        <item m="1" x="6665"/>
        <item m="1" x="1392"/>
        <item m="1" x="3785"/>
        <item m="1" x="5374"/>
        <item m="1" x="4632"/>
        <item m="1" x="3467"/>
        <item m="1" x="3272"/>
        <item m="1" x="4665"/>
        <item m="1" x="3225"/>
        <item m="1" x="1701"/>
        <item m="1" x="3269"/>
        <item m="1" x="2652"/>
        <item m="1" x="3503"/>
        <item m="1" x="5756"/>
        <item m="1" x="1003"/>
        <item m="1" x="5886"/>
        <item m="1" x="2987"/>
        <item m="1" x="3828"/>
        <item m="1" x="954"/>
        <item m="1" x="1965"/>
        <item m="1" x="4629"/>
        <item m="1" x="1366"/>
        <item m="1" x="6188"/>
        <item m="1" x="6429"/>
        <item m="1" x="1930"/>
        <item m="1" x="4533"/>
        <item m="1" x="4180"/>
        <item m="1" x="6506"/>
        <item m="1" x="5333"/>
        <item m="1" x="4499"/>
        <item m="1" x="2206"/>
        <item m="1" x="1671"/>
        <item m="1" x="5491"/>
        <item m="1" x="6176"/>
        <item m="1" x="877"/>
        <item m="1" x="4078"/>
        <item m="1" x="6895"/>
        <item m="1" x="4109"/>
        <item m="1" x="5473"/>
        <item m="1" x="3664"/>
        <item m="1" x="5023"/>
        <item m="1" x="4491"/>
        <item m="1" x="7103"/>
        <item m="1" x="3806"/>
        <item m="1" x="6241"/>
        <item m="1" x="6676"/>
        <item m="1" x="3307"/>
        <item m="1" x="1709"/>
        <item m="1" x="2832"/>
        <item m="1" x="1740"/>
        <item m="1" x="5682"/>
        <item m="1" x="2095"/>
        <item m="1" x="6271"/>
        <item m="1" x="5605"/>
        <item m="1" x="3684"/>
        <item m="1" x="809"/>
        <item m="1" x="1923"/>
        <item m="1" x="5759"/>
        <item m="1" x="6897"/>
        <item m="1" x="2757"/>
        <item m="1" x="5720"/>
        <item m="1" x="1399"/>
        <item m="1" x="6254"/>
        <item m="1" x="6120"/>
        <item m="1" x="5102"/>
        <item m="1" x="2839"/>
        <item m="1" x="4432"/>
        <item m="1" x="5505"/>
        <item m="1" x="2833"/>
        <item m="1" x="874"/>
        <item m="1" x="6320"/>
        <item m="1" x="5822"/>
        <item m="1" x="4398"/>
        <item m="1" x="3973"/>
        <item m="1" x="2623"/>
        <item m="1" x="2423"/>
        <item m="1" x="2659"/>
        <item m="1" x="5876"/>
        <item m="1" x="4463"/>
        <item m="1" x="1274"/>
        <item m="1" x="4946"/>
        <item m="1" x="3835"/>
        <item m="1" x="5321"/>
        <item m="1" x="5440"/>
        <item m="1" x="4551"/>
        <item m="1" x="4688"/>
        <item m="1" x="890"/>
        <item m="1" x="5403"/>
        <item m="1" x="3585"/>
        <item m="1" x="6737"/>
        <item m="1" x="5589"/>
        <item m="1" x="1829"/>
        <item m="1" x="1280"/>
        <item m="1" x="3600"/>
        <item m="1" x="6272"/>
        <item m="1" x="3652"/>
        <item m="1" x="5060"/>
        <item m="1" x="1438"/>
        <item m="1" x="4564"/>
        <item m="1" x="3601"/>
        <item m="1" x="3701"/>
        <item m="1" x="5005"/>
        <item m="1" x="3643"/>
        <item m="1" x="3028"/>
        <item m="1" x="5678"/>
        <item m="1" x="4996"/>
        <item m="1" x="4151"/>
        <item m="1" x="940"/>
        <item m="1" x="1715"/>
        <item m="1" x="4352"/>
        <item m="1" x="1836"/>
        <item m="1" x="2342"/>
        <item m="1" x="1284"/>
        <item m="1" x="5828"/>
        <item m="1" x="2457"/>
        <item m="1" x="2843"/>
        <item m="1" x="3358"/>
        <item m="1" x="2386"/>
        <item m="1" x="5836"/>
        <item m="1" x="2049"/>
        <item m="1" x="1798"/>
        <item m="1" x="4569"/>
        <item m="1" x="6851"/>
        <item m="1" x="3860"/>
        <item m="1" x="5902"/>
        <item m="1" x="6048"/>
        <item m="1" x="2153"/>
        <item m="1" x="6105"/>
        <item m="1" x="1073"/>
        <item m="1" x="5802"/>
        <item m="1" x="6076"/>
        <item m="1" x="4591"/>
        <item m="1" x="4465"/>
        <item m="1" x="3067"/>
        <item m="1" x="2526"/>
        <item m="1" x="4833"/>
        <item m="1" x="2109"/>
        <item m="1" x="6610"/>
        <item m="1" x="7076"/>
        <item m="1" x="4784"/>
        <item m="1" x="7056"/>
        <item m="1" x="5560"/>
        <item m="1" x="7018"/>
        <item m="1" x="634"/>
        <item m="1" x="3504"/>
        <item m="1" x="2260"/>
        <item m="1" x="2403"/>
        <item m="1" x="5922"/>
        <item m="1" x="7281"/>
        <item m="1" x="6395"/>
        <item m="1" x="1279"/>
        <item m="1" x="6333"/>
        <item m="1" x="2269"/>
        <item m="1" x="5929"/>
        <item m="1" x="4306"/>
        <item m="1" x="4430"/>
        <item m="1" x="2357"/>
        <item m="1" x="4483"/>
        <item m="1" x="2230"/>
        <item m="1" x="5671"/>
        <item m="1" x="4049"/>
        <item m="1" x="7116"/>
        <item m="1" x="1315"/>
        <item m="1" x="1754"/>
        <item m="1" x="6496"/>
        <item m="1" x="772"/>
        <item m="1" x="818"/>
        <item m="1" x="5232"/>
        <item m="1" x="6383"/>
        <item m="1" x="3733"/>
        <item m="1" x="4093"/>
        <item m="1" x="6594"/>
        <item m="1" x="1063"/>
        <item m="1" x="926"/>
        <item m="1" x="3898"/>
        <item m="1" x="2609"/>
        <item m="1" x="2189"/>
        <item m="1" x="4361"/>
        <item m="1" x="7084"/>
        <item m="1" x="3051"/>
        <item m="1" x="3239"/>
        <item m="1" x="2974"/>
        <item m="1" x="1365"/>
        <item m="1" x="4374"/>
        <item m="1" x="5977"/>
        <item m="1" x="5378"/>
        <item m="1" x="2278"/>
        <item m="1" x="3395"/>
        <item m="1" x="3884"/>
        <item m="1" x="2005"/>
        <item m="1" x="5791"/>
        <item m="1" x="6140"/>
        <item m="1" x="4480"/>
        <item m="1" x="2241"/>
        <item m="1" x="5717"/>
        <item m="1" x="1270"/>
        <item m="1" x="3191"/>
        <item m="1" x="4225"/>
        <item m="1" x="2545"/>
        <item m="1" x="4653"/>
        <item m="1" x="935"/>
        <item m="1" x="1649"/>
        <item m="1" x="3194"/>
        <item m="1" x="5792"/>
        <item m="1" x="1019"/>
        <item m="1" x="7118"/>
        <item m="1" x="1928"/>
        <item m="1" x="2229"/>
        <item m="1" x="4810"/>
        <item m="1" x="1282"/>
        <item m="1" x="2280"/>
        <item m="1" x="3106"/>
        <item m="1" x="5401"/>
        <item m="1" x="4983"/>
        <item m="1" x="1728"/>
        <item m="1" x="1287"/>
        <item m="1" x="6547"/>
        <item m="1" x="3321"/>
        <item m="1" x="6433"/>
        <item m="1" x="2369"/>
        <item m="1" x="1384"/>
        <item m="1" x="3611"/>
        <item m="1" x="6481"/>
        <item m="1" x="840"/>
        <item m="1" x="6065"/>
        <item m="1" x="4107"/>
        <item m="1" x="2435"/>
        <item m="1" x="725"/>
        <item m="1" x="3717"/>
        <item m="1" x="3735"/>
        <item m="1" x="3864"/>
        <item m="1" x="3795"/>
        <item m="1" x="4695"/>
        <item m="1" x="4244"/>
        <item m="1" x="4208"/>
        <item m="1" x="4828"/>
        <item m="1" x="3155"/>
        <item m="1" x="1446"/>
        <item m="1" x="4367"/>
        <item m="1" x="6488"/>
        <item m="1" x="1834"/>
        <item m="1" x="5933"/>
        <item m="1" x="1454"/>
        <item m="1" x="6230"/>
        <item m="1" x="2348"/>
        <item m="1" x="4709"/>
        <item m="1" x="3718"/>
        <item m="1" x="5480"/>
        <item m="1" x="2395"/>
        <item m="1" x="6551"/>
        <item m="1" x="2103"/>
        <item m="1" x="2418"/>
        <item m="1" x="2790"/>
        <item m="1" x="2861"/>
        <item m="1" x="6580"/>
        <item m="1" x="3512"/>
        <item m="1" x="2351"/>
        <item m="1" x="2705"/>
        <item m="1" x="2474"/>
        <item m="1" x="833"/>
        <item m="1" x="1659"/>
        <item m="1" x="4651"/>
        <item m="1" x="5527"/>
        <item m="1" x="1618"/>
        <item m="1" x="2639"/>
        <item m="1" x="4081"/>
        <item m="1" x="1846"/>
        <item m="1" x="6370"/>
        <item m="1" x="7096"/>
        <item m="1" x="791"/>
        <item m="1" x="3867"/>
        <item m="1" x="3154"/>
        <item m="1" x="5248"/>
        <item m="1" x="973"/>
        <item m="1" x="1991"/>
        <item m="1" x="3423"/>
        <item m="1" x="1486"/>
        <item m="1" x="3214"/>
        <item m="1" x="1485"/>
        <item m="1" x="1837"/>
        <item m="1" x="4240"/>
        <item m="1" x="5557"/>
        <item m="1" x="6644"/>
        <item m="1" x="4927"/>
        <item m="1" x="6058"/>
        <item m="1" x="5043"/>
        <item m="1" x="3562"/>
        <item m="1" x="5026"/>
        <item m="1" x="5155"/>
        <item m="1" x="5022"/>
        <item m="1" x="5787"/>
        <item m="1" x="5164"/>
        <item m="1" x="4612"/>
        <item m="1" x="3105"/>
        <item m="1" x="1432"/>
        <item m="1" x="2532"/>
        <item m="1" x="4705"/>
        <item m="1" x="2626"/>
        <item m="1" x="2640"/>
        <item m="1" x="2864"/>
        <item m="1" x="6956"/>
        <item m="1" x="5572"/>
        <item m="1" x="2578"/>
        <item m="1" x="6600"/>
        <item m="1" x="4018"/>
        <item m="1" x="2875"/>
        <item m="1" x="4458"/>
        <item m="1" x="6564"/>
        <item m="1" x="5190"/>
        <item m="1" x="3450"/>
        <item m="1" x="2101"/>
        <item m="1" x="4874"/>
        <item m="1" x="3654"/>
        <item m="1" x="2300"/>
        <item m="1" x="3446"/>
        <item m="1" x="5588"/>
        <item m="1" x="5652"/>
        <item m="1" x="4104"/>
        <item m="1" x="6467"/>
        <item m="1" x="1204"/>
        <item m="1" x="5849"/>
        <item m="1" x="5384"/>
        <item m="1" x="6878"/>
        <item m="1" x="1892"/>
        <item m="1" x="5173"/>
        <item m="1" x="1115"/>
        <item m="1" x="5193"/>
        <item m="1" x="4974"/>
        <item m="1" x="4138"/>
        <item m="1" x="2909"/>
        <item m="1" x="4771"/>
        <item m="1" x="2453"/>
        <item m="1" x="2686"/>
        <item m="1" x="6803"/>
        <item m="1" x="5731"/>
        <item m="1" x="2014"/>
        <item m="1" x="3602"/>
        <item m="1" x="7043"/>
        <item m="1" x="5277"/>
        <item m="1" x="1736"/>
        <item m="1" x="2819"/>
        <item m="1" x="6520"/>
        <item m="1" x="6784"/>
        <item m="1" x="6428"/>
        <item m="1" x="5872"/>
        <item m="1" x="2468"/>
        <item m="1" x="5098"/>
        <item m="1" x="3576"/>
        <item m="1" x="2847"/>
        <item m="1" x="1768"/>
        <item m="1" x="999"/>
        <item m="1" x="6671"/>
        <item m="1" x="3647"/>
        <item m="1" x="1888"/>
        <item m="1" x="4048"/>
        <item m="1" x="3356"/>
        <item m="1" x="5826"/>
        <item m="1" x="4988"/>
        <item m="1" x="859"/>
        <item m="1" x="1428"/>
        <item m="1" x="6682"/>
        <item m="1" x="2496"/>
        <item m="1" x="6514"/>
        <item m="1" x="3934"/>
        <item m="1" x="2936"/>
        <item m="1" x="6702"/>
        <item m="1" x="3505"/>
        <item m="1" x="1943"/>
        <item m="1" x="810"/>
        <item m="1" x="6862"/>
        <item m="1" x="4850"/>
        <item m="1" x="3057"/>
        <item m="1" x="4748"/>
        <item m="1" x="1316"/>
        <item m="1" x="4697"/>
        <item m="1" x="4011"/>
        <item m="1" x="6149"/>
        <item m="1" x="6892"/>
        <item m="1" x="2568"/>
        <item m="1" x="4630"/>
        <item m="1" x="5827"/>
        <item m="1" x="3525"/>
        <item m="1" x="2701"/>
        <item m="1" x="4997"/>
        <item m="1" x="6260"/>
        <item m="1" x="6424"/>
        <item m="1" x="3679"/>
        <item m="1" x="4014"/>
        <item m="1" x="5326"/>
        <item m="1" x="5574"/>
        <item m="1" x="6703"/>
        <item m="1" x="6175"/>
        <item m="1" x="5156"/>
        <item m="1" x="7126"/>
        <item m="1" x="653"/>
        <item m="1" x="4399"/>
        <item m="1" x="6530"/>
        <item m="1" x="6458"/>
        <item m="1" x="4260"/>
        <item m="1" x="3181"/>
        <item m="1" x="3413"/>
        <item m="1" x="624"/>
        <item m="1" x="7067"/>
        <item m="1" x="2322"/>
        <item m="1" x="2161"/>
        <item m="1" x="4586"/>
        <item m="1" x="3243"/>
        <item m="1" x="2841"/>
        <item m="1" x="620"/>
        <item m="1" x="3153"/>
        <item m="1" x="5758"/>
        <item m="1" x="3561"/>
        <item m="1" x="2400"/>
        <item m="1" x="4706"/>
        <item m="1" x="4115"/>
        <item m="1" x="3400"/>
        <item m="1" x="7014"/>
        <item m="1" x="3773"/>
        <item m="1" x="2114"/>
        <item m="1" x="5135"/>
        <item m="1" x="1389"/>
        <item m="1" x="6940"/>
        <item m="1" x="5178"/>
        <item m="1" x="2684"/>
        <item m="1" x="1985"/>
        <item m="1" x="6057"/>
        <item m="1" x="5989"/>
        <item m="1" x="1313"/>
        <item m="1" x="6977"/>
        <item m="1" x="6343"/>
        <item m="1" x="6444"/>
        <item m="1" x="5644"/>
        <item m="1" x="3994"/>
        <item m="1" x="974"/>
        <item m="1" x="1420"/>
        <item m="1" x="7082"/>
        <item m="1" x="6944"/>
        <item m="1" x="3213"/>
        <item m="1" x="2646"/>
        <item m="1" x="5653"/>
        <item m="1" x="3485"/>
        <item m="1" x="1739"/>
        <item m="1" x="5269"/>
        <item m="1" x="6812"/>
        <item m="1" x="6291"/>
        <item m="1" x="3706"/>
        <item m="1" x="2933"/>
        <item m="1" x="1523"/>
        <item m="1" x="7070"/>
        <item m="1" x="1172"/>
        <item m="1" x="1396"/>
        <item m="1" x="2648"/>
        <item m="1" x="1114"/>
        <item m="1" x="6186"/>
        <item m="1" x="2884"/>
        <item m="1" x="3866"/>
        <item m="1" x="6389"/>
        <item m="1" x="3178"/>
        <item m="1" x="1048"/>
        <item m="1" x="5266"/>
        <item m="1" x="1995"/>
        <item m="1" x="1433"/>
        <item m="1" x="4192"/>
        <item m="1" x="5091"/>
        <item m="1" x="5064"/>
        <item m="1" x="5913"/>
        <item m="1" x="4302"/>
        <item m="1" x="3713"/>
        <item m="1" x="4330"/>
        <item m="1" x="4217"/>
        <item m="1" x="5093"/>
        <item m="1" x="6521"/>
        <item m="1" x="6928"/>
        <item m="1" x="2862"/>
        <item m="1" x="4146"/>
        <item m="1" x="2842"/>
        <item m="1" x="2696"/>
        <item m="1" x="5785"/>
        <item m="1" x="7054"/>
        <item m="1" x="6239"/>
        <item m="1" x="1713"/>
        <item m="1" x="6438"/>
        <item m="1" x="2995"/>
        <item m="1" x="988"/>
        <item m="1" x="1251"/>
        <item m="1" x="5288"/>
        <item m="1" x="6248"/>
        <item m="1" x="3808"/>
        <item m="1" x="5727"/>
        <item m="1" x="5648"/>
        <item m="1" x="2371"/>
        <item m="1" x="4379"/>
        <item m="1" x="2528"/>
        <item m="1" x="3305"/>
        <item m="1" x="2729"/>
        <item m="1" x="2754"/>
        <item m="1" x="605"/>
        <item m="1" x="4718"/>
        <item m="1" x="1511"/>
        <item m="1" x="1986"/>
        <item m="1" x="4135"/>
        <item m="1" x="5964"/>
        <item m="1" x="4316"/>
        <item m="1" x="4261"/>
        <item m="1" x="4703"/>
        <item m="1" x="1411"/>
        <item m="1" x="6834"/>
        <item m="1" x="4955"/>
        <item m="1" x="2823"/>
        <item m="1" x="6852"/>
        <item m="1" x="4684"/>
        <item m="1" x="6890"/>
        <item m="1" x="1025"/>
        <item m="1" x="654"/>
        <item m="1" x="6870"/>
        <item m="1" x="6246"/>
        <item m="1" x="4852"/>
        <item m="1" x="6437"/>
        <item m="1" x="6841"/>
        <item m="1" x="2149"/>
        <item m="1" x="6993"/>
        <item m="1" x="3830"/>
        <item m="1" x="3747"/>
        <item m="1" x="1442"/>
        <item m="1" x="5222"/>
        <item m="1" x="6207"/>
        <item m="1" x="1885"/>
        <item m="1" x="841"/>
        <item m="1" x="6445"/>
        <item m="1" x="2573"/>
        <item m="1" x="4456"/>
        <item m="1" x="1785"/>
        <item m="1" x="5380"/>
        <item m="1" x="4199"/>
        <item m="1" x="6018"/>
        <item m="1" x="1475"/>
        <item m="1" x="3039"/>
        <item m="1" x="7105"/>
        <item m="1" x="6412"/>
        <item m="1" x="1746"/>
        <item m="1" x="4678"/>
        <item m="1" x="3796"/>
        <item m="1" x="5388"/>
        <item m="1" x="5294"/>
        <item m="1" x="3716"/>
        <item m="1" x="6933"/>
        <item m="1" x="4209"/>
        <item m="1" x="6783"/>
        <item m="1" x="5940"/>
        <item m="1" x="2167"/>
        <item m="1" x="1327"/>
        <item m="1" x="2064"/>
        <item m="1" x="7098"/>
        <item m="1" x="6636"/>
        <item m="1" x="2155"/>
        <item m="1" x="2376"/>
        <item m="1" x="1657"/>
        <item m="1" x="1859"/>
        <item m="1" x="1107"/>
        <item m="1" x="7107"/>
        <item m="1" x="1149"/>
        <item m="1" x="1464"/>
        <item m="1" x="4781"/>
        <item m="1" x="2383"/>
        <item m="1" x="5890"/>
        <item m="1" x="6296"/>
        <item m="1" x="4471"/>
        <item m="1" x="3001"/>
        <item m="1" x="1571"/>
        <item m="1" x="3297"/>
        <item m="1" x="2647"/>
        <item m="1" x="2947"/>
        <item m="1" x="3166"/>
        <item m="1" x="6071"/>
        <item m="1" x="1945"/>
        <item m="1" x="6143"/>
        <item m="1" x="5621"/>
        <item m="1" x="1202"/>
        <item m="1" x="6416"/>
        <item m="1" x="1870"/>
        <item m="1" x="3184"/>
        <item m="1" x="6410"/>
        <item m="1" x="6647"/>
        <item m="1" x="7057"/>
        <item m="1" x="6666"/>
        <item m="1" x="3879"/>
        <item m="1" x="5287"/>
        <item m="1" x="920"/>
        <item m="1" x="4602"/>
        <item m="1" x="5675"/>
        <item m="1" x="6215"/>
        <item m="1" x="4085"/>
        <item m="1" x="6722"/>
        <item m="1" x="3532"/>
        <item m="1" x="1731"/>
        <item m="1" x="5456"/>
        <item m="1" x="5846"/>
        <item m="1" x="7038"/>
        <item m="1" x="3957"/>
        <item m="1" x="2537"/>
        <item m="1" x="3929"/>
        <item m="1" x="2315"/>
        <item m="1" x="681"/>
        <item m="1" x="1230"/>
        <item m="1" x="1615"/>
        <item m="1" x="6220"/>
        <item m="1" x="5426"/>
        <item m="1" x="4916"/>
        <item m="1" x="5494"/>
        <item m="1" x="6197"/>
        <item m="1" x="5805"/>
        <item m="1" x="3384"/>
        <item m="1" x="6660"/>
        <item m="1" x="3622"/>
        <item m="1" x="6788"/>
        <item m="1" x="1133"/>
        <item m="1" x="3813"/>
        <item m="1" x="5878"/>
        <item m="1" x="6867"/>
        <item m="1" x="5870"/>
        <item m="1" x="6422"/>
        <item m="1" x="1325"/>
        <item m="1" x="1471"/>
        <item m="1" x="4903"/>
        <item m="1" x="3825"/>
        <item m="1" x="3461"/>
        <item m="1" x="5379"/>
        <item m="1" x="6697"/>
        <item m="1" x="1650"/>
        <item m="1" x="903"/>
        <item m="1" x="5365"/>
        <item m="1" x="6860"/>
        <item m="1" x="3800"/>
        <item m="1" x="5566"/>
        <item m="1" x="2326"/>
        <item m="1" x="6231"/>
        <item m="1" x="4094"/>
        <item m="1" x="5559"/>
        <item m="1" x="3848"/>
        <item m="1" x="1515"/>
        <item m="1" x="5627"/>
        <item m="1" x="1623"/>
        <item m="1" x="6391"/>
        <item m="1" x="3770"/>
        <item m="1" x="4447"/>
        <item m="1" x="4868"/>
        <item m="1" x="1862"/>
        <item m="1" x="3445"/>
        <item m="1" x="3156"/>
        <item m="1" x="1547"/>
        <item m="1" x="6832"/>
        <item m="1" x="4189"/>
        <item m="1" x="1298"/>
        <item m="1" x="2262"/>
        <item m="1" x="2115"/>
        <item m="1" x="6949"/>
        <item m="1" x="4540"/>
        <item m="1" x="714"/>
        <item m="1" x="2830"/>
        <item m="1" x="7000"/>
        <item m="1" x="5067"/>
        <item m="1" x="1840"/>
        <item m="1" x="5033"/>
        <item m="1" x="6980"/>
        <item m="1" x="1866"/>
        <item m="1" x="6503"/>
        <item m="1" x="977"/>
        <item m="1" x="6305"/>
        <item m="1" x="968"/>
        <item m="1" x="3231"/>
        <item m="1" x="2745"/>
        <item m="1" x="821"/>
        <item m="1" x="1347"/>
        <item m="1" x="4395"/>
        <item m="1" x="6223"/>
        <item m="1" x="3949"/>
        <item m="1" x="5845"/>
        <item m="1" x="6361"/>
        <item m="1" x="5862"/>
        <item m="1" x="2196"/>
        <item m="1" x="806"/>
        <item m="1" x="2624"/>
        <item m="1" x="3048"/>
        <item m="1" x="1825"/>
        <item m="1" x="6526"/>
        <item m="1" x="1228"/>
        <item m="1" x="2809"/>
        <item m="1" x="5581"/>
        <item m="1" x="3852"/>
        <item m="1" x="4125"/>
        <item m="1" x="6011"/>
        <item m="1" x="5961"/>
        <item m="1" x="6679"/>
        <item m="1" x="4181"/>
        <item m="1" x="3610"/>
        <item m="1" x="2868"/>
        <item m="1" x="1978"/>
        <item m="1" x="2768"/>
        <item m="1" x="5584"/>
        <item m="1" x="4935"/>
        <item m="1" x="3606"/>
        <item m="1" x="987"/>
        <item m="1" x="6654"/>
        <item m="1" x="2625"/>
        <item m="1" x="5408"/>
        <item m="1" x="3171"/>
        <item m="1" x="5683"/>
        <item m="1" x="5089"/>
        <item m="1" x="5419"/>
        <item m="1" x="5153"/>
        <item m="1" x="4478"/>
        <item m="1" x="3533"/>
        <item m="1" x="6029"/>
        <item m="1" x="4396"/>
        <item m="1" x="6570"/>
        <item m="1" x="3406"/>
        <item m="1" x="2752"/>
        <item m="1" x="5311"/>
        <item m="1" x="5070"/>
        <item m="1" x="6751"/>
        <item m="1" x="1256"/>
        <item m="1" x="6430"/>
        <item m="1" x="5279"/>
        <item m="1" x="3752"/>
        <item m="1" x="5169"/>
        <item m="1" x="609"/>
        <item m="1" x="3926"/>
        <item m="1" x="2212"/>
        <item m="1" x="4699"/>
        <item m="1" x="4552"/>
        <item m="1" x="6111"/>
        <item m="1" x="4418"/>
        <item m="1" x="6958"/>
        <item m="1" x="4369"/>
        <item m="1" x="2486"/>
        <item m="1" x="1309"/>
        <item m="1" x="1742"/>
        <item m="1" x="3850"/>
        <item m="1" x="6802"/>
        <item m="1" x="6354"/>
        <item m="1" x="4295"/>
        <item m="1" x="1864"/>
        <item m="1" x="5551"/>
        <item m="1" x="6946"/>
        <item m="1" x="6084"/>
        <item m="1" x="4737"/>
        <item m="1" x="5710"/>
        <item m="1" x="3317"/>
        <item m="1" x="2314"/>
        <item m="1" x="5458"/>
        <item m="1" x="2906"/>
        <item m="1" x="5498"/>
        <item m="1" x="3409"/>
        <item m="1" x="4267"/>
        <item m="1" x="6436"/>
        <item m="1" x="1140"/>
        <item m="1" x="5327"/>
        <item m="1" x="5271"/>
        <item m="1" x="1097"/>
        <item m="1" x="5736"/>
        <item m="1" x="4062"/>
        <item m="1" x="795"/>
        <item m="1" x="4986"/>
        <item m="1" x="6719"/>
        <item m="1" x="5614"/>
        <item m="1" x="2535"/>
        <item m="1" x="6423"/>
        <item m="1" x="3165"/>
        <item m="1" x="4882"/>
        <item m="1" x="3495"/>
        <item m="1" x="1136"/>
        <item m="1" x="4541"/>
        <item m="1" x="4715"/>
        <item m="1" x="4160"/>
        <item m="1" x="6285"/>
        <item m="1" x="6414"/>
        <item m="1" x="1690"/>
        <item m="1" x="5375"/>
        <item m="1" x="1451"/>
        <item m="1" x="2813"/>
        <item m="1" x="4598"/>
        <item m="1" x="1822"/>
        <item m="1" x="7019"/>
        <item m="1" x="4098"/>
        <item m="1" x="1215"/>
        <item m="1" x="2154"/>
        <item m="1" x="4394"/>
        <item m="1" x="4350"/>
        <item m="1" x="1297"/>
        <item m="1" x="6938"/>
        <item m="1" x="4797"/>
        <item m="1" x="5533"/>
        <item m="1" x="1771"/>
        <item m="1" x="2730"/>
        <item m="1" x="2377"/>
        <item m="1" x="1466"/>
        <item m="1" x="3843"/>
        <item m="1" x="1812"/>
        <item m="1" x="2616"/>
        <item m="1" x="1876"/>
        <item m="1" x="2986"/>
        <item m="1" x="1046"/>
        <item m="1" x="4487"/>
        <item m="1" x="2911"/>
        <item m="1" x="2558"/>
        <item m="1" x="2678"/>
        <item m="1" x="6338"/>
        <item m="1" x="5116"/>
        <item m="1" x="5122"/>
        <item m="1" x="5829"/>
        <item m="1" x="2605"/>
        <item m="1" x="4156"/>
        <item m="1" x="1363"/>
        <item m="1" x="6608"/>
        <item m="1" x="5979"/>
        <item m="1" x="3661"/>
        <item m="1" x="6583"/>
        <item m="1" x="4524"/>
        <item m="1" x="1583"/>
        <item m="1" x="1416"/>
        <item m="1" x="3968"/>
        <item m="1" x="4108"/>
        <item m="1" x="4770"/>
        <item m="1" x="1226"/>
        <item m="1" x="5436"/>
        <item m="1" x="4299"/>
        <item m="1" x="750"/>
        <item m="1" x="6203"/>
        <item m="1" x="1177"/>
        <item m="1" x="765"/>
        <item m="1" x="4719"/>
        <item m="1" x="1054"/>
        <item m="1" x="1705"/>
        <item m="1" x="4730"/>
        <item m="1" x="3569"/>
        <item m="1" x="5233"/>
        <item m="1" x="5371"/>
        <item m="1" x="2421"/>
        <item m="1" x="3911"/>
        <item m="1" x="4257"/>
        <item m="1" x="929"/>
        <item m="1" x="5485"/>
        <item m="1" x="2085"/>
        <item m="1" x="3197"/>
        <item m="1" x="2368"/>
        <item m="1" x="2283"/>
        <item m="1" x="6110"/>
        <item m="1" x="1241"/>
        <item m="1" x="854"/>
        <item m="1" x="2805"/>
        <item m="1" x="1035"/>
        <item m="1" x="4446"/>
        <item m="1" x="1881"/>
        <item m="1" x="1220"/>
        <item m="1" x="971"/>
        <item m="1" x="2904"/>
        <item m="1" x="5596"/>
        <item m="1" x="6950"/>
        <item m="1" x="852"/>
        <item m="1" x="879"/>
        <item m="1" x="4858"/>
        <item m="1" x="3206"/>
        <item m="1" x="3908"/>
        <item m="1" x="749"/>
        <item m="1" x="2043"/>
        <item m="1" x="3583"/>
        <item m="1" x="6643"/>
        <item m="1" x="6452"/>
        <item m="1" x="3760"/>
        <item m="1" x="5841"/>
        <item m="1" x="1238"/>
        <item m="1" x="6210"/>
        <item m="1" x="4623"/>
        <item m="1" x="6462"/>
        <item m="1" x="669"/>
        <item m="1" x="6641"/>
        <item m="1" x="1755"/>
        <item m="1" x="1482"/>
        <item m="1" x="6757"/>
        <item m="1" x="5525"/>
        <item m="1" x="1425"/>
        <item m="1" x="6373"/>
        <item m="1" x="2463"/>
        <item m="1" x="7005"/>
        <item m="1" x="5342"/>
        <item m="1" x="6000"/>
        <item m="1" x="1848"/>
        <item m="1" x="3840"/>
        <item m="1" x="758"/>
        <item m="1" x="3854"/>
        <item m="1" x="2319"/>
        <item m="1" x="3708"/>
        <item m="1" x="6762"/>
        <item m="1" x="1331"/>
        <item m="1" x="2650"/>
        <item m="1" x="1273"/>
        <item m="1" x="6883"/>
        <item m="1" x="2432"/>
        <item m="1" x="6225"/>
        <item m="1" x="3909"/>
        <item m="1" x="822"/>
        <item m="1" x="2920"/>
        <item m="1" x="4265"/>
        <item m="1" x="4074"/>
        <item m="1" x="2670"/>
        <item m="1" x="2062"/>
        <item m="1" x="2264"/>
        <item m="1" x="1465"/>
        <item m="1" x="1082"/>
        <item m="1" x="1911"/>
        <item m="1" x="2942"/>
        <item m="1" x="2124"/>
        <item m="1" x="2602"/>
        <item m="1" x="7069"/>
        <item m="1" x="4091"/>
        <item m="1" x="4388"/>
        <item m="1" x="3207"/>
        <item m="1" x="6356"/>
        <item m="1" x="5769"/>
        <item m="1" x="845"/>
        <item m="1" x="3823"/>
        <item m="1" x="3922"/>
        <item m="1" x="7008"/>
        <item m="1" x="1931"/>
        <item m="1" x="5011"/>
        <item m="1" x="5784"/>
        <item m="1" x="936"/>
        <item m="1" x="1474"/>
        <item m="1" x="6815"/>
        <item m="1" x="5898"/>
        <item m="1" x="2036"/>
        <item m="1" x="6432"/>
        <item m="1" x="6115"/>
        <item m="1" x="2850"/>
        <item m="1" x="3734"/>
        <item m="1" x="1258"/>
        <item m="1" x="4698"/>
        <item m="1" x="5630"/>
        <item m="1" x="3915"/>
        <item m="1" x="5702"/>
        <item m="1" x="1893"/>
        <item m="1" x="7022"/>
        <item m="1" x="2540"/>
        <item m="1" x="5994"/>
        <item m="1" x="5972"/>
        <item m="1" x="3010"/>
        <item m="1" x="3186"/>
        <item m="1" x="5066"/>
        <item m="1" x="5177"/>
        <item m="1" x="1150"/>
        <item m="1" x="3367"/>
        <item m="1" x="1250"/>
        <item m="1" x="1708"/>
        <item m="1" x="1506"/>
        <item m="1" x="5860"/>
        <item m="1" x="3441"/>
        <item m="1" x="610"/>
        <item m="1" x="2649"/>
        <item m="1" x="2511"/>
        <item m="1" x="3053"/>
        <item m="1" x="3308"/>
        <item m="1" x="3410"/>
        <item m="1" x="5045"/>
        <item m="1" x="5488"/>
        <item m="1" x="6587"/>
        <item m="1" x="5016"/>
        <item m="1" x="3596"/>
        <item m="1" x="6179"/>
        <item m="1" x="4864"/>
        <item m="1" x="2975"/>
        <item m="1" x="1441"/>
        <item m="1" x="5476"/>
        <item m="1" x="4714"/>
        <item m="1" x="3912"/>
        <item m="1" x="2550"/>
        <item m="1" x="4227"/>
        <item m="1" x="3416"/>
        <item m="1" x="2434"/>
        <item m="1" x="1481"/>
        <item m="1" x="966"/>
        <item m="1" x="4777"/>
        <item m="1" x="1391"/>
        <item m="1" x="1883"/>
        <item m="1" x="5919"/>
        <item m="1" x="7032"/>
        <item m="1" x="5464"/>
        <item m="1" x="2891"/>
        <item m="1" x="6385"/>
        <item m="1" x="2334"/>
        <item m="1" x="953"/>
        <item m="1" x="696"/>
        <item m="1" x="1562"/>
        <item m="1" x="7120"/>
        <item m="1" x="5356"/>
        <item m="1" x="1791"/>
        <item m="1" x="1421"/>
        <item m="1" x="1021"/>
        <item m="1" x="2632"/>
        <item m="1" x="3875"/>
        <item m="1" x="6038"/>
        <item m="1" x="2722"/>
        <item m="1" x="4003"/>
        <item m="1" x="5865"/>
        <item m="1" x="6979"/>
        <item m="1" x="2461"/>
        <item m="1" x="3749"/>
        <item m="1" x="887"/>
        <item m="1" x="4213"/>
        <item m="1" x="828"/>
        <item m="1" x="2921"/>
        <item m="1" x="2458"/>
        <item m="1" x="2323"/>
        <item m="1" x="5112"/>
        <item m="1" x="5819"/>
        <item m="1" x="4536"/>
        <item m="1" x="2216"/>
        <item m="1" x="1013"/>
        <item m="1" x="3988"/>
        <item m="1" x="6067"/>
        <item m="1" x="1745"/>
        <item m="1" x="1062"/>
        <item m="1" x="2952"/>
        <item m="1" x="1561"/>
        <item m="1" x="6346"/>
        <item m="1" x="1099"/>
        <item m="1" x="2038"/>
        <item m="1" x="2556"/>
        <item m="1" x="5328"/>
        <item m="1" x="4972"/>
        <item m="1" x="5969"/>
        <item m="1" x="4450"/>
        <item m="1" x="1408"/>
        <item m="1" x="5448"/>
        <item m="1" x="4340"/>
        <item m="1" x="5257"/>
        <item m="1" x="6037"/>
        <item m="1" x="4296"/>
        <item m="1" x="723"/>
        <item m="1" x="5339"/>
        <item m="1" x="4934"/>
        <item m="1" x="6619"/>
        <item m="1" x="4001"/>
        <item m="1" x="1164"/>
        <item m="1" x="2178"/>
        <item m="1" x="2603"/>
        <item m="1" x="6006"/>
        <item m="1" x="5425"/>
        <item m="1" x="4765"/>
        <item m="1" x="5966"/>
        <item m="1" x="1234"/>
        <item m="1" x="5414"/>
        <item m="1" x="4522"/>
        <item m="1" x="3919"/>
        <item m="1" x="5241"/>
        <item m="1" x="1692"/>
        <item m="1" x="3329"/>
        <item m="1" x="2097"/>
        <item m="1" x="5118"/>
        <item m="1" x="6872"/>
        <item m="1" x="688"/>
        <item m="1" x="4840"/>
        <item m="1" x="6913"/>
        <item m="1" x="5725"/>
        <item m="1" x="640"/>
        <item m="1" x="5814"/>
        <item m="1" x="853"/>
        <item m="1" x="4645"/>
        <item m="1" x="2412"/>
        <item m="1" x="1526"/>
        <item m="1" x="619"/>
        <item m="1" x="6003"/>
        <item m="1" x="6228"/>
        <item m="1" x="1613"/>
        <item m="1" x="4421"/>
        <item m="1" x="6504"/>
        <item m="1" x="6833"/>
        <item m="1" x="2719"/>
        <item m="1" x="4280"/>
        <item m="1" x="6711"/>
        <item m="1" x="3249"/>
        <item m="1" x="1937"/>
        <item m="1" x="1952"/>
        <item m="1" x="2227"/>
        <item m="1" x="1480"/>
        <item m="1" x="1100"/>
        <item m="1" x="2619"/>
        <item m="1" x="3743"/>
        <item m="1" x="5703"/>
        <item m="1" x="945"/>
        <item m="1" x="3232"/>
        <item m="1" x="2503"/>
        <item m="1" x="3331"/>
        <item m="1" x="4308"/>
        <item m="1" x="6622"/>
        <item m="1" x="2165"/>
        <item m="1" x="3769"/>
        <item m="1" x="1385"/>
        <item m="1" x="5908"/>
        <item m="1" x="4068"/>
        <item m="1" x="3542"/>
        <item m="1" x="1264"/>
        <item m="1" x="7072"/>
        <item m="1" x="719"/>
        <item m="1" x="2136"/>
        <item m="1" x="2548"/>
        <item m="1" x="5803"/>
        <item m="1" x="5051"/>
        <item m="1" x="4023"/>
        <item m="1" x="5628"/>
        <item m="1" x="5094"/>
        <item m="1" x="2462"/>
        <item m="1" x="2931"/>
        <item m="1" x="3463"/>
        <item m="1" x="2957"/>
        <item m="1" x="5189"/>
        <item m="1" x="1453"/>
        <item m="1" x="5568"/>
        <item m="1" x="2247"/>
        <item m="1" x="5764"/>
        <item m="1" x="1776"/>
        <item m="1" x="4553"/>
        <item m="1" x="5742"/>
        <item m="1" x="3707"/>
        <item m="1" x="6201"/>
        <item m="1" x="3134"/>
        <item m="1" x="5881"/>
        <item m="1" x="2682"/>
        <item m="1" x="2849"/>
        <item m="1" x="7115"/>
        <item m="1" x="2693"/>
        <item m="1" x="2440"/>
        <item m="1" x="902"/>
        <item m="1" x="1130"/>
        <item m="1" x="1395"/>
        <item m="1" x="3681"/>
        <item m="1" x="4247"/>
        <item m="1" x="3510"/>
        <item m="1" x="1590"/>
        <item m="1" x="4038"/>
        <item m="1" x="6199"/>
        <item m="1" x="6561"/>
        <item m="1" x="4165"/>
        <item m="1" x="2277"/>
        <item m="1" x="2779"/>
        <item m="1" x="2829"/>
        <item m="1" x="4334"/>
        <item m="1" x="6545"/>
        <item m="1" x="2410"/>
        <item m="1" x="3476"/>
        <item m="1" x="4733"/>
        <item m="1" x="5535"/>
        <item m="1" x="4387"/>
        <item m="1" x="2799"/>
        <item m="1" x="4452"/>
        <item m="1" x="6311"/>
        <item m="1" x="4817"/>
        <item m="1" x="3284"/>
        <item m="1" x="4950"/>
        <item m="1" x="5331"/>
        <item m="1" x="2515"/>
        <item m="1" x="1144"/>
        <item m="1" x="1490"/>
        <item m="1" x="3070"/>
        <item m="1" x="3275"/>
        <item m="1" x="6118"/>
        <item m="1" x="3045"/>
        <item m="1" x="4922"/>
        <item m="1" x="2564"/>
        <item m="1" x="2664"/>
        <item m="1" x="3552"/>
        <item m="1" x="4252"/>
        <item m="1" x="5062"/>
        <item m="1" x="5050"/>
        <item m="1" x="881"/>
        <item m="1" x="4568"/>
        <item m="1" x="6236"/>
        <item m="1" x="4312"/>
        <item m="1" x="4823"/>
        <item m="1" x="3198"/>
        <item m="1" x="5711"/>
        <item m="1" x="4272"/>
        <item m="1" x="4963"/>
        <item m="1" x="5704"/>
        <item m="1" x="1156"/>
        <item m="1" x="1386"/>
        <item m="1" x="3729"/>
        <item m="1" x="4314"/>
        <item m="1" x="2100"/>
        <item m="1" x="5291"/>
        <item m="1" x="6015"/>
        <item m="1" x="4037"/>
        <item m="1" x="3008"/>
        <item m="1" x="6374"/>
        <item m="1" x="5904"/>
        <item m="1" x="4204"/>
        <item m="1" x="3229"/>
        <item m="1" x="2653"/>
        <item m="1" x="1865"/>
        <item m="1" x="2865"/>
        <item m="1" x="2205"/>
        <item m="1" x="4271"/>
        <item m="1" x="5915"/>
        <item m="1" x="2493"/>
        <item m="1" x="2787"/>
        <item m="1" x="1803"/>
        <item m="1" x="710"/>
        <item m="1" x="2470"/>
        <item m="1" x="3209"/>
        <item m="1" x="6607"/>
        <item m="1" x="3531"/>
        <item m="1" x="3564"/>
        <item m="1" x="3820"/>
        <item m="1" x="3694"/>
        <item m="1" x="4337"/>
        <item m="1" x="6694"/>
        <item m="1" x="3748"/>
        <item m="1" x="4527"/>
        <item m="1" x="4319"/>
        <item m="1" x="1426"/>
        <item m="1" x="5400"/>
        <item m="1" x="6990"/>
        <item m="1" x="1700"/>
        <item m="1" x="4556"/>
        <item m="1" x="4215"/>
        <item m="1" x="5346"/>
        <item m="1" x="3221"/>
        <item m="1" x="1452"/>
        <item m="1" x="2370"/>
        <item m="1" x="3876"/>
        <item m="1" x="4951"/>
        <item m="1" x="2513"/>
        <item m="1" x="6502"/>
        <item m="1" x="2937"/>
        <item m="1" x="3270"/>
        <item m="1" x="2514"/>
        <item m="1" x="4851"/>
        <item m="1" x="3612"/>
        <item m="1" x="3287"/>
        <item m="1" x="4095"/>
        <item m="1" x="1667"/>
        <item m="1" x="1200"/>
        <item m="1" x="4909"/>
        <item m="1" x="4826"/>
        <item m="1" x="5502"/>
        <item m="1" x="2963"/>
        <item m="1" x="6386"/>
        <item m="1" x="4783"/>
        <item m="1" x="3530"/>
        <item m="1" x="871"/>
        <item m="1" x="4455"/>
        <item m="1" x="618"/>
        <item m="1" x="838"/>
        <item m="1" x="2398"/>
        <item m="1" x="5439"/>
        <item m="1" x="3478"/>
        <item m="1" x="2796"/>
        <item m="1" x="6397"/>
        <item m="1" x="6213"/>
        <item m="1" x="5609"/>
        <item m="1" x="1225"/>
        <item m="1" x="3740"/>
        <item m="1" x="1380"/>
        <item m="1" x="2477"/>
        <item m="1" x="2689"/>
        <item m="1" x="5850"/>
        <item m="1" x="2188"/>
        <item m="1" x="2566"/>
        <item m="1" x="2627"/>
        <item m="1" x="2465"/>
        <item m="1" x="5912"/>
        <item m="1" x="3889"/>
        <item m="1" x="3871"/>
        <item m="1" x="2363"/>
        <item m="1" x="602"/>
        <item m="1" x="2380"/>
        <item m="1" x="4171"/>
        <item m="1" x="5882"/>
        <item m="1" x="6764"/>
        <item m="1" x="4268"/>
        <item m="1" x="2172"/>
        <item m="1" x="6743"/>
        <item m="1" x="7030"/>
        <item m="1" x="3252"/>
        <item m="1" x="4380"/>
        <item m="1" x="2853"/>
        <item m="1" x="789"/>
        <item m="1" x="5297"/>
        <item m="1" x="6131"/>
        <item m="1" x="1061"/>
        <item m="1" x="1412"/>
        <item m="1" x="924"/>
        <item m="1" x="4956"/>
        <item m="1" x="643"/>
        <item m="1" x="6728"/>
        <item m="1" x="6795"/>
        <item m="1" x="5944"/>
        <item m="1" x="4339"/>
        <item m="1" x="3557"/>
        <item m="1" x="916"/>
        <item m="1" x="5182"/>
        <item m="1" x="5092"/>
        <item m="1" x="4666"/>
        <item m="1" x="4735"/>
        <item m="1" x="6752"/>
        <item m="1" x="3516"/>
        <item m="1" x="5242"/>
        <item m="1" x="5479"/>
        <item m="1" x="6322"/>
        <item m="1" x="1974"/>
        <item m="1" x="6431"/>
        <item m="1" x="3087"/>
        <item m="1" x="2854"/>
        <item m="1" x="2107"/>
        <item m="1" x="7031"/>
        <item m="1" x="2113"/>
        <item m="1" x="4206"/>
        <item m="1" x="5973"/>
        <item m="1" x="6334"/>
        <item m="1" x="1064"/>
        <item m="1" x="2658"/>
        <item m="1" x="4593"/>
        <item m="1" x="1595"/>
        <item m="1" x="4790"/>
        <item m="1" x="5237"/>
        <item m="1" x="4322"/>
        <item m="1" x="4315"/>
        <item m="1" x="1508"/>
        <item m="1" x="6321"/>
        <item m="1" x="6998"/>
        <item m="1" x="6301"/>
        <item m="1" x="4020"/>
        <item m="1" x="3378"/>
        <item m="1" x="3180"/>
        <item m="1" x="737"/>
        <item m="1" x="6263"/>
        <item m="1" x="3709"/>
        <item m="1" x="6726"/>
        <item m="1" x="635"/>
        <item m="1" x="6639"/>
        <item m="1" x="2949"/>
        <item m="1" x="950"/>
        <item m="1" x="6825"/>
        <item m="1" x="829"/>
        <item m="1" x="3745"/>
        <item m="1" x="6690"/>
        <item m="1" x="904"/>
        <item m="1" x="6609"/>
        <item m="1" x="1390"/>
        <item m="1" x="2495"/>
        <item m="1" x="6765"/>
        <item m="1" x="2533"/>
        <item m="1" x="1259"/>
        <item m="1" x="6591"/>
        <item m="1" x="5516"/>
        <item m="1" x="6670"/>
        <item m="1" x="759"/>
        <item m="1" x="3030"/>
        <item m="1" x="764"/>
        <item m="1" x="1632"/>
        <item m="1" x="5264"/>
        <item m="1" x="927"/>
        <item m="1" x="2994"/>
        <item m="1" x="4019"/>
        <item m="1" x="6846"/>
        <item m="1" x="3549"/>
        <item m="1" x="1387"/>
        <item m="1" x="6918"/>
        <item m="1" x="3342"/>
        <item m="1" x="1607"/>
        <item m="1" x="6761"/>
        <item m="1" x="7037"/>
        <item m="1" x="2866"/>
        <item m="1" x="6621"/>
        <item m="1" x="5357"/>
        <item m="1" x="1350"/>
        <item m="1" x="3172"/>
        <item m="1" x="4971"/>
        <item m="1" x="2687"/>
        <item m="1" x="642"/>
        <item m="1" x="6142"/>
        <item m="1" x="2011"/>
        <item m="1" x="4603"/>
        <item m="1" x="5229"/>
        <item m="1" x="4838"/>
        <item m="1" x="5021"/>
        <item m="1" x="675"/>
        <item m="1" x="3059"/>
        <item m="1" x="1857"/>
        <item m="1" x="4970"/>
        <item m="1" x="5948"/>
        <item m="1" x="2598"/>
        <item m="1" x="4063"/>
        <item m="1" x="1047"/>
        <item m="1" x="4567"/>
        <item m="1" x="4298"/>
        <item m="1" x="3373"/>
        <item m="1" x="2126"/>
        <item m="1" x="944"/>
        <item m="1" x="3098"/>
        <item m="1" x="4789"/>
        <item m="1" x="5249"/>
        <item m="1" x="1517"/>
        <item m="1" x="3115"/>
        <item m="1" x="6418"/>
        <item m="1" x="663"/>
        <item m="1" x="3435"/>
        <item m="1" x="2294"/>
        <item m="1" x="1799"/>
        <item m="1" x="3518"/>
        <item m="1" x="5538"/>
        <item m="1" x="3120"/>
        <item m="1" x="1672"/>
        <item m="1" x="5895"/>
        <item m="1" x="5749"/>
        <item m="1" x="3132"/>
        <item m="1" x="2786"/>
        <item m="1" x="3938"/>
        <item m="1" x="6562"/>
        <item m="1" x="1372"/>
        <item m="1" x="1111"/>
        <item m="1" x="1912"/>
        <item m="1" x="6686"/>
        <item m="1" x="775"/>
        <item m="1" x="1651"/>
        <item m="1" x="1707"/>
        <item m="1" x="4235"/>
        <item m="1" x="763"/>
        <item m="1" x="3235"/>
        <item m="1" x="1569"/>
        <item m="1" x="4141"/>
        <item m="1" x="2456"/>
        <item m="1" x="4187"/>
        <item m="1" x="2390"/>
        <item m="1" x="3689"/>
        <item m="1" x="5048"/>
        <item m="1" x="747"/>
        <item m="1" x="6631"/>
        <item m="1" x="2668"/>
        <item m="1" x="1988"/>
        <item m="1" x="4112"/>
        <item m="1" x="6085"/>
        <item m="1" x="2536"/>
        <item m="1" x="983"/>
        <item m="1" x="1087"/>
        <item m="1" x="6732"/>
        <item m="1" x="1161"/>
        <item m="1" x="1631"/>
        <item m="1" x="5506"/>
        <item m="1" x="2711"/>
        <item m="1" x="6353"/>
        <item m="1" x="627"/>
        <item m="1" x="6772"/>
        <item m="1" x="6829"/>
        <item m="1" x="1286"/>
        <item m="1" x="3609"/>
        <item m="1" x="2416"/>
        <item m="1" x="6674"/>
        <item m="1" x="3047"/>
        <item m="1" x="5335"/>
        <item m="1" x="2549"/>
        <item m="1" x="4470"/>
        <item m="1" x="4205"/>
        <item m="1" x="6620"/>
        <item m="1" x="1532"/>
        <item m="1" x="846"/>
        <item m="1" x="5897"/>
        <item m="1" x="1213"/>
        <item m="1" x="4372"/>
        <item m="1" x="1195"/>
        <item m="1" x="2089"/>
        <item m="1" x="1519"/>
        <item m="1" x="3266"/>
        <item m="1" x="802"/>
        <item m="1" x="3804"/>
        <item m="1" x="3436"/>
        <item m="1" x="1521"/>
        <item m="1" x="6080"/>
        <item m="1" x="5008"/>
        <item m="1" x="5162"/>
        <item m="1" x="666"/>
        <item m="1" x="2071"/>
        <item m="1" x="5492"/>
        <item m="1" x="4346"/>
        <item m="1" x="4953"/>
        <item m="1" x="1507"/>
        <item m="1" x="3260"/>
        <item m="1" x="6091"/>
        <item m="1" x="1638"/>
        <item m="1" x="3862"/>
        <item m="1" x="6781"/>
        <item m="1" x="4759"/>
        <item m="1" x="3071"/>
        <item m="1" x="1662"/>
        <item m="1" x="2712"/>
        <item m="1" x="4731"/>
        <item m="1" x="1015"/>
        <item m="1" x="1720"/>
        <item m="1" x="6205"/>
        <item m="1" x="679"/>
        <item m="1" x="4102"/>
        <item m="1" x="1959"/>
        <item m="1" x="2999"/>
        <item m="1" x="2254"/>
        <item m="1" x="6181"/>
        <item m="1" x="3693"/>
        <item m="1" x="3987"/>
        <item m="1" x="5755"/>
        <item m="1" x="644"/>
        <item m="1" x="6224"/>
        <item m="1" x="4690"/>
        <item m="1" x="2192"/>
        <item m="1" x="4977"/>
        <item m="1" x="2393"/>
        <item m="1" x="2753"/>
        <item m="1" x="5853"/>
        <item m="1" x="5286"/>
        <item m="1" x="1456"/>
        <item m="1" x="2096"/>
        <item m="1" x="5472"/>
        <item m="1" x="6108"/>
        <item m="1" x="1398"/>
        <item m="1" x="3003"/>
        <item m="1" x="4969"/>
        <item m="1" x="6725"/>
        <item m="1" x="5161"/>
        <item m="1" x="4384"/>
        <item m="1" x="4481"/>
        <item m="1" x="2081"/>
        <item m="1" x="3349"/>
        <item m="1" x="5396"/>
        <item m="1" x="788"/>
        <item m="1" x="1351"/>
        <item m="1" x="1008"/>
        <item m="1" x="1009"/>
        <item m="1" x="5047"/>
        <item m="1" x="5739"/>
        <item m="1" x="1000"/>
        <item m="1" x="4423"/>
        <item m="1" x="5580"/>
        <item m="1" x="6455"/>
        <item m="1" x="3821"/>
        <item m="1" x="5113"/>
        <item m="1" x="5858"/>
        <item m="1" x="4117"/>
        <item m="1" x="6655"/>
        <item m="1" x="4476"/>
        <item m="1" x="5893"/>
        <item m="1" x="5714"/>
        <item m="1" x="4378"/>
        <item m="1" x="2116"/>
        <item m="1" x="3514"/>
        <item m="1" x="1012"/>
        <item m="1" x="1914"/>
        <item m="1" x="1477"/>
        <item m="1" x="4370"/>
        <item m="1" x="1818"/>
        <item m="1" x="4732"/>
        <item m="1" x="5570"/>
        <item m="1" x="1792"/>
        <item m="1" x="2724"/>
        <item m="1" x="5284"/>
        <item m="1" x="6754"/>
        <item m="1" x="6578"/>
        <item m="1" x="5575"/>
        <item m="1" x="5258"/>
        <item m="1" x="4954"/>
        <item m="1" x="5139"/>
        <item m="1" x="4745"/>
        <item m="1" x="1573"/>
        <item m="1" x="6219"/>
        <item m="1" x="6300"/>
        <item m="1" x="783"/>
        <item m="1" x="1714"/>
        <item m="1" x="1510"/>
        <item m="1" x="2325"/>
        <item m="1" x="3560"/>
        <item m="1" x="4286"/>
        <item m="1" x="2958"/>
        <item m="1" x="4238"/>
        <item m="1" x="5191"/>
        <item m="1" x="3360"/>
        <item m="1" x="3326"/>
        <item m="1" x="760"/>
        <item m="1" x="6310"/>
        <item m="1" x="3280"/>
        <item m="1" x="6858"/>
        <item m="1" x="6267"/>
        <item m="1" x="5415"/>
        <item m="1" x="6261"/>
        <item m="1" x="849"/>
        <item m="1" x="2301"/>
        <item m="1" x="2990"/>
        <item m="1" x="1679"/>
        <item m="1" x="6742"/>
        <item m="1" x="4696"/>
        <item m="1" x="5788"/>
        <item m="1" x="5564"/>
        <item m="1" x="4293"/>
        <item m="1" x="5219"/>
        <item m="1" x="5240"/>
        <item m="1" x="5031"/>
        <item m="1" x="4657"/>
        <item m="1" x="3742"/>
        <item m="1" x="751"/>
        <item m="1" x="2286"/>
        <item m="1" x="4562"/>
        <item m="1" x="2913"/>
        <item m="1" x="4017"/>
        <item m="1" x="2508"/>
        <item m="1" x="6227"/>
        <item m="1" x="4647"/>
        <item m="1" x="3807"/>
        <item m="1" x="2318"/>
        <item m="1" x="6151"/>
        <item m="1" x="3223"/>
        <item m="1" x="6324"/>
        <item m="1" x="2076"/>
        <item m="1" x="5611"/>
        <item m="1" x="2246"/>
        <item m="1" x="4816"/>
        <item m="1" x="5110"/>
        <item m="1" x="3983"/>
        <item m="1" x="6167"/>
        <item m="1" x="1718"/>
        <item m="1" x="1962"/>
        <item m="1" x="6974"/>
        <item m="1" x="3574"/>
        <item m="1" x="803"/>
        <item m="1" x="3779"/>
        <item m="1" x="2767"/>
        <item m="1" x="4436"/>
        <item m="1" x="3196"/>
        <item m="1" x="1828"/>
        <item m="1" x="3831"/>
        <item m="1" x="3784"/>
        <item m="1" x="3877"/>
        <item m="1" x="698"/>
        <item m="1" x="6191"/>
        <item m="1" x="3127"/>
        <item m="1" x="928"/>
        <item m="1" x="3472"/>
        <item m="1" x="6276"/>
        <item m="1" x="2965"/>
        <item m="1" x="3614"/>
        <item m="1" x="1917"/>
        <item m="1" x="1554"/>
        <item m="1" x="4242"/>
        <item m="1" x="4201"/>
        <item m="1" x="740"/>
        <item m="1" x="5324"/>
        <item m="1" x="697"/>
        <item m="1" x="834"/>
        <item m="1" x="1166"/>
        <item m="1" x="5465"/>
        <item m="1" x="4766"/>
        <item m="1" x="6312"/>
        <item m="1" x="5272"/>
        <item m="1" x="6250"/>
        <item m="1" x="7090"/>
        <item m="1" x="4013"/>
        <item m="1" x="1961"/>
        <item m="1" x="7071"/>
        <item m="1" x="3757"/>
        <item m="1" x="5946"/>
        <item m="1" x="4241"/>
        <item m="1" x="1069"/>
        <item m="1" x="2644"/>
        <item m="1" x="6923"/>
        <item m="1" x="3943"/>
        <item m="1" x="1500"/>
        <item m="1" x="1509"/>
        <item m="1" x="1070"/>
        <item m="1" x="3036"/>
        <item m="1" x="4788"/>
        <item m="1" x="3040"/>
        <item m="1" x="5126"/>
        <item m="1" x="6124"/>
        <item m="1" x="3123"/>
        <item m="1" x="6652"/>
        <item m="1" x="691"/>
        <item m="1" x="1288"/>
        <item m="1" x="1512"/>
        <item m="1" x="4585"/>
        <item m="1" x="5482"/>
        <item m="1" x="5238"/>
        <item m="1" x="3874"/>
        <item m="1" x="5582"/>
        <item m="1" x="2311"/>
        <item m="1" x="2489"/>
        <item m="1" x="3093"/>
        <item m="1" x="3722"/>
        <item m="1" x="1153"/>
        <item m="1" x="3857"/>
        <item m="1" x="5571"/>
        <item m="1" x="1182"/>
        <item m="1" x="4219"/>
        <item m="1" x="2242"/>
        <item m="1" x="2534"/>
        <item m="1" x="3341"/>
        <item m="1" x="894"/>
        <item m="1" x="6026"/>
        <item m="1" x="2002"/>
        <item m="1" x="6824"/>
        <item m="1" x="2239"/>
        <item m="1" x="5100"/>
        <item m="1" x="1437"/>
        <item m="1" x="800"/>
        <item m="1" x="5076"/>
        <item m="1" x="3641"/>
        <item m="1" x="6247"/>
        <item m="1" x="4245"/>
        <item m="1" x="823"/>
        <item m="1" x="868"/>
        <item m="1" x="4830"/>
        <item m="1" x="2763"/>
        <item m="1" x="6937"/>
        <item m="1" x="5783"/>
        <item m="1" x="1835"/>
        <item m="1" x="2338"/>
        <item m="1" x="3885"/>
        <item m="1" x="1157"/>
        <item m="1" x="4214"/>
        <item m="1" x="3892"/>
        <item m="1" x="6853"/>
        <item m="1" x="4606"/>
        <item m="1" x="3997"/>
        <item m="1" x="2312"/>
        <item m="1" x="2047"/>
        <item m="1" x="6169"/>
        <item m="1" x="3351"/>
        <item m="1" x="6746"/>
        <item m="1" x="2163"/>
        <item m="1" x="4198"/>
        <item m="1" x="2063"/>
        <item m="1" x="1305"/>
        <item m="1" x="6791"/>
        <item m="1" x="2362"/>
        <item m="1" x="4442"/>
        <item m="1" x="4573"/>
        <item m="1" x="1388"/>
        <item m="1" x="2408"/>
        <item m="1" x="6921"/>
        <item m="1" x="4722"/>
        <item m="1" x="1900"/>
        <item m="1" x="2577"/>
        <item m="1" x="6469"/>
        <item m="1" x="3595"/>
        <item m="1" x="5549"/>
        <item m="1" x="2022"/>
        <item m="1" x="3700"/>
        <item m="1" x="5681"/>
        <item m="1" x="3193"/>
        <item m="1" x="5424"/>
        <item m="1" x="1323"/>
        <item m="1" x="6040"/>
        <item m="1" x="4743"/>
        <item m="1" x="1956"/>
        <item m="1" x="4159"/>
        <item m="1" x="6581"/>
        <item m="1" x="6943"/>
        <item m="1" x="3834"/>
        <item m="1" x="1973"/>
        <item m="1" x="5085"/>
        <item m="1" x="1312"/>
        <item m="1" x="4925"/>
        <item m="1" x="5896"/>
        <item m="1" x="5437"/>
        <item m="1" x="1625"/>
        <item m="1" x="6633"/>
        <item m="1" x="4809"/>
        <item m="1" x="5815"/>
        <item m="1" x="5863"/>
        <item m="1" x="6510"/>
        <item m="1" x="4919"/>
        <item m="1" x="4128"/>
        <item m="1" x="1086"/>
        <item m="1" x="4905"/>
        <item m="1" x="4517"/>
        <item m="1" x="3020"/>
        <item m="1" x="5649"/>
        <item m="1" x="3969"/>
        <item m="1" x="3129"/>
        <item m="1" x="4799"/>
        <item m="1" x="2725"/>
        <item m="1" x="3945"/>
        <item m="1" x="6614"/>
        <item m="1" x="7088"/>
        <item m="1" x="6221"/>
        <item m="1" x="6568"/>
        <item m="1" x="4290"/>
        <item m="1" x="4072"/>
        <item m="1" x="5910"/>
        <item m="1" x="4751"/>
        <item m="1" x="5367"/>
        <item m="1" x="6355"/>
        <item m="1" x="1176"/>
        <item m="1" x="2382"/>
        <item m="1" x="4624"/>
        <item m="1" x="4741"/>
        <item m="1" x="4453"/>
        <item m="1" x="5220"/>
        <item m="1" x="720"/>
        <item m="1" x="1222"/>
        <item m="1" x="4584"/>
        <item m="1" x="6408"/>
        <item m="1" x="2200"/>
        <item m="1" x="6165"/>
        <item m="1" x="1753"/>
        <item m="1" x="1109"/>
        <item m="1" x="3950"/>
        <item m="1" x="6375"/>
        <item m="1" x="3500"/>
        <item m="1" x="4359"/>
        <item m="1" x="2736"/>
        <item m="1" x="3615"/>
        <item m="1" x="1362"/>
        <item m="1" x="5125"/>
        <item m="1" x="1717"/>
        <item m="1" x="6098"/>
        <item m="1" x="1691"/>
        <item m="1" x="5956"/>
        <item m="1" x="1809"/>
        <item m="1" x="3074"/>
        <item m="1" x="5997"/>
        <item m="1" x="1208"/>
        <item m="1" x="6657"/>
        <item m="1" x="2926"/>
        <item m="1" x="3766"/>
        <item m="1" x="2883"/>
        <item m="1" x="2399"/>
        <item m="1" x="4262"/>
        <item m="1" x="4616"/>
        <item m="1" x="2042"/>
        <item m="1" x="5449"/>
        <item m="1" x="4902"/>
        <item m="1" x="1053"/>
        <item m="1" x="1299"/>
        <item m="1" x="1498"/>
        <item m="1" x="3861"/>
        <item m="1" x="1904"/>
        <item m="1" x="998"/>
        <item m="1" x="2417"/>
        <item m="1" x="3139"/>
        <item m="1" x="4949"/>
        <item m="1" x="1608"/>
        <item m="1" x="6586"/>
        <item m="1" x="6792"/>
        <item m="1" x="3237"/>
        <item m="1" x="1401"/>
        <item m="1" x="5317"/>
        <item m="1" x="3189"/>
        <item m="1" x="4898"/>
        <item m="1" x="6133"/>
        <item m="1" x="3699"/>
        <item m="1" x="3479"/>
        <item m="1" x="5224"/>
        <item m="1" x="1993"/>
        <item m="1" x="4176"/>
        <item m="1" x="1237"/>
        <item m="1" x="5808"/>
        <item m="1" x="6470"/>
        <item m="1" x="3660"/>
        <item m="1" x="2482"/>
        <item m="1" x="4659"/>
        <item m="1" x="4510"/>
        <item m="1" x="3068"/>
        <item m="1" x="1345"/>
        <item m="1" x="5055"/>
        <item m="1" x="5285"/>
        <item m="1" x="5337"/>
        <item m="1" x="7034"/>
        <item m="1" x="779"/>
        <item m="1" x="2589"/>
        <item m="1" x="3692"/>
        <item m="1" x="7011"/>
        <item m="1" x="4740"/>
        <item m="1" x="5992"/>
        <item m="1" x="3728"/>
        <item m="1" x="2509"/>
        <item m="1" x="1127"/>
        <item m="1" x="1548"/>
        <item m="1" x="2293"/>
        <item m="1" x="731"/>
        <item m="1" x="7004"/>
        <item m="1" x="5623"/>
        <item m="1" x="5772"/>
        <item m="1" x="4702"/>
        <item m="1" x="1460"/>
        <item m="1" x="1165"/>
        <item m="1" x="5318"/>
        <item m="1" x="5592"/>
        <item m="1" x="7024"/>
        <item m="1" x="5146"/>
        <item m="1" x="4440"/>
        <item m="1" x="1458"/>
        <item m="1" x="6898"/>
        <item m="1" x="4254"/>
        <item m="1" x="5606"/>
        <item m="1" x="3343"/>
        <item m="1" x="1743"/>
        <item m="1" x="1148"/>
        <item m="1" x="1031"/>
        <item m="1" x="2082"/>
        <item m="1" x="1925"/>
        <item m="1" x="6351"/>
        <item m="1" x="4042"/>
        <item m="1" x="4133"/>
        <item m="1" x="3133"/>
        <item m="1" x="1502"/>
        <item m="1" x="6266"/>
        <item m="1" x="2802"/>
        <item m="1" x="5642"/>
        <item m="1" x="1948"/>
        <item m="1" x="4518"/>
        <item m="1" x="5875"/>
        <item m="1" x="6985"/>
        <item m="1" x="3211"/>
        <item m="1" x="6434"/>
        <item m="1" x="2717"/>
        <item m="1" x="2168"/>
        <item m="1" x="1356"/>
        <item m="1" x="6049"/>
        <item m="1" x="2292"/>
        <item m="1" x="2677"/>
        <item m="1" x="6315"/>
        <item m="1" x="3547"/>
        <item m="1" x="2336"/>
        <item m="1" x="6218"/>
        <item m="1" x="5871"/>
        <item m="1" x="3572"/>
        <item m="1" x="2083"/>
        <item m="1" x="2447"/>
        <item m="1" x="6046"/>
        <item m="1" x="2575"/>
        <item m="1" x="4462"/>
        <item m="1" x="2935"/>
        <item m="1" x="6925"/>
        <item m="1" x="5044"/>
        <item m="1" x="4389"/>
        <item m="1" x="3018"/>
        <item m="1" x="3920"/>
        <item m="1" x="4154"/>
        <item m="1" x="4639"/>
        <item m="1" x="960"/>
        <item m="1" x="3944"/>
        <item m="1" x="3050"/>
        <item m="1" x="3855"/>
        <item m="1" x="3414"/>
        <item m="1" x="6922"/>
        <item m="1" x="6396"/>
        <item m="1" x="1703"/>
        <item m="1" x="1128"/>
        <item m="1" x="5438"/>
        <item m="1" x="1601"/>
        <item m="1" x="5586"/>
        <item m="1" x="5687"/>
        <item m="1" x="3174"/>
        <item m="1" x="4129"/>
        <item m="1" x="3509"/>
        <item m="1" x="1104"/>
        <item m="1" x="3327"/>
        <item m="1" x="6662"/>
        <item m="1" x="3301"/>
        <item m="1" x="6460"/>
        <item m="1" x="2695"/>
        <item m="1" x="1191"/>
        <item m="1" x="6667"/>
        <item m="1" x="1972"/>
        <item m="1" x="4565"/>
        <item m="1" x="2449"/>
        <item m="1" x="4947"/>
        <item m="1" x="1734"/>
        <item m="1" x="2001"/>
        <item m="1" x="611"/>
        <item m="1" x="4366"/>
        <item m="1" x="5418"/>
        <item m="1" x="7058"/>
        <item m="1" x="1611"/>
        <item m="1" x="6372"/>
        <item m="1" x="7042"/>
        <item m="1" x="6309"/>
        <item m="1" x="2221"/>
        <item m="1" x="1758"/>
        <item m="1" x="4150"/>
        <item m="1" x="2844"/>
        <item m="1" x="5706"/>
        <item m="1" x="2023"/>
        <item m="1" x="1304"/>
        <item m="1" x="5981"/>
        <item m="1" x="3946"/>
        <item m="1" x="4590"/>
        <item m="1" x="6152"/>
        <item m="1" x="5435"/>
        <item m="1" x="5344"/>
        <item m="1" x="2438"/>
        <item m="1" x="2523"/>
        <item m="1" x="6256"/>
        <item m="1" x="5655"/>
        <item m="1" x="2803"/>
        <item m="1" x="7046"/>
        <item m="1" x="4855"/>
        <item m="1" x="5701"/>
        <item m="1" x="1782"/>
        <item m="1" x="4009"/>
        <item m="1" x="2084"/>
        <item m="1" x="5246"/>
        <item m="1" x="2012"/>
        <item m="1" x="6365"/>
        <item m="1" x="3278"/>
        <item m="1" x="5526"/>
        <item m="1" x="1763"/>
        <item m="1" x="7236"/>
        <item m="1" x="4960"/>
        <item m="1" x="736"/>
        <item m="1" x="5941"/>
        <item m="1" x="3100"/>
        <item m="1" x="3566"/>
        <item m="1" x="4998"/>
        <item m="1" x="3323"/>
        <item m="1" x="3715"/>
        <item m="1" x="3013"/>
        <item m="1" x="5443"/>
        <item m="1" x="1550"/>
        <item m="1" x="1779"/>
        <item m="1" x="4040"/>
        <item m="1" x="2714"/>
        <item m="1" x="2592"/>
        <item m="1" x="1738"/>
        <item m="1" x="1537"/>
        <item m="1" x="1233"/>
        <item m="1" x="1533"/>
        <item m="1" x="4114"/>
        <item m="1" x="1732"/>
        <item m="1" x="5537"/>
        <item m="1" x="3261"/>
        <item m="1" x="4964"/>
        <item m="1" x="2984"/>
        <item m="1" x="4402"/>
        <item m="1" x="2093"/>
        <item m="1" x="2939"/>
        <item m="1" x="5274"/>
        <item m="1" x="1980"/>
        <item m="1" x="1030"/>
        <item m="1" x="5842"/>
        <item m="1" x="4682"/>
        <item m="1" x="1404"/>
        <item m="1" x="3847"/>
        <item m="1" x="3754"/>
        <item m="1" x="1594"/>
        <item m="1" x="4936"/>
        <item m="1" x="4381"/>
        <item m="1" x="5861"/>
        <item m="1" x="6865"/>
        <item m="1" x="2789"/>
        <item m="1" x="3646"/>
        <item m="1" x="7003"/>
        <item m="1" x="1382"/>
        <item m="1" x="5489"/>
        <item m="1" x="3761"/>
        <item m="1" x="6896"/>
        <item m="1" x="6448"/>
        <item m="1" x="6955"/>
        <item m="1" x="2290"/>
        <item m="1" x="6675"/>
        <item m="1" x="1644"/>
        <item m="1" x="3551"/>
        <item m="1" x="3427"/>
        <item m="1" x="3430"/>
        <item m="1" x="3403"/>
        <item m="1" x="5693"/>
        <item m="1" x="6773"/>
        <item m="1" x="1844"/>
        <item m="1" x="6903"/>
        <item m="1" x="4544"/>
        <item m="1" x="4444"/>
        <item m="1" x="4713"/>
        <item m="1" x="5201"/>
        <item m="1" x="3241"/>
        <item m="1" x="5590"/>
        <item m="1" x="4158"/>
        <item m="1" x="4492"/>
        <item m="1" x="3182"/>
        <item m="1" x="3379"/>
        <item m="1" x="5930"/>
        <item m="1" x="4495"/>
        <item m="1" x="2445"/>
        <item m="1" x="1839"/>
        <item m="1" x="1067"/>
        <item m="1" x="3038"/>
        <item m="1" x="2375"/>
        <item m="1" x="4069"/>
        <item m="1" x="3846"/>
        <item m="1" x="6399"/>
        <item m="1" x="3258"/>
        <item m="1" x="6911"/>
        <item m="1" x="6024"/>
        <item m="1" x="4769"/>
        <item m="1" x="6318"/>
        <item m="1" x="796"/>
        <item m="1" x="3142"/>
        <item m="1" x="2321"/>
        <item m="1" x="2539"/>
        <item m="1" x="5314"/>
        <item m="1" x="1278"/>
        <item m="1" x="6710"/>
        <item m="1" x="3923"/>
        <item m="1" x="3456"/>
        <item m="1" x="4376"/>
        <item m="1" x="943"/>
        <item m="1" x="1379"/>
        <item m="1" x="6357"/>
        <item m="1" x="5347"/>
        <item m="1" x="6814"/>
        <item m="1" x="4890"/>
        <item m="1" x="7077"/>
        <item m="1" x="5699"/>
        <item m="1" x="3470"/>
        <item m="1" x="3411"/>
        <item m="1" x="6325"/>
        <item m="1" x="835"/>
        <item m="1" x="1002"/>
        <item m="1" x="5996"/>
        <item m="1" x="949"/>
        <item m="1" x="5295"/>
        <item m="1" x="1229"/>
        <item m="1" x="5434"/>
        <item m="1" x="5221"/>
        <item m="1" x="4930"/>
        <item m="1" x="996"/>
        <item m="1" x="1183"/>
        <item m="1" x="3783"/>
        <item m="1" x="4096"/>
        <item m="1" x="6466"/>
        <item m="1" x="2655"/>
        <item m="1" x="6891"/>
        <item m="1" x="3521"/>
        <item m="1" x="4661"/>
        <item m="1" x="4943"/>
        <item m="1" x="4155"/>
        <item m="1" x="6727"/>
        <item m="1" x="1891"/>
        <item m="1" x="6145"/>
        <item m="1" x="958"/>
        <item m="1" x="6780"/>
        <item m="1" x="3986"/>
        <item m="1" x="1184"/>
        <item m="1" x="2520"/>
        <item m="1" x="1199"/>
        <item m="1" x="7068"/>
        <item m="1" x="5362"/>
        <item m="1" x="3192"/>
        <item m="1" x="5352"/>
        <item m="1" x="6960"/>
        <item m="1" x="2804"/>
        <item m="1" x="3863"/>
        <item m="1" x="978"/>
        <item m="1" x="6672"/>
        <item m="1" x="3758"/>
        <item m="1" x="5928"/>
        <item m="1" x="1018"/>
        <item m="1" x="6823"/>
        <item m="1" x="5780"/>
        <item m="1" x="5633"/>
        <item m="1" x="4454"/>
        <item m="1" x="6849"/>
        <item m="1" x="1681"/>
        <item m="1" x="1645"/>
        <item m="1" x="3886"/>
        <item m="1" x="839"/>
        <item m="1" x="3364"/>
        <item m="1" x="6808"/>
        <item m="1" x="6720"/>
        <item m="1" x="3711"/>
        <item m="1" x="3007"/>
        <item m="1" x="3985"/>
        <item m="1" x="4664"/>
        <item m="1" x="6411"/>
        <item m="1" x="888"/>
        <item m="1" x="1946"/>
        <item m="1" x="2372"/>
        <item m="1" x="1774"/>
        <item m="1" x="4747"/>
        <item m="1" x="2490"/>
        <item m="1" x="6398"/>
        <item m="1" x="4403"/>
        <item m="1" x="6756"/>
        <item m="1" x="3888"/>
        <item m="1" x="3637"/>
        <item m="1" x="673"/>
        <item m="1" x="7119"/>
        <item m="1" x="4980"/>
        <item m="1" x="1340"/>
        <item m="1" x="1816"/>
        <item m="1" x="4084"/>
        <item m="1" x="4948"/>
        <item m="1" x="5386"/>
        <item m="1" x="2180"/>
        <item m="1" x="4451"/>
        <item m="1" x="982"/>
        <item m="1" x="1088"/>
        <item m="1" x="6090"/>
        <item m="1" x="5303"/>
        <item m="1" x="4782"/>
        <item m="1" x="899"/>
        <item m="1" x="3179"/>
        <item m="1" x="3695"/>
        <item m="1" x="898"/>
        <item m="1" x="3649"/>
        <item m="1" x="3519"/>
        <item m="1" x="4561"/>
        <item m="1" x="7009"/>
        <item m="1" x="5834"/>
        <item m="1" x="2249"/>
        <item m="1" x="4515"/>
        <item m="1" x="4918"/>
        <item m="1" x="2570"/>
        <item m="1" x="5149"/>
        <item m="1" x="909"/>
        <item m="1" x="4685"/>
        <item m="1" x="6068"/>
        <item m="1" x="3029"/>
        <item m="1" x="2567"/>
        <item m="1" x="1996"/>
        <item m="1" x="3466"/>
        <item m="1" x="4813"/>
        <item m="1" x="2099"/>
        <item m="1" x="3480"/>
        <item m="1" x="2985"/>
        <item m="1" x="2950"/>
        <item m="1" x="1749"/>
        <item m="1" x="3955"/>
        <item m="1" x="3613"/>
        <item m="1" x="5547"/>
        <item m="1" x="1269"/>
        <item m="1" x="4834"/>
        <item m="1" x="2359"/>
        <item m="1" x="1760"/>
        <item m="1" x="3667"/>
        <item m="1" x="2797"/>
        <item m="1" x="2030"/>
        <item m="1" x="5730"/>
        <item m="1" x="674"/>
        <item m="1" x="6777"/>
        <item m="1" x="3204"/>
        <item m="1" x="7064"/>
        <item m="1" x="4035"/>
        <item m="1" x="5168"/>
        <item m="1" x="2209"/>
        <item m="1" x="6079"/>
        <item m="1" x="1629"/>
        <item m="1" x="2291"/>
        <item m="1" x="5894"/>
        <item m="1" x="4680"/>
        <item m="1" x="6161"/>
        <item m="1" x="4172"/>
        <item m="1" x="2770"/>
        <item m="1" x="5035"/>
        <item m="1" x="1811"/>
        <item m="1" x="5825"/>
        <item m="1" x="4761"/>
        <item m="1" x="6549"/>
        <item m="1" x="648"/>
        <item m="1" x="2553"/>
        <item m="1" x="5054"/>
        <item m="1" x="2219"/>
        <item m="1" x="1687"/>
        <item m="1" x="6331"/>
        <item m="1" x="5036"/>
        <item m="1" x="915"/>
        <item m="1" x="921"/>
        <item m="1" x="1163"/>
        <item m="1" x="6869"/>
        <item m="1" x="6989"/>
        <item m="1" x="5383"/>
        <item m="1" x="6945"/>
        <item m="1" x="2182"/>
        <item m="1" x="6861"/>
        <item m="1" x="3282"/>
        <item m="1" x="3712"/>
        <item m="1" x="4579"/>
        <item m="1" x="1231"/>
        <item m="1" x="777"/>
        <item m="1" x="4901"/>
        <item m="1" x="5487"/>
        <item m="1" x="6531"/>
        <item m="1" x="6527"/>
        <item m="1" x="5868"/>
        <item m="1" x="3778"/>
        <item m="1" x="6468"/>
        <item m="1" x="4493"/>
        <item m="1" x="5470"/>
        <item m="1" x="1094"/>
        <item m="1" x="5532"/>
        <item m="1" x="5445"/>
        <item m="1" x="1093"/>
        <item m="1" x="4908"/>
        <item m="1" x="1540"/>
        <item m="1" x="2703"/>
        <item m="1" x="2835"/>
        <item m="1" x="5029"/>
        <item m="1" x="1058"/>
        <item m="1" x="4775"/>
        <item m="1" x="3836"/>
        <item m="1" x="5891"/>
        <item m="1" x="4973"/>
        <item m="1" x="5499"/>
        <item m="1" x="6735"/>
        <item m="1" x="7039"/>
        <item m="1" x="1513"/>
        <item m="1" x="5684"/>
        <item m="1" x="913"/>
        <item m="1" x="5585"/>
        <item m="1" x="7081"/>
        <item m="1" x="6028"/>
        <item m="1" x="3501"/>
        <item m="1" x="3483"/>
        <item m="1" x="2563"/>
        <item m="1" x="5817"/>
        <item m="1" x="4704"/>
        <item m="1" x="5188"/>
        <item m="1" x="2607"/>
        <item m="1" x="6358"/>
        <item m="1" x="2731"/>
        <item m="1" x="5107"/>
        <item m="1" x="4144"/>
        <item m="1" x="4650"/>
        <item m="1" x="1488"/>
        <item m="1" x="1095"/>
        <item m="1" x="2897"/>
        <item m="1" x="4161"/>
        <item m="1" x="4178"/>
        <item m="1" x="5030"/>
        <item m="1" x="6187"/>
        <item m="1" x="2332"/>
        <item m="1" x="1249"/>
        <item m="1" x="4152"/>
        <item m="1" x="3777"/>
        <item m="1" x="3618"/>
        <item m="1" x="6691"/>
        <item m="1" x="5978"/>
        <item m="1" x="5195"/>
        <item m="1" x="2551"/>
        <item m="1" x="2923"/>
        <item m="1" x="4333"/>
        <item m="1" x="6265"/>
        <item m="1" x="1403"/>
        <item m="1" x="770"/>
        <item m="1" x="1872"/>
        <item m="1" x="4210"/>
        <item m="1" x="3812"/>
        <item m="1" x="2969"/>
        <item m="1" x="4134"/>
        <item m="1" x="2169"/>
        <item m="1" x="6881"/>
        <item m="1" x="3454"/>
        <item m="1" x="4283"/>
        <item m="1" x="5734"/>
        <item m="1" x="3666"/>
        <item m="1" x="5158"/>
        <item m="1" x="1520"/>
        <item m="1" x="2335"/>
        <item m="1" x="4887"/>
        <item m="1" x="4509"/>
        <item m="1" x="5852"/>
        <item m="1" x="2413"/>
        <item m="1" x="4780"/>
        <item m="1" x="1319"/>
        <item m="1" x="1670"/>
        <item m="1" x="4349"/>
        <item m="1" x="4831"/>
        <item m="1" x="6107"/>
        <item m="1" x="6137"/>
        <item m="1" x="3732"/>
        <item m="1" x="7026"/>
        <item m="1" x="2541"/>
        <item m="1" x="5134"/>
        <item m="1" x="1435"/>
        <item m="1" x="7020"/>
        <item m="1" x="1410"/>
        <item m="1" x="6828"/>
        <item m="1" x="3234"/>
        <item m="1" x="5350"/>
        <item m="1" x="6733"/>
        <item m="1" x="3751"/>
        <item m="1" x="1198"/>
        <item m="1" x="2512"/>
        <item m="1" x="5844"/>
        <item m="1" x="3604"/>
        <item m="1" x="2673"/>
        <item m="1" x="4924"/>
        <item m="1" x="6147"/>
        <item m="1" x="6930"/>
        <item m="1" x="2518"/>
        <item m="1" x="2585"/>
        <item m="1" x="6615"/>
        <item m="1" x="3635"/>
        <item m="1" x="5766"/>
        <item m="1" x="4582"/>
        <item m="1" x="1647"/>
        <item m="1" x="6544"/>
        <item m="1" x="6146"/>
        <item m="1" x="2903"/>
        <item m="1" x="4341"/>
        <item m="1" x="2252"/>
        <item m="1" x="5387"/>
        <item m="1" x="4549"/>
        <item m="1" x="4409"/>
        <item m="1" x="4550"/>
        <item m="1" x="5082"/>
        <item m="1" x="4360"/>
        <item m="1" x="4537"/>
        <item m="1" x="6624"/>
        <item m="1" x="5310"/>
        <item m="1" x="3961"/>
        <item m="1" x="2279"/>
        <item m="1" x="5622"/>
        <item m="1" x="2611"/>
        <item m="1" x="6811"/>
        <item m="1" x="2304"/>
        <item m="1" x="1201"/>
        <item m="1" x="2907"/>
        <item m="1" x="3255"/>
        <item m="1" x="2620"/>
        <item m="1" x="6750"/>
        <item m="1" x="3220"/>
        <item m="1" x="2579"/>
        <item m="1" x="5523"/>
        <item m="1" x="2137"/>
        <item m="1" x="5293"/>
        <item m="1" x="6148"/>
        <item m="1" x="2298"/>
        <item m="1" x="1939"/>
        <item m="1" x="5917"/>
        <item m="1" x="3375"/>
        <item m="1" x="1593"/>
        <item m="1" x="4885"/>
        <item m="1" x="4938"/>
        <item m="1" x="2374"/>
        <item m="1" x="5615"/>
        <item m="1" x="4846"/>
        <item m="1" x="2009"/>
        <item m="1" x="3230"/>
        <item m="1" x="729"/>
        <item m="1" x="3636"/>
        <item m="1" x="4448"/>
        <item m="1" x="4258"/>
        <item m="1" x="6464"/>
        <item m="1" x="4500"/>
        <item m="1" x="4596"/>
        <item m="1" x="1349"/>
        <item m="1" x="3325"/>
        <item m="1" x="3905"/>
        <item m="1" x="6926"/>
        <item m="1" x="1439"/>
        <item m="1" x="684"/>
        <item m="1" x="4824"/>
        <item m="1" x="4508"/>
        <item m="1" x="5159"/>
        <item m="1" x="4724"/>
        <item m="1" x="1321"/>
        <item m="1" x="6573"/>
        <item m="1" x="1123"/>
        <item m="1" x="2481"/>
        <item m="1" x="1860"/>
        <item m="1" x="5247"/>
        <item m="1" x="1320"/>
        <item m="1" x="4397"/>
        <item m="1" x="3065"/>
        <item m="1" x="824"/>
        <item m="1" x="3851"/>
        <item m="1" x="1711"/>
        <item m="1" x="1924"/>
        <item m="1" x="3244"/>
        <item m="1" x="659"/>
        <item m="1" x="4077"/>
        <item m="1" x="2054"/>
        <item m="1" x="2006"/>
        <item m="1" x="5486"/>
        <item m="1" x="6875"/>
        <item m="1" x="4601"/>
        <item m="1" x="1455"/>
        <item m="1" x="647"/>
        <item m="1" x="6951"/>
        <item m="1" x="5594"/>
        <item m="1" x="6112"/>
        <item m="1" x="3309"/>
        <item m="1" x="2327"/>
        <item m="1" x="1004"/>
        <item m="1" x="6342"/>
        <item m="1" x="3638"/>
        <item m="1" x="6497"/>
        <item m="1" x="6062"/>
        <item m="1" x="1302"/>
        <item m="1" x="4222"/>
        <item m="1" x="6200"/>
        <item m="1" x="4989"/>
        <item m="1" x="5820"/>
        <item m="1" x="3330"/>
        <item m="1" x="638"/>
        <item m="1" x="3651"/>
        <item m="1" x="6164"/>
        <item m="1" x="5616"/>
        <item m="1" x="3034"/>
        <item m="1" x="4320"/>
        <item m="1" x="5307"/>
        <item m="1" x="6738"/>
        <item m="1" x="5728"/>
        <item m="1" x="3337"/>
        <item m="1" x="771"/>
        <item m="1" x="1854"/>
        <item m="1" x="5265"/>
        <item m="1" x="1576"/>
        <item m="1" x="939"/>
        <item m="1" x="3167"/>
        <item m="1" x="3755"/>
        <item m="1" x="3075"/>
        <item m="1" x="3597"/>
        <item m="1" x="1247"/>
        <item m="1" x="3634"/>
        <item m="1" x="3935"/>
        <item m="1" x="5359"/>
        <item m="1" x="3817"/>
        <item m="1" x="2121"/>
        <item m="1" x="1034"/>
        <item m="1" x="5999"/>
        <item m="1" x="1658"/>
        <item m="1" x="6226"/>
        <item m="1" x="3402"/>
        <item m="1" x="709"/>
        <item m="1" x="7029"/>
        <item m="1" x="2409"/>
        <item m="1" x="3425"/>
        <item m="1" x="4721"/>
        <item m="1" x="933"/>
        <item m="1" x="930"/>
        <item m="1" x="5461"/>
        <item m="1" x="5680"/>
        <item m="1" x="3829"/>
        <item m="1" x="4039"/>
        <item m="1" x="606"/>
        <item m="1" x="1119"/>
        <item m="1" x="1983"/>
        <item m="1" x="2500"/>
        <item m="1" x="1483"/>
        <item m="1" x="6478"/>
        <item m="1" x="1459"/>
        <item m="1" x="6994"/>
        <item m="1" x="2179"/>
        <item m="1" x="3212"/>
        <item m="1" x="5500"/>
        <item m="1" x="766"/>
        <item m="1" x="2455"/>
        <item m="1" x="4907"/>
        <item m="1" x="3824"/>
        <item m="1" x="1950"/>
        <item m="1" x="6336"/>
        <item m="1" x="1992"/>
        <item m="1" x="6838"/>
        <item m="1" x="4802"/>
        <item m="1" x="4484"/>
        <item m="1" x="3540"/>
        <item m="1" x="7095"/>
        <item m="1" x="5046"/>
        <item m="1" x="1987"/>
        <item m="1" x="3286"/>
        <item m="1" x="1559"/>
        <item m="1" x="2688"/>
        <item m="1" x="2171"/>
        <item m="1" x="4250"/>
        <item m="1" x="1265"/>
        <item m="1" x="4363"/>
        <item m="1" x="5151"/>
        <item m="1" x="5794"/>
        <item m="1" x="1902"/>
        <item m="1" x="1778"/>
        <item m="1" x="2333"/>
        <item m="1" x="4839"/>
        <item m="1" x="5744"/>
        <item m="1" x="1752"/>
        <item m="1" x="4554"/>
        <item m="1" x="3310"/>
        <item m="1" x="885"/>
        <item m="1" x="6119"/>
        <item m="1" x="3520"/>
        <item m="1" x="1874"/>
        <item m="1" x="5712"/>
        <item m="1" x="6299"/>
        <item m="1" x="4153"/>
        <item m="1" x="6298"/>
        <item m="1" x="6157"/>
        <item m="1" x="4899"/>
        <item m="1" x="4229"/>
        <item m="1" x="2487"/>
        <item m="1" x="5012"/>
        <item m="1" x="5543"/>
        <item m="1" x="6491"/>
        <item m="1" x="2970"/>
        <item m="1" x="1563"/>
        <item m="1" x="2467"/>
        <item m="1" x="4739"/>
        <item m="1" x="3397"/>
        <item m="1" x="1419"/>
        <item m="1" x="5938"/>
        <item m="1" x="3005"/>
        <item m="1" x="1977"/>
        <item m="1" x="2159"/>
        <item m="1" x="1666"/>
        <item m="1" x="1819"/>
        <item m="1" x="2305"/>
        <item m="1" x="3224"/>
        <item m="1" x="5017"/>
        <item m="1" x="1574"/>
        <item m="1" x="2981"/>
        <item m="1" x="3890"/>
        <item m="1" x="6753"/>
        <item m="1" x="1190"/>
        <item m="1" x="2630"/>
        <item m="1" x="4086"/>
        <item m="1" x="5090"/>
        <item m="1" x="5984"/>
        <item m="1" x="5025"/>
        <item m="1" x="3903"/>
        <item m="1" x="5478"/>
        <item m="1" x="5376"/>
        <item m="1" x="2016"/>
        <item m="1" x="5945"/>
        <item m="1" x="4827"/>
        <item m="1" x="4207"/>
        <item m="1" x="2145"/>
        <item m="1" x="1612"/>
        <item m="1" x="1151"/>
        <item m="1" x="4674"/>
        <item m="1" x="1197"/>
        <item m="1" x="6806"/>
        <item m="1" x="4729"/>
        <item m="1" x="5651"/>
        <item m="1" x="6316"/>
        <item m="1" x="3989"/>
        <item m="1" x="1706"/>
        <item m="1" x="4050"/>
        <item m="1" x="1942"/>
        <item m="1" x="6002"/>
        <item m="1" x="956"/>
        <item m="1" x="5565"/>
        <item m="1" x="2785"/>
        <item m="1" x="715"/>
        <item m="1" x="4278"/>
        <item m="1" x="3517"/>
        <item m="1" x="3144"/>
        <item m="1" x="1664"/>
        <item m="1" x="5373"/>
        <item m="1" x="5974"/>
        <item m="1" x="1958"/>
        <item m="1" x="1560"/>
        <item m="1" x="4168"/>
        <item m="1" x="3799"/>
        <item m="1" x="1724"/>
        <item m="1" x="1501"/>
        <item m="1" x="6457"/>
        <item m="1" x="2510"/>
        <item m="1" x="6995"/>
        <item m="1" x="1056"/>
        <item m="1" x="2628"/>
        <item m="1" x="1260"/>
        <item m="1" x="3756"/>
        <item m="1" x="6249"/>
        <item m="1" x="1989"/>
        <item m="1" x="3975"/>
        <item m="1" x="3124"/>
        <item m="1" x="6920"/>
        <item m="1" x="1553"/>
        <item m="1" x="6856"/>
        <item m="1" x="2908"/>
        <item m="1" x="861"/>
        <item m="1" x="6155"/>
        <item m="1" x="6724"/>
        <item m="1" x="5276"/>
        <item m="1" x="2878"/>
        <item m="1" x="4132"/>
        <item m="1" x="2498"/>
        <item m="1" x="3939"/>
        <item m="1" x="4818"/>
        <item m="1" x="1810"/>
        <item m="1" x="2557"/>
        <item m="1" x="2979"/>
        <item m="1" x="5770"/>
        <item m="1" x="4131"/>
        <item m="1" x="6972"/>
        <item m="1" x="1997"/>
        <item m="1" x="901"/>
        <item m="1" x="4710"/>
        <item m="1" x="2637"/>
        <item m="1" x="3815"/>
        <item m="1" x="4982"/>
        <item m="1" x="6339"/>
        <item m="1" x="5132"/>
        <item m="1" x="1186"/>
        <item m="1" x="4075"/>
        <item m="1" x="2638"/>
        <item m="1" x="4307"/>
        <item m="1" x="3816"/>
        <item m="1" x="5809"/>
        <item m="1" x="767"/>
        <item m="1" x="5715"/>
        <item m="1" x="3640"/>
        <item m="1" x="3616"/>
        <item m="1" x="1737"/>
        <item m="1" x="6866"/>
        <item m="1" x="5626"/>
        <item m="1" x="6959"/>
        <item m="1" x="6232"/>
        <item m="1" x="4273"/>
        <item m="1" x="2888"/>
        <item m="1" x="722"/>
        <item m="1" x="3458"/>
        <item m="1" x="4425"/>
        <item m="1" x="6740"/>
        <item m="1" x="5183"/>
        <item m="1" x="2562"/>
        <item m="1" x="1748"/>
        <item m="1" x="1971"/>
        <item m="1" x="3594"/>
        <item m="1" x="2013"/>
        <item m="1" x="6022"/>
        <item m="1" x="3674"/>
        <item m="1" x="1378"/>
        <item m="1" x="6086"/>
        <item m="1" x="1733"/>
        <item m="1" x="1592"/>
        <item m="1" x="2856"/>
        <item m="1" x="6967"/>
        <item m="1" x="1756"/>
        <item m="1" x="1346"/>
        <item m="1" x="1516"/>
        <item m="1" x="721"/>
        <item m="1" x="5086"/>
        <item m="1" x="5263"/>
        <item m="1" x="3870"/>
        <item m="1" x="4931"/>
        <item m="1" x="925"/>
        <item m="1" x="2756"/>
        <item m="1" x="3348"/>
        <item m="1" x="2402"/>
        <item m="1" x="5985"/>
        <item m="1" x="2355"/>
        <item m="1" x="2877"/>
        <item m="1" x="5243"/>
        <item m="1" x="713"/>
        <item m="1" x="2044"/>
        <item m="1" x="5304"/>
        <item m="1" x="4806"/>
        <item m="1" x="2347"/>
        <item m="1" x="5481"/>
        <item m="1" x="3528"/>
        <item m="1" x="6917"/>
        <item m="1" x="1007"/>
        <item m="1" x="3680"/>
        <item m="1" x="3980"/>
        <item m="1" x="2662"/>
        <item m="1" x="6830"/>
        <item m="1" x="5690"/>
        <item m="1" x="668"/>
        <item m="1" x="6767"/>
        <item m="1" x="2208"/>
        <item m="1" x="3990"/>
        <item m="1" x="2582"/>
        <item m="1" x="5234"/>
        <item m="1" x="2516"/>
        <item m="1" x="6790"/>
        <item m="1" x="6625"/>
        <item m="1" x="4195"/>
        <item m="1" x="6596"/>
        <item m="1" x="2704"/>
        <item m="1" x="2634"/>
        <item m="1" x="2816"/>
        <item m="1" x="1026"/>
        <item m="1" x="1487"/>
        <item m="1" x="2561"/>
        <item m="1" x="1800"/>
        <item m="1" x="5007"/>
        <item m="1" x="3014"/>
        <item m="1" x="7061"/>
        <item m="1" x="4597"/>
        <item m="1" x="1807"/>
        <item m="1" x="6030"/>
        <item m="1" x="4415"/>
        <item m="1" x="2613"/>
        <item m="1" x="1821"/>
        <item m="1" x="4758"/>
        <item m="1" x="2795"/>
        <item m="1" x="3042"/>
        <item m="1" x="3931"/>
        <item m="1" x="797"/>
        <item m="1" x="1089"/>
        <item m="1" x="3524"/>
        <item m="1" x="5657"/>
        <item m="1" x="3357"/>
        <item m="1" x="1557"/>
        <item m="1" x="799"/>
        <item m="1" x="2360"/>
        <item m="1" x="2774"/>
        <item m="1" x="1272"/>
        <item m="1" x="6714"/>
        <item m="1" x="4570"/>
        <item m="1" x="5514"/>
        <item m="1" x="1147"/>
        <item m="1" x="1033"/>
        <item m="1" x="5453"/>
        <item m="1" x="5301"/>
        <item m="1" x="4373"/>
        <item m="1" x="4083"/>
        <item m="1" x="4516"/>
        <item m="1" x="3281"/>
        <item m="1" x="3956"/>
        <item m="1" x="1292"/>
        <item m="1" x="1853"/>
        <item m="1" x="4488"/>
        <item m="1" x="1232"/>
        <item m="1" x="836"/>
        <item m="1" x="1057"/>
        <item m="1" x="1020"/>
        <item m="1" x="3043"/>
        <item m="1" x="4212"/>
        <item m="1" x="1503"/>
        <item m="1" x="4406"/>
        <item m="1" x="5558"/>
        <item m="1" x="1570"/>
        <item m="1" x="2140"/>
        <item m="1" x="2479"/>
        <item m="1" x="682"/>
        <item m="1" x="2808"/>
        <item m="1" x="3091"/>
        <item m="1" x="3962"/>
        <item m="1" x="5583"/>
        <item m="1" x="5536"/>
        <item m="1" x="6172"/>
        <item m="1" x="1336"/>
        <item m="1" x="6238"/>
        <item m="1" x="6857"/>
        <item m="1" x="1216"/>
        <item m="1" x="2031"/>
        <item m="1" x="2162"/>
        <item m="1" x="4439"/>
        <item m="1" x="5567"/>
        <item m="1" x="5148"/>
        <item m="1" x="3526"/>
        <item m="1" x="4167"/>
        <item m="1" x="2671"/>
        <item m="1" x="5965"/>
        <item m="1" x="1646"/>
        <item m="1" x="4121"/>
        <item m="1" x="2052"/>
        <item m="1" x="2384"/>
        <item m="1" x="6388"/>
        <item m="1" x="5320"/>
        <item m="1" x="975"/>
        <item m="1" x="1759"/>
        <item m="1" x="4148"/>
        <item m="1" x="4994"/>
        <item m="1" x="5579"/>
        <item m="1" x="967"/>
        <item m="1" x="4609"/>
        <item m="1" x="1397"/>
        <item m="1" x="3671"/>
        <item m="1" x="4417"/>
        <item m="1" x="4910"/>
        <item m="1" x="6509"/>
        <item m="1" x="6632"/>
        <item m="1" x="1941"/>
        <item m="1" x="6948"/>
        <item m="1" x="4099"/>
        <item m="1" x="1039"/>
        <item m="1" x="3976"/>
        <item m="1" x="2810"/>
        <item m="1" x="4728"/>
        <item m="1" x="4327"/>
        <item m="1" x="4324"/>
        <item m="1" x="4523"/>
        <item m="1" x="981"/>
        <item m="1" x="5289"/>
        <item m="1" x="2139"/>
        <item m="1" x="4237"/>
        <item m="1" x="2094"/>
        <item m="1" x="1343"/>
        <item m="1" x="3553"/>
        <item m="1" x="5432"/>
        <item m="1" x="4966"/>
        <item m="1" x="6755"/>
        <item m="1" x="1712"/>
        <item m="1" x="1716"/>
        <item m="1" x="6556"/>
        <item m="1" x="872"/>
        <item m="1" x="2690"/>
        <item m="1" x="5980"/>
        <item m="1" x="1125"/>
        <item m="1" x="6908"/>
        <item m="1" x="5433"/>
        <item m="1" x="5497"/>
        <item m="1" x="685"/>
        <item m="1" x="5395"/>
        <item m="1" x="2405"/>
        <item m="1" x="6555"/>
        <item m="1" x="5595"/>
        <item m="1" x="1699"/>
        <item m="1" x="3394"/>
        <item m="1" x="3657"/>
        <item m="1" x="4228"/>
        <item m="1" x="5462"/>
        <item m="1" x="5866"/>
        <item m="1" x="1173"/>
        <item m="1" x="6204"/>
        <item m="1" x="2707"/>
        <item m="1" x="3283"/>
        <item m="1" x="2910"/>
        <item m="1" x="1246"/>
        <item m="1" x="2190"/>
        <item m="1" x="870"/>
        <item m="1" x="4862"/>
        <item m="1" x="3794"/>
        <item m="1" x="4218"/>
        <item m="1" x="4253"/>
        <item m="1" x="5348"/>
        <item m="1" x="6307"/>
        <item m="1" x="997"/>
        <item m="1" x="2880"/>
        <item m="1" x="5230"/>
        <item m="1" x="3469"/>
        <item m="1" x="4521"/>
        <item m="1" x="2941"/>
        <item m="1" x="3147"/>
        <item m="1" x="5199"/>
        <item m="1" x="837"/>
        <item m="1" x="2366"/>
        <item m="1" x="3797"/>
        <item m="1" x="4429"/>
        <item m="1" x="3535"/>
        <item m="1" x="4080"/>
        <item m="1" x="6577"/>
        <item m="1" x="4127"/>
        <item m="1" x="4532"/>
        <item m="1" x="2794"/>
        <item m="1" x="754"/>
        <item m="1" x="3546"/>
        <item m="1" x="726"/>
        <item m="1" x="5771"/>
        <item m="1" x="3880"/>
        <item m="1" x="2762"/>
        <item m="1" x="2898"/>
        <item m="1" x="4720"/>
        <item m="1" x="5723"/>
        <item m="1" x="6440"/>
        <item m="1" x="6153"/>
        <item m="1" x="991"/>
        <item m="1" x="2959"/>
        <item m="1" x="5624"/>
        <item m="1" x="3599"/>
        <item m="1" x="1721"/>
        <item m="1" x="5873"/>
        <item m="1" x="2469"/>
        <item m="1" x="4535"/>
        <item m="1" x="3026"/>
        <item m="1" x="1185"/>
        <item m="1" x="4687"/>
        <item m="1" x="5608"/>
        <item m="1" x="3442"/>
        <item m="1" x="5656"/>
        <item m="1" x="5705"/>
        <item m="1" x="5679"/>
        <item m="1" x="2080"/>
        <item m="1" x="6529"/>
        <item m="1" x="5604"/>
        <item m="1" x="4386"/>
        <item m="1" x="660"/>
        <item m="1" x="6542"/>
        <item m="1" x="4967"/>
        <item m="1" x="6882"/>
        <item m="1" x="4087"/>
        <item m="1" x="3814"/>
        <item m="1" x="2501"/>
        <item m="1" x="1827"/>
        <item m="1" x="4979"/>
        <item m="1" x="7078"/>
        <item m="1" x="5637"/>
        <item m="1" x="994"/>
        <item m="1" x="2020"/>
        <item m="1" x="3623"/>
        <item m="1" x="2433"/>
        <item m="1" x="4419"/>
        <item m="1" x="1549"/>
        <item m="1" x="5857"/>
        <item m="1" x="1868"/>
        <item m="1" x="4030"/>
        <item m="1" x="3388"/>
        <item m="1" x="3108"/>
        <item m="1" x="5765"/>
        <item m="1" x="5278"/>
        <item m="1" x="2087"/>
        <item m="1" x="3883"/>
        <item m="1" x="3482"/>
        <item m="1" x="3626"/>
        <item m="1" x="6863"/>
        <item m="1" x="3242"/>
        <item m="1" x="1643"/>
        <item m="1" x="3131"/>
        <item m="1" x="6871"/>
        <item m="1" x="1955"/>
        <item m="1" x="6052"/>
        <item m="1" x="745"/>
        <item m="1" x="2594"/>
        <item m="1" x="6659"/>
        <item m="1" x="2354"/>
        <item m="1" x="1588"/>
        <item m="1" x="5554"/>
        <item m="1" x="6500"/>
        <item m="1" x="1630"/>
        <item m="1" x="1118"/>
        <item m="1" x="4275"/>
        <item m="1" x="4445"/>
        <item m="1" x="1377"/>
        <item m="1" x="4792"/>
        <item m="1" x="6758"/>
        <item m="1" x="4583"/>
        <item m="1" x="3113"/>
        <item m="1" x="5971"/>
        <item m="1" x="2980"/>
        <item m="1" x="5892"/>
        <item m="1" x="1116"/>
        <item m="1" x="4504"/>
        <item m="1" x="1689"/>
        <item m="1" x="6543"/>
        <item m="1" x="2744"/>
        <item m="1" x="4335"/>
        <item m="1" x="7021"/>
        <item m="1" x="4883"/>
        <item m="1" x="2874"/>
        <item m="1" x="4292"/>
        <item m="1" x="5761"/>
        <item m="1" x="4126"/>
        <item m="1" x="2656"/>
        <item m="1" x="1741"/>
        <item m="1" x="6282"/>
        <item m="1" x="6517"/>
        <item m="1" x="5316"/>
        <item m="1" x="1072"/>
        <item m="1" x="5982"/>
        <item m="1" x="4892"/>
        <item m="1" x="601"/>
        <item m="1" x="1253"/>
        <item m="1" x="5598"/>
        <item m="1" x="2331"/>
        <item m="1" x="4472"/>
        <item m="1" x="7100"/>
        <item m="1" x="4875"/>
        <item m="1" x="2051"/>
        <item m="1" x="3032"/>
        <item m="1" x="6532"/>
        <item m="1" x="1227"/>
        <item m="1" x="1196"/>
        <item m="1" x="5660"/>
        <item m="1" x="1535"/>
        <item m="1" x="603"/>
        <item m="1" x="5899"/>
        <item m="1" x="5496"/>
        <item m="1" x="727"/>
        <item m="1" x="5059"/>
        <item m="1" x="3895"/>
        <item m="1" x="1597"/>
        <item m="1" x="6493"/>
        <item m="1" x="4203"/>
        <item m="1" x="3060"/>
        <item m="1" x="6070"/>
        <item m="1" x="6748"/>
        <item m="1" x="6840"/>
        <item m="1" x="2764"/>
        <item m="1" x="1289"/>
        <item m="1" x="3137"/>
        <item m="1" x="1920"/>
        <item m="1" x="1567"/>
        <item m="1" x="1975"/>
        <item m="1" x="6185"/>
        <item m="1" x="6836"/>
        <item m="1" x="1751"/>
        <item m="1" x="1845"/>
        <item m="1" x="1357"/>
        <item m="1" x="2983"/>
        <item m="1" x="3429"/>
        <item m="1" x="866"/>
        <item m="1" x="5013"/>
        <item m="1" x="938"/>
        <item m="1" x="2086"/>
        <item m="1" x="6400"/>
        <item m="1" x="2669"/>
        <item m="1" x="3839"/>
        <item m="1" x="4592"/>
        <item m="1" x="6516"/>
        <item m="1" x="2494"/>
        <item m="1" x="942"/>
        <item m="1" x="4345"/>
        <item m="1" x="2586"/>
        <item m="1" x="2074"/>
        <item m="1" x="807"/>
        <item m="1" x="2629"/>
        <item m="1" x="819"/>
        <item m="1" x="2912"/>
        <item m="1" x="2988"/>
        <item m="1" x="6525"/>
        <item m="1" x="2992"/>
        <item m="1" x="2873"/>
        <item m="1" x="3459"/>
        <item m="1" x="2524"/>
        <item m="1" x="730"/>
        <item m="1" x="2183"/>
        <item m="1" x="5208"/>
        <item m="1" x="957"/>
        <item m="1" x="3925"/>
        <item m="1" x="3906"/>
        <item m="1" x="4291"/>
        <item m="1" x="5131"/>
        <item m="1" x="5313"/>
        <item m="1" x="2732"/>
        <item m="1" x="805"/>
        <item m="1" x="3723"/>
        <item m="1" x="3162"/>
        <item m="1" x="5773"/>
        <item m="1" x="662"/>
        <item m="1" x="1014"/>
        <item m="1" x="2977"/>
        <item m="1" x="6668"/>
        <item m="1" x="1167"/>
        <item m="1" x="2773"/>
        <item m="1" x="6736"/>
        <item m="1" x="1527"/>
        <item m="1" x="6588"/>
        <item m="1" x="4505"/>
        <item m="1" x="1770"/>
        <item m="1" x="5255"/>
        <item m="1" x="4118"/>
        <item m="1" x="5128"/>
        <item m="1" x="1239"/>
        <item m="1" x="3082"/>
        <item m="1" x="701"/>
        <item m="1" x="6159"/>
        <item m="1" x="4338"/>
        <item m="1" x="2364"/>
        <item m="1" x="2040"/>
        <item m="1" x="1016"/>
        <item m="1" x="5685"/>
        <item m="1" x="2226"/>
        <item m="1" x="4821"/>
        <item m="1" x="4676"/>
        <item m="1" x="5144"/>
        <item m="1" x="2505"/>
        <item m="1" x="5039"/>
        <item m="1" x="931"/>
        <item m="1" x="3966"/>
        <item m="1" x="1476"/>
        <item m="1" x="6211"/>
        <item m="1" x="3451"/>
        <item m="1" x="4546"/>
        <item m="1" x="3930"/>
        <item m="1" x="6854"/>
        <item m="1" x="2035"/>
        <item m="1" x="2542"/>
        <item m="1" x="808"/>
        <item m="1" x="2310"/>
        <item m="1" x="2811"/>
        <item m="1" x="6332"/>
        <item m="1" x="6093"/>
        <item m="1" x="5612"/>
        <item m="1" x="4243"/>
        <item m="1" x="6168"/>
        <item m="1" x="3138"/>
        <item m="1" x="6106"/>
        <item m="1" x="3768"/>
        <item m="1" x="4512"/>
        <item m="1" x="2815"/>
        <item m="1" x="4893"/>
        <item m="1" x="4978"/>
        <item m="1" x="2546"/>
        <item m="1" x="3468"/>
        <item m="1" x="816"/>
        <item m="1" x="1311"/>
        <item m="1" x="4791"/>
        <item m="1" x="4347"/>
        <item m="1" x="3078"/>
        <item m="1" x="3665"/>
        <item m="1" x="5467"/>
        <item m="1" x="7092"/>
        <item m="1" x="4230"/>
        <item m="1" x="5587"/>
        <item m="1" x="6369"/>
        <item m="1" x="3295"/>
        <item m="1" x="6123"/>
        <item m="1" x="4929"/>
        <item m="1" x="6125"/>
        <item m="1" x="614"/>
        <item m="1" x="1065"/>
        <item m="1" x="7074"/>
        <item m="1" x="2123"/>
        <item m="1" x="4576"/>
        <item m="1" x="7547"/>
        <item m="1" x="7407"/>
        <item m="1" x="4655"/>
        <item m="1" x="7909"/>
        <item m="1" x="7627"/>
        <item m="1" x="7501"/>
        <item m="1" x="7195"/>
        <item m="1" x="7594"/>
        <item m="1" x="7773"/>
        <item m="1" x="7812"/>
        <item m="1" x="7360"/>
        <item m="1" x="7714"/>
        <item m="1" x="6964"/>
        <item m="1" x="2612"/>
        <item m="1" x="7701"/>
        <item m="1" x="7315"/>
        <item m="1" x="3489"/>
        <item m="1" x="5463"/>
        <item m="1" x="6818"/>
        <item m="1" x="3670"/>
        <item m="1" x="7342"/>
        <item m="1" x="6957"/>
        <item m="1" x="7140"/>
        <item m="1" x="6589"/>
        <item m="1" x="5299"/>
        <item m="1" x="6023"/>
        <item m="1" x="7778"/>
        <item m="1" x="7423"/>
        <item m="1" x="7584"/>
        <item m="1" x="4467"/>
        <item m="1" x="2928"/>
        <item m="1" x="1614"/>
        <item m="1" x="7735"/>
        <item m="1" x="4012"/>
        <item m="1" x="7181"/>
        <item m="1" x="1478"/>
        <item m="1" x="2077"/>
        <item m="1" x="7117"/>
        <item m="1" x="4985"/>
        <item m="1" x="1098"/>
        <item m="1" x="7666"/>
        <item m="1" x="2601"/>
        <item m="1" x="7421"/>
        <item m="1" x="2801"/>
        <item m="1" x="6314"/>
        <item m="1" x="7470"/>
        <item m="1" x="7602"/>
        <item m="1" x="2187"/>
        <item m="1" x="3044"/>
        <item m="1" x="7214"/>
        <item m="1" x="4466"/>
        <item m="1" x="7946"/>
        <item m="1" x="3460"/>
        <item m="1" x="7598"/>
        <item m="1" x="7431"/>
        <item m="1" x="6475"/>
        <item m="1" x="717"/>
        <item m="1" x="7542"/>
        <item m="1" x="3328"/>
        <item m="1" x="6034"/>
        <item m="1" x="7941"/>
        <item m="1" x="1158"/>
        <item m="1" x="6381"/>
        <item m="1" x="1074"/>
        <item m="1" x="1414"/>
        <item m="1" x="7721"/>
        <item m="1" x="7086"/>
        <item m="1" x="7160"/>
        <item m="1" x="2397"/>
        <item m="1" x="6648"/>
        <item m="1" x="7374"/>
        <item m="1" x="6485"/>
        <item m="1" x="7757"/>
        <item m="1" x="7914"/>
        <item m="1" x="7190"/>
        <item m="1" x="7793"/>
        <item m="1" x="7223"/>
        <item m="1" x="7306"/>
        <item m="1" x="7254"/>
        <item m="1" x="2213"/>
        <item m="1" x="4805"/>
        <item m="1" x="7963"/>
        <item m="1" x="7171"/>
        <item m="1" x="7902"/>
        <item m="1" x="7581"/>
        <item m="1" x="5231"/>
        <item m="1" x="7820"/>
        <item m="1" x="7210"/>
        <item m="1" x="7862"/>
        <item m="1" x="7703"/>
        <item m="1" x="7331"/>
        <item m="1" x="2948"/>
        <item m="1" x="7759"/>
        <item m="1" x="1029"/>
        <item m="1" x="7437"/>
        <item m="1" x="7692"/>
        <item m="1" x="7936"/>
        <item m="1" x="7460"/>
        <item m="1" x="7403"/>
        <item m="1" x="7765"/>
        <item m="1" x="3565"/>
        <item m="1" x="4531"/>
        <item m="1" x="7868"/>
        <item m="1" x="2029"/>
        <item m="1" x="4263"/>
        <item m="1" x="5934"/>
        <item m="1" x="7695"/>
        <item m="1" x="5983"/>
        <item m="1" x="7994"/>
        <item m="1" x="7675"/>
        <item m="1" x="7930"/>
        <item m="1" x="3107"/>
        <item m="1" x="7974"/>
        <item m="1" x="7803"/>
        <item m="1" x="7749"/>
        <item m="1" x="7177"/>
        <item m="1" x="1181"/>
        <item m="1" x="7456"/>
        <item m="1" x="7722"/>
        <item m="1" x="5411"/>
        <item m="1" x="7414"/>
        <item m="1" x="7164"/>
        <item m="1" x="7972"/>
        <item m="1" x="7417"/>
        <item m="1" x="7424"/>
        <item m="1" x="7680"/>
        <item m="1" x="3676"/>
        <item m="1" x="7601"/>
        <item m="1" x="7225"/>
        <item m="1" x="4912"/>
        <item m="1" x="1556"/>
        <item m="1" x="7796"/>
        <item m="1" x="7344"/>
        <item m="1" x="6212"/>
        <item m="1" x="5832"/>
        <item m="1" x="6701"/>
        <item m="1" x="7815"/>
        <item m="1" x="2422"/>
        <item m="1" x="7622"/>
        <item m="1" x="4940"/>
        <item m="1" x="7494"/>
        <item m="1" x="7555"/>
        <item m="1" x="7332"/>
        <item m="1" x="6306"/>
        <item m="1" x="7457"/>
        <item m="1" x="7367"/>
        <item m="1" x="6050"/>
        <item m="1" x="7524"/>
        <item m="1" x="1947"/>
        <item m="1" x="7706"/>
        <item m="1" x="7389"/>
        <item m="1" x="2916"/>
        <item m="1" x="7325"/>
        <item m="1" x="4853"/>
        <item m="1" x="7931"/>
        <item m="1" x="2734"/>
        <item m="1" x="7163"/>
        <item m="1" x="7643"/>
        <item m="1" x="7183"/>
        <item m="1" x="7984"/>
        <item m="1" x="5137"/>
        <item m="1" x="3086"/>
        <item m="1" x="7270"/>
        <item m="1" x="7246"/>
        <item m="1" x="5718"/>
        <item m="1" x="3624"/>
        <item m="1" x="1584"/>
        <item m="1" x="1271"/>
        <item x="37"/>
        <item m="1" x="7169"/>
        <item m="1" x="7340"/>
        <item m="1" x="5416"/>
        <item m="1" x="4309"/>
        <item m="1" x="3659"/>
        <item m="1" x="2201"/>
        <item m="1" x="7419"/>
        <item m="1" x="7373"/>
        <item m="1" x="7491"/>
        <item m="1" x="3682"/>
        <item m="1" x="3419"/>
        <item m="1" x="5510"/>
        <item m="1" x="882"/>
        <item m="1" x="7621"/>
        <item m="1" x="7961"/>
        <item m="1" x="7357"/>
        <item m="1" x="7925"/>
        <item m="1" x="6308"/>
        <item m="1" x="7808"/>
        <item m="1" x="7681"/>
        <item m="1" x="7908"/>
        <item m="1" x="7473"/>
        <item m="1" x="6807"/>
        <item m="1" x="5430"/>
        <item m="1" x="3238"/>
        <item m="1" x="7786"/>
        <item m="1" x="4604"/>
        <item m="1" x="2597"/>
        <item m="1" x="7553"/>
        <item m="1" x="744"/>
        <item m="1" x="7168"/>
        <item m="1" x="3334"/>
        <item m="1" x="6554"/>
        <item m="1" x="1055"/>
        <item m="1" x="7242"/>
        <item m="1" x="5447"/>
        <item m="1" x="6817"/>
        <item m="1" x="7253"/>
        <item m="1" x="7842"/>
        <item m="1" x="5811"/>
        <item m="1" x="7926"/>
        <item m="1" x="7583"/>
        <item m="1" x="7619"/>
        <item m="1" x="7900"/>
        <item m="1" x="7647"/>
        <item m="1" x="7390"/>
        <item m="1" x="6906"/>
        <item m="1" x="4560"/>
        <item m="1" x="4607"/>
        <item m="1" x="7641"/>
        <item m="1" x="3937"/>
        <item m="1" x="7639"/>
        <item m="1" x="7224"/>
        <item m="1" x="7196"/>
        <item m="1" x="2869"/>
        <item m="1" x="5757"/>
        <item m="1" x="5364"/>
        <item m="1" x="7965"/>
        <item m="1" x="3412"/>
        <item m="1" x="1203"/>
        <item m="1" x="7443"/>
        <item m="1" x="7806"/>
        <item m="1" x="6835"/>
        <item m="1" x="7743"/>
        <item m="1" x="6797"/>
        <item m="1" x="7226"/>
        <item m="1" x="2828"/>
        <item m="1" x="3464"/>
        <item m="1" x="7167"/>
        <item m="1" x="4111"/>
        <item m="1" x="2037"/>
        <item m="1" x="7141"/>
        <item m="1" x="6100"/>
        <item m="1" x="3146"/>
        <item m="1" x="1528"/>
        <item m="1" x="7350"/>
        <item m="1" x="7087"/>
        <item m="1" x="2317"/>
        <item m="1" x="7383"/>
        <item m="1" x="5641"/>
        <item m="1" x="7839"/>
        <item m="1" x="4142"/>
        <item m="1" x="6474"/>
        <item m="1" x="7191"/>
        <item m="1" x="7592"/>
        <item m="1" x="7608"/>
        <item m="1" x="3568"/>
        <item m="1" x="7689"/>
        <item m="1" x="6045"/>
        <item m="1" x="7352"/>
        <item m="1" x="2419"/>
        <item m="1" x="7186"/>
        <item m="1" x="7945"/>
        <item m="1" x="7400"/>
        <item m="1" x="6005"/>
        <item m="1" x="4239"/>
        <item m="1" x="7244"/>
        <item m="1" x="1599"/>
        <item m="1" x="3289"/>
        <item m="1" x="2636"/>
        <item m="1" x="7498"/>
        <item m="1" x="2448"/>
        <item m="1" x="7047"/>
        <item m="1" x="5283"/>
        <item m="1" x="5338"/>
        <item m="1" x="7513"/>
        <item m="1" x="7562"/>
        <item m="1" x="1431"/>
        <item m="1" x="7131"/>
        <item m="1" x="7554"/>
        <item m="1" x="7744"/>
        <item m="1" x="5349"/>
        <item m="1" x="7497"/>
        <item m="1" x="7755"/>
        <item m="1" x="7751"/>
        <item m="1" x="7611"/>
        <item m="1" x="7952"/>
        <item m="1" x="7271"/>
        <item m="1" x="7175"/>
        <item m="1" x="6281"/>
        <item m="1" x="7939"/>
        <item m="1" x="7990"/>
        <item m="1" x="7844"/>
        <item m="1" x="2887"/>
        <item m="1" x="4331"/>
        <item m="1" x="7320"/>
        <item m="1" x="5292"/>
        <item m="1" x="7811"/>
        <item m="1" x="7385"/>
        <item m="1" x="1154"/>
        <item m="1" x="1381"/>
        <item m="1" x="5646"/>
        <item m="1" x="4106"/>
        <item m="1" x="3726"/>
        <item m="1" x="7781"/>
        <item m="1" x="7259"/>
        <item m="1" x="5903"/>
        <item m="1" x="1998"/>
        <item m="1" x="4044"/>
        <item m="1" x="4482"/>
        <item m="1" x="7559"/>
        <item m="1" x="5452"/>
        <item m="1" x="2741"/>
        <item m="1" x="7615"/>
        <item m="1" x="2160"/>
        <item m="1" x="7511"/>
        <item m="1" x="4959"/>
        <item m="1" x="7104"/>
        <item m="1" x="6394"/>
        <item m="1" x="7595"/>
        <item m="1" x="972"/>
        <item m="1" x="7818"/>
        <item m="1" x="7673"/>
        <item m="1" x="7199"/>
        <item m="1" x="1901"/>
        <item m="1" x="2587"/>
        <item m="1" x="2901"/>
        <item m="1" x="6269"/>
        <item m="1" x="7642"/>
        <item m="1" x="4485"/>
        <item m="1" x="4354"/>
        <item m="1" x="7775"/>
        <item m="1" x="786"/>
        <item m="1" x="3536"/>
        <item m="1" x="6099"/>
        <item m="1" x="7441"/>
        <item m="1" x="1394"/>
        <item m="1" x="7851"/>
        <item m="1" x="4803"/>
        <item m="1" x="4526"/>
        <item m="1" x="6289"/>
        <item m="1" x="7466"/>
        <item m="1" x="4847"/>
        <item m="1" x="7479"/>
        <item m="1" x="7143"/>
        <item m="1" x="7272"/>
        <item m="1" x="7165"/>
        <item m="1" x="4328"/>
        <item m="1" x="7537"/>
        <item m="1" x="6202"/>
        <item m="1" x="6598"/>
        <item m="1" x="7836"/>
        <item m="1" x="3559"/>
        <item m="1" x="2618"/>
        <item m="1" x="7368"/>
        <item m="1" x="2721"/>
        <item m="1" x="6684"/>
        <item m="1" x="7519"/>
        <item m="1" x="4313"/>
        <item m="1" x="7549"/>
        <item m="1" x="7791"/>
        <item m="1" x="4727"/>
        <item m="1" x="1877"/>
        <item m="1" x="7454"/>
        <item m="1" x="7280"/>
        <item m="1" x="7429"/>
        <item m="1" x="1913"/>
        <item m="1" x="7577"/>
        <item m="1" x="4900"/>
        <item m="1" x="7382"/>
        <item m="1" x="7704"/>
        <item m="1" x="7612"/>
        <item m="1" x="7228"/>
        <item m="1" x="7620"/>
        <item m="1" x="7395"/>
        <item m="1" x="2651"/>
        <item m="1" x="3663"/>
        <item m="1" x="5078"/>
        <item m="1" x="7208"/>
        <item m="1" x="986"/>
        <item m="1" x="2544"/>
        <item m="1" x="2407"/>
        <item m="1" x="7784"/>
        <item m="1" x="7230"/>
        <item m="1" x="7736"/>
        <item m="1" x="5163"/>
        <item m="1" x="5528"/>
        <item m="1" x="3690"/>
        <item m="1" x="1522"/>
        <item m="1" x="7484"/>
        <item m="1" x="2480"/>
        <item m="1" x="2041"/>
        <item m="1" x="7652"/>
        <item m="1" x="5490"/>
        <item m="1" x="2806"/>
        <item m="1" x="7967"/>
        <item m="1" x="5227"/>
        <item m="1" x="7571"/>
        <item m="1" x="7399"/>
        <item m="1" x="2973"/>
        <item m="1" x="1326"/>
        <item m="1" x="7683"/>
        <item m="1" x="7220"/>
        <item m="1" x="3788"/>
        <item m="1" x="5412"/>
        <item m="1" x="7869"/>
        <item m="1" x="7787"/>
        <item m="1" x="7512"/>
        <item m="1" x="1359"/>
        <item m="1" x="7795"/>
        <item m="1" x="7857"/>
        <item m="1" x="7987"/>
        <item m="1" x="6864"/>
        <item m="1" x="4404"/>
        <item m="1" x="7322"/>
        <item m="1" x="2261"/>
        <item m="1" x="2588"/>
        <item m="1" x="4815"/>
        <item m="1" x="4750"/>
        <item m="1" x="2141"/>
        <item m="1" x="4223"/>
        <item m="1" x="3205"/>
        <item m="1" x="7976"/>
        <item m="1" x="2164"/>
        <item m="1" x="6850"/>
        <item m="1" x="7779"/>
        <item m="1" x="6117"/>
        <item m="1" x="1494"/>
        <item m="1" x="7891"/>
        <item m="1" x="7517"/>
        <item m="1" x="7233"/>
        <item m="1" x="2852"/>
        <item m="1" x="7859"/>
        <item m="1" x="1963"/>
        <item m="1" x="5939"/>
        <item m="1" x="3502"/>
        <item m="1" x="6326"/>
        <item m="1" x="1824"/>
        <item m="1" x="7854"/>
        <item m="1" x="3515"/>
        <item m="1" x="7864"/>
        <item m="1" x="7310"/>
        <item m="1" x="7640"/>
        <item m="1" x="5955"/>
        <item m="1" x="7338"/>
        <item m="1" x="1413"/>
        <item m="1" x="7653"/>
        <item m="1" x="6508"/>
        <item m="1" x="7982"/>
        <item m="1" x="7950"/>
        <item m="1" x="5130"/>
        <item m="1" x="7371"/>
        <item m="1" x="7707"/>
        <item m="1" x="7468"/>
        <item m="1" x="1933"/>
        <item m="1" x="7339"/>
        <item m="1" x="7240"/>
        <item m="1" x="7715"/>
        <item m="1" x="3371"/>
        <item m="1" x="7872"/>
        <item m="1" x="1037"/>
        <item m="1" x="6270"/>
        <item m="1" x="3822"/>
        <item m="1" x="7981"/>
        <item m="1" x="761"/>
        <item m="1" x="7669"/>
        <item m="1" x="7664"/>
        <item m="1" x="7528"/>
        <item m="1" x="951"/>
        <item m="1" x="2131"/>
        <item m="1" x="7455"/>
        <item m="1" x="2437"/>
        <item m="1" x="7207"/>
        <item m="1" x="7430"/>
        <item m="1" x="7471"/>
        <item m="1" x="3738"/>
        <item m="1" x="7610"/>
        <item m="1" x="895"/>
        <item m="1" x="7335"/>
        <item m="1" x="7475"/>
        <item m="1" x="6693"/>
        <item m="1" x="7960"/>
        <item m="1" x="6932"/>
        <item m="1" x="1400"/>
        <item m="1" x="969"/>
        <item m="1" x="1536"/>
        <item m="1" x="5639"/>
        <item m="1" x="7123"/>
        <item m="1" x="4410"/>
        <item m="1" x="6713"/>
        <item m="1" x="7229"/>
        <item m="1" x="7738"/>
        <item m="1" x="7699"/>
        <item m="1" x="7777"/>
        <item m="1" x="4502"/>
        <item m="1" x="613"/>
        <item m="1" x="6499"/>
        <item m="1" x="7919"/>
        <item m="1" x="886"/>
        <item m="1" x="7614"/>
        <item m="1" x="3782"/>
        <item m="1" x="7212"/>
        <item m="1" x="4073"/>
        <item m="1" x="7316"/>
        <item m="1" x="7888"/>
        <item m="1" x="7904"/>
        <item m="1" x="4519"/>
        <item m="1" x="7375"/>
        <item m="1" x="7687"/>
        <item m="1" x="7520"/>
        <item m="1" x="5015"/>
        <item m="1" x="1589"/>
        <item m="1" x="5431"/>
        <item m="1" x="7276"/>
        <item m="1" x="7159"/>
        <item m="1" x="6914"/>
        <item m="1" x="7364"/>
        <item m="1" x="6982"/>
        <item m="1" x="5261"/>
        <item m="1" x="7482"/>
        <item m="1" x="827"/>
        <item m="1" x="4825"/>
        <item m="1" x="5743"/>
        <item m="1" x="7587"/>
        <item m="1" x="7284"/>
        <item m="1" x="7947"/>
        <item m="1" x="4082"/>
        <item m="1" x="4915"/>
        <item m="1" x="4571"/>
        <item m="1" x="3979"/>
        <item m="1" x="7435"/>
        <item m="1" x="7827"/>
        <item m="1" x="2130"/>
        <item m="1" x="1605"/>
        <item m="1" x="7467"/>
        <item m="1" x="7238"/>
        <item m="1" x="6495"/>
        <item m="1" x="7461"/>
        <item m="1" x="7635"/>
        <item m="1" x="7768"/>
        <item m="1" x="7329"/>
        <item m="1" x="7599"/>
        <item m="1" x="6449"/>
        <item m="1" x="2119"/>
        <item m="1" x="3809"/>
        <item m="1" x="4336"/>
        <item m="1" x="7313"/>
        <item m="1" x="7591"/>
        <item m="1" x="4932"/>
        <item m="1" x="7347"/>
        <item m="1" x="5931"/>
        <item m="1" x="7674"/>
        <item m="1" x="4756"/>
        <item m="1" x="5796"/>
        <item m="1" x="7835"/>
        <item m="1" x="7884"/>
        <item m="1" x="7257"/>
        <item m="1" x="7617"/>
        <item m="1" x="6886"/>
        <item m="1" x="7438"/>
        <item m="1" x="7847"/>
        <item m="1" x="7040"/>
        <item m="1" x="7289"/>
        <item m="1" x="7073"/>
        <item m="1" x="4608"/>
        <item m="1" x="7114"/>
        <item m="1" x="1285"/>
        <item m="1" x="7586"/>
        <item m="1" x="7216"/>
        <item m="1" x="2892"/>
        <item m="1" x="7366"/>
        <item m="1" x="7232"/>
        <item m="1" x="7266"/>
        <item m="1" x="1524"/>
        <item m="1" x="1171"/>
        <item m="1" x="2078"/>
        <item m="1" x="5141"/>
        <item m="1" x="1207"/>
        <item m="1" x="7261"/>
        <item m="1" x="7866"/>
        <item m="1" x="1954"/>
        <item m="1" x="7672"/>
        <item m="1" x="2204"/>
        <item m="1" x="7328"/>
        <item m="1" x="7294"/>
        <item m="1" x="7564"/>
        <item m="1" x="3437"/>
        <item m="1" x="7575"/>
        <item m="1" x="7362"/>
        <item m="1" x="7840"/>
        <item m="1" x="7386"/>
        <item m="1" x="4351"/>
        <item m="1" x="7477"/>
        <item m="1" x="5695"/>
        <item m="1" x="7696"/>
        <item m="1" x="6595"/>
        <item m="1" x="7922"/>
        <item m="1" x="7579"/>
        <item m="1" x="1068"/>
        <item m="1" x="7275"/>
        <item m="1" x="7712"/>
        <item m="1" x="5798"/>
        <item m="1" x="6523"/>
        <item m="1" x="7376"/>
        <item m="1" x="3259"/>
        <item m="1" x="7800"/>
        <item m="1" x="7179"/>
        <item m="1" x="2718"/>
        <item m="1" x="4179"/>
        <item m="1" x="2934"/>
        <item m="1" x="7222"/>
        <item m="1" x="7832"/>
        <item m="1" x="4572"/>
        <item m="1" x="1306"/>
        <item m="1" x="2024"/>
        <item m="1" x="7394"/>
        <item m="1" x="782"/>
        <item m="1" x="7663"/>
        <item m="1" x="4794"/>
        <item m="1" x="5133"/>
        <item m="1" x="4865"/>
        <item m="1" x="7745"/>
        <item m="1" x="7135"/>
        <item m="1" x="7691"/>
        <item m="1" x="1861"/>
        <item m="1" x="4581"/>
        <item m="1" x="7927"/>
        <item m="1" x="5654"/>
        <item m="1" x="7521"/>
        <item m="1" x="7630"/>
        <item m="1" x="7495"/>
        <item m="1" x="862"/>
        <item m="1" x="2716"/>
        <item m="1" x="2122"/>
        <item m="1" x="7920"/>
        <item m="1" x="7534"/>
        <item m="1" x="6771"/>
        <item m="1" x="7883"/>
        <item m="1" x="6916"/>
        <item m="1" x="7823"/>
        <item m="1" x="2181"/>
        <item m="1" x="4282"/>
        <item m="1" x="7896"/>
        <item m="1" x="7189"/>
        <item m="1" x="4054"/>
        <item m="1" x="7361"/>
        <item m="1" x="7303"/>
        <item m="1" x="2769"/>
        <item m="1" x="7206"/>
        <item m="1" x="7174"/>
        <item m="1" x="6992"/>
        <item m="1" x="7694"/>
        <item m="1" x="7440"/>
        <item m="1" x="623"/>
        <item m="1" x="7300"/>
        <item m="1" x="7970"/>
        <item m="1" x="7295"/>
        <item m="1" x="1010"/>
        <item m="1" x="7657"/>
        <item m="1" x="7686"/>
        <item m="1" x="6695"/>
        <item m="1" x="6723"/>
        <item m="1" x="7404"/>
        <item m="1" x="7538"/>
        <item m="1" x="7509"/>
        <item m="1" x="5072"/>
        <item m="1" x="7850"/>
        <item m="1" x="7149"/>
        <item m="1" x="4284"/>
        <item m="1" x="3369"/>
        <item m="1" x="4364"/>
        <item m="1" x="7452"/>
        <item m="1" x="7789"/>
        <item m="1" x="7197"/>
        <item m="1" x="7243"/>
        <item m="1" x="7341"/>
        <item m="1" x="7978"/>
        <item m="1" x="7170"/>
        <item m="1" x="1698"/>
        <item m="1" x="7203"/>
        <item m="1" x="6826"/>
        <item m="1" x="5877"/>
        <item m="1" x="7188"/>
        <item m="1" x="4712"/>
        <item m="1" x="5774"/>
        <item m="1" x="5667"/>
        <item m="1" x="7525"/>
        <item m="1" x="7771"/>
        <item m="1" x="4162"/>
        <item m="1" x="2837"/>
        <item m="1" x="7248"/>
        <item m="1" x="7523"/>
        <item m="1" x="7665"/>
        <item m="1" x="7600"/>
        <item m="1" x="7066"/>
        <item m="1" x="1873"/>
        <item m="1" x="7833"/>
        <item m="1" x="4796"/>
        <item m="1" x="3894"/>
        <item m="1" x="776"/>
        <item m="1" x="784"/>
        <item m="1" x="7942"/>
        <item m="1" x="5561"/>
        <item m="1" x="6831"/>
        <item m="1" x="7192"/>
        <item m="1" x="7719"/>
        <item m="1" x="6278"/>
        <item m="1" x="7986"/>
        <item m="1" x="4843"/>
        <item m="1" x="5385"/>
        <item m="1" x="680"/>
        <item m="1" x="5831"/>
        <item m="1" x="7391"/>
        <item m="1" x="2604"/>
        <item m="1" x="4837"/>
        <item m="1" x="3685"/>
        <item m="1" x="2919"/>
        <item m="1" x="1656"/>
        <item m="1" x="7496"/>
        <item m="1" x="2635"/>
        <item m="1" x="7459"/>
        <item m="1" x="7774"/>
        <item m="1" x="4941"/>
        <item m="1" x="5175"/>
        <item m="1" x="7356"/>
        <item m="1" x="1266"/>
        <item m="1" x="7198"/>
        <item m="1" x="2046"/>
        <item m="1" x="7727"/>
        <item m="1" x="3432"/>
        <item m="1" x="7176"/>
        <item m="1" x="4464"/>
        <item m="1" x="7130"/>
        <item m="1" x="7973"/>
        <item m="1" x="4637"/>
        <item m="1" x="1120"/>
        <item m="1" x="3556"/>
        <item m="1" x="1469"/>
        <item m="1" x="7708"/>
        <item m="1" x="7147"/>
        <item m="1" x="7132"/>
        <item m="1" x="3791"/>
        <item m="1" x="4800"/>
        <item m="1" x="2217"/>
        <item m="1" x="5546"/>
        <item m="1" x="3506"/>
        <item m="1" x="1951"/>
        <item m="1" x="7533"/>
        <item m="1" x="7788"/>
        <item m="1" x="3893"/>
        <item m="1" x="7953"/>
        <item m="1" x="3365"/>
        <item m="1" x="5057"/>
        <item m="1" x="7860"/>
        <item m="1" x="6082"/>
        <item m="1" x="5709"/>
        <item m="1" x="6139"/>
        <item m="1" x="7515"/>
        <item m="1" x="5063"/>
        <item m="1" x="1329"/>
        <item m="1" x="3492"/>
        <item m="1" x="7157"/>
        <item m="1" x="7996"/>
        <item m="1" x="4670"/>
        <item m="1" x="7465"/>
        <item m="1" x="4226"/>
        <item m="1" x="651"/>
        <item m="1" x="1847"/>
        <item m="1" x="4762"/>
        <item m="1" x="7895"/>
        <item m="1" x="7934"/>
        <item m="1" x="7886"/>
        <item m="1" x="7145"/>
        <item m="1" x="1669"/>
        <item m="1" x="6088"/>
        <item m="1" x="7251"/>
        <item m="1" x="7439"/>
        <item m="1" x="3311"/>
        <item m="1" x="7809"/>
        <item m="1" x="1338"/>
        <item m="1" x="1896"/>
        <item m="1" x="2755"/>
        <item m="1" x="7218"/>
        <item m="1" x="7605"/>
        <item m="1" x="7193"/>
        <item m="1" x="914"/>
        <item m="1" x="7378"/>
        <item m="1" x="7711"/>
        <item m="1" x="7865"/>
        <item m="1" x="4673"/>
        <item m="1" x="7365"/>
        <item m="1" x="1096"/>
        <item m="1" x="1314"/>
        <item m="1" x="2894"/>
        <item m="1" x="3593"/>
        <item m="1" x="6405"/>
        <item m="1" x="4097"/>
        <item m="1" x="7304"/>
        <item m="1" x="7330"/>
        <item m="1" x="7651"/>
        <item m="1" x="2735"/>
        <item m="1" x="1786"/>
        <item m="1" x="728"/>
        <item m="1" x="7597"/>
        <item m="1" x="2091"/>
        <item m="1" x="7144"/>
        <item m="1" x="4692"/>
        <item m="1" x="5172"/>
        <item m="1" x="3216"/>
        <item m="1" x="4778"/>
        <item m="1" x="7122"/>
        <item m="1" x="7881"/>
        <item m="1" x="6417"/>
        <item m="1" x="7937"/>
        <item m="1" x="7529"/>
        <item m="1" x="1205"/>
        <item m="1" x="980"/>
        <item m="1" x="7880"/>
        <item m="1" x="5750"/>
        <item m="1" x="5524"/>
        <item m="1" x="2414"/>
        <item m="1" x="4183"/>
        <item m="1" x="820"/>
        <item m="1" x="4365"/>
        <item m="1" x="7258"/>
        <item m="1" x="7124"/>
        <item m="1" x="4911"/>
        <item m="1" x="1080"/>
        <item m="1" x="7887"/>
        <item m="1" x="7576"/>
        <item m="1" x="7861"/>
        <item m="1" x="7551"/>
        <item m="1" x="4992"/>
        <item m="1" x="2826"/>
        <item m="1" x="2596"/>
        <item m="1" x="7720"/>
        <item m="1" x="3727"/>
        <item m="1" x="6192"/>
        <item m="1" x="7677"/>
        <item m="1" x="3017"/>
        <item m="1" x="7805"/>
        <item m="1" x="5228"/>
        <item m="1" x="7493"/>
        <item m="1" x="1211"/>
        <item m="1" x="6303"/>
        <item m="1" x="4662"/>
        <item m="1" x="7213"/>
        <item m="1" x="7550"/>
        <item m="1" x="7596"/>
        <item m="1" x="7957"/>
        <item m="1" x="7279"/>
        <item m="1" x="7231"/>
        <item m="1" x="959"/>
        <item m="1" x="7354"/>
        <item m="1" x="5686"/>
        <item m="1" x="2917"/>
        <item m="1" x="1160"/>
        <item m="1" x="7504"/>
        <item m="1" x="7792"/>
        <item m="1" x="7545"/>
        <item m="1" x="7898"/>
        <item m="1" x="7566"/>
        <item m="1" x="2361"/>
        <item m="1" x="1050"/>
        <item m="1" x="3570"/>
        <item m="1" x="7490"/>
        <item m="1" x="4459"/>
        <item m="1" x="7426"/>
        <item m="1" x="3529"/>
        <item m="1" x="7717"/>
        <item m="1" x="7298"/>
        <item m="1" x="7202"/>
        <item m="1" x="7667"/>
        <item m="1" x="1170"/>
        <item m="1" x="7052"/>
        <item m="1" x="7267"/>
        <item m="1" x="1683"/>
        <item m="1" x="7713"/>
        <item m="1" x="7877"/>
        <item m="1" x="7049"/>
        <item m="1" x="7910"/>
        <item m="1" x="6550"/>
        <item m="1" x="6061"/>
        <item m="1" x="4786"/>
        <item m="1" x="1044"/>
        <item m="1" x="1126"/>
        <item m="1" x="7633"/>
        <item m="1" x="1005"/>
        <item m="1" x="7502"/>
        <item m="1" x="7810"/>
        <item m="1" x="7518"/>
        <item m="1" x="7932"/>
        <item m="1" x="7980"/>
        <item m="1" x="4822"/>
        <item m="1" x="7351"/>
        <item m="1" x="7995"/>
        <item m="1" x="5555"/>
        <item m="1" x="5625"/>
        <item m="1" x="2092"/>
        <item m="1" x="7219"/>
        <item m="1" x="7286"/>
        <item m="1" x="6513"/>
        <item m="1" x="7178"/>
        <item m="1" x="4689"/>
        <item m="1" x="1797"/>
        <item m="1" x="7750"/>
        <item m="1" x="7616"/>
        <item m="1" x="5797"/>
        <item m="1" x="2215"/>
        <item m="1" x="4700"/>
        <item m="1" x="7732"/>
        <item m="1" x="5483"/>
        <item m="1" x="7345"/>
        <item m="1" x="3306"/>
        <item m="1" x="7129"/>
        <item m="1" x="7716"/>
        <item m="1" x="7752"/>
        <item m="1" x="5960"/>
        <item m="1" x="5027"/>
        <item m="1" x="1907"/>
        <item m="1" x="7646"/>
        <item m="1" x="5645"/>
        <item m="1" x="1375"/>
        <item m="1" x="7182"/>
        <item m="1" x="7505"/>
        <item m="1" x="5290"/>
        <item m="1" x="2576"/>
        <item m="1" x="4382"/>
        <item m="1" x="7469"/>
        <item m="1" x="7741"/>
        <item m="1" x="6603"/>
        <item m="1" x="7655"/>
        <item m="1" x="7133"/>
        <item m="1" x="7343"/>
        <item m="1" x="7532"/>
        <item m="1" x="1909"/>
        <item m="1" x="7780"/>
        <item m="1" x="1518"/>
        <item m="1" x="4007"/>
        <item m="1" x="7415"/>
        <item m="1" x="7568"/>
        <item m="1" x="7933"/>
        <item m="1" x="1448"/>
        <item m="1" x="4620"/>
        <item m="1" x="2915"/>
        <item m="1" x="4174"/>
        <item m="1" x="5259"/>
        <item m="1" x="4264"/>
        <item m="1" x="7268"/>
        <item m="1" x="5719"/>
        <item m="1" x="7563"/>
        <item m="1" x="1843"/>
        <item m="1" x="7754"/>
        <item m="1" x="7318"/>
        <item m="1" x="1969"/>
        <item m="1" x="4411"/>
        <item m="1" x="7241"/>
        <item m="1" x="4785"/>
        <item m="1" x="7746"/>
        <item m="1" x="7731"/>
        <item m="1" x="6039"/>
        <item m="1" x="7369"/>
        <item m="1" x="7816"/>
        <item m="1" x="7411"/>
        <item m="1" x="4383"/>
        <item m="1" x="1609"/>
        <item m="1" x="1852"/>
        <item m="1" x="5332"/>
        <item m="1" x="5748"/>
        <item m="1" x="7979"/>
        <item m="1" x="1344"/>
        <item m="1" x="7291"/>
        <item m="1" x="7658"/>
        <item m="1" x="7710"/>
        <item m="1" x="7968"/>
        <item m="1" x="7948"/>
        <item m="1" x="7870"/>
        <item m="1" x="7249"/>
        <item m="1" x="2251"/>
        <item m="1" x="7326"/>
        <item m="1" x="7405"/>
        <item m="1" x="4876"/>
        <item m="1" x="3033"/>
        <item m="1" x="4795"/>
        <item m="1" x="7422"/>
        <item m="1" x="7801"/>
        <item m="1" x="3977"/>
        <item m="1" x="2436"/>
        <item m="1" x="3382"/>
        <item m="1" x="4460"/>
        <item m="1" x="7917"/>
        <item m="1" x="7682"/>
        <item m="1" x="4812"/>
        <item m="1" x="3587"/>
        <item m="1" x="7446"/>
        <item m="1" x="4285"/>
        <item m="1" x="7211"/>
        <item m="1" x="5874"/>
        <item m="1" x="5444"/>
        <item m="1" x="2775"/>
        <item m="1" x="3101"/>
        <item m="1" x="7217"/>
        <item m="1" x="4618"/>
        <item m="1" x="625"/>
        <item m="1" x="3374"/>
        <item m="1" x="7660"/>
        <item m="1" x="3474"/>
        <item m="1" x="7445"/>
        <item m="1" x="7363"/>
        <item m="1" x="7873"/>
        <item m="1" x="7690"/>
        <item m="1" x="5650"/>
        <item m="1" x="7264"/>
        <item m="1" x="965"/>
        <item m="1" x="5716"/>
        <item m="1" x="5512"/>
        <item m="1" x="4143"/>
        <item m="1" x="7358"/>
        <item m="1" x="7758"/>
        <item m="1" x="7448"/>
        <item m="1" x="5202"/>
        <item m="1" x="7894"/>
        <item m="1" x="7353"/>
        <item m="1" x="7397"/>
        <item m="1" x="7301"/>
        <item m="1" x="7684"/>
        <item m="1" x="1450"/>
        <item m="1" x="1966"/>
        <item m="1" x="7539"/>
        <item m="1" x="7817"/>
        <item m="1" x="3257"/>
        <item m="1" x="7668"/>
        <item m="1" x="7125"/>
        <item m="1" x="3544"/>
        <item m="1" x="7412"/>
        <item m="1" x="3629"/>
        <item m="1" x="7856"/>
        <item m="1" x="6602"/>
        <item m="1" x="7480"/>
        <item m="1" x="3736"/>
        <item m="1" x="4318"/>
        <item m="1" x="7924"/>
        <item m="1" x="3598"/>
        <item m="1" x="7388"/>
        <item m="1" x="5340"/>
        <item m="1" x="7413"/>
        <item m="1" x="7734"/>
        <item m="1" x="7102"/>
        <item m="1" x="7546"/>
        <item m="1" x="7834"/>
        <item m="1" x="4856"/>
        <item m="1" x="6731"/>
        <item m="1" x="7128"/>
        <item m="1" x="4136"/>
        <item m="1" x="7444"/>
        <item m="1" x="7729"/>
        <item m="1" x="7323"/>
        <item m="1" x="2860"/>
        <item m="1" x="1682"/>
        <item m="1" x="7623"/>
        <item m="1" x="6900"/>
        <item m="1" x="7204"/>
        <item m="1" x="5856"/>
        <item m="1" x="3363"/>
        <item m="1" x="7853"/>
        <item m="1" x="7813"/>
        <item m="1" x="7985"/>
        <item m="1" x="1628"/>
        <item m="1" x="7221"/>
        <item m="1" x="7552"/>
        <item m="1" x="7785"/>
        <item m="1" x="1967"/>
        <item m="1" x="3158"/>
        <item m="1" x="7943"/>
        <item m="1" x="6136"/>
        <item m="1" x="5423"/>
        <item m="1" x="5577"/>
        <item m="1" x="7336"/>
        <item m="1" x="4032"/>
        <item m="1" x="7718"/>
        <item m="1" x="7451"/>
        <item m="1" x="7935"/>
        <item m="1" x="5900"/>
        <item m="1" x="2198"/>
        <item m="1" x="7709"/>
        <item m="1" x="6953"/>
        <item m="1" x="7928"/>
        <item m="1" x="4638"/>
        <item m="1" x="7153"/>
        <item m="1" x="5620"/>
        <item m="1" x="7739"/>
        <item m="1" x="7983"/>
        <item m="1" x="2329"/>
        <item m="1" x="6174"/>
        <item m="1" x="780"/>
        <item m="1" x="6116"/>
        <item m="1" x="4193"/>
        <item m="1" x="7814"/>
        <item m="1" x="7790"/>
        <item m="1" x="6630"/>
        <item m="1" x="7929"/>
        <item m="1" x="7333"/>
        <item m="1" x="743"/>
        <item m="1" x="7921"/>
        <item m="1" x="1081"/>
        <item m="1" x="7636"/>
        <item m="1" x="617"/>
        <item m="1" x="3267"/>
        <item m="1" x="7878"/>
        <item m="1" x="2593"/>
        <item m="1" x="4884"/>
        <item m="1" x="7293"/>
        <item m="1" x="7278"/>
        <item m="1" x="7478"/>
        <item m="1" x="7560"/>
        <item m="1" x="7874"/>
        <item m="1" x="7863"/>
        <item m="1" x="7849"/>
        <item m="1" x="5042"/>
        <item m="1" x="7311"/>
        <item m="1" x="4555"/>
        <item m="1" x="7761"/>
        <item m="1" x="7516"/>
        <item m="1" x="7428"/>
        <item m="1" x="3118"/>
        <item m="1" x="7530"/>
        <item m="1" x="2250"/>
        <item m="1" x="3421"/>
        <item m="1" x="7540"/>
        <item m="1" x="6130"/>
        <item m="1" x="7769"/>
        <item m="1" x="1641"/>
        <item m="1" x="7670"/>
        <item m="1" x="7753"/>
        <item m="1" x="7772"/>
        <item m="1" x="1489"/>
        <item m="1" x="5806"/>
        <item m="1" x="7544"/>
        <item m="1" x="7688"/>
        <item m="1" x="7766"/>
        <item m="1" x="858"/>
        <item m="1" x="7235"/>
        <item m="1" x="7205"/>
        <item m="1" x="7180"/>
        <item m="1" x="7187"/>
        <item m="1" x="7991"/>
        <item m="1" x="7593"/>
        <item m="1" x="6044"/>
        <item m="1" x="7346"/>
        <item m="1" x="7462"/>
        <item m="1" x="7392"/>
        <item m="1" x="798"/>
        <item m="1" x="7918"/>
        <item m="1" x="7570"/>
        <item m="1" x="7508"/>
        <item m="1" x="4889"/>
        <item m="1" x="7603"/>
        <item m="1" x="2285"/>
        <item m="1" x="7290"/>
        <item m="1" x="7783"/>
        <item m="1" x="1334"/>
        <item m="1" x="1694"/>
        <item m="1" x="4477"/>
        <item m="1" x="7166"/>
        <item m="1" x="6894"/>
        <item m="1" x="7871"/>
        <item m="1" x="7409"/>
        <item m="1" x="5691"/>
        <item m="1" x="738"/>
        <item m="1" x="5253"/>
        <item m="1" x="7634"/>
        <item m="1" x="1841"/>
        <item m="1" x="5793"/>
        <item m="1" x="2702"/>
        <item m="1" x="2256"/>
        <item m="1" x="1789"/>
        <item m="1" x="3750"/>
        <item m="1" x="2966"/>
        <item m="1" x="7580"/>
        <item m="1" x="3589"/>
        <item m="1" x="7993"/>
        <item m="1" x="7506"/>
        <item m="1" x="1028"/>
        <item m="1" x="2927"/>
        <item m="1" x="7905"/>
        <item m="1" x="4787"/>
        <item m="1" x="3263"/>
        <item m="1" x="2674"/>
        <item m="1" x="2780"/>
        <item m="1" x="7578"/>
        <item m="1" x="7239"/>
        <item m="1" x="3027"/>
        <item m="1" x="7890"/>
        <item m="1" x="6021"/>
        <item m="1" x="964"/>
        <item m="1" x="7700"/>
        <item m="1" x="2158"/>
        <item m="1" x="6345"/>
        <item m="1" x="1210"/>
        <item m="1" x="7557"/>
        <item m="1" x="7747"/>
        <item m="1" x="4749"/>
        <item m="1" x="7312"/>
        <item m="1" x="907"/>
        <item m="1" x="2350"/>
        <item m="1" x="7776"/>
        <item m="1" x="6041"/>
        <item m="1" x="3418"/>
        <item m="1" x="7427"/>
        <item m="1" x="7848"/>
        <item m="1" x="6534"/>
        <item m="1" x="7589"/>
        <item m="1" x="7384"/>
        <item m="1" x="7826"/>
        <item m="1" x="1833"/>
        <item m="1" x="3725"/>
        <item m="1" x="4249"/>
        <item m="1" x="7671"/>
        <item m="1" x="7831"/>
        <item m="1" x="7558"/>
        <item m="1" x="4939"/>
        <item m="1" x="7543"/>
        <item m="1" x="7702"/>
        <item m="1" x="3578"/>
        <item m="1" x="3061"/>
        <item m="1" x="1317"/>
        <item m="1" x="1110"/>
        <item m="1" x="7035"/>
        <item m="1" x="2972"/>
        <item m="1" x="5932"/>
        <item m="1" x="3790"/>
        <item m="1" x="2000"/>
        <item m="1" x="7748"/>
        <item m="1" x="7492"/>
        <item m="1" x="5602"/>
        <item x="46"/>
        <item m="1" x="4025"/>
        <item m="1" x="6971"/>
        <item m="1" x="4216"/>
        <item m="1" x="7282"/>
        <item m="1" x="1617"/>
        <item m="1" x="1447"/>
        <item m="1" x="7302"/>
        <item m="1" x="3000"/>
        <item m="1" x="3655"/>
        <item m="1" x="7959"/>
        <item m="1" x="7499"/>
        <item m="1" x="3696"/>
        <item m="1" x="762"/>
        <item m="1" x="7659"/>
        <item m="1" x="2886"/>
        <item m="1" x="7654"/>
        <item m="1" x="6214"/>
        <item m="1" x="2112"/>
        <item m="1" x="7572"/>
        <item m="1" x="6170"/>
        <item m="1" x="7507"/>
        <item m="1" x="7447"/>
        <item m="1" x="2446"/>
        <item m="1" x="4752"/>
        <item m="1" x="7613"/>
        <item m="1" x="7964"/>
        <item m="1" x="5254"/>
        <item m="1" x="7828"/>
        <item m="1" x="5926"/>
        <item m="1" x="4614"/>
        <item m="1" x="3577"/>
        <item m="1" x="2978"/>
        <item m="1" x="5953"/>
        <item m="1" x="5273"/>
        <item m="1" x="7146"/>
        <item m="1" x="6245"/>
        <item m="1" x="5552"/>
        <item m="1" x="7966"/>
        <item m="1" x="7510"/>
        <item m="1" x="7938"/>
        <item m="1" x="7637"/>
        <item m="1" x="2316"/>
        <item m="1" x="7252"/>
        <item m="1" x="7767"/>
        <item m="1" x="7377"/>
        <item m="1" x="1600"/>
        <item m="1" x="7802"/>
        <item m="1" x="5119"/>
        <item m="1" x="7798"/>
        <item m="1" x="7858"/>
        <item m="1" x="3312"/>
        <item m="1" x="3928"/>
        <item m="1" x="2726"/>
        <item m="1" x="3011"/>
        <item m="1" x="7184"/>
        <item m="1" x="6734"/>
        <item m="1" x="7830"/>
        <item m="1" x="5801"/>
        <item m="1" x="7401"/>
        <item m="1" x="4479"/>
        <item m="1" x="3868"/>
        <item m="1" x="7725"/>
        <item m="1" x="4348"/>
        <item m="1" x="4716"/>
        <item m="1" x="4362"/>
        <item m="1" x="7913"/>
        <item m="1" x="7644"/>
        <item m="1" x="7821"/>
        <item m="1" x="7127"/>
        <item m="1" x="2253"/>
        <item m="1" x="7737"/>
        <item m="1" x="7797"/>
        <item m="1" x="7969"/>
        <item m="1" x="4528"/>
        <item m="1" x="5398"/>
        <item m="1" x="7393"/>
        <item m="1" x="2199"/>
        <item m="1" x="2302"/>
        <item m="1" x="7724"/>
        <item m="1" x="5511"/>
        <item m="1" x="7265"/>
        <item m="1" x="5521"/>
        <item m="1" x="6350"/>
        <item m="1" x="7113"/>
        <item m="1" x="7588"/>
        <item m="1" x="7463"/>
        <item m="1" x="3448"/>
        <item m="1" x="7173"/>
        <item m="1" x="6651"/>
        <item m="1" x="3324"/>
        <item m="1" x="7693"/>
        <item m="1" x="4993"/>
        <item m="1" x="4071"/>
        <item m="1" x="2538"/>
        <item m="1" x="7237"/>
        <item m="1" x="5157"/>
        <item m="1" x="4610"/>
        <item m="1" x="7381"/>
        <item m="1" x="7121"/>
        <item m="1" x="7500"/>
        <item m="1" x="2275"/>
        <item m="1" x="7661"/>
        <item m="1" x="7255"/>
        <item m="1" x="6340"/>
        <item m="1" x="2237"/>
        <item m="1" x="2197"/>
        <item m="1" x="7989"/>
        <item m="1" x="7410"/>
        <item m="1" x="7632"/>
        <item m="1" x="6874"/>
        <item m="1" x="7998"/>
        <item m="1" x="7764"/>
        <item m="1" x="615"/>
        <item m="1" x="2675"/>
        <item m="1" x="5428"/>
        <item m="1" x="3739"/>
        <item m="1" x="7541"/>
        <item m="1" x="2210"/>
        <item m="1" x="7574"/>
        <item m="1" x="7903"/>
        <item m="1" x="7618"/>
        <item m="1" x="7912"/>
        <item m="1" x="7148"/>
        <item m="1" x="7662"/>
        <item m="1" x="1175"/>
        <item m="1" x="7150"/>
        <item m="1" x="4807"/>
        <item m="1" x="6072"/>
        <item m="1" x="4768"/>
        <item m="1" x="7867"/>
        <item m="1" x="7425"/>
        <item m="1" x="7489"/>
        <item m="1" x="2224"/>
        <item m="1" x="7685"/>
        <item m="1" x="7958"/>
        <item m="1" x="7296"/>
        <item m="1" x="2218"/>
        <item m="1" x="5789"/>
        <item m="1" x="7136"/>
        <item m="1" x="1443"/>
        <item m="1" x="6217"/>
        <item m="1" x="7892"/>
        <item m="1" x="7398"/>
        <item m="1" x="7234"/>
        <item m="1" x="5071"/>
        <item m="1" x="7977"/>
        <item m="1" x="4760"/>
        <item m="1" x="7387"/>
        <item m="1" x="4036"/>
        <item m="1" x="7370"/>
        <item m="1" x="5010"/>
        <item m="1" x="2872"/>
        <item m="1" x="7023"/>
        <item m="1" x="4489"/>
        <item m="1" x="3940"/>
        <item m="1" x="2876"/>
        <item m="1" x="4539"/>
        <item m="1" x="7348"/>
        <item m="1" x="6801"/>
        <item m="1" x="7733"/>
        <item m="1" x="1497"/>
        <item m="1" x="5353"/>
        <item m="1" x="7433"/>
        <item m="1" x="4041"/>
        <item m="1" x="3737"/>
        <item m="1" x="7442"/>
        <item m="1" x="6637"/>
        <item m="1" x="7194"/>
        <item m="1" x="4137"/>
        <item m="1" x="4742"/>
        <item m="1" x="7855"/>
        <item m="1" x="7277"/>
        <item m="1" x="7893"/>
        <item m="1" x="757"/>
        <item m="1" x="897"/>
        <item m="1" x="7648"/>
        <item m="1" x="3228"/>
        <item m="1" x="7949"/>
        <item m="1" x="7604"/>
        <item m="1" x="7319"/>
        <item m="1" x="7916"/>
        <item m="1" x="5937"/>
        <item m="1" x="7075"/>
        <item m="1" x="7134"/>
        <item m="1" x="5377"/>
        <item m="1" x="3648"/>
        <item m="1" x="3993"/>
        <item m="1" x="6749"/>
        <item m="1" x="7263"/>
        <item m="1" x="716"/>
        <item m="1" x="7503"/>
        <item m="1" x="7901"/>
        <item m="1" x="4177"/>
        <item m="1" x="7561"/>
        <item m="1" x="3433"/>
        <item m="1" x="661"/>
        <item m="1" x="5958"/>
        <item m="1" x="3022"/>
        <item m="1" x="748"/>
        <item m="1" x="7951"/>
        <item m="1" x="875"/>
        <item m="1" x="4548"/>
        <item m="1" x="4412"/>
        <item m="1" x="7324"/>
        <item m="1" x="7305"/>
        <item m="1" x="3177"/>
        <item m="1" x="7885"/>
        <item m="1" x="1582"/>
        <item m="1" x="7408"/>
        <item m="1" x="5697"/>
        <item m="1" x="7628"/>
        <item m="1" x="3319"/>
        <item m="1" x="7309"/>
        <item m="1" x="3355"/>
        <item m="1" x="7337"/>
        <item m="1" x="7955"/>
        <item m="1" x="672"/>
        <item m="1" x="5268"/>
        <item m="1" x="7420"/>
        <item m="1" x="7590"/>
        <item m="1" x="5573"/>
        <item m="1" x="6566"/>
        <item m="1" x="7247"/>
        <item m="1" x="2404"/>
        <item m="1" x="2867"/>
        <item m="1" x="7299"/>
        <item m="1" x="7676"/>
        <item m="1" x="3159"/>
        <item m="1" x="2079"/>
        <item m="1" x="7915"/>
        <item m="1" x="4190"/>
        <item m="1" x="6650"/>
        <item m="1" x="3902"/>
        <item m="1" x="7526"/>
        <item m="1" x="4043"/>
        <item m="1" x="7285"/>
        <item m="1" x="3116"/>
        <item m="1" x="1688"/>
        <item m="1" x="664"/>
        <item m="1" x="7355"/>
        <item m="1" x="7485"/>
        <item m="1" x="3493"/>
        <item m="1" x="7483"/>
        <item m="1" x="6075"/>
        <item m="1" x="1541"/>
        <item m="1" x="6888"/>
        <item m="1" x="7624"/>
        <item m="1" x="7573"/>
        <item m="1" x="1268"/>
        <item m="1" x="6419"/>
        <item m="1" x="3656"/>
        <item m="1" x="7514"/>
        <item m="1" x="7450"/>
        <item m="1" x="6101"/>
        <item m="1" x="7432"/>
        <item m="1" x="7807"/>
        <item m="1" x="5530"/>
        <item m="1" x="7476"/>
        <item m="1" x="7954"/>
        <item m="1" x="6623"/>
        <item m="1" x="7569"/>
        <item m="1" x="2777"/>
        <item m="1" x="7756"/>
        <item m="1" x="3298"/>
        <item m="1" x="7161"/>
        <item m="1" x="7899"/>
        <item m="1" x="1353"/>
        <item m="1" x="4663"/>
        <item m="1" x="6572"/>
        <item m="1" x="1045"/>
        <item m="1" x="2488"/>
        <item m="1" x="2324"/>
        <item m="1" x="3764"/>
        <item m="1" x="1750"/>
        <item m="1" x="3217"/>
        <item m="1" x="7262"/>
        <item m="1" x="6559"/>
        <item m="1" x="7956"/>
        <item m="1" x="2147"/>
        <item m="1" x="7678"/>
        <item m="1" x="4763"/>
        <item m="1" x="5545"/>
        <item m="1" x="7889"/>
        <item m="1" x="7227"/>
        <item m="1" x="2881"/>
        <item m="1" x="7876"/>
        <item m="1" x="7185"/>
        <item m="1" x="695"/>
        <item m="1" x="7044"/>
        <item m="1" x="694"/>
        <item m="1" x="7317"/>
        <item m="1" x="7142"/>
        <item m="1" x="2559"/>
        <item m="1" x="7527"/>
        <item m="1" x="3340"/>
        <item m="1" x="5591"/>
        <item m="1" x="7609"/>
        <item m="1" x="1534"/>
        <item m="1" x="5843"/>
        <item m="1" x="2899"/>
        <item m="1" x="7705"/>
        <item m="1" x="7770"/>
        <item m="1" x="7799"/>
        <item m="1" x="6392"/>
        <item m="1" x="6259"/>
        <item m="1" x="7907"/>
        <item m="1" x="2441"/>
        <item m="1" x="7645"/>
        <item m="1" x="6055"/>
        <item m="1" x="3590"/>
        <item m="1" x="7137"/>
        <item m="1" x="3407"/>
        <item m="1" x="7923"/>
        <item m="1" x="7556"/>
        <item m="1" x="7742"/>
        <item m="1" x="3426"/>
        <item m="1" x="7911"/>
        <item m="1" x="7824"/>
        <item m="1" x="3390"/>
        <item m="1" x="7522"/>
        <item m="1" x="7215"/>
        <item m="1" x="934"/>
        <item m="1" x="7728"/>
        <item m="1" x="2642"/>
        <item m="1" x="7172"/>
        <item m="1" x="2552"/>
        <item m="1" x="1858"/>
        <item m="1" x="7487"/>
        <item m="1" x="5124"/>
        <item m="1" x="4281"/>
        <item m="1" x="7472"/>
        <item m="1" x="2555"/>
        <item m="1" x="7274"/>
        <item m="1" x="7582"/>
        <item m="1" x="1337"/>
        <item m="1" x="7971"/>
        <item m="1" x="7416"/>
        <item m="1" x="7418"/>
        <item m="1" x="7269"/>
        <item m="1" x="5037"/>
        <item m="1" x="7782"/>
        <item m="1" x="2798"/>
        <item m="1" x="7488"/>
        <item m="1" x="5087"/>
        <item m="1" x="7380"/>
        <item m="1" x="3062"/>
        <item m="1" x="7879"/>
        <item m="1" x="7829"/>
        <item m="1" x="7359"/>
        <item m="1" x="4779"/>
        <item m="1" x="3731"/>
        <item m="1" x="7060"/>
        <item m="1" x="4921"/>
        <item m="1" x="3471"/>
        <item m="1" x="7843"/>
        <item m="1" x="1236"/>
        <item m="1" x="7162"/>
        <item m="1" x="7997"/>
        <item m="1" x="7992"/>
        <item m="1" x="7649"/>
        <item m="1" x="7155"/>
        <item m="1" x="5840"/>
        <item m="1" x="7256"/>
        <item m="1" x="7607"/>
        <item m="1" x="6253"/>
        <item m="1" x="3714"/>
        <item m="1" x="1790"/>
        <item m="1" x="4405"/>
        <item m="1" x="7307"/>
        <item m="1" x="4640"/>
        <item m="1" x="7656"/>
        <item m="1" x="7962"/>
        <item m="1" x="7730"/>
        <item m="1" x="7436"/>
        <item m="1" x="7260"/>
        <item m="1" x="7458"/>
        <item m="1" x="7548"/>
        <item m="1" x="3702"/>
        <item m="1" x="7250"/>
        <item m="1" x="7837"/>
        <item m="1" x="7760"/>
        <item m="1" x="4578"/>
        <item m="1" x="4305"/>
        <item m="1" x="7379"/>
        <item m="1" x="7327"/>
        <item m="1" x="7402"/>
        <item m="1" x="7804"/>
        <item m="1" x="6252"/>
        <item m="1" x="7536"/>
        <item m="1" x="2313"/>
        <item m="1" x="2956"/>
        <item m="1" x="6360"/>
        <item m="1" x="7726"/>
        <item m="1" x="7944"/>
        <item m="1" x="7535"/>
        <item m="1" x="5427"/>
        <item m="1" x="6150"/>
        <item m="1" x="7245"/>
        <item m="1" x="2356"/>
        <item m="1" x="7723"/>
        <item m="1" x="7762"/>
        <item m="1" x="7154"/>
        <item m="1" x="7999"/>
        <item m="1" x="7486"/>
        <item m="1" x="7287"/>
        <item m="1" x="7852"/>
        <item m="1" x="7567"/>
        <item m="1" x="7406"/>
        <item m="1" x="4059"/>
        <item m="1" x="2129"/>
        <item m="1" x="7481"/>
        <item m="1" x="7464"/>
        <item m="1" x="7650"/>
        <item m="1" x="7819"/>
        <item m="1" x="3076"/>
        <item m="1" x="7697"/>
        <item m="1" x="3605"/>
        <item m="1" x="3491"/>
        <item m="1" x="7838"/>
        <item m="1" x="1361"/>
        <item m="1" x="7763"/>
        <item m="1" x="7988"/>
        <item m="1" x="6264"/>
        <item m="1" x="3387"/>
        <item m="1" x="7283"/>
        <item m="1" x="7201"/>
        <item m="1" x="7906"/>
        <item m="1" x="3774"/>
        <item m="1" x="7846"/>
        <item m="1" x="1932"/>
        <item m="1" x="6968"/>
        <item m="1" x="1780"/>
        <item m="1" x="7152"/>
        <item m="1" x="7139"/>
        <item m="1" x="6366"/>
        <item m="1" x="7372"/>
        <item m="1" x="3219"/>
        <item m="1" x="7151"/>
        <item m="1" x="7349"/>
        <item m="1" x="1525"/>
        <item m="1" x="5508"/>
        <item m="1" x="7975"/>
        <item m="1" x="7638"/>
        <item m="1" x="7531"/>
        <item m="1" x="7334"/>
        <item m="1" x="7740"/>
        <item m="1" x="5410"/>
        <item m="1" x="1076"/>
        <item m="1" x="5879"/>
        <item m="1" x="7794"/>
        <item m="1" x="1897"/>
        <item m="1" x="2846"/>
        <item m="1" x="7585"/>
        <item m="1" x="7882"/>
        <item m="1" x="3841"/>
        <item m="1" x="2058"/>
        <item m="1" x="7297"/>
        <item m="1" x="1795"/>
        <item m="1" x="7629"/>
        <item m="1" x="2428"/>
        <item m="1" x="7453"/>
        <item m="1" x="7158"/>
        <item m="1" x="7897"/>
        <item m="1" x="1235"/>
        <item m="1" x="6406"/>
        <item m="1" x="7825"/>
        <item m="1" x="7698"/>
        <item m="1" x="2681"/>
        <item m="1" x="7474"/>
        <item m="1" x="2214"/>
        <item m="1" x="1217"/>
        <item m="1" x="1905"/>
        <item m="1" x="7292"/>
        <item m="1" x="7449"/>
        <item m="1" x="7822"/>
        <item m="1" x="3936"/>
        <item m="1" x="7606"/>
        <item m="1" x="7626"/>
        <item m="1" x="7845"/>
        <item m="1" x="4634"/>
        <item m="1" x="1505"/>
        <item m="1" x="7679"/>
        <item m="1" x="1805"/>
        <item m="1" x="2415"/>
        <item m="1" x="3233"/>
        <item m="1" x="6295"/>
        <item m="1" x="7841"/>
        <item m="1" x="6337"/>
        <item m="1" x="2727"/>
        <item m="1" x="3019"/>
        <item m="1" x="1224"/>
        <item m="1" x="2120"/>
        <item m="1" x="2902"/>
        <item m="1" x="4119"/>
        <item m="1" x="1655"/>
        <item m="1" x="7308"/>
        <item m="1" x="7396"/>
        <item m="1" x="7321"/>
        <item m="1" x="5597"/>
        <item m="1" x="7434"/>
        <item m="1" x="7017"/>
        <item m="1" x="7156"/>
        <item m="1" x="7138"/>
        <item m="1" x="7200"/>
        <item m="1" x="7565"/>
        <item m="1" x="7314"/>
        <item m="1" x="5466"/>
        <item m="1" x="7033"/>
        <item m="1" x="1248"/>
        <item m="1" x="3383"/>
        <item m="1" x="7875"/>
        <item m="1" x="7940"/>
        <item m="1" x="7631"/>
        <item m="1" x="7288"/>
        <item m="1" x="7625"/>
        <item m="1" x="2073"/>
        <item m="1" x="7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compact="0" outline="0" subtotalTop="0" showAll="0" includeNewItemsInFilter="1"/>
  </pivotFields>
  <rowFields count="1">
    <field x="11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pageFields count="1">
    <pageField fld="31" hier="-1"/>
  </pageFields>
  <dataFields count="2">
    <dataField name="Suma de OPORTUNIDAD 1" fld="31" baseField="0" baseItem="0" numFmtId="2"/>
    <dataField name="Cuenta de NUM_CITA" fld="3" subtotal="count" baseField="0" baseItem="0"/>
  </dataFields>
  <formats count="51">
    <format dxfId="301">
      <pivotArea type="all" dataOnly="0" outline="0" fieldPosition="0"/>
    </format>
    <format dxfId="300">
      <pivotArea type="origin" dataOnly="0" labelOnly="1" outline="0" fieldPosition="0"/>
    </format>
    <format dxfId="299">
      <pivotArea field="11" type="button" dataOnly="0" labelOnly="1" outline="0" axis="axisRow" fieldPosition="0"/>
    </format>
    <format dxfId="298">
      <pivotArea field="21" type="button" dataOnly="0" labelOnly="1" outline="0"/>
    </format>
    <format dxfId="297">
      <pivotArea type="topRight" dataOnly="0" labelOnly="1" outline="0" fieldPosition="0"/>
    </format>
    <format dxfId="296">
      <pivotArea dataOnly="0" labelOnly="1" grandCol="1" outline="0" fieldPosition="0"/>
    </format>
    <format dxfId="295">
      <pivotArea type="origin" dataOnly="0" labelOnly="1" outline="0" fieldPosition="0"/>
    </format>
    <format dxfId="294">
      <pivotArea field="11" type="button" dataOnly="0" labelOnly="1" outline="0" axis="axisRow" fieldPosition="0"/>
    </format>
    <format dxfId="293">
      <pivotArea field="21" type="button" dataOnly="0" labelOnly="1" outline="0"/>
    </format>
    <format dxfId="292">
      <pivotArea type="topRight" dataOnly="0" labelOnly="1" outline="0" fieldPosition="0"/>
    </format>
    <format dxfId="291">
      <pivotArea dataOnly="0" labelOnly="1" grandCol="1" outline="0" fieldPosition="0"/>
    </format>
    <format dxfId="290">
      <pivotArea type="origin" dataOnly="0" labelOnly="1" outline="0" fieldPosition="0"/>
    </format>
    <format dxfId="289">
      <pivotArea field="11" type="button" dataOnly="0" labelOnly="1" outline="0" axis="axisRow" fieldPosition="0"/>
    </format>
    <format dxfId="288">
      <pivotArea field="21" type="button" dataOnly="0" labelOnly="1" outline="0"/>
    </format>
    <format dxfId="287">
      <pivotArea type="topRight" dataOnly="0" labelOnly="1" outline="0" fieldPosition="0"/>
    </format>
    <format dxfId="286">
      <pivotArea dataOnly="0" labelOnly="1" grandCol="1" outline="0" fieldPosition="0"/>
    </format>
    <format dxfId="285">
      <pivotArea type="origin" dataOnly="0" labelOnly="1" outline="0" fieldPosition="0"/>
    </format>
    <format dxfId="284">
      <pivotArea field="11" type="button" dataOnly="0" labelOnly="1" outline="0" axis="axisRow" fieldPosition="0"/>
    </format>
    <format dxfId="283">
      <pivotArea field="21" type="button" dataOnly="0" labelOnly="1" outline="0"/>
    </format>
    <format dxfId="282">
      <pivotArea type="topRight" dataOnly="0" labelOnly="1" outline="0" fieldPosition="0"/>
    </format>
    <format dxfId="281">
      <pivotArea dataOnly="0" labelOnly="1" grandCol="1" outline="0" fieldPosition="0"/>
    </format>
    <format dxfId="280">
      <pivotArea outline="0" fieldPosition="0"/>
    </format>
    <format dxfId="279">
      <pivotArea dataOnly="0" labelOnly="1" grandRow="1" outline="0" fieldPosition="0"/>
    </format>
    <format dxfId="278">
      <pivotArea grandRow="1" outline="0" fieldPosition="0"/>
    </format>
    <format dxfId="277">
      <pivotArea dataOnly="0" labelOnly="1" grandRow="1" outline="0" fieldPosition="0"/>
    </format>
    <format dxfId="276">
      <pivotArea grandRow="1" outline="0" fieldPosition="0"/>
    </format>
    <format dxfId="275">
      <pivotArea dataOnly="0" labelOnly="1" grandRow="1" outline="0" fieldPosition="0"/>
    </format>
    <format dxfId="274">
      <pivotArea grandRow="1" outline="0" fieldPosition="0"/>
    </format>
    <format dxfId="273">
      <pivotArea dataOnly="0" labelOnly="1" grandRow="1" outline="0" fieldPosition="0"/>
    </format>
    <format dxfId="272">
      <pivotArea grandRow="1" outline="0" fieldPosition="0"/>
    </format>
    <format dxfId="271">
      <pivotArea dataOnly="0" labelOnly="1" grandRow="1" outline="0" fieldPosition="0"/>
    </format>
    <format dxfId="270">
      <pivotArea grandRow="1" outline="0" fieldPosition="0"/>
    </format>
    <format dxfId="269">
      <pivotArea dataOnly="0" labelOnly="1" grandRow="1" outline="0" fieldPosition="0"/>
    </format>
    <format dxfId="268">
      <pivotArea type="origin" dataOnly="0" labelOnly="1" outline="0" fieldPosition="0"/>
    </format>
    <format dxfId="267">
      <pivotArea field="11" type="button" dataOnly="0" labelOnly="1" outline="0" axis="axisRow" fieldPosition="0"/>
    </format>
    <format dxfId="266">
      <pivotArea field="21" type="button" dataOnly="0" labelOnly="1" outline="0"/>
    </format>
    <format dxfId="265">
      <pivotArea type="topRight" dataOnly="0" labelOnly="1" outline="0" fieldPosition="0"/>
    </format>
    <format dxfId="264">
      <pivotArea dataOnly="0" labelOnly="1" grandCol="1" outline="0" fieldPosition="0"/>
    </format>
    <format dxfId="263">
      <pivotArea type="origin" dataOnly="0" labelOnly="1" outline="0" fieldPosition="0"/>
    </format>
    <format dxfId="262">
      <pivotArea field="11" type="button" dataOnly="0" labelOnly="1" outline="0" axis="axisRow" fieldPosition="0"/>
    </format>
    <format dxfId="261">
      <pivotArea field="21" type="button" dataOnly="0" labelOnly="1" outline="0"/>
    </format>
    <format dxfId="260">
      <pivotArea type="topRight" dataOnly="0" labelOnly="1" outline="0" fieldPosition="0"/>
    </format>
    <format dxfId="259">
      <pivotArea dataOnly="0" labelOnly="1" grandCol="1" outline="0" fieldPosition="0"/>
    </format>
    <format dxfId="258">
      <pivotArea type="all" dataOnly="0" outline="0" fieldPosition="0"/>
    </format>
    <format dxfId="257">
      <pivotArea field="25" type="button" dataOnly="0" labelOnly="1" outline="0"/>
    </format>
    <format dxfId="2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5">
      <pivotArea field="-2" type="button" dataOnly="0" labelOnly="1" outline="0" axis="axisCol" fieldPosition="0"/>
    </format>
    <format dxfId="254">
      <pivotArea dataOnly="0" labelOnly="1" outline="0" fieldPosition="0">
        <references count="1">
          <reference field="11" count="0"/>
        </references>
      </pivotArea>
    </format>
    <format dxfId="253">
      <pivotArea type="all" dataOnly="0" outline="0" fieldPosition="0"/>
    </format>
    <format dxfId="252">
      <pivotArea type="all" dataOnly="0" outline="0" fieldPosition="0"/>
    </format>
    <format dxfId="251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la dinámica12" cacheId="12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>
  <location ref="K4:L32" firstHeaderRow="1" firstDataRow="1" firstDataCol="1" rowPageCount="1" colPageCount="1"/>
  <pivotFields count="3">
    <pivotField axis="axisRow" allDrilled="1" showAll="0" sortType="descending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28">
    <i>
      <x v="21"/>
    </i>
    <i>
      <x v="1"/>
    </i>
    <i>
      <x v="6"/>
    </i>
    <i>
      <x v="4"/>
    </i>
    <i>
      <x v="16"/>
    </i>
    <i>
      <x v="26"/>
    </i>
    <i>
      <x v="25"/>
    </i>
    <i>
      <x v="8"/>
    </i>
    <i>
      <x v="19"/>
    </i>
    <i>
      <x v="3"/>
    </i>
    <i>
      <x v="10"/>
    </i>
    <i>
      <x v="18"/>
    </i>
    <i>
      <x v="13"/>
    </i>
    <i>
      <x v="22"/>
    </i>
    <i>
      <x v="17"/>
    </i>
    <i>
      <x/>
    </i>
    <i>
      <x v="15"/>
    </i>
    <i>
      <x v="12"/>
    </i>
    <i>
      <x v="7"/>
    </i>
    <i>
      <x v="11"/>
    </i>
    <i>
      <x v="5"/>
    </i>
    <i>
      <x v="9"/>
    </i>
    <i>
      <x v="23"/>
    </i>
    <i>
      <x v="20"/>
    </i>
    <i>
      <x v="24"/>
    </i>
    <i>
      <x v="2"/>
    </i>
    <i>
      <x v="14"/>
    </i>
    <i t="grand">
      <x/>
    </i>
  </rowItems>
  <colItems count="1">
    <i/>
  </colItems>
  <pageFields count="1">
    <pageField fld="2" hier="21" name="[CE].[ESTADO_CITA].&amp;[ATENDIDA]" cap="ATENDIDA"/>
  </pageFields>
  <dataFields count="1">
    <dataField name="Recuento distinto de IDENTIFICACION" fld="1" subtotal="count" baseField="1" baseItem="26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CE].[ESTADO_CITA].&amp;[ATENDIDA]"/>
        <member name="[CE].[ESTADO_CITA].&amp;[FACTURADA]"/>
        <member name="[CE].[ESTADO_CITA].&amp;[CONFIRMAD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09 ESTADISTICA CONSULTA EXTERNA - Septiembre.xlsx!CE">
        <x15:activeTabTopLevelEntity name="[CE]"/>
      </x15:pivotTableUISettings>
    </ext>
  </extLst>
</pivotTableDefinition>
</file>

<file path=xl/pivotTables/pivotTable8.xml><?xml version="1.0" encoding="utf-8"?>
<pivotTableDefinition xmlns="http://schemas.openxmlformats.org/spreadsheetml/2006/main" name="Tabla dinámica9" cacheId="13" applyNumberFormats="0" applyBorderFormats="0" applyFontFormats="0" applyPatternFormats="0" applyAlignmentFormats="0" applyWidthHeightFormats="1" dataCaption="Datos" updatedVersion="5" minRefreshableVersion="3" showMemberPropertyTips="0" itemPrintTitles="1" createdVersion="3" indent="0" compact="0" compactData="0" gridDropZones="1">
  <location ref="A211:F235" firstHeaderRow="1" firstDataRow="2" firstDataCol="1" rowPageCount="2" colPageCount="1"/>
  <pivotFields count="3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2"/>
        <item x="0"/>
        <item x="13"/>
        <item x="6"/>
        <item m="1" x="28"/>
        <item x="1"/>
        <item x="5"/>
        <item x="23"/>
        <item x="3"/>
        <item x="16"/>
        <item x="18"/>
        <item x="10"/>
        <item h="1" x="2"/>
        <item m="1" x="32"/>
        <item x="15"/>
        <item x="4"/>
        <item m="1" x="30"/>
        <item x="20"/>
        <item x="8"/>
        <item x="11"/>
        <item x="7"/>
        <item x="12"/>
        <item x="21"/>
        <item x="14"/>
        <item x="9"/>
        <item x="17"/>
        <item h="1" x="19"/>
        <item h="1" x="26"/>
        <item m="1" x="27"/>
        <item h="1" m="1" x="29"/>
        <item h="1" x="25"/>
        <item h="1" x="24"/>
        <item h="1"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numFmtId="165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6">
        <item x="1"/>
        <item h="1" x="2"/>
        <item x="4"/>
        <item x="0"/>
        <item h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34">
        <item x="8"/>
        <item m="1" x="30"/>
        <item x="13"/>
        <item x="21"/>
        <item x="0"/>
        <item x="14"/>
        <item x="3"/>
        <item x="20"/>
        <item x="16"/>
        <item x="7"/>
        <item x="2"/>
        <item x="4"/>
        <item x="6"/>
        <item x="11"/>
        <item x="10"/>
        <item x="5"/>
        <item x="12"/>
        <item x="1"/>
        <item m="1" x="23"/>
        <item m="1" x="31"/>
        <item m="1" x="22"/>
        <item x="18"/>
        <item h="1" m="1" x="28"/>
        <item x="19"/>
        <item x="9"/>
        <item m="1" x="27"/>
        <item x="15"/>
        <item m="1" x="26"/>
        <item m="1" x="32"/>
        <item m="1" x="29"/>
        <item m="1" x="24"/>
        <item m="1" x="25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8001">
        <item x="282"/>
        <item m="1" x="6092"/>
        <item m="1" x="4914"/>
        <item m="1" x="5907"/>
        <item m="1" x="5205"/>
        <item m="1" x="6103"/>
        <item m="1" x="6698"/>
        <item m="1" x="3916"/>
        <item m="1" x="3168"/>
        <item m="1" x="3507"/>
        <item m="1" x="2748"/>
        <item m="1" x="3122"/>
        <item m="1" x="6899"/>
        <item m="1" x="4058"/>
        <item m="1" x="3291"/>
        <item m="1" x="6033"/>
        <item m="1" x="4147"/>
        <item m="1" x="2385"/>
        <item m="1" x="6163"/>
        <item m="1" x="3386"/>
        <item m="1" x="6209"/>
        <item m="1" x="7010"/>
        <item m="1" x="2600"/>
        <item m="1" x="5659"/>
        <item m="1" x="5629"/>
        <item m="1" x="5816"/>
        <item m="1" x="3163"/>
        <item m="1" x="2365"/>
        <item m="1" x="5767"/>
        <item m="1" x="2554"/>
        <item m="1" x="6017"/>
        <item m="1" x="3372"/>
        <item m="1" x="3704"/>
        <item m="1" x="889"/>
        <item m="1" x="700"/>
        <item m="1" x="5830"/>
        <item m="1" x="5225"/>
        <item m="1" x="6571"/>
        <item m="1" x="3290"/>
        <item m="1" x="6715"/>
        <item m="1" x="3350"/>
        <item m="1" x="4130"/>
        <item m="1" x="3984"/>
        <item m="1" x="3253"/>
        <item m="1" x="3361"/>
        <item m="1" x="4110"/>
        <item m="1" x="6839"/>
        <item m="1" x="6931"/>
        <item m="1" x="4952"/>
        <item m="1" x="6599"/>
        <item m="1" x="6696"/>
        <item m="1" x="3686"/>
        <item m="1" x="2021"/>
        <item m="1" x="1084"/>
        <item m="1" x="4913"/>
        <item m="1" x="1544"/>
        <item m="1" x="2530"/>
        <item m="1" x="2930"/>
        <item m="1" x="4708"/>
        <item m="1" x="2967"/>
        <item m="1" x="4917"/>
        <item m="1" x="1940"/>
        <item m="1" x="6288"/>
        <item m="1" x="5111"/>
        <item m="1" x="4848"/>
        <item m="1" x="6284"/>
        <item m="1" x="813"/>
        <item m="1" x="4557"/>
        <item m="1" x="4923"/>
        <item m="1" x="6798"/>
        <item m="1" x="4668"/>
        <item m="1" x="6592"/>
        <item m="1" x="6970"/>
        <item m="1" x="671"/>
        <item m="1" x="5336"/>
        <item m="1" x="4008"/>
        <item m="1" x="1342"/>
        <item m="1" x="6584"/>
        <item m="1" x="1531"/>
        <item m="1" x="3453"/>
        <item m="1" x="5923"/>
        <item m="1" x="2236"/>
        <item m="1" x="4393"/>
        <item m="1" x="1463"/>
        <item m="1" x="1895"/>
        <item m="1" x="2367"/>
        <item m="1" x="1616"/>
        <item m="1" x="5180"/>
        <item m="1" x="639"/>
        <item m="1" x="3431"/>
        <item m="1" x="1879"/>
        <item m="1" x="6095"/>
        <item m="1" x="1686"/>
        <item m="1" x="4987"/>
        <item m="1" x="1634"/>
        <item m="1" x="6692"/>
        <item m="1" x="6421"/>
        <item m="1" x="7016"/>
        <item m="1" x="2685"/>
        <item m="1" x="6377"/>
        <item m="1" x="6104"/>
        <item m="1" x="4343"/>
        <item m="1" x="6680"/>
        <item m="1" x="2471"/>
        <item m="1" x="5115"/>
        <item m="1" x="2328"/>
        <item m="1" x="1804"/>
        <item m="1" x="4968"/>
        <item m="1" x="7007"/>
        <item m="1" x="7109"/>
        <item m="1" x="3265"/>
        <item m="1" x="2998"/>
        <item m="1" x="4288"/>
        <item m="1" x="790"/>
        <item m="1" x="4056"/>
        <item m="1" x="5638"/>
        <item m="1" x="4434"/>
        <item m="1" x="2050"/>
        <item m="1" x="3767"/>
        <item m="1" x="3837"/>
        <item m="1" x="3710"/>
        <item m="1" x="3639"/>
        <item m="1" x="6704"/>
        <item m="1" x="6760"/>
        <item m="1" x="6216"/>
        <item m="1" x="3668"/>
        <item m="1" x="7085"/>
        <item m="1" x="1303"/>
        <item m="1" x="3370"/>
        <item m="1" x="2643"/>
        <item m="1" x="4092"/>
        <item m="1" x="1178"/>
        <item m="1" x="1277"/>
        <item m="1" x="1449"/>
        <item m="1" x="3627"/>
        <item m="1" x="6335"/>
        <item m="1" x="3642"/>
        <item m="1" x="6729"/>
        <item m="1" x="6876"/>
        <item m="1" x="4170"/>
        <item m="1" x="2691"/>
        <item m="1" x="5475"/>
        <item m="1" x="6786"/>
        <item m="1" x="4274"/>
        <item m="1" x="2631"/>
        <item m="1" x="1484"/>
        <item m="1" x="3200"/>
        <item m="1" x="3025"/>
        <item m="1" x="4859"/>
        <item m="1" x="6465"/>
        <item m="1" x="6450"/>
        <item m="1" x="2692"/>
        <item m="1" x="985"/>
        <item m="1" x="6177"/>
        <item m="1" x="6302"/>
        <item m="1" x="3121"/>
        <item m="1" x="4358"/>
        <item m="1" x="4276"/>
        <item m="1" x="864"/>
        <item m="1" x="3336"/>
        <item m="1" x="3136"/>
        <item m="1" x="4811"/>
        <item m="1" x="5670"/>
        <item m="1" x="5074"/>
        <item m="1" x="2223"/>
        <item m="1" x="5136"/>
        <item m="1" x="4920"/>
        <item m="1" x="3300"/>
        <item m="1" x="5061"/>
        <item m="1" x="6237"/>
        <item m="1" x="1418"/>
        <item m="1" x="4100"/>
        <item m="1" x="2281"/>
        <item m="1" x="3226"/>
        <item m="1" x="4965"/>
        <item m="1" x="5600"/>
        <item m="1" x="704"/>
        <item m="1" x="1908"/>
        <item m="1" x="2968"/>
        <item m="1" x="3157"/>
        <item m="1" x="6546"/>
        <item m="1" x="4654"/>
        <item m="1" x="1674"/>
        <item m="1" x="5166"/>
        <item m="1" x="6077"/>
        <item m="1" x="3798"/>
        <item m="1" x="3621"/>
        <item m="1" x="6195"/>
        <item m="1" x="4301"/>
        <item m="1" x="6083"/>
        <item m="1" x="6910"/>
        <item m="1" x="4428"/>
        <item m="1" x="6822"/>
        <item m="1" x="2134"/>
        <item m="1" x="5038"/>
        <item m="1" x="5260"/>
        <item m="1" x="652"/>
        <item m="1" x="3832"/>
        <item m="1" x="6528"/>
        <item m="1" x="4944"/>
        <item m="1" x="4928"/>
        <item m="1" x="3052"/>
        <item m="1" x="4832"/>
        <item m="1" x="3959"/>
        <item m="1" x="2186"/>
        <item m="1" x="6376"/>
        <item m="1" x="4764"/>
        <item m="1" x="5823"/>
        <item m="1" x="4534"/>
        <item m="1" x="3965"/>
        <item m="1" x="3771"/>
        <item m="1" x="3304"/>
        <item m="1" x="5210"/>
        <item m="1" x="1637"/>
        <item m="1" x="6473"/>
        <item m="1" x="1622"/>
        <item m="1" x="4294"/>
        <item m="1" x="1417"/>
        <item m="1" x="2855"/>
        <item m="1" x="4501"/>
        <item m="1" x="755"/>
        <item m="1" x="3803"/>
        <item m="1" x="1565"/>
        <item m="1" x="2761"/>
        <item m="1" x="3810"/>
        <item m="1" x="1276"/>
        <item m="1" x="2268"/>
        <item m="1" x="3176"/>
        <item m="1" x="970"/>
        <item m="1" x="6842"/>
        <item m="1" x="739"/>
        <item m="1" x="5296"/>
        <item m="1" x="4619"/>
        <item m="1" x="5599"/>
        <item m="1" x="6969"/>
        <item m="1" x="3705"/>
        <item m="1" x="633"/>
        <item m="1" x="6978"/>
        <item m="1" x="2088"/>
        <item m="1" x="2424"/>
        <item m="1" x="4701"/>
        <item m="1" x="1849"/>
        <item m="1" x="2759"/>
        <item m="1" x="5821"/>
        <item m="1" x="6251"/>
        <item m="1" x="3887"/>
        <item m="1" x="2387"/>
        <item m="1" x="6889"/>
        <item m="1" x="4139"/>
        <item m="1" x="3662"/>
        <item m="1" x="3573"/>
        <item m="1" x="1564"/>
        <item m="1" x="4486"/>
        <item m="1" x="1290"/>
        <item m="1" x="5673"/>
        <item m="1" x="4076"/>
        <item m="1" x="5393"/>
        <item m="1" x="1551"/>
        <item m="1" x="4658"/>
        <item m="1" x="1440"/>
        <item m="1" x="3344"/>
        <item m="1" x="5077"/>
        <item m="1" x="1218"/>
        <item m="1" x="2507"/>
        <item m="1" x="5924"/>
        <item m="1" x="3009"/>
        <item m="1" x="1332"/>
        <item m="1" x="632"/>
        <item m="1" x="7111"/>
        <item m="1" x="3588"/>
        <item m="1" x="6717"/>
        <item m="1" x="1493"/>
        <item m="1" x="3173"/>
        <item m="1" x="1333"/>
        <item m="1" x="3555"/>
        <item m="1" x="1374"/>
        <item m="1" x="2133"/>
        <item m="1" x="1424"/>
        <item m="1" x="1470"/>
        <item m="1" x="6973"/>
        <item m="1" x="5950"/>
        <item m="1" x="2606"/>
        <item m="1" x="1370"/>
        <item m="1" x="3941"/>
        <item m="1" x="5927"/>
        <item m="1" x="2057"/>
        <item m="1" x="3128"/>
        <item m="1" x="3496"/>
        <item m="1" x="5700"/>
        <item m="1" x="5366"/>
        <item m="1" x="1472"/>
        <item m="1" x="6557"/>
        <item m="1" x="2010"/>
        <item m="1" x="2166"/>
        <item m="1" x="3195"/>
        <item m="1" x="5120"/>
        <item m="1" x="6512"/>
        <item m="1" x="2025"/>
        <item m="1" x="4173"/>
        <item m="1" x="2889"/>
        <item m="1" x="5213"/>
        <item m="1" x="3776"/>
        <item m="1" x="6235"/>
        <item m="1" x="4277"/>
        <item m="1" x="5963"/>
        <item m="1" x="4617"/>
        <item m="1" x="1922"/>
        <item m="1" x="5990"/>
        <item m="1" x="4897"/>
        <item m="1" x="4514"/>
        <item m="1" x="1747"/>
        <item m="1" x="5417"/>
        <item m="1" x="6774"/>
        <item m="1" x="3141"/>
        <item m="1" x="6274"/>
        <item m="1" x="6519"/>
        <item m="1" x="3853"/>
        <item m="1" x="911"/>
        <item m="1" x="1545"/>
        <item m="1" x="4022"/>
        <item m="1" x="4051"/>
        <item m="1" x="6189"/>
        <item m="1" x="6344"/>
        <item m="1" x="5800"/>
        <item m="1" x="5052"/>
        <item m="1" x="6280"/>
        <item m="1" x="1027"/>
        <item m="1" x="3971"/>
        <item m="1" x="5662"/>
        <item m="1" x="896"/>
        <item m="1" x="5404"/>
        <item m="1" x="4656"/>
        <item m="1" x="6787"/>
        <item m="1" x="1815"/>
        <item m="1" x="4736"/>
        <item m="1" x="4401"/>
        <item m="1" x="6785"/>
        <item m="1" x="4957"/>
        <item m="1" x="2694"/>
        <item m="1" x="5920"/>
        <item m="1" x="3145"/>
        <item m="1" x="5381"/>
        <item m="1" x="5300"/>
        <item m="1" x="5442"/>
        <item m="1" x="3620"/>
        <item m="1" x="6954"/>
        <item m="1" x="1142"/>
        <item m="1" x="2059"/>
        <item m="1" x="6947"/>
        <item m="1" x="5270"/>
        <item m="1" x="3148"/>
        <item m="1" x="6539"/>
        <item m="1" x="7112"/>
        <item m="1" x="6716"/>
        <item m="1" x="4835"/>
        <item m="1" x="5142"/>
        <item m="1" x="5618"/>
        <item m="1" x="4304"/>
        <item m="1" x="4057"/>
        <item m="1" x="5943"/>
        <item m="1" x="3924"/>
        <item m="1" x="5088"/>
        <item m="1" x="693"/>
        <item m="1" x="6032"/>
        <item m="1" x="1252"/>
        <item m="1" x="7099"/>
        <item m="1" x="4431"/>
        <item m="1" x="4422"/>
        <item m="1" x="6981"/>
        <item m="1" x="6368"/>
        <item m="1" x="5058"/>
        <item m="1" x="7050"/>
        <item m="1" x="5883"/>
        <item m="1" x="6258"/>
        <item m="1" x="2225"/>
        <item m="1" x="961"/>
        <item m="1" x="6819"/>
        <item m="1" x="3424"/>
        <item m="1" x="4202"/>
        <item m="1" x="3494"/>
        <item m="1" x="4869"/>
        <item m="1" x="6441"/>
        <item m="1" x="2776"/>
        <item m="1" x="1680"/>
        <item m="1" x="2739"/>
        <item m="1" x="5001"/>
        <item m="1" x="4801"/>
        <item m="1" x="6689"/>
        <item m="1" x="6352"/>
        <item m="1" x="3396"/>
        <item m="1" x="6505"/>
        <item m="1" x="4814"/>
        <item m="1" x="2572"/>
        <item m="1" x="3970"/>
        <item m="1" x="6745"/>
        <item m="1" x="2289"/>
        <item m="1" x="6162"/>
        <item m="1" x="5754"/>
        <item m="1" x="2750"/>
        <item m="1" x="5138"/>
        <item m="1" x="6420"/>
        <item m="1" x="6286"/>
        <item m="1" x="922"/>
        <item m="1" x="6014"/>
        <item m="1" x="883"/>
        <item m="1" x="5104"/>
        <item m="1" x="3202"/>
        <item m="1" x="2622"/>
        <item m="1" x="4867"/>
        <item m="1" x="2599"/>
        <item m="1" x="3653"/>
        <item m="1" x="1894"/>
        <item m="1" x="4266"/>
        <item m="1" x="3187"/>
        <item m="1" x="746"/>
        <item m="1" x="1339"/>
        <item m="1" x="1291"/>
        <item m="1" x="3581"/>
        <item m="1" x="2106"/>
        <item m="1" x="1761"/>
        <item m="1" x="4888"/>
        <item m="1" x="2814"/>
        <item m="1" x="3645"/>
        <item m="1" x="5391"/>
        <item m="1" x="6053"/>
        <item m="1" x="1152"/>
        <item m="1" x="7063"/>
        <item m="1" x="5002"/>
        <item m="1" x="2345"/>
        <item m="1" x="1546"/>
        <item m="1" x="2900"/>
        <item m="1" x="1462"/>
        <item m="1" x="6184"/>
        <item m="1" x="2233"/>
        <item m="1" x="5747"/>
        <item m="1" x="2951"/>
        <item m="1" x="6597"/>
        <item m="1" x="6936"/>
        <item m="1" x="2822"/>
        <item m="1" x="2053"/>
        <item m="1" x="1796"/>
        <item m="1" x="5298"/>
        <item m="1" x="4200"/>
        <item m="1" x="2525"/>
        <item m="1" x="3170"/>
        <item m="1" x="4547"/>
        <item m="1" x="3633"/>
        <item m="1" x="2781"/>
        <item m="1" x="7012"/>
        <item m="1" x="3006"/>
        <item m="1" x="3910"/>
        <item m="1" x="2709"/>
        <item m="1" x="3447"/>
        <item m="1" x="3844"/>
        <item m="1" x="1295"/>
        <item m="1" x="6683"/>
        <item m="1" x="2125"/>
        <item m="1" x="2464"/>
        <item m="1" x="1591"/>
        <item m="1" x="5097"/>
        <item m="1" x="976"/>
        <item m="1" x="5206"/>
        <item m="1" x="6816"/>
        <item m="1" x="3992"/>
        <item m="1" x="1122"/>
        <item m="1" x="6845"/>
        <item m="1" x="3215"/>
        <item m="1" x="3763"/>
        <item m="1" x="3869"/>
        <item m="1" x="6173"/>
        <item m="1" x="4649"/>
        <item m="1" x="2185"/>
        <item m="1" x="3073"/>
        <item m="1" x="5028"/>
        <item m="1" x="1863"/>
        <item m="1" x="4984"/>
        <item m="1" x="3150"/>
        <item m="1" x="2341"/>
        <item m="1" x="5280"/>
        <item m="1" x="5807"/>
        <item m="1" x="1832"/>
        <item m="1" x="2142"/>
        <item m="1" x="4652"/>
        <item m="1" x="2271"/>
        <item m="1" x="1092"/>
        <item m="1" x="1621"/>
        <item m="1" x="5968"/>
        <item m="1" x="3607"/>
        <item m="1" x="1976"/>
        <item m="1" x="908"/>
        <item m="1" x="5450"/>
        <item m="1" x="6480"/>
        <item m="1" x="5309"/>
        <item m="1" x="2442"/>
        <item m="1" x="3315"/>
        <item m="1" x="1960"/>
        <item m="1" x="2344"/>
        <item m="1" x="4793"/>
        <item m="1" x="5839"/>
        <item m="1" x="6613"/>
        <item m="1" x="705"/>
        <item m="1" x="1214"/>
        <item m="1" x="844"/>
        <item m="1" x="5281"/>
        <item m="1" x="1373"/>
        <item m="1" x="6330"/>
        <item m="1" x="6196"/>
        <item m="1" x="4259"/>
        <item m="1" x="5455"/>
        <item m="1" x="4027"/>
        <item m="1" x="5186"/>
        <item m="1" x="6158"/>
        <item m="1" x="2450"/>
        <item m="1" x="6013"/>
        <item m="1" x="1817"/>
        <item m="1" x="1726"/>
        <item m="1" x="7041"/>
        <item m="1" x="906"/>
        <item m="1" x="1944"/>
        <item m="1" x="787"/>
        <item m="1" x="1444"/>
        <item m="1" x="3276"/>
        <item m="1" x="5550"/>
        <item m="1" x="2825"/>
        <item m="1" x="4755"/>
        <item m="1" x="4122"/>
        <item m="1" x="1212"/>
        <item m="1" x="3484"/>
        <item m="1" x="670"/>
        <item m="1" x="626"/>
        <item m="1" x="3511"/>
        <item m="1" x="3111"/>
        <item m="1" x="6182"/>
        <item m="1" x="4744"/>
        <item m="1" x="4355"/>
        <item m="1" x="6166"/>
        <item m="1" x="2863"/>
        <item m="1" x="865"/>
        <item m="1" x="3417"/>
        <item m="1" x="3455"/>
        <item m="1" x="5562"/>
        <item m="1" x="4498"/>
        <item m="1" x="6494"/>
        <item m="1" x="3376"/>
        <item m="1" x="1823"/>
        <item m="1" x="2070"/>
        <item m="1" x="6113"/>
        <item m="1" x="3901"/>
        <item m="1" x="2584"/>
        <item m="1" x="5708"/>
        <item m="1" x="6718"/>
        <item m="1" x="1994"/>
        <item m="1" x="2146"/>
        <item m="1" x="1135"/>
        <item m="1" x="6060"/>
        <item m="1" x="4725"/>
        <item m="1" x="5080"/>
        <item m="1" x="962"/>
        <item m="1" x="6297"/>
        <item m="1" x="893"/>
        <item m="1" x="3420"/>
        <item m="1" x="5099"/>
        <item m="1" x="5215"/>
        <item m="1" x="2954"/>
        <item m="1" x="6707"/>
        <item m="1" x="1784"/>
        <item m="1" x="1793"/>
        <item m="1" x="6877"/>
        <item m="1" x="1514"/>
        <item m="1" x="5152"/>
        <item m="1" x="1661"/>
        <item m="1" x="1090"/>
        <item m="1" x="2997"/>
        <item m="1" x="2176"/>
        <item m="1" x="6629"/>
        <item m="1" x="1300"/>
        <item m="1" x="4287"/>
        <item m="1" x="6617"/>
        <item m="1" x="3354"/>
        <item m="1" x="778"/>
        <item m="1" x="3285"/>
        <item m="1" x="6081"/>
        <item m="1" x="5790"/>
        <item m="1" x="1769"/>
        <item m="1" x="4065"/>
        <item m="1" x="6063"/>
        <item m="1" x="3789"/>
        <item m="1" x="5256"/>
        <item m="1" x="5640"/>
        <item m="1" x="1143"/>
        <item m="1" x="5409"/>
        <item m="1" x="1938"/>
        <item m="1" x="5334"/>
        <item m="1" x="2220"/>
        <item m="1" x="6645"/>
        <item m="1" x="6078"/>
        <item m="1" x="2943"/>
        <item m="1" x="4644"/>
        <item m="1" x="4169"/>
        <item m="1" x="6463"/>
        <item m="1" x="734"/>
        <item m="1" x="2738"/>
        <item m="1" x="5647"/>
        <item m="1" x="5779"/>
        <item m="1" x="3762"/>
        <item m="1" x="5250"/>
        <item m="1" x="2406"/>
        <item m="1" x="1267"/>
        <item m="1" x="6763"/>
        <item m="1" x="1468"/>
        <item m="1" x="7059"/>
        <item m="1" x="2191"/>
        <item m="1" x="4031"/>
        <item m="1" x="843"/>
        <item m="1" x="3021"/>
        <item m="1" x="1802"/>
        <item m="1" x="5799"/>
        <item m="1" x="2858"/>
        <item m="1" x="2258"/>
        <item m="1" x="4375"/>
        <item m="1" x="1445"/>
        <item m="1" x="5068"/>
        <item m="1" x="4529"/>
        <item m="1" x="6047"/>
        <item m="1" x="6242"/>
        <item m="1" x="3683"/>
        <item m="1" x="6454"/>
        <item m="1" x="6121"/>
        <item m="1" x="3730"/>
        <item m="1" x="1604"/>
        <item m="1" x="2184"/>
        <item m="1" x="6983"/>
        <item m="1" x="6129"/>
        <item m="1" x="2056"/>
        <item m="1" x="3143"/>
        <item m="1" x="2742"/>
        <item m="1" x="5032"/>
        <item m="1" x="785"/>
        <item m="1" x="6912"/>
        <item m="1" x="5501"/>
        <item m="1" x="1704"/>
        <item m="1" x="3097"/>
        <item m="1" x="6522"/>
        <item m="1" x="1187"/>
        <item m="1" x="5906"/>
        <item m="1" x="6548"/>
        <item m="1" x="7048"/>
        <item m="1" x="3591"/>
        <item m="1" x="3818"/>
        <item m="1" x="1138"/>
        <item m="1" x="4000"/>
        <item m="1" x="6626"/>
        <item m="1" x="3185"/>
        <item m="1" x="3967"/>
        <item m="1" x="5446"/>
        <item m="1" x="3948"/>
        <item m="1" x="6262"/>
        <item m="1" x="952"/>
        <item m="1" x="6327"/>
        <item m="1" x="2475"/>
        <item m="1" x="5617"/>
        <item m="1" x="692"/>
        <item m="1" x="3991"/>
        <item m="1" x="6009"/>
        <item m="1" x="1981"/>
        <item m="1" x="5713"/>
        <item m="1" x="6447"/>
        <item m="1" x="3089"/>
        <item m="1" x="2870"/>
        <item m="1" x="891"/>
        <item m="1" x="3415"/>
        <item m="1" x="2459"/>
        <item m="1" x="4427"/>
        <item m="1" x="7101"/>
        <item m="1" x="5422"/>
        <item m="1" x="1744"/>
        <item m="1" x="6027"/>
        <item m="1" x="5722"/>
        <item m="1" x="6362"/>
        <item m="1" x="4317"/>
        <item m="1" x="3109"/>
        <item m="1" x="5345"/>
        <item m="1" x="5308"/>
        <item m="1" x="1869"/>
        <item m="1" x="4841"/>
        <item m="1" x="3094"/>
        <item m="1" x="7013"/>
        <item m="1" x="946"/>
        <item m="1" x="1257"/>
        <item m="1" x="6627"/>
        <item m="1" x="4683"/>
        <item m="1" x="2834"/>
        <item m="1" x="6605"/>
        <item m="1" x="3899"/>
        <item m="1" x="5544"/>
        <item m="1" x="1727"/>
        <item m="1" x="6341"/>
        <item m="1" x="1772"/>
        <item m="1" x="6317"/>
        <item m="1" x="3952"/>
        <item m="1" x="7051"/>
        <item m="1" x="699"/>
        <item m="1" x="2207"/>
        <item m="1" x="948"/>
        <item m="1" x="4767"/>
        <item m="1" x="6138"/>
        <item m="1" x="3169"/>
        <item m="1" x="4860"/>
        <item m="1" x="6304"/>
        <item m="1" x="4182"/>
        <item m="1" x="4681"/>
        <item m="1" x="733"/>
        <item m="1" x="4234"/>
        <item m="1" x="1159"/>
        <item m="1" x="6206"/>
        <item m="1" x="3873"/>
        <item m="1" x="5548"/>
        <item m="1" x="3917"/>
        <item m="1" x="3210"/>
        <item m="1" x="641"/>
        <item m="1" x="2499"/>
        <item m="1" x="2151"/>
        <item m="1" x="5707"/>
        <item m="1" x="6963"/>
        <item m="1" x="6426"/>
        <item m="1" x="5192"/>
        <item m="1" x="4642"/>
        <item m="1" x="4999"/>
        <item m="1" x="4580"/>
        <item m="1" x="3381"/>
        <item m="1" x="2392"/>
        <item m="1" x="3897"/>
        <item m="1" x="3117"/>
        <item m="1" x="6909"/>
        <item m="1" x="6257"/>
        <item m="1" x="4029"/>
        <item m="1" x="4804"/>
        <item m="1" x="5073"/>
        <item m="1" x="1850"/>
        <item m="1" x="4140"/>
        <item m="1" x="3558"/>
        <item m="1" x="1735"/>
        <item m="1" x="6134"/>
        <item m="1" x="1422"/>
        <item m="1" x="4525"/>
        <item m="1" x="3900"/>
        <item m="1" x="2451"/>
        <item m="1" x="1461"/>
        <item m="1" x="4270"/>
        <item m="1" x="6705"/>
        <item m="1" x="649"/>
        <item m="1" x="2287"/>
        <item m="1" x="7089"/>
        <item m="1" x="4520"/>
        <item m="1" x="3102"/>
        <item m="1" x="2439"/>
        <item m="1" x="5517"/>
        <item m="1" x="6323"/>
        <item m="1" x="3250"/>
        <item m="1" x="3240"/>
        <item m="1" x="2504"/>
        <item m="1" x="6884"/>
        <item m="1" x="3921"/>
        <item m="1" x="3208"/>
        <item m="1" x="6663"/>
        <item m="1" x="2373"/>
        <item m="1" x="5778"/>
        <item m="1" x="880"/>
        <item m="1" x="5460"/>
        <item m="1" x="6618"/>
        <item m="1" x="4047"/>
        <item m="1" x="4024"/>
        <item m="1" x="1639"/>
        <item m="1" x="3352"/>
        <item m="1" x="3201"/>
        <item m="1" x="1878"/>
        <item m="1" x="4660"/>
        <item m="1" x="4643"/>
        <item m="1" x="1999"/>
        <item m="1" x="1492"/>
        <item m="1" x="650"/>
        <item m="1" x="2272"/>
        <item m="1" x="5174"/>
        <item m="1" x="1814"/>
        <item m="1" x="5184"/>
        <item m="1" x="6019"/>
        <item m="1" x="1838"/>
        <item m="1" x="2019"/>
        <item m="1" x="4990"/>
        <item m="1" x="5236"/>
        <item m="1" x="2032"/>
        <item m="1" x="1695"/>
        <item m="1" x="5768"/>
        <item m="1" x="918"/>
        <item m="1" x="2824"/>
        <item m="1" x="6427"/>
        <item m="1" x="5185"/>
        <item m="1" x="3288"/>
        <item m="1" x="5244"/>
        <item m="1" x="6673"/>
        <item m="1" x="1957"/>
        <item m="1" x="4587"/>
        <item m="1" x="1049"/>
        <item m="1" x="4991"/>
        <item m="1" x="5361"/>
        <item m="1" x="2028"/>
        <item m="1" x="4392"/>
        <item m="1" x="4981"/>
        <item m="1" x="4691"/>
        <item m="1" x="6606"/>
        <item m="1" x="2274"/>
        <item m="1" x="2452"/>
        <item m="1" x="4646"/>
        <item m="1" x="2791"/>
        <item m="1" x="3079"/>
        <item m="1" x="5867"/>
        <item m="1" x="984"/>
        <item m="1" x="6582"/>
        <item m="1" x="814"/>
        <item m="1" x="7025"/>
        <item m="1" x="792"/>
        <item m="1" x="2426"/>
        <item m="1" x="5096"/>
        <item m="1" x="3190"/>
        <item m="1" x="3016"/>
        <item m="1" x="676"/>
        <item m="1" x="1043"/>
        <item m="1" x="2710"/>
        <item m="1" x="5986"/>
        <item m="1" x="1725"/>
        <item m="1" x="1491"/>
        <item m="1" x="5975"/>
        <item m="1" x="5053"/>
        <item m="1" x="6501"/>
        <item m="1" x="3359"/>
        <item m="1" x="6109"/>
        <item m="1" x="1984"/>
        <item m="1" x="2940"/>
        <item m="1" x="831"/>
        <item m="1" x="1542"/>
        <item m="1" x="5179"/>
        <item m="1" x="4021"/>
        <item m="1" x="3294"/>
        <item m="1" x="812"/>
        <item m="1" x="5360"/>
        <item m="1" x="2150"/>
        <item m="1" x="793"/>
        <item m="1" x="2222"/>
        <item m="1" x="3914"/>
        <item m="1" x="5154"/>
        <item m="1" x="3567"/>
        <item m="1" x="3084"/>
        <item m="1" x="6579"/>
        <item m="1" x="4045"/>
        <item m="1" x="3603"/>
        <item m="1" x="2234"/>
        <item m="1" x="5069"/>
        <item m="1" x="6198"/>
        <item m="1" x="6378"/>
        <item m="1" x="5019"/>
        <item m="1" x="6074"/>
        <item m="1" x="6036"/>
        <item m="1" x="3673"/>
        <item m="1" x="1079"/>
        <item m="1" x="2420"/>
        <item m="1" x="4945"/>
        <item m="1" x="3891"/>
        <item m="1" x="3543"/>
        <item m="1" x="5358"/>
        <item m="1" x="6349"/>
        <item m="1" x="2394"/>
        <item m="1" x="1871"/>
        <item m="1" x="5632"/>
        <item m="1" x="4717"/>
        <item m="1" x="2349"/>
        <item m="1" x="1762"/>
        <item m="1" x="774"/>
        <item m="1" x="3449"/>
        <item m="1" x="6097"/>
        <item m="1" x="3054"/>
        <item m="1" x="2156"/>
        <item m="1" x="3550"/>
        <item m="1" x="1467"/>
        <item m="1" x="5457"/>
        <item m="1" x="1773"/>
        <item m="1" x="5147"/>
        <item m="1" x="5402"/>
        <item m="1" x="825"/>
        <item m="1" x="2840"/>
        <item m="1" x="2715"/>
        <item m="1" x="3953"/>
        <item m="1" x="2961"/>
        <item m="1" x="4413"/>
        <item m="1" x="4694"/>
        <item m="1" x="4621"/>
        <item m="1" x="832"/>
        <item m="1" x="2591"/>
        <item m="1" x="900"/>
        <item m="1" x="5576"/>
        <item m="1" x="830"/>
        <item m="1" x="1504"/>
        <item m="1" x="4772"/>
        <item m="1" x="4845"/>
        <item m="1" x="2821"/>
        <item m="1" x="2235"/>
        <item m="1" x="1619"/>
        <item m="1" x="667"/>
        <item m="1" x="6793"/>
        <item m="1" x="1036"/>
        <item m="1" x="2429"/>
        <item m="1" x="855"/>
        <item m="1" x="6347"/>
        <item m="1" x="5837"/>
        <item m="1" x="993"/>
        <item m="1" x="4538"/>
        <item m="1" x="4300"/>
        <item m="1" x="4221"/>
        <item m="1" x="5262"/>
        <item m="1" x="4726"/>
        <item m="1" x="5593"/>
        <item m="1" x="1990"/>
        <item m="1" x="4236"/>
        <item m="1" x="4975"/>
        <item m="1" x="2760"/>
        <item m="1" x="3303"/>
        <item m="1" x="2117"/>
        <item m="1" x="6483"/>
        <item m="1" x="6576"/>
        <item m="1" x="3982"/>
        <item m="1" x="5513"/>
        <item m="1" x="1330"/>
        <item m="1" x="1906"/>
        <item m="1" x="4420"/>
        <item m="1" x="3203"/>
        <item m="1" x="4723"/>
        <item m="1" x="3608"/>
        <item m="1" x="4371"/>
        <item m="1" x="6759"/>
        <item m="1" x="2932"/>
        <item m="1" x="3199"/>
        <item m="1" x="6384"/>
        <item m="1" x="4588"/>
        <item m="1" x="5503"/>
        <item m="1" x="1767"/>
        <item m="1" x="6461"/>
        <item m="1" x="2245"/>
        <item m="1" x="3428"/>
        <item m="1" x="5995"/>
        <item m="1" x="4677"/>
        <item m="1" x="3691"/>
        <item m="1" x="3522"/>
        <item m="1" x="5795"/>
        <item m="1" x="6770"/>
        <item m="1" x="4854"/>
        <item m="1" x="7094"/>
        <item m="1" x="1765"/>
        <item m="1" x="5198"/>
        <item m="1" x="5692"/>
        <item m="1" x="4323"/>
        <item m="1" x="6404"/>
        <item m="1" x="1538"/>
        <item m="1" x="3545"/>
        <item m="1" x="4494"/>
        <item m="1" x="1580"/>
        <item m="1" x="7055"/>
        <item m="1" x="3534"/>
        <item m="1" x="1935"/>
        <item m="1" x="2590"/>
        <item m="1" x="4530"/>
        <item m="1" x="1719"/>
        <item m="1" x="856"/>
        <item m="1" x="6403"/>
        <item m="1" x="5389"/>
        <item m="1" x="1640"/>
        <item m="1" x="1457"/>
        <item m="1" x="3046"/>
        <item m="1" x="5117"/>
        <item m="1" x="2543"/>
        <item m="1" x="6208"/>
        <item m="1" x="3103"/>
        <item m="1" x="3114"/>
        <item m="1" x="7036"/>
        <item m="1" x="5150"/>
        <item m="1" x="2353"/>
        <item m="1" x="5540"/>
        <item m="1" x="5534"/>
        <item m="1" x="923"/>
        <item m="1" x="5212"/>
        <item m="1" x="6601"/>
        <item m="1" x="6915"/>
        <item m="1" x="6541"/>
        <item m="1" x="7027"/>
        <item m="1" x="2473"/>
        <item m="1" x="5507"/>
        <item m="1" x="6387"/>
        <item m="1" x="3548"/>
        <item m="1" x="6986"/>
        <item m="1" x="873"/>
        <item m="1" x="6794"/>
        <item m="1" x="2067"/>
        <item m="1" x="6490"/>
        <item m="1" x="6847"/>
        <item m="1" x="3698"/>
        <item m="1" x="3473"/>
        <item m="1" x="3571"/>
        <item m="1" x="2346"/>
        <item m="1" x="2924"/>
        <item m="1" x="655"/>
        <item m="1" x="5101"/>
        <item m="1" x="5429"/>
        <item m="1" x="6905"/>
        <item m="1" x="5688"/>
        <item m="1" x="6393"/>
        <item m="1" x="1324"/>
        <item m="1" x="1919"/>
        <item m="1" x="2672"/>
        <item m="1" x="3513"/>
        <item m="1" x="3786"/>
        <item m="1" x="3440"/>
        <item m="1" x="2343"/>
        <item m="1" x="4757"/>
        <item m="1" x="955"/>
        <item m="1" x="6538"/>
        <item m="1" x="2127"/>
        <item m="1" x="2389"/>
        <item m="1" x="3960"/>
        <item m="1" x="1898"/>
        <item m="1" x="1423"/>
        <item m="1" x="5196"/>
        <item m="1" x="2282"/>
        <item m="1" x="6634"/>
        <item m="1" x="6390"/>
        <item m="1" x="6848"/>
        <item m="1" x="3497"/>
        <item m="1" x="5518"/>
        <item m="1" x="4734"/>
        <item m="1" x="4863"/>
        <item m="1" x="5382"/>
        <item m="1" x="1673"/>
        <item m="1" x="6004"/>
        <item m="1" x="6999"/>
        <item m="1" x="1982"/>
        <item m="1" x="3465"/>
        <item m="1" x="5509"/>
        <item m="1" x="2003"/>
        <item m="1" x="4231"/>
        <item m="1" x="3063"/>
        <item m="1" x="2827"/>
        <item m="1" x="3721"/>
        <item m="1" x="6479"/>
        <item m="1" x="6268"/>
        <item m="1" x="2444"/>
        <item m="1" x="4962"/>
        <item m="1" x="1788"/>
        <item m="1" x="5818"/>
        <item m="1" x="2228"/>
        <item m="1" x="2238"/>
        <item m="1" x="3805"/>
        <item m="1" x="1757"/>
        <item m="1" x="6927"/>
        <item m="1" x="1903"/>
        <item m="1" x="5282"/>
        <item m="1" x="2595"/>
        <item m="1" x="1121"/>
        <item m="1" x="4895"/>
        <item m="1" x="4157"/>
        <item m="1" x="1407"/>
        <item m="1" x="4976"/>
        <item m="1" x="6283"/>
        <item m="1" x="1434"/>
        <item m="1" x="2938"/>
        <item m="1" x="712"/>
        <item m="1" x="1653"/>
        <item m="1" x="4503"/>
        <item m="1" x="6837"/>
        <item m="1" x="6859"/>
        <item m="1" x="3083"/>
        <item m="1" x="1103"/>
        <item m="1" x="5194"/>
        <item m="1" x="932"/>
        <item m="1" x="1890"/>
        <item m="1" x="4906"/>
        <item m="1" x="5607"/>
        <item m="1" x="2728"/>
        <item m="1" x="5634"/>
        <item m="1" x="6507"/>
        <item m="1" x="1626"/>
        <item m="1" x="1083"/>
        <item m="1" x="6482"/>
        <item m="1" x="4961"/>
        <item m="1" x="3151"/>
        <item m="1" x="3012"/>
        <item m="1" x="2175"/>
        <item m="1" x="2299"/>
        <item m="1" x="4880"/>
        <item m="1" x="6721"/>
        <item m="1" x="1189"/>
        <item m="1" x="5911"/>
        <item m="1" x="6290"/>
        <item m="1" x="1558"/>
        <item m="1" x="5075"/>
        <item m="1" x="1624"/>
        <item m="1" x="4507"/>
        <item m="1" x="2148"/>
        <item m="1" x="2443"/>
        <item m="1" x="5698"/>
        <item m="1" x="3508"/>
        <item m="1" x="4820"/>
        <item m="1" x="3313"/>
        <item m="1" x="4186"/>
        <item m="1" x="937"/>
        <item m="1" x="5329"/>
        <item m="1" x="3858"/>
        <item m="1" x="2758"/>
        <item m="1" x="4357"/>
        <item m="1" x="5323"/>
        <item m="1" x="4844"/>
        <item m="1" x="815"/>
        <item m="1" x="5041"/>
        <item m="1" x="1139"/>
        <item m="1" x="1918"/>
        <item m="1" x="947"/>
        <item m="1" x="4255"/>
        <item m="1" x="1240"/>
        <item m="1" x="2320"/>
        <item m="1" x="5631"/>
        <item m="1" x="1006"/>
        <item m="1" x="3024"/>
        <item m="1" x="1579"/>
        <item m="1" x="4679"/>
        <item m="1" x="2295"/>
        <item m="1" x="683"/>
        <item m="1" x="3687"/>
        <item m="1" x="6524"/>
        <item m="1" x="1781"/>
        <item m="1" x="5368"/>
        <item m="1" x="1889"/>
        <item m="1" x="842"/>
        <item m="1" x="2193"/>
        <item m="1" x="5083"/>
        <item m="1" x="5351"/>
        <item m="1" x="2766"/>
        <item m="1" x="2720"/>
        <item m="1" x="5370"/>
        <item m="1" x="1192"/>
        <item m="1" x="5127"/>
        <item m="1" x="6413"/>
        <item m="1" x="4543"/>
        <item m="1" x="1244"/>
        <item m="1" x="4066"/>
        <item m="1" x="753"/>
        <item m="1" x="2157"/>
        <item m="1" x="3927"/>
        <item m="1" x="678"/>
        <item m="1" x="5539"/>
        <item m="1" x="1162"/>
        <item m="1" x="5369"/>
        <item m="1" x="5848"/>
        <item m="1" x="794"/>
        <item m="1" x="2792"/>
        <item m="1" x="6348"/>
        <item m="1" x="4829"/>
        <item m="1" x="2027"/>
        <item m="1" x="4672"/>
        <item m="1" x="3254"/>
        <item m="1" x="2922"/>
        <item m="1" x="6664"/>
        <item m="1" x="3859"/>
        <item m="1" x="2075"/>
        <item m="1" x="6540"/>
        <item m="1" x="1032"/>
        <item m="1" x="7083"/>
        <item m="1" x="6144"/>
        <item m="1" x="2065"/>
        <item m="1" x="989"/>
        <item m="1" x="4414"/>
        <item m="1" x="4060"/>
        <item m="1" x="1813"/>
        <item m="1" x="3475"/>
        <item m="1" x="5732"/>
        <item m="1" x="6991"/>
        <item m="1" x="6128"/>
        <item m="1" x="4433"/>
        <item m="1" x="2243"/>
        <item m="1" x="2676"/>
        <item m="1" x="5197"/>
        <item m="1" x="2297"/>
        <item m="1" x="6122"/>
        <item m="1" x="6020"/>
        <item m="1" x="5847"/>
        <item m="1" x="1106"/>
        <item m="1" x="1668"/>
        <item m="1" x="769"/>
        <item m="1" x="629"/>
        <item m="1" x="4798"/>
        <item m="1" x="3999"/>
        <item m="1" x="1367"/>
        <item m="1" x="6328"/>
        <item m="1" x="2517"/>
        <item m="1" x="3066"/>
        <item m="1" x="707"/>
        <item m="1" x="6096"/>
        <item m="1" x="5226"/>
        <item m="1" x="6687"/>
        <item m="1" x="3523"/>
        <item m="1" x="2615"/>
        <item m="1" x="3974"/>
        <item m="1" x="2581"/>
        <item m="1" x="1051"/>
        <item m="1" x="6942"/>
        <item m="1" x="6635"/>
        <item m="1" x="6277"/>
        <item m="1" x="6446"/>
        <item m="1" x="1884"/>
        <item m="1" x="2033"/>
        <item m="1" x="3933"/>
        <item m="1" x="2547"/>
        <item m="1" x="3856"/>
        <item m="1" x="3954"/>
        <item m="1" x="5106"/>
        <item m="1" x="711"/>
        <item m="1" x="5529"/>
        <item m="1" x="1610"/>
        <item m="1" x="3161"/>
        <item m="1" x="2772"/>
        <item m="1" x="3149"/>
        <item m="1" x="6712"/>
        <item m="1" x="5121"/>
        <item m="1" x="2284"/>
        <item m="1" x="2749"/>
        <item m="1" x="5541"/>
        <item m="1" x="6560"/>
        <item m="1" x="5143"/>
        <item m="1" x="2654"/>
        <item m="1" x="5993"/>
        <item m="1" x="4594"/>
        <item m="1" x="4669"/>
        <item m="1" x="5859"/>
        <item m="1" x="6031"/>
        <item m="1" x="6094"/>
        <item m="1" x="6804"/>
        <item m="1" x="6160"/>
        <item m="1" x="6688"/>
        <item m="1" x="5235"/>
        <item m="1" x="4881"/>
        <item m="1" x="1539"/>
        <item m="1" x="3838"/>
        <item m="1" x="4753"/>
        <item m="1" x="6782"/>
        <item m="1" x="2765"/>
        <item m="1" x="6612"/>
        <item m="1" x="2018"/>
        <item m="1" x="1851"/>
        <item m="1" x="2048"/>
        <item m="1" x="5239"/>
        <item m="1" x="4067"/>
        <item m="1" x="4184"/>
        <item m="1" x="5399"/>
        <item m="1" x="4332"/>
        <item m="1" x="6706"/>
        <item m="1" x="3399"/>
        <item m="1" x="4773"/>
        <item m="1" x="2784"/>
        <item m="1" x="2105"/>
        <item m="1" x="3422"/>
        <item m="1" x="6371"/>
        <item m="1" x="6575"/>
        <item m="1" x="6380"/>
        <item m="1" x="2569"/>
        <item m="1" x="5677"/>
        <item m="1" x="4116"/>
        <item m="1" x="4055"/>
        <item m="1" x="3625"/>
        <item m="1" x="1926"/>
        <item m="1" x="2381"/>
        <item m="1" x="4879"/>
        <item m="1" x="2060"/>
        <item m="1" x="5474"/>
        <item m="1" x="2859"/>
        <item m="1" x="3279"/>
        <item m="1" x="5397"/>
        <item m="1" x="4627"/>
        <item m="1" x="1678"/>
        <item m="1" x="1132"/>
        <item m="1" x="5079"/>
        <item m="1" x="5095"/>
        <item m="1" x="1017"/>
        <item m="1" x="2411"/>
        <item m="1" x="804"/>
        <item m="1" x="5947"/>
        <item m="1" x="5760"/>
        <item m="1" x="5976"/>
        <item m="1" x="4303"/>
        <item m="1" x="2962"/>
        <item m="1" x="2971"/>
        <item m="1" x="5957"/>
        <item m="1" x="5223"/>
        <item m="1" x="2427"/>
        <item m="1" x="5024"/>
        <item m="1" x="645"/>
        <item m="1" x="2026"/>
        <item m="1" x="5469"/>
        <item m="1" x="912"/>
        <item m="1" x="1665"/>
        <item m="1" x="1675"/>
        <item m="1" x="5752"/>
        <item m="1" x="6364"/>
        <item m="1" x="892"/>
        <item m="1" x="4577"/>
        <item m="1" x="4326"/>
        <item m="1" x="6941"/>
        <item m="1" x="3362"/>
        <item m="1" x="2529"/>
        <item m="1" x="1530"/>
        <item m="1" x="2483"/>
        <item m="1" x="4506"/>
        <item m="1" x="6415"/>
        <item m="1" x="5909"/>
        <item m="1" x="6492"/>
        <item m="1" x="1209"/>
        <item m="1" x="7062"/>
        <item m="1" x="1091"/>
        <item m="1" x="2339"/>
        <item m="1" x="3462"/>
        <item m="1" x="3338"/>
        <item m="1" x="5319"/>
        <item m="1" x="3744"/>
        <item m="1" x="6553"/>
        <item m="1" x="3958"/>
        <item m="1" x="1075"/>
        <item m="1" x="607"/>
        <item m="1" x="6273"/>
        <item m="1" x="2838"/>
        <item m="1" x="5696"/>
        <item m="1" x="6456"/>
        <item m="1" x="3164"/>
        <item m="1" x="5218"/>
        <item m="1" x="724"/>
        <item m="1" x="1024"/>
        <item m="1" x="2737"/>
        <item m="1" x="1929"/>
        <item m="1" x="1105"/>
        <item m="1" x="2679"/>
        <item m="1" x="1310"/>
        <item m="1" x="2885"/>
        <item m="1" x="1887"/>
        <item m="1" x="1585"/>
        <item m="1" x="5160"/>
        <item m="1" x="2072"/>
        <item m="1" x="4873"/>
        <item m="1" x="3746"/>
        <item m="1" x="6820"/>
        <item m="1" x="5003"/>
        <item m="1" x="690"/>
        <item m="1" x="1328"/>
        <item m="1" x="2820"/>
        <item m="1" x="6924"/>
        <item m="1" x="1040"/>
        <item m="1" x="1174"/>
        <item m="1" x="1261"/>
        <item m="1" x="4613"/>
        <item m="1" x="3401"/>
        <item m="1" x="2273"/>
        <item m="1" x="2918"/>
        <item m="1" x="1596"/>
        <item m="1" x="2783"/>
        <item m="1" x="4089"/>
        <item m="1" x="3434"/>
        <item m="1" x="3090"/>
        <item m="1" x="687"/>
        <item m="1" x="4191"/>
        <item m="1" x="3644"/>
        <item m="1" x="1131"/>
        <item m="1" x="2211"/>
        <item m="1" x="1242"/>
        <item m="1" x="706"/>
        <item m="1" x="4088"/>
        <item m="1" x="2697"/>
        <item m="1" x="6114"/>
        <item m="1" x="2661"/>
        <item m="1" x="5880"/>
        <item m="1" x="3236"/>
        <item m="1" x="5613"/>
        <item m="1" x="1856"/>
        <item m="1" x="1766"/>
        <item m="1" x="3140"/>
        <item m="1" x="1405"/>
        <item m="1" x="2396"/>
        <item m="1" x="5322"/>
        <item m="1" x="5014"/>
        <item m="1" x="5669"/>
        <item m="1" x="2118"/>
        <item m="1" x="4163"/>
        <item m="1" x="4064"/>
        <item m="1" x="3964"/>
        <item m="1" x="5531"/>
        <item m="1" x="5918"/>
        <item m="1" x="3069"/>
        <item m="1" x="2991"/>
        <item m="1" x="702"/>
        <item m="1" x="1223"/>
        <item m="1" x="4622"/>
        <item m="1" x="6769"/>
        <item m="1" x="2522"/>
        <item m="1" x="6739"/>
        <item m="1" x="2740"/>
        <item m="1" x="5145"/>
        <item m="1" x="6407"/>
        <item m="1" x="5355"/>
        <item m="1" x="5140"/>
        <item m="1" x="5970"/>
        <item m="1" x="1243"/>
        <item m="1" x="3335"/>
        <item m="1" x="1775"/>
        <item m="1" x="2472"/>
        <item m="1" x="4149"/>
        <item m="1" x="6535"/>
        <item m="1" x="3438"/>
        <item m="1" x="4633"/>
        <item m="1" x="4628"/>
        <item m="1" x="5170"/>
        <item m="1" x="4289"/>
        <item m="1" x="3741"/>
        <item m="1" x="2788"/>
        <item m="1" x="2683"/>
        <item m="1" x="2288"/>
        <item m="1" x="1927"/>
        <item m="1" x="4559"/>
        <item m="1" x="5522"/>
        <item m="1" x="4615"/>
        <item m="1" x="910"/>
        <item m="1" x="4870"/>
        <item m="1" x="1702"/>
        <item m="1" x="2497"/>
        <item m="1" x="637"/>
        <item m="1" x="7045"/>
        <item m="1" x="1322"/>
        <item m="1" x="4635"/>
        <item m="1" x="4808"/>
        <item m="1" x="1654"/>
        <item m="1" x="3408"/>
        <item m="1" x="5854"/>
        <item m="1" x="3981"/>
        <item m="1" x="5459"/>
        <item m="1" x="6585"/>
        <item m="1" x="2306"/>
        <item m="1" x="848"/>
        <item m="1" x="5643"/>
        <item m="1" x="3245"/>
        <item m="1" x="4046"/>
        <item m="1" x="3002"/>
        <item m="1" x="3787"/>
        <item m="1" x="1219"/>
        <item m="1" x="3004"/>
        <item m="1" x="3913"/>
        <item m="1" x="4857"/>
        <item m="1" x="622"/>
        <item m="1" x="2309"/>
        <item m="1" x="6379"/>
        <item m="1" x="4424"/>
        <item m="1" x="1293"/>
        <item m="1" x="2723"/>
        <item m="1" x="3251"/>
        <item m="1" x="2485"/>
        <item m="1" x="1496"/>
        <item m="1" x="6087"/>
        <item m="1" x="6233"/>
        <item m="1" x="6768"/>
        <item m="1" x="2845"/>
        <item m="1" x="1603"/>
        <item m="1" x="3499"/>
        <item m="1" x="1587"/>
        <item m="1" x="4246"/>
        <item m="1" x="6402"/>
        <item m="1" x="4407"/>
        <item m="1" x="919"/>
        <item m="1" x="6537"/>
        <item m="1" x="1296"/>
        <item m="1" x="2425"/>
        <item m="1" x="2055"/>
        <item m="1" x="5635"/>
        <item m="1" x="1552"/>
        <item m="1" x="2944"/>
        <item m="1" x="801"/>
        <item m="1" x="4866"/>
        <item m="1" x="2068"/>
        <item m="1" x="2259"/>
        <item m="1" x="6789"/>
        <item m="1" x="3391"/>
        <item m="1" x="4937"/>
        <item m="1" x="5171"/>
        <item m="1" x="1146"/>
        <item m="1" x="6141"/>
        <item m="1" x="6708"/>
        <item m="1" x="1221"/>
        <item m="1" x="3842"/>
        <item m="1" x="3759"/>
        <item m="1" x="4511"/>
        <item m="1" x="4224"/>
        <item m="1" x="1022"/>
        <item m="1" x="2914"/>
        <item m="1" x="1677"/>
        <item m="1" x="3064"/>
        <item m="1" x="1529"/>
        <item m="1" x="3096"/>
        <item m="1" x="5967"/>
        <item m="1" x="6590"/>
        <item m="1" x="6966"/>
        <item m="1" x="3256"/>
        <item m="1" x="5251"/>
        <item m="1" x="5921"/>
        <item m="1" x="4461"/>
        <item m="1" x="7091"/>
        <item m="1" x="4353"/>
        <item m="1" x="2666"/>
        <item m="1" x="6574"/>
        <item m="1" x="1427"/>
        <item m="1" x="1358"/>
        <item m="1" x="6382"/>
        <item m="1" x="1648"/>
        <item m="1" x="6976"/>
        <item m="1" x="3320"/>
        <item m="1" x="905"/>
        <item m="1" x="6766"/>
        <item m="1" x="3218"/>
        <item m="1" x="3110"/>
        <item m="1" x="5887"/>
        <item m="1" x="2964"/>
        <item m="1" x="3584"/>
        <item m="1" x="3277"/>
        <item m="1" x="2266"/>
        <item m="1" x="3125"/>
        <item m="1" x="4079"/>
        <item m="1" x="2945"/>
        <item m="1" x="5103"/>
        <item m="1" x="5987"/>
        <item m="1" x="941"/>
        <item m="1" x="6902"/>
        <item m="1" x="2771"/>
        <item m="1" x="5775"/>
        <item m="1" x="1102"/>
        <item m="1" x="6893"/>
        <item m="1" x="6319"/>
        <item m="1" x="3248"/>
        <item m="1" x="3753"/>
        <item m="1" x="6935"/>
        <item m="1" x="979"/>
        <item m="1" x="4090"/>
        <item m="1" x="4070"/>
        <item m="1" x="3658"/>
        <item m="1" x="1155"/>
        <item m="1" x="1193"/>
        <item m="1" x="3672"/>
        <item m="1" x="4545"/>
        <item m="1" x="4321"/>
        <item m="1" x="3049"/>
        <item m="1" x="3023"/>
        <item m="1" x="6997"/>
        <item m="1" x="2953"/>
        <item m="1" x="3099"/>
        <item m="1" x="2484"/>
        <item m="1" x="2358"/>
        <item m="1" x="2818"/>
        <item m="1" x="6558"/>
        <item m="1" x="6604"/>
        <item m="1" x="6821"/>
        <item m="1" x="5962"/>
        <item m="1" x="2946"/>
        <item m="1" x="3792"/>
        <item m="1" x="3095"/>
        <item m="1" x="2502"/>
        <item m="1" x="3819"/>
        <item m="1" x="6699"/>
        <item m="1" x="1283"/>
        <item m="1" x="5889"/>
        <item m="1" x="3130"/>
        <item m="1" x="826"/>
        <item m="1" x="5312"/>
        <item m="1" x="4497"/>
        <item m="1" x="6611"/>
        <item m="1" x="5394"/>
        <item m="1" x="6939"/>
        <item m="1" x="850"/>
        <item m="1" x="1112"/>
        <item m="1" x="686"/>
        <item m="1" x="1180"/>
        <item m="1" x="1085"/>
        <item m="1" x="5666"/>
        <item m="1" x="2993"/>
        <item m="1" x="6409"/>
        <item m="1" x="2989"/>
        <item m="1" x="5275"/>
        <item m="1" x="5520"/>
        <item m="1" x="3554"/>
        <item m="1" x="4185"/>
        <item m="1" x="3346"/>
        <item m="1" x="5864"/>
        <item m="1" x="3077"/>
        <item m="1" x="5165"/>
        <item m="1" x="4194"/>
        <item m="1" x="3477"/>
        <item m="1" x="3963"/>
        <item m="1" x="2610"/>
        <item m="1" x="6132"/>
        <item m="1" x="4026"/>
        <item m="1" x="677"/>
        <item m="1" x="4566"/>
        <item m="1" x="7097"/>
        <item m="1" x="3538"/>
        <item m="1" x="4188"/>
        <item m="1" x="1255"/>
        <item m="1" x="1882"/>
        <item m="1" x="5330"/>
        <item m="1" x="1429"/>
        <item m="1" x="3296"/>
        <item m="1" x="3896"/>
        <item m="1" x="6569"/>
        <item m="1" x="3452"/>
        <item m="1" x="5664"/>
        <item m="1" x="3527"/>
        <item m="1" x="995"/>
        <item m="1" x="5252"/>
        <item m="1" x="1722"/>
        <item m="1" x="4164"/>
        <item m="1" x="7273"/>
        <item m="1" x="5636"/>
        <item m="1" x="4667"/>
        <item m="1" x="5578"/>
        <item m="1" x="1602"/>
        <item m="1" x="5721"/>
        <item m="1" x="6747"/>
        <item m="1" x="1275"/>
        <item m="1" x="1430"/>
        <item m="1" x="7053"/>
        <item m="1" x="3085"/>
        <item m="1" x="4342"/>
        <item m="1" x="4861"/>
        <item m="1" x="1168"/>
        <item m="1" x="1684"/>
        <item m="1" x="3995"/>
        <item m="1" x="1369"/>
        <item m="1" x="4400"/>
        <item m="1" x="3389"/>
        <item m="1" x="3058"/>
        <item m="1" x="3582"/>
        <item m="1" x="5420"/>
        <item m="1" x="2608"/>
        <item m="1" x="6279"/>
        <item m="1" x="1294"/>
        <item m="1" x="2143"/>
        <item m="1" x="4438"/>
        <item m="1" x="3031"/>
        <item m="1" x="6810"/>
        <item m="1" x="3316"/>
        <item m="1" x="3081"/>
        <item m="1" x="2665"/>
        <item m="1" x="1499"/>
        <item m="1" x="1011"/>
        <item m="1" x="6880"/>
        <item m="1" x="3720"/>
        <item m="1" x="6653"/>
        <item m="1" x="2090"/>
        <item m="1" x="2454"/>
        <item m="1" x="6919"/>
        <item m="1" x="2895"/>
        <item m="1" x="2960"/>
        <item m="1" x="3222"/>
        <item m="1" x="1676"/>
        <item m="1" x="5009"/>
        <item m="1" x="6533"/>
        <item m="1" x="4686"/>
        <item m="1" x="3262"/>
        <item m="1" x="1066"/>
        <item m="1" x="741"/>
        <item m="1" x="6677"/>
        <item m="1" x="1627"/>
        <item m="1" x="2173"/>
        <item m="1" x="6685"/>
        <item m="1" x="2231"/>
        <item m="1" x="3160"/>
        <item m="1" x="3481"/>
        <item m="1" x="3978"/>
        <item m="1" x="3339"/>
        <item m="1" x="5129"/>
        <item m="1" x="2641"/>
        <item m="1" x="4113"/>
        <item m="1" x="3586"/>
        <item m="1" x="5556"/>
        <item m="1" x="1042"/>
        <item m="1" x="3135"/>
        <item m="1" x="2905"/>
        <item m="1" x="5123"/>
        <item m="1" x="3951"/>
        <item m="1" x="6293"/>
        <item m="1" x="2583"/>
        <item m="1" x="616"/>
        <item m="1" x="5901"/>
        <item m="1" x="1915"/>
        <item m="1" x="6709"/>
        <item m="1" x="3918"/>
        <item m="1" x="2491"/>
        <item m="1" x="1341"/>
        <item m="1" x="5493"/>
        <item m="1" x="3392"/>
        <item m="1" x="5504"/>
        <item m="1" x="1723"/>
        <item m="1" x="3865"/>
        <item m="1" x="5187"/>
        <item m="1" x="3119"/>
        <item m="1" x="6243"/>
        <item m="1" x="1934"/>
        <item m="1" x="6183"/>
        <item m="1" x="5603"/>
        <item m="1" x="4886"/>
        <item m="1" x="5407"/>
        <item m="1" x="4437"/>
        <item m="1" x="4325"/>
        <item m="1" x="2713"/>
        <item m="1" x="5084"/>
        <item m="1" x="6656"/>
        <item m="1" x="5343"/>
        <item m="1" x="2851"/>
        <item m="1" x="6126"/>
        <item m="1" x="1831"/>
        <item m="1" x="2132"/>
        <item m="1" x="4196"/>
        <item m="1" x="2240"/>
        <item m="1" x="2265"/>
        <item m="1" x="2098"/>
        <item m="1" x="6363"/>
        <item m="1" x="3772"/>
        <item m="1" x="5741"/>
        <item m="1" x="3827"/>
        <item m="1" x="1808"/>
        <item m="1" x="5468"/>
        <item m="1" x="860"/>
        <item m="1" x="5738"/>
        <item m="1" x="4016"/>
        <item m="1" x="6873"/>
        <item m="1" x="6102"/>
        <item m="1" x="2476"/>
        <item m="1" x="5519"/>
        <item m="1" x="6180"/>
        <item m="1" x="2170"/>
        <item m="1" x="6681"/>
        <item m="1" x="3882"/>
        <item m="1" x="5954"/>
        <item m="1" x="992"/>
        <item m="1" x="6855"/>
        <item m="1" x="4220"/>
        <item m="1" x="1206"/>
        <item m="1" x="1572"/>
        <item m="1" x="5105"/>
        <item m="1" x="4197"/>
        <item m="1" x="2706"/>
        <item m="1" x="608"/>
        <item m="1" x="4626"/>
        <item m="1" x="2104"/>
        <item m="1" x="2270"/>
        <item m="1" x="2633"/>
        <item m="1" x="3055"/>
        <item m="1" x="3849"/>
        <item m="1" x="3575"/>
        <item m="1" x="636"/>
        <item m="1" x="1910"/>
        <item m="1" x="6776"/>
        <item m="1" x="1685"/>
        <item m="1" x="2352"/>
        <item m="1" x="6156"/>
        <item m="1" x="4311"/>
        <item m="1" x="2614"/>
        <item m="1" x="5991"/>
        <item m="1" x="5211"/>
        <item m="1" x="6056"/>
        <item m="1" x="2303"/>
        <item m="1" x="851"/>
        <item m="1" x="658"/>
        <item m="1" x="6775"/>
        <item m="1" x="1473"/>
        <item m="1" x="2565"/>
        <item m="1" x="5392"/>
        <item m="1" x="2337"/>
        <item m="1" x="6988"/>
        <item m="1" x="2817"/>
        <item m="1" x="5405"/>
        <item m="1" x="1188"/>
        <item m="1" x="5563"/>
        <item m="1" x="5601"/>
        <item m="1" x="4028"/>
        <item m="1" x="5952"/>
        <item m="1" x="2015"/>
        <item m="1" x="2257"/>
        <item m="1" x="5203"/>
        <item m="1" x="3398"/>
        <item m="1" x="5167"/>
        <item m="1" x="6135"/>
        <item m="1" x="1077"/>
        <item m="1" x="5619"/>
        <item m="1" x="1555"/>
        <item m="1" x="4468"/>
        <item m="1" x="4636"/>
        <item m="1" x="3826"/>
        <item m="1" x="3318"/>
        <item m="1" x="4707"/>
        <item m="1" x="5724"/>
        <item m="1" x="3404"/>
        <item m="1" x="2893"/>
        <item m="1" x="1348"/>
        <item m="1" x="3293"/>
        <item m="1" x="4053"/>
        <item m="1" x="4894"/>
        <item m="1" x="5315"/>
        <item m="1" x="3393"/>
        <item m="1" x="6616"/>
        <item m="1" x="2778"/>
        <item m="1" x="2308"/>
        <item m="1" x="1108"/>
        <item m="1" x="742"/>
        <item m="1" x="2890"/>
        <item m="1" x="1693"/>
        <item m="1" x="1953"/>
        <item m="1" x="2144"/>
        <item m="1" x="5916"/>
        <item m="1" x="2751"/>
        <item m="1" x="1642"/>
        <item m="1" x="6593"/>
        <item m="1" x="1368"/>
        <item m="1" x="1071"/>
        <item m="1" x="4449"/>
        <item m="1" x="2831"/>
        <item m="1" x="1141"/>
        <item m="1" x="3675"/>
        <item m="1" x="6646"/>
        <item m="1" x="5936"/>
        <item m="1" x="4233"/>
        <item m="1" x="3274"/>
        <item m="1" x="3619"/>
        <item m="1" x="5888"/>
        <item m="1" x="3793"/>
        <item m="1" x="3264"/>
        <item m="1" x="5737"/>
        <item m="1" x="2194"/>
        <item m="1" x="1179"/>
        <item m="1" x="5674"/>
        <item m="1" x="5804"/>
        <item m="1" x="5018"/>
        <item m="1" x="4310"/>
        <item m="1" x="4836"/>
        <item m="1" x="5855"/>
        <item m="1" x="2733"/>
        <item m="1" x="5782"/>
        <item m="1" x="604"/>
        <item m="1" x="6730"/>
        <item m="1" x="1364"/>
        <item m="1" x="5390"/>
        <item m="1" x="1886"/>
        <item m="1" x="2492"/>
        <item m="1" x="4390"/>
        <item m="1" x="4391"/>
        <item m="1" x="2004"/>
        <item m="1" x="5216"/>
        <item m="1" x="5341"/>
        <item m="1" x="5181"/>
        <item m="1" x="3872"/>
        <item m="1" x="5451"/>
        <item m="1" x="1586"/>
        <item m="1" x="3811"/>
        <item m="1" x="1406"/>
        <item m="1" x="2039"/>
        <item m="1" x="2135"/>
        <item m="1" x="5056"/>
        <item m="1" x="1307"/>
        <item m="1" x="6567"/>
        <item m="1" x="1783"/>
        <item m="1" x="2560"/>
        <item m="1" x="1636"/>
        <item m="1" x="3677"/>
        <item m="1" x="2699"/>
        <item m="1" x="612"/>
        <item m="1" x="1635"/>
        <item m="1" x="5949"/>
        <item m="1" x="689"/>
        <item m="1" x="2202"/>
        <item m="1" x="6476"/>
        <item m="1" x="6904"/>
        <item m="1" x="4871"/>
        <item m="1" x="4563"/>
        <item m="1" x="3092"/>
        <item m="1" x="2431"/>
        <item m="1" x="4754"/>
        <item m="1" x="1023"/>
        <item m="1" x="1577"/>
        <item m="1" x="5689"/>
        <item m="1" x="6234"/>
        <item m="1" x="1787"/>
        <item m="1" x="1921"/>
        <item m="1" x="3539"/>
        <item m="1" x="4005"/>
        <item m="1" x="6054"/>
        <item m="1" x="4611"/>
        <item m="1" x="7110"/>
        <item m="1" x="7006"/>
        <item m="1" x="2882"/>
        <item m="1" x="6059"/>
        <item m="1" x="4490"/>
        <item m="1" x="3881"/>
        <item m="1" x="2017"/>
        <item m="1" x="4746"/>
        <item m="1" x="2580"/>
        <item m="1" x="3035"/>
        <item m="1" x="3996"/>
        <item m="1" x="5209"/>
        <item m="1" x="1663"/>
        <item m="1" x="732"/>
        <item m="1" x="1730"/>
        <item m="1" x="2743"/>
        <item m="1" x="1566"/>
        <item m="1" x="6010"/>
        <item m="1" x="5114"/>
        <item m="1" x="3366"/>
        <item m="1" x="5049"/>
        <item m="1" x="2244"/>
        <item m="1" x="6471"/>
        <item m="1" x="3443"/>
        <item m="1" x="2066"/>
        <item m="1" x="2378"/>
        <item m="1" x="6294"/>
        <item m="1" x="4774"/>
        <item m="1" x="6779"/>
        <item m="1" x="756"/>
        <item m="1" x="1038"/>
        <item m="1" x="6678"/>
        <item m="1" x="3802"/>
        <item m="1" x="3801"/>
        <item m="1" x="6194"/>
        <item m="1" x="768"/>
        <item m="1" x="5665"/>
        <item m="1" x="6799"/>
        <item m="1" x="6001"/>
        <item m="1" x="5676"/>
        <item m="1" x="5372"/>
        <item m="1" x="2708"/>
        <item m="1" x="5204"/>
        <item m="1" x="4473"/>
        <item m="1" x="2111"/>
        <item m="1" x="2976"/>
        <item m="1" x="5668"/>
        <item m="1" x="6451"/>
        <item m="1" x="3650"/>
        <item m="1" x="1830"/>
        <item m="1" x="857"/>
        <item m="1" x="5484"/>
        <item m="1" x="3703"/>
        <item m="1" x="628"/>
        <item m="1" x="6043"/>
        <item m="1" x="3037"/>
        <item m="1" x="5935"/>
        <item m="1" x="1806"/>
        <item m="1" x="5305"/>
        <item m="1" x="3688"/>
        <item m="1" x="4842"/>
        <item m="1" x="4896"/>
        <item m="1" x="2460"/>
        <item m="1" x="6489"/>
        <item m="1" x="7108"/>
        <item m="1" x="3377"/>
        <item m="1" x="2925"/>
        <item m="1" x="1633"/>
        <item m="1" x="5851"/>
        <item m="1" x="3368"/>
        <item m="1" x="5441"/>
        <item m="1" x="5354"/>
        <item m="1" x="6907"/>
        <item m="1" x="3247"/>
        <item m="1" x="4457"/>
        <item m="1" x="6442"/>
        <item m="1" x="5004"/>
        <item m="1" x="1318"/>
        <item m="1" x="1794"/>
        <item m="1" x="3080"/>
        <item m="1" x="6367"/>
        <item m="1" x="7080"/>
        <item m="1" x="1949"/>
        <item m="1" x="2660"/>
        <item m="1" x="6669"/>
        <item m="1" x="3405"/>
        <item m="1" x="1371"/>
        <item m="1" x="6051"/>
        <item m="1" x="5406"/>
        <item m="1" x="4513"/>
        <item m="1" x="4385"/>
        <item m="1" x="4631"/>
        <item m="1" x="3227"/>
        <item m="1" x="4166"/>
        <item m="1" x="1409"/>
        <item m="1" x="2680"/>
        <item m="1" x="4648"/>
        <item m="1" x="6486"/>
        <item m="1" x="2812"/>
        <item m="1" x="1855"/>
        <item m="1" x="5207"/>
        <item m="1" x="3592"/>
        <item m="1" x="5006"/>
        <item m="1" x="863"/>
        <item m="1" x="869"/>
        <item m="1" x="1041"/>
        <item m="1" x="5658"/>
        <item m="1" x="1568"/>
        <item m="1" x="4891"/>
        <item m="1" x="2108"/>
        <item m="1" x="1254"/>
        <item m="1" x="1352"/>
        <item m="1" x="657"/>
        <item m="1" x="6244"/>
        <item m="1" x="6638"/>
        <item m="1" x="6843"/>
        <item m="1" x="6885"/>
        <item m="1" x="5885"/>
        <item m="1" x="7065"/>
        <item m="1" x="2330"/>
        <item m="1" x="3112"/>
        <item m="1" x="4671"/>
        <item m="1" x="4061"/>
        <item m="1" x="1880"/>
        <item m="1" x="2388"/>
        <item m="1" x="5267"/>
        <item m="1" x="6879"/>
        <item m="1" x="5869"/>
        <item m="1" x="1826"/>
        <item m="1" x="5176"/>
        <item m="1" x="6240"/>
        <item m="1" x="5515"/>
        <item m="1" x="7093"/>
        <item m="1" x="1696"/>
        <item m="1" x="5781"/>
        <item m="1" x="4006"/>
        <item m="1" x="5988"/>
        <item m="1" x="6984"/>
        <item m="1" x="5454"/>
        <item m="1" x="3299"/>
        <item m="1" x="2793"/>
        <item m="1" x="5200"/>
        <item m="1" x="1710"/>
        <item m="1" x="1867"/>
        <item m="1" x="3152"/>
        <item m="1" x="817"/>
        <item m="1" x="5477"/>
        <item m="1" x="2521"/>
        <item m="1" x="735"/>
        <item m="1" x="4877"/>
        <item m="1" x="2506"/>
        <item m="1" x="4269"/>
        <item m="1" x="1764"/>
        <item m="1" x="4926"/>
        <item m="1" x="2807"/>
        <item m="1" x="5751"/>
        <item m="1" x="5824"/>
        <item m="1" x="4738"/>
        <item m="1" x="6012"/>
        <item m="1" x="3439"/>
        <item m="1" x="2519"/>
        <item m="1" x="2645"/>
        <item m="1" x="5495"/>
        <item m="1" x="5998"/>
        <item m="1" x="6008"/>
        <item m="1" x="6477"/>
        <item m="1" x="4356"/>
        <item m="1" x="3072"/>
        <item m="1" x="6089"/>
        <item m="1" x="3488"/>
        <item m="1" x="6952"/>
        <item m="1" x="5661"/>
        <item m="1" x="3273"/>
        <item m="1" x="6401"/>
        <item m="1" x="3487"/>
        <item m="1" x="4475"/>
        <item m="1" x="2307"/>
        <item m="1" x="2848"/>
        <item m="1" x="1060"/>
        <item m="1" x="5942"/>
        <item m="1" x="3104"/>
        <item m="1" x="4251"/>
        <item m="1" x="5363"/>
        <item m="1" x="4435"/>
        <item m="1" x="6628"/>
        <item m="1" x="2152"/>
        <item m="1" x="1543"/>
        <item m="1" x="3972"/>
        <item m="1" x="6987"/>
        <item m="1" x="847"/>
        <item m="1" x="6741"/>
        <item m="1" x="5020"/>
        <item m="1" x="2174"/>
        <item m="1" x="6658"/>
        <item m="1" x="5726"/>
        <item m="1" x="5081"/>
        <item m="1" x="6292"/>
        <item m="1" x="5108"/>
        <item m="1" x="3998"/>
        <item m="1" x="2069"/>
        <item m="1" x="867"/>
        <item m="1" x="3697"/>
        <item m="1" x="2430"/>
        <item m="1" x="4711"/>
        <item m="1" x="2782"/>
        <item m="1" x="3175"/>
        <item m="1" x="1355"/>
        <item m="1" x="3580"/>
        <item m="1" x="1820"/>
        <item m="1" x="3579"/>
        <item m="1" x="1393"/>
        <item m="1" x="4496"/>
        <item m="1" x="3775"/>
        <item m="1" x="4123"/>
        <item m="1" x="6222"/>
        <item m="1" x="2232"/>
        <item m="1" x="4575"/>
        <item m="1" x="5753"/>
        <item m="1" x="6435"/>
        <item m="1" x="3630"/>
        <item m="1" x="1129"/>
        <item m="1" x="6178"/>
        <item m="1" x="773"/>
        <item m="1" x="5306"/>
        <item m="1" x="6007"/>
        <item m="1" x="7079"/>
        <item m="1" x="4625"/>
        <item m="1" x="6813"/>
        <item m="1" x="4232"/>
        <item m="1" x="2657"/>
        <item m="1" x="3617"/>
        <item m="1" x="4211"/>
        <item m="1" x="5905"/>
        <item m="1" x="1697"/>
        <item m="1" x="4589"/>
        <item m="1" x="5812"/>
        <item m="1" x="1059"/>
        <item m="1" x="2401"/>
        <item m="1" x="5833"/>
        <item m="1" x="4558"/>
        <item m="1" x="2800"/>
        <item m="1" x="3457"/>
        <item m="1" x="3932"/>
        <item m="1" x="5694"/>
        <item m="1" x="630"/>
        <item m="1" x="3780"/>
        <item m="1" x="2571"/>
        <item m="1" x="7015"/>
        <item m="1" x="3678"/>
        <item m="1" x="3126"/>
        <item m="1" x="5610"/>
        <item m="1" x="2255"/>
        <item m="1" x="1117"/>
        <item m="1" x="5777"/>
        <item m="1" x="2138"/>
        <item m="1" x="4942"/>
        <item m="1" x="4368"/>
        <item m="1" x="718"/>
        <item m="1" x="1263"/>
        <item m="1" x="884"/>
        <item m="1" x="4574"/>
        <item m="1" x="2061"/>
        <item m="1" x="6025"/>
        <item m="1" x="752"/>
        <item m="1" x="3878"/>
        <item m="1" x="5663"/>
        <item m="1" x="1124"/>
        <item m="1" x="4600"/>
        <item m="1" x="6439"/>
        <item m="1" x="6518"/>
        <item m="1" x="2574"/>
        <item m="1" x="2248"/>
        <item m="1" x="3345"/>
        <item m="1" x="2276"/>
        <item m="1" x="3444"/>
        <item m="1" x="1606"/>
        <item m="1" x="4002"/>
        <item m="1" x="990"/>
        <item m="1" x="4675"/>
        <item m="1" x="6563"/>
        <item m="1" x="2871"/>
        <item m="1" x="3333"/>
        <item m="1" x="3322"/>
        <item m="1" x="656"/>
        <item m="1" x="5214"/>
        <item m="1" x="2746"/>
        <item m="1" x="7028"/>
        <item m="1" x="2391"/>
        <item m="1" x="2045"/>
        <item m="1" x="2478"/>
        <item m="1" x="2263"/>
        <item m="1" x="1101"/>
        <item m="1" x="5109"/>
        <item m="1" x="3347"/>
        <item m="1" x="631"/>
        <item m="1" x="3385"/>
        <item m="1" x="6487"/>
        <item m="1" x="3183"/>
        <item m="1" x="6073"/>
        <item m="1" x="3314"/>
        <item m="1" x="5762"/>
        <item m="1" x="5569"/>
        <item m="1" x="5740"/>
        <item m="1" x="6809"/>
        <item m="1" x="2195"/>
        <item m="1" x="5413"/>
        <item m="1" x="2008"/>
        <item m="1" x="3041"/>
        <item m="1" x="3845"/>
        <item m="1" x="5914"/>
        <item m="1" x="5786"/>
        <item m="1" x="4416"/>
        <item m="1" x="6313"/>
        <item m="1" x="2982"/>
        <item m="1" x="1979"/>
        <item m="1" x="6255"/>
        <item m="1" x="5245"/>
        <item m="1" x="6536"/>
        <item m="1" x="5034"/>
        <item m="1" x="4443"/>
        <item m="1" x="5835"/>
        <item m="1" x="1660"/>
        <item m="1" x="1415"/>
        <item m="1" x="5553"/>
        <item m="1" x="1245"/>
        <item m="1" x="6193"/>
        <item m="1" x="7002"/>
        <item m="1" x="1052"/>
        <item m="1" x="5733"/>
        <item m="1" x="2747"/>
        <item m="1" x="5810"/>
        <item m="1" x="2034"/>
        <item m="1" x="1360"/>
        <item m="1" x="5040"/>
        <item m="1" x="5776"/>
        <item m="1" x="6287"/>
        <item m="1" x="3380"/>
        <item m="1" x="4010"/>
        <item m="1" x="6642"/>
        <item m="1" x="4105"/>
        <item m="1" x="4469"/>
        <item m="1" x="6484"/>
        <item m="1" x="2896"/>
        <item m="1" x="4377"/>
        <item m="1" x="5000"/>
        <item m="1" x="5217"/>
        <item m="1" x="1598"/>
        <item m="1" x="2203"/>
        <item m="1" x="6511"/>
        <item m="1" x="2879"/>
        <item m="1" x="1281"/>
        <item m="1" x="5884"/>
        <item m="1" x="2663"/>
        <item m="1" x="1113"/>
        <item m="1" x="6035"/>
        <item m="1" x="6127"/>
        <item m="1" x="3724"/>
        <item m="1" x="2698"/>
        <item m="1" x="3631"/>
        <item m="1" x="1145"/>
        <item m="1" x="1964"/>
        <item m="1" x="4595"/>
        <item m="1" x="6329"/>
        <item m="1" x="3498"/>
        <item m="1" x="3541"/>
        <item m="1" x="3353"/>
        <item m="1" x="1335"/>
        <item m="1" x="5471"/>
        <item m="1" x="6453"/>
        <item m="1" x="4878"/>
        <item m="1" x="5763"/>
        <item m="1" x="3781"/>
        <item m="1" x="3942"/>
        <item m="1" x="6975"/>
        <item m="1" x="7106"/>
        <item m="1" x="4033"/>
        <item m="1" x="4542"/>
        <item m="1" x="6425"/>
        <item m="1" x="6844"/>
        <item m="1" x="2007"/>
        <item m="1" x="5813"/>
        <item m="1" x="6472"/>
        <item m="1" x="3332"/>
        <item m="1" x="4004"/>
        <item m="1" x="1262"/>
        <item m="1" x="781"/>
        <item m="1" x="3537"/>
        <item m="1" x="2267"/>
        <item m="1" x="3563"/>
        <item m="1" x="963"/>
        <item m="1" x="5951"/>
        <item m="1" x="1801"/>
        <item m="1" x="3271"/>
        <item m="1" x="1169"/>
        <item m="1" x="5065"/>
        <item m="1" x="4849"/>
        <item m="1" x="2379"/>
        <item m="1" x="6498"/>
        <item m="1" x="6552"/>
        <item m="1" x="1376"/>
        <item m="1" x="1729"/>
        <item m="1" x="6887"/>
        <item m="1" x="6796"/>
        <item m="1" x="4693"/>
        <item m="1" x="1652"/>
        <item m="1" x="1001"/>
        <item m="1" x="811"/>
        <item m="1" x="1968"/>
        <item m="1" x="4344"/>
        <item m="1" x="2110"/>
        <item m="1" x="4297"/>
        <item m="1" x="4034"/>
        <item m="1" x="1479"/>
        <item m="1" x="3268"/>
        <item m="1" x="708"/>
        <item m="1" x="2340"/>
        <item m="1" x="3188"/>
        <item m="1" x="1970"/>
        <item m="1" x="4408"/>
        <item m="1" x="6962"/>
        <item m="1" x="6996"/>
        <item m="1" x="5302"/>
        <item m="1" x="2667"/>
        <item m="1" x="5729"/>
        <item m="1" x="6459"/>
        <item m="1" x="2128"/>
        <item m="1" x="4426"/>
        <item m="1" x="5745"/>
        <item m="1" x="3669"/>
        <item m="1" x="4120"/>
        <item m="1" x="6778"/>
        <item m="1" x="4904"/>
        <item m="1" x="1308"/>
        <item m="1" x="4248"/>
        <item m="1" x="4175"/>
        <item m="1" x="2857"/>
        <item m="1" x="2177"/>
        <item m="1" x="3088"/>
        <item m="1" x="6744"/>
        <item m="1" x="1137"/>
        <item m="1" x="6961"/>
        <item m="1" x="3015"/>
        <item m="1" x="6042"/>
        <item m="1" x="1436"/>
        <item m="1" x="4872"/>
        <item m="1" x="4103"/>
        <item m="1" x="5838"/>
        <item m="1" x="2996"/>
        <item m="1" x="4124"/>
        <item m="1" x="3907"/>
        <item m="1" x="2531"/>
        <item m="1" x="5735"/>
        <item m="1" x="1194"/>
        <item m="1" x="2929"/>
        <item m="1" x="6154"/>
        <item m="1" x="6827"/>
        <item m="1" x="2700"/>
        <item m="1" x="5672"/>
        <item m="1" x="3833"/>
        <item m="1" x="3246"/>
        <item m="1" x="6565"/>
        <item m="1" x="3632"/>
        <item m="1" x="1078"/>
        <item m="1" x="3947"/>
        <item m="1" x="1495"/>
        <item m="1" x="6515"/>
        <item m="1" x="876"/>
        <item m="1" x="878"/>
        <item m="1" x="3302"/>
        <item m="1" x="6066"/>
        <item m="1" x="4015"/>
        <item m="1" x="3490"/>
        <item m="1" x="3628"/>
        <item m="1" x="2527"/>
        <item m="1" x="5746"/>
        <item m="1" x="3056"/>
        <item m="1" x="4441"/>
        <item m="1" x="1301"/>
        <item m="1" x="1354"/>
        <item m="1" x="2466"/>
        <item m="1" x="2955"/>
        <item m="1" x="1916"/>
        <item m="1" x="5421"/>
        <item m="1" x="4329"/>
        <item m="1" x="6661"/>
        <item m="1" x="6190"/>
        <item m="1" x="6064"/>
        <item m="1" x="4256"/>
        <item m="1" x="2621"/>
        <item m="1" x="3719"/>
        <item m="1" x="6640"/>
        <item m="1" x="4819"/>
        <item m="1" x="6929"/>
        <item m="1" x="6868"/>
        <item m="1" x="1936"/>
        <item m="1" x="917"/>
        <item m="1" x="5925"/>
        <item m="1" x="4101"/>
        <item m="1" x="2617"/>
        <item m="1" x="4995"/>
        <item m="1" x="1575"/>
        <item m="1" x="4933"/>
        <item m="1" x="6700"/>
        <item m="1" x="621"/>
        <item m="1" x="665"/>
        <item m="1" x="2296"/>
        <item m="1" x="4145"/>
        <item m="1" x="6901"/>
        <item m="1" x="5542"/>
        <item m="1" x="6069"/>
        <item m="1" x="1875"/>
        <item m="1" x="3292"/>
        <item m="1" x="6805"/>
        <item m="1" x="6229"/>
        <item m="1" x="5325"/>
        <item m="1" x="3765"/>
        <item m="1" x="1777"/>
        <item m="1" x="6359"/>
        <item m="1" x="1402"/>
        <item m="1" x="6934"/>
        <item m="1" x="4052"/>
        <item m="1" x="1581"/>
        <item m="1" x="4776"/>
        <item m="1" x="1620"/>
        <item m="1" x="4599"/>
        <item m="1" x="4641"/>
        <item m="1" x="1899"/>
        <item m="1" x="646"/>
        <item m="1" x="7001"/>
        <item m="1" x="4474"/>
        <item m="1" x="703"/>
        <item m="1" x="6171"/>
        <item m="1" x="6649"/>
        <item m="1" x="6275"/>
        <item m="1" x="6800"/>
        <item m="1" x="4605"/>
        <item m="1" x="5959"/>
        <item m="1" x="6443"/>
        <item m="1" x="6016"/>
        <item m="1" x="4279"/>
        <item m="1" x="2102"/>
        <item m="1" x="1134"/>
        <item m="1" x="2836"/>
        <item m="1" x="1842"/>
        <item m="1" x="4958"/>
        <item m="1" x="3904"/>
        <item m="1" x="1578"/>
        <item m="1" x="6965"/>
        <item m="1" x="1383"/>
        <item m="1" x="3486"/>
        <item m="1" x="6665"/>
        <item m="1" x="1392"/>
        <item m="1" x="3785"/>
        <item m="1" x="5374"/>
        <item m="1" x="4632"/>
        <item m="1" x="3467"/>
        <item m="1" x="3272"/>
        <item m="1" x="4665"/>
        <item m="1" x="3225"/>
        <item m="1" x="1701"/>
        <item m="1" x="3269"/>
        <item m="1" x="2652"/>
        <item m="1" x="3503"/>
        <item m="1" x="5756"/>
        <item m="1" x="1003"/>
        <item m="1" x="5886"/>
        <item m="1" x="2987"/>
        <item m="1" x="3828"/>
        <item m="1" x="954"/>
        <item m="1" x="1965"/>
        <item m="1" x="4629"/>
        <item m="1" x="1366"/>
        <item m="1" x="6188"/>
        <item m="1" x="6429"/>
        <item m="1" x="1930"/>
        <item m="1" x="4533"/>
        <item m="1" x="4180"/>
        <item m="1" x="6506"/>
        <item m="1" x="5333"/>
        <item m="1" x="4499"/>
        <item m="1" x="2206"/>
        <item m="1" x="1671"/>
        <item m="1" x="5491"/>
        <item m="1" x="6176"/>
        <item m="1" x="877"/>
        <item m="1" x="4078"/>
        <item m="1" x="6895"/>
        <item m="1" x="4109"/>
        <item m="1" x="5473"/>
        <item m="1" x="3664"/>
        <item m="1" x="5023"/>
        <item m="1" x="4491"/>
        <item m="1" x="7103"/>
        <item m="1" x="3806"/>
        <item m="1" x="6241"/>
        <item m="1" x="6676"/>
        <item m="1" x="3307"/>
        <item m="1" x="1709"/>
        <item m="1" x="2832"/>
        <item m="1" x="1740"/>
        <item m="1" x="5682"/>
        <item m="1" x="2095"/>
        <item m="1" x="6271"/>
        <item m="1" x="5605"/>
        <item m="1" x="3684"/>
        <item m="1" x="809"/>
        <item m="1" x="1923"/>
        <item m="1" x="5759"/>
        <item m="1" x="6897"/>
        <item m="1" x="2757"/>
        <item m="1" x="5720"/>
        <item m="1" x="1399"/>
        <item m="1" x="6254"/>
        <item m="1" x="6120"/>
        <item m="1" x="5102"/>
        <item m="1" x="2839"/>
        <item m="1" x="4432"/>
        <item m="1" x="5505"/>
        <item m="1" x="2833"/>
        <item m="1" x="874"/>
        <item m="1" x="6320"/>
        <item m="1" x="5822"/>
        <item m="1" x="4398"/>
        <item m="1" x="3973"/>
        <item m="1" x="2623"/>
        <item m="1" x="2423"/>
        <item m="1" x="2659"/>
        <item m="1" x="5876"/>
        <item m="1" x="4463"/>
        <item m="1" x="1274"/>
        <item m="1" x="4946"/>
        <item m="1" x="3835"/>
        <item m="1" x="5321"/>
        <item m="1" x="5440"/>
        <item m="1" x="4551"/>
        <item m="1" x="4688"/>
        <item m="1" x="890"/>
        <item m="1" x="5403"/>
        <item m="1" x="3585"/>
        <item m="1" x="6737"/>
        <item m="1" x="5589"/>
        <item m="1" x="1829"/>
        <item m="1" x="1280"/>
        <item m="1" x="3600"/>
        <item m="1" x="6272"/>
        <item m="1" x="3652"/>
        <item m="1" x="5060"/>
        <item m="1" x="1438"/>
        <item m="1" x="4564"/>
        <item m="1" x="3601"/>
        <item m="1" x="3701"/>
        <item m="1" x="5005"/>
        <item m="1" x="3643"/>
        <item m="1" x="3028"/>
        <item m="1" x="5678"/>
        <item m="1" x="4996"/>
        <item m="1" x="4151"/>
        <item m="1" x="940"/>
        <item m="1" x="1715"/>
        <item m="1" x="4352"/>
        <item m="1" x="1836"/>
        <item m="1" x="2342"/>
        <item m="1" x="1284"/>
        <item m="1" x="5828"/>
        <item m="1" x="2457"/>
        <item m="1" x="2843"/>
        <item m="1" x="3358"/>
        <item m="1" x="2386"/>
        <item m="1" x="5836"/>
        <item m="1" x="2049"/>
        <item m="1" x="1798"/>
        <item m="1" x="4569"/>
        <item m="1" x="6851"/>
        <item m="1" x="3860"/>
        <item m="1" x="5902"/>
        <item m="1" x="6048"/>
        <item m="1" x="2153"/>
        <item m="1" x="6105"/>
        <item m="1" x="1073"/>
        <item m="1" x="5802"/>
        <item m="1" x="6076"/>
        <item m="1" x="4591"/>
        <item m="1" x="4465"/>
        <item m="1" x="3067"/>
        <item m="1" x="2526"/>
        <item m="1" x="4833"/>
        <item m="1" x="2109"/>
        <item m="1" x="6610"/>
        <item m="1" x="7076"/>
        <item m="1" x="4784"/>
        <item m="1" x="7056"/>
        <item m="1" x="5560"/>
        <item m="1" x="7018"/>
        <item m="1" x="634"/>
        <item m="1" x="3504"/>
        <item m="1" x="2260"/>
        <item m="1" x="2403"/>
        <item m="1" x="5922"/>
        <item m="1" x="7281"/>
        <item m="1" x="6395"/>
        <item m="1" x="1279"/>
        <item m="1" x="6333"/>
        <item m="1" x="2269"/>
        <item m="1" x="5929"/>
        <item m="1" x="4306"/>
        <item m="1" x="4430"/>
        <item m="1" x="2357"/>
        <item m="1" x="4483"/>
        <item m="1" x="2230"/>
        <item m="1" x="5671"/>
        <item m="1" x="4049"/>
        <item m="1" x="7116"/>
        <item m="1" x="1315"/>
        <item m="1" x="1754"/>
        <item m="1" x="6496"/>
        <item m="1" x="772"/>
        <item m="1" x="818"/>
        <item m="1" x="5232"/>
        <item m="1" x="6383"/>
        <item m="1" x="3733"/>
        <item m="1" x="4093"/>
        <item m="1" x="6594"/>
        <item m="1" x="1063"/>
        <item m="1" x="926"/>
        <item m="1" x="3898"/>
        <item m="1" x="2609"/>
        <item m="1" x="2189"/>
        <item m="1" x="4361"/>
        <item m="1" x="7084"/>
        <item m="1" x="3051"/>
        <item m="1" x="3239"/>
        <item m="1" x="2974"/>
        <item m="1" x="1365"/>
        <item m="1" x="4374"/>
        <item m="1" x="5977"/>
        <item m="1" x="5378"/>
        <item m="1" x="2278"/>
        <item m="1" x="3395"/>
        <item m="1" x="3884"/>
        <item m="1" x="2005"/>
        <item m="1" x="5791"/>
        <item m="1" x="6140"/>
        <item m="1" x="4480"/>
        <item m="1" x="2241"/>
        <item m="1" x="5717"/>
        <item m="1" x="1270"/>
        <item m="1" x="3191"/>
        <item m="1" x="4225"/>
        <item m="1" x="2545"/>
        <item m="1" x="4653"/>
        <item m="1" x="935"/>
        <item m="1" x="1649"/>
        <item m="1" x="3194"/>
        <item m="1" x="5792"/>
        <item m="1" x="1019"/>
        <item m="1" x="7118"/>
        <item m="1" x="1928"/>
        <item m="1" x="2229"/>
        <item m="1" x="4810"/>
        <item m="1" x="1282"/>
        <item m="1" x="2280"/>
        <item m="1" x="3106"/>
        <item m="1" x="5401"/>
        <item m="1" x="4983"/>
        <item m="1" x="1728"/>
        <item m="1" x="1287"/>
        <item m="1" x="6547"/>
        <item m="1" x="3321"/>
        <item m="1" x="6433"/>
        <item m="1" x="2369"/>
        <item m="1" x="1384"/>
        <item m="1" x="3611"/>
        <item m="1" x="6481"/>
        <item m="1" x="840"/>
        <item m="1" x="6065"/>
        <item m="1" x="4107"/>
        <item m="1" x="2435"/>
        <item m="1" x="725"/>
        <item m="1" x="3717"/>
        <item m="1" x="3735"/>
        <item m="1" x="3864"/>
        <item m="1" x="3795"/>
        <item m="1" x="4695"/>
        <item m="1" x="4244"/>
        <item m="1" x="4208"/>
        <item m="1" x="4828"/>
        <item m="1" x="3155"/>
        <item m="1" x="1446"/>
        <item m="1" x="4367"/>
        <item m="1" x="6488"/>
        <item m="1" x="1834"/>
        <item m="1" x="5933"/>
        <item m="1" x="1454"/>
        <item m="1" x="6230"/>
        <item m="1" x="2348"/>
        <item m="1" x="4709"/>
        <item m="1" x="3718"/>
        <item m="1" x="5480"/>
        <item m="1" x="2395"/>
        <item m="1" x="6551"/>
        <item m="1" x="2103"/>
        <item m="1" x="2418"/>
        <item m="1" x="2790"/>
        <item m="1" x="2861"/>
        <item m="1" x="6580"/>
        <item m="1" x="3512"/>
        <item m="1" x="2351"/>
        <item m="1" x="2705"/>
        <item m="1" x="2474"/>
        <item m="1" x="833"/>
        <item m="1" x="1659"/>
        <item m="1" x="4651"/>
        <item m="1" x="5527"/>
        <item m="1" x="1618"/>
        <item m="1" x="2639"/>
        <item m="1" x="4081"/>
        <item m="1" x="1846"/>
        <item m="1" x="6370"/>
        <item m="1" x="7096"/>
        <item m="1" x="791"/>
        <item m="1" x="3867"/>
        <item m="1" x="3154"/>
        <item m="1" x="5248"/>
        <item m="1" x="973"/>
        <item m="1" x="1991"/>
        <item m="1" x="3423"/>
        <item m="1" x="1486"/>
        <item m="1" x="3214"/>
        <item m="1" x="1485"/>
        <item m="1" x="1837"/>
        <item m="1" x="4240"/>
        <item m="1" x="5557"/>
        <item m="1" x="6644"/>
        <item m="1" x="4927"/>
        <item m="1" x="6058"/>
        <item m="1" x="5043"/>
        <item m="1" x="3562"/>
        <item m="1" x="5026"/>
        <item m="1" x="5155"/>
        <item m="1" x="5022"/>
        <item m="1" x="5787"/>
        <item m="1" x="5164"/>
        <item m="1" x="4612"/>
        <item m="1" x="3105"/>
        <item m="1" x="1432"/>
        <item m="1" x="2532"/>
        <item m="1" x="4705"/>
        <item m="1" x="2626"/>
        <item m="1" x="2640"/>
        <item m="1" x="2864"/>
        <item m="1" x="6956"/>
        <item m="1" x="5572"/>
        <item m="1" x="2578"/>
        <item m="1" x="6600"/>
        <item m="1" x="4018"/>
        <item m="1" x="2875"/>
        <item m="1" x="4458"/>
        <item m="1" x="6564"/>
        <item m="1" x="5190"/>
        <item m="1" x="3450"/>
        <item m="1" x="2101"/>
        <item m="1" x="4874"/>
        <item m="1" x="3654"/>
        <item m="1" x="2300"/>
        <item m="1" x="3446"/>
        <item m="1" x="5588"/>
        <item m="1" x="5652"/>
        <item m="1" x="4104"/>
        <item m="1" x="6467"/>
        <item m="1" x="1204"/>
        <item m="1" x="5849"/>
        <item m="1" x="5384"/>
        <item m="1" x="6878"/>
        <item m="1" x="1892"/>
        <item m="1" x="5173"/>
        <item m="1" x="1115"/>
        <item m="1" x="5193"/>
        <item m="1" x="4974"/>
        <item m="1" x="4138"/>
        <item m="1" x="2909"/>
        <item m="1" x="4771"/>
        <item m="1" x="2453"/>
        <item m="1" x="2686"/>
        <item m="1" x="6803"/>
        <item m="1" x="5731"/>
        <item m="1" x="2014"/>
        <item m="1" x="3602"/>
        <item m="1" x="7043"/>
        <item m="1" x="5277"/>
        <item m="1" x="1736"/>
        <item m="1" x="2819"/>
        <item m="1" x="6520"/>
        <item m="1" x="6784"/>
        <item m="1" x="6428"/>
        <item m="1" x="5872"/>
        <item m="1" x="2468"/>
        <item m="1" x="5098"/>
        <item m="1" x="3576"/>
        <item m="1" x="2847"/>
        <item m="1" x="1768"/>
        <item m="1" x="999"/>
        <item m="1" x="6671"/>
        <item m="1" x="3647"/>
        <item m="1" x="1888"/>
        <item m="1" x="4048"/>
        <item m="1" x="3356"/>
        <item m="1" x="5826"/>
        <item m="1" x="4988"/>
        <item m="1" x="859"/>
        <item m="1" x="1428"/>
        <item m="1" x="6682"/>
        <item m="1" x="2496"/>
        <item m="1" x="6514"/>
        <item m="1" x="3934"/>
        <item m="1" x="2936"/>
        <item m="1" x="6702"/>
        <item m="1" x="3505"/>
        <item m="1" x="1943"/>
        <item m="1" x="810"/>
        <item m="1" x="6862"/>
        <item m="1" x="4850"/>
        <item m="1" x="3057"/>
        <item m="1" x="4748"/>
        <item m="1" x="1316"/>
        <item m="1" x="4697"/>
        <item m="1" x="4011"/>
        <item m="1" x="6149"/>
        <item m="1" x="6892"/>
        <item m="1" x="2568"/>
        <item m="1" x="4630"/>
        <item m="1" x="5827"/>
        <item m="1" x="3525"/>
        <item m="1" x="2701"/>
        <item m="1" x="4997"/>
        <item m="1" x="6260"/>
        <item m="1" x="6424"/>
        <item m="1" x="3679"/>
        <item m="1" x="4014"/>
        <item m="1" x="5326"/>
        <item m="1" x="5574"/>
        <item m="1" x="6703"/>
        <item m="1" x="6175"/>
        <item m="1" x="5156"/>
        <item m="1" x="7126"/>
        <item m="1" x="653"/>
        <item m="1" x="4399"/>
        <item m="1" x="6530"/>
        <item m="1" x="6458"/>
        <item m="1" x="4260"/>
        <item m="1" x="3181"/>
        <item m="1" x="3413"/>
        <item m="1" x="624"/>
        <item m="1" x="7067"/>
        <item m="1" x="2322"/>
        <item m="1" x="2161"/>
        <item m="1" x="4586"/>
        <item m="1" x="3243"/>
        <item m="1" x="2841"/>
        <item m="1" x="620"/>
        <item m="1" x="3153"/>
        <item m="1" x="5758"/>
        <item m="1" x="3561"/>
        <item m="1" x="2400"/>
        <item m="1" x="4706"/>
        <item m="1" x="4115"/>
        <item m="1" x="3400"/>
        <item m="1" x="7014"/>
        <item m="1" x="3773"/>
        <item m="1" x="2114"/>
        <item m="1" x="5135"/>
        <item m="1" x="1389"/>
        <item m="1" x="6940"/>
        <item m="1" x="5178"/>
        <item m="1" x="2684"/>
        <item m="1" x="1985"/>
        <item m="1" x="6057"/>
        <item m="1" x="5989"/>
        <item m="1" x="1313"/>
        <item m="1" x="6977"/>
        <item m="1" x="6343"/>
        <item m="1" x="6444"/>
        <item m="1" x="5644"/>
        <item m="1" x="3994"/>
        <item m="1" x="974"/>
        <item m="1" x="1420"/>
        <item m="1" x="7082"/>
        <item m="1" x="6944"/>
        <item m="1" x="3213"/>
        <item m="1" x="2646"/>
        <item m="1" x="5653"/>
        <item m="1" x="3485"/>
        <item m="1" x="1739"/>
        <item m="1" x="5269"/>
        <item m="1" x="6812"/>
        <item m="1" x="6291"/>
        <item m="1" x="3706"/>
        <item m="1" x="2933"/>
        <item m="1" x="1523"/>
        <item m="1" x="7070"/>
        <item m="1" x="1172"/>
        <item m="1" x="1396"/>
        <item m="1" x="2648"/>
        <item m="1" x="1114"/>
        <item m="1" x="6186"/>
        <item m="1" x="2884"/>
        <item m="1" x="3866"/>
        <item m="1" x="6389"/>
        <item m="1" x="3178"/>
        <item m="1" x="1048"/>
        <item m="1" x="5266"/>
        <item m="1" x="1995"/>
        <item m="1" x="1433"/>
        <item m="1" x="4192"/>
        <item m="1" x="5091"/>
        <item m="1" x="5064"/>
        <item m="1" x="5913"/>
        <item m="1" x="4302"/>
        <item m="1" x="3713"/>
        <item m="1" x="4330"/>
        <item m="1" x="4217"/>
        <item m="1" x="5093"/>
        <item m="1" x="6521"/>
        <item m="1" x="6928"/>
        <item m="1" x="2862"/>
        <item m="1" x="4146"/>
        <item m="1" x="2842"/>
        <item m="1" x="2696"/>
        <item m="1" x="5785"/>
        <item m="1" x="7054"/>
        <item m="1" x="6239"/>
        <item m="1" x="1713"/>
        <item m="1" x="6438"/>
        <item m="1" x="2995"/>
        <item m="1" x="988"/>
        <item m="1" x="1251"/>
        <item m="1" x="5288"/>
        <item m="1" x="6248"/>
        <item m="1" x="3808"/>
        <item m="1" x="5727"/>
        <item m="1" x="5648"/>
        <item m="1" x="2371"/>
        <item m="1" x="4379"/>
        <item m="1" x="2528"/>
        <item m="1" x="3305"/>
        <item m="1" x="2729"/>
        <item m="1" x="2754"/>
        <item m="1" x="605"/>
        <item m="1" x="4718"/>
        <item m="1" x="1511"/>
        <item m="1" x="1986"/>
        <item m="1" x="4135"/>
        <item m="1" x="5964"/>
        <item m="1" x="4316"/>
        <item m="1" x="4261"/>
        <item m="1" x="4703"/>
        <item m="1" x="1411"/>
        <item m="1" x="6834"/>
        <item m="1" x="4955"/>
        <item m="1" x="2823"/>
        <item m="1" x="6852"/>
        <item m="1" x="4684"/>
        <item m="1" x="6890"/>
        <item m="1" x="1025"/>
        <item m="1" x="654"/>
        <item m="1" x="6870"/>
        <item m="1" x="6246"/>
        <item m="1" x="4852"/>
        <item m="1" x="6437"/>
        <item m="1" x="6841"/>
        <item m="1" x="2149"/>
        <item m="1" x="6993"/>
        <item m="1" x="3830"/>
        <item m="1" x="3747"/>
        <item m="1" x="1442"/>
        <item m="1" x="5222"/>
        <item m="1" x="6207"/>
        <item m="1" x="1885"/>
        <item m="1" x="841"/>
        <item m="1" x="6445"/>
        <item m="1" x="2573"/>
        <item m="1" x="4456"/>
        <item m="1" x="1785"/>
        <item m="1" x="5380"/>
        <item m="1" x="4199"/>
        <item m="1" x="6018"/>
        <item m="1" x="1475"/>
        <item m="1" x="3039"/>
        <item m="1" x="7105"/>
        <item m="1" x="6412"/>
        <item m="1" x="1746"/>
        <item m="1" x="4678"/>
        <item m="1" x="3796"/>
        <item m="1" x="5388"/>
        <item m="1" x="5294"/>
        <item m="1" x="3716"/>
        <item m="1" x="6933"/>
        <item m="1" x="4209"/>
        <item m="1" x="6783"/>
        <item m="1" x="5940"/>
        <item m="1" x="2167"/>
        <item m="1" x="1327"/>
        <item m="1" x="2064"/>
        <item m="1" x="7098"/>
        <item m="1" x="6636"/>
        <item m="1" x="2155"/>
        <item m="1" x="2376"/>
        <item m="1" x="1657"/>
        <item m="1" x="1859"/>
        <item m="1" x="1107"/>
        <item m="1" x="7107"/>
        <item m="1" x="1149"/>
        <item m="1" x="1464"/>
        <item m="1" x="4781"/>
        <item m="1" x="2383"/>
        <item m="1" x="5890"/>
        <item m="1" x="6296"/>
        <item m="1" x="4471"/>
        <item m="1" x="3001"/>
        <item m="1" x="1571"/>
        <item m="1" x="3297"/>
        <item m="1" x="2647"/>
        <item m="1" x="2947"/>
        <item m="1" x="3166"/>
        <item m="1" x="6071"/>
        <item m="1" x="1945"/>
        <item m="1" x="6143"/>
        <item m="1" x="5621"/>
        <item m="1" x="1202"/>
        <item m="1" x="6416"/>
        <item m="1" x="1870"/>
        <item m="1" x="3184"/>
        <item m="1" x="6410"/>
        <item m="1" x="6647"/>
        <item m="1" x="7057"/>
        <item m="1" x="6666"/>
        <item m="1" x="3879"/>
        <item m="1" x="5287"/>
        <item m="1" x="920"/>
        <item m="1" x="4602"/>
        <item m="1" x="5675"/>
        <item m="1" x="6215"/>
        <item m="1" x="4085"/>
        <item m="1" x="6722"/>
        <item m="1" x="3532"/>
        <item m="1" x="1731"/>
        <item m="1" x="5456"/>
        <item m="1" x="5846"/>
        <item m="1" x="7038"/>
        <item m="1" x="3957"/>
        <item m="1" x="2537"/>
        <item m="1" x="3929"/>
        <item m="1" x="2315"/>
        <item m="1" x="681"/>
        <item m="1" x="1230"/>
        <item m="1" x="1615"/>
        <item m="1" x="6220"/>
        <item m="1" x="5426"/>
        <item m="1" x="4916"/>
        <item m="1" x="5494"/>
        <item m="1" x="6197"/>
        <item m="1" x="5805"/>
        <item m="1" x="3384"/>
        <item m="1" x="6660"/>
        <item m="1" x="3622"/>
        <item m="1" x="6788"/>
        <item m="1" x="1133"/>
        <item m="1" x="3813"/>
        <item m="1" x="5878"/>
        <item m="1" x="6867"/>
        <item m="1" x="5870"/>
        <item m="1" x="6422"/>
        <item m="1" x="1325"/>
        <item m="1" x="1471"/>
        <item m="1" x="4903"/>
        <item m="1" x="3825"/>
        <item m="1" x="3461"/>
        <item m="1" x="5379"/>
        <item m="1" x="6697"/>
        <item m="1" x="1650"/>
        <item m="1" x="903"/>
        <item m="1" x="5365"/>
        <item m="1" x="6860"/>
        <item m="1" x="3800"/>
        <item m="1" x="5566"/>
        <item m="1" x="2326"/>
        <item m="1" x="6231"/>
        <item m="1" x="4094"/>
        <item m="1" x="5559"/>
        <item m="1" x="3848"/>
        <item m="1" x="1515"/>
        <item m="1" x="5627"/>
        <item m="1" x="1623"/>
        <item m="1" x="6391"/>
        <item m="1" x="3770"/>
        <item m="1" x="4447"/>
        <item m="1" x="4868"/>
        <item m="1" x="1862"/>
        <item m="1" x="3445"/>
        <item m="1" x="3156"/>
        <item m="1" x="1547"/>
        <item m="1" x="6832"/>
        <item m="1" x="4189"/>
        <item m="1" x="1298"/>
        <item m="1" x="2262"/>
        <item m="1" x="2115"/>
        <item m="1" x="6949"/>
        <item m="1" x="4540"/>
        <item m="1" x="714"/>
        <item m="1" x="2830"/>
        <item m="1" x="7000"/>
        <item m="1" x="5067"/>
        <item m="1" x="1840"/>
        <item m="1" x="5033"/>
        <item m="1" x="6980"/>
        <item m="1" x="1866"/>
        <item m="1" x="6503"/>
        <item m="1" x="977"/>
        <item m="1" x="6305"/>
        <item m="1" x="968"/>
        <item m="1" x="3231"/>
        <item m="1" x="2745"/>
        <item m="1" x="821"/>
        <item m="1" x="1347"/>
        <item m="1" x="4395"/>
        <item m="1" x="6223"/>
        <item m="1" x="3949"/>
        <item m="1" x="5845"/>
        <item m="1" x="6361"/>
        <item m="1" x="5862"/>
        <item m="1" x="2196"/>
        <item m="1" x="806"/>
        <item m="1" x="2624"/>
        <item m="1" x="3048"/>
        <item m="1" x="1825"/>
        <item m="1" x="6526"/>
        <item m="1" x="1228"/>
        <item m="1" x="2809"/>
        <item m="1" x="5581"/>
        <item m="1" x="3852"/>
        <item m="1" x="4125"/>
        <item m="1" x="6011"/>
        <item m="1" x="5961"/>
        <item m="1" x="6679"/>
        <item m="1" x="4181"/>
        <item m="1" x="3610"/>
        <item m="1" x="2868"/>
        <item m="1" x="1978"/>
        <item m="1" x="2768"/>
        <item m="1" x="5584"/>
        <item m="1" x="4935"/>
        <item m="1" x="3606"/>
        <item m="1" x="987"/>
        <item m="1" x="6654"/>
        <item m="1" x="2625"/>
        <item m="1" x="5408"/>
        <item m="1" x="3171"/>
        <item m="1" x="5683"/>
        <item m="1" x="5089"/>
        <item m="1" x="5419"/>
        <item m="1" x="5153"/>
        <item m="1" x="4478"/>
        <item m="1" x="3533"/>
        <item m="1" x="6029"/>
        <item m="1" x="4396"/>
        <item m="1" x="6570"/>
        <item m="1" x="3406"/>
        <item m="1" x="2752"/>
        <item m="1" x="5311"/>
        <item m="1" x="5070"/>
        <item m="1" x="6751"/>
        <item m="1" x="1256"/>
        <item m="1" x="6430"/>
        <item m="1" x="5279"/>
        <item m="1" x="3752"/>
        <item m="1" x="5169"/>
        <item m="1" x="609"/>
        <item m="1" x="3926"/>
        <item m="1" x="2212"/>
        <item m="1" x="4699"/>
        <item m="1" x="4552"/>
        <item m="1" x="6111"/>
        <item m="1" x="4418"/>
        <item m="1" x="6958"/>
        <item m="1" x="4369"/>
        <item m="1" x="2486"/>
        <item m="1" x="1309"/>
        <item m="1" x="1742"/>
        <item m="1" x="3850"/>
        <item m="1" x="6802"/>
        <item m="1" x="6354"/>
        <item m="1" x="4295"/>
        <item m="1" x="1864"/>
        <item m="1" x="5551"/>
        <item m="1" x="6946"/>
        <item m="1" x="6084"/>
        <item m="1" x="4737"/>
        <item m="1" x="5710"/>
        <item m="1" x="3317"/>
        <item m="1" x="2314"/>
        <item m="1" x="5458"/>
        <item m="1" x="2906"/>
        <item m="1" x="5498"/>
        <item m="1" x="3409"/>
        <item m="1" x="4267"/>
        <item m="1" x="6436"/>
        <item m="1" x="1140"/>
        <item m="1" x="5327"/>
        <item m="1" x="5271"/>
        <item m="1" x="1097"/>
        <item m="1" x="5736"/>
        <item m="1" x="4062"/>
        <item m="1" x="795"/>
        <item m="1" x="4986"/>
        <item m="1" x="6719"/>
        <item m="1" x="5614"/>
        <item m="1" x="2535"/>
        <item m="1" x="6423"/>
        <item m="1" x="3165"/>
        <item m="1" x="4882"/>
        <item m="1" x="3495"/>
        <item m="1" x="1136"/>
        <item m="1" x="4541"/>
        <item m="1" x="4715"/>
        <item m="1" x="4160"/>
        <item m="1" x="6285"/>
        <item m="1" x="6414"/>
        <item m="1" x="1690"/>
        <item m="1" x="5375"/>
        <item m="1" x="1451"/>
        <item m="1" x="2813"/>
        <item m="1" x="4598"/>
        <item m="1" x="1822"/>
        <item m="1" x="7019"/>
        <item m="1" x="4098"/>
        <item m="1" x="1215"/>
        <item m="1" x="2154"/>
        <item m="1" x="4394"/>
        <item m="1" x="4350"/>
        <item m="1" x="1297"/>
        <item m="1" x="6938"/>
        <item m="1" x="4797"/>
        <item m="1" x="5533"/>
        <item m="1" x="1771"/>
        <item m="1" x="2730"/>
        <item m="1" x="2377"/>
        <item m="1" x="1466"/>
        <item m="1" x="3843"/>
        <item m="1" x="1812"/>
        <item m="1" x="2616"/>
        <item m="1" x="1876"/>
        <item m="1" x="2986"/>
        <item m="1" x="1046"/>
        <item m="1" x="4487"/>
        <item m="1" x="2911"/>
        <item m="1" x="2558"/>
        <item m="1" x="2678"/>
        <item m="1" x="6338"/>
        <item m="1" x="5116"/>
        <item m="1" x="5122"/>
        <item m="1" x="5829"/>
        <item m="1" x="2605"/>
        <item m="1" x="4156"/>
        <item m="1" x="1363"/>
        <item m="1" x="6608"/>
        <item m="1" x="5979"/>
        <item m="1" x="3661"/>
        <item m="1" x="6583"/>
        <item m="1" x="4524"/>
        <item m="1" x="1583"/>
        <item m="1" x="1416"/>
        <item m="1" x="3968"/>
        <item m="1" x="4108"/>
        <item m="1" x="4770"/>
        <item m="1" x="1226"/>
        <item m="1" x="5436"/>
        <item m="1" x="4299"/>
        <item m="1" x="750"/>
        <item m="1" x="6203"/>
        <item m="1" x="1177"/>
        <item m="1" x="765"/>
        <item m="1" x="4719"/>
        <item m="1" x="1054"/>
        <item m="1" x="1705"/>
        <item m="1" x="4730"/>
        <item m="1" x="3569"/>
        <item m="1" x="5233"/>
        <item m="1" x="5371"/>
        <item m="1" x="2421"/>
        <item m="1" x="3911"/>
        <item m="1" x="4257"/>
        <item m="1" x="929"/>
        <item m="1" x="5485"/>
        <item m="1" x="2085"/>
        <item m="1" x="3197"/>
        <item m="1" x="2368"/>
        <item m="1" x="2283"/>
        <item m="1" x="6110"/>
        <item m="1" x="1241"/>
        <item m="1" x="854"/>
        <item m="1" x="2805"/>
        <item m="1" x="1035"/>
        <item m="1" x="4446"/>
        <item m="1" x="1881"/>
        <item m="1" x="1220"/>
        <item m="1" x="971"/>
        <item m="1" x="2904"/>
        <item m="1" x="5596"/>
        <item m="1" x="6950"/>
        <item m="1" x="852"/>
        <item m="1" x="879"/>
        <item m="1" x="4858"/>
        <item m="1" x="3206"/>
        <item m="1" x="3908"/>
        <item m="1" x="749"/>
        <item m="1" x="2043"/>
        <item m="1" x="3583"/>
        <item m="1" x="6643"/>
        <item m="1" x="6452"/>
        <item m="1" x="3760"/>
        <item m="1" x="5841"/>
        <item m="1" x="1238"/>
        <item m="1" x="6210"/>
        <item m="1" x="4623"/>
        <item m="1" x="6462"/>
        <item m="1" x="669"/>
        <item m="1" x="6641"/>
        <item m="1" x="1755"/>
        <item m="1" x="1482"/>
        <item m="1" x="6757"/>
        <item m="1" x="5525"/>
        <item m="1" x="1425"/>
        <item m="1" x="6373"/>
        <item m="1" x="2463"/>
        <item m="1" x="7005"/>
        <item m="1" x="5342"/>
        <item m="1" x="6000"/>
        <item m="1" x="1848"/>
        <item m="1" x="3840"/>
        <item m="1" x="758"/>
        <item m="1" x="3854"/>
        <item m="1" x="2319"/>
        <item m="1" x="3708"/>
        <item m="1" x="6762"/>
        <item m="1" x="1331"/>
        <item m="1" x="2650"/>
        <item m="1" x="1273"/>
        <item m="1" x="6883"/>
        <item m="1" x="2432"/>
        <item m="1" x="6225"/>
        <item m="1" x="3909"/>
        <item m="1" x="822"/>
        <item m="1" x="2920"/>
        <item m="1" x="4265"/>
        <item m="1" x="4074"/>
        <item m="1" x="2670"/>
        <item m="1" x="2062"/>
        <item m="1" x="2264"/>
        <item m="1" x="1465"/>
        <item m="1" x="1082"/>
        <item m="1" x="1911"/>
        <item m="1" x="2942"/>
        <item m="1" x="2124"/>
        <item m="1" x="2602"/>
        <item m="1" x="7069"/>
        <item m="1" x="4091"/>
        <item m="1" x="4388"/>
        <item m="1" x="3207"/>
        <item m="1" x="6356"/>
        <item m="1" x="5769"/>
        <item m="1" x="845"/>
        <item m="1" x="3823"/>
        <item m="1" x="3922"/>
        <item m="1" x="7008"/>
        <item m="1" x="1931"/>
        <item m="1" x="5011"/>
        <item m="1" x="5784"/>
        <item m="1" x="936"/>
        <item m="1" x="1474"/>
        <item m="1" x="6815"/>
        <item m="1" x="5898"/>
        <item m="1" x="2036"/>
        <item m="1" x="6432"/>
        <item m="1" x="6115"/>
        <item m="1" x="2850"/>
        <item m="1" x="3734"/>
        <item m="1" x="1258"/>
        <item m="1" x="4698"/>
        <item m="1" x="5630"/>
        <item m="1" x="3915"/>
        <item m="1" x="5702"/>
        <item m="1" x="1893"/>
        <item m="1" x="7022"/>
        <item m="1" x="2540"/>
        <item m="1" x="5994"/>
        <item m="1" x="5972"/>
        <item m="1" x="3010"/>
        <item m="1" x="3186"/>
        <item m="1" x="5066"/>
        <item m="1" x="5177"/>
        <item m="1" x="1150"/>
        <item m="1" x="3367"/>
        <item m="1" x="1250"/>
        <item m="1" x="1708"/>
        <item m="1" x="1506"/>
        <item m="1" x="5860"/>
        <item m="1" x="3441"/>
        <item m="1" x="610"/>
        <item m="1" x="2649"/>
        <item m="1" x="2511"/>
        <item m="1" x="3053"/>
        <item m="1" x="3308"/>
        <item m="1" x="3410"/>
        <item m="1" x="5045"/>
        <item m="1" x="5488"/>
        <item m="1" x="6587"/>
        <item m="1" x="5016"/>
        <item m="1" x="3596"/>
        <item m="1" x="6179"/>
        <item m="1" x="4864"/>
        <item m="1" x="2975"/>
        <item m="1" x="1441"/>
        <item m="1" x="5476"/>
        <item m="1" x="4714"/>
        <item m="1" x="3912"/>
        <item m="1" x="2550"/>
        <item m="1" x="4227"/>
        <item m="1" x="3416"/>
        <item m="1" x="2434"/>
        <item m="1" x="1481"/>
        <item m="1" x="966"/>
        <item m="1" x="4777"/>
        <item m="1" x="1391"/>
        <item m="1" x="1883"/>
        <item m="1" x="5919"/>
        <item m="1" x="7032"/>
        <item m="1" x="5464"/>
        <item m="1" x="2891"/>
        <item m="1" x="6385"/>
        <item m="1" x="2334"/>
        <item m="1" x="953"/>
        <item m="1" x="696"/>
        <item m="1" x="1562"/>
        <item m="1" x="7120"/>
        <item m="1" x="5356"/>
        <item m="1" x="1791"/>
        <item m="1" x="1421"/>
        <item m="1" x="1021"/>
        <item m="1" x="2632"/>
        <item m="1" x="3875"/>
        <item m="1" x="6038"/>
        <item m="1" x="2722"/>
        <item m="1" x="4003"/>
        <item m="1" x="5865"/>
        <item m="1" x="6979"/>
        <item m="1" x="2461"/>
        <item m="1" x="3749"/>
        <item m="1" x="887"/>
        <item m="1" x="4213"/>
        <item m="1" x="828"/>
        <item m="1" x="2921"/>
        <item m="1" x="2458"/>
        <item m="1" x="2323"/>
        <item m="1" x="5112"/>
        <item m="1" x="5819"/>
        <item m="1" x="4536"/>
        <item m="1" x="2216"/>
        <item m="1" x="1013"/>
        <item m="1" x="3988"/>
        <item m="1" x="6067"/>
        <item m="1" x="1745"/>
        <item m="1" x="1062"/>
        <item m="1" x="2952"/>
        <item m="1" x="1561"/>
        <item m="1" x="6346"/>
        <item m="1" x="1099"/>
        <item m="1" x="2038"/>
        <item m="1" x="2556"/>
        <item m="1" x="5328"/>
        <item m="1" x="4972"/>
        <item m="1" x="5969"/>
        <item m="1" x="4450"/>
        <item m="1" x="1408"/>
        <item m="1" x="5448"/>
        <item m="1" x="4340"/>
        <item m="1" x="5257"/>
        <item m="1" x="6037"/>
        <item m="1" x="4296"/>
        <item m="1" x="723"/>
        <item m="1" x="5339"/>
        <item m="1" x="4934"/>
        <item m="1" x="6619"/>
        <item m="1" x="4001"/>
        <item m="1" x="1164"/>
        <item m="1" x="2178"/>
        <item m="1" x="2603"/>
        <item m="1" x="6006"/>
        <item m="1" x="5425"/>
        <item m="1" x="4765"/>
        <item m="1" x="5966"/>
        <item m="1" x="1234"/>
        <item m="1" x="5414"/>
        <item m="1" x="4522"/>
        <item m="1" x="3919"/>
        <item m="1" x="5241"/>
        <item m="1" x="1692"/>
        <item m="1" x="3329"/>
        <item m="1" x="2097"/>
        <item m="1" x="5118"/>
        <item m="1" x="6872"/>
        <item m="1" x="688"/>
        <item m="1" x="4840"/>
        <item m="1" x="6913"/>
        <item m="1" x="5725"/>
        <item m="1" x="640"/>
        <item m="1" x="5814"/>
        <item m="1" x="853"/>
        <item m="1" x="4645"/>
        <item m="1" x="2412"/>
        <item m="1" x="1526"/>
        <item m="1" x="619"/>
        <item m="1" x="6003"/>
        <item m="1" x="6228"/>
        <item m="1" x="1613"/>
        <item m="1" x="4421"/>
        <item m="1" x="6504"/>
        <item m="1" x="6833"/>
        <item m="1" x="2719"/>
        <item m="1" x="4280"/>
        <item m="1" x="6711"/>
        <item m="1" x="3249"/>
        <item m="1" x="1937"/>
        <item m="1" x="1952"/>
        <item m="1" x="2227"/>
        <item m="1" x="1480"/>
        <item m="1" x="1100"/>
        <item m="1" x="2619"/>
        <item m="1" x="3743"/>
        <item m="1" x="5703"/>
        <item m="1" x="945"/>
        <item m="1" x="3232"/>
        <item m="1" x="2503"/>
        <item m="1" x="3331"/>
        <item m="1" x="4308"/>
        <item m="1" x="6622"/>
        <item m="1" x="2165"/>
        <item m="1" x="3769"/>
        <item m="1" x="1385"/>
        <item m="1" x="5908"/>
        <item m="1" x="4068"/>
        <item m="1" x="3542"/>
        <item m="1" x="1264"/>
        <item m="1" x="7072"/>
        <item m="1" x="719"/>
        <item m="1" x="2136"/>
        <item m="1" x="2548"/>
        <item m="1" x="5803"/>
        <item m="1" x="5051"/>
        <item m="1" x="4023"/>
        <item m="1" x="5628"/>
        <item m="1" x="5094"/>
        <item m="1" x="2462"/>
        <item m="1" x="2931"/>
        <item m="1" x="3463"/>
        <item m="1" x="2957"/>
        <item m="1" x="5189"/>
        <item m="1" x="1453"/>
        <item m="1" x="5568"/>
        <item m="1" x="2247"/>
        <item m="1" x="5764"/>
        <item m="1" x="1776"/>
        <item m="1" x="4553"/>
        <item m="1" x="5742"/>
        <item m="1" x="3707"/>
        <item m="1" x="6201"/>
        <item m="1" x="3134"/>
        <item m="1" x="5881"/>
        <item m="1" x="2682"/>
        <item m="1" x="2849"/>
        <item m="1" x="7115"/>
        <item m="1" x="2693"/>
        <item m="1" x="2440"/>
        <item m="1" x="902"/>
        <item m="1" x="1130"/>
        <item m="1" x="1395"/>
        <item m="1" x="3681"/>
        <item m="1" x="4247"/>
        <item m="1" x="3510"/>
        <item m="1" x="1590"/>
        <item m="1" x="4038"/>
        <item m="1" x="6199"/>
        <item m="1" x="6561"/>
        <item m="1" x="4165"/>
        <item m="1" x="2277"/>
        <item m="1" x="2779"/>
        <item m="1" x="2829"/>
        <item m="1" x="4334"/>
        <item m="1" x="6545"/>
        <item m="1" x="2410"/>
        <item m="1" x="3476"/>
        <item m="1" x="4733"/>
        <item m="1" x="5535"/>
        <item m="1" x="4387"/>
        <item m="1" x="2799"/>
        <item m="1" x="4452"/>
        <item m="1" x="6311"/>
        <item m="1" x="4817"/>
        <item m="1" x="3284"/>
        <item m="1" x="4950"/>
        <item m="1" x="5331"/>
        <item m="1" x="2515"/>
        <item m="1" x="1144"/>
        <item m="1" x="1490"/>
        <item m="1" x="3070"/>
        <item m="1" x="3275"/>
        <item m="1" x="6118"/>
        <item m="1" x="3045"/>
        <item m="1" x="4922"/>
        <item m="1" x="2564"/>
        <item m="1" x="2664"/>
        <item m="1" x="3552"/>
        <item m="1" x="4252"/>
        <item m="1" x="5062"/>
        <item m="1" x="5050"/>
        <item m="1" x="881"/>
        <item m="1" x="4568"/>
        <item m="1" x="6236"/>
        <item m="1" x="4312"/>
        <item m="1" x="4823"/>
        <item m="1" x="3198"/>
        <item m="1" x="5711"/>
        <item m="1" x="4272"/>
        <item m="1" x="4963"/>
        <item m="1" x="5704"/>
        <item m="1" x="1156"/>
        <item m="1" x="1386"/>
        <item m="1" x="3729"/>
        <item m="1" x="4314"/>
        <item m="1" x="2100"/>
        <item m="1" x="5291"/>
        <item m="1" x="6015"/>
        <item m="1" x="4037"/>
        <item m="1" x="3008"/>
        <item m="1" x="6374"/>
        <item m="1" x="5904"/>
        <item m="1" x="4204"/>
        <item m="1" x="3229"/>
        <item m="1" x="2653"/>
        <item m="1" x="1865"/>
        <item m="1" x="2865"/>
        <item m="1" x="2205"/>
        <item m="1" x="4271"/>
        <item m="1" x="5915"/>
        <item m="1" x="2493"/>
        <item m="1" x="2787"/>
        <item m="1" x="1803"/>
        <item m="1" x="710"/>
        <item m="1" x="2470"/>
        <item m="1" x="3209"/>
        <item m="1" x="6607"/>
        <item m="1" x="3531"/>
        <item m="1" x="3564"/>
        <item m="1" x="3820"/>
        <item m="1" x="3694"/>
        <item m="1" x="4337"/>
        <item m="1" x="6694"/>
        <item m="1" x="3748"/>
        <item m="1" x="4527"/>
        <item m="1" x="4319"/>
        <item m="1" x="1426"/>
        <item m="1" x="5400"/>
        <item m="1" x="6990"/>
        <item m="1" x="1700"/>
        <item m="1" x="4556"/>
        <item m="1" x="4215"/>
        <item m="1" x="5346"/>
        <item m="1" x="3221"/>
        <item m="1" x="1452"/>
        <item m="1" x="2370"/>
        <item m="1" x="3876"/>
        <item m="1" x="4951"/>
        <item m="1" x="2513"/>
        <item m="1" x="6502"/>
        <item m="1" x="2937"/>
        <item m="1" x="3270"/>
        <item m="1" x="2514"/>
        <item m="1" x="4851"/>
        <item m="1" x="3612"/>
        <item m="1" x="3287"/>
        <item m="1" x="4095"/>
        <item m="1" x="1667"/>
        <item m="1" x="1200"/>
        <item m="1" x="4909"/>
        <item m="1" x="4826"/>
        <item m="1" x="5502"/>
        <item m="1" x="2963"/>
        <item m="1" x="6386"/>
        <item m="1" x="4783"/>
        <item m="1" x="3530"/>
        <item m="1" x="871"/>
        <item m="1" x="4455"/>
        <item m="1" x="618"/>
        <item m="1" x="838"/>
        <item m="1" x="2398"/>
        <item m="1" x="5439"/>
        <item m="1" x="3478"/>
        <item m="1" x="2796"/>
        <item m="1" x="6397"/>
        <item m="1" x="6213"/>
        <item m="1" x="5609"/>
        <item m="1" x="1225"/>
        <item m="1" x="3740"/>
        <item m="1" x="1380"/>
        <item m="1" x="2477"/>
        <item m="1" x="2689"/>
        <item m="1" x="5850"/>
        <item m="1" x="2188"/>
        <item m="1" x="2566"/>
        <item m="1" x="2627"/>
        <item m="1" x="2465"/>
        <item m="1" x="5912"/>
        <item m="1" x="3889"/>
        <item m="1" x="3871"/>
        <item m="1" x="2363"/>
        <item m="1" x="602"/>
        <item m="1" x="2380"/>
        <item m="1" x="4171"/>
        <item m="1" x="5882"/>
        <item m="1" x="6764"/>
        <item m="1" x="4268"/>
        <item m="1" x="2172"/>
        <item m="1" x="6743"/>
        <item m="1" x="7030"/>
        <item m="1" x="3252"/>
        <item m="1" x="4380"/>
        <item m="1" x="2853"/>
        <item m="1" x="789"/>
        <item m="1" x="5297"/>
        <item m="1" x="6131"/>
        <item m="1" x="1061"/>
        <item m="1" x="1412"/>
        <item m="1" x="924"/>
        <item m="1" x="4956"/>
        <item m="1" x="643"/>
        <item m="1" x="6728"/>
        <item m="1" x="6795"/>
        <item m="1" x="5944"/>
        <item m="1" x="4339"/>
        <item m="1" x="3557"/>
        <item m="1" x="916"/>
        <item m="1" x="5182"/>
        <item m="1" x="5092"/>
        <item m="1" x="4666"/>
        <item m="1" x="4735"/>
        <item m="1" x="6752"/>
        <item m="1" x="3516"/>
        <item m="1" x="5242"/>
        <item m="1" x="5479"/>
        <item m="1" x="6322"/>
        <item m="1" x="1974"/>
        <item m="1" x="6431"/>
        <item m="1" x="3087"/>
        <item m="1" x="2854"/>
        <item m="1" x="2107"/>
        <item m="1" x="7031"/>
        <item m="1" x="2113"/>
        <item m="1" x="4206"/>
        <item m="1" x="5973"/>
        <item m="1" x="6334"/>
        <item m="1" x="1064"/>
        <item m="1" x="2658"/>
        <item m="1" x="4593"/>
        <item m="1" x="1595"/>
        <item m="1" x="4790"/>
        <item m="1" x="5237"/>
        <item m="1" x="4322"/>
        <item m="1" x="4315"/>
        <item m="1" x="1508"/>
        <item m="1" x="6321"/>
        <item m="1" x="6998"/>
        <item m="1" x="6301"/>
        <item m="1" x="4020"/>
        <item m="1" x="3378"/>
        <item m="1" x="3180"/>
        <item m="1" x="737"/>
        <item m="1" x="6263"/>
        <item m="1" x="3709"/>
        <item m="1" x="6726"/>
        <item m="1" x="635"/>
        <item m="1" x="6639"/>
        <item m="1" x="2949"/>
        <item m="1" x="950"/>
        <item m="1" x="6825"/>
        <item m="1" x="829"/>
        <item m="1" x="3745"/>
        <item m="1" x="6690"/>
        <item m="1" x="904"/>
        <item m="1" x="6609"/>
        <item m="1" x="1390"/>
        <item m="1" x="2495"/>
        <item m="1" x="6765"/>
        <item m="1" x="2533"/>
        <item m="1" x="1259"/>
        <item m="1" x="6591"/>
        <item m="1" x="5516"/>
        <item m="1" x="6670"/>
        <item m="1" x="759"/>
        <item m="1" x="3030"/>
        <item m="1" x="764"/>
        <item m="1" x="1632"/>
        <item m="1" x="5264"/>
        <item m="1" x="927"/>
        <item m="1" x="2994"/>
        <item m="1" x="4019"/>
        <item m="1" x="6846"/>
        <item m="1" x="3549"/>
        <item m="1" x="1387"/>
        <item m="1" x="6918"/>
        <item m="1" x="3342"/>
        <item m="1" x="1607"/>
        <item m="1" x="6761"/>
        <item m="1" x="7037"/>
        <item m="1" x="2866"/>
        <item m="1" x="6621"/>
        <item m="1" x="5357"/>
        <item m="1" x="1350"/>
        <item m="1" x="3172"/>
        <item m="1" x="4971"/>
        <item m="1" x="2687"/>
        <item m="1" x="642"/>
        <item m="1" x="6142"/>
        <item m="1" x="2011"/>
        <item m="1" x="4603"/>
        <item m="1" x="5229"/>
        <item m="1" x="4838"/>
        <item m="1" x="5021"/>
        <item m="1" x="675"/>
        <item m="1" x="3059"/>
        <item m="1" x="1857"/>
        <item m="1" x="4970"/>
        <item m="1" x="5948"/>
        <item m="1" x="2598"/>
        <item m="1" x="4063"/>
        <item m="1" x="1047"/>
        <item m="1" x="4567"/>
        <item m="1" x="4298"/>
        <item m="1" x="3373"/>
        <item m="1" x="2126"/>
        <item m="1" x="944"/>
        <item m="1" x="3098"/>
        <item m="1" x="4789"/>
        <item m="1" x="5249"/>
        <item m="1" x="1517"/>
        <item m="1" x="3115"/>
        <item m="1" x="6418"/>
        <item m="1" x="663"/>
        <item m="1" x="3435"/>
        <item m="1" x="2294"/>
        <item m="1" x="1799"/>
        <item m="1" x="3518"/>
        <item m="1" x="5538"/>
        <item m="1" x="3120"/>
        <item m="1" x="1672"/>
        <item m="1" x="5895"/>
        <item m="1" x="5749"/>
        <item m="1" x="3132"/>
        <item m="1" x="2786"/>
        <item m="1" x="3938"/>
        <item m="1" x="6562"/>
        <item m="1" x="1372"/>
        <item m="1" x="1111"/>
        <item m="1" x="1912"/>
        <item m="1" x="6686"/>
        <item m="1" x="775"/>
        <item m="1" x="1651"/>
        <item m="1" x="1707"/>
        <item m="1" x="4235"/>
        <item m="1" x="763"/>
        <item m="1" x="3235"/>
        <item m="1" x="1569"/>
        <item m="1" x="4141"/>
        <item m="1" x="2456"/>
        <item m="1" x="4187"/>
        <item m="1" x="2390"/>
        <item m="1" x="3689"/>
        <item m="1" x="5048"/>
        <item m="1" x="747"/>
        <item m="1" x="6631"/>
        <item m="1" x="2668"/>
        <item m="1" x="1988"/>
        <item m="1" x="4112"/>
        <item m="1" x="6085"/>
        <item m="1" x="2536"/>
        <item m="1" x="983"/>
        <item m="1" x="1087"/>
        <item m="1" x="6732"/>
        <item m="1" x="1161"/>
        <item m="1" x="1631"/>
        <item m="1" x="5506"/>
        <item m="1" x="2711"/>
        <item m="1" x="6353"/>
        <item m="1" x="627"/>
        <item m="1" x="6772"/>
        <item m="1" x="6829"/>
        <item m="1" x="1286"/>
        <item m="1" x="3609"/>
        <item m="1" x="2416"/>
        <item m="1" x="6674"/>
        <item m="1" x="3047"/>
        <item m="1" x="5335"/>
        <item m="1" x="2549"/>
        <item m="1" x="4470"/>
        <item m="1" x="4205"/>
        <item m="1" x="6620"/>
        <item m="1" x="1532"/>
        <item m="1" x="846"/>
        <item m="1" x="5897"/>
        <item m="1" x="1213"/>
        <item m="1" x="4372"/>
        <item m="1" x="1195"/>
        <item m="1" x="2089"/>
        <item m="1" x="1519"/>
        <item m="1" x="3266"/>
        <item m="1" x="802"/>
        <item m="1" x="3804"/>
        <item m="1" x="3436"/>
        <item m="1" x="1521"/>
        <item m="1" x="6080"/>
        <item m="1" x="5008"/>
        <item m="1" x="5162"/>
        <item m="1" x="666"/>
        <item m="1" x="2071"/>
        <item m="1" x="5492"/>
        <item m="1" x="4346"/>
        <item m="1" x="4953"/>
        <item m="1" x="1507"/>
        <item m="1" x="3260"/>
        <item m="1" x="6091"/>
        <item m="1" x="1638"/>
        <item m="1" x="3862"/>
        <item m="1" x="6781"/>
        <item m="1" x="4759"/>
        <item m="1" x="3071"/>
        <item m="1" x="1662"/>
        <item m="1" x="2712"/>
        <item m="1" x="4731"/>
        <item m="1" x="1015"/>
        <item m="1" x="1720"/>
        <item m="1" x="6205"/>
        <item m="1" x="679"/>
        <item m="1" x="4102"/>
        <item m="1" x="1959"/>
        <item m="1" x="2999"/>
        <item m="1" x="2254"/>
        <item m="1" x="6181"/>
        <item m="1" x="3693"/>
        <item m="1" x="3987"/>
        <item m="1" x="5755"/>
        <item m="1" x="644"/>
        <item m="1" x="6224"/>
        <item m="1" x="4690"/>
        <item m="1" x="2192"/>
        <item m="1" x="4977"/>
        <item m="1" x="2393"/>
        <item m="1" x="2753"/>
        <item m="1" x="5853"/>
        <item m="1" x="5286"/>
        <item m="1" x="1456"/>
        <item m="1" x="2096"/>
        <item m="1" x="5472"/>
        <item m="1" x="6108"/>
        <item m="1" x="1398"/>
        <item m="1" x="3003"/>
        <item m="1" x="4969"/>
        <item m="1" x="6725"/>
        <item m="1" x="5161"/>
        <item m="1" x="4384"/>
        <item m="1" x="4481"/>
        <item m="1" x="2081"/>
        <item m="1" x="3349"/>
        <item m="1" x="5396"/>
        <item m="1" x="788"/>
        <item m="1" x="1351"/>
        <item m="1" x="1008"/>
        <item m="1" x="1009"/>
        <item m="1" x="5047"/>
        <item m="1" x="5739"/>
        <item m="1" x="1000"/>
        <item m="1" x="4423"/>
        <item m="1" x="5580"/>
        <item m="1" x="6455"/>
        <item m="1" x="3821"/>
        <item m="1" x="5113"/>
        <item m="1" x="5858"/>
        <item m="1" x="4117"/>
        <item m="1" x="6655"/>
        <item m="1" x="4476"/>
        <item m="1" x="5893"/>
        <item m="1" x="5714"/>
        <item m="1" x="4378"/>
        <item m="1" x="2116"/>
        <item m="1" x="3514"/>
        <item m="1" x="1012"/>
        <item m="1" x="1914"/>
        <item m="1" x="1477"/>
        <item m="1" x="4370"/>
        <item m="1" x="1818"/>
        <item m="1" x="4732"/>
        <item m="1" x="5570"/>
        <item m="1" x="1792"/>
        <item m="1" x="2724"/>
        <item m="1" x="5284"/>
        <item m="1" x="6754"/>
        <item m="1" x="6578"/>
        <item m="1" x="5575"/>
        <item m="1" x="5258"/>
        <item m="1" x="4954"/>
        <item m="1" x="5139"/>
        <item m="1" x="4745"/>
        <item m="1" x="1573"/>
        <item m="1" x="6219"/>
        <item m="1" x="6300"/>
        <item m="1" x="783"/>
        <item m="1" x="1714"/>
        <item m="1" x="1510"/>
        <item m="1" x="2325"/>
        <item m="1" x="3560"/>
        <item m="1" x="4286"/>
        <item m="1" x="2958"/>
        <item m="1" x="4238"/>
        <item m="1" x="5191"/>
        <item m="1" x="3360"/>
        <item m="1" x="3326"/>
        <item m="1" x="760"/>
        <item m="1" x="6310"/>
        <item m="1" x="3280"/>
        <item m="1" x="6858"/>
        <item m="1" x="6267"/>
        <item m="1" x="5415"/>
        <item m="1" x="6261"/>
        <item m="1" x="849"/>
        <item m="1" x="2301"/>
        <item m="1" x="2990"/>
        <item m="1" x="1679"/>
        <item m="1" x="6742"/>
        <item m="1" x="4696"/>
        <item m="1" x="5788"/>
        <item m="1" x="5564"/>
        <item m="1" x="4293"/>
        <item m="1" x="5219"/>
        <item m="1" x="5240"/>
        <item m="1" x="5031"/>
        <item m="1" x="4657"/>
        <item m="1" x="3742"/>
        <item m="1" x="751"/>
        <item m="1" x="2286"/>
        <item m="1" x="4562"/>
        <item m="1" x="2913"/>
        <item m="1" x="4017"/>
        <item m="1" x="2508"/>
        <item m="1" x="6227"/>
        <item m="1" x="4647"/>
        <item m="1" x="3807"/>
        <item m="1" x="2318"/>
        <item m="1" x="6151"/>
        <item m="1" x="3223"/>
        <item m="1" x="6324"/>
        <item m="1" x="2076"/>
        <item m="1" x="5611"/>
        <item m="1" x="2246"/>
        <item m="1" x="4816"/>
        <item m="1" x="5110"/>
        <item m="1" x="3983"/>
        <item m="1" x="6167"/>
        <item m="1" x="1718"/>
        <item m="1" x="1962"/>
        <item m="1" x="6974"/>
        <item m="1" x="3574"/>
        <item m="1" x="803"/>
        <item m="1" x="3779"/>
        <item m="1" x="2767"/>
        <item m="1" x="4436"/>
        <item m="1" x="3196"/>
        <item m="1" x="1828"/>
        <item m="1" x="3831"/>
        <item m="1" x="3784"/>
        <item m="1" x="3877"/>
        <item m="1" x="698"/>
        <item m="1" x="6191"/>
        <item m="1" x="3127"/>
        <item m="1" x="928"/>
        <item m="1" x="3472"/>
        <item m="1" x="6276"/>
        <item m="1" x="2965"/>
        <item m="1" x="3614"/>
        <item m="1" x="1917"/>
        <item m="1" x="1554"/>
        <item m="1" x="4242"/>
        <item m="1" x="4201"/>
        <item m="1" x="740"/>
        <item m="1" x="5324"/>
        <item m="1" x="697"/>
        <item m="1" x="834"/>
        <item m="1" x="1166"/>
        <item m="1" x="5465"/>
        <item m="1" x="4766"/>
        <item m="1" x="6312"/>
        <item m="1" x="5272"/>
        <item m="1" x="6250"/>
        <item m="1" x="7090"/>
        <item m="1" x="4013"/>
        <item m="1" x="1961"/>
        <item m="1" x="7071"/>
        <item m="1" x="3757"/>
        <item m="1" x="5946"/>
        <item m="1" x="4241"/>
        <item m="1" x="1069"/>
        <item m="1" x="2644"/>
        <item m="1" x="6923"/>
        <item m="1" x="3943"/>
        <item m="1" x="1500"/>
        <item m="1" x="1509"/>
        <item m="1" x="1070"/>
        <item m="1" x="3036"/>
        <item m="1" x="4788"/>
        <item m="1" x="3040"/>
        <item m="1" x="5126"/>
        <item m="1" x="6124"/>
        <item m="1" x="3123"/>
        <item m="1" x="6652"/>
        <item m="1" x="691"/>
        <item m="1" x="1288"/>
        <item m="1" x="1512"/>
        <item m="1" x="4585"/>
        <item m="1" x="5482"/>
        <item m="1" x="5238"/>
        <item m="1" x="3874"/>
        <item m="1" x="5582"/>
        <item m="1" x="2311"/>
        <item m="1" x="2489"/>
        <item m="1" x="3093"/>
        <item m="1" x="3722"/>
        <item m="1" x="1153"/>
        <item m="1" x="3857"/>
        <item m="1" x="5571"/>
        <item m="1" x="1182"/>
        <item m="1" x="4219"/>
        <item m="1" x="2242"/>
        <item m="1" x="2534"/>
        <item m="1" x="3341"/>
        <item m="1" x="894"/>
        <item m="1" x="6026"/>
        <item m="1" x="2002"/>
        <item m="1" x="6824"/>
        <item m="1" x="2239"/>
        <item m="1" x="5100"/>
        <item m="1" x="1437"/>
        <item m="1" x="800"/>
        <item m="1" x="5076"/>
        <item m="1" x="3641"/>
        <item m="1" x="6247"/>
        <item m="1" x="4245"/>
        <item m="1" x="823"/>
        <item m="1" x="868"/>
        <item m="1" x="4830"/>
        <item m="1" x="2763"/>
        <item m="1" x="6937"/>
        <item m="1" x="5783"/>
        <item m="1" x="1835"/>
        <item m="1" x="2338"/>
        <item m="1" x="3885"/>
        <item m="1" x="1157"/>
        <item m="1" x="4214"/>
        <item m="1" x="3892"/>
        <item m="1" x="6853"/>
        <item m="1" x="4606"/>
        <item m="1" x="3997"/>
        <item m="1" x="2312"/>
        <item m="1" x="2047"/>
        <item m="1" x="6169"/>
        <item m="1" x="3351"/>
        <item m="1" x="6746"/>
        <item m="1" x="2163"/>
        <item m="1" x="4198"/>
        <item m="1" x="2063"/>
        <item m="1" x="1305"/>
        <item m="1" x="6791"/>
        <item m="1" x="2362"/>
        <item m="1" x="4442"/>
        <item m="1" x="4573"/>
        <item m="1" x="1388"/>
        <item m="1" x="2408"/>
        <item m="1" x="6921"/>
        <item m="1" x="4722"/>
        <item m="1" x="1900"/>
        <item m="1" x="2577"/>
        <item m="1" x="6469"/>
        <item m="1" x="3595"/>
        <item m="1" x="5549"/>
        <item m="1" x="2022"/>
        <item m="1" x="3700"/>
        <item m="1" x="5681"/>
        <item m="1" x="3193"/>
        <item m="1" x="5424"/>
        <item m="1" x="1323"/>
        <item m="1" x="6040"/>
        <item m="1" x="4743"/>
        <item m="1" x="1956"/>
        <item m="1" x="4159"/>
        <item m="1" x="6581"/>
        <item m="1" x="6943"/>
        <item m="1" x="3834"/>
        <item m="1" x="1973"/>
        <item m="1" x="5085"/>
        <item m="1" x="1312"/>
        <item m="1" x="4925"/>
        <item m="1" x="5896"/>
        <item m="1" x="5437"/>
        <item m="1" x="1625"/>
        <item m="1" x="6633"/>
        <item m="1" x="4809"/>
        <item m="1" x="5815"/>
        <item m="1" x="5863"/>
        <item m="1" x="6510"/>
        <item m="1" x="4919"/>
        <item m="1" x="4128"/>
        <item m="1" x="1086"/>
        <item m="1" x="4905"/>
        <item m="1" x="4517"/>
        <item m="1" x="3020"/>
        <item m="1" x="5649"/>
        <item m="1" x="3969"/>
        <item m="1" x="3129"/>
        <item m="1" x="4799"/>
        <item m="1" x="2725"/>
        <item m="1" x="3945"/>
        <item m="1" x="6614"/>
        <item m="1" x="7088"/>
        <item m="1" x="6221"/>
        <item m="1" x="6568"/>
        <item m="1" x="4290"/>
        <item m="1" x="4072"/>
        <item m="1" x="5910"/>
        <item m="1" x="4751"/>
        <item m="1" x="5367"/>
        <item m="1" x="6355"/>
        <item m="1" x="1176"/>
        <item m="1" x="2382"/>
        <item m="1" x="4624"/>
        <item m="1" x="4741"/>
        <item m="1" x="4453"/>
        <item m="1" x="5220"/>
        <item m="1" x="720"/>
        <item m="1" x="1222"/>
        <item m="1" x="4584"/>
        <item m="1" x="6408"/>
        <item m="1" x="2200"/>
        <item m="1" x="6165"/>
        <item m="1" x="1753"/>
        <item m="1" x="1109"/>
        <item m="1" x="3950"/>
        <item m="1" x="6375"/>
        <item m="1" x="3500"/>
        <item m="1" x="4359"/>
        <item m="1" x="2736"/>
        <item m="1" x="3615"/>
        <item m="1" x="1362"/>
        <item m="1" x="5125"/>
        <item m="1" x="1717"/>
        <item m="1" x="6098"/>
        <item m="1" x="1691"/>
        <item m="1" x="5956"/>
        <item m="1" x="1809"/>
        <item m="1" x="3074"/>
        <item m="1" x="5997"/>
        <item m="1" x="1208"/>
        <item m="1" x="6657"/>
        <item m="1" x="2926"/>
        <item m="1" x="3766"/>
        <item m="1" x="2883"/>
        <item m="1" x="2399"/>
        <item m="1" x="4262"/>
        <item m="1" x="4616"/>
        <item m="1" x="2042"/>
        <item m="1" x="5449"/>
        <item m="1" x="4902"/>
        <item m="1" x="1053"/>
        <item m="1" x="1299"/>
        <item m="1" x="1498"/>
        <item m="1" x="3861"/>
        <item m="1" x="1904"/>
        <item m="1" x="998"/>
        <item m="1" x="2417"/>
        <item m="1" x="3139"/>
        <item m="1" x="4949"/>
        <item m="1" x="1608"/>
        <item m="1" x="6586"/>
        <item m="1" x="6792"/>
        <item m="1" x="3237"/>
        <item m="1" x="1401"/>
        <item m="1" x="5317"/>
        <item m="1" x="3189"/>
        <item m="1" x="4898"/>
        <item m="1" x="6133"/>
        <item m="1" x="3699"/>
        <item m="1" x="3479"/>
        <item m="1" x="5224"/>
        <item m="1" x="1993"/>
        <item m="1" x="4176"/>
        <item m="1" x="1237"/>
        <item m="1" x="5808"/>
        <item m="1" x="6470"/>
        <item m="1" x="3660"/>
        <item m="1" x="2482"/>
        <item m="1" x="4659"/>
        <item m="1" x="4510"/>
        <item m="1" x="3068"/>
        <item m="1" x="1345"/>
        <item m="1" x="5055"/>
        <item m="1" x="5285"/>
        <item m="1" x="5337"/>
        <item m="1" x="7034"/>
        <item m="1" x="779"/>
        <item m="1" x="2589"/>
        <item m="1" x="3692"/>
        <item m="1" x="7011"/>
        <item m="1" x="4740"/>
        <item m="1" x="5992"/>
        <item m="1" x="3728"/>
        <item m="1" x="2509"/>
        <item m="1" x="1127"/>
        <item m="1" x="1548"/>
        <item m="1" x="2293"/>
        <item m="1" x="731"/>
        <item m="1" x="7004"/>
        <item m="1" x="5623"/>
        <item m="1" x="5772"/>
        <item m="1" x="4702"/>
        <item m="1" x="1460"/>
        <item m="1" x="1165"/>
        <item m="1" x="5318"/>
        <item m="1" x="5592"/>
        <item m="1" x="7024"/>
        <item m="1" x="5146"/>
        <item m="1" x="4440"/>
        <item m="1" x="1458"/>
        <item m="1" x="6898"/>
        <item m="1" x="4254"/>
        <item m="1" x="5606"/>
        <item m="1" x="3343"/>
        <item m="1" x="1743"/>
        <item m="1" x="1148"/>
        <item m="1" x="1031"/>
        <item m="1" x="2082"/>
        <item m="1" x="1925"/>
        <item m="1" x="6351"/>
        <item m="1" x="4042"/>
        <item m="1" x="4133"/>
        <item m="1" x="3133"/>
        <item m="1" x="1502"/>
        <item m="1" x="6266"/>
        <item m="1" x="2802"/>
        <item m="1" x="5642"/>
        <item m="1" x="1948"/>
        <item m="1" x="4518"/>
        <item m="1" x="5875"/>
        <item m="1" x="6985"/>
        <item m="1" x="3211"/>
        <item m="1" x="6434"/>
        <item m="1" x="2717"/>
        <item m="1" x="2168"/>
        <item m="1" x="1356"/>
        <item m="1" x="6049"/>
        <item m="1" x="2292"/>
        <item m="1" x="2677"/>
        <item m="1" x="6315"/>
        <item m="1" x="3547"/>
        <item m="1" x="2336"/>
        <item m="1" x="6218"/>
        <item m="1" x="5871"/>
        <item m="1" x="3572"/>
        <item m="1" x="2083"/>
        <item m="1" x="2447"/>
        <item m="1" x="6046"/>
        <item m="1" x="2575"/>
        <item m="1" x="4462"/>
        <item m="1" x="2935"/>
        <item m="1" x="6925"/>
        <item m="1" x="5044"/>
        <item m="1" x="4389"/>
        <item m="1" x="3018"/>
        <item m="1" x="3920"/>
        <item m="1" x="4154"/>
        <item m="1" x="4639"/>
        <item m="1" x="960"/>
        <item m="1" x="3944"/>
        <item m="1" x="3050"/>
        <item m="1" x="3855"/>
        <item m="1" x="3414"/>
        <item m="1" x="6922"/>
        <item m="1" x="6396"/>
        <item m="1" x="1703"/>
        <item m="1" x="1128"/>
        <item m="1" x="5438"/>
        <item m="1" x="1601"/>
        <item m="1" x="5586"/>
        <item m="1" x="5687"/>
        <item m="1" x="3174"/>
        <item m="1" x="4129"/>
        <item m="1" x="3509"/>
        <item m="1" x="1104"/>
        <item m="1" x="3327"/>
        <item m="1" x="6662"/>
        <item m="1" x="3301"/>
        <item m="1" x="6460"/>
        <item m="1" x="2695"/>
        <item m="1" x="1191"/>
        <item m="1" x="6667"/>
        <item m="1" x="1972"/>
        <item m="1" x="4565"/>
        <item m="1" x="2449"/>
        <item m="1" x="4947"/>
        <item m="1" x="1734"/>
        <item m="1" x="2001"/>
        <item m="1" x="611"/>
        <item m="1" x="4366"/>
        <item m="1" x="5418"/>
        <item m="1" x="7058"/>
        <item m="1" x="1611"/>
        <item m="1" x="6372"/>
        <item m="1" x="7042"/>
        <item m="1" x="6309"/>
        <item m="1" x="2221"/>
        <item m="1" x="1758"/>
        <item m="1" x="4150"/>
        <item m="1" x="2844"/>
        <item m="1" x="5706"/>
        <item m="1" x="2023"/>
        <item m="1" x="1304"/>
        <item m="1" x="5981"/>
        <item m="1" x="3946"/>
        <item m="1" x="4590"/>
        <item m="1" x="6152"/>
        <item m="1" x="5435"/>
        <item m="1" x="5344"/>
        <item m="1" x="2438"/>
        <item m="1" x="2523"/>
        <item m="1" x="6256"/>
        <item m="1" x="5655"/>
        <item m="1" x="2803"/>
        <item m="1" x="7046"/>
        <item m="1" x="4855"/>
        <item m="1" x="5701"/>
        <item m="1" x="1782"/>
        <item m="1" x="4009"/>
        <item m="1" x="2084"/>
        <item m="1" x="5246"/>
        <item m="1" x="2012"/>
        <item m="1" x="6365"/>
        <item m="1" x="3278"/>
        <item m="1" x="5526"/>
        <item m="1" x="1763"/>
        <item m="1" x="7236"/>
        <item m="1" x="4960"/>
        <item m="1" x="736"/>
        <item m="1" x="5941"/>
        <item m="1" x="3100"/>
        <item m="1" x="3566"/>
        <item m="1" x="4998"/>
        <item m="1" x="3323"/>
        <item m="1" x="3715"/>
        <item m="1" x="3013"/>
        <item m="1" x="5443"/>
        <item m="1" x="1550"/>
        <item m="1" x="1779"/>
        <item m="1" x="4040"/>
        <item m="1" x="2714"/>
        <item m="1" x="2592"/>
        <item m="1" x="1738"/>
        <item m="1" x="1537"/>
        <item m="1" x="1233"/>
        <item m="1" x="1533"/>
        <item m="1" x="4114"/>
        <item m="1" x="1732"/>
        <item m="1" x="5537"/>
        <item m="1" x="3261"/>
        <item m="1" x="4964"/>
        <item m="1" x="2984"/>
        <item m="1" x="4402"/>
        <item m="1" x="2093"/>
        <item m="1" x="2939"/>
        <item m="1" x="5274"/>
        <item m="1" x="1980"/>
        <item m="1" x="1030"/>
        <item m="1" x="5842"/>
        <item m="1" x="4682"/>
        <item m="1" x="1404"/>
        <item m="1" x="3847"/>
        <item m="1" x="3754"/>
        <item m="1" x="1594"/>
        <item m="1" x="4936"/>
        <item m="1" x="4381"/>
        <item m="1" x="5861"/>
        <item m="1" x="6865"/>
        <item m="1" x="2789"/>
        <item m="1" x="3646"/>
        <item m="1" x="7003"/>
        <item m="1" x="1382"/>
        <item m="1" x="5489"/>
        <item m="1" x="3761"/>
        <item m="1" x="6896"/>
        <item m="1" x="6448"/>
        <item m="1" x="6955"/>
        <item m="1" x="2290"/>
        <item m="1" x="6675"/>
        <item m="1" x="1644"/>
        <item m="1" x="3551"/>
        <item m="1" x="3427"/>
        <item m="1" x="3430"/>
        <item m="1" x="3403"/>
        <item m="1" x="5693"/>
        <item m="1" x="6773"/>
        <item m="1" x="1844"/>
        <item m="1" x="6903"/>
        <item m="1" x="4544"/>
        <item m="1" x="4444"/>
        <item m="1" x="4713"/>
        <item m="1" x="5201"/>
        <item m="1" x="3241"/>
        <item m="1" x="5590"/>
        <item m="1" x="4158"/>
        <item m="1" x="4492"/>
        <item m="1" x="3182"/>
        <item m="1" x="3379"/>
        <item m="1" x="5930"/>
        <item m="1" x="4495"/>
        <item m="1" x="2445"/>
        <item m="1" x="1839"/>
        <item m="1" x="1067"/>
        <item m="1" x="3038"/>
        <item m="1" x="2375"/>
        <item m="1" x="4069"/>
        <item m="1" x="3846"/>
        <item m="1" x="6399"/>
        <item m="1" x="3258"/>
        <item m="1" x="6911"/>
        <item m="1" x="6024"/>
        <item m="1" x="4769"/>
        <item m="1" x="6318"/>
        <item m="1" x="796"/>
        <item m="1" x="3142"/>
        <item m="1" x="2321"/>
        <item m="1" x="2539"/>
        <item m="1" x="5314"/>
        <item m="1" x="1278"/>
        <item m="1" x="6710"/>
        <item m="1" x="3923"/>
        <item m="1" x="3456"/>
        <item m="1" x="4376"/>
        <item m="1" x="943"/>
        <item m="1" x="1379"/>
        <item m="1" x="6357"/>
        <item m="1" x="5347"/>
        <item m="1" x="6814"/>
        <item m="1" x="4890"/>
        <item m="1" x="7077"/>
        <item m="1" x="5699"/>
        <item m="1" x="3470"/>
        <item m="1" x="3411"/>
        <item m="1" x="6325"/>
        <item m="1" x="835"/>
        <item m="1" x="1002"/>
        <item m="1" x="5996"/>
        <item m="1" x="949"/>
        <item m="1" x="5295"/>
        <item m="1" x="1229"/>
        <item m="1" x="5434"/>
        <item m="1" x="5221"/>
        <item m="1" x="4930"/>
        <item m="1" x="996"/>
        <item m="1" x="1183"/>
        <item m="1" x="3783"/>
        <item m="1" x="4096"/>
        <item m="1" x="6466"/>
        <item m="1" x="2655"/>
        <item m="1" x="6891"/>
        <item m="1" x="3521"/>
        <item m="1" x="4661"/>
        <item m="1" x="4943"/>
        <item m="1" x="4155"/>
        <item m="1" x="6727"/>
        <item m="1" x="1891"/>
        <item m="1" x="6145"/>
        <item m="1" x="958"/>
        <item m="1" x="6780"/>
        <item m="1" x="3986"/>
        <item m="1" x="1184"/>
        <item m="1" x="2520"/>
        <item m="1" x="1199"/>
        <item m="1" x="7068"/>
        <item m="1" x="5362"/>
        <item m="1" x="3192"/>
        <item m="1" x="5352"/>
        <item m="1" x="6960"/>
        <item m="1" x="2804"/>
        <item m="1" x="3863"/>
        <item m="1" x="978"/>
        <item m="1" x="6672"/>
        <item m="1" x="3758"/>
        <item m="1" x="5928"/>
        <item m="1" x="1018"/>
        <item m="1" x="6823"/>
        <item m="1" x="5780"/>
        <item m="1" x="5633"/>
        <item m="1" x="4454"/>
        <item m="1" x="6849"/>
        <item m="1" x="1681"/>
        <item m="1" x="1645"/>
        <item m="1" x="3886"/>
        <item m="1" x="839"/>
        <item m="1" x="3364"/>
        <item m="1" x="6808"/>
        <item m="1" x="6720"/>
        <item m="1" x="3711"/>
        <item m="1" x="3007"/>
        <item m="1" x="3985"/>
        <item m="1" x="4664"/>
        <item m="1" x="6411"/>
        <item m="1" x="888"/>
        <item m="1" x="1946"/>
        <item m="1" x="2372"/>
        <item m="1" x="1774"/>
        <item m="1" x="4747"/>
        <item m="1" x="2490"/>
        <item m="1" x="6398"/>
        <item m="1" x="4403"/>
        <item m="1" x="6756"/>
        <item m="1" x="3888"/>
        <item m="1" x="3637"/>
        <item m="1" x="673"/>
        <item m="1" x="7119"/>
        <item m="1" x="4980"/>
        <item m="1" x="1340"/>
        <item m="1" x="1816"/>
        <item m="1" x="4084"/>
        <item m="1" x="4948"/>
        <item m="1" x="5386"/>
        <item m="1" x="2180"/>
        <item m="1" x="4451"/>
        <item m="1" x="982"/>
        <item m="1" x="1088"/>
        <item m="1" x="6090"/>
        <item m="1" x="5303"/>
        <item m="1" x="4782"/>
        <item m="1" x="899"/>
        <item m="1" x="3179"/>
        <item m="1" x="3695"/>
        <item m="1" x="898"/>
        <item m="1" x="3649"/>
        <item m="1" x="3519"/>
        <item m="1" x="4561"/>
        <item m="1" x="7009"/>
        <item m="1" x="5834"/>
        <item m="1" x="2249"/>
        <item m="1" x="4515"/>
        <item m="1" x="4918"/>
        <item m="1" x="2570"/>
        <item m="1" x="5149"/>
        <item m="1" x="909"/>
        <item m="1" x="4685"/>
        <item m="1" x="6068"/>
        <item m="1" x="3029"/>
        <item m="1" x="2567"/>
        <item m="1" x="1996"/>
        <item m="1" x="3466"/>
        <item m="1" x="4813"/>
        <item m="1" x="2099"/>
        <item m="1" x="3480"/>
        <item m="1" x="2985"/>
        <item m="1" x="2950"/>
        <item m="1" x="1749"/>
        <item m="1" x="3955"/>
        <item m="1" x="3613"/>
        <item m="1" x="5547"/>
        <item m="1" x="1269"/>
        <item m="1" x="4834"/>
        <item m="1" x="2359"/>
        <item m="1" x="1760"/>
        <item m="1" x="3667"/>
        <item m="1" x="2797"/>
        <item m="1" x="2030"/>
        <item m="1" x="5730"/>
        <item m="1" x="674"/>
        <item m="1" x="6777"/>
        <item m="1" x="3204"/>
        <item m="1" x="7064"/>
        <item m="1" x="4035"/>
        <item m="1" x="5168"/>
        <item m="1" x="2209"/>
        <item m="1" x="6079"/>
        <item m="1" x="1629"/>
        <item m="1" x="2291"/>
        <item m="1" x="5894"/>
        <item m="1" x="4680"/>
        <item m="1" x="6161"/>
        <item m="1" x="4172"/>
        <item m="1" x="2770"/>
        <item m="1" x="5035"/>
        <item m="1" x="1811"/>
        <item m="1" x="5825"/>
        <item m="1" x="4761"/>
        <item m="1" x="6549"/>
        <item m="1" x="648"/>
        <item m="1" x="2553"/>
        <item m="1" x="5054"/>
        <item m="1" x="2219"/>
        <item m="1" x="1687"/>
        <item m="1" x="6331"/>
        <item m="1" x="5036"/>
        <item m="1" x="915"/>
        <item m="1" x="921"/>
        <item m="1" x="1163"/>
        <item m="1" x="6869"/>
        <item m="1" x="6989"/>
        <item m="1" x="5383"/>
        <item m="1" x="6945"/>
        <item m="1" x="2182"/>
        <item m="1" x="6861"/>
        <item m="1" x="3282"/>
        <item m="1" x="3712"/>
        <item m="1" x="4579"/>
        <item m="1" x="1231"/>
        <item m="1" x="777"/>
        <item m="1" x="4901"/>
        <item m="1" x="5487"/>
        <item m="1" x="6531"/>
        <item m="1" x="6527"/>
        <item m="1" x="5868"/>
        <item m="1" x="3778"/>
        <item m="1" x="6468"/>
        <item m="1" x="4493"/>
        <item m="1" x="5470"/>
        <item m="1" x="1094"/>
        <item m="1" x="5532"/>
        <item m="1" x="5445"/>
        <item m="1" x="1093"/>
        <item m="1" x="4908"/>
        <item m="1" x="1540"/>
        <item m="1" x="2703"/>
        <item m="1" x="2835"/>
        <item m="1" x="5029"/>
        <item m="1" x="1058"/>
        <item m="1" x="4775"/>
        <item m="1" x="3836"/>
        <item m="1" x="5891"/>
        <item m="1" x="4973"/>
        <item m="1" x="5499"/>
        <item m="1" x="6735"/>
        <item m="1" x="7039"/>
        <item m="1" x="1513"/>
        <item m="1" x="5684"/>
        <item m="1" x="913"/>
        <item m="1" x="5585"/>
        <item m="1" x="7081"/>
        <item m="1" x="6028"/>
        <item m="1" x="3501"/>
        <item m="1" x="3483"/>
        <item m="1" x="2563"/>
        <item m="1" x="5817"/>
        <item m="1" x="4704"/>
        <item m="1" x="5188"/>
        <item m="1" x="2607"/>
        <item m="1" x="6358"/>
        <item m="1" x="2731"/>
        <item m="1" x="5107"/>
        <item m="1" x="4144"/>
        <item m="1" x="4650"/>
        <item m="1" x="1488"/>
        <item m="1" x="1095"/>
        <item m="1" x="2897"/>
        <item m="1" x="4161"/>
        <item m="1" x="4178"/>
        <item m="1" x="5030"/>
        <item m="1" x="6187"/>
        <item m="1" x="2332"/>
        <item m="1" x="1249"/>
        <item m="1" x="4152"/>
        <item m="1" x="3777"/>
        <item m="1" x="3618"/>
        <item m="1" x="6691"/>
        <item m="1" x="5978"/>
        <item m="1" x="5195"/>
        <item m="1" x="2551"/>
        <item m="1" x="2923"/>
        <item m="1" x="4333"/>
        <item m="1" x="6265"/>
        <item m="1" x="1403"/>
        <item m="1" x="770"/>
        <item m="1" x="1872"/>
        <item m="1" x="4210"/>
        <item m="1" x="3812"/>
        <item m="1" x="2969"/>
        <item m="1" x="4134"/>
        <item m="1" x="2169"/>
        <item m="1" x="6881"/>
        <item m="1" x="3454"/>
        <item m="1" x="4283"/>
        <item m="1" x="5734"/>
        <item m="1" x="3666"/>
        <item m="1" x="5158"/>
        <item m="1" x="1520"/>
        <item m="1" x="2335"/>
        <item m="1" x="4887"/>
        <item m="1" x="4509"/>
        <item m="1" x="5852"/>
        <item m="1" x="2413"/>
        <item m="1" x="4780"/>
        <item m="1" x="1319"/>
        <item m="1" x="1670"/>
        <item m="1" x="4349"/>
        <item m="1" x="4831"/>
        <item m="1" x="6107"/>
        <item m="1" x="6137"/>
        <item m="1" x="3732"/>
        <item m="1" x="7026"/>
        <item m="1" x="2541"/>
        <item m="1" x="5134"/>
        <item m="1" x="1435"/>
        <item m="1" x="7020"/>
        <item m="1" x="1410"/>
        <item m="1" x="6828"/>
        <item m="1" x="3234"/>
        <item m="1" x="5350"/>
        <item m="1" x="6733"/>
        <item m="1" x="3751"/>
        <item m="1" x="1198"/>
        <item m="1" x="2512"/>
        <item m="1" x="5844"/>
        <item m="1" x="3604"/>
        <item m="1" x="2673"/>
        <item m="1" x="4924"/>
        <item m="1" x="6147"/>
        <item m="1" x="6930"/>
        <item m="1" x="2518"/>
        <item m="1" x="2585"/>
        <item m="1" x="6615"/>
        <item m="1" x="3635"/>
        <item m="1" x="5766"/>
        <item m="1" x="4582"/>
        <item m="1" x="1647"/>
        <item m="1" x="6544"/>
        <item m="1" x="6146"/>
        <item m="1" x="2903"/>
        <item m="1" x="4341"/>
        <item m="1" x="2252"/>
        <item m="1" x="5387"/>
        <item m="1" x="4549"/>
        <item m="1" x="4409"/>
        <item m="1" x="4550"/>
        <item m="1" x="5082"/>
        <item m="1" x="4360"/>
        <item m="1" x="4537"/>
        <item m="1" x="6624"/>
        <item m="1" x="5310"/>
        <item m="1" x="3961"/>
        <item m="1" x="2279"/>
        <item m="1" x="5622"/>
        <item m="1" x="2611"/>
        <item m="1" x="6811"/>
        <item m="1" x="2304"/>
        <item m="1" x="1201"/>
        <item m="1" x="2907"/>
        <item m="1" x="3255"/>
        <item m="1" x="2620"/>
        <item m="1" x="6750"/>
        <item m="1" x="3220"/>
        <item m="1" x="2579"/>
        <item m="1" x="5523"/>
        <item m="1" x="2137"/>
        <item m="1" x="5293"/>
        <item m="1" x="6148"/>
        <item m="1" x="2298"/>
        <item m="1" x="1939"/>
        <item m="1" x="5917"/>
        <item m="1" x="3375"/>
        <item m="1" x="1593"/>
        <item m="1" x="4885"/>
        <item m="1" x="4938"/>
        <item m="1" x="2374"/>
        <item m="1" x="5615"/>
        <item m="1" x="4846"/>
        <item m="1" x="2009"/>
        <item m="1" x="3230"/>
        <item m="1" x="729"/>
        <item m="1" x="3636"/>
        <item m="1" x="4448"/>
        <item m="1" x="4258"/>
        <item m="1" x="6464"/>
        <item m="1" x="4500"/>
        <item m="1" x="4596"/>
        <item m="1" x="1349"/>
        <item m="1" x="3325"/>
        <item m="1" x="3905"/>
        <item m="1" x="6926"/>
        <item m="1" x="1439"/>
        <item m="1" x="684"/>
        <item m="1" x="4824"/>
        <item m="1" x="4508"/>
        <item m="1" x="5159"/>
        <item m="1" x="4724"/>
        <item m="1" x="1321"/>
        <item m="1" x="6573"/>
        <item m="1" x="1123"/>
        <item m="1" x="2481"/>
        <item m="1" x="1860"/>
        <item m="1" x="5247"/>
        <item m="1" x="1320"/>
        <item m="1" x="4397"/>
        <item m="1" x="3065"/>
        <item m="1" x="824"/>
        <item m="1" x="3851"/>
        <item m="1" x="1711"/>
        <item m="1" x="1924"/>
        <item m="1" x="3244"/>
        <item m="1" x="659"/>
        <item m="1" x="4077"/>
        <item m="1" x="2054"/>
        <item m="1" x="2006"/>
        <item m="1" x="5486"/>
        <item m="1" x="6875"/>
        <item m="1" x="4601"/>
        <item m="1" x="1455"/>
        <item m="1" x="647"/>
        <item m="1" x="6951"/>
        <item m="1" x="5594"/>
        <item m="1" x="6112"/>
        <item m="1" x="3309"/>
        <item m="1" x="2327"/>
        <item m="1" x="1004"/>
        <item m="1" x="6342"/>
        <item m="1" x="3638"/>
        <item m="1" x="6497"/>
        <item m="1" x="6062"/>
        <item m="1" x="1302"/>
        <item m="1" x="4222"/>
        <item m="1" x="6200"/>
        <item m="1" x="4989"/>
        <item m="1" x="5820"/>
        <item m="1" x="3330"/>
        <item m="1" x="638"/>
        <item m="1" x="3651"/>
        <item m="1" x="6164"/>
        <item m="1" x="5616"/>
        <item m="1" x="3034"/>
        <item m="1" x="4320"/>
        <item m="1" x="5307"/>
        <item m="1" x="6738"/>
        <item m="1" x="5728"/>
        <item m="1" x="3337"/>
        <item m="1" x="771"/>
        <item m="1" x="1854"/>
        <item m="1" x="5265"/>
        <item m="1" x="1576"/>
        <item m="1" x="939"/>
        <item m="1" x="3167"/>
        <item m="1" x="3755"/>
        <item m="1" x="3075"/>
        <item m="1" x="3597"/>
        <item m="1" x="1247"/>
        <item m="1" x="3634"/>
        <item m="1" x="3935"/>
        <item m="1" x="5359"/>
        <item m="1" x="3817"/>
        <item m="1" x="2121"/>
        <item m="1" x="1034"/>
        <item m="1" x="5999"/>
        <item m="1" x="1658"/>
        <item m="1" x="6226"/>
        <item m="1" x="3402"/>
        <item m="1" x="709"/>
        <item m="1" x="7029"/>
        <item m="1" x="2409"/>
        <item m="1" x="3425"/>
        <item m="1" x="4721"/>
        <item m="1" x="933"/>
        <item m="1" x="930"/>
        <item m="1" x="5461"/>
        <item m="1" x="5680"/>
        <item m="1" x="3829"/>
        <item m="1" x="4039"/>
        <item m="1" x="606"/>
        <item m="1" x="1119"/>
        <item m="1" x="1983"/>
        <item m="1" x="2500"/>
        <item m="1" x="1483"/>
        <item m="1" x="6478"/>
        <item m="1" x="1459"/>
        <item m="1" x="6994"/>
        <item m="1" x="2179"/>
        <item m="1" x="3212"/>
        <item m="1" x="5500"/>
        <item m="1" x="766"/>
        <item m="1" x="2455"/>
        <item m="1" x="4907"/>
        <item m="1" x="3824"/>
        <item m="1" x="1950"/>
        <item m="1" x="6336"/>
        <item m="1" x="1992"/>
        <item m="1" x="6838"/>
        <item m="1" x="4802"/>
        <item m="1" x="4484"/>
        <item m="1" x="3540"/>
        <item m="1" x="7095"/>
        <item m="1" x="5046"/>
        <item m="1" x="1987"/>
        <item m="1" x="3286"/>
        <item m="1" x="1559"/>
        <item m="1" x="2688"/>
        <item m="1" x="2171"/>
        <item m="1" x="4250"/>
        <item m="1" x="1265"/>
        <item m="1" x="4363"/>
        <item m="1" x="5151"/>
        <item m="1" x="5794"/>
        <item m="1" x="1902"/>
        <item m="1" x="1778"/>
        <item m="1" x="2333"/>
        <item m="1" x="4839"/>
        <item m="1" x="5744"/>
        <item m="1" x="1752"/>
        <item m="1" x="4554"/>
        <item m="1" x="3310"/>
        <item m="1" x="885"/>
        <item m="1" x="6119"/>
        <item m="1" x="3520"/>
        <item m="1" x="1874"/>
        <item m="1" x="5712"/>
        <item m="1" x="6299"/>
        <item m="1" x="4153"/>
        <item m="1" x="6298"/>
        <item m="1" x="6157"/>
        <item m="1" x="4899"/>
        <item m="1" x="4229"/>
        <item m="1" x="2487"/>
        <item m="1" x="5012"/>
        <item m="1" x="5543"/>
        <item m="1" x="6491"/>
        <item m="1" x="2970"/>
        <item m="1" x="1563"/>
        <item m="1" x="2467"/>
        <item m="1" x="4739"/>
        <item m="1" x="3397"/>
        <item m="1" x="1419"/>
        <item m="1" x="5938"/>
        <item m="1" x="3005"/>
        <item m="1" x="1977"/>
        <item m="1" x="2159"/>
        <item m="1" x="1666"/>
        <item m="1" x="1819"/>
        <item m="1" x="2305"/>
        <item m="1" x="3224"/>
        <item m="1" x="5017"/>
        <item m="1" x="1574"/>
        <item m="1" x="2981"/>
        <item m="1" x="3890"/>
        <item m="1" x="6753"/>
        <item m="1" x="1190"/>
        <item m="1" x="2630"/>
        <item m="1" x="4086"/>
        <item m="1" x="5090"/>
        <item m="1" x="5984"/>
        <item m="1" x="5025"/>
        <item m="1" x="3903"/>
        <item m="1" x="5478"/>
        <item m="1" x="5376"/>
        <item m="1" x="2016"/>
        <item m="1" x="5945"/>
        <item m="1" x="4827"/>
        <item m="1" x="4207"/>
        <item m="1" x="2145"/>
        <item m="1" x="1612"/>
        <item m="1" x="1151"/>
        <item m="1" x="4674"/>
        <item m="1" x="1197"/>
        <item m="1" x="6806"/>
        <item m="1" x="4729"/>
        <item m="1" x="5651"/>
        <item m="1" x="6316"/>
        <item m="1" x="3989"/>
        <item m="1" x="1706"/>
        <item m="1" x="4050"/>
        <item m="1" x="1942"/>
        <item m="1" x="6002"/>
        <item m="1" x="956"/>
        <item m="1" x="5565"/>
        <item m="1" x="2785"/>
        <item m="1" x="715"/>
        <item m="1" x="4278"/>
        <item m="1" x="3517"/>
        <item m="1" x="3144"/>
        <item m="1" x="1664"/>
        <item m="1" x="5373"/>
        <item m="1" x="5974"/>
        <item m="1" x="1958"/>
        <item m="1" x="1560"/>
        <item m="1" x="4168"/>
        <item m="1" x="3799"/>
        <item m="1" x="1724"/>
        <item m="1" x="1501"/>
        <item m="1" x="6457"/>
        <item m="1" x="2510"/>
        <item m="1" x="6995"/>
        <item m="1" x="1056"/>
        <item m="1" x="2628"/>
        <item m="1" x="1260"/>
        <item m="1" x="3756"/>
        <item m="1" x="6249"/>
        <item m="1" x="1989"/>
        <item m="1" x="3975"/>
        <item m="1" x="3124"/>
        <item m="1" x="6920"/>
        <item m="1" x="1553"/>
        <item m="1" x="6856"/>
        <item m="1" x="2908"/>
        <item m="1" x="861"/>
        <item m="1" x="6155"/>
        <item m="1" x="6724"/>
        <item m="1" x="5276"/>
        <item m="1" x="2878"/>
        <item m="1" x="4132"/>
        <item m="1" x="2498"/>
        <item m="1" x="3939"/>
        <item m="1" x="4818"/>
        <item m="1" x="1810"/>
        <item m="1" x="2557"/>
        <item m="1" x="2979"/>
        <item m="1" x="5770"/>
        <item m="1" x="4131"/>
        <item m="1" x="6972"/>
        <item m="1" x="1997"/>
        <item m="1" x="901"/>
        <item m="1" x="4710"/>
        <item m="1" x="2637"/>
        <item m="1" x="3815"/>
        <item m="1" x="4982"/>
        <item m="1" x="6339"/>
        <item m="1" x="5132"/>
        <item m="1" x="1186"/>
        <item m="1" x="4075"/>
        <item m="1" x="2638"/>
        <item m="1" x="4307"/>
        <item m="1" x="3816"/>
        <item m="1" x="5809"/>
        <item m="1" x="767"/>
        <item m="1" x="5715"/>
        <item m="1" x="3640"/>
        <item m="1" x="3616"/>
        <item m="1" x="1737"/>
        <item m="1" x="6866"/>
        <item m="1" x="5626"/>
        <item m="1" x="6959"/>
        <item m="1" x="6232"/>
        <item m="1" x="4273"/>
        <item m="1" x="2888"/>
        <item m="1" x="722"/>
        <item m="1" x="3458"/>
        <item m="1" x="4425"/>
        <item m="1" x="6740"/>
        <item m="1" x="5183"/>
        <item m="1" x="2562"/>
        <item m="1" x="1748"/>
        <item m="1" x="1971"/>
        <item m="1" x="3594"/>
        <item m="1" x="2013"/>
        <item m="1" x="6022"/>
        <item m="1" x="3674"/>
        <item m="1" x="1378"/>
        <item m="1" x="6086"/>
        <item m="1" x="1733"/>
        <item m="1" x="1592"/>
        <item m="1" x="2856"/>
        <item m="1" x="6967"/>
        <item m="1" x="1756"/>
        <item m="1" x="1346"/>
        <item m="1" x="1516"/>
        <item m="1" x="721"/>
        <item m="1" x="5086"/>
        <item m="1" x="5263"/>
        <item m="1" x="3870"/>
        <item m="1" x="4931"/>
        <item m="1" x="925"/>
        <item m="1" x="2756"/>
        <item m="1" x="3348"/>
        <item m="1" x="2402"/>
        <item m="1" x="5985"/>
        <item m="1" x="2355"/>
        <item m="1" x="2877"/>
        <item m="1" x="5243"/>
        <item m="1" x="713"/>
        <item m="1" x="2044"/>
        <item m="1" x="5304"/>
        <item m="1" x="4806"/>
        <item m="1" x="2347"/>
        <item m="1" x="5481"/>
        <item m="1" x="3528"/>
        <item m="1" x="6917"/>
        <item m="1" x="1007"/>
        <item m="1" x="3680"/>
        <item m="1" x="3980"/>
        <item m="1" x="2662"/>
        <item m="1" x="6830"/>
        <item m="1" x="5690"/>
        <item m="1" x="668"/>
        <item m="1" x="6767"/>
        <item m="1" x="2208"/>
        <item m="1" x="3990"/>
        <item m="1" x="2582"/>
        <item m="1" x="5234"/>
        <item m="1" x="2516"/>
        <item m="1" x="6790"/>
        <item m="1" x="6625"/>
        <item m="1" x="4195"/>
        <item m="1" x="6596"/>
        <item m="1" x="2704"/>
        <item m="1" x="2634"/>
        <item m="1" x="2816"/>
        <item m="1" x="1026"/>
        <item m="1" x="1487"/>
        <item m="1" x="2561"/>
        <item m="1" x="1800"/>
        <item m="1" x="5007"/>
        <item m="1" x="3014"/>
        <item m="1" x="7061"/>
        <item m="1" x="4597"/>
        <item m="1" x="1807"/>
        <item m="1" x="6030"/>
        <item m="1" x="4415"/>
        <item m="1" x="2613"/>
        <item m="1" x="1821"/>
        <item m="1" x="4758"/>
        <item m="1" x="2795"/>
        <item m="1" x="3042"/>
        <item m="1" x="3931"/>
        <item m="1" x="797"/>
        <item m="1" x="1089"/>
        <item m="1" x="3524"/>
        <item m="1" x="5657"/>
        <item m="1" x="3357"/>
        <item m="1" x="1557"/>
        <item m="1" x="799"/>
        <item m="1" x="2360"/>
        <item m="1" x="2774"/>
        <item m="1" x="1272"/>
        <item m="1" x="6714"/>
        <item m="1" x="4570"/>
        <item m="1" x="5514"/>
        <item m="1" x="1147"/>
        <item m="1" x="1033"/>
        <item m="1" x="5453"/>
        <item m="1" x="5301"/>
        <item m="1" x="4373"/>
        <item m="1" x="4083"/>
        <item m="1" x="4516"/>
        <item m="1" x="3281"/>
        <item m="1" x="3956"/>
        <item m="1" x="1292"/>
        <item m="1" x="1853"/>
        <item m="1" x="4488"/>
        <item m="1" x="1232"/>
        <item m="1" x="836"/>
        <item m="1" x="1057"/>
        <item m="1" x="1020"/>
        <item m="1" x="3043"/>
        <item m="1" x="4212"/>
        <item m="1" x="1503"/>
        <item m="1" x="4406"/>
        <item m="1" x="5558"/>
        <item m="1" x="1570"/>
        <item m="1" x="2140"/>
        <item m="1" x="2479"/>
        <item m="1" x="682"/>
        <item m="1" x="2808"/>
        <item m="1" x="3091"/>
        <item m="1" x="3962"/>
        <item m="1" x="5583"/>
        <item m="1" x="5536"/>
        <item m="1" x="6172"/>
        <item m="1" x="1336"/>
        <item m="1" x="6238"/>
        <item m="1" x="6857"/>
        <item m="1" x="1216"/>
        <item m="1" x="2031"/>
        <item m="1" x="2162"/>
        <item m="1" x="4439"/>
        <item m="1" x="5567"/>
        <item m="1" x="5148"/>
        <item m="1" x="3526"/>
        <item m="1" x="4167"/>
        <item m="1" x="2671"/>
        <item m="1" x="5965"/>
        <item m="1" x="1646"/>
        <item m="1" x="4121"/>
        <item m="1" x="2052"/>
        <item m="1" x="2384"/>
        <item m="1" x="6388"/>
        <item m="1" x="5320"/>
        <item m="1" x="975"/>
        <item m="1" x="1759"/>
        <item m="1" x="4148"/>
        <item m="1" x="4994"/>
        <item m="1" x="5579"/>
        <item m="1" x="967"/>
        <item m="1" x="4609"/>
        <item m="1" x="1397"/>
        <item m="1" x="3671"/>
        <item m="1" x="4417"/>
        <item m="1" x="4910"/>
        <item m="1" x="6509"/>
        <item m="1" x="6632"/>
        <item m="1" x="1941"/>
        <item m="1" x="6948"/>
        <item m="1" x="4099"/>
        <item m="1" x="1039"/>
        <item m="1" x="3976"/>
        <item m="1" x="2810"/>
        <item m="1" x="4728"/>
        <item m="1" x="4327"/>
        <item m="1" x="4324"/>
        <item m="1" x="4523"/>
        <item m="1" x="981"/>
        <item m="1" x="5289"/>
        <item m="1" x="2139"/>
        <item m="1" x="4237"/>
        <item m="1" x="2094"/>
        <item m="1" x="1343"/>
        <item m="1" x="3553"/>
        <item m="1" x="5432"/>
        <item m="1" x="4966"/>
        <item m="1" x="6755"/>
        <item m="1" x="1712"/>
        <item m="1" x="1716"/>
        <item m="1" x="6556"/>
        <item m="1" x="872"/>
        <item m="1" x="2690"/>
        <item m="1" x="5980"/>
        <item m="1" x="1125"/>
        <item m="1" x="6908"/>
        <item m="1" x="5433"/>
        <item m="1" x="5497"/>
        <item m="1" x="685"/>
        <item m="1" x="5395"/>
        <item m="1" x="2405"/>
        <item m="1" x="6555"/>
        <item m="1" x="5595"/>
        <item m="1" x="1699"/>
        <item m="1" x="3394"/>
        <item m="1" x="3657"/>
        <item m="1" x="4228"/>
        <item m="1" x="5462"/>
        <item m="1" x="5866"/>
        <item m="1" x="1173"/>
        <item m="1" x="6204"/>
        <item m="1" x="2707"/>
        <item m="1" x="3283"/>
        <item m="1" x="2910"/>
        <item m="1" x="1246"/>
        <item m="1" x="2190"/>
        <item m="1" x="870"/>
        <item m="1" x="4862"/>
        <item m="1" x="3794"/>
        <item m="1" x="4218"/>
        <item m="1" x="4253"/>
        <item m="1" x="5348"/>
        <item m="1" x="6307"/>
        <item m="1" x="997"/>
        <item m="1" x="2880"/>
        <item m="1" x="5230"/>
        <item m="1" x="3469"/>
        <item m="1" x="4521"/>
        <item m="1" x="2941"/>
        <item m="1" x="3147"/>
        <item m="1" x="5199"/>
        <item m="1" x="837"/>
        <item m="1" x="2366"/>
        <item m="1" x="3797"/>
        <item m="1" x="4429"/>
        <item m="1" x="3535"/>
        <item m="1" x="4080"/>
        <item m="1" x="6577"/>
        <item m="1" x="4127"/>
        <item m="1" x="4532"/>
        <item m="1" x="2794"/>
        <item m="1" x="754"/>
        <item m="1" x="3546"/>
        <item m="1" x="726"/>
        <item m="1" x="5771"/>
        <item m="1" x="3880"/>
        <item m="1" x="2762"/>
        <item m="1" x="2898"/>
        <item m="1" x="4720"/>
        <item m="1" x="5723"/>
        <item m="1" x="6440"/>
        <item m="1" x="6153"/>
        <item m="1" x="991"/>
        <item m="1" x="2959"/>
        <item m="1" x="5624"/>
        <item m="1" x="3599"/>
        <item m="1" x="1721"/>
        <item m="1" x="5873"/>
        <item m="1" x="2469"/>
        <item m="1" x="4535"/>
        <item m="1" x="3026"/>
        <item m="1" x="1185"/>
        <item m="1" x="4687"/>
        <item m="1" x="5608"/>
        <item m="1" x="3442"/>
        <item m="1" x="5656"/>
        <item m="1" x="5705"/>
        <item m="1" x="5679"/>
        <item m="1" x="2080"/>
        <item m="1" x="6529"/>
        <item m="1" x="5604"/>
        <item m="1" x="4386"/>
        <item m="1" x="660"/>
        <item m="1" x="6542"/>
        <item m="1" x="4967"/>
        <item m="1" x="6882"/>
        <item m="1" x="4087"/>
        <item m="1" x="3814"/>
        <item m="1" x="2501"/>
        <item m="1" x="1827"/>
        <item m="1" x="4979"/>
        <item m="1" x="7078"/>
        <item m="1" x="5637"/>
        <item m="1" x="994"/>
        <item m="1" x="2020"/>
        <item m="1" x="3623"/>
        <item m="1" x="2433"/>
        <item m="1" x="4419"/>
        <item m="1" x="1549"/>
        <item m="1" x="5857"/>
        <item m="1" x="1868"/>
        <item m="1" x="4030"/>
        <item m="1" x="3388"/>
        <item m="1" x="3108"/>
        <item m="1" x="5765"/>
        <item m="1" x="5278"/>
        <item m="1" x="2087"/>
        <item m="1" x="3883"/>
        <item m="1" x="3482"/>
        <item m="1" x="3626"/>
        <item m="1" x="6863"/>
        <item m="1" x="3242"/>
        <item m="1" x="1643"/>
        <item m="1" x="3131"/>
        <item m="1" x="6871"/>
        <item m="1" x="1955"/>
        <item m="1" x="6052"/>
        <item m="1" x="745"/>
        <item m="1" x="2594"/>
        <item m="1" x="6659"/>
        <item m="1" x="2354"/>
        <item m="1" x="1588"/>
        <item m="1" x="5554"/>
        <item m="1" x="6500"/>
        <item m="1" x="1630"/>
        <item m="1" x="1118"/>
        <item m="1" x="4275"/>
        <item m="1" x="4445"/>
        <item m="1" x="1377"/>
        <item m="1" x="4792"/>
        <item m="1" x="6758"/>
        <item m="1" x="4583"/>
        <item m="1" x="3113"/>
        <item m="1" x="5971"/>
        <item m="1" x="2980"/>
        <item m="1" x="5892"/>
        <item m="1" x="1116"/>
        <item m="1" x="4504"/>
        <item m="1" x="1689"/>
        <item m="1" x="6543"/>
        <item m="1" x="2744"/>
        <item m="1" x="4335"/>
        <item m="1" x="7021"/>
        <item m="1" x="4883"/>
        <item m="1" x="2874"/>
        <item m="1" x="4292"/>
        <item m="1" x="5761"/>
        <item m="1" x="4126"/>
        <item m="1" x="2656"/>
        <item m="1" x="1741"/>
        <item m="1" x="6282"/>
        <item m="1" x="6517"/>
        <item m="1" x="5316"/>
        <item m="1" x="1072"/>
        <item m="1" x="5982"/>
        <item m="1" x="4892"/>
        <item m="1" x="601"/>
        <item m="1" x="1253"/>
        <item m="1" x="5598"/>
        <item m="1" x="2331"/>
        <item m="1" x="4472"/>
        <item m="1" x="7100"/>
        <item m="1" x="4875"/>
        <item m="1" x="2051"/>
        <item m="1" x="3032"/>
        <item m="1" x="6532"/>
        <item m="1" x="1227"/>
        <item m="1" x="1196"/>
        <item m="1" x="5660"/>
        <item m="1" x="1535"/>
        <item m="1" x="603"/>
        <item m="1" x="5899"/>
        <item m="1" x="5496"/>
        <item m="1" x="727"/>
        <item m="1" x="5059"/>
        <item m="1" x="3895"/>
        <item m="1" x="1597"/>
        <item m="1" x="6493"/>
        <item m="1" x="4203"/>
        <item m="1" x="3060"/>
        <item m="1" x="6070"/>
        <item m="1" x="6748"/>
        <item m="1" x="6840"/>
        <item m="1" x="2764"/>
        <item m="1" x="1289"/>
        <item m="1" x="3137"/>
        <item m="1" x="1920"/>
        <item m="1" x="1567"/>
        <item m="1" x="1975"/>
        <item m="1" x="6185"/>
        <item m="1" x="6836"/>
        <item m="1" x="1751"/>
        <item m="1" x="1845"/>
        <item m="1" x="1357"/>
        <item m="1" x="2983"/>
        <item m="1" x="3429"/>
        <item m="1" x="866"/>
        <item m="1" x="5013"/>
        <item m="1" x="938"/>
        <item m="1" x="2086"/>
        <item m="1" x="6400"/>
        <item m="1" x="2669"/>
        <item m="1" x="3839"/>
        <item m="1" x="4592"/>
        <item m="1" x="6516"/>
        <item m="1" x="2494"/>
        <item m="1" x="942"/>
        <item m="1" x="4345"/>
        <item m="1" x="2586"/>
        <item m="1" x="2074"/>
        <item m="1" x="807"/>
        <item m="1" x="2629"/>
        <item m="1" x="819"/>
        <item m="1" x="2912"/>
        <item m="1" x="2988"/>
        <item m="1" x="6525"/>
        <item m="1" x="2992"/>
        <item m="1" x="2873"/>
        <item m="1" x="3459"/>
        <item m="1" x="2524"/>
        <item m="1" x="730"/>
        <item m="1" x="2183"/>
        <item m="1" x="5208"/>
        <item m="1" x="957"/>
        <item m="1" x="3925"/>
        <item m="1" x="3906"/>
        <item m="1" x="4291"/>
        <item m="1" x="5131"/>
        <item m="1" x="5313"/>
        <item m="1" x="2732"/>
        <item m="1" x="805"/>
        <item m="1" x="3723"/>
        <item m="1" x="3162"/>
        <item m="1" x="5773"/>
        <item m="1" x="662"/>
        <item m="1" x="1014"/>
        <item m="1" x="2977"/>
        <item m="1" x="6668"/>
        <item m="1" x="1167"/>
        <item m="1" x="2773"/>
        <item m="1" x="6736"/>
        <item m="1" x="1527"/>
        <item m="1" x="6588"/>
        <item m="1" x="4505"/>
        <item m="1" x="1770"/>
        <item m="1" x="5255"/>
        <item m="1" x="4118"/>
        <item m="1" x="5128"/>
        <item m="1" x="1239"/>
        <item m="1" x="3082"/>
        <item m="1" x="701"/>
        <item m="1" x="6159"/>
        <item m="1" x="4338"/>
        <item m="1" x="2364"/>
        <item m="1" x="2040"/>
        <item m="1" x="1016"/>
        <item m="1" x="5685"/>
        <item m="1" x="2226"/>
        <item m="1" x="4821"/>
        <item m="1" x="4676"/>
        <item m="1" x="5144"/>
        <item m="1" x="2505"/>
        <item m="1" x="5039"/>
        <item m="1" x="931"/>
        <item m="1" x="3966"/>
        <item m="1" x="1476"/>
        <item m="1" x="6211"/>
        <item m="1" x="3451"/>
        <item m="1" x="4546"/>
        <item m="1" x="3930"/>
        <item m="1" x="6854"/>
        <item m="1" x="2035"/>
        <item m="1" x="2542"/>
        <item m="1" x="808"/>
        <item m="1" x="2310"/>
        <item m="1" x="2811"/>
        <item m="1" x="6332"/>
        <item m="1" x="6093"/>
        <item m="1" x="5612"/>
        <item m="1" x="4243"/>
        <item m="1" x="6168"/>
        <item m="1" x="3138"/>
        <item m="1" x="6106"/>
        <item m="1" x="3768"/>
        <item m="1" x="4512"/>
        <item m="1" x="2815"/>
        <item m="1" x="4893"/>
        <item m="1" x="4978"/>
        <item m="1" x="2546"/>
        <item m="1" x="3468"/>
        <item m="1" x="816"/>
        <item m="1" x="1311"/>
        <item m="1" x="4791"/>
        <item m="1" x="4347"/>
        <item m="1" x="3078"/>
        <item m="1" x="3665"/>
        <item m="1" x="5467"/>
        <item m="1" x="7092"/>
        <item m="1" x="4230"/>
        <item m="1" x="5587"/>
        <item m="1" x="6369"/>
        <item m="1" x="3295"/>
        <item m="1" x="6123"/>
        <item m="1" x="4929"/>
        <item m="1" x="6125"/>
        <item m="1" x="614"/>
        <item m="1" x="1065"/>
        <item m="1" x="7074"/>
        <item m="1" x="2123"/>
        <item m="1" x="4576"/>
        <item m="1" x="7547"/>
        <item m="1" x="7407"/>
        <item m="1" x="4655"/>
        <item m="1" x="7909"/>
        <item m="1" x="7627"/>
        <item m="1" x="7501"/>
        <item m="1" x="7195"/>
        <item m="1" x="7594"/>
        <item m="1" x="7773"/>
        <item m="1" x="7812"/>
        <item m="1" x="7360"/>
        <item m="1" x="7714"/>
        <item m="1" x="6964"/>
        <item m="1" x="2612"/>
        <item m="1" x="7701"/>
        <item m="1" x="7315"/>
        <item m="1" x="3489"/>
        <item m="1" x="5463"/>
        <item m="1" x="6818"/>
        <item m="1" x="3670"/>
        <item m="1" x="7342"/>
        <item m="1" x="6957"/>
        <item m="1" x="7140"/>
        <item m="1" x="6589"/>
        <item m="1" x="5299"/>
        <item m="1" x="6023"/>
        <item m="1" x="7778"/>
        <item m="1" x="7423"/>
        <item m="1" x="7584"/>
        <item m="1" x="4467"/>
        <item m="1" x="2928"/>
        <item m="1" x="1614"/>
        <item m="1" x="7735"/>
        <item m="1" x="4012"/>
        <item m="1" x="7181"/>
        <item m="1" x="1478"/>
        <item m="1" x="2077"/>
        <item m="1" x="7117"/>
        <item m="1" x="4985"/>
        <item m="1" x="1098"/>
        <item m="1" x="7666"/>
        <item m="1" x="2601"/>
        <item m="1" x="7421"/>
        <item m="1" x="2801"/>
        <item m="1" x="6314"/>
        <item m="1" x="7470"/>
        <item m="1" x="7602"/>
        <item m="1" x="2187"/>
        <item m="1" x="3044"/>
        <item m="1" x="7214"/>
        <item m="1" x="4466"/>
        <item m="1" x="7946"/>
        <item m="1" x="3460"/>
        <item m="1" x="7598"/>
        <item m="1" x="7431"/>
        <item m="1" x="6475"/>
        <item m="1" x="717"/>
        <item m="1" x="7542"/>
        <item m="1" x="3328"/>
        <item m="1" x="6034"/>
        <item m="1" x="7941"/>
        <item m="1" x="1158"/>
        <item m="1" x="6381"/>
        <item m="1" x="1074"/>
        <item m="1" x="1414"/>
        <item m="1" x="7721"/>
        <item m="1" x="7086"/>
        <item m="1" x="7160"/>
        <item m="1" x="2397"/>
        <item m="1" x="6648"/>
        <item m="1" x="7374"/>
        <item m="1" x="6485"/>
        <item m="1" x="7757"/>
        <item m="1" x="7914"/>
        <item m="1" x="7190"/>
        <item m="1" x="7793"/>
        <item m="1" x="7223"/>
        <item m="1" x="7306"/>
        <item m="1" x="7254"/>
        <item m="1" x="2213"/>
        <item m="1" x="4805"/>
        <item m="1" x="7963"/>
        <item m="1" x="7171"/>
        <item m="1" x="7902"/>
        <item m="1" x="7581"/>
        <item m="1" x="5231"/>
        <item m="1" x="7820"/>
        <item m="1" x="7210"/>
        <item m="1" x="7862"/>
        <item m="1" x="7703"/>
        <item m="1" x="7331"/>
        <item m="1" x="2948"/>
        <item m="1" x="7759"/>
        <item m="1" x="1029"/>
        <item m="1" x="7437"/>
        <item m="1" x="7692"/>
        <item m="1" x="7936"/>
        <item m="1" x="7460"/>
        <item m="1" x="7403"/>
        <item m="1" x="7765"/>
        <item m="1" x="3565"/>
        <item m="1" x="4531"/>
        <item m="1" x="7868"/>
        <item m="1" x="2029"/>
        <item m="1" x="4263"/>
        <item m="1" x="5934"/>
        <item m="1" x="7695"/>
        <item m="1" x="5983"/>
        <item m="1" x="7994"/>
        <item m="1" x="7675"/>
        <item m="1" x="7930"/>
        <item m="1" x="3107"/>
        <item m="1" x="7974"/>
        <item m="1" x="7803"/>
        <item m="1" x="7749"/>
        <item m="1" x="7177"/>
        <item m="1" x="1181"/>
        <item m="1" x="7456"/>
        <item m="1" x="7722"/>
        <item m="1" x="5411"/>
        <item m="1" x="7414"/>
        <item m="1" x="7164"/>
        <item m="1" x="7972"/>
        <item m="1" x="7417"/>
        <item m="1" x="7424"/>
        <item m="1" x="7680"/>
        <item m="1" x="3676"/>
        <item m="1" x="7601"/>
        <item m="1" x="7225"/>
        <item m="1" x="4912"/>
        <item m="1" x="1556"/>
        <item m="1" x="7796"/>
        <item m="1" x="7344"/>
        <item m="1" x="6212"/>
        <item m="1" x="5832"/>
        <item m="1" x="6701"/>
        <item m="1" x="7815"/>
        <item m="1" x="2422"/>
        <item m="1" x="7622"/>
        <item m="1" x="4940"/>
        <item m="1" x="7494"/>
        <item m="1" x="7555"/>
        <item m="1" x="7332"/>
        <item m="1" x="6306"/>
        <item m="1" x="7457"/>
        <item m="1" x="7367"/>
        <item m="1" x="6050"/>
        <item m="1" x="7524"/>
        <item m="1" x="1947"/>
        <item m="1" x="7706"/>
        <item m="1" x="7389"/>
        <item m="1" x="2916"/>
        <item m="1" x="7325"/>
        <item m="1" x="4853"/>
        <item m="1" x="7931"/>
        <item m="1" x="2734"/>
        <item m="1" x="7163"/>
        <item m="1" x="7643"/>
        <item m="1" x="7183"/>
        <item m="1" x="7984"/>
        <item m="1" x="5137"/>
        <item m="1" x="3086"/>
        <item m="1" x="7270"/>
        <item m="1" x="7246"/>
        <item m="1" x="5718"/>
        <item m="1" x="3624"/>
        <item m="1" x="1584"/>
        <item m="1" x="1271"/>
        <item x="37"/>
        <item m="1" x="7169"/>
        <item m="1" x="7340"/>
        <item m="1" x="5416"/>
        <item m="1" x="4309"/>
        <item m="1" x="3659"/>
        <item m="1" x="2201"/>
        <item m="1" x="7419"/>
        <item m="1" x="7373"/>
        <item m="1" x="7491"/>
        <item m="1" x="3682"/>
        <item m="1" x="3419"/>
        <item m="1" x="5510"/>
        <item m="1" x="882"/>
        <item m="1" x="7621"/>
        <item m="1" x="7961"/>
        <item m="1" x="7357"/>
        <item m="1" x="7925"/>
        <item m="1" x="6308"/>
        <item m="1" x="7808"/>
        <item m="1" x="7681"/>
        <item m="1" x="7908"/>
        <item m="1" x="7473"/>
        <item m="1" x="6807"/>
        <item m="1" x="5430"/>
        <item m="1" x="3238"/>
        <item m="1" x="7786"/>
        <item m="1" x="4604"/>
        <item m="1" x="2597"/>
        <item m="1" x="7553"/>
        <item m="1" x="744"/>
        <item m="1" x="7168"/>
        <item m="1" x="3334"/>
        <item m="1" x="6554"/>
        <item m="1" x="1055"/>
        <item m="1" x="7242"/>
        <item m="1" x="5447"/>
        <item m="1" x="6817"/>
        <item m="1" x="7253"/>
        <item m="1" x="7842"/>
        <item m="1" x="5811"/>
        <item m="1" x="7926"/>
        <item m="1" x="7583"/>
        <item m="1" x="7619"/>
        <item m="1" x="7900"/>
        <item m="1" x="7647"/>
        <item m="1" x="7390"/>
        <item m="1" x="6906"/>
        <item m="1" x="4560"/>
        <item m="1" x="4607"/>
        <item m="1" x="7641"/>
        <item m="1" x="3937"/>
        <item m="1" x="7639"/>
        <item m="1" x="7224"/>
        <item m="1" x="7196"/>
        <item m="1" x="2869"/>
        <item m="1" x="5757"/>
        <item m="1" x="5364"/>
        <item m="1" x="7965"/>
        <item m="1" x="3412"/>
        <item m="1" x="1203"/>
        <item m="1" x="7443"/>
        <item m="1" x="7806"/>
        <item m="1" x="6835"/>
        <item m="1" x="7743"/>
        <item m="1" x="6797"/>
        <item m="1" x="7226"/>
        <item m="1" x="2828"/>
        <item m="1" x="3464"/>
        <item m="1" x="7167"/>
        <item m="1" x="4111"/>
        <item m="1" x="2037"/>
        <item m="1" x="7141"/>
        <item m="1" x="6100"/>
        <item m="1" x="3146"/>
        <item m="1" x="1528"/>
        <item m="1" x="7350"/>
        <item m="1" x="7087"/>
        <item m="1" x="2317"/>
        <item m="1" x="7383"/>
        <item m="1" x="5641"/>
        <item m="1" x="7839"/>
        <item m="1" x="4142"/>
        <item m="1" x="6474"/>
        <item m="1" x="7191"/>
        <item m="1" x="7592"/>
        <item m="1" x="7608"/>
        <item m="1" x="3568"/>
        <item m="1" x="7689"/>
        <item m="1" x="6045"/>
        <item m="1" x="7352"/>
        <item m="1" x="2419"/>
        <item m="1" x="7186"/>
        <item m="1" x="7945"/>
        <item m="1" x="7400"/>
        <item m="1" x="6005"/>
        <item m="1" x="4239"/>
        <item m="1" x="7244"/>
        <item m="1" x="1599"/>
        <item m="1" x="3289"/>
        <item m="1" x="2636"/>
        <item m="1" x="7498"/>
        <item m="1" x="2448"/>
        <item m="1" x="7047"/>
        <item m="1" x="5283"/>
        <item m="1" x="5338"/>
        <item m="1" x="7513"/>
        <item m="1" x="7562"/>
        <item m="1" x="1431"/>
        <item m="1" x="7131"/>
        <item m="1" x="7554"/>
        <item m="1" x="7744"/>
        <item m="1" x="5349"/>
        <item m="1" x="7497"/>
        <item m="1" x="7755"/>
        <item m="1" x="7751"/>
        <item m="1" x="7611"/>
        <item m="1" x="7952"/>
        <item m="1" x="7271"/>
        <item m="1" x="7175"/>
        <item m="1" x="6281"/>
        <item m="1" x="7939"/>
        <item m="1" x="7990"/>
        <item m="1" x="7844"/>
        <item m="1" x="2887"/>
        <item m="1" x="4331"/>
        <item m="1" x="7320"/>
        <item m="1" x="5292"/>
        <item m="1" x="7811"/>
        <item m="1" x="7385"/>
        <item m="1" x="1154"/>
        <item m="1" x="1381"/>
        <item m="1" x="5646"/>
        <item m="1" x="4106"/>
        <item m="1" x="3726"/>
        <item m="1" x="7781"/>
        <item m="1" x="7259"/>
        <item m="1" x="5903"/>
        <item m="1" x="1998"/>
        <item m="1" x="4044"/>
        <item m="1" x="4482"/>
        <item m="1" x="7559"/>
        <item m="1" x="5452"/>
        <item m="1" x="2741"/>
        <item m="1" x="7615"/>
        <item m="1" x="2160"/>
        <item m="1" x="7511"/>
        <item m="1" x="4959"/>
        <item m="1" x="7104"/>
        <item m="1" x="6394"/>
        <item m="1" x="7595"/>
        <item m="1" x="972"/>
        <item m="1" x="7818"/>
        <item m="1" x="7673"/>
        <item m="1" x="7199"/>
        <item m="1" x="1901"/>
        <item m="1" x="2587"/>
        <item m="1" x="2901"/>
        <item m="1" x="6269"/>
        <item m="1" x="7642"/>
        <item m="1" x="4485"/>
        <item m="1" x="4354"/>
        <item m="1" x="7775"/>
        <item m="1" x="786"/>
        <item m="1" x="3536"/>
        <item m="1" x="6099"/>
        <item m="1" x="7441"/>
        <item m="1" x="1394"/>
        <item m="1" x="7851"/>
        <item m="1" x="4803"/>
        <item m="1" x="4526"/>
        <item m="1" x="6289"/>
        <item m="1" x="7466"/>
        <item m="1" x="4847"/>
        <item m="1" x="7479"/>
        <item m="1" x="7143"/>
        <item m="1" x="7272"/>
        <item m="1" x="7165"/>
        <item m="1" x="4328"/>
        <item m="1" x="7537"/>
        <item m="1" x="6202"/>
        <item m="1" x="6598"/>
        <item m="1" x="7836"/>
        <item m="1" x="3559"/>
        <item m="1" x="2618"/>
        <item m="1" x="7368"/>
        <item m="1" x="2721"/>
        <item m="1" x="6684"/>
        <item m="1" x="7519"/>
        <item m="1" x="4313"/>
        <item m="1" x="7549"/>
        <item m="1" x="7791"/>
        <item m="1" x="4727"/>
        <item m="1" x="1877"/>
        <item m="1" x="7454"/>
        <item m="1" x="7280"/>
        <item m="1" x="7429"/>
        <item m="1" x="1913"/>
        <item m="1" x="7577"/>
        <item m="1" x="4900"/>
        <item m="1" x="7382"/>
        <item m="1" x="7704"/>
        <item m="1" x="7612"/>
        <item m="1" x="7228"/>
        <item m="1" x="7620"/>
        <item m="1" x="7395"/>
        <item m="1" x="2651"/>
        <item m="1" x="3663"/>
        <item m="1" x="5078"/>
        <item m="1" x="7208"/>
        <item m="1" x="986"/>
        <item m="1" x="2544"/>
        <item m="1" x="2407"/>
        <item m="1" x="7784"/>
        <item m="1" x="7230"/>
        <item m="1" x="7736"/>
        <item m="1" x="5163"/>
        <item m="1" x="5528"/>
        <item m="1" x="3690"/>
        <item m="1" x="1522"/>
        <item m="1" x="7484"/>
        <item m="1" x="2480"/>
        <item m="1" x="2041"/>
        <item m="1" x="7652"/>
        <item m="1" x="5490"/>
        <item m="1" x="2806"/>
        <item m="1" x="7967"/>
        <item m="1" x="5227"/>
        <item m="1" x="7571"/>
        <item m="1" x="7399"/>
        <item m="1" x="2973"/>
        <item m="1" x="1326"/>
        <item m="1" x="7683"/>
        <item m="1" x="7220"/>
        <item m="1" x="3788"/>
        <item m="1" x="5412"/>
        <item m="1" x="7869"/>
        <item m="1" x="7787"/>
        <item m="1" x="7512"/>
        <item m="1" x="1359"/>
        <item m="1" x="7795"/>
        <item m="1" x="7857"/>
        <item m="1" x="7987"/>
        <item m="1" x="6864"/>
        <item m="1" x="4404"/>
        <item m="1" x="7322"/>
        <item m="1" x="2261"/>
        <item m="1" x="2588"/>
        <item m="1" x="4815"/>
        <item m="1" x="4750"/>
        <item m="1" x="2141"/>
        <item m="1" x="4223"/>
        <item m="1" x="3205"/>
        <item m="1" x="7976"/>
        <item m="1" x="2164"/>
        <item m="1" x="6850"/>
        <item m="1" x="7779"/>
        <item m="1" x="6117"/>
        <item m="1" x="1494"/>
        <item m="1" x="7891"/>
        <item m="1" x="7517"/>
        <item m="1" x="7233"/>
        <item m="1" x="2852"/>
        <item m="1" x="7859"/>
        <item m="1" x="1963"/>
        <item m="1" x="5939"/>
        <item m="1" x="3502"/>
        <item m="1" x="6326"/>
        <item m="1" x="1824"/>
        <item m="1" x="7854"/>
        <item m="1" x="3515"/>
        <item m="1" x="7864"/>
        <item m="1" x="7310"/>
        <item m="1" x="7640"/>
        <item m="1" x="5955"/>
        <item m="1" x="7338"/>
        <item m="1" x="1413"/>
        <item m="1" x="7653"/>
        <item m="1" x="6508"/>
        <item m="1" x="7982"/>
        <item m="1" x="7950"/>
        <item m="1" x="5130"/>
        <item m="1" x="7371"/>
        <item m="1" x="7707"/>
        <item m="1" x="7468"/>
        <item m="1" x="1933"/>
        <item m="1" x="7339"/>
        <item m="1" x="7240"/>
        <item m="1" x="7715"/>
        <item m="1" x="3371"/>
        <item m="1" x="7872"/>
        <item m="1" x="1037"/>
        <item m="1" x="6270"/>
        <item m="1" x="3822"/>
        <item m="1" x="7981"/>
        <item m="1" x="761"/>
        <item m="1" x="7669"/>
        <item m="1" x="7664"/>
        <item m="1" x="7528"/>
        <item m="1" x="951"/>
        <item m="1" x="2131"/>
        <item m="1" x="7455"/>
        <item m="1" x="2437"/>
        <item m="1" x="7207"/>
        <item m="1" x="7430"/>
        <item m="1" x="7471"/>
        <item m="1" x="3738"/>
        <item m="1" x="7610"/>
        <item m="1" x="895"/>
        <item m="1" x="7335"/>
        <item m="1" x="7475"/>
        <item m="1" x="6693"/>
        <item m="1" x="7960"/>
        <item m="1" x="6932"/>
        <item m="1" x="1400"/>
        <item m="1" x="969"/>
        <item m="1" x="1536"/>
        <item m="1" x="5639"/>
        <item m="1" x="7123"/>
        <item m="1" x="4410"/>
        <item m="1" x="6713"/>
        <item m="1" x="7229"/>
        <item m="1" x="7738"/>
        <item m="1" x="7699"/>
        <item m="1" x="7777"/>
        <item m="1" x="4502"/>
        <item m="1" x="613"/>
        <item m="1" x="6499"/>
        <item m="1" x="7919"/>
        <item m="1" x="886"/>
        <item m="1" x="7614"/>
        <item m="1" x="3782"/>
        <item m="1" x="7212"/>
        <item m="1" x="4073"/>
        <item m="1" x="7316"/>
        <item m="1" x="7888"/>
        <item m="1" x="7904"/>
        <item m="1" x="4519"/>
        <item m="1" x="7375"/>
        <item m="1" x="7687"/>
        <item m="1" x="7520"/>
        <item m="1" x="5015"/>
        <item m="1" x="1589"/>
        <item m="1" x="5431"/>
        <item m="1" x="7276"/>
        <item m="1" x="7159"/>
        <item m="1" x="6914"/>
        <item m="1" x="7364"/>
        <item m="1" x="6982"/>
        <item m="1" x="5261"/>
        <item m="1" x="7482"/>
        <item m="1" x="827"/>
        <item m="1" x="4825"/>
        <item m="1" x="5743"/>
        <item m="1" x="7587"/>
        <item m="1" x="7284"/>
        <item m="1" x="7947"/>
        <item m="1" x="4082"/>
        <item m="1" x="4915"/>
        <item m="1" x="4571"/>
        <item m="1" x="3979"/>
        <item m="1" x="7435"/>
        <item m="1" x="7827"/>
        <item m="1" x="2130"/>
        <item m="1" x="1605"/>
        <item m="1" x="7467"/>
        <item m="1" x="7238"/>
        <item m="1" x="6495"/>
        <item m="1" x="7461"/>
        <item m="1" x="7635"/>
        <item m="1" x="7768"/>
        <item m="1" x="7329"/>
        <item m="1" x="7599"/>
        <item m="1" x="6449"/>
        <item m="1" x="2119"/>
        <item m="1" x="3809"/>
        <item m="1" x="4336"/>
        <item m="1" x="7313"/>
        <item m="1" x="7591"/>
        <item m="1" x="4932"/>
        <item m="1" x="7347"/>
        <item m="1" x="5931"/>
        <item m="1" x="7674"/>
        <item m="1" x="4756"/>
        <item m="1" x="5796"/>
        <item m="1" x="7835"/>
        <item m="1" x="7884"/>
        <item m="1" x="7257"/>
        <item m="1" x="7617"/>
        <item m="1" x="6886"/>
        <item m="1" x="7438"/>
        <item m="1" x="7847"/>
        <item m="1" x="7040"/>
        <item m="1" x="7289"/>
        <item m="1" x="7073"/>
        <item m="1" x="4608"/>
        <item m="1" x="7114"/>
        <item m="1" x="1285"/>
        <item m="1" x="7586"/>
        <item m="1" x="7216"/>
        <item m="1" x="2892"/>
        <item m="1" x="7366"/>
        <item m="1" x="7232"/>
        <item m="1" x="7266"/>
        <item m="1" x="1524"/>
        <item m="1" x="1171"/>
        <item m="1" x="2078"/>
        <item m="1" x="5141"/>
        <item m="1" x="1207"/>
        <item m="1" x="7261"/>
        <item m="1" x="7866"/>
        <item m="1" x="1954"/>
        <item m="1" x="7672"/>
        <item m="1" x="2204"/>
        <item m="1" x="7328"/>
        <item m="1" x="7294"/>
        <item m="1" x="7564"/>
        <item m="1" x="3437"/>
        <item m="1" x="7575"/>
        <item m="1" x="7362"/>
        <item m="1" x="7840"/>
        <item m="1" x="7386"/>
        <item m="1" x="4351"/>
        <item m="1" x="7477"/>
        <item m="1" x="5695"/>
        <item m="1" x="7696"/>
        <item m="1" x="6595"/>
        <item m="1" x="7922"/>
        <item m="1" x="7579"/>
        <item m="1" x="1068"/>
        <item m="1" x="7275"/>
        <item m="1" x="7712"/>
        <item m="1" x="5798"/>
        <item m="1" x="6523"/>
        <item m="1" x="7376"/>
        <item m="1" x="3259"/>
        <item m="1" x="7800"/>
        <item m="1" x="7179"/>
        <item m="1" x="2718"/>
        <item m="1" x="4179"/>
        <item m="1" x="2934"/>
        <item m="1" x="7222"/>
        <item m="1" x="7832"/>
        <item m="1" x="4572"/>
        <item m="1" x="1306"/>
        <item m="1" x="2024"/>
        <item m="1" x="7394"/>
        <item m="1" x="782"/>
        <item m="1" x="7663"/>
        <item m="1" x="4794"/>
        <item m="1" x="5133"/>
        <item m="1" x="4865"/>
        <item m="1" x="7745"/>
        <item m="1" x="7135"/>
        <item m="1" x="7691"/>
        <item m="1" x="1861"/>
        <item m="1" x="4581"/>
        <item m="1" x="7927"/>
        <item m="1" x="5654"/>
        <item m="1" x="7521"/>
        <item m="1" x="7630"/>
        <item m="1" x="7495"/>
        <item m="1" x="862"/>
        <item m="1" x="2716"/>
        <item m="1" x="2122"/>
        <item m="1" x="7920"/>
        <item m="1" x="7534"/>
        <item m="1" x="6771"/>
        <item m="1" x="7883"/>
        <item m="1" x="6916"/>
        <item m="1" x="7823"/>
        <item m="1" x="2181"/>
        <item m="1" x="4282"/>
        <item m="1" x="7896"/>
        <item m="1" x="7189"/>
        <item m="1" x="4054"/>
        <item m="1" x="7361"/>
        <item m="1" x="7303"/>
        <item m="1" x="2769"/>
        <item m="1" x="7206"/>
        <item m="1" x="7174"/>
        <item m="1" x="6992"/>
        <item m="1" x="7694"/>
        <item m="1" x="7440"/>
        <item m="1" x="623"/>
        <item m="1" x="7300"/>
        <item m="1" x="7970"/>
        <item m="1" x="7295"/>
        <item m="1" x="1010"/>
        <item m="1" x="7657"/>
        <item m="1" x="7686"/>
        <item m="1" x="6695"/>
        <item m="1" x="6723"/>
        <item m="1" x="7404"/>
        <item m="1" x="7538"/>
        <item m="1" x="7509"/>
        <item m="1" x="5072"/>
        <item m="1" x="7850"/>
        <item m="1" x="7149"/>
        <item m="1" x="4284"/>
        <item m="1" x="3369"/>
        <item m="1" x="4364"/>
        <item m="1" x="7452"/>
        <item m="1" x="7789"/>
        <item m="1" x="7197"/>
        <item m="1" x="7243"/>
        <item m="1" x="7341"/>
        <item m="1" x="7978"/>
        <item m="1" x="7170"/>
        <item m="1" x="1698"/>
        <item m="1" x="7203"/>
        <item m="1" x="6826"/>
        <item m="1" x="5877"/>
        <item m="1" x="7188"/>
        <item m="1" x="4712"/>
        <item m="1" x="5774"/>
        <item m="1" x="5667"/>
        <item m="1" x="7525"/>
        <item m="1" x="7771"/>
        <item m="1" x="4162"/>
        <item m="1" x="2837"/>
        <item m="1" x="7248"/>
        <item m="1" x="7523"/>
        <item m="1" x="7665"/>
        <item m="1" x="7600"/>
        <item m="1" x="7066"/>
        <item m="1" x="1873"/>
        <item m="1" x="7833"/>
        <item m="1" x="4796"/>
        <item m="1" x="3894"/>
        <item m="1" x="776"/>
        <item m="1" x="784"/>
        <item m="1" x="7942"/>
        <item m="1" x="5561"/>
        <item m="1" x="6831"/>
        <item m="1" x="7192"/>
        <item m="1" x="7719"/>
        <item m="1" x="6278"/>
        <item m="1" x="7986"/>
        <item m="1" x="4843"/>
        <item m="1" x="5385"/>
        <item m="1" x="680"/>
        <item m="1" x="5831"/>
        <item m="1" x="7391"/>
        <item m="1" x="2604"/>
        <item m="1" x="4837"/>
        <item m="1" x="3685"/>
        <item m="1" x="2919"/>
        <item m="1" x="1656"/>
        <item m="1" x="7496"/>
        <item m="1" x="2635"/>
        <item m="1" x="7459"/>
        <item m="1" x="7774"/>
        <item m="1" x="4941"/>
        <item m="1" x="5175"/>
        <item m="1" x="7356"/>
        <item m="1" x="1266"/>
        <item m="1" x="7198"/>
        <item m="1" x="2046"/>
        <item m="1" x="7727"/>
        <item m="1" x="3432"/>
        <item m="1" x="7176"/>
        <item m="1" x="4464"/>
        <item m="1" x="7130"/>
        <item m="1" x="7973"/>
        <item m="1" x="4637"/>
        <item m="1" x="1120"/>
        <item m="1" x="3556"/>
        <item m="1" x="1469"/>
        <item m="1" x="7708"/>
        <item m="1" x="7147"/>
        <item m="1" x="7132"/>
        <item m="1" x="3791"/>
        <item m="1" x="4800"/>
        <item m="1" x="2217"/>
        <item m="1" x="5546"/>
        <item m="1" x="3506"/>
        <item m="1" x="1951"/>
        <item m="1" x="7533"/>
        <item m="1" x="7788"/>
        <item m="1" x="3893"/>
        <item m="1" x="7953"/>
        <item m="1" x="3365"/>
        <item m="1" x="5057"/>
        <item m="1" x="7860"/>
        <item m="1" x="6082"/>
        <item m="1" x="5709"/>
        <item m="1" x="6139"/>
        <item m="1" x="7515"/>
        <item m="1" x="5063"/>
        <item m="1" x="1329"/>
        <item m="1" x="3492"/>
        <item m="1" x="7157"/>
        <item m="1" x="7996"/>
        <item m="1" x="4670"/>
        <item m="1" x="7465"/>
        <item m="1" x="4226"/>
        <item m="1" x="651"/>
        <item m="1" x="1847"/>
        <item m="1" x="4762"/>
        <item m="1" x="7895"/>
        <item m="1" x="7934"/>
        <item m="1" x="7886"/>
        <item m="1" x="7145"/>
        <item m="1" x="1669"/>
        <item m="1" x="6088"/>
        <item m="1" x="7251"/>
        <item m="1" x="7439"/>
        <item m="1" x="3311"/>
        <item m="1" x="7809"/>
        <item m="1" x="1338"/>
        <item m="1" x="1896"/>
        <item m="1" x="2755"/>
        <item m="1" x="7218"/>
        <item m="1" x="7605"/>
        <item m="1" x="7193"/>
        <item m="1" x="914"/>
        <item m="1" x="7378"/>
        <item m="1" x="7711"/>
        <item m="1" x="7865"/>
        <item m="1" x="4673"/>
        <item m="1" x="7365"/>
        <item m="1" x="1096"/>
        <item m="1" x="1314"/>
        <item m="1" x="2894"/>
        <item m="1" x="3593"/>
        <item m="1" x="6405"/>
        <item m="1" x="4097"/>
        <item m="1" x="7304"/>
        <item m="1" x="7330"/>
        <item m="1" x="7651"/>
        <item m="1" x="2735"/>
        <item m="1" x="1786"/>
        <item m="1" x="728"/>
        <item m="1" x="7597"/>
        <item m="1" x="2091"/>
        <item m="1" x="7144"/>
        <item m="1" x="4692"/>
        <item m="1" x="5172"/>
        <item m="1" x="3216"/>
        <item m="1" x="4778"/>
        <item m="1" x="7122"/>
        <item m="1" x="7881"/>
        <item m="1" x="6417"/>
        <item m="1" x="7937"/>
        <item m="1" x="7529"/>
        <item m="1" x="1205"/>
        <item m="1" x="980"/>
        <item m="1" x="7880"/>
        <item m="1" x="5750"/>
        <item m="1" x="5524"/>
        <item m="1" x="2414"/>
        <item m="1" x="4183"/>
        <item m="1" x="820"/>
        <item m="1" x="4365"/>
        <item m="1" x="7258"/>
        <item m="1" x="7124"/>
        <item m="1" x="4911"/>
        <item m="1" x="1080"/>
        <item m="1" x="7887"/>
        <item m="1" x="7576"/>
        <item m="1" x="7861"/>
        <item m="1" x="7551"/>
        <item m="1" x="4992"/>
        <item m="1" x="2826"/>
        <item m="1" x="2596"/>
        <item m="1" x="7720"/>
        <item m="1" x="3727"/>
        <item m="1" x="6192"/>
        <item m="1" x="7677"/>
        <item m="1" x="3017"/>
        <item m="1" x="7805"/>
        <item m="1" x="5228"/>
        <item m="1" x="7493"/>
        <item m="1" x="1211"/>
        <item m="1" x="6303"/>
        <item m="1" x="4662"/>
        <item m="1" x="7213"/>
        <item m="1" x="7550"/>
        <item m="1" x="7596"/>
        <item m="1" x="7957"/>
        <item m="1" x="7279"/>
        <item m="1" x="7231"/>
        <item m="1" x="959"/>
        <item m="1" x="7354"/>
        <item m="1" x="5686"/>
        <item m="1" x="2917"/>
        <item m="1" x="1160"/>
        <item m="1" x="7504"/>
        <item m="1" x="7792"/>
        <item m="1" x="7545"/>
        <item m="1" x="7898"/>
        <item m="1" x="7566"/>
        <item m="1" x="2361"/>
        <item m="1" x="1050"/>
        <item m="1" x="3570"/>
        <item m="1" x="7490"/>
        <item m="1" x="4459"/>
        <item m="1" x="7426"/>
        <item m="1" x="3529"/>
        <item m="1" x="7717"/>
        <item m="1" x="7298"/>
        <item m="1" x="7202"/>
        <item m="1" x="7667"/>
        <item m="1" x="1170"/>
        <item m="1" x="7052"/>
        <item m="1" x="7267"/>
        <item m="1" x="1683"/>
        <item m="1" x="7713"/>
        <item m="1" x="7877"/>
        <item m="1" x="7049"/>
        <item m="1" x="7910"/>
        <item m="1" x="6550"/>
        <item m="1" x="6061"/>
        <item m="1" x="4786"/>
        <item m="1" x="1044"/>
        <item m="1" x="1126"/>
        <item m="1" x="7633"/>
        <item m="1" x="1005"/>
        <item m="1" x="7502"/>
        <item m="1" x="7810"/>
        <item m="1" x="7518"/>
        <item m="1" x="7932"/>
        <item m="1" x="7980"/>
        <item m="1" x="4822"/>
        <item m="1" x="7351"/>
        <item m="1" x="7995"/>
        <item m="1" x="5555"/>
        <item m="1" x="5625"/>
        <item m="1" x="2092"/>
        <item m="1" x="7219"/>
        <item m="1" x="7286"/>
        <item m="1" x="6513"/>
        <item m="1" x="7178"/>
        <item m="1" x="4689"/>
        <item m="1" x="1797"/>
        <item m="1" x="7750"/>
        <item m="1" x="7616"/>
        <item m="1" x="5797"/>
        <item m="1" x="2215"/>
        <item m="1" x="4700"/>
        <item m="1" x="7732"/>
        <item m="1" x="5483"/>
        <item m="1" x="7345"/>
        <item m="1" x="3306"/>
        <item m="1" x="7129"/>
        <item m="1" x="7716"/>
        <item m="1" x="7752"/>
        <item m="1" x="5960"/>
        <item m="1" x="5027"/>
        <item m="1" x="1907"/>
        <item m="1" x="7646"/>
        <item m="1" x="5645"/>
        <item m="1" x="1375"/>
        <item m="1" x="7182"/>
        <item m="1" x="7505"/>
        <item m="1" x="5290"/>
        <item m="1" x="2576"/>
        <item m="1" x="4382"/>
        <item m="1" x="7469"/>
        <item m="1" x="7741"/>
        <item m="1" x="6603"/>
        <item m="1" x="7655"/>
        <item m="1" x="7133"/>
        <item m="1" x="7343"/>
        <item m="1" x="7532"/>
        <item m="1" x="1909"/>
        <item m="1" x="7780"/>
        <item m="1" x="1518"/>
        <item m="1" x="4007"/>
        <item m="1" x="7415"/>
        <item m="1" x="7568"/>
        <item m="1" x="7933"/>
        <item m="1" x="1448"/>
        <item m="1" x="4620"/>
        <item m="1" x="2915"/>
        <item m="1" x="4174"/>
        <item m="1" x="5259"/>
        <item m="1" x="4264"/>
        <item m="1" x="7268"/>
        <item m="1" x="5719"/>
        <item m="1" x="7563"/>
        <item m="1" x="1843"/>
        <item m="1" x="7754"/>
        <item m="1" x="7318"/>
        <item m="1" x="1969"/>
        <item m="1" x="4411"/>
        <item m="1" x="7241"/>
        <item m="1" x="4785"/>
        <item m="1" x="7746"/>
        <item m="1" x="7731"/>
        <item m="1" x="6039"/>
        <item m="1" x="7369"/>
        <item m="1" x="7816"/>
        <item m="1" x="7411"/>
        <item m="1" x="4383"/>
        <item m="1" x="1609"/>
        <item m="1" x="1852"/>
        <item m="1" x="5332"/>
        <item m="1" x="5748"/>
        <item m="1" x="7979"/>
        <item m="1" x="1344"/>
        <item m="1" x="7291"/>
        <item m="1" x="7658"/>
        <item m="1" x="7710"/>
        <item m="1" x="7968"/>
        <item m="1" x="7948"/>
        <item m="1" x="7870"/>
        <item m="1" x="7249"/>
        <item m="1" x="2251"/>
        <item m="1" x="7326"/>
        <item m="1" x="7405"/>
        <item m="1" x="4876"/>
        <item m="1" x="3033"/>
        <item m="1" x="4795"/>
        <item m="1" x="7422"/>
        <item m="1" x="7801"/>
        <item m="1" x="3977"/>
        <item m="1" x="2436"/>
        <item m="1" x="3382"/>
        <item m="1" x="4460"/>
        <item m="1" x="7917"/>
        <item m="1" x="7682"/>
        <item m="1" x="4812"/>
        <item m="1" x="3587"/>
        <item m="1" x="7446"/>
        <item m="1" x="4285"/>
        <item m="1" x="7211"/>
        <item m="1" x="5874"/>
        <item m="1" x="5444"/>
        <item m="1" x="2775"/>
        <item m="1" x="3101"/>
        <item m="1" x="7217"/>
        <item m="1" x="4618"/>
        <item m="1" x="625"/>
        <item m="1" x="3374"/>
        <item m="1" x="7660"/>
        <item m="1" x="3474"/>
        <item m="1" x="7445"/>
        <item m="1" x="7363"/>
        <item m="1" x="7873"/>
        <item m="1" x="7690"/>
        <item m="1" x="5650"/>
        <item m="1" x="7264"/>
        <item m="1" x="965"/>
        <item m="1" x="5716"/>
        <item m="1" x="5512"/>
        <item m="1" x="4143"/>
        <item m="1" x="7358"/>
        <item m="1" x="7758"/>
        <item m="1" x="7448"/>
        <item m="1" x="5202"/>
        <item m="1" x="7894"/>
        <item m="1" x="7353"/>
        <item m="1" x="7397"/>
        <item m="1" x="7301"/>
        <item m="1" x="7684"/>
        <item m="1" x="1450"/>
        <item m="1" x="1966"/>
        <item m="1" x="7539"/>
        <item m="1" x="7817"/>
        <item m="1" x="3257"/>
        <item m="1" x="7668"/>
        <item m="1" x="7125"/>
        <item m="1" x="3544"/>
        <item m="1" x="7412"/>
        <item m="1" x="3629"/>
        <item m="1" x="7856"/>
        <item m="1" x="6602"/>
        <item m="1" x="7480"/>
        <item m="1" x="3736"/>
        <item m="1" x="4318"/>
        <item m="1" x="7924"/>
        <item m="1" x="3598"/>
        <item m="1" x="7388"/>
        <item m="1" x="5340"/>
        <item m="1" x="7413"/>
        <item m="1" x="7734"/>
        <item m="1" x="7102"/>
        <item m="1" x="7546"/>
        <item m="1" x="7834"/>
        <item m="1" x="4856"/>
        <item m="1" x="6731"/>
        <item m="1" x="7128"/>
        <item m="1" x="4136"/>
        <item m="1" x="7444"/>
        <item m="1" x="7729"/>
        <item m="1" x="7323"/>
        <item m="1" x="2860"/>
        <item m="1" x="1682"/>
        <item m="1" x="7623"/>
        <item m="1" x="6900"/>
        <item m="1" x="7204"/>
        <item m="1" x="5856"/>
        <item m="1" x="3363"/>
        <item m="1" x="7853"/>
        <item m="1" x="7813"/>
        <item m="1" x="7985"/>
        <item m="1" x="1628"/>
        <item m="1" x="7221"/>
        <item m="1" x="7552"/>
        <item m="1" x="7785"/>
        <item m="1" x="1967"/>
        <item m="1" x="3158"/>
        <item m="1" x="7943"/>
        <item m="1" x="6136"/>
        <item m="1" x="5423"/>
        <item m="1" x="5577"/>
        <item m="1" x="7336"/>
        <item m="1" x="4032"/>
        <item m="1" x="7718"/>
        <item m="1" x="7451"/>
        <item m="1" x="7935"/>
        <item m="1" x="5900"/>
        <item m="1" x="2198"/>
        <item m="1" x="7709"/>
        <item m="1" x="6953"/>
        <item m="1" x="7928"/>
        <item m="1" x="4638"/>
        <item m="1" x="7153"/>
        <item m="1" x="5620"/>
        <item m="1" x="7739"/>
        <item m="1" x="7983"/>
        <item m="1" x="2329"/>
        <item m="1" x="6174"/>
        <item m="1" x="780"/>
        <item m="1" x="6116"/>
        <item m="1" x="4193"/>
        <item m="1" x="7814"/>
        <item m="1" x="7790"/>
        <item m="1" x="6630"/>
        <item m="1" x="7929"/>
        <item m="1" x="7333"/>
        <item m="1" x="743"/>
        <item m="1" x="7921"/>
        <item m="1" x="1081"/>
        <item m="1" x="7636"/>
        <item m="1" x="617"/>
        <item m="1" x="3267"/>
        <item m="1" x="7878"/>
        <item m="1" x="2593"/>
        <item m="1" x="4884"/>
        <item m="1" x="7293"/>
        <item m="1" x="7278"/>
        <item m="1" x="7478"/>
        <item m="1" x="7560"/>
        <item m="1" x="7874"/>
        <item m="1" x="7863"/>
        <item m="1" x="7849"/>
        <item m="1" x="5042"/>
        <item m="1" x="7311"/>
        <item m="1" x="4555"/>
        <item m="1" x="7761"/>
        <item m="1" x="7516"/>
        <item m="1" x="7428"/>
        <item m="1" x="3118"/>
        <item m="1" x="7530"/>
        <item m="1" x="2250"/>
        <item m="1" x="3421"/>
        <item m="1" x="7540"/>
        <item m="1" x="6130"/>
        <item m="1" x="7769"/>
        <item m="1" x="1641"/>
        <item m="1" x="7670"/>
        <item m="1" x="7753"/>
        <item m="1" x="7772"/>
        <item m="1" x="1489"/>
        <item m="1" x="5806"/>
        <item m="1" x="7544"/>
        <item m="1" x="7688"/>
        <item m="1" x="7766"/>
        <item m="1" x="858"/>
        <item m="1" x="7235"/>
        <item m="1" x="7205"/>
        <item m="1" x="7180"/>
        <item m="1" x="7187"/>
        <item m="1" x="7991"/>
        <item m="1" x="7593"/>
        <item m="1" x="6044"/>
        <item m="1" x="7346"/>
        <item m="1" x="7462"/>
        <item m="1" x="7392"/>
        <item m="1" x="798"/>
        <item m="1" x="7918"/>
        <item m="1" x="7570"/>
        <item m="1" x="7508"/>
        <item m="1" x="4889"/>
        <item m="1" x="7603"/>
        <item m="1" x="2285"/>
        <item m="1" x="7290"/>
        <item m="1" x="7783"/>
        <item m="1" x="1334"/>
        <item m="1" x="1694"/>
        <item m="1" x="4477"/>
        <item m="1" x="7166"/>
        <item m="1" x="6894"/>
        <item m="1" x="7871"/>
        <item m="1" x="7409"/>
        <item m="1" x="5691"/>
        <item m="1" x="738"/>
        <item m="1" x="5253"/>
        <item m="1" x="7634"/>
        <item m="1" x="1841"/>
        <item m="1" x="5793"/>
        <item m="1" x="2702"/>
        <item m="1" x="2256"/>
        <item m="1" x="1789"/>
        <item m="1" x="3750"/>
        <item m="1" x="2966"/>
        <item m="1" x="7580"/>
        <item m="1" x="3589"/>
        <item m="1" x="7993"/>
        <item m="1" x="7506"/>
        <item m="1" x="1028"/>
        <item m="1" x="2927"/>
        <item m="1" x="7905"/>
        <item m="1" x="4787"/>
        <item m="1" x="3263"/>
        <item m="1" x="2674"/>
        <item m="1" x="2780"/>
        <item m="1" x="7578"/>
        <item m="1" x="7239"/>
        <item m="1" x="3027"/>
        <item m="1" x="7890"/>
        <item m="1" x="6021"/>
        <item m="1" x="964"/>
        <item m="1" x="7700"/>
        <item m="1" x="2158"/>
        <item m="1" x="6345"/>
        <item m="1" x="1210"/>
        <item m="1" x="7557"/>
        <item m="1" x="7747"/>
        <item m="1" x="4749"/>
        <item m="1" x="7312"/>
        <item m="1" x="907"/>
        <item m="1" x="2350"/>
        <item m="1" x="7776"/>
        <item m="1" x="6041"/>
        <item m="1" x="3418"/>
        <item m="1" x="7427"/>
        <item m="1" x="7848"/>
        <item m="1" x="6534"/>
        <item m="1" x="7589"/>
        <item m="1" x="7384"/>
        <item m="1" x="7826"/>
        <item m="1" x="1833"/>
        <item m="1" x="3725"/>
        <item m="1" x="4249"/>
        <item m="1" x="7671"/>
        <item m="1" x="7831"/>
        <item m="1" x="7558"/>
        <item m="1" x="4939"/>
        <item m="1" x="7543"/>
        <item m="1" x="7702"/>
        <item m="1" x="3578"/>
        <item m="1" x="3061"/>
        <item m="1" x="1317"/>
        <item m="1" x="1110"/>
        <item m="1" x="7035"/>
        <item m="1" x="2972"/>
        <item m="1" x="5932"/>
        <item m="1" x="3790"/>
        <item m="1" x="2000"/>
        <item m="1" x="7748"/>
        <item m="1" x="7492"/>
        <item m="1" x="5602"/>
        <item x="46"/>
        <item m="1" x="4025"/>
        <item m="1" x="6971"/>
        <item m="1" x="4216"/>
        <item m="1" x="7282"/>
        <item m="1" x="1617"/>
        <item m="1" x="1447"/>
        <item m="1" x="7302"/>
        <item m="1" x="3000"/>
        <item m="1" x="3655"/>
        <item m="1" x="7959"/>
        <item m="1" x="7499"/>
        <item m="1" x="3696"/>
        <item m="1" x="762"/>
        <item m="1" x="7659"/>
        <item m="1" x="2886"/>
        <item m="1" x="7654"/>
        <item m="1" x="6214"/>
        <item m="1" x="2112"/>
        <item m="1" x="7572"/>
        <item m="1" x="6170"/>
        <item m="1" x="7507"/>
        <item m="1" x="7447"/>
        <item m="1" x="2446"/>
        <item m="1" x="4752"/>
        <item m="1" x="7613"/>
        <item m="1" x="7964"/>
        <item m="1" x="5254"/>
        <item m="1" x="7828"/>
        <item m="1" x="5926"/>
        <item m="1" x="4614"/>
        <item m="1" x="3577"/>
        <item m="1" x="2978"/>
        <item m="1" x="5953"/>
        <item m="1" x="5273"/>
        <item m="1" x="7146"/>
        <item m="1" x="6245"/>
        <item m="1" x="5552"/>
        <item m="1" x="7966"/>
        <item m="1" x="7510"/>
        <item m="1" x="7938"/>
        <item m="1" x="7637"/>
        <item m="1" x="2316"/>
        <item m="1" x="7252"/>
        <item m="1" x="7767"/>
        <item m="1" x="7377"/>
        <item m="1" x="1600"/>
        <item m="1" x="7802"/>
        <item m="1" x="5119"/>
        <item m="1" x="7798"/>
        <item m="1" x="7858"/>
        <item m="1" x="3312"/>
        <item m="1" x="3928"/>
        <item m="1" x="2726"/>
        <item m="1" x="3011"/>
        <item m="1" x="7184"/>
        <item m="1" x="6734"/>
        <item m="1" x="7830"/>
        <item m="1" x="5801"/>
        <item m="1" x="7401"/>
        <item m="1" x="4479"/>
        <item m="1" x="3868"/>
        <item m="1" x="7725"/>
        <item m="1" x="4348"/>
        <item m="1" x="4716"/>
        <item m="1" x="4362"/>
        <item m="1" x="7913"/>
        <item m="1" x="7644"/>
        <item m="1" x="7821"/>
        <item m="1" x="7127"/>
        <item m="1" x="2253"/>
        <item m="1" x="7737"/>
        <item m="1" x="7797"/>
        <item m="1" x="7969"/>
        <item m="1" x="4528"/>
        <item m="1" x="5398"/>
        <item m="1" x="7393"/>
        <item m="1" x="2199"/>
        <item m="1" x="2302"/>
        <item m="1" x="7724"/>
        <item m="1" x="5511"/>
        <item m="1" x="7265"/>
        <item m="1" x="5521"/>
        <item m="1" x="6350"/>
        <item m="1" x="7113"/>
        <item m="1" x="7588"/>
        <item m="1" x="7463"/>
        <item m="1" x="3448"/>
        <item m="1" x="7173"/>
        <item m="1" x="6651"/>
        <item m="1" x="3324"/>
        <item m="1" x="7693"/>
        <item m="1" x="4993"/>
        <item m="1" x="4071"/>
        <item m="1" x="2538"/>
        <item m="1" x="7237"/>
        <item m="1" x="5157"/>
        <item m="1" x="4610"/>
        <item m="1" x="7381"/>
        <item m="1" x="7121"/>
        <item m="1" x="7500"/>
        <item m="1" x="2275"/>
        <item m="1" x="7661"/>
        <item m="1" x="7255"/>
        <item m="1" x="6340"/>
        <item m="1" x="2237"/>
        <item m="1" x="2197"/>
        <item m="1" x="7989"/>
        <item m="1" x="7410"/>
        <item m="1" x="7632"/>
        <item m="1" x="6874"/>
        <item m="1" x="7998"/>
        <item m="1" x="7764"/>
        <item m="1" x="615"/>
        <item m="1" x="2675"/>
        <item m="1" x="5428"/>
        <item m="1" x="3739"/>
        <item m="1" x="7541"/>
        <item m="1" x="2210"/>
        <item m="1" x="7574"/>
        <item m="1" x="7903"/>
        <item m="1" x="7618"/>
        <item m="1" x="7912"/>
        <item m="1" x="7148"/>
        <item m="1" x="7662"/>
        <item m="1" x="1175"/>
        <item m="1" x="7150"/>
        <item m="1" x="4807"/>
        <item m="1" x="6072"/>
        <item m="1" x="4768"/>
        <item m="1" x="7867"/>
        <item m="1" x="7425"/>
        <item m="1" x="7489"/>
        <item m="1" x="2224"/>
        <item m="1" x="7685"/>
        <item m="1" x="7958"/>
        <item m="1" x="7296"/>
        <item m="1" x="2218"/>
        <item m="1" x="5789"/>
        <item m="1" x="7136"/>
        <item m="1" x="1443"/>
        <item m="1" x="6217"/>
        <item m="1" x="7892"/>
        <item m="1" x="7398"/>
        <item m="1" x="7234"/>
        <item m="1" x="5071"/>
        <item m="1" x="7977"/>
        <item m="1" x="4760"/>
        <item m="1" x="7387"/>
        <item m="1" x="4036"/>
        <item m="1" x="7370"/>
        <item m="1" x="5010"/>
        <item m="1" x="2872"/>
        <item m="1" x="7023"/>
        <item m="1" x="4489"/>
        <item m="1" x="3940"/>
        <item m="1" x="2876"/>
        <item m="1" x="4539"/>
        <item m="1" x="7348"/>
        <item m="1" x="6801"/>
        <item m="1" x="7733"/>
        <item m="1" x="1497"/>
        <item m="1" x="5353"/>
        <item m="1" x="7433"/>
        <item m="1" x="4041"/>
        <item m="1" x="3737"/>
        <item m="1" x="7442"/>
        <item m="1" x="6637"/>
        <item m="1" x="7194"/>
        <item m="1" x="4137"/>
        <item m="1" x="4742"/>
        <item m="1" x="7855"/>
        <item m="1" x="7277"/>
        <item m="1" x="7893"/>
        <item m="1" x="757"/>
        <item m="1" x="897"/>
        <item m="1" x="7648"/>
        <item m="1" x="3228"/>
        <item m="1" x="7949"/>
        <item m="1" x="7604"/>
        <item m="1" x="7319"/>
        <item m="1" x="7916"/>
        <item m="1" x="5937"/>
        <item m="1" x="7075"/>
        <item m="1" x="7134"/>
        <item m="1" x="5377"/>
        <item m="1" x="3648"/>
        <item m="1" x="3993"/>
        <item m="1" x="6749"/>
        <item m="1" x="7263"/>
        <item m="1" x="716"/>
        <item m="1" x="7503"/>
        <item m="1" x="7901"/>
        <item m="1" x="4177"/>
        <item m="1" x="7561"/>
        <item m="1" x="3433"/>
        <item m="1" x="661"/>
        <item m="1" x="5958"/>
        <item m="1" x="3022"/>
        <item m="1" x="748"/>
        <item m="1" x="7951"/>
        <item m="1" x="875"/>
        <item m="1" x="4548"/>
        <item m="1" x="4412"/>
        <item m="1" x="7324"/>
        <item m="1" x="7305"/>
        <item m="1" x="3177"/>
        <item m="1" x="7885"/>
        <item m="1" x="1582"/>
        <item m="1" x="7408"/>
        <item m="1" x="5697"/>
        <item m="1" x="7628"/>
        <item m="1" x="3319"/>
        <item m="1" x="7309"/>
        <item m="1" x="3355"/>
        <item m="1" x="7337"/>
        <item m="1" x="7955"/>
        <item m="1" x="672"/>
        <item m="1" x="5268"/>
        <item m="1" x="7420"/>
        <item m="1" x="7590"/>
        <item m="1" x="5573"/>
        <item m="1" x="6566"/>
        <item m="1" x="7247"/>
        <item m="1" x="2404"/>
        <item m="1" x="2867"/>
        <item m="1" x="7299"/>
        <item m="1" x="7676"/>
        <item m="1" x="3159"/>
        <item m="1" x="2079"/>
        <item m="1" x="7915"/>
        <item m="1" x="4190"/>
        <item m="1" x="6650"/>
        <item m="1" x="3902"/>
        <item m="1" x="7526"/>
        <item m="1" x="4043"/>
        <item m="1" x="7285"/>
        <item m="1" x="3116"/>
        <item m="1" x="1688"/>
        <item m="1" x="664"/>
        <item m="1" x="7355"/>
        <item m="1" x="7485"/>
        <item m="1" x="3493"/>
        <item m="1" x="7483"/>
        <item m="1" x="6075"/>
        <item m="1" x="1541"/>
        <item m="1" x="6888"/>
        <item m="1" x="7624"/>
        <item m="1" x="7573"/>
        <item m="1" x="1268"/>
        <item m="1" x="6419"/>
        <item m="1" x="3656"/>
        <item m="1" x="7514"/>
        <item m="1" x="7450"/>
        <item m="1" x="6101"/>
        <item m="1" x="7432"/>
        <item m="1" x="7807"/>
        <item m="1" x="5530"/>
        <item m="1" x="7476"/>
        <item m="1" x="7954"/>
        <item m="1" x="6623"/>
        <item m="1" x="7569"/>
        <item m="1" x="2777"/>
        <item m="1" x="7756"/>
        <item m="1" x="3298"/>
        <item m="1" x="7161"/>
        <item m="1" x="7899"/>
        <item m="1" x="1353"/>
        <item m="1" x="4663"/>
        <item m="1" x="6572"/>
        <item m="1" x="1045"/>
        <item m="1" x="2488"/>
        <item m="1" x="2324"/>
        <item m="1" x="3764"/>
        <item m="1" x="1750"/>
        <item m="1" x="3217"/>
        <item m="1" x="7262"/>
        <item m="1" x="6559"/>
        <item m="1" x="7956"/>
        <item m="1" x="2147"/>
        <item m="1" x="7678"/>
        <item m="1" x="4763"/>
        <item m="1" x="5545"/>
        <item m="1" x="7889"/>
        <item m="1" x="7227"/>
        <item m="1" x="2881"/>
        <item m="1" x="7876"/>
        <item m="1" x="7185"/>
        <item m="1" x="695"/>
        <item m="1" x="7044"/>
        <item m="1" x="694"/>
        <item m="1" x="7317"/>
        <item m="1" x="7142"/>
        <item m="1" x="2559"/>
        <item m="1" x="7527"/>
        <item m="1" x="3340"/>
        <item m="1" x="5591"/>
        <item m="1" x="7609"/>
        <item m="1" x="1534"/>
        <item m="1" x="5843"/>
        <item m="1" x="2899"/>
        <item m="1" x="7705"/>
        <item m="1" x="7770"/>
        <item m="1" x="7799"/>
        <item m="1" x="6392"/>
        <item m="1" x="6259"/>
        <item m="1" x="7907"/>
        <item m="1" x="2441"/>
        <item m="1" x="7645"/>
        <item m="1" x="6055"/>
        <item m="1" x="3590"/>
        <item m="1" x="7137"/>
        <item m="1" x="3407"/>
        <item m="1" x="7923"/>
        <item m="1" x="7556"/>
        <item m="1" x="7742"/>
        <item m="1" x="3426"/>
        <item m="1" x="7911"/>
        <item m="1" x="7824"/>
        <item m="1" x="3390"/>
        <item m="1" x="7522"/>
        <item m="1" x="7215"/>
        <item m="1" x="934"/>
        <item m="1" x="7728"/>
        <item m="1" x="2642"/>
        <item m="1" x="7172"/>
        <item m="1" x="2552"/>
        <item m="1" x="1858"/>
        <item m="1" x="7487"/>
        <item m="1" x="5124"/>
        <item m="1" x="4281"/>
        <item m="1" x="7472"/>
        <item m="1" x="2555"/>
        <item m="1" x="7274"/>
        <item m="1" x="7582"/>
        <item m="1" x="1337"/>
        <item m="1" x="7971"/>
        <item m="1" x="7416"/>
        <item m="1" x="7418"/>
        <item m="1" x="7269"/>
        <item m="1" x="5037"/>
        <item m="1" x="7782"/>
        <item m="1" x="2798"/>
        <item m="1" x="7488"/>
        <item m="1" x="5087"/>
        <item m="1" x="7380"/>
        <item m="1" x="3062"/>
        <item m="1" x="7879"/>
        <item m="1" x="7829"/>
        <item m="1" x="7359"/>
        <item m="1" x="4779"/>
        <item m="1" x="3731"/>
        <item m="1" x="7060"/>
        <item m="1" x="4921"/>
        <item m="1" x="3471"/>
        <item m="1" x="7843"/>
        <item m="1" x="1236"/>
        <item m="1" x="7162"/>
        <item m="1" x="7997"/>
        <item m="1" x="7992"/>
        <item m="1" x="7649"/>
        <item m="1" x="7155"/>
        <item m="1" x="5840"/>
        <item m="1" x="7256"/>
        <item m="1" x="7607"/>
        <item m="1" x="6253"/>
        <item m="1" x="3714"/>
        <item m="1" x="1790"/>
        <item m="1" x="4405"/>
        <item m="1" x="7307"/>
        <item m="1" x="4640"/>
        <item m="1" x="7656"/>
        <item m="1" x="7962"/>
        <item m="1" x="7730"/>
        <item m="1" x="7436"/>
        <item m="1" x="7260"/>
        <item m="1" x="7458"/>
        <item m="1" x="7548"/>
        <item m="1" x="3702"/>
        <item m="1" x="7250"/>
        <item m="1" x="7837"/>
        <item m="1" x="7760"/>
        <item m="1" x="4578"/>
        <item m="1" x="4305"/>
        <item m="1" x="7379"/>
        <item m="1" x="7327"/>
        <item m="1" x="7402"/>
        <item m="1" x="7804"/>
        <item m="1" x="6252"/>
        <item m="1" x="7536"/>
        <item m="1" x="2313"/>
        <item m="1" x="2956"/>
        <item m="1" x="6360"/>
        <item m="1" x="7726"/>
        <item m="1" x="7944"/>
        <item m="1" x="7535"/>
        <item m="1" x="5427"/>
        <item m="1" x="6150"/>
        <item m="1" x="7245"/>
        <item m="1" x="2356"/>
        <item m="1" x="7723"/>
        <item m="1" x="7762"/>
        <item m="1" x="7154"/>
        <item m="1" x="7999"/>
        <item m="1" x="7486"/>
        <item m="1" x="7287"/>
        <item m="1" x="7852"/>
        <item m="1" x="7567"/>
        <item m="1" x="7406"/>
        <item m="1" x="4059"/>
        <item m="1" x="2129"/>
        <item m="1" x="7481"/>
        <item m="1" x="7464"/>
        <item m="1" x="7650"/>
        <item m="1" x="7819"/>
        <item m="1" x="3076"/>
        <item m="1" x="7697"/>
        <item m="1" x="3605"/>
        <item m="1" x="3491"/>
        <item m="1" x="7838"/>
        <item m="1" x="1361"/>
        <item m="1" x="7763"/>
        <item m="1" x="7988"/>
        <item m="1" x="6264"/>
        <item m="1" x="3387"/>
        <item m="1" x="7283"/>
        <item m="1" x="7201"/>
        <item m="1" x="7906"/>
        <item m="1" x="3774"/>
        <item m="1" x="7846"/>
        <item m="1" x="1932"/>
        <item m="1" x="6968"/>
        <item m="1" x="1780"/>
        <item m="1" x="7152"/>
        <item m="1" x="7139"/>
        <item m="1" x="6366"/>
        <item m="1" x="7372"/>
        <item m="1" x="3219"/>
        <item m="1" x="7151"/>
        <item m="1" x="7349"/>
        <item m="1" x="1525"/>
        <item m="1" x="5508"/>
        <item m="1" x="7975"/>
        <item m="1" x="7638"/>
        <item m="1" x="7531"/>
        <item m="1" x="7334"/>
        <item m="1" x="7740"/>
        <item m="1" x="5410"/>
        <item m="1" x="1076"/>
        <item m="1" x="5879"/>
        <item m="1" x="7794"/>
        <item m="1" x="1897"/>
        <item m="1" x="2846"/>
        <item m="1" x="7585"/>
        <item m="1" x="7882"/>
        <item m="1" x="3841"/>
        <item m="1" x="2058"/>
        <item m="1" x="7297"/>
        <item m="1" x="1795"/>
        <item m="1" x="7629"/>
        <item m="1" x="2428"/>
        <item m="1" x="7453"/>
        <item m="1" x="7158"/>
        <item m="1" x="7897"/>
        <item m="1" x="1235"/>
        <item m="1" x="6406"/>
        <item m="1" x="7825"/>
        <item m="1" x="7698"/>
        <item m="1" x="2681"/>
        <item m="1" x="7474"/>
        <item m="1" x="2214"/>
        <item m="1" x="1217"/>
        <item m="1" x="1905"/>
        <item m="1" x="7292"/>
        <item m="1" x="7449"/>
        <item m="1" x="7822"/>
        <item m="1" x="3936"/>
        <item m="1" x="7606"/>
        <item m="1" x="7626"/>
        <item m="1" x="7845"/>
        <item m="1" x="4634"/>
        <item m="1" x="1505"/>
        <item m="1" x="7679"/>
        <item m="1" x="1805"/>
        <item m="1" x="2415"/>
        <item m="1" x="3233"/>
        <item m="1" x="6295"/>
        <item m="1" x="7841"/>
        <item m="1" x="6337"/>
        <item m="1" x="2727"/>
        <item m="1" x="3019"/>
        <item m="1" x="1224"/>
        <item m="1" x="2120"/>
        <item m="1" x="2902"/>
        <item m="1" x="4119"/>
        <item m="1" x="1655"/>
        <item m="1" x="7308"/>
        <item m="1" x="7396"/>
        <item m="1" x="7321"/>
        <item m="1" x="5597"/>
        <item m="1" x="7434"/>
        <item m="1" x="7017"/>
        <item m="1" x="7156"/>
        <item m="1" x="7138"/>
        <item m="1" x="7200"/>
        <item m="1" x="7565"/>
        <item m="1" x="7314"/>
        <item m="1" x="5466"/>
        <item m="1" x="7033"/>
        <item m="1" x="1248"/>
        <item m="1" x="3383"/>
        <item m="1" x="7875"/>
        <item m="1" x="7940"/>
        <item m="1" x="7631"/>
        <item m="1" x="7288"/>
        <item m="1" x="7625"/>
        <item m="1" x="2073"/>
        <item m="1" x="7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dataField="1" compact="0" outline="0" subtotalTop="0" showAll="0" includeNewItemsInFilter="1"/>
  </pivotFields>
  <rowFields count="1">
    <field x="11"/>
  </rowFields>
  <rowItems count="2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1" hier="-1"/>
    <pageField fld="25" hier="-1"/>
  </pageFields>
  <dataFields count="5">
    <dataField name="Cuenta de NUM_CITA" fld="3" subtotal="count" baseField="0" baseItem="0"/>
    <dataField name="Suma de OPORTUNIDAD 1" fld="31" baseField="0" baseItem="0" numFmtId="164"/>
    <dataField name="Suma de OPORTUNIDAD 2" fld="32" baseField="0" baseItem="0" numFmtId="164"/>
    <dataField name="Mín de OPORTUNIDAD 1_2" fld="31" subtotal="min" baseField="0" baseItem="0" numFmtId="164"/>
    <dataField name="Máx de OPORTUNIDAD 1_2" fld="31" subtotal="max" baseField="0" baseItem="0" numFmtId="164"/>
  </dataFields>
  <formats count="77">
    <format dxfId="378">
      <pivotArea type="all" dataOnly="0" outline="0" fieldPosition="0"/>
    </format>
    <format dxfId="377">
      <pivotArea field="31" type="button" dataOnly="0" labelOnly="1" outline="0"/>
    </format>
    <format dxfId="376">
      <pivotArea field="31" type="button" dataOnly="0" labelOnly="1" outline="0"/>
    </format>
    <format dxfId="375">
      <pivotArea type="origin" dataOnly="0" labelOnly="1" outline="0" fieldPosition="0"/>
    </format>
    <format dxfId="374">
      <pivotArea field="21" type="button" dataOnly="0" labelOnly="1" outline="0" axis="axisPage" fieldPosition="0"/>
    </format>
    <format dxfId="373">
      <pivotArea type="topRight" dataOnly="0" labelOnly="1" outline="0" fieldPosition="0"/>
    </format>
    <format dxfId="372">
      <pivotArea type="origin" dataOnly="0" labelOnly="1" outline="0" fieldPosition="0"/>
    </format>
    <format dxfId="371">
      <pivotArea field="21" type="button" dataOnly="0" labelOnly="1" outline="0" axis="axisPage" fieldPosition="0"/>
    </format>
    <format dxfId="370">
      <pivotArea type="topRight" dataOnly="0" labelOnly="1" outline="0" fieldPosition="0"/>
    </format>
    <format dxfId="369">
      <pivotArea grandRow="1" outline="0" fieldPosition="0"/>
    </format>
    <format dxfId="368">
      <pivotArea dataOnly="0" labelOnly="1" grandRow="1" outline="0" fieldPosition="0"/>
    </format>
    <format dxfId="367">
      <pivotArea grandRow="1" outline="0" fieldPosition="0"/>
    </format>
    <format dxfId="366">
      <pivotArea dataOnly="0" labelOnly="1" grandRow="1" outline="0" fieldPosition="0"/>
    </format>
    <format dxfId="365">
      <pivotArea field="31" type="button" dataOnly="0" labelOnly="1" outline="0"/>
    </format>
    <format dxfId="364">
      <pivotArea type="origin" dataOnly="0" labelOnly="1" outline="0" fieldPosition="0"/>
    </format>
    <format dxfId="363">
      <pivotArea field="21" type="button" dataOnly="0" labelOnly="1" outline="0" axis="axisPage" fieldPosition="0"/>
    </format>
    <format dxfId="362">
      <pivotArea type="topRight" dataOnly="0" labelOnly="1" outline="0" fieldPosition="0"/>
    </format>
    <format dxfId="361">
      <pivotArea grandRow="1" outline="0" fieldPosition="0"/>
    </format>
    <format dxfId="360">
      <pivotArea dataOnly="0" labelOnly="1" grandRow="1" outline="0" fieldPosition="0"/>
    </format>
    <format dxfId="359">
      <pivotArea type="all" dataOnly="0" outline="0" fieldPosition="0"/>
    </format>
    <format dxfId="358">
      <pivotArea field="21" type="button" dataOnly="0" labelOnly="1" outline="0" axis="axisPage" fieldPosition="0"/>
    </format>
    <format dxfId="357">
      <pivotArea dataOnly="0" labelOnly="1" outline="0" fieldPosition="0">
        <references count="1">
          <reference field="21" count="0"/>
        </references>
      </pivotArea>
    </format>
    <format dxfId="356">
      <pivotArea field="25" type="button" dataOnly="0" labelOnly="1" outline="0" axis="axisPage" fieldPosition="1"/>
    </format>
    <format dxfId="355">
      <pivotArea dataOnly="0" labelOnly="1" outline="0" fieldPosition="0">
        <references count="1">
          <reference field="25" count="0"/>
        </references>
      </pivotArea>
    </format>
    <format dxfId="354">
      <pivotArea field="21" type="button" dataOnly="0" labelOnly="1" outline="0" axis="axisPage" fieldPosition="0"/>
    </format>
    <format dxfId="353">
      <pivotArea dataOnly="0" labelOnly="1" outline="0" fieldPosition="0">
        <references count="1">
          <reference field="21" count="0"/>
        </references>
      </pivotArea>
    </format>
    <format dxfId="352">
      <pivotArea field="25" type="button" dataOnly="0" labelOnly="1" outline="0" axis="axisPage" fieldPosition="1"/>
    </format>
    <format dxfId="351">
      <pivotArea dataOnly="0" labelOnly="1" outline="0" fieldPosition="0">
        <references count="1">
          <reference field="25" count="0"/>
        </references>
      </pivotArea>
    </format>
    <format dxfId="350">
      <pivotArea field="21" type="button" dataOnly="0" labelOnly="1" outline="0" axis="axisPage" fieldPosition="0"/>
    </format>
    <format dxfId="349">
      <pivotArea dataOnly="0" labelOnly="1" outline="0" fieldPosition="0">
        <references count="1">
          <reference field="21" count="0"/>
        </references>
      </pivotArea>
    </format>
    <format dxfId="348">
      <pivotArea field="25" type="button" dataOnly="0" labelOnly="1" outline="0" axis="axisPage" fieldPosition="1"/>
    </format>
    <format dxfId="347">
      <pivotArea dataOnly="0" labelOnly="1" outline="0" fieldPosition="0">
        <references count="1">
          <reference field="25" count="0"/>
        </references>
      </pivotArea>
    </format>
    <format dxfId="346">
      <pivotArea type="origin" dataOnly="0" labelOnly="1" outline="0" fieldPosition="0"/>
    </format>
    <format dxfId="345">
      <pivotArea field="11" type="button" dataOnly="0" labelOnly="1" outline="0" axis="axisRow" fieldPosition="0"/>
    </format>
    <format dxfId="344">
      <pivotArea field="-2" type="button" dataOnly="0" labelOnly="1" outline="0" axis="axisCol" fieldPosition="0"/>
    </format>
    <format dxfId="343">
      <pivotArea type="topRight" dataOnly="0" labelOnly="1" outline="0" fieldPosition="0"/>
    </format>
    <format dxfId="34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1">
      <pivotArea type="origin" dataOnly="0" labelOnly="1" outline="0" fieldPosition="0"/>
    </format>
    <format dxfId="340">
      <pivotArea field="11" type="button" dataOnly="0" labelOnly="1" outline="0" axis="axisRow" fieldPosition="0"/>
    </format>
    <format dxfId="339">
      <pivotArea field="-2" type="button" dataOnly="0" labelOnly="1" outline="0" axis="axisCol" fieldPosition="0"/>
    </format>
    <format dxfId="338">
      <pivotArea type="topRight" dataOnly="0" labelOnly="1" outline="0" fieldPosition="0"/>
    </format>
    <format dxfId="33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36">
      <pivotArea type="origin" dataOnly="0" labelOnly="1" outline="0" fieldPosition="0"/>
    </format>
    <format dxfId="335">
      <pivotArea field="11" type="button" dataOnly="0" labelOnly="1" outline="0" axis="axisRow" fieldPosition="0"/>
    </format>
    <format dxfId="334">
      <pivotArea field="-2" type="button" dataOnly="0" labelOnly="1" outline="0" axis="axisCol" fieldPosition="0"/>
    </format>
    <format dxfId="333">
      <pivotArea type="topRight" dataOnly="0" labelOnly="1" outline="0" fieldPosition="0"/>
    </format>
    <format dxfId="33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31">
      <pivotArea type="origin" dataOnly="0" labelOnly="1" outline="0" fieldPosition="0"/>
    </format>
    <format dxfId="330">
      <pivotArea field="11" type="button" dataOnly="0" labelOnly="1" outline="0" axis="axisRow" fieldPosition="0"/>
    </format>
    <format dxfId="329">
      <pivotArea field="-2" type="button" dataOnly="0" labelOnly="1" outline="0" axis="axisCol" fieldPosition="0"/>
    </format>
    <format dxfId="328">
      <pivotArea type="topRight" dataOnly="0" labelOnly="1" outline="0" fieldPosition="0"/>
    </format>
    <format dxfId="32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26">
      <pivotArea type="origin" dataOnly="0" labelOnly="1" outline="0" fieldPosition="0"/>
    </format>
    <format dxfId="325">
      <pivotArea field="11" type="button" dataOnly="0" labelOnly="1" outline="0" axis="axisRow" fieldPosition="0"/>
    </format>
    <format dxfId="324">
      <pivotArea field="-2" type="button" dataOnly="0" labelOnly="1" outline="0" axis="axisCol" fieldPosition="0"/>
    </format>
    <format dxfId="323">
      <pivotArea type="topRight" dataOnly="0" labelOnly="1" outline="0" fieldPosition="0"/>
    </format>
    <format dxfId="32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21">
      <pivotArea outline="0" fieldPosition="0">
        <references count="1">
          <reference field="11" count="21" selected="0">
            <x v="0"/>
            <x v="2"/>
            <x v="3"/>
            <x v="4"/>
            <x v="5"/>
            <x v="6"/>
            <x v="8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20">
      <pivotArea dataOnly="0" labelOnly="1" outline="0" fieldPosition="0">
        <references count="1">
          <reference field="11" count="21">
            <x v="0"/>
            <x v="2"/>
            <x v="3"/>
            <x v="4"/>
            <x v="5"/>
            <x v="6"/>
            <x v="8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19">
      <pivotArea outline="0" fieldPosition="0">
        <references count="1">
          <reference field="11" count="21" selected="0">
            <x v="0"/>
            <x v="2"/>
            <x v="3"/>
            <x v="4"/>
            <x v="5"/>
            <x v="6"/>
            <x v="8"/>
            <x v="9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18">
      <pivotArea grandRow="1" outline="0" fieldPosition="0"/>
    </format>
    <format dxfId="317">
      <pivotArea dataOnly="0" labelOnly="1" grandRow="1" outline="0" fieldPosition="0"/>
    </format>
    <format dxfId="316">
      <pivotArea type="origin" dataOnly="0" labelOnly="1" outline="0" fieldPosition="0"/>
    </format>
    <format dxfId="315">
      <pivotArea field="11" type="button" dataOnly="0" labelOnly="1" outline="0" axis="axisRow" fieldPosition="0"/>
    </format>
    <format dxfId="314">
      <pivotArea field="-2" type="button" dataOnly="0" labelOnly="1" outline="0" axis="axisCol" fieldPosition="0"/>
    </format>
    <format dxfId="313">
      <pivotArea type="topRight" dataOnly="0" labelOnly="1" outline="0" fieldPosition="0"/>
    </format>
    <format dxfId="31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11">
      <pivotArea field="21" type="button" dataOnly="0" labelOnly="1" outline="0" axis="axisPage" fieldPosition="0"/>
    </format>
    <format dxfId="310">
      <pivotArea dataOnly="0" labelOnly="1" outline="0" fieldPosition="0">
        <references count="1">
          <reference field="21" count="0"/>
        </references>
      </pivotArea>
    </format>
    <format dxfId="309">
      <pivotArea field="25" type="button" dataOnly="0" labelOnly="1" outline="0" axis="axisPage" fieldPosition="1"/>
    </format>
    <format dxfId="308">
      <pivotArea dataOnly="0" labelOnly="1" outline="0" fieldPosition="0">
        <references count="1">
          <reference field="25" count="0"/>
        </references>
      </pivotArea>
    </format>
    <format dxfId="307">
      <pivotArea type="all" dataOnly="0" outline="0" fieldPosition="0"/>
    </format>
    <format dxfId="306">
      <pivotArea type="all" dataOnly="0" outline="0" fieldPosition="0"/>
    </format>
    <format dxfId="305">
      <pivotArea outline="0" collapsedLevelsAreSubtotals="1" fieldPosition="0">
        <references count="1">
          <reference field="11" count="0" selected="0"/>
        </references>
      </pivotArea>
    </format>
    <format dxfId="304">
      <pivotArea dataOnly="0" labelOnly="1" outline="0" fieldPosition="0">
        <references count="1">
          <reference field="11" count="0"/>
        </references>
      </pivotArea>
    </format>
    <format dxfId="303">
      <pivotArea field="1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302">
      <pivotArea outline="0" collapsedLevelsAreSubtotals="1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la dinámica6" cacheId="13" applyNumberFormats="0" applyBorderFormats="0" applyFontFormats="0" applyPatternFormats="0" applyAlignmentFormats="0" applyWidthHeightFormats="1" dataCaption="Datos" updatedVersion="5" showMemberPropertyTips="0" itemPrintTitles="1" createdVersion="1" indent="0" compact="0" compactData="0" gridDropZones="1">
  <location ref="A146:C170" firstHeaderRow="1" firstDataRow="2" firstDataCol="1" rowPageCount="2" colPageCount="1"/>
  <pivotFields count="3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2"/>
        <item x="0"/>
        <item x="13"/>
        <item x="6"/>
        <item m="1" x="28"/>
        <item x="1"/>
        <item x="5"/>
        <item x="23"/>
        <item x="3"/>
        <item x="16"/>
        <item x="18"/>
        <item x="10"/>
        <item x="2"/>
        <item m="1" x="32"/>
        <item x="15"/>
        <item x="4"/>
        <item m="1" x="30"/>
        <item x="20"/>
        <item x="8"/>
        <item x="11"/>
        <item x="7"/>
        <item x="12"/>
        <item x="21"/>
        <item x="14"/>
        <item x="9"/>
        <item x="17"/>
        <item x="19"/>
        <item x="26"/>
        <item m="1" x="27"/>
        <item h="1" m="1" x="29"/>
        <item h="1" x="25"/>
        <item h="1" x="24"/>
        <item h="1" m="1" x="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 defaultSubtotal="0">
      <items count="3">
        <item h="1" x="0"/>
        <item x="1"/>
        <item m="1" x="2"/>
      </items>
    </pivotField>
    <pivotField compact="0" outline="0" subtotalTop="0" showAll="0" includeNewItemsInFilter="1"/>
    <pivotField compact="0" numFmtId="165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">
        <item x="1"/>
        <item x="2"/>
        <item x="4"/>
        <item x="0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4">
        <item x="8"/>
        <item m="1" x="30"/>
        <item m="1" x="23"/>
        <item x="13"/>
        <item x="21"/>
        <item x="0"/>
        <item x="14"/>
        <item x="1"/>
        <item m="1" x="31"/>
        <item x="3"/>
        <item x="20"/>
        <item x="16"/>
        <item x="7"/>
        <item x="2"/>
        <item m="1" x="22"/>
        <item x="4"/>
        <item x="6"/>
        <item x="18"/>
        <item x="11"/>
        <item x="10"/>
        <item x="5"/>
        <item x="12"/>
        <item m="1" x="28"/>
        <item x="19"/>
        <item x="9"/>
        <item m="1" x="27"/>
        <item x="15"/>
        <item m="1" x="26"/>
        <item m="1" x="32"/>
        <item m="1" x="29"/>
        <item m="1" x="24"/>
        <item m="1" x="25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showAll="0" includeNewItemsInFilter="1">
      <items count="8001">
        <item x="282"/>
        <item m="1" x="6092"/>
        <item m="1" x="4914"/>
        <item m="1" x="5907"/>
        <item m="1" x="5205"/>
        <item m="1" x="6103"/>
        <item m="1" x="6698"/>
        <item m="1" x="3916"/>
        <item m="1" x="3168"/>
        <item m="1" x="3507"/>
        <item m="1" x="2748"/>
        <item m="1" x="3122"/>
        <item m="1" x="6899"/>
        <item m="1" x="4058"/>
        <item m="1" x="3291"/>
        <item m="1" x="6033"/>
        <item m="1" x="4147"/>
        <item m="1" x="2385"/>
        <item m="1" x="6163"/>
        <item m="1" x="3386"/>
        <item m="1" x="6209"/>
        <item m="1" x="7010"/>
        <item m="1" x="2600"/>
        <item m="1" x="5659"/>
        <item m="1" x="5629"/>
        <item m="1" x="5816"/>
        <item m="1" x="3163"/>
        <item m="1" x="2365"/>
        <item m="1" x="5767"/>
        <item m="1" x="2554"/>
        <item m="1" x="6017"/>
        <item m="1" x="3372"/>
        <item m="1" x="3704"/>
        <item m="1" x="889"/>
        <item m="1" x="700"/>
        <item m="1" x="5830"/>
        <item m="1" x="5225"/>
        <item m="1" x="6571"/>
        <item m="1" x="3290"/>
        <item m="1" x="6715"/>
        <item m="1" x="3350"/>
        <item m="1" x="4130"/>
        <item m="1" x="3984"/>
        <item m="1" x="3253"/>
        <item m="1" x="3361"/>
        <item m="1" x="4110"/>
        <item m="1" x="6839"/>
        <item m="1" x="6931"/>
        <item m="1" x="4952"/>
        <item m="1" x="6599"/>
        <item m="1" x="6696"/>
        <item m="1" x="3686"/>
        <item m="1" x="2021"/>
        <item m="1" x="1084"/>
        <item m="1" x="4913"/>
        <item m="1" x="1544"/>
        <item m="1" x="2530"/>
        <item m="1" x="2930"/>
        <item m="1" x="4708"/>
        <item m="1" x="2967"/>
        <item m="1" x="4917"/>
        <item m="1" x="1940"/>
        <item m="1" x="6288"/>
        <item m="1" x="5111"/>
        <item m="1" x="4848"/>
        <item m="1" x="6284"/>
        <item m="1" x="813"/>
        <item m="1" x="4557"/>
        <item m="1" x="4923"/>
        <item m="1" x="6798"/>
        <item m="1" x="4668"/>
        <item m="1" x="6592"/>
        <item m="1" x="6970"/>
        <item m="1" x="671"/>
        <item m="1" x="5336"/>
        <item m="1" x="4008"/>
        <item m="1" x="1342"/>
        <item m="1" x="6584"/>
        <item m="1" x="1531"/>
        <item m="1" x="3453"/>
        <item m="1" x="5923"/>
        <item m="1" x="2236"/>
        <item m="1" x="4393"/>
        <item m="1" x="1463"/>
        <item m="1" x="1895"/>
        <item m="1" x="2367"/>
        <item m="1" x="1616"/>
        <item m="1" x="5180"/>
        <item m="1" x="639"/>
        <item m="1" x="3431"/>
        <item m="1" x="1879"/>
        <item m="1" x="6095"/>
        <item m="1" x="1686"/>
        <item m="1" x="4987"/>
        <item m="1" x="1634"/>
        <item m="1" x="6692"/>
        <item m="1" x="6421"/>
        <item m="1" x="7016"/>
        <item m="1" x="2685"/>
        <item m="1" x="6377"/>
        <item m="1" x="6104"/>
        <item m="1" x="4343"/>
        <item m="1" x="6680"/>
        <item m="1" x="2471"/>
        <item m="1" x="5115"/>
        <item m="1" x="2328"/>
        <item m="1" x="1804"/>
        <item m="1" x="4968"/>
        <item m="1" x="7007"/>
        <item m="1" x="7109"/>
        <item m="1" x="3265"/>
        <item m="1" x="2998"/>
        <item m="1" x="4288"/>
        <item m="1" x="790"/>
        <item m="1" x="4056"/>
        <item m="1" x="5638"/>
        <item m="1" x="4434"/>
        <item m="1" x="2050"/>
        <item m="1" x="3767"/>
        <item m="1" x="3837"/>
        <item m="1" x="3710"/>
        <item m="1" x="3639"/>
        <item m="1" x="6704"/>
        <item m="1" x="6760"/>
        <item m="1" x="6216"/>
        <item m="1" x="3668"/>
        <item m="1" x="7085"/>
        <item m="1" x="1303"/>
        <item m="1" x="3370"/>
        <item m="1" x="2643"/>
        <item m="1" x="4092"/>
        <item m="1" x="1178"/>
        <item m="1" x="1277"/>
        <item m="1" x="1449"/>
        <item m="1" x="3627"/>
        <item m="1" x="6335"/>
        <item m="1" x="3642"/>
        <item m="1" x="6729"/>
        <item m="1" x="6876"/>
        <item m="1" x="4170"/>
        <item m="1" x="2691"/>
        <item m="1" x="5475"/>
        <item m="1" x="6786"/>
        <item m="1" x="4274"/>
        <item m="1" x="2631"/>
        <item m="1" x="1484"/>
        <item m="1" x="3200"/>
        <item m="1" x="3025"/>
        <item m="1" x="4859"/>
        <item m="1" x="6465"/>
        <item m="1" x="6450"/>
        <item m="1" x="2692"/>
        <item m="1" x="985"/>
        <item m="1" x="6177"/>
        <item m="1" x="6302"/>
        <item m="1" x="3121"/>
        <item m="1" x="4358"/>
        <item m="1" x="4276"/>
        <item m="1" x="864"/>
        <item m="1" x="3336"/>
        <item m="1" x="3136"/>
        <item m="1" x="4811"/>
        <item m="1" x="5670"/>
        <item m="1" x="5074"/>
        <item m="1" x="2223"/>
        <item m="1" x="5136"/>
        <item m="1" x="4920"/>
        <item m="1" x="3300"/>
        <item m="1" x="5061"/>
        <item m="1" x="6237"/>
        <item m="1" x="1418"/>
        <item m="1" x="4100"/>
        <item m="1" x="2281"/>
        <item m="1" x="3226"/>
        <item m="1" x="4965"/>
        <item m="1" x="5600"/>
        <item m="1" x="704"/>
        <item m="1" x="1908"/>
        <item m="1" x="2968"/>
        <item m="1" x="3157"/>
        <item m="1" x="6546"/>
        <item m="1" x="4654"/>
        <item m="1" x="1674"/>
        <item m="1" x="5166"/>
        <item m="1" x="6077"/>
        <item m="1" x="3798"/>
        <item m="1" x="3621"/>
        <item m="1" x="6195"/>
        <item m="1" x="4301"/>
        <item m="1" x="6083"/>
        <item m="1" x="6910"/>
        <item m="1" x="4428"/>
        <item m="1" x="6822"/>
        <item m="1" x="2134"/>
        <item m="1" x="5038"/>
        <item m="1" x="5260"/>
        <item m="1" x="652"/>
        <item m="1" x="3832"/>
        <item m="1" x="6528"/>
        <item m="1" x="4944"/>
        <item m="1" x="4928"/>
        <item m="1" x="3052"/>
        <item m="1" x="4832"/>
        <item m="1" x="3959"/>
        <item m="1" x="2186"/>
        <item m="1" x="6376"/>
        <item m="1" x="4764"/>
        <item m="1" x="5823"/>
        <item m="1" x="4534"/>
        <item m="1" x="3965"/>
        <item m="1" x="3771"/>
        <item m="1" x="3304"/>
        <item m="1" x="5210"/>
        <item m="1" x="1637"/>
        <item m="1" x="6473"/>
        <item m="1" x="1622"/>
        <item m="1" x="4294"/>
        <item m="1" x="1417"/>
        <item m="1" x="2855"/>
        <item m="1" x="4501"/>
        <item m="1" x="755"/>
        <item m="1" x="3803"/>
        <item m="1" x="1565"/>
        <item m="1" x="2761"/>
        <item m="1" x="3810"/>
        <item m="1" x="1276"/>
        <item m="1" x="2268"/>
        <item m="1" x="3176"/>
        <item m="1" x="970"/>
        <item m="1" x="6842"/>
        <item m="1" x="739"/>
        <item m="1" x="5296"/>
        <item m="1" x="4619"/>
        <item m="1" x="5599"/>
        <item m="1" x="6969"/>
        <item m="1" x="3705"/>
        <item m="1" x="633"/>
        <item m="1" x="6978"/>
        <item m="1" x="2088"/>
        <item m="1" x="2424"/>
        <item m="1" x="4701"/>
        <item m="1" x="1849"/>
        <item m="1" x="2759"/>
        <item m="1" x="5821"/>
        <item m="1" x="6251"/>
        <item m="1" x="3887"/>
        <item m="1" x="2387"/>
        <item m="1" x="6889"/>
        <item m="1" x="4139"/>
        <item m="1" x="3662"/>
        <item m="1" x="3573"/>
        <item m="1" x="1564"/>
        <item m="1" x="4486"/>
        <item m="1" x="1290"/>
        <item m="1" x="5673"/>
        <item m="1" x="4076"/>
        <item m="1" x="5393"/>
        <item m="1" x="1551"/>
        <item m="1" x="4658"/>
        <item m="1" x="1440"/>
        <item m="1" x="3344"/>
        <item m="1" x="5077"/>
        <item m="1" x="1218"/>
        <item m="1" x="2507"/>
        <item m="1" x="5924"/>
        <item m="1" x="3009"/>
        <item m="1" x="1332"/>
        <item m="1" x="632"/>
        <item m="1" x="7111"/>
        <item m="1" x="3588"/>
        <item m="1" x="6717"/>
        <item m="1" x="1493"/>
        <item m="1" x="3173"/>
        <item m="1" x="1333"/>
        <item m="1" x="3555"/>
        <item m="1" x="1374"/>
        <item m="1" x="2133"/>
        <item m="1" x="1424"/>
        <item m="1" x="1470"/>
        <item m="1" x="6973"/>
        <item m="1" x="5950"/>
        <item m="1" x="2606"/>
        <item m="1" x="1370"/>
        <item m="1" x="3941"/>
        <item m="1" x="5927"/>
        <item m="1" x="2057"/>
        <item m="1" x="3128"/>
        <item m="1" x="3496"/>
        <item m="1" x="5700"/>
        <item m="1" x="5366"/>
        <item m="1" x="1472"/>
        <item m="1" x="6557"/>
        <item m="1" x="2010"/>
        <item m="1" x="2166"/>
        <item m="1" x="3195"/>
        <item m="1" x="5120"/>
        <item m="1" x="6512"/>
        <item m="1" x="2025"/>
        <item m="1" x="4173"/>
        <item m="1" x="2889"/>
        <item m="1" x="5213"/>
        <item m="1" x="3776"/>
        <item m="1" x="6235"/>
        <item m="1" x="4277"/>
        <item m="1" x="5963"/>
        <item m="1" x="4617"/>
        <item m="1" x="1922"/>
        <item m="1" x="5990"/>
        <item m="1" x="4897"/>
        <item m="1" x="4514"/>
        <item m="1" x="1747"/>
        <item m="1" x="5417"/>
        <item m="1" x="6774"/>
        <item m="1" x="3141"/>
        <item m="1" x="6274"/>
        <item m="1" x="6519"/>
        <item m="1" x="3853"/>
        <item m="1" x="911"/>
        <item m="1" x="1545"/>
        <item m="1" x="4022"/>
        <item m="1" x="4051"/>
        <item m="1" x="6189"/>
        <item m="1" x="6344"/>
        <item m="1" x="5800"/>
        <item m="1" x="5052"/>
        <item m="1" x="6280"/>
        <item m="1" x="1027"/>
        <item m="1" x="3971"/>
        <item m="1" x="5662"/>
        <item m="1" x="896"/>
        <item m="1" x="5404"/>
        <item m="1" x="4656"/>
        <item m="1" x="6787"/>
        <item m="1" x="1815"/>
        <item m="1" x="4736"/>
        <item m="1" x="4401"/>
        <item m="1" x="6785"/>
        <item m="1" x="4957"/>
        <item m="1" x="2694"/>
        <item m="1" x="5920"/>
        <item m="1" x="3145"/>
        <item m="1" x="5381"/>
        <item m="1" x="5300"/>
        <item m="1" x="5442"/>
        <item m="1" x="3620"/>
        <item m="1" x="6954"/>
        <item m="1" x="1142"/>
        <item m="1" x="2059"/>
        <item m="1" x="6947"/>
        <item m="1" x="5270"/>
        <item m="1" x="3148"/>
        <item m="1" x="6539"/>
        <item m="1" x="7112"/>
        <item m="1" x="6716"/>
        <item m="1" x="4835"/>
        <item m="1" x="5142"/>
        <item m="1" x="5618"/>
        <item m="1" x="4304"/>
        <item m="1" x="4057"/>
        <item m="1" x="5943"/>
        <item m="1" x="3924"/>
        <item m="1" x="5088"/>
        <item m="1" x="693"/>
        <item m="1" x="6032"/>
        <item m="1" x="1252"/>
        <item m="1" x="7099"/>
        <item m="1" x="4431"/>
        <item m="1" x="4422"/>
        <item m="1" x="6981"/>
        <item m="1" x="6368"/>
        <item m="1" x="5058"/>
        <item m="1" x="7050"/>
        <item m="1" x="5883"/>
        <item m="1" x="6258"/>
        <item m="1" x="2225"/>
        <item m="1" x="961"/>
        <item m="1" x="6819"/>
        <item m="1" x="3424"/>
        <item m="1" x="4202"/>
        <item m="1" x="3494"/>
        <item m="1" x="4869"/>
        <item m="1" x="6441"/>
        <item m="1" x="2776"/>
        <item m="1" x="1680"/>
        <item m="1" x="2739"/>
        <item m="1" x="5001"/>
        <item m="1" x="4801"/>
        <item m="1" x="6689"/>
        <item m="1" x="6352"/>
        <item m="1" x="3396"/>
        <item m="1" x="6505"/>
        <item m="1" x="4814"/>
        <item m="1" x="2572"/>
        <item m="1" x="3970"/>
        <item m="1" x="6745"/>
        <item m="1" x="2289"/>
        <item m="1" x="6162"/>
        <item m="1" x="5754"/>
        <item m="1" x="2750"/>
        <item m="1" x="5138"/>
        <item m="1" x="6420"/>
        <item m="1" x="6286"/>
        <item m="1" x="922"/>
        <item m="1" x="6014"/>
        <item m="1" x="883"/>
        <item m="1" x="5104"/>
        <item m="1" x="3202"/>
        <item m="1" x="2622"/>
        <item m="1" x="4867"/>
        <item m="1" x="2599"/>
        <item m="1" x="3653"/>
        <item m="1" x="1894"/>
        <item m="1" x="4266"/>
        <item m="1" x="3187"/>
        <item m="1" x="746"/>
        <item m="1" x="1339"/>
        <item m="1" x="1291"/>
        <item m="1" x="3581"/>
        <item m="1" x="2106"/>
        <item m="1" x="1761"/>
        <item m="1" x="4888"/>
        <item m="1" x="2814"/>
        <item m="1" x="3645"/>
        <item m="1" x="5391"/>
        <item m="1" x="6053"/>
        <item m="1" x="1152"/>
        <item m="1" x="7063"/>
        <item m="1" x="5002"/>
        <item m="1" x="2345"/>
        <item m="1" x="1546"/>
        <item m="1" x="2900"/>
        <item m="1" x="1462"/>
        <item m="1" x="6184"/>
        <item m="1" x="2233"/>
        <item m="1" x="5747"/>
        <item m="1" x="2951"/>
        <item m="1" x="6597"/>
        <item m="1" x="6936"/>
        <item m="1" x="2822"/>
        <item m="1" x="2053"/>
        <item m="1" x="1796"/>
        <item m="1" x="5298"/>
        <item m="1" x="4200"/>
        <item m="1" x="2525"/>
        <item m="1" x="3170"/>
        <item m="1" x="4547"/>
        <item m="1" x="3633"/>
        <item m="1" x="2781"/>
        <item m="1" x="7012"/>
        <item m="1" x="3006"/>
        <item m="1" x="3910"/>
        <item m="1" x="2709"/>
        <item m="1" x="3447"/>
        <item m="1" x="3844"/>
        <item m="1" x="1295"/>
        <item m="1" x="6683"/>
        <item m="1" x="2125"/>
        <item m="1" x="2464"/>
        <item m="1" x="1591"/>
        <item m="1" x="5097"/>
        <item m="1" x="976"/>
        <item m="1" x="5206"/>
        <item m="1" x="6816"/>
        <item m="1" x="3992"/>
        <item m="1" x="1122"/>
        <item m="1" x="6845"/>
        <item m="1" x="3215"/>
        <item m="1" x="3763"/>
        <item m="1" x="3869"/>
        <item m="1" x="6173"/>
        <item m="1" x="4649"/>
        <item m="1" x="2185"/>
        <item m="1" x="3073"/>
        <item m="1" x="5028"/>
        <item m="1" x="1863"/>
        <item m="1" x="4984"/>
        <item m="1" x="3150"/>
        <item m="1" x="2341"/>
        <item m="1" x="5280"/>
        <item m="1" x="5807"/>
        <item m="1" x="1832"/>
        <item m="1" x="2142"/>
        <item m="1" x="4652"/>
        <item m="1" x="2271"/>
        <item m="1" x="1092"/>
        <item m="1" x="1621"/>
        <item m="1" x="5968"/>
        <item m="1" x="3607"/>
        <item m="1" x="1976"/>
        <item m="1" x="908"/>
        <item m="1" x="5450"/>
        <item m="1" x="6480"/>
        <item m="1" x="5309"/>
        <item m="1" x="2442"/>
        <item m="1" x="3315"/>
        <item m="1" x="1960"/>
        <item m="1" x="2344"/>
        <item m="1" x="4793"/>
        <item m="1" x="5839"/>
        <item m="1" x="6613"/>
        <item m="1" x="705"/>
        <item m="1" x="1214"/>
        <item m="1" x="844"/>
        <item m="1" x="5281"/>
        <item m="1" x="1373"/>
        <item m="1" x="6330"/>
        <item m="1" x="6196"/>
        <item m="1" x="4259"/>
        <item m="1" x="5455"/>
        <item m="1" x="4027"/>
        <item m="1" x="5186"/>
        <item m="1" x="6158"/>
        <item m="1" x="2450"/>
        <item m="1" x="6013"/>
        <item m="1" x="1817"/>
        <item m="1" x="1726"/>
        <item m="1" x="7041"/>
        <item m="1" x="906"/>
        <item m="1" x="1944"/>
        <item m="1" x="787"/>
        <item m="1" x="1444"/>
        <item m="1" x="3276"/>
        <item m="1" x="5550"/>
        <item m="1" x="2825"/>
        <item m="1" x="4755"/>
        <item m="1" x="4122"/>
        <item m="1" x="1212"/>
        <item m="1" x="3484"/>
        <item m="1" x="670"/>
        <item m="1" x="626"/>
        <item m="1" x="3511"/>
        <item m="1" x="3111"/>
        <item m="1" x="6182"/>
        <item m="1" x="4744"/>
        <item m="1" x="4355"/>
        <item m="1" x="6166"/>
        <item m="1" x="2863"/>
        <item m="1" x="865"/>
        <item m="1" x="3417"/>
        <item m="1" x="3455"/>
        <item m="1" x="5562"/>
        <item m="1" x="4498"/>
        <item m="1" x="6494"/>
        <item m="1" x="3376"/>
        <item m="1" x="1823"/>
        <item m="1" x="2070"/>
        <item m="1" x="6113"/>
        <item m="1" x="3901"/>
        <item m="1" x="2584"/>
        <item m="1" x="5708"/>
        <item m="1" x="6718"/>
        <item m="1" x="1994"/>
        <item m="1" x="2146"/>
        <item m="1" x="1135"/>
        <item m="1" x="6060"/>
        <item m="1" x="4725"/>
        <item m="1" x="5080"/>
        <item m="1" x="962"/>
        <item m="1" x="6297"/>
        <item m="1" x="893"/>
        <item m="1" x="3420"/>
        <item m="1" x="5099"/>
        <item m="1" x="5215"/>
        <item m="1" x="2954"/>
        <item m="1" x="6707"/>
        <item m="1" x="1784"/>
        <item m="1" x="1793"/>
        <item m="1" x="6877"/>
        <item m="1" x="1514"/>
        <item m="1" x="5152"/>
        <item m="1" x="1661"/>
        <item m="1" x="1090"/>
        <item m="1" x="2997"/>
        <item m="1" x="2176"/>
        <item m="1" x="6629"/>
        <item m="1" x="1300"/>
        <item m="1" x="4287"/>
        <item m="1" x="6617"/>
        <item m="1" x="3354"/>
        <item m="1" x="778"/>
        <item m="1" x="3285"/>
        <item m="1" x="6081"/>
        <item m="1" x="5790"/>
        <item m="1" x="1769"/>
        <item m="1" x="4065"/>
        <item m="1" x="6063"/>
        <item m="1" x="3789"/>
        <item m="1" x="5256"/>
        <item m="1" x="5640"/>
        <item m="1" x="1143"/>
        <item m="1" x="5409"/>
        <item m="1" x="1938"/>
        <item m="1" x="5334"/>
        <item m="1" x="2220"/>
        <item m="1" x="6645"/>
        <item m="1" x="6078"/>
        <item m="1" x="2943"/>
        <item m="1" x="4644"/>
        <item m="1" x="4169"/>
        <item m="1" x="6463"/>
        <item m="1" x="734"/>
        <item m="1" x="2738"/>
        <item m="1" x="5647"/>
        <item m="1" x="5779"/>
        <item m="1" x="3762"/>
        <item m="1" x="5250"/>
        <item m="1" x="2406"/>
        <item m="1" x="1267"/>
        <item m="1" x="6763"/>
        <item m="1" x="1468"/>
        <item m="1" x="7059"/>
        <item m="1" x="2191"/>
        <item m="1" x="4031"/>
        <item m="1" x="843"/>
        <item m="1" x="3021"/>
        <item m="1" x="1802"/>
        <item m="1" x="5799"/>
        <item m="1" x="2858"/>
        <item m="1" x="2258"/>
        <item m="1" x="4375"/>
        <item m="1" x="1445"/>
        <item m="1" x="5068"/>
        <item m="1" x="4529"/>
        <item m="1" x="6047"/>
        <item m="1" x="6242"/>
        <item m="1" x="3683"/>
        <item m="1" x="6454"/>
        <item m="1" x="6121"/>
        <item m="1" x="3730"/>
        <item m="1" x="1604"/>
        <item m="1" x="2184"/>
        <item m="1" x="6983"/>
        <item m="1" x="6129"/>
        <item m="1" x="2056"/>
        <item m="1" x="3143"/>
        <item m="1" x="2742"/>
        <item m="1" x="5032"/>
        <item m="1" x="785"/>
        <item m="1" x="6912"/>
        <item m="1" x="5501"/>
        <item m="1" x="1704"/>
        <item m="1" x="3097"/>
        <item m="1" x="6522"/>
        <item m="1" x="1187"/>
        <item m="1" x="5906"/>
        <item m="1" x="6548"/>
        <item m="1" x="7048"/>
        <item m="1" x="3591"/>
        <item m="1" x="3818"/>
        <item m="1" x="1138"/>
        <item m="1" x="4000"/>
        <item m="1" x="6626"/>
        <item m="1" x="3185"/>
        <item m="1" x="3967"/>
        <item m="1" x="5446"/>
        <item m="1" x="3948"/>
        <item m="1" x="6262"/>
        <item m="1" x="952"/>
        <item m="1" x="6327"/>
        <item m="1" x="2475"/>
        <item m="1" x="5617"/>
        <item m="1" x="692"/>
        <item m="1" x="3991"/>
        <item m="1" x="6009"/>
        <item m="1" x="1981"/>
        <item m="1" x="5713"/>
        <item m="1" x="6447"/>
        <item m="1" x="3089"/>
        <item m="1" x="2870"/>
        <item m="1" x="891"/>
        <item m="1" x="3415"/>
        <item m="1" x="2459"/>
        <item m="1" x="4427"/>
        <item m="1" x="7101"/>
        <item m="1" x="5422"/>
        <item m="1" x="1744"/>
        <item m="1" x="6027"/>
        <item m="1" x="5722"/>
        <item m="1" x="6362"/>
        <item m="1" x="4317"/>
        <item m="1" x="3109"/>
        <item m="1" x="5345"/>
        <item m="1" x="5308"/>
        <item m="1" x="1869"/>
        <item m="1" x="4841"/>
        <item m="1" x="3094"/>
        <item m="1" x="7013"/>
        <item m="1" x="946"/>
        <item m="1" x="1257"/>
        <item m="1" x="6627"/>
        <item m="1" x="4683"/>
        <item m="1" x="2834"/>
        <item m="1" x="6605"/>
        <item m="1" x="3899"/>
        <item m="1" x="5544"/>
        <item m="1" x="1727"/>
        <item m="1" x="6341"/>
        <item m="1" x="1772"/>
        <item m="1" x="6317"/>
        <item m="1" x="3952"/>
        <item m="1" x="7051"/>
        <item m="1" x="699"/>
        <item m="1" x="2207"/>
        <item m="1" x="948"/>
        <item m="1" x="4767"/>
        <item m="1" x="6138"/>
        <item m="1" x="3169"/>
        <item m="1" x="4860"/>
        <item m="1" x="6304"/>
        <item m="1" x="4182"/>
        <item m="1" x="4681"/>
        <item m="1" x="733"/>
        <item m="1" x="4234"/>
        <item m="1" x="1159"/>
        <item m="1" x="6206"/>
        <item m="1" x="3873"/>
        <item m="1" x="5548"/>
        <item m="1" x="3917"/>
        <item m="1" x="3210"/>
        <item m="1" x="641"/>
        <item m="1" x="2499"/>
        <item m="1" x="2151"/>
        <item m="1" x="5707"/>
        <item m="1" x="6963"/>
        <item m="1" x="6426"/>
        <item m="1" x="5192"/>
        <item m="1" x="4642"/>
        <item m="1" x="4999"/>
        <item m="1" x="4580"/>
        <item m="1" x="3381"/>
        <item m="1" x="2392"/>
        <item m="1" x="3897"/>
        <item m="1" x="3117"/>
        <item m="1" x="6909"/>
        <item m="1" x="6257"/>
        <item m="1" x="4029"/>
        <item m="1" x="4804"/>
        <item m="1" x="5073"/>
        <item m="1" x="1850"/>
        <item m="1" x="4140"/>
        <item m="1" x="3558"/>
        <item m="1" x="1735"/>
        <item m="1" x="6134"/>
        <item m="1" x="1422"/>
        <item m="1" x="4525"/>
        <item m="1" x="3900"/>
        <item m="1" x="2451"/>
        <item m="1" x="1461"/>
        <item m="1" x="4270"/>
        <item m="1" x="6705"/>
        <item m="1" x="649"/>
        <item m="1" x="2287"/>
        <item m="1" x="7089"/>
        <item m="1" x="4520"/>
        <item m="1" x="3102"/>
        <item m="1" x="2439"/>
        <item m="1" x="5517"/>
        <item m="1" x="6323"/>
        <item m="1" x="3250"/>
        <item m="1" x="3240"/>
        <item m="1" x="2504"/>
        <item m="1" x="6884"/>
        <item m="1" x="3921"/>
        <item m="1" x="3208"/>
        <item m="1" x="6663"/>
        <item m="1" x="2373"/>
        <item m="1" x="5778"/>
        <item m="1" x="880"/>
        <item m="1" x="5460"/>
        <item m="1" x="6618"/>
        <item m="1" x="4047"/>
        <item m="1" x="4024"/>
        <item m="1" x="1639"/>
        <item m="1" x="3352"/>
        <item m="1" x="3201"/>
        <item m="1" x="1878"/>
        <item m="1" x="4660"/>
        <item m="1" x="4643"/>
        <item m="1" x="1999"/>
        <item m="1" x="1492"/>
        <item m="1" x="650"/>
        <item m="1" x="2272"/>
        <item m="1" x="5174"/>
        <item m="1" x="1814"/>
        <item m="1" x="5184"/>
        <item m="1" x="6019"/>
        <item m="1" x="1838"/>
        <item m="1" x="2019"/>
        <item m="1" x="4990"/>
        <item m="1" x="5236"/>
        <item m="1" x="2032"/>
        <item m="1" x="1695"/>
        <item m="1" x="5768"/>
        <item m="1" x="918"/>
        <item m="1" x="2824"/>
        <item m="1" x="6427"/>
        <item m="1" x="5185"/>
        <item m="1" x="3288"/>
        <item m="1" x="5244"/>
        <item m="1" x="6673"/>
        <item m="1" x="1957"/>
        <item m="1" x="4587"/>
        <item m="1" x="1049"/>
        <item m="1" x="4991"/>
        <item m="1" x="5361"/>
        <item m="1" x="2028"/>
        <item m="1" x="4392"/>
        <item m="1" x="4981"/>
        <item m="1" x="4691"/>
        <item m="1" x="6606"/>
        <item m="1" x="2274"/>
        <item m="1" x="2452"/>
        <item m="1" x="4646"/>
        <item m="1" x="2791"/>
        <item m="1" x="3079"/>
        <item m="1" x="5867"/>
        <item m="1" x="984"/>
        <item m="1" x="6582"/>
        <item m="1" x="814"/>
        <item m="1" x="7025"/>
        <item m="1" x="792"/>
        <item m="1" x="2426"/>
        <item m="1" x="5096"/>
        <item m="1" x="3190"/>
        <item m="1" x="3016"/>
        <item m="1" x="676"/>
        <item m="1" x="1043"/>
        <item m="1" x="2710"/>
        <item m="1" x="5986"/>
        <item m="1" x="1725"/>
        <item m="1" x="1491"/>
        <item m="1" x="5975"/>
        <item m="1" x="5053"/>
        <item m="1" x="6501"/>
        <item m="1" x="3359"/>
        <item m="1" x="6109"/>
        <item m="1" x="1984"/>
        <item m="1" x="2940"/>
        <item m="1" x="831"/>
        <item m="1" x="1542"/>
        <item m="1" x="5179"/>
        <item m="1" x="4021"/>
        <item m="1" x="3294"/>
        <item m="1" x="812"/>
        <item m="1" x="5360"/>
        <item m="1" x="2150"/>
        <item m="1" x="793"/>
        <item m="1" x="2222"/>
        <item m="1" x="3914"/>
        <item m="1" x="5154"/>
        <item m="1" x="3567"/>
        <item m="1" x="3084"/>
        <item m="1" x="6579"/>
        <item m="1" x="4045"/>
        <item m="1" x="3603"/>
        <item m="1" x="2234"/>
        <item m="1" x="5069"/>
        <item m="1" x="6198"/>
        <item m="1" x="6378"/>
        <item m="1" x="5019"/>
        <item m="1" x="6074"/>
        <item m="1" x="6036"/>
        <item m="1" x="3673"/>
        <item m="1" x="1079"/>
        <item m="1" x="2420"/>
        <item m="1" x="4945"/>
        <item m="1" x="3891"/>
        <item m="1" x="3543"/>
        <item m="1" x="5358"/>
        <item m="1" x="6349"/>
        <item m="1" x="2394"/>
        <item m="1" x="1871"/>
        <item m="1" x="5632"/>
        <item m="1" x="4717"/>
        <item m="1" x="2349"/>
        <item m="1" x="1762"/>
        <item m="1" x="774"/>
        <item m="1" x="3449"/>
        <item m="1" x="6097"/>
        <item m="1" x="3054"/>
        <item m="1" x="2156"/>
        <item m="1" x="3550"/>
        <item m="1" x="1467"/>
        <item m="1" x="5457"/>
        <item m="1" x="1773"/>
        <item m="1" x="5147"/>
        <item m="1" x="5402"/>
        <item m="1" x="825"/>
        <item m="1" x="2840"/>
        <item m="1" x="2715"/>
        <item m="1" x="3953"/>
        <item m="1" x="2961"/>
        <item m="1" x="4413"/>
        <item m="1" x="4694"/>
        <item m="1" x="4621"/>
        <item m="1" x="832"/>
        <item m="1" x="2591"/>
        <item m="1" x="900"/>
        <item m="1" x="5576"/>
        <item m="1" x="830"/>
        <item m="1" x="1504"/>
        <item m="1" x="4772"/>
        <item m="1" x="4845"/>
        <item m="1" x="2821"/>
        <item m="1" x="2235"/>
        <item m="1" x="1619"/>
        <item m="1" x="667"/>
        <item m="1" x="6793"/>
        <item m="1" x="1036"/>
        <item m="1" x="2429"/>
        <item m="1" x="855"/>
        <item m="1" x="6347"/>
        <item m="1" x="5837"/>
        <item m="1" x="993"/>
        <item m="1" x="4538"/>
        <item m="1" x="4300"/>
        <item m="1" x="4221"/>
        <item m="1" x="5262"/>
        <item m="1" x="4726"/>
        <item m="1" x="5593"/>
        <item m="1" x="1990"/>
        <item m="1" x="4236"/>
        <item m="1" x="4975"/>
        <item m="1" x="2760"/>
        <item m="1" x="3303"/>
        <item m="1" x="2117"/>
        <item m="1" x="6483"/>
        <item m="1" x="6576"/>
        <item m="1" x="3982"/>
        <item m="1" x="5513"/>
        <item m="1" x="1330"/>
        <item m="1" x="1906"/>
        <item m="1" x="4420"/>
        <item m="1" x="3203"/>
        <item m="1" x="4723"/>
        <item m="1" x="3608"/>
        <item m="1" x="4371"/>
        <item m="1" x="6759"/>
        <item m="1" x="2932"/>
        <item m="1" x="3199"/>
        <item m="1" x="6384"/>
        <item m="1" x="4588"/>
        <item m="1" x="5503"/>
        <item m="1" x="1767"/>
        <item m="1" x="6461"/>
        <item m="1" x="2245"/>
        <item m="1" x="3428"/>
        <item m="1" x="5995"/>
        <item m="1" x="4677"/>
        <item m="1" x="3691"/>
        <item m="1" x="3522"/>
        <item m="1" x="5795"/>
        <item m="1" x="6770"/>
        <item m="1" x="4854"/>
        <item m="1" x="7094"/>
        <item m="1" x="1765"/>
        <item m="1" x="5198"/>
        <item m="1" x="5692"/>
        <item m="1" x="4323"/>
        <item m="1" x="6404"/>
        <item m="1" x="1538"/>
        <item m="1" x="3545"/>
        <item m="1" x="4494"/>
        <item m="1" x="1580"/>
        <item m="1" x="7055"/>
        <item m="1" x="3534"/>
        <item m="1" x="1935"/>
        <item m="1" x="2590"/>
        <item m="1" x="4530"/>
        <item m="1" x="1719"/>
        <item m="1" x="856"/>
        <item m="1" x="6403"/>
        <item m="1" x="5389"/>
        <item m="1" x="1640"/>
        <item m="1" x="1457"/>
        <item m="1" x="3046"/>
        <item m="1" x="5117"/>
        <item m="1" x="2543"/>
        <item m="1" x="6208"/>
        <item m="1" x="3103"/>
        <item m="1" x="3114"/>
        <item m="1" x="7036"/>
        <item m="1" x="5150"/>
        <item m="1" x="2353"/>
        <item m="1" x="5540"/>
        <item m="1" x="5534"/>
        <item m="1" x="923"/>
        <item m="1" x="5212"/>
        <item m="1" x="6601"/>
        <item m="1" x="6915"/>
        <item m="1" x="6541"/>
        <item m="1" x="7027"/>
        <item m="1" x="2473"/>
        <item m="1" x="5507"/>
        <item m="1" x="6387"/>
        <item m="1" x="3548"/>
        <item m="1" x="6986"/>
        <item m="1" x="873"/>
        <item m="1" x="6794"/>
        <item m="1" x="2067"/>
        <item m="1" x="6490"/>
        <item m="1" x="6847"/>
        <item m="1" x="3698"/>
        <item m="1" x="3473"/>
        <item m="1" x="3571"/>
        <item m="1" x="2346"/>
        <item m="1" x="2924"/>
        <item m="1" x="655"/>
        <item m="1" x="5101"/>
        <item m="1" x="5429"/>
        <item m="1" x="6905"/>
        <item m="1" x="5688"/>
        <item m="1" x="6393"/>
        <item m="1" x="1324"/>
        <item m="1" x="1919"/>
        <item m="1" x="2672"/>
        <item m="1" x="3513"/>
        <item m="1" x="3786"/>
        <item m="1" x="3440"/>
        <item m="1" x="2343"/>
        <item m="1" x="4757"/>
        <item m="1" x="955"/>
        <item m="1" x="6538"/>
        <item m="1" x="2127"/>
        <item m="1" x="2389"/>
        <item m="1" x="3960"/>
        <item m="1" x="1898"/>
        <item m="1" x="1423"/>
        <item m="1" x="5196"/>
        <item m="1" x="2282"/>
        <item m="1" x="6634"/>
        <item m="1" x="6390"/>
        <item m="1" x="6848"/>
        <item m="1" x="3497"/>
        <item m="1" x="5518"/>
        <item m="1" x="4734"/>
        <item m="1" x="4863"/>
        <item m="1" x="5382"/>
        <item m="1" x="1673"/>
        <item m="1" x="6004"/>
        <item m="1" x="6999"/>
        <item m="1" x="1982"/>
        <item m="1" x="3465"/>
        <item m="1" x="5509"/>
        <item m="1" x="2003"/>
        <item m="1" x="4231"/>
        <item m="1" x="3063"/>
        <item m="1" x="2827"/>
        <item m="1" x="3721"/>
        <item m="1" x="6479"/>
        <item m="1" x="6268"/>
        <item m="1" x="2444"/>
        <item m="1" x="4962"/>
        <item m="1" x="1788"/>
        <item m="1" x="5818"/>
        <item m="1" x="2228"/>
        <item m="1" x="2238"/>
        <item m="1" x="3805"/>
        <item m="1" x="1757"/>
        <item m="1" x="6927"/>
        <item m="1" x="1903"/>
        <item m="1" x="5282"/>
        <item m="1" x="2595"/>
        <item m="1" x="1121"/>
        <item m="1" x="4895"/>
        <item m="1" x="4157"/>
        <item m="1" x="1407"/>
        <item m="1" x="4976"/>
        <item m="1" x="6283"/>
        <item m="1" x="1434"/>
        <item m="1" x="2938"/>
        <item m="1" x="712"/>
        <item m="1" x="1653"/>
        <item m="1" x="4503"/>
        <item m="1" x="6837"/>
        <item m="1" x="6859"/>
        <item m="1" x="3083"/>
        <item m="1" x="1103"/>
        <item m="1" x="5194"/>
        <item m="1" x="932"/>
        <item m="1" x="1890"/>
        <item m="1" x="4906"/>
        <item m="1" x="5607"/>
        <item m="1" x="2728"/>
        <item m="1" x="5634"/>
        <item m="1" x="6507"/>
        <item m="1" x="1626"/>
        <item m="1" x="1083"/>
        <item m="1" x="6482"/>
        <item m="1" x="4961"/>
        <item m="1" x="3151"/>
        <item m="1" x="3012"/>
        <item m="1" x="2175"/>
        <item m="1" x="2299"/>
        <item m="1" x="4880"/>
        <item m="1" x="6721"/>
        <item m="1" x="1189"/>
        <item m="1" x="5911"/>
        <item m="1" x="6290"/>
        <item m="1" x="1558"/>
        <item m="1" x="5075"/>
        <item m="1" x="1624"/>
        <item m="1" x="4507"/>
        <item m="1" x="2148"/>
        <item m="1" x="2443"/>
        <item m="1" x="5698"/>
        <item m="1" x="3508"/>
        <item m="1" x="4820"/>
        <item m="1" x="3313"/>
        <item m="1" x="4186"/>
        <item m="1" x="937"/>
        <item m="1" x="5329"/>
        <item m="1" x="3858"/>
        <item m="1" x="2758"/>
        <item m="1" x="4357"/>
        <item m="1" x="5323"/>
        <item m="1" x="4844"/>
        <item m="1" x="815"/>
        <item m="1" x="5041"/>
        <item m="1" x="1139"/>
        <item m="1" x="1918"/>
        <item m="1" x="947"/>
        <item m="1" x="4255"/>
        <item m="1" x="1240"/>
        <item m="1" x="2320"/>
        <item m="1" x="5631"/>
        <item m="1" x="1006"/>
        <item m="1" x="3024"/>
        <item m="1" x="1579"/>
        <item m="1" x="4679"/>
        <item m="1" x="2295"/>
        <item m="1" x="683"/>
        <item m="1" x="3687"/>
        <item m="1" x="6524"/>
        <item m="1" x="1781"/>
        <item m="1" x="5368"/>
        <item m="1" x="1889"/>
        <item m="1" x="842"/>
        <item m="1" x="2193"/>
        <item m="1" x="5083"/>
        <item m="1" x="5351"/>
        <item m="1" x="2766"/>
        <item m="1" x="2720"/>
        <item m="1" x="5370"/>
        <item m="1" x="1192"/>
        <item m="1" x="5127"/>
        <item m="1" x="6413"/>
        <item m="1" x="4543"/>
        <item m="1" x="1244"/>
        <item m="1" x="4066"/>
        <item m="1" x="753"/>
        <item m="1" x="2157"/>
        <item m="1" x="3927"/>
        <item m="1" x="678"/>
        <item m="1" x="5539"/>
        <item m="1" x="1162"/>
        <item m="1" x="5369"/>
        <item m="1" x="5848"/>
        <item m="1" x="794"/>
        <item m="1" x="2792"/>
        <item m="1" x="6348"/>
        <item m="1" x="4829"/>
        <item m="1" x="2027"/>
        <item m="1" x="4672"/>
        <item m="1" x="3254"/>
        <item m="1" x="2922"/>
        <item m="1" x="6664"/>
        <item m="1" x="3859"/>
        <item m="1" x="2075"/>
        <item m="1" x="6540"/>
        <item m="1" x="1032"/>
        <item m="1" x="7083"/>
        <item m="1" x="6144"/>
        <item m="1" x="2065"/>
        <item m="1" x="989"/>
        <item m="1" x="4414"/>
        <item m="1" x="4060"/>
        <item m="1" x="1813"/>
        <item m="1" x="3475"/>
        <item m="1" x="5732"/>
        <item m="1" x="6991"/>
        <item m="1" x="6128"/>
        <item m="1" x="4433"/>
        <item m="1" x="2243"/>
        <item m="1" x="2676"/>
        <item m="1" x="5197"/>
        <item m="1" x="2297"/>
        <item m="1" x="6122"/>
        <item m="1" x="6020"/>
        <item m="1" x="5847"/>
        <item m="1" x="1106"/>
        <item m="1" x="1668"/>
        <item m="1" x="769"/>
        <item m="1" x="629"/>
        <item m="1" x="4798"/>
        <item m="1" x="3999"/>
        <item m="1" x="1367"/>
        <item m="1" x="6328"/>
        <item m="1" x="2517"/>
        <item m="1" x="3066"/>
        <item m="1" x="707"/>
        <item m="1" x="6096"/>
        <item m="1" x="5226"/>
        <item m="1" x="6687"/>
        <item m="1" x="3523"/>
        <item m="1" x="2615"/>
        <item m="1" x="3974"/>
        <item m="1" x="2581"/>
        <item m="1" x="1051"/>
        <item m="1" x="6942"/>
        <item m="1" x="6635"/>
        <item m="1" x="6277"/>
        <item m="1" x="6446"/>
        <item m="1" x="1884"/>
        <item m="1" x="2033"/>
        <item m="1" x="3933"/>
        <item m="1" x="2547"/>
        <item m="1" x="3856"/>
        <item m="1" x="3954"/>
        <item m="1" x="5106"/>
        <item m="1" x="711"/>
        <item m="1" x="5529"/>
        <item m="1" x="1610"/>
        <item m="1" x="3161"/>
        <item m="1" x="2772"/>
        <item m="1" x="3149"/>
        <item m="1" x="6712"/>
        <item m="1" x="5121"/>
        <item m="1" x="2284"/>
        <item m="1" x="2749"/>
        <item m="1" x="5541"/>
        <item m="1" x="6560"/>
        <item m="1" x="5143"/>
        <item m="1" x="2654"/>
        <item m="1" x="5993"/>
        <item m="1" x="4594"/>
        <item m="1" x="4669"/>
        <item m="1" x="5859"/>
        <item m="1" x="6031"/>
        <item m="1" x="6094"/>
        <item m="1" x="6804"/>
        <item m="1" x="6160"/>
        <item m="1" x="6688"/>
        <item m="1" x="5235"/>
        <item m="1" x="4881"/>
        <item m="1" x="1539"/>
        <item m="1" x="3838"/>
        <item m="1" x="4753"/>
        <item m="1" x="6782"/>
        <item m="1" x="2765"/>
        <item m="1" x="6612"/>
        <item m="1" x="2018"/>
        <item m="1" x="1851"/>
        <item m="1" x="2048"/>
        <item m="1" x="5239"/>
        <item m="1" x="4067"/>
        <item m="1" x="4184"/>
        <item m="1" x="5399"/>
        <item m="1" x="4332"/>
        <item m="1" x="6706"/>
        <item m="1" x="3399"/>
        <item m="1" x="4773"/>
        <item m="1" x="2784"/>
        <item m="1" x="2105"/>
        <item m="1" x="3422"/>
        <item m="1" x="6371"/>
        <item m="1" x="6575"/>
        <item m="1" x="6380"/>
        <item m="1" x="2569"/>
        <item m="1" x="5677"/>
        <item m="1" x="4116"/>
        <item m="1" x="4055"/>
        <item m="1" x="3625"/>
        <item m="1" x="1926"/>
        <item m="1" x="2381"/>
        <item m="1" x="4879"/>
        <item m="1" x="2060"/>
        <item m="1" x="5474"/>
        <item m="1" x="2859"/>
        <item m="1" x="3279"/>
        <item m="1" x="5397"/>
        <item m="1" x="4627"/>
        <item m="1" x="1678"/>
        <item m="1" x="1132"/>
        <item m="1" x="5079"/>
        <item m="1" x="5095"/>
        <item m="1" x="1017"/>
        <item m="1" x="2411"/>
        <item m="1" x="804"/>
        <item m="1" x="5947"/>
        <item m="1" x="5760"/>
        <item m="1" x="5976"/>
        <item m="1" x="4303"/>
        <item m="1" x="2962"/>
        <item m="1" x="2971"/>
        <item m="1" x="5957"/>
        <item m="1" x="5223"/>
        <item m="1" x="2427"/>
        <item m="1" x="5024"/>
        <item m="1" x="645"/>
        <item m="1" x="2026"/>
        <item m="1" x="5469"/>
        <item m="1" x="912"/>
        <item m="1" x="1665"/>
        <item m="1" x="1675"/>
        <item m="1" x="5752"/>
        <item m="1" x="6364"/>
        <item m="1" x="892"/>
        <item m="1" x="4577"/>
        <item m="1" x="4326"/>
        <item m="1" x="6941"/>
        <item m="1" x="3362"/>
        <item m="1" x="2529"/>
        <item m="1" x="1530"/>
        <item m="1" x="2483"/>
        <item m="1" x="4506"/>
        <item m="1" x="6415"/>
        <item m="1" x="5909"/>
        <item m="1" x="6492"/>
        <item m="1" x="1209"/>
        <item m="1" x="7062"/>
        <item m="1" x="1091"/>
        <item m="1" x="2339"/>
        <item m="1" x="3462"/>
        <item m="1" x="3338"/>
        <item m="1" x="5319"/>
        <item m="1" x="3744"/>
        <item m="1" x="6553"/>
        <item m="1" x="3958"/>
        <item m="1" x="1075"/>
        <item m="1" x="607"/>
        <item m="1" x="6273"/>
        <item m="1" x="2838"/>
        <item m="1" x="5696"/>
        <item m="1" x="6456"/>
        <item m="1" x="3164"/>
        <item m="1" x="5218"/>
        <item m="1" x="724"/>
        <item m="1" x="1024"/>
        <item m="1" x="2737"/>
        <item m="1" x="1929"/>
        <item m="1" x="1105"/>
        <item m="1" x="2679"/>
        <item m="1" x="1310"/>
        <item m="1" x="2885"/>
        <item m="1" x="1887"/>
        <item m="1" x="1585"/>
        <item m="1" x="5160"/>
        <item m="1" x="2072"/>
        <item m="1" x="4873"/>
        <item m="1" x="3746"/>
        <item m="1" x="6820"/>
        <item m="1" x="5003"/>
        <item m="1" x="690"/>
        <item m="1" x="1328"/>
        <item m="1" x="2820"/>
        <item m="1" x="6924"/>
        <item m="1" x="1040"/>
        <item m="1" x="1174"/>
        <item m="1" x="1261"/>
        <item m="1" x="4613"/>
        <item m="1" x="3401"/>
        <item m="1" x="2273"/>
        <item m="1" x="2918"/>
        <item m="1" x="1596"/>
        <item m="1" x="2783"/>
        <item m="1" x="4089"/>
        <item m="1" x="3434"/>
        <item m="1" x="3090"/>
        <item m="1" x="687"/>
        <item m="1" x="4191"/>
        <item m="1" x="3644"/>
        <item m="1" x="1131"/>
        <item m="1" x="2211"/>
        <item m="1" x="1242"/>
        <item m="1" x="706"/>
        <item m="1" x="4088"/>
        <item m="1" x="2697"/>
        <item m="1" x="6114"/>
        <item m="1" x="2661"/>
        <item m="1" x="5880"/>
        <item m="1" x="3236"/>
        <item m="1" x="5613"/>
        <item m="1" x="1856"/>
        <item m="1" x="1766"/>
        <item m="1" x="3140"/>
        <item m="1" x="1405"/>
        <item m="1" x="2396"/>
        <item m="1" x="5322"/>
        <item m="1" x="5014"/>
        <item m="1" x="5669"/>
        <item m="1" x="2118"/>
        <item m="1" x="4163"/>
        <item m="1" x="4064"/>
        <item m="1" x="3964"/>
        <item m="1" x="5531"/>
        <item m="1" x="5918"/>
        <item m="1" x="3069"/>
        <item m="1" x="2991"/>
        <item m="1" x="702"/>
        <item m="1" x="1223"/>
        <item m="1" x="4622"/>
        <item m="1" x="6769"/>
        <item m="1" x="2522"/>
        <item m="1" x="6739"/>
        <item m="1" x="2740"/>
        <item m="1" x="5145"/>
        <item m="1" x="6407"/>
        <item m="1" x="5355"/>
        <item m="1" x="5140"/>
        <item m="1" x="5970"/>
        <item m="1" x="1243"/>
        <item m="1" x="3335"/>
        <item m="1" x="1775"/>
        <item m="1" x="2472"/>
        <item m="1" x="4149"/>
        <item m="1" x="6535"/>
        <item m="1" x="3438"/>
        <item m="1" x="4633"/>
        <item m="1" x="4628"/>
        <item m="1" x="5170"/>
        <item m="1" x="4289"/>
        <item m="1" x="3741"/>
        <item m="1" x="2788"/>
        <item m="1" x="2683"/>
        <item m="1" x="2288"/>
        <item m="1" x="1927"/>
        <item m="1" x="4559"/>
        <item m="1" x="5522"/>
        <item m="1" x="4615"/>
        <item m="1" x="910"/>
        <item m="1" x="4870"/>
        <item m="1" x="1702"/>
        <item m="1" x="2497"/>
        <item m="1" x="637"/>
        <item m="1" x="7045"/>
        <item m="1" x="1322"/>
        <item m="1" x="4635"/>
        <item m="1" x="4808"/>
        <item m="1" x="1654"/>
        <item m="1" x="3408"/>
        <item m="1" x="5854"/>
        <item m="1" x="3981"/>
        <item m="1" x="5459"/>
        <item m="1" x="6585"/>
        <item m="1" x="2306"/>
        <item m="1" x="848"/>
        <item m="1" x="5643"/>
        <item m="1" x="3245"/>
        <item m="1" x="4046"/>
        <item m="1" x="3002"/>
        <item m="1" x="3787"/>
        <item m="1" x="1219"/>
        <item m="1" x="3004"/>
        <item m="1" x="3913"/>
        <item m="1" x="4857"/>
        <item m="1" x="622"/>
        <item m="1" x="2309"/>
        <item m="1" x="6379"/>
        <item m="1" x="4424"/>
        <item m="1" x="1293"/>
        <item m="1" x="2723"/>
        <item m="1" x="3251"/>
        <item m="1" x="2485"/>
        <item m="1" x="1496"/>
        <item m="1" x="6087"/>
        <item m="1" x="6233"/>
        <item m="1" x="6768"/>
        <item m="1" x="2845"/>
        <item m="1" x="1603"/>
        <item m="1" x="3499"/>
        <item m="1" x="1587"/>
        <item m="1" x="4246"/>
        <item m="1" x="6402"/>
        <item m="1" x="4407"/>
        <item m="1" x="919"/>
        <item m="1" x="6537"/>
        <item m="1" x="1296"/>
        <item m="1" x="2425"/>
        <item m="1" x="2055"/>
        <item m="1" x="5635"/>
        <item m="1" x="1552"/>
        <item m="1" x="2944"/>
        <item m="1" x="801"/>
        <item m="1" x="4866"/>
        <item m="1" x="2068"/>
        <item m="1" x="2259"/>
        <item m="1" x="6789"/>
        <item m="1" x="3391"/>
        <item m="1" x="4937"/>
        <item m="1" x="5171"/>
        <item m="1" x="1146"/>
        <item m="1" x="6141"/>
        <item m="1" x="6708"/>
        <item m="1" x="1221"/>
        <item m="1" x="3842"/>
        <item m="1" x="3759"/>
        <item m="1" x="4511"/>
        <item m="1" x="4224"/>
        <item m="1" x="1022"/>
        <item m="1" x="2914"/>
        <item m="1" x="1677"/>
        <item m="1" x="3064"/>
        <item m="1" x="1529"/>
        <item m="1" x="3096"/>
        <item m="1" x="5967"/>
        <item m="1" x="6590"/>
        <item m="1" x="6966"/>
        <item m="1" x="3256"/>
        <item m="1" x="5251"/>
        <item m="1" x="5921"/>
        <item m="1" x="4461"/>
        <item m="1" x="7091"/>
        <item m="1" x="4353"/>
        <item m="1" x="2666"/>
        <item m="1" x="6574"/>
        <item m="1" x="1427"/>
        <item m="1" x="1358"/>
        <item m="1" x="6382"/>
        <item m="1" x="1648"/>
        <item m="1" x="6976"/>
        <item m="1" x="3320"/>
        <item m="1" x="905"/>
        <item m="1" x="6766"/>
        <item m="1" x="3218"/>
        <item m="1" x="3110"/>
        <item m="1" x="5887"/>
        <item m="1" x="2964"/>
        <item m="1" x="3584"/>
        <item m="1" x="3277"/>
        <item m="1" x="2266"/>
        <item m="1" x="3125"/>
        <item m="1" x="4079"/>
        <item m="1" x="2945"/>
        <item m="1" x="5103"/>
        <item m="1" x="5987"/>
        <item m="1" x="941"/>
        <item m="1" x="6902"/>
        <item m="1" x="2771"/>
        <item m="1" x="5775"/>
        <item m="1" x="1102"/>
        <item m="1" x="6893"/>
        <item m="1" x="6319"/>
        <item m="1" x="3248"/>
        <item m="1" x="3753"/>
        <item m="1" x="6935"/>
        <item m="1" x="979"/>
        <item m="1" x="4090"/>
        <item m="1" x="4070"/>
        <item m="1" x="3658"/>
        <item m="1" x="1155"/>
        <item m="1" x="1193"/>
        <item m="1" x="3672"/>
        <item m="1" x="4545"/>
        <item m="1" x="4321"/>
        <item m="1" x="3049"/>
        <item m="1" x="3023"/>
        <item m="1" x="6997"/>
        <item m="1" x="2953"/>
        <item m="1" x="3099"/>
        <item m="1" x="2484"/>
        <item m="1" x="2358"/>
        <item m="1" x="2818"/>
        <item m="1" x="6558"/>
        <item m="1" x="6604"/>
        <item m="1" x="6821"/>
        <item m="1" x="5962"/>
        <item m="1" x="2946"/>
        <item m="1" x="3792"/>
        <item m="1" x="3095"/>
        <item m="1" x="2502"/>
        <item m="1" x="3819"/>
        <item m="1" x="6699"/>
        <item m="1" x="1283"/>
        <item m="1" x="5889"/>
        <item m="1" x="3130"/>
        <item m="1" x="826"/>
        <item m="1" x="5312"/>
        <item m="1" x="4497"/>
        <item m="1" x="6611"/>
        <item m="1" x="5394"/>
        <item m="1" x="6939"/>
        <item m="1" x="850"/>
        <item m="1" x="1112"/>
        <item m="1" x="686"/>
        <item m="1" x="1180"/>
        <item m="1" x="1085"/>
        <item m="1" x="5666"/>
        <item m="1" x="2993"/>
        <item m="1" x="6409"/>
        <item m="1" x="2989"/>
        <item m="1" x="5275"/>
        <item m="1" x="5520"/>
        <item m="1" x="3554"/>
        <item m="1" x="4185"/>
        <item m="1" x="3346"/>
        <item m="1" x="5864"/>
        <item m="1" x="3077"/>
        <item m="1" x="5165"/>
        <item m="1" x="4194"/>
        <item m="1" x="3477"/>
        <item m="1" x="3963"/>
        <item m="1" x="2610"/>
        <item m="1" x="6132"/>
        <item m="1" x="4026"/>
        <item m="1" x="677"/>
        <item m="1" x="4566"/>
        <item m="1" x="7097"/>
        <item m="1" x="3538"/>
        <item m="1" x="4188"/>
        <item m="1" x="1255"/>
        <item m="1" x="1882"/>
        <item m="1" x="5330"/>
        <item m="1" x="1429"/>
        <item m="1" x="3296"/>
        <item m="1" x="3896"/>
        <item m="1" x="6569"/>
        <item m="1" x="3452"/>
        <item m="1" x="5664"/>
        <item m="1" x="3527"/>
        <item m="1" x="995"/>
        <item m="1" x="5252"/>
        <item m="1" x="1722"/>
        <item m="1" x="4164"/>
        <item m="1" x="7273"/>
        <item m="1" x="5636"/>
        <item m="1" x="4667"/>
        <item m="1" x="5578"/>
        <item m="1" x="1602"/>
        <item m="1" x="5721"/>
        <item m="1" x="6747"/>
        <item m="1" x="1275"/>
        <item m="1" x="1430"/>
        <item m="1" x="7053"/>
        <item m="1" x="3085"/>
        <item m="1" x="4342"/>
        <item m="1" x="4861"/>
        <item m="1" x="1168"/>
        <item m="1" x="1684"/>
        <item m="1" x="3995"/>
        <item m="1" x="1369"/>
        <item m="1" x="4400"/>
        <item m="1" x="3389"/>
        <item m="1" x="3058"/>
        <item m="1" x="3582"/>
        <item m="1" x="5420"/>
        <item m="1" x="2608"/>
        <item m="1" x="6279"/>
        <item m="1" x="1294"/>
        <item m="1" x="2143"/>
        <item m="1" x="4438"/>
        <item m="1" x="3031"/>
        <item m="1" x="6810"/>
        <item m="1" x="3316"/>
        <item m="1" x="3081"/>
        <item m="1" x="2665"/>
        <item m="1" x="1499"/>
        <item m="1" x="1011"/>
        <item m="1" x="6880"/>
        <item m="1" x="3720"/>
        <item m="1" x="6653"/>
        <item m="1" x="2090"/>
        <item m="1" x="2454"/>
        <item m="1" x="6919"/>
        <item m="1" x="2895"/>
        <item m="1" x="2960"/>
        <item m="1" x="3222"/>
        <item m="1" x="1676"/>
        <item m="1" x="5009"/>
        <item m="1" x="6533"/>
        <item m="1" x="4686"/>
        <item m="1" x="3262"/>
        <item m="1" x="1066"/>
        <item m="1" x="741"/>
        <item m="1" x="6677"/>
        <item m="1" x="1627"/>
        <item m="1" x="2173"/>
        <item m="1" x="6685"/>
        <item m="1" x="2231"/>
        <item m="1" x="3160"/>
        <item m="1" x="3481"/>
        <item m="1" x="3978"/>
        <item m="1" x="3339"/>
        <item m="1" x="5129"/>
        <item m="1" x="2641"/>
        <item m="1" x="4113"/>
        <item m="1" x="3586"/>
        <item m="1" x="5556"/>
        <item m="1" x="1042"/>
        <item m="1" x="3135"/>
        <item m="1" x="2905"/>
        <item m="1" x="5123"/>
        <item m="1" x="3951"/>
        <item m="1" x="6293"/>
        <item m="1" x="2583"/>
        <item m="1" x="616"/>
        <item m="1" x="5901"/>
        <item m="1" x="1915"/>
        <item m="1" x="6709"/>
        <item m="1" x="3918"/>
        <item m="1" x="2491"/>
        <item m="1" x="1341"/>
        <item m="1" x="5493"/>
        <item m="1" x="3392"/>
        <item m="1" x="5504"/>
        <item m="1" x="1723"/>
        <item m="1" x="3865"/>
        <item m="1" x="5187"/>
        <item m="1" x="3119"/>
        <item m="1" x="6243"/>
        <item m="1" x="1934"/>
        <item m="1" x="6183"/>
        <item m="1" x="5603"/>
        <item m="1" x="4886"/>
        <item m="1" x="5407"/>
        <item m="1" x="4437"/>
        <item m="1" x="4325"/>
        <item m="1" x="2713"/>
        <item m="1" x="5084"/>
        <item m="1" x="6656"/>
        <item m="1" x="5343"/>
        <item m="1" x="2851"/>
        <item m="1" x="6126"/>
        <item m="1" x="1831"/>
        <item m="1" x="2132"/>
        <item m="1" x="4196"/>
        <item m="1" x="2240"/>
        <item m="1" x="2265"/>
        <item m="1" x="2098"/>
        <item m="1" x="6363"/>
        <item m="1" x="3772"/>
        <item m="1" x="5741"/>
        <item m="1" x="3827"/>
        <item m="1" x="1808"/>
        <item m="1" x="5468"/>
        <item m="1" x="860"/>
        <item m="1" x="5738"/>
        <item m="1" x="4016"/>
        <item m="1" x="6873"/>
        <item m="1" x="6102"/>
        <item m="1" x="2476"/>
        <item m="1" x="5519"/>
        <item m="1" x="6180"/>
        <item m="1" x="2170"/>
        <item m="1" x="6681"/>
        <item m="1" x="3882"/>
        <item m="1" x="5954"/>
        <item m="1" x="992"/>
        <item m="1" x="6855"/>
        <item m="1" x="4220"/>
        <item m="1" x="1206"/>
        <item m="1" x="1572"/>
        <item m="1" x="5105"/>
        <item m="1" x="4197"/>
        <item m="1" x="2706"/>
        <item m="1" x="608"/>
        <item m="1" x="4626"/>
        <item m="1" x="2104"/>
        <item m="1" x="2270"/>
        <item m="1" x="2633"/>
        <item m="1" x="3055"/>
        <item m="1" x="3849"/>
        <item m="1" x="3575"/>
        <item m="1" x="636"/>
        <item m="1" x="1910"/>
        <item m="1" x="6776"/>
        <item m="1" x="1685"/>
        <item m="1" x="2352"/>
        <item m="1" x="6156"/>
        <item m="1" x="4311"/>
        <item m="1" x="2614"/>
        <item m="1" x="5991"/>
        <item m="1" x="5211"/>
        <item m="1" x="6056"/>
        <item m="1" x="2303"/>
        <item m="1" x="851"/>
        <item m="1" x="658"/>
        <item m="1" x="6775"/>
        <item m="1" x="1473"/>
        <item m="1" x="2565"/>
        <item m="1" x="5392"/>
        <item m="1" x="2337"/>
        <item m="1" x="6988"/>
        <item m="1" x="2817"/>
        <item m="1" x="5405"/>
        <item m="1" x="1188"/>
        <item m="1" x="5563"/>
        <item m="1" x="5601"/>
        <item m="1" x="4028"/>
        <item m="1" x="5952"/>
        <item m="1" x="2015"/>
        <item m="1" x="2257"/>
        <item m="1" x="5203"/>
        <item m="1" x="3398"/>
        <item m="1" x="5167"/>
        <item m="1" x="6135"/>
        <item m="1" x="1077"/>
        <item m="1" x="5619"/>
        <item m="1" x="1555"/>
        <item m="1" x="4468"/>
        <item m="1" x="4636"/>
        <item m="1" x="3826"/>
        <item m="1" x="3318"/>
        <item m="1" x="4707"/>
        <item m="1" x="5724"/>
        <item m="1" x="3404"/>
        <item m="1" x="2893"/>
        <item m="1" x="1348"/>
        <item m="1" x="3293"/>
        <item m="1" x="4053"/>
        <item m="1" x="4894"/>
        <item m="1" x="5315"/>
        <item m="1" x="3393"/>
        <item m="1" x="6616"/>
        <item m="1" x="2778"/>
        <item m="1" x="2308"/>
        <item m="1" x="1108"/>
        <item m="1" x="742"/>
        <item m="1" x="2890"/>
        <item m="1" x="1693"/>
        <item m="1" x="1953"/>
        <item m="1" x="2144"/>
        <item m="1" x="5916"/>
        <item m="1" x="2751"/>
        <item m="1" x="1642"/>
        <item m="1" x="6593"/>
        <item m="1" x="1368"/>
        <item m="1" x="1071"/>
        <item m="1" x="4449"/>
        <item m="1" x="2831"/>
        <item m="1" x="1141"/>
        <item m="1" x="3675"/>
        <item m="1" x="6646"/>
        <item m="1" x="5936"/>
        <item m="1" x="4233"/>
        <item m="1" x="3274"/>
        <item m="1" x="3619"/>
        <item m="1" x="5888"/>
        <item m="1" x="3793"/>
        <item m="1" x="3264"/>
        <item m="1" x="5737"/>
        <item m="1" x="2194"/>
        <item m="1" x="1179"/>
        <item m="1" x="5674"/>
        <item m="1" x="5804"/>
        <item m="1" x="5018"/>
        <item m="1" x="4310"/>
        <item m="1" x="4836"/>
        <item m="1" x="5855"/>
        <item m="1" x="2733"/>
        <item m="1" x="5782"/>
        <item m="1" x="604"/>
        <item m="1" x="6730"/>
        <item m="1" x="1364"/>
        <item m="1" x="5390"/>
        <item m="1" x="1886"/>
        <item m="1" x="2492"/>
        <item m="1" x="4390"/>
        <item m="1" x="4391"/>
        <item m="1" x="2004"/>
        <item m="1" x="5216"/>
        <item m="1" x="5341"/>
        <item m="1" x="5181"/>
        <item m="1" x="3872"/>
        <item m="1" x="5451"/>
        <item m="1" x="1586"/>
        <item m="1" x="3811"/>
        <item m="1" x="1406"/>
        <item m="1" x="2039"/>
        <item m="1" x="2135"/>
        <item m="1" x="5056"/>
        <item m="1" x="1307"/>
        <item m="1" x="6567"/>
        <item m="1" x="1783"/>
        <item m="1" x="2560"/>
        <item m="1" x="1636"/>
        <item m="1" x="3677"/>
        <item m="1" x="2699"/>
        <item m="1" x="612"/>
        <item m="1" x="1635"/>
        <item m="1" x="5949"/>
        <item m="1" x="689"/>
        <item m="1" x="2202"/>
        <item m="1" x="6476"/>
        <item m="1" x="6904"/>
        <item m="1" x="4871"/>
        <item m="1" x="4563"/>
        <item m="1" x="3092"/>
        <item m="1" x="2431"/>
        <item m="1" x="4754"/>
        <item m="1" x="1023"/>
        <item m="1" x="1577"/>
        <item m="1" x="5689"/>
        <item m="1" x="6234"/>
        <item m="1" x="1787"/>
        <item m="1" x="1921"/>
        <item m="1" x="3539"/>
        <item m="1" x="4005"/>
        <item m="1" x="6054"/>
        <item m="1" x="4611"/>
        <item m="1" x="7110"/>
        <item m="1" x="7006"/>
        <item m="1" x="2882"/>
        <item m="1" x="6059"/>
        <item m="1" x="4490"/>
        <item m="1" x="3881"/>
        <item m="1" x="2017"/>
        <item m="1" x="4746"/>
        <item m="1" x="2580"/>
        <item m="1" x="3035"/>
        <item m="1" x="3996"/>
        <item m="1" x="5209"/>
        <item m="1" x="1663"/>
        <item m="1" x="732"/>
        <item m="1" x="1730"/>
        <item m="1" x="2743"/>
        <item m="1" x="1566"/>
        <item m="1" x="6010"/>
        <item m="1" x="5114"/>
        <item m="1" x="3366"/>
        <item m="1" x="5049"/>
        <item m="1" x="2244"/>
        <item m="1" x="6471"/>
        <item m="1" x="3443"/>
        <item m="1" x="2066"/>
        <item m="1" x="2378"/>
        <item m="1" x="6294"/>
        <item m="1" x="4774"/>
        <item m="1" x="6779"/>
        <item m="1" x="756"/>
        <item m="1" x="1038"/>
        <item m="1" x="6678"/>
        <item m="1" x="3802"/>
        <item m="1" x="3801"/>
        <item m="1" x="6194"/>
        <item m="1" x="768"/>
        <item m="1" x="5665"/>
        <item m="1" x="6799"/>
        <item m="1" x="6001"/>
        <item m="1" x="5676"/>
        <item m="1" x="5372"/>
        <item m="1" x="2708"/>
        <item m="1" x="5204"/>
        <item m="1" x="4473"/>
        <item m="1" x="2111"/>
        <item m="1" x="2976"/>
        <item m="1" x="5668"/>
        <item m="1" x="6451"/>
        <item m="1" x="3650"/>
        <item m="1" x="1830"/>
        <item m="1" x="857"/>
        <item m="1" x="5484"/>
        <item m="1" x="3703"/>
        <item m="1" x="628"/>
        <item m="1" x="6043"/>
        <item m="1" x="3037"/>
        <item m="1" x="5935"/>
        <item m="1" x="1806"/>
        <item m="1" x="5305"/>
        <item m="1" x="3688"/>
        <item m="1" x="4842"/>
        <item m="1" x="4896"/>
        <item m="1" x="2460"/>
        <item m="1" x="6489"/>
        <item m="1" x="7108"/>
        <item m="1" x="3377"/>
        <item m="1" x="2925"/>
        <item m="1" x="1633"/>
        <item m="1" x="5851"/>
        <item m="1" x="3368"/>
        <item m="1" x="5441"/>
        <item m="1" x="5354"/>
        <item m="1" x="6907"/>
        <item m="1" x="3247"/>
        <item m="1" x="4457"/>
        <item m="1" x="6442"/>
        <item m="1" x="5004"/>
        <item m="1" x="1318"/>
        <item m="1" x="1794"/>
        <item m="1" x="3080"/>
        <item m="1" x="6367"/>
        <item m="1" x="7080"/>
        <item m="1" x="1949"/>
        <item m="1" x="2660"/>
        <item m="1" x="6669"/>
        <item m="1" x="3405"/>
        <item m="1" x="1371"/>
        <item m="1" x="6051"/>
        <item m="1" x="5406"/>
        <item m="1" x="4513"/>
        <item m="1" x="4385"/>
        <item m="1" x="4631"/>
        <item m="1" x="3227"/>
        <item m="1" x="4166"/>
        <item m="1" x="1409"/>
        <item m="1" x="2680"/>
        <item m="1" x="4648"/>
        <item m="1" x="6486"/>
        <item m="1" x="2812"/>
        <item m="1" x="1855"/>
        <item m="1" x="5207"/>
        <item m="1" x="3592"/>
        <item m="1" x="5006"/>
        <item m="1" x="863"/>
        <item m="1" x="869"/>
        <item m="1" x="1041"/>
        <item m="1" x="5658"/>
        <item m="1" x="1568"/>
        <item m="1" x="4891"/>
        <item m="1" x="2108"/>
        <item m="1" x="1254"/>
        <item m="1" x="1352"/>
        <item m="1" x="657"/>
        <item m="1" x="6244"/>
        <item m="1" x="6638"/>
        <item m="1" x="6843"/>
        <item m="1" x="6885"/>
        <item m="1" x="5885"/>
        <item m="1" x="7065"/>
        <item m="1" x="2330"/>
        <item m="1" x="3112"/>
        <item m="1" x="4671"/>
        <item m="1" x="4061"/>
        <item m="1" x="1880"/>
        <item m="1" x="2388"/>
        <item m="1" x="5267"/>
        <item m="1" x="6879"/>
        <item m="1" x="5869"/>
        <item m="1" x="1826"/>
        <item m="1" x="5176"/>
        <item m="1" x="6240"/>
        <item m="1" x="5515"/>
        <item m="1" x="7093"/>
        <item m="1" x="1696"/>
        <item m="1" x="5781"/>
        <item m="1" x="4006"/>
        <item m="1" x="5988"/>
        <item m="1" x="6984"/>
        <item m="1" x="5454"/>
        <item m="1" x="3299"/>
        <item m="1" x="2793"/>
        <item m="1" x="5200"/>
        <item m="1" x="1710"/>
        <item m="1" x="1867"/>
        <item m="1" x="3152"/>
        <item m="1" x="817"/>
        <item m="1" x="5477"/>
        <item m="1" x="2521"/>
        <item m="1" x="735"/>
        <item m="1" x="4877"/>
        <item m="1" x="2506"/>
        <item m="1" x="4269"/>
        <item m="1" x="1764"/>
        <item m="1" x="4926"/>
        <item m="1" x="2807"/>
        <item m="1" x="5751"/>
        <item m="1" x="5824"/>
        <item m="1" x="4738"/>
        <item m="1" x="6012"/>
        <item m="1" x="3439"/>
        <item m="1" x="2519"/>
        <item m="1" x="2645"/>
        <item m="1" x="5495"/>
        <item m="1" x="5998"/>
        <item m="1" x="6008"/>
        <item m="1" x="6477"/>
        <item m="1" x="4356"/>
        <item m="1" x="3072"/>
        <item m="1" x="6089"/>
        <item m="1" x="3488"/>
        <item m="1" x="6952"/>
        <item m="1" x="5661"/>
        <item m="1" x="3273"/>
        <item m="1" x="6401"/>
        <item m="1" x="3487"/>
        <item m="1" x="4475"/>
        <item m="1" x="2307"/>
        <item m="1" x="2848"/>
        <item m="1" x="1060"/>
        <item m="1" x="5942"/>
        <item m="1" x="3104"/>
        <item m="1" x="4251"/>
        <item m="1" x="5363"/>
        <item m="1" x="4435"/>
        <item m="1" x="6628"/>
        <item m="1" x="2152"/>
        <item m="1" x="1543"/>
        <item m="1" x="3972"/>
        <item m="1" x="6987"/>
        <item m="1" x="847"/>
        <item m="1" x="6741"/>
        <item m="1" x="5020"/>
        <item m="1" x="2174"/>
        <item m="1" x="6658"/>
        <item m="1" x="5726"/>
        <item m="1" x="5081"/>
        <item m="1" x="6292"/>
        <item m="1" x="5108"/>
        <item m="1" x="3998"/>
        <item m="1" x="2069"/>
        <item m="1" x="867"/>
        <item m="1" x="3697"/>
        <item m="1" x="2430"/>
        <item m="1" x="4711"/>
        <item m="1" x="2782"/>
        <item m="1" x="3175"/>
        <item m="1" x="1355"/>
        <item m="1" x="3580"/>
        <item m="1" x="1820"/>
        <item m="1" x="3579"/>
        <item m="1" x="1393"/>
        <item m="1" x="4496"/>
        <item m="1" x="3775"/>
        <item m="1" x="4123"/>
        <item m="1" x="6222"/>
        <item m="1" x="2232"/>
        <item m="1" x="4575"/>
        <item m="1" x="5753"/>
        <item m="1" x="6435"/>
        <item m="1" x="3630"/>
        <item m="1" x="1129"/>
        <item m="1" x="6178"/>
        <item m="1" x="773"/>
        <item m="1" x="5306"/>
        <item m="1" x="6007"/>
        <item m="1" x="7079"/>
        <item m="1" x="4625"/>
        <item m="1" x="6813"/>
        <item m="1" x="4232"/>
        <item m="1" x="2657"/>
        <item m="1" x="3617"/>
        <item m="1" x="4211"/>
        <item m="1" x="5905"/>
        <item m="1" x="1697"/>
        <item m="1" x="4589"/>
        <item m="1" x="5812"/>
        <item m="1" x="1059"/>
        <item m="1" x="2401"/>
        <item m="1" x="5833"/>
        <item m="1" x="4558"/>
        <item m="1" x="2800"/>
        <item m="1" x="3457"/>
        <item m="1" x="3932"/>
        <item m="1" x="5694"/>
        <item m="1" x="630"/>
        <item m="1" x="3780"/>
        <item m="1" x="2571"/>
        <item m="1" x="7015"/>
        <item m="1" x="3678"/>
        <item m="1" x="3126"/>
        <item m="1" x="5610"/>
        <item m="1" x="2255"/>
        <item m="1" x="1117"/>
        <item m="1" x="5777"/>
        <item m="1" x="2138"/>
        <item m="1" x="4942"/>
        <item m="1" x="4368"/>
        <item m="1" x="718"/>
        <item m="1" x="1263"/>
        <item m="1" x="884"/>
        <item m="1" x="4574"/>
        <item m="1" x="2061"/>
        <item m="1" x="6025"/>
        <item m="1" x="752"/>
        <item m="1" x="3878"/>
        <item m="1" x="5663"/>
        <item m="1" x="1124"/>
        <item m="1" x="4600"/>
        <item m="1" x="6439"/>
        <item m="1" x="6518"/>
        <item m="1" x="2574"/>
        <item m="1" x="2248"/>
        <item m="1" x="3345"/>
        <item m="1" x="2276"/>
        <item m="1" x="3444"/>
        <item m="1" x="1606"/>
        <item m="1" x="4002"/>
        <item m="1" x="990"/>
        <item m="1" x="4675"/>
        <item m="1" x="6563"/>
        <item m="1" x="2871"/>
        <item m="1" x="3333"/>
        <item m="1" x="3322"/>
        <item m="1" x="656"/>
        <item m="1" x="5214"/>
        <item m="1" x="2746"/>
        <item m="1" x="7028"/>
        <item m="1" x="2391"/>
        <item m="1" x="2045"/>
        <item m="1" x="2478"/>
        <item m="1" x="2263"/>
        <item m="1" x="1101"/>
        <item m="1" x="5109"/>
        <item m="1" x="3347"/>
        <item m="1" x="631"/>
        <item m="1" x="3385"/>
        <item m="1" x="6487"/>
        <item m="1" x="3183"/>
        <item m="1" x="6073"/>
        <item m="1" x="3314"/>
        <item m="1" x="5762"/>
        <item m="1" x="5569"/>
        <item m="1" x="5740"/>
        <item m="1" x="6809"/>
        <item m="1" x="2195"/>
        <item m="1" x="5413"/>
        <item m="1" x="2008"/>
        <item m="1" x="3041"/>
        <item m="1" x="3845"/>
        <item m="1" x="5914"/>
        <item m="1" x="5786"/>
        <item m="1" x="4416"/>
        <item m="1" x="6313"/>
        <item m="1" x="2982"/>
        <item m="1" x="1979"/>
        <item m="1" x="6255"/>
        <item m="1" x="5245"/>
        <item m="1" x="6536"/>
        <item m="1" x="5034"/>
        <item m="1" x="4443"/>
        <item m="1" x="5835"/>
        <item m="1" x="1660"/>
        <item m="1" x="1415"/>
        <item m="1" x="5553"/>
        <item m="1" x="1245"/>
        <item m="1" x="6193"/>
        <item m="1" x="7002"/>
        <item m="1" x="1052"/>
        <item m="1" x="5733"/>
        <item m="1" x="2747"/>
        <item m="1" x="5810"/>
        <item m="1" x="2034"/>
        <item m="1" x="1360"/>
        <item m="1" x="5040"/>
        <item m="1" x="5776"/>
        <item m="1" x="6287"/>
        <item m="1" x="3380"/>
        <item m="1" x="4010"/>
        <item m="1" x="6642"/>
        <item m="1" x="4105"/>
        <item m="1" x="4469"/>
        <item m="1" x="6484"/>
        <item m="1" x="2896"/>
        <item m="1" x="4377"/>
        <item m="1" x="5000"/>
        <item m="1" x="5217"/>
        <item m="1" x="1598"/>
        <item m="1" x="2203"/>
        <item m="1" x="6511"/>
        <item m="1" x="2879"/>
        <item m="1" x="1281"/>
        <item m="1" x="5884"/>
        <item m="1" x="2663"/>
        <item m="1" x="1113"/>
        <item m="1" x="6035"/>
        <item m="1" x="6127"/>
        <item m="1" x="3724"/>
        <item m="1" x="2698"/>
        <item m="1" x="3631"/>
        <item m="1" x="1145"/>
        <item m="1" x="1964"/>
        <item m="1" x="4595"/>
        <item m="1" x="6329"/>
        <item m="1" x="3498"/>
        <item m="1" x="3541"/>
        <item m="1" x="3353"/>
        <item m="1" x="1335"/>
        <item m="1" x="5471"/>
        <item m="1" x="6453"/>
        <item m="1" x="4878"/>
        <item m="1" x="5763"/>
        <item m="1" x="3781"/>
        <item m="1" x="3942"/>
        <item m="1" x="6975"/>
        <item m="1" x="7106"/>
        <item m="1" x="4033"/>
        <item m="1" x="4542"/>
        <item m="1" x="6425"/>
        <item m="1" x="6844"/>
        <item m="1" x="2007"/>
        <item m="1" x="5813"/>
        <item m="1" x="6472"/>
        <item m="1" x="3332"/>
        <item m="1" x="4004"/>
        <item m="1" x="1262"/>
        <item m="1" x="781"/>
        <item m="1" x="3537"/>
        <item m="1" x="2267"/>
        <item m="1" x="3563"/>
        <item m="1" x="963"/>
        <item m="1" x="5951"/>
        <item m="1" x="1801"/>
        <item m="1" x="3271"/>
        <item m="1" x="1169"/>
        <item m="1" x="5065"/>
        <item m="1" x="4849"/>
        <item m="1" x="2379"/>
        <item m="1" x="6498"/>
        <item m="1" x="6552"/>
        <item m="1" x="1376"/>
        <item m="1" x="1729"/>
        <item m="1" x="6887"/>
        <item m="1" x="6796"/>
        <item m="1" x="4693"/>
        <item m="1" x="1652"/>
        <item m="1" x="1001"/>
        <item m="1" x="811"/>
        <item m="1" x="1968"/>
        <item m="1" x="4344"/>
        <item m="1" x="2110"/>
        <item m="1" x="4297"/>
        <item m="1" x="4034"/>
        <item m="1" x="1479"/>
        <item m="1" x="3268"/>
        <item m="1" x="708"/>
        <item m="1" x="2340"/>
        <item m="1" x="3188"/>
        <item m="1" x="1970"/>
        <item m="1" x="4408"/>
        <item m="1" x="6962"/>
        <item m="1" x="6996"/>
        <item m="1" x="5302"/>
        <item m="1" x="2667"/>
        <item m="1" x="5729"/>
        <item m="1" x="6459"/>
        <item m="1" x="2128"/>
        <item m="1" x="4426"/>
        <item m="1" x="5745"/>
        <item m="1" x="3669"/>
        <item m="1" x="4120"/>
        <item m="1" x="6778"/>
        <item m="1" x="4904"/>
        <item m="1" x="1308"/>
        <item m="1" x="4248"/>
        <item m="1" x="4175"/>
        <item m="1" x="2857"/>
        <item m="1" x="2177"/>
        <item m="1" x="3088"/>
        <item m="1" x="6744"/>
        <item m="1" x="1137"/>
        <item m="1" x="6961"/>
        <item m="1" x="3015"/>
        <item m="1" x="6042"/>
        <item m="1" x="1436"/>
        <item m="1" x="4872"/>
        <item m="1" x="4103"/>
        <item m="1" x="5838"/>
        <item m="1" x="2996"/>
        <item m="1" x="4124"/>
        <item m="1" x="3907"/>
        <item m="1" x="2531"/>
        <item m="1" x="5735"/>
        <item m="1" x="1194"/>
        <item m="1" x="2929"/>
        <item m="1" x="6154"/>
        <item m="1" x="6827"/>
        <item m="1" x="2700"/>
        <item m="1" x="5672"/>
        <item m="1" x="3833"/>
        <item m="1" x="3246"/>
        <item m="1" x="6565"/>
        <item m="1" x="3632"/>
        <item m="1" x="1078"/>
        <item m="1" x="3947"/>
        <item m="1" x="1495"/>
        <item m="1" x="6515"/>
        <item m="1" x="876"/>
        <item m="1" x="878"/>
        <item m="1" x="3302"/>
        <item m="1" x="6066"/>
        <item m="1" x="4015"/>
        <item m="1" x="3490"/>
        <item m="1" x="3628"/>
        <item m="1" x="2527"/>
        <item m="1" x="5746"/>
        <item m="1" x="3056"/>
        <item m="1" x="4441"/>
        <item m="1" x="1301"/>
        <item m="1" x="1354"/>
        <item m="1" x="2466"/>
        <item m="1" x="2955"/>
        <item m="1" x="1916"/>
        <item m="1" x="5421"/>
        <item m="1" x="4329"/>
        <item m="1" x="6661"/>
        <item m="1" x="6190"/>
        <item m="1" x="6064"/>
        <item m="1" x="4256"/>
        <item m="1" x="2621"/>
        <item m="1" x="3719"/>
        <item m="1" x="6640"/>
        <item m="1" x="4819"/>
        <item m="1" x="6929"/>
        <item m="1" x="6868"/>
        <item m="1" x="1936"/>
        <item m="1" x="917"/>
        <item m="1" x="5925"/>
        <item m="1" x="4101"/>
        <item m="1" x="2617"/>
        <item m="1" x="4995"/>
        <item m="1" x="1575"/>
        <item m="1" x="4933"/>
        <item m="1" x="6700"/>
        <item m="1" x="621"/>
        <item m="1" x="665"/>
        <item m="1" x="2296"/>
        <item m="1" x="4145"/>
        <item m="1" x="6901"/>
        <item m="1" x="5542"/>
        <item m="1" x="6069"/>
        <item m="1" x="1875"/>
        <item m="1" x="3292"/>
        <item m="1" x="6805"/>
        <item m="1" x="6229"/>
        <item m="1" x="5325"/>
        <item m="1" x="3765"/>
        <item m="1" x="1777"/>
        <item m="1" x="6359"/>
        <item m="1" x="1402"/>
        <item m="1" x="6934"/>
        <item m="1" x="4052"/>
        <item m="1" x="1581"/>
        <item m="1" x="4776"/>
        <item m="1" x="1620"/>
        <item m="1" x="4599"/>
        <item m="1" x="4641"/>
        <item m="1" x="1899"/>
        <item m="1" x="646"/>
        <item m="1" x="7001"/>
        <item m="1" x="4474"/>
        <item m="1" x="703"/>
        <item m="1" x="6171"/>
        <item m="1" x="6649"/>
        <item m="1" x="6275"/>
        <item m="1" x="6800"/>
        <item m="1" x="4605"/>
        <item m="1" x="5959"/>
        <item m="1" x="6443"/>
        <item m="1" x="6016"/>
        <item m="1" x="4279"/>
        <item m="1" x="2102"/>
        <item m="1" x="1134"/>
        <item m="1" x="2836"/>
        <item m="1" x="1842"/>
        <item m="1" x="4958"/>
        <item m="1" x="3904"/>
        <item m="1" x="1578"/>
        <item m="1" x="6965"/>
        <item m="1" x="1383"/>
        <item m="1" x="3486"/>
        <item m="1" x="6665"/>
        <item m="1" x="1392"/>
        <item m="1" x="3785"/>
        <item m="1" x="5374"/>
        <item m="1" x="4632"/>
        <item m="1" x="3467"/>
        <item m="1" x="3272"/>
        <item m="1" x="4665"/>
        <item m="1" x="3225"/>
        <item m="1" x="1701"/>
        <item m="1" x="3269"/>
        <item m="1" x="2652"/>
        <item m="1" x="3503"/>
        <item m="1" x="5756"/>
        <item m="1" x="1003"/>
        <item m="1" x="5886"/>
        <item m="1" x="2987"/>
        <item m="1" x="3828"/>
        <item m="1" x="954"/>
        <item m="1" x="1965"/>
        <item m="1" x="4629"/>
        <item m="1" x="1366"/>
        <item m="1" x="6188"/>
        <item m="1" x="6429"/>
        <item m="1" x="1930"/>
        <item m="1" x="4533"/>
        <item m="1" x="4180"/>
        <item m="1" x="6506"/>
        <item m="1" x="5333"/>
        <item m="1" x="4499"/>
        <item m="1" x="2206"/>
        <item m="1" x="1671"/>
        <item m="1" x="5491"/>
        <item m="1" x="6176"/>
        <item m="1" x="877"/>
        <item m="1" x="4078"/>
        <item m="1" x="6895"/>
        <item m="1" x="4109"/>
        <item m="1" x="5473"/>
        <item m="1" x="3664"/>
        <item m="1" x="5023"/>
        <item m="1" x="4491"/>
        <item m="1" x="7103"/>
        <item m="1" x="3806"/>
        <item m="1" x="6241"/>
        <item m="1" x="6676"/>
        <item m="1" x="3307"/>
        <item m="1" x="1709"/>
        <item m="1" x="2832"/>
        <item m="1" x="1740"/>
        <item m="1" x="5682"/>
        <item m="1" x="2095"/>
        <item m="1" x="6271"/>
        <item m="1" x="5605"/>
        <item m="1" x="3684"/>
        <item m="1" x="809"/>
        <item m="1" x="1923"/>
        <item m="1" x="5759"/>
        <item m="1" x="6897"/>
        <item m="1" x="2757"/>
        <item m="1" x="5720"/>
        <item m="1" x="1399"/>
        <item m="1" x="6254"/>
        <item m="1" x="6120"/>
        <item m="1" x="5102"/>
        <item m="1" x="2839"/>
        <item m="1" x="4432"/>
        <item m="1" x="5505"/>
        <item m="1" x="2833"/>
        <item m="1" x="874"/>
        <item m="1" x="6320"/>
        <item m="1" x="5822"/>
        <item m="1" x="4398"/>
        <item m="1" x="3973"/>
        <item m="1" x="2623"/>
        <item m="1" x="2423"/>
        <item m="1" x="2659"/>
        <item m="1" x="5876"/>
        <item m="1" x="4463"/>
        <item m="1" x="1274"/>
        <item m="1" x="4946"/>
        <item m="1" x="3835"/>
        <item m="1" x="5321"/>
        <item m="1" x="5440"/>
        <item m="1" x="4551"/>
        <item m="1" x="4688"/>
        <item m="1" x="890"/>
        <item m="1" x="5403"/>
        <item m="1" x="3585"/>
        <item m="1" x="6737"/>
        <item m="1" x="5589"/>
        <item m="1" x="1829"/>
        <item m="1" x="1280"/>
        <item m="1" x="3600"/>
        <item m="1" x="6272"/>
        <item m="1" x="3652"/>
        <item m="1" x="5060"/>
        <item m="1" x="1438"/>
        <item m="1" x="4564"/>
        <item m="1" x="3601"/>
        <item m="1" x="3701"/>
        <item m="1" x="5005"/>
        <item m="1" x="3643"/>
        <item m="1" x="3028"/>
        <item m="1" x="5678"/>
        <item m="1" x="4996"/>
        <item m="1" x="4151"/>
        <item m="1" x="940"/>
        <item m="1" x="1715"/>
        <item m="1" x="4352"/>
        <item m="1" x="1836"/>
        <item m="1" x="2342"/>
        <item m="1" x="1284"/>
        <item m="1" x="5828"/>
        <item m="1" x="2457"/>
        <item m="1" x="2843"/>
        <item m="1" x="3358"/>
        <item m="1" x="2386"/>
        <item m="1" x="5836"/>
        <item m="1" x="2049"/>
        <item m="1" x="1798"/>
        <item m="1" x="4569"/>
        <item m="1" x="6851"/>
        <item m="1" x="3860"/>
        <item m="1" x="5902"/>
        <item m="1" x="6048"/>
        <item m="1" x="2153"/>
        <item m="1" x="6105"/>
        <item m="1" x="1073"/>
        <item m="1" x="5802"/>
        <item m="1" x="6076"/>
        <item m="1" x="4591"/>
        <item m="1" x="4465"/>
        <item m="1" x="3067"/>
        <item m="1" x="2526"/>
        <item m="1" x="4833"/>
        <item m="1" x="2109"/>
        <item m="1" x="6610"/>
        <item m="1" x="7076"/>
        <item m="1" x="4784"/>
        <item m="1" x="7056"/>
        <item m="1" x="5560"/>
        <item m="1" x="7018"/>
        <item m="1" x="634"/>
        <item m="1" x="3504"/>
        <item m="1" x="2260"/>
        <item m="1" x="2403"/>
        <item m="1" x="5922"/>
        <item m="1" x="7281"/>
        <item m="1" x="6395"/>
        <item m="1" x="1279"/>
        <item m="1" x="6333"/>
        <item m="1" x="2269"/>
        <item m="1" x="5929"/>
        <item m="1" x="4306"/>
        <item m="1" x="4430"/>
        <item m="1" x="2357"/>
        <item m="1" x="4483"/>
        <item m="1" x="2230"/>
        <item m="1" x="5671"/>
        <item m="1" x="4049"/>
        <item m="1" x="7116"/>
        <item m="1" x="1315"/>
        <item m="1" x="1754"/>
        <item m="1" x="6496"/>
        <item m="1" x="772"/>
        <item m="1" x="818"/>
        <item m="1" x="5232"/>
        <item m="1" x="6383"/>
        <item m="1" x="3733"/>
        <item m="1" x="4093"/>
        <item m="1" x="6594"/>
        <item m="1" x="1063"/>
        <item m="1" x="926"/>
        <item m="1" x="3898"/>
        <item m="1" x="2609"/>
        <item m="1" x="2189"/>
        <item m="1" x="4361"/>
        <item m="1" x="7084"/>
        <item m="1" x="3051"/>
        <item m="1" x="3239"/>
        <item m="1" x="2974"/>
        <item m="1" x="1365"/>
        <item m="1" x="4374"/>
        <item m="1" x="5977"/>
        <item m="1" x="5378"/>
        <item m="1" x="2278"/>
        <item m="1" x="3395"/>
        <item m="1" x="3884"/>
        <item m="1" x="2005"/>
        <item m="1" x="5791"/>
        <item m="1" x="6140"/>
        <item m="1" x="4480"/>
        <item m="1" x="2241"/>
        <item m="1" x="5717"/>
        <item m="1" x="1270"/>
        <item m="1" x="3191"/>
        <item m="1" x="4225"/>
        <item m="1" x="2545"/>
        <item m="1" x="4653"/>
        <item m="1" x="935"/>
        <item m="1" x="1649"/>
        <item m="1" x="3194"/>
        <item m="1" x="5792"/>
        <item m="1" x="1019"/>
        <item m="1" x="7118"/>
        <item m="1" x="1928"/>
        <item m="1" x="2229"/>
        <item m="1" x="4810"/>
        <item m="1" x="1282"/>
        <item m="1" x="2280"/>
        <item m="1" x="3106"/>
        <item m="1" x="5401"/>
        <item m="1" x="4983"/>
        <item m="1" x="1728"/>
        <item m="1" x="1287"/>
        <item m="1" x="6547"/>
        <item m="1" x="3321"/>
        <item m="1" x="6433"/>
        <item m="1" x="2369"/>
        <item m="1" x="1384"/>
        <item m="1" x="3611"/>
        <item m="1" x="6481"/>
        <item m="1" x="840"/>
        <item m="1" x="6065"/>
        <item m="1" x="4107"/>
        <item m="1" x="2435"/>
        <item m="1" x="725"/>
        <item m="1" x="3717"/>
        <item m="1" x="3735"/>
        <item m="1" x="3864"/>
        <item m="1" x="3795"/>
        <item m="1" x="4695"/>
        <item m="1" x="4244"/>
        <item m="1" x="4208"/>
        <item m="1" x="4828"/>
        <item m="1" x="3155"/>
        <item m="1" x="1446"/>
        <item m="1" x="4367"/>
        <item m="1" x="6488"/>
        <item m="1" x="1834"/>
        <item m="1" x="5933"/>
        <item m="1" x="1454"/>
        <item m="1" x="6230"/>
        <item m="1" x="2348"/>
        <item m="1" x="4709"/>
        <item m="1" x="3718"/>
        <item m="1" x="5480"/>
        <item m="1" x="2395"/>
        <item m="1" x="6551"/>
        <item m="1" x="2103"/>
        <item m="1" x="2418"/>
        <item m="1" x="2790"/>
        <item m="1" x="2861"/>
        <item m="1" x="6580"/>
        <item m="1" x="3512"/>
        <item m="1" x="2351"/>
        <item m="1" x="2705"/>
        <item m="1" x="2474"/>
        <item m="1" x="833"/>
        <item m="1" x="1659"/>
        <item m="1" x="4651"/>
        <item m="1" x="5527"/>
        <item m="1" x="1618"/>
        <item m="1" x="2639"/>
        <item m="1" x="4081"/>
        <item m="1" x="1846"/>
        <item m="1" x="6370"/>
        <item m="1" x="7096"/>
        <item m="1" x="791"/>
        <item m="1" x="3867"/>
        <item m="1" x="3154"/>
        <item m="1" x="5248"/>
        <item m="1" x="973"/>
        <item m="1" x="1991"/>
        <item m="1" x="3423"/>
        <item m="1" x="1486"/>
        <item m="1" x="3214"/>
        <item m="1" x="1485"/>
        <item m="1" x="1837"/>
        <item m="1" x="4240"/>
        <item m="1" x="5557"/>
        <item m="1" x="6644"/>
        <item m="1" x="4927"/>
        <item m="1" x="6058"/>
        <item m="1" x="5043"/>
        <item m="1" x="3562"/>
        <item m="1" x="5026"/>
        <item m="1" x="5155"/>
        <item m="1" x="5022"/>
        <item m="1" x="5787"/>
        <item m="1" x="5164"/>
        <item m="1" x="4612"/>
        <item m="1" x="3105"/>
        <item m="1" x="1432"/>
        <item m="1" x="2532"/>
        <item m="1" x="4705"/>
        <item m="1" x="2626"/>
        <item m="1" x="2640"/>
        <item m="1" x="2864"/>
        <item m="1" x="6956"/>
        <item m="1" x="5572"/>
        <item m="1" x="2578"/>
        <item m="1" x="6600"/>
        <item m="1" x="4018"/>
        <item m="1" x="2875"/>
        <item m="1" x="4458"/>
        <item m="1" x="6564"/>
        <item m="1" x="5190"/>
        <item m="1" x="3450"/>
        <item m="1" x="2101"/>
        <item m="1" x="4874"/>
        <item m="1" x="3654"/>
        <item m="1" x="2300"/>
        <item m="1" x="3446"/>
        <item m="1" x="5588"/>
        <item m="1" x="5652"/>
        <item m="1" x="4104"/>
        <item m="1" x="6467"/>
        <item m="1" x="1204"/>
        <item m="1" x="5849"/>
        <item m="1" x="5384"/>
        <item m="1" x="6878"/>
        <item m="1" x="1892"/>
        <item m="1" x="5173"/>
        <item m="1" x="1115"/>
        <item m="1" x="5193"/>
        <item m="1" x="4974"/>
        <item m="1" x="4138"/>
        <item m="1" x="2909"/>
        <item m="1" x="4771"/>
        <item m="1" x="2453"/>
        <item m="1" x="2686"/>
        <item m="1" x="6803"/>
        <item m="1" x="5731"/>
        <item m="1" x="2014"/>
        <item m="1" x="3602"/>
        <item m="1" x="7043"/>
        <item m="1" x="5277"/>
        <item m="1" x="1736"/>
        <item m="1" x="2819"/>
        <item m="1" x="6520"/>
        <item m="1" x="6784"/>
        <item m="1" x="6428"/>
        <item m="1" x="5872"/>
        <item m="1" x="2468"/>
        <item m="1" x="5098"/>
        <item m="1" x="3576"/>
        <item m="1" x="2847"/>
        <item m="1" x="1768"/>
        <item m="1" x="999"/>
        <item m="1" x="6671"/>
        <item m="1" x="3647"/>
        <item m="1" x="1888"/>
        <item m="1" x="4048"/>
        <item m="1" x="3356"/>
        <item m="1" x="5826"/>
        <item m="1" x="4988"/>
        <item m="1" x="859"/>
        <item m="1" x="1428"/>
        <item m="1" x="6682"/>
        <item m="1" x="2496"/>
        <item m="1" x="6514"/>
        <item m="1" x="3934"/>
        <item m="1" x="2936"/>
        <item m="1" x="6702"/>
        <item m="1" x="3505"/>
        <item m="1" x="1943"/>
        <item m="1" x="810"/>
        <item m="1" x="6862"/>
        <item m="1" x="4850"/>
        <item m="1" x="3057"/>
        <item m="1" x="4748"/>
        <item m="1" x="1316"/>
        <item m="1" x="4697"/>
        <item m="1" x="4011"/>
        <item m="1" x="6149"/>
        <item m="1" x="6892"/>
        <item m="1" x="2568"/>
        <item m="1" x="4630"/>
        <item m="1" x="5827"/>
        <item m="1" x="3525"/>
        <item m="1" x="2701"/>
        <item m="1" x="4997"/>
        <item m="1" x="6260"/>
        <item m="1" x="6424"/>
        <item m="1" x="3679"/>
        <item m="1" x="4014"/>
        <item m="1" x="5326"/>
        <item m="1" x="5574"/>
        <item m="1" x="6703"/>
        <item m="1" x="6175"/>
        <item m="1" x="5156"/>
        <item m="1" x="7126"/>
        <item m="1" x="653"/>
        <item m="1" x="4399"/>
        <item m="1" x="6530"/>
        <item m="1" x="6458"/>
        <item m="1" x="4260"/>
        <item m="1" x="3181"/>
        <item m="1" x="3413"/>
        <item m="1" x="624"/>
        <item m="1" x="7067"/>
        <item m="1" x="2322"/>
        <item m="1" x="2161"/>
        <item m="1" x="4586"/>
        <item m="1" x="3243"/>
        <item m="1" x="2841"/>
        <item m="1" x="620"/>
        <item m="1" x="3153"/>
        <item m="1" x="5758"/>
        <item m="1" x="3561"/>
        <item m="1" x="2400"/>
        <item m="1" x="4706"/>
        <item m="1" x="4115"/>
        <item m="1" x="3400"/>
        <item m="1" x="7014"/>
        <item m="1" x="3773"/>
        <item m="1" x="2114"/>
        <item m="1" x="5135"/>
        <item m="1" x="1389"/>
        <item m="1" x="6940"/>
        <item m="1" x="5178"/>
        <item m="1" x="2684"/>
        <item m="1" x="1985"/>
        <item m="1" x="6057"/>
        <item m="1" x="5989"/>
        <item m="1" x="1313"/>
        <item m="1" x="6977"/>
        <item m="1" x="6343"/>
        <item m="1" x="6444"/>
        <item m="1" x="5644"/>
        <item m="1" x="3994"/>
        <item m="1" x="974"/>
        <item m="1" x="1420"/>
        <item m="1" x="7082"/>
        <item m="1" x="6944"/>
        <item m="1" x="3213"/>
        <item m="1" x="2646"/>
        <item m="1" x="5653"/>
        <item m="1" x="3485"/>
        <item m="1" x="1739"/>
        <item m="1" x="5269"/>
        <item m="1" x="6812"/>
        <item m="1" x="6291"/>
        <item m="1" x="3706"/>
        <item m="1" x="2933"/>
        <item m="1" x="1523"/>
        <item m="1" x="7070"/>
        <item m="1" x="1172"/>
        <item m="1" x="1396"/>
        <item m="1" x="2648"/>
        <item m="1" x="1114"/>
        <item m="1" x="6186"/>
        <item m="1" x="2884"/>
        <item m="1" x="3866"/>
        <item m="1" x="6389"/>
        <item m="1" x="3178"/>
        <item m="1" x="1048"/>
        <item m="1" x="5266"/>
        <item m="1" x="1995"/>
        <item m="1" x="1433"/>
        <item m="1" x="4192"/>
        <item m="1" x="5091"/>
        <item m="1" x="5064"/>
        <item m="1" x="5913"/>
        <item m="1" x="4302"/>
        <item m="1" x="3713"/>
        <item m="1" x="4330"/>
        <item m="1" x="4217"/>
        <item m="1" x="5093"/>
        <item m="1" x="6521"/>
        <item m="1" x="6928"/>
        <item m="1" x="2862"/>
        <item m="1" x="4146"/>
        <item m="1" x="2842"/>
        <item m="1" x="2696"/>
        <item m="1" x="5785"/>
        <item m="1" x="7054"/>
        <item m="1" x="6239"/>
        <item m="1" x="1713"/>
        <item m="1" x="6438"/>
        <item m="1" x="2995"/>
        <item m="1" x="988"/>
        <item m="1" x="1251"/>
        <item m="1" x="5288"/>
        <item m="1" x="6248"/>
        <item m="1" x="3808"/>
        <item m="1" x="5727"/>
        <item m="1" x="5648"/>
        <item m="1" x="2371"/>
        <item m="1" x="4379"/>
        <item m="1" x="2528"/>
        <item m="1" x="3305"/>
        <item m="1" x="2729"/>
        <item m="1" x="2754"/>
        <item m="1" x="605"/>
        <item m="1" x="4718"/>
        <item m="1" x="1511"/>
        <item m="1" x="1986"/>
        <item m="1" x="4135"/>
        <item m="1" x="5964"/>
        <item m="1" x="4316"/>
        <item m="1" x="4261"/>
        <item m="1" x="4703"/>
        <item m="1" x="1411"/>
        <item m="1" x="6834"/>
        <item m="1" x="4955"/>
        <item m="1" x="2823"/>
        <item m="1" x="6852"/>
        <item m="1" x="4684"/>
        <item m="1" x="6890"/>
        <item m="1" x="1025"/>
        <item m="1" x="654"/>
        <item m="1" x="6870"/>
        <item m="1" x="6246"/>
        <item m="1" x="4852"/>
        <item m="1" x="6437"/>
        <item m="1" x="6841"/>
        <item m="1" x="2149"/>
        <item m="1" x="6993"/>
        <item m="1" x="3830"/>
        <item m="1" x="3747"/>
        <item m="1" x="1442"/>
        <item m="1" x="5222"/>
        <item m="1" x="6207"/>
        <item m="1" x="1885"/>
        <item m="1" x="841"/>
        <item m="1" x="6445"/>
        <item m="1" x="2573"/>
        <item m="1" x="4456"/>
        <item m="1" x="1785"/>
        <item m="1" x="5380"/>
        <item m="1" x="4199"/>
        <item m="1" x="6018"/>
        <item m="1" x="1475"/>
        <item m="1" x="3039"/>
        <item m="1" x="7105"/>
        <item m="1" x="6412"/>
        <item m="1" x="1746"/>
        <item m="1" x="4678"/>
        <item m="1" x="3796"/>
        <item m="1" x="5388"/>
        <item m="1" x="5294"/>
        <item m="1" x="3716"/>
        <item m="1" x="6933"/>
        <item m="1" x="4209"/>
        <item m="1" x="6783"/>
        <item m="1" x="5940"/>
        <item m="1" x="2167"/>
        <item m="1" x="1327"/>
        <item m="1" x="2064"/>
        <item m="1" x="7098"/>
        <item m="1" x="6636"/>
        <item m="1" x="2155"/>
        <item m="1" x="2376"/>
        <item m="1" x="1657"/>
        <item m="1" x="1859"/>
        <item m="1" x="1107"/>
        <item m="1" x="7107"/>
        <item m="1" x="1149"/>
        <item m="1" x="1464"/>
        <item m="1" x="4781"/>
        <item m="1" x="2383"/>
        <item m="1" x="5890"/>
        <item m="1" x="6296"/>
        <item m="1" x="4471"/>
        <item m="1" x="3001"/>
        <item m="1" x="1571"/>
        <item m="1" x="3297"/>
        <item m="1" x="2647"/>
        <item m="1" x="2947"/>
        <item m="1" x="3166"/>
        <item m="1" x="6071"/>
        <item m="1" x="1945"/>
        <item m="1" x="6143"/>
        <item m="1" x="5621"/>
        <item m="1" x="1202"/>
        <item m="1" x="6416"/>
        <item m="1" x="1870"/>
        <item m="1" x="3184"/>
        <item m="1" x="6410"/>
        <item m="1" x="6647"/>
        <item m="1" x="7057"/>
        <item m="1" x="6666"/>
        <item m="1" x="3879"/>
        <item m="1" x="5287"/>
        <item m="1" x="920"/>
        <item m="1" x="4602"/>
        <item m="1" x="5675"/>
        <item m="1" x="6215"/>
        <item m="1" x="4085"/>
        <item m="1" x="6722"/>
        <item m="1" x="3532"/>
        <item m="1" x="1731"/>
        <item m="1" x="5456"/>
        <item m="1" x="5846"/>
        <item m="1" x="7038"/>
        <item m="1" x="3957"/>
        <item m="1" x="2537"/>
        <item m="1" x="3929"/>
        <item m="1" x="2315"/>
        <item m="1" x="681"/>
        <item m="1" x="1230"/>
        <item m="1" x="1615"/>
        <item m="1" x="6220"/>
        <item m="1" x="5426"/>
        <item m="1" x="4916"/>
        <item m="1" x="5494"/>
        <item m="1" x="6197"/>
        <item m="1" x="5805"/>
        <item m="1" x="3384"/>
        <item m="1" x="6660"/>
        <item m="1" x="3622"/>
        <item m="1" x="6788"/>
        <item m="1" x="1133"/>
        <item m="1" x="3813"/>
        <item m="1" x="5878"/>
        <item m="1" x="6867"/>
        <item m="1" x="5870"/>
        <item m="1" x="6422"/>
        <item m="1" x="1325"/>
        <item m="1" x="1471"/>
        <item m="1" x="4903"/>
        <item m="1" x="3825"/>
        <item m="1" x="3461"/>
        <item m="1" x="5379"/>
        <item m="1" x="6697"/>
        <item m="1" x="1650"/>
        <item m="1" x="903"/>
        <item m="1" x="5365"/>
        <item m="1" x="6860"/>
        <item m="1" x="3800"/>
        <item m="1" x="5566"/>
        <item m="1" x="2326"/>
        <item m="1" x="6231"/>
        <item m="1" x="4094"/>
        <item m="1" x="5559"/>
        <item m="1" x="3848"/>
        <item m="1" x="1515"/>
        <item m="1" x="5627"/>
        <item m="1" x="1623"/>
        <item m="1" x="6391"/>
        <item m="1" x="3770"/>
        <item m="1" x="4447"/>
        <item m="1" x="4868"/>
        <item m="1" x="1862"/>
        <item m="1" x="3445"/>
        <item m="1" x="3156"/>
        <item m="1" x="1547"/>
        <item m="1" x="6832"/>
        <item m="1" x="4189"/>
        <item m="1" x="1298"/>
        <item m="1" x="2262"/>
        <item m="1" x="2115"/>
        <item m="1" x="6949"/>
        <item m="1" x="4540"/>
        <item m="1" x="714"/>
        <item m="1" x="2830"/>
        <item m="1" x="7000"/>
        <item m="1" x="5067"/>
        <item m="1" x="1840"/>
        <item m="1" x="5033"/>
        <item m="1" x="6980"/>
        <item m="1" x="1866"/>
        <item m="1" x="6503"/>
        <item m="1" x="977"/>
        <item m="1" x="6305"/>
        <item m="1" x="968"/>
        <item m="1" x="3231"/>
        <item m="1" x="2745"/>
        <item m="1" x="821"/>
        <item m="1" x="1347"/>
        <item m="1" x="4395"/>
        <item m="1" x="6223"/>
        <item m="1" x="3949"/>
        <item m="1" x="5845"/>
        <item m="1" x="6361"/>
        <item m="1" x="5862"/>
        <item m="1" x="2196"/>
        <item m="1" x="806"/>
        <item m="1" x="2624"/>
        <item m="1" x="3048"/>
        <item m="1" x="1825"/>
        <item m="1" x="6526"/>
        <item m="1" x="1228"/>
        <item m="1" x="2809"/>
        <item m="1" x="5581"/>
        <item m="1" x="3852"/>
        <item m="1" x="4125"/>
        <item m="1" x="6011"/>
        <item m="1" x="5961"/>
        <item m="1" x="6679"/>
        <item m="1" x="4181"/>
        <item m="1" x="3610"/>
        <item m="1" x="2868"/>
        <item m="1" x="1978"/>
        <item m="1" x="2768"/>
        <item m="1" x="5584"/>
        <item m="1" x="4935"/>
        <item m="1" x="3606"/>
        <item m="1" x="987"/>
        <item m="1" x="6654"/>
        <item m="1" x="2625"/>
        <item m="1" x="5408"/>
        <item m="1" x="3171"/>
        <item m="1" x="5683"/>
        <item m="1" x="5089"/>
        <item m="1" x="5419"/>
        <item m="1" x="5153"/>
        <item m="1" x="4478"/>
        <item m="1" x="3533"/>
        <item m="1" x="6029"/>
        <item m="1" x="4396"/>
        <item m="1" x="6570"/>
        <item m="1" x="3406"/>
        <item m="1" x="2752"/>
        <item m="1" x="5311"/>
        <item m="1" x="5070"/>
        <item m="1" x="6751"/>
        <item m="1" x="1256"/>
        <item m="1" x="6430"/>
        <item m="1" x="5279"/>
        <item m="1" x="3752"/>
        <item m="1" x="5169"/>
        <item m="1" x="609"/>
        <item m="1" x="3926"/>
        <item m="1" x="2212"/>
        <item m="1" x="4699"/>
        <item m="1" x="4552"/>
        <item m="1" x="6111"/>
        <item m="1" x="4418"/>
        <item m="1" x="6958"/>
        <item m="1" x="4369"/>
        <item m="1" x="2486"/>
        <item m="1" x="1309"/>
        <item m="1" x="1742"/>
        <item m="1" x="3850"/>
        <item m="1" x="6802"/>
        <item m="1" x="6354"/>
        <item m="1" x="4295"/>
        <item m="1" x="1864"/>
        <item m="1" x="5551"/>
        <item m="1" x="6946"/>
        <item m="1" x="6084"/>
        <item m="1" x="4737"/>
        <item m="1" x="5710"/>
        <item m="1" x="3317"/>
        <item m="1" x="2314"/>
        <item m="1" x="5458"/>
        <item m="1" x="2906"/>
        <item m="1" x="5498"/>
        <item m="1" x="3409"/>
        <item m="1" x="4267"/>
        <item m="1" x="6436"/>
        <item m="1" x="1140"/>
        <item m="1" x="5327"/>
        <item m="1" x="5271"/>
        <item m="1" x="1097"/>
        <item m="1" x="5736"/>
        <item m="1" x="4062"/>
        <item m="1" x="795"/>
        <item m="1" x="4986"/>
        <item m="1" x="6719"/>
        <item m="1" x="5614"/>
        <item m="1" x="2535"/>
        <item m="1" x="6423"/>
        <item m="1" x="3165"/>
        <item m="1" x="4882"/>
        <item m="1" x="3495"/>
        <item m="1" x="1136"/>
        <item m="1" x="4541"/>
        <item m="1" x="4715"/>
        <item m="1" x="4160"/>
        <item m="1" x="6285"/>
        <item m="1" x="6414"/>
        <item m="1" x="1690"/>
        <item m="1" x="5375"/>
        <item m="1" x="1451"/>
        <item m="1" x="2813"/>
        <item m="1" x="4598"/>
        <item m="1" x="1822"/>
        <item m="1" x="7019"/>
        <item m="1" x="4098"/>
        <item m="1" x="1215"/>
        <item m="1" x="2154"/>
        <item m="1" x="4394"/>
        <item m="1" x="4350"/>
        <item m="1" x="1297"/>
        <item m="1" x="6938"/>
        <item m="1" x="4797"/>
        <item m="1" x="5533"/>
        <item m="1" x="1771"/>
        <item m="1" x="2730"/>
        <item m="1" x="2377"/>
        <item m="1" x="1466"/>
        <item m="1" x="3843"/>
        <item m="1" x="1812"/>
        <item m="1" x="2616"/>
        <item m="1" x="1876"/>
        <item m="1" x="2986"/>
        <item m="1" x="1046"/>
        <item m="1" x="4487"/>
        <item m="1" x="2911"/>
        <item m="1" x="2558"/>
        <item m="1" x="2678"/>
        <item m="1" x="6338"/>
        <item m="1" x="5116"/>
        <item m="1" x="5122"/>
        <item m="1" x="5829"/>
        <item m="1" x="2605"/>
        <item m="1" x="4156"/>
        <item m="1" x="1363"/>
        <item m="1" x="6608"/>
        <item m="1" x="5979"/>
        <item m="1" x="3661"/>
        <item m="1" x="6583"/>
        <item m="1" x="4524"/>
        <item m="1" x="1583"/>
        <item m="1" x="1416"/>
        <item m="1" x="3968"/>
        <item m="1" x="4108"/>
        <item m="1" x="4770"/>
        <item m="1" x="1226"/>
        <item m="1" x="5436"/>
        <item m="1" x="4299"/>
        <item m="1" x="750"/>
        <item m="1" x="6203"/>
        <item m="1" x="1177"/>
        <item m="1" x="765"/>
        <item m="1" x="4719"/>
        <item m="1" x="1054"/>
        <item m="1" x="1705"/>
        <item m="1" x="4730"/>
        <item m="1" x="3569"/>
        <item m="1" x="5233"/>
        <item m="1" x="5371"/>
        <item m="1" x="2421"/>
        <item m="1" x="3911"/>
        <item m="1" x="4257"/>
        <item m="1" x="929"/>
        <item m="1" x="5485"/>
        <item m="1" x="2085"/>
        <item m="1" x="3197"/>
        <item m="1" x="2368"/>
        <item m="1" x="2283"/>
        <item m="1" x="6110"/>
        <item m="1" x="1241"/>
        <item m="1" x="854"/>
        <item m="1" x="2805"/>
        <item m="1" x="1035"/>
        <item m="1" x="4446"/>
        <item m="1" x="1881"/>
        <item m="1" x="1220"/>
        <item m="1" x="971"/>
        <item m="1" x="2904"/>
        <item m="1" x="5596"/>
        <item m="1" x="6950"/>
        <item m="1" x="852"/>
        <item m="1" x="879"/>
        <item m="1" x="4858"/>
        <item m="1" x="3206"/>
        <item m="1" x="3908"/>
        <item m="1" x="749"/>
        <item m="1" x="2043"/>
        <item m="1" x="3583"/>
        <item m="1" x="6643"/>
        <item m="1" x="6452"/>
        <item m="1" x="3760"/>
        <item m="1" x="5841"/>
        <item m="1" x="1238"/>
        <item m="1" x="6210"/>
        <item m="1" x="4623"/>
        <item m="1" x="6462"/>
        <item m="1" x="669"/>
        <item m="1" x="6641"/>
        <item m="1" x="1755"/>
        <item m="1" x="1482"/>
        <item m="1" x="6757"/>
        <item m="1" x="5525"/>
        <item m="1" x="1425"/>
        <item m="1" x="6373"/>
        <item m="1" x="2463"/>
        <item m="1" x="7005"/>
        <item m="1" x="5342"/>
        <item m="1" x="6000"/>
        <item m="1" x="1848"/>
        <item m="1" x="3840"/>
        <item m="1" x="758"/>
        <item m="1" x="3854"/>
        <item m="1" x="2319"/>
        <item m="1" x="3708"/>
        <item m="1" x="6762"/>
        <item m="1" x="1331"/>
        <item m="1" x="2650"/>
        <item m="1" x="1273"/>
        <item m="1" x="6883"/>
        <item m="1" x="2432"/>
        <item m="1" x="6225"/>
        <item m="1" x="3909"/>
        <item m="1" x="822"/>
        <item m="1" x="2920"/>
        <item m="1" x="4265"/>
        <item m="1" x="4074"/>
        <item m="1" x="2670"/>
        <item m="1" x="2062"/>
        <item m="1" x="2264"/>
        <item m="1" x="1465"/>
        <item m="1" x="1082"/>
        <item m="1" x="1911"/>
        <item m="1" x="2942"/>
        <item m="1" x="2124"/>
        <item m="1" x="2602"/>
        <item m="1" x="7069"/>
        <item m="1" x="4091"/>
        <item m="1" x="4388"/>
        <item m="1" x="3207"/>
        <item m="1" x="6356"/>
        <item m="1" x="5769"/>
        <item m="1" x="845"/>
        <item m="1" x="3823"/>
        <item m="1" x="3922"/>
        <item m="1" x="7008"/>
        <item m="1" x="1931"/>
        <item m="1" x="5011"/>
        <item m="1" x="5784"/>
        <item m="1" x="936"/>
        <item m="1" x="1474"/>
        <item m="1" x="6815"/>
        <item m="1" x="5898"/>
        <item m="1" x="2036"/>
        <item m="1" x="6432"/>
        <item m="1" x="6115"/>
        <item m="1" x="2850"/>
        <item m="1" x="3734"/>
        <item m="1" x="1258"/>
        <item m="1" x="4698"/>
        <item m="1" x="5630"/>
        <item m="1" x="3915"/>
        <item m="1" x="5702"/>
        <item m="1" x="1893"/>
        <item m="1" x="7022"/>
        <item m="1" x="2540"/>
        <item m="1" x="5994"/>
        <item m="1" x="5972"/>
        <item m="1" x="3010"/>
        <item m="1" x="3186"/>
        <item m="1" x="5066"/>
        <item m="1" x="5177"/>
        <item m="1" x="1150"/>
        <item m="1" x="3367"/>
        <item m="1" x="1250"/>
        <item m="1" x="1708"/>
        <item m="1" x="1506"/>
        <item m="1" x="5860"/>
        <item m="1" x="3441"/>
        <item m="1" x="610"/>
        <item m="1" x="2649"/>
        <item m="1" x="2511"/>
        <item m="1" x="3053"/>
        <item m="1" x="3308"/>
        <item m="1" x="3410"/>
        <item m="1" x="5045"/>
        <item m="1" x="5488"/>
        <item m="1" x="6587"/>
        <item m="1" x="5016"/>
        <item m="1" x="3596"/>
        <item m="1" x="6179"/>
        <item m="1" x="4864"/>
        <item m="1" x="2975"/>
        <item m="1" x="1441"/>
        <item m="1" x="5476"/>
        <item m="1" x="4714"/>
        <item m="1" x="3912"/>
        <item m="1" x="2550"/>
        <item m="1" x="4227"/>
        <item m="1" x="3416"/>
        <item m="1" x="2434"/>
        <item m="1" x="1481"/>
        <item m="1" x="966"/>
        <item m="1" x="4777"/>
        <item m="1" x="1391"/>
        <item m="1" x="1883"/>
        <item m="1" x="5919"/>
        <item m="1" x="7032"/>
        <item m="1" x="5464"/>
        <item m="1" x="2891"/>
        <item m="1" x="6385"/>
        <item m="1" x="2334"/>
        <item m="1" x="953"/>
        <item m="1" x="696"/>
        <item m="1" x="1562"/>
        <item m="1" x="7120"/>
        <item m="1" x="5356"/>
        <item m="1" x="1791"/>
        <item m="1" x="1421"/>
        <item m="1" x="1021"/>
        <item m="1" x="2632"/>
        <item m="1" x="3875"/>
        <item m="1" x="6038"/>
        <item m="1" x="2722"/>
        <item m="1" x="4003"/>
        <item m="1" x="5865"/>
        <item m="1" x="6979"/>
        <item m="1" x="2461"/>
        <item m="1" x="3749"/>
        <item m="1" x="887"/>
        <item m="1" x="4213"/>
        <item m="1" x="828"/>
        <item m="1" x="2921"/>
        <item m="1" x="2458"/>
        <item m="1" x="2323"/>
        <item m="1" x="5112"/>
        <item m="1" x="5819"/>
        <item m="1" x="4536"/>
        <item m="1" x="2216"/>
        <item m="1" x="1013"/>
        <item m="1" x="3988"/>
        <item m="1" x="6067"/>
        <item m="1" x="1745"/>
        <item m="1" x="1062"/>
        <item m="1" x="2952"/>
        <item m="1" x="1561"/>
        <item m="1" x="6346"/>
        <item m="1" x="1099"/>
        <item m="1" x="2038"/>
        <item m="1" x="2556"/>
        <item m="1" x="5328"/>
        <item m="1" x="4972"/>
        <item m="1" x="5969"/>
        <item m="1" x="4450"/>
        <item m="1" x="1408"/>
        <item m="1" x="5448"/>
        <item m="1" x="4340"/>
        <item m="1" x="5257"/>
        <item m="1" x="6037"/>
        <item m="1" x="4296"/>
        <item m="1" x="723"/>
        <item m="1" x="5339"/>
        <item m="1" x="4934"/>
        <item m="1" x="6619"/>
        <item m="1" x="4001"/>
        <item m="1" x="1164"/>
        <item m="1" x="2178"/>
        <item m="1" x="2603"/>
        <item m="1" x="6006"/>
        <item m="1" x="5425"/>
        <item m="1" x="4765"/>
        <item m="1" x="5966"/>
        <item m="1" x="1234"/>
        <item m="1" x="5414"/>
        <item m="1" x="4522"/>
        <item m="1" x="3919"/>
        <item m="1" x="5241"/>
        <item m="1" x="1692"/>
        <item m="1" x="3329"/>
        <item m="1" x="2097"/>
        <item m="1" x="5118"/>
        <item m="1" x="6872"/>
        <item m="1" x="688"/>
        <item m="1" x="4840"/>
        <item m="1" x="6913"/>
        <item m="1" x="5725"/>
        <item m="1" x="640"/>
        <item m="1" x="5814"/>
        <item m="1" x="853"/>
        <item m="1" x="4645"/>
        <item m="1" x="2412"/>
        <item m="1" x="1526"/>
        <item m="1" x="619"/>
        <item m="1" x="6003"/>
        <item m="1" x="6228"/>
        <item m="1" x="1613"/>
        <item m="1" x="4421"/>
        <item m="1" x="6504"/>
        <item m="1" x="6833"/>
        <item m="1" x="2719"/>
        <item m="1" x="4280"/>
        <item m="1" x="6711"/>
        <item m="1" x="3249"/>
        <item m="1" x="1937"/>
        <item m="1" x="1952"/>
        <item m="1" x="2227"/>
        <item m="1" x="1480"/>
        <item m="1" x="1100"/>
        <item m="1" x="2619"/>
        <item m="1" x="3743"/>
        <item m="1" x="5703"/>
        <item m="1" x="945"/>
        <item m="1" x="3232"/>
        <item m="1" x="2503"/>
        <item m="1" x="3331"/>
        <item m="1" x="4308"/>
        <item m="1" x="6622"/>
        <item m="1" x="2165"/>
        <item m="1" x="3769"/>
        <item m="1" x="1385"/>
        <item m="1" x="5908"/>
        <item m="1" x="4068"/>
        <item m="1" x="3542"/>
        <item m="1" x="1264"/>
        <item m="1" x="7072"/>
        <item m="1" x="719"/>
        <item m="1" x="2136"/>
        <item m="1" x="2548"/>
        <item m="1" x="5803"/>
        <item m="1" x="5051"/>
        <item m="1" x="4023"/>
        <item m="1" x="5628"/>
        <item m="1" x="5094"/>
        <item m="1" x="2462"/>
        <item m="1" x="2931"/>
        <item m="1" x="3463"/>
        <item m="1" x="2957"/>
        <item m="1" x="5189"/>
        <item m="1" x="1453"/>
        <item m="1" x="5568"/>
        <item m="1" x="2247"/>
        <item m="1" x="5764"/>
        <item m="1" x="1776"/>
        <item m="1" x="4553"/>
        <item m="1" x="5742"/>
        <item m="1" x="3707"/>
        <item m="1" x="6201"/>
        <item m="1" x="3134"/>
        <item m="1" x="5881"/>
        <item m="1" x="2682"/>
        <item m="1" x="2849"/>
        <item m="1" x="7115"/>
        <item m="1" x="2693"/>
        <item m="1" x="2440"/>
        <item m="1" x="902"/>
        <item m="1" x="1130"/>
        <item m="1" x="1395"/>
        <item m="1" x="3681"/>
        <item m="1" x="4247"/>
        <item m="1" x="3510"/>
        <item m="1" x="1590"/>
        <item m="1" x="4038"/>
        <item m="1" x="6199"/>
        <item m="1" x="6561"/>
        <item m="1" x="4165"/>
        <item m="1" x="2277"/>
        <item m="1" x="2779"/>
        <item m="1" x="2829"/>
        <item m="1" x="4334"/>
        <item m="1" x="6545"/>
        <item m="1" x="2410"/>
        <item m="1" x="3476"/>
        <item m="1" x="4733"/>
        <item m="1" x="5535"/>
        <item m="1" x="4387"/>
        <item m="1" x="2799"/>
        <item m="1" x="4452"/>
        <item m="1" x="6311"/>
        <item m="1" x="4817"/>
        <item m="1" x="3284"/>
        <item m="1" x="4950"/>
        <item m="1" x="5331"/>
        <item m="1" x="2515"/>
        <item m="1" x="1144"/>
        <item m="1" x="1490"/>
        <item m="1" x="3070"/>
        <item m="1" x="3275"/>
        <item m="1" x="6118"/>
        <item m="1" x="3045"/>
        <item m="1" x="4922"/>
        <item m="1" x="2564"/>
        <item m="1" x="2664"/>
        <item m="1" x="3552"/>
        <item m="1" x="4252"/>
        <item m="1" x="5062"/>
        <item m="1" x="5050"/>
        <item m="1" x="881"/>
        <item m="1" x="4568"/>
        <item m="1" x="6236"/>
        <item m="1" x="4312"/>
        <item m="1" x="4823"/>
        <item m="1" x="3198"/>
        <item m="1" x="5711"/>
        <item m="1" x="4272"/>
        <item m="1" x="4963"/>
        <item m="1" x="5704"/>
        <item m="1" x="1156"/>
        <item m="1" x="1386"/>
        <item m="1" x="3729"/>
        <item m="1" x="4314"/>
        <item m="1" x="2100"/>
        <item m="1" x="5291"/>
        <item m="1" x="6015"/>
        <item m="1" x="4037"/>
        <item m="1" x="3008"/>
        <item m="1" x="6374"/>
        <item m="1" x="5904"/>
        <item m="1" x="4204"/>
        <item m="1" x="3229"/>
        <item m="1" x="2653"/>
        <item m="1" x="1865"/>
        <item m="1" x="2865"/>
        <item m="1" x="2205"/>
        <item m="1" x="4271"/>
        <item m="1" x="5915"/>
        <item m="1" x="2493"/>
        <item m="1" x="2787"/>
        <item m="1" x="1803"/>
        <item m="1" x="710"/>
        <item m="1" x="2470"/>
        <item m="1" x="3209"/>
        <item m="1" x="6607"/>
        <item m="1" x="3531"/>
        <item m="1" x="3564"/>
        <item m="1" x="3820"/>
        <item m="1" x="3694"/>
        <item m="1" x="4337"/>
        <item m="1" x="6694"/>
        <item m="1" x="3748"/>
        <item m="1" x="4527"/>
        <item m="1" x="4319"/>
        <item m="1" x="1426"/>
        <item m="1" x="5400"/>
        <item m="1" x="6990"/>
        <item m="1" x="1700"/>
        <item m="1" x="4556"/>
        <item m="1" x="4215"/>
        <item m="1" x="5346"/>
        <item m="1" x="3221"/>
        <item m="1" x="1452"/>
        <item m="1" x="2370"/>
        <item m="1" x="3876"/>
        <item m="1" x="4951"/>
        <item m="1" x="2513"/>
        <item m="1" x="6502"/>
        <item m="1" x="2937"/>
        <item m="1" x="3270"/>
        <item m="1" x="2514"/>
        <item m="1" x="4851"/>
        <item m="1" x="3612"/>
        <item m="1" x="3287"/>
        <item m="1" x="4095"/>
        <item m="1" x="1667"/>
        <item m="1" x="1200"/>
        <item m="1" x="4909"/>
        <item m="1" x="4826"/>
        <item m="1" x="5502"/>
        <item m="1" x="2963"/>
        <item m="1" x="6386"/>
        <item m="1" x="4783"/>
        <item m="1" x="3530"/>
        <item m="1" x="871"/>
        <item m="1" x="4455"/>
        <item m="1" x="618"/>
        <item m="1" x="838"/>
        <item m="1" x="2398"/>
        <item m="1" x="5439"/>
        <item m="1" x="3478"/>
        <item m="1" x="2796"/>
        <item m="1" x="6397"/>
        <item m="1" x="6213"/>
        <item m="1" x="5609"/>
        <item m="1" x="1225"/>
        <item m="1" x="3740"/>
        <item m="1" x="1380"/>
        <item m="1" x="2477"/>
        <item m="1" x="2689"/>
        <item m="1" x="5850"/>
        <item m="1" x="2188"/>
        <item m="1" x="2566"/>
        <item m="1" x="2627"/>
        <item m="1" x="2465"/>
        <item m="1" x="5912"/>
        <item m="1" x="3889"/>
        <item m="1" x="3871"/>
        <item m="1" x="2363"/>
        <item m="1" x="602"/>
        <item m="1" x="2380"/>
        <item m="1" x="4171"/>
        <item m="1" x="5882"/>
        <item m="1" x="6764"/>
        <item m="1" x="4268"/>
        <item m="1" x="2172"/>
        <item m="1" x="6743"/>
        <item m="1" x="7030"/>
        <item m="1" x="3252"/>
        <item m="1" x="4380"/>
        <item m="1" x="2853"/>
        <item m="1" x="789"/>
        <item m="1" x="5297"/>
        <item m="1" x="6131"/>
        <item m="1" x="1061"/>
        <item m="1" x="1412"/>
        <item m="1" x="924"/>
        <item m="1" x="4956"/>
        <item m="1" x="643"/>
        <item m="1" x="6728"/>
        <item m="1" x="6795"/>
        <item m="1" x="5944"/>
        <item m="1" x="4339"/>
        <item m="1" x="3557"/>
        <item m="1" x="916"/>
        <item m="1" x="5182"/>
        <item m="1" x="5092"/>
        <item m="1" x="4666"/>
        <item m="1" x="4735"/>
        <item m="1" x="6752"/>
        <item m="1" x="3516"/>
        <item m="1" x="5242"/>
        <item m="1" x="5479"/>
        <item m="1" x="6322"/>
        <item m="1" x="1974"/>
        <item m="1" x="6431"/>
        <item m="1" x="3087"/>
        <item m="1" x="2854"/>
        <item m="1" x="2107"/>
        <item m="1" x="7031"/>
        <item m="1" x="2113"/>
        <item m="1" x="4206"/>
        <item m="1" x="5973"/>
        <item m="1" x="6334"/>
        <item m="1" x="1064"/>
        <item m="1" x="2658"/>
        <item m="1" x="4593"/>
        <item m="1" x="1595"/>
        <item m="1" x="4790"/>
        <item m="1" x="5237"/>
        <item m="1" x="4322"/>
        <item m="1" x="4315"/>
        <item m="1" x="1508"/>
        <item m="1" x="6321"/>
        <item m="1" x="6998"/>
        <item m="1" x="6301"/>
        <item m="1" x="4020"/>
        <item m="1" x="3378"/>
        <item m="1" x="3180"/>
        <item m="1" x="737"/>
        <item m="1" x="6263"/>
        <item m="1" x="3709"/>
        <item m="1" x="6726"/>
        <item m="1" x="635"/>
        <item m="1" x="6639"/>
        <item m="1" x="2949"/>
        <item m="1" x="950"/>
        <item m="1" x="6825"/>
        <item m="1" x="829"/>
        <item m="1" x="3745"/>
        <item m="1" x="6690"/>
        <item m="1" x="904"/>
        <item m="1" x="6609"/>
        <item m="1" x="1390"/>
        <item m="1" x="2495"/>
        <item m="1" x="6765"/>
        <item m="1" x="2533"/>
        <item m="1" x="1259"/>
        <item m="1" x="6591"/>
        <item m="1" x="5516"/>
        <item m="1" x="6670"/>
        <item m="1" x="759"/>
        <item m="1" x="3030"/>
        <item m="1" x="764"/>
        <item m="1" x="1632"/>
        <item m="1" x="5264"/>
        <item m="1" x="927"/>
        <item m="1" x="2994"/>
        <item m="1" x="4019"/>
        <item m="1" x="6846"/>
        <item m="1" x="3549"/>
        <item m="1" x="1387"/>
        <item m="1" x="6918"/>
        <item m="1" x="3342"/>
        <item m="1" x="1607"/>
        <item m="1" x="6761"/>
        <item m="1" x="7037"/>
        <item m="1" x="2866"/>
        <item m="1" x="6621"/>
        <item m="1" x="5357"/>
        <item m="1" x="1350"/>
        <item m="1" x="3172"/>
        <item m="1" x="4971"/>
        <item m="1" x="2687"/>
        <item m="1" x="642"/>
        <item m="1" x="6142"/>
        <item m="1" x="2011"/>
        <item m="1" x="4603"/>
        <item m="1" x="5229"/>
        <item m="1" x="4838"/>
        <item m="1" x="5021"/>
        <item m="1" x="675"/>
        <item m="1" x="3059"/>
        <item m="1" x="1857"/>
        <item m="1" x="4970"/>
        <item m="1" x="5948"/>
        <item m="1" x="2598"/>
        <item m="1" x="4063"/>
        <item m="1" x="1047"/>
        <item m="1" x="4567"/>
        <item m="1" x="4298"/>
        <item m="1" x="3373"/>
        <item m="1" x="2126"/>
        <item m="1" x="944"/>
        <item m="1" x="3098"/>
        <item m="1" x="4789"/>
        <item m="1" x="5249"/>
        <item m="1" x="1517"/>
        <item m="1" x="3115"/>
        <item m="1" x="6418"/>
        <item m="1" x="663"/>
        <item m="1" x="3435"/>
        <item m="1" x="2294"/>
        <item m="1" x="1799"/>
        <item m="1" x="3518"/>
        <item m="1" x="5538"/>
        <item m="1" x="3120"/>
        <item m="1" x="1672"/>
        <item m="1" x="5895"/>
        <item m="1" x="5749"/>
        <item m="1" x="3132"/>
        <item m="1" x="2786"/>
        <item m="1" x="3938"/>
        <item m="1" x="6562"/>
        <item m="1" x="1372"/>
        <item m="1" x="1111"/>
        <item m="1" x="1912"/>
        <item m="1" x="6686"/>
        <item m="1" x="775"/>
        <item m="1" x="1651"/>
        <item m="1" x="1707"/>
        <item m="1" x="4235"/>
        <item m="1" x="763"/>
        <item m="1" x="3235"/>
        <item m="1" x="1569"/>
        <item m="1" x="4141"/>
        <item m="1" x="2456"/>
        <item m="1" x="4187"/>
        <item m="1" x="2390"/>
        <item m="1" x="3689"/>
        <item m="1" x="5048"/>
        <item m="1" x="747"/>
        <item m="1" x="6631"/>
        <item m="1" x="2668"/>
        <item m="1" x="1988"/>
        <item m="1" x="4112"/>
        <item m="1" x="6085"/>
        <item m="1" x="2536"/>
        <item m="1" x="983"/>
        <item m="1" x="1087"/>
        <item m="1" x="6732"/>
        <item m="1" x="1161"/>
        <item m="1" x="1631"/>
        <item m="1" x="5506"/>
        <item m="1" x="2711"/>
        <item m="1" x="6353"/>
        <item m="1" x="627"/>
        <item m="1" x="6772"/>
        <item m="1" x="6829"/>
        <item m="1" x="1286"/>
        <item m="1" x="3609"/>
        <item m="1" x="2416"/>
        <item m="1" x="6674"/>
        <item m="1" x="3047"/>
        <item m="1" x="5335"/>
        <item m="1" x="2549"/>
        <item m="1" x="4470"/>
        <item m="1" x="4205"/>
        <item m="1" x="6620"/>
        <item m="1" x="1532"/>
        <item m="1" x="846"/>
        <item m="1" x="5897"/>
        <item m="1" x="1213"/>
        <item m="1" x="4372"/>
        <item m="1" x="1195"/>
        <item m="1" x="2089"/>
        <item m="1" x="1519"/>
        <item m="1" x="3266"/>
        <item m="1" x="802"/>
        <item m="1" x="3804"/>
        <item m="1" x="3436"/>
        <item m="1" x="1521"/>
        <item m="1" x="6080"/>
        <item m="1" x="5008"/>
        <item m="1" x="5162"/>
        <item m="1" x="666"/>
        <item m="1" x="2071"/>
        <item m="1" x="5492"/>
        <item m="1" x="4346"/>
        <item m="1" x="4953"/>
        <item m="1" x="1507"/>
        <item m="1" x="3260"/>
        <item m="1" x="6091"/>
        <item m="1" x="1638"/>
        <item m="1" x="3862"/>
        <item m="1" x="6781"/>
        <item m="1" x="4759"/>
        <item m="1" x="3071"/>
        <item m="1" x="1662"/>
        <item m="1" x="2712"/>
        <item m="1" x="4731"/>
        <item m="1" x="1015"/>
        <item m="1" x="1720"/>
        <item m="1" x="6205"/>
        <item m="1" x="679"/>
        <item m="1" x="4102"/>
        <item m="1" x="1959"/>
        <item m="1" x="2999"/>
        <item m="1" x="2254"/>
        <item m="1" x="6181"/>
        <item m="1" x="3693"/>
        <item m="1" x="3987"/>
        <item m="1" x="5755"/>
        <item m="1" x="644"/>
        <item m="1" x="6224"/>
        <item m="1" x="4690"/>
        <item m="1" x="2192"/>
        <item m="1" x="4977"/>
        <item m="1" x="2393"/>
        <item m="1" x="2753"/>
        <item m="1" x="5853"/>
        <item m="1" x="5286"/>
        <item m="1" x="1456"/>
        <item m="1" x="2096"/>
        <item m="1" x="5472"/>
        <item m="1" x="6108"/>
        <item m="1" x="1398"/>
        <item m="1" x="3003"/>
        <item m="1" x="4969"/>
        <item m="1" x="6725"/>
        <item m="1" x="5161"/>
        <item m="1" x="4384"/>
        <item m="1" x="4481"/>
        <item m="1" x="2081"/>
        <item m="1" x="3349"/>
        <item m="1" x="5396"/>
        <item m="1" x="788"/>
        <item m="1" x="1351"/>
        <item m="1" x="1008"/>
        <item m="1" x="1009"/>
        <item m="1" x="5047"/>
        <item m="1" x="5739"/>
        <item m="1" x="1000"/>
        <item m="1" x="4423"/>
        <item m="1" x="5580"/>
        <item m="1" x="6455"/>
        <item m="1" x="3821"/>
        <item m="1" x="5113"/>
        <item m="1" x="5858"/>
        <item m="1" x="4117"/>
        <item m="1" x="6655"/>
        <item m="1" x="4476"/>
        <item m="1" x="5893"/>
        <item m="1" x="5714"/>
        <item m="1" x="4378"/>
        <item m="1" x="2116"/>
        <item m="1" x="3514"/>
        <item m="1" x="1012"/>
        <item m="1" x="1914"/>
        <item m="1" x="1477"/>
        <item m="1" x="4370"/>
        <item m="1" x="1818"/>
        <item m="1" x="4732"/>
        <item m="1" x="5570"/>
        <item m="1" x="1792"/>
        <item m="1" x="2724"/>
        <item m="1" x="5284"/>
        <item m="1" x="6754"/>
        <item m="1" x="6578"/>
        <item m="1" x="5575"/>
        <item m="1" x="5258"/>
        <item m="1" x="4954"/>
        <item m="1" x="5139"/>
        <item m="1" x="4745"/>
        <item m="1" x="1573"/>
        <item m="1" x="6219"/>
        <item m="1" x="6300"/>
        <item m="1" x="783"/>
        <item m="1" x="1714"/>
        <item m="1" x="1510"/>
        <item m="1" x="2325"/>
        <item m="1" x="3560"/>
        <item m="1" x="4286"/>
        <item m="1" x="2958"/>
        <item m="1" x="4238"/>
        <item m="1" x="5191"/>
        <item m="1" x="3360"/>
        <item m="1" x="3326"/>
        <item m="1" x="760"/>
        <item m="1" x="6310"/>
        <item m="1" x="3280"/>
        <item m="1" x="6858"/>
        <item m="1" x="6267"/>
        <item m="1" x="5415"/>
        <item m="1" x="6261"/>
        <item m="1" x="849"/>
        <item m="1" x="2301"/>
        <item m="1" x="2990"/>
        <item m="1" x="1679"/>
        <item m="1" x="6742"/>
        <item m="1" x="4696"/>
        <item m="1" x="5788"/>
        <item m="1" x="5564"/>
        <item m="1" x="4293"/>
        <item m="1" x="5219"/>
        <item m="1" x="5240"/>
        <item m="1" x="5031"/>
        <item m="1" x="4657"/>
        <item m="1" x="3742"/>
        <item m="1" x="751"/>
        <item m="1" x="2286"/>
        <item m="1" x="4562"/>
        <item m="1" x="2913"/>
        <item m="1" x="4017"/>
        <item m="1" x="2508"/>
        <item m="1" x="6227"/>
        <item m="1" x="4647"/>
        <item m="1" x="3807"/>
        <item m="1" x="2318"/>
        <item m="1" x="6151"/>
        <item m="1" x="3223"/>
        <item m="1" x="6324"/>
        <item m="1" x="2076"/>
        <item m="1" x="5611"/>
        <item m="1" x="2246"/>
        <item m="1" x="4816"/>
        <item m="1" x="5110"/>
        <item m="1" x="3983"/>
        <item m="1" x="6167"/>
        <item m="1" x="1718"/>
        <item m="1" x="1962"/>
        <item m="1" x="6974"/>
        <item m="1" x="3574"/>
        <item m="1" x="803"/>
        <item m="1" x="3779"/>
        <item m="1" x="2767"/>
        <item m="1" x="4436"/>
        <item m="1" x="3196"/>
        <item m="1" x="1828"/>
        <item m="1" x="3831"/>
        <item m="1" x="3784"/>
        <item m="1" x="3877"/>
        <item m="1" x="698"/>
        <item m="1" x="6191"/>
        <item m="1" x="3127"/>
        <item m="1" x="928"/>
        <item m="1" x="3472"/>
        <item m="1" x="6276"/>
        <item m="1" x="2965"/>
        <item m="1" x="3614"/>
        <item m="1" x="1917"/>
        <item m="1" x="1554"/>
        <item m="1" x="4242"/>
        <item m="1" x="4201"/>
        <item m="1" x="740"/>
        <item m="1" x="5324"/>
        <item m="1" x="697"/>
        <item m="1" x="834"/>
        <item m="1" x="1166"/>
        <item m="1" x="5465"/>
        <item m="1" x="4766"/>
        <item m="1" x="6312"/>
        <item m="1" x="5272"/>
        <item m="1" x="6250"/>
        <item m="1" x="7090"/>
        <item m="1" x="4013"/>
        <item m="1" x="1961"/>
        <item m="1" x="7071"/>
        <item m="1" x="3757"/>
        <item m="1" x="5946"/>
        <item m="1" x="4241"/>
        <item m="1" x="1069"/>
        <item m="1" x="2644"/>
        <item m="1" x="6923"/>
        <item m="1" x="3943"/>
        <item m="1" x="1500"/>
        <item m="1" x="1509"/>
        <item m="1" x="1070"/>
        <item m="1" x="3036"/>
        <item m="1" x="4788"/>
        <item m="1" x="3040"/>
        <item m="1" x="5126"/>
        <item m="1" x="6124"/>
        <item m="1" x="3123"/>
        <item m="1" x="6652"/>
        <item m="1" x="691"/>
        <item m="1" x="1288"/>
        <item m="1" x="1512"/>
        <item m="1" x="4585"/>
        <item m="1" x="5482"/>
        <item m="1" x="5238"/>
        <item m="1" x="3874"/>
        <item m="1" x="5582"/>
        <item m="1" x="2311"/>
        <item m="1" x="2489"/>
        <item m="1" x="3093"/>
        <item m="1" x="3722"/>
        <item m="1" x="1153"/>
        <item m="1" x="3857"/>
        <item m="1" x="5571"/>
        <item m="1" x="1182"/>
        <item m="1" x="4219"/>
        <item m="1" x="2242"/>
        <item m="1" x="2534"/>
        <item m="1" x="3341"/>
        <item m="1" x="894"/>
        <item m="1" x="6026"/>
        <item m="1" x="2002"/>
        <item m="1" x="6824"/>
        <item m="1" x="2239"/>
        <item m="1" x="5100"/>
        <item m="1" x="1437"/>
        <item m="1" x="800"/>
        <item m="1" x="5076"/>
        <item m="1" x="3641"/>
        <item m="1" x="6247"/>
        <item m="1" x="4245"/>
        <item m="1" x="823"/>
        <item m="1" x="868"/>
        <item m="1" x="4830"/>
        <item m="1" x="2763"/>
        <item m="1" x="6937"/>
        <item m="1" x="5783"/>
        <item m="1" x="1835"/>
        <item m="1" x="2338"/>
        <item m="1" x="3885"/>
        <item m="1" x="1157"/>
        <item m="1" x="4214"/>
        <item m="1" x="3892"/>
        <item m="1" x="6853"/>
        <item m="1" x="4606"/>
        <item m="1" x="3997"/>
        <item m="1" x="2312"/>
        <item m="1" x="2047"/>
        <item m="1" x="6169"/>
        <item m="1" x="3351"/>
        <item m="1" x="6746"/>
        <item m="1" x="2163"/>
        <item m="1" x="4198"/>
        <item m="1" x="2063"/>
        <item m="1" x="1305"/>
        <item m="1" x="6791"/>
        <item m="1" x="2362"/>
        <item m="1" x="4442"/>
        <item m="1" x="4573"/>
        <item m="1" x="1388"/>
        <item m="1" x="2408"/>
        <item m="1" x="6921"/>
        <item m="1" x="4722"/>
        <item m="1" x="1900"/>
        <item m="1" x="2577"/>
        <item m="1" x="6469"/>
        <item m="1" x="3595"/>
        <item m="1" x="5549"/>
        <item m="1" x="2022"/>
        <item m="1" x="3700"/>
        <item m="1" x="5681"/>
        <item m="1" x="3193"/>
        <item m="1" x="5424"/>
        <item m="1" x="1323"/>
        <item m="1" x="6040"/>
        <item m="1" x="4743"/>
        <item m="1" x="1956"/>
        <item m="1" x="4159"/>
        <item m="1" x="6581"/>
        <item m="1" x="6943"/>
        <item m="1" x="3834"/>
        <item m="1" x="1973"/>
        <item m="1" x="5085"/>
        <item m="1" x="1312"/>
        <item m="1" x="4925"/>
        <item m="1" x="5896"/>
        <item m="1" x="5437"/>
        <item m="1" x="1625"/>
        <item m="1" x="6633"/>
        <item m="1" x="4809"/>
        <item m="1" x="5815"/>
        <item m="1" x="5863"/>
        <item m="1" x="6510"/>
        <item m="1" x="4919"/>
        <item m="1" x="4128"/>
        <item m="1" x="1086"/>
        <item m="1" x="4905"/>
        <item m="1" x="4517"/>
        <item m="1" x="3020"/>
        <item m="1" x="5649"/>
        <item m="1" x="3969"/>
        <item m="1" x="3129"/>
        <item m="1" x="4799"/>
        <item m="1" x="2725"/>
        <item m="1" x="3945"/>
        <item m="1" x="6614"/>
        <item m="1" x="7088"/>
        <item m="1" x="6221"/>
        <item m="1" x="6568"/>
        <item m="1" x="4290"/>
        <item m="1" x="4072"/>
        <item m="1" x="5910"/>
        <item m="1" x="4751"/>
        <item m="1" x="5367"/>
        <item m="1" x="6355"/>
        <item m="1" x="1176"/>
        <item m="1" x="2382"/>
        <item m="1" x="4624"/>
        <item m="1" x="4741"/>
        <item m="1" x="4453"/>
        <item m="1" x="5220"/>
        <item m="1" x="720"/>
        <item m="1" x="1222"/>
        <item m="1" x="4584"/>
        <item m="1" x="6408"/>
        <item m="1" x="2200"/>
        <item m="1" x="6165"/>
        <item m="1" x="1753"/>
        <item m="1" x="1109"/>
        <item m="1" x="3950"/>
        <item m="1" x="6375"/>
        <item m="1" x="3500"/>
        <item m="1" x="4359"/>
        <item m="1" x="2736"/>
        <item m="1" x="3615"/>
        <item m="1" x="1362"/>
        <item m="1" x="5125"/>
        <item m="1" x="1717"/>
        <item m="1" x="6098"/>
        <item m="1" x="1691"/>
        <item m="1" x="5956"/>
        <item m="1" x="1809"/>
        <item m="1" x="3074"/>
        <item m="1" x="5997"/>
        <item m="1" x="1208"/>
        <item m="1" x="6657"/>
        <item m="1" x="2926"/>
        <item m="1" x="3766"/>
        <item m="1" x="2883"/>
        <item m="1" x="2399"/>
        <item m="1" x="4262"/>
        <item m="1" x="4616"/>
        <item m="1" x="2042"/>
        <item m="1" x="5449"/>
        <item m="1" x="4902"/>
        <item m="1" x="1053"/>
        <item m="1" x="1299"/>
        <item m="1" x="1498"/>
        <item m="1" x="3861"/>
        <item m="1" x="1904"/>
        <item m="1" x="998"/>
        <item m="1" x="2417"/>
        <item m="1" x="3139"/>
        <item m="1" x="4949"/>
        <item m="1" x="1608"/>
        <item m="1" x="6586"/>
        <item m="1" x="6792"/>
        <item m="1" x="3237"/>
        <item m="1" x="1401"/>
        <item m="1" x="5317"/>
        <item m="1" x="3189"/>
        <item m="1" x="4898"/>
        <item m="1" x="6133"/>
        <item m="1" x="3699"/>
        <item m="1" x="3479"/>
        <item m="1" x="5224"/>
        <item m="1" x="1993"/>
        <item m="1" x="4176"/>
        <item m="1" x="1237"/>
        <item m="1" x="5808"/>
        <item m="1" x="6470"/>
        <item m="1" x="3660"/>
        <item m="1" x="2482"/>
        <item m="1" x="4659"/>
        <item m="1" x="4510"/>
        <item m="1" x="3068"/>
        <item m="1" x="1345"/>
        <item m="1" x="5055"/>
        <item m="1" x="5285"/>
        <item m="1" x="5337"/>
        <item m="1" x="7034"/>
        <item m="1" x="779"/>
        <item m="1" x="2589"/>
        <item m="1" x="3692"/>
        <item m="1" x="7011"/>
        <item m="1" x="4740"/>
        <item m="1" x="5992"/>
        <item m="1" x="3728"/>
        <item m="1" x="2509"/>
        <item m="1" x="1127"/>
        <item m="1" x="1548"/>
        <item m="1" x="2293"/>
        <item m="1" x="731"/>
        <item m="1" x="7004"/>
        <item m="1" x="5623"/>
        <item m="1" x="5772"/>
        <item m="1" x="4702"/>
        <item m="1" x="1460"/>
        <item m="1" x="1165"/>
        <item m="1" x="5318"/>
        <item m="1" x="5592"/>
        <item m="1" x="7024"/>
        <item m="1" x="5146"/>
        <item m="1" x="4440"/>
        <item m="1" x="1458"/>
        <item m="1" x="6898"/>
        <item m="1" x="4254"/>
        <item m="1" x="5606"/>
        <item m="1" x="3343"/>
        <item m="1" x="1743"/>
        <item m="1" x="1148"/>
        <item m="1" x="1031"/>
        <item m="1" x="2082"/>
        <item m="1" x="1925"/>
        <item m="1" x="6351"/>
        <item m="1" x="4042"/>
        <item m="1" x="4133"/>
        <item m="1" x="3133"/>
        <item m="1" x="1502"/>
        <item m="1" x="6266"/>
        <item m="1" x="2802"/>
        <item m="1" x="5642"/>
        <item m="1" x="1948"/>
        <item m="1" x="4518"/>
        <item m="1" x="5875"/>
        <item m="1" x="6985"/>
        <item m="1" x="3211"/>
        <item m="1" x="6434"/>
        <item m="1" x="2717"/>
        <item m="1" x="2168"/>
        <item m="1" x="1356"/>
        <item m="1" x="6049"/>
        <item m="1" x="2292"/>
        <item m="1" x="2677"/>
        <item m="1" x="6315"/>
        <item m="1" x="3547"/>
        <item m="1" x="2336"/>
        <item m="1" x="6218"/>
        <item m="1" x="5871"/>
        <item m="1" x="3572"/>
        <item m="1" x="2083"/>
        <item m="1" x="2447"/>
        <item m="1" x="6046"/>
        <item m="1" x="2575"/>
        <item m="1" x="4462"/>
        <item m="1" x="2935"/>
        <item m="1" x="6925"/>
        <item m="1" x="5044"/>
        <item m="1" x="4389"/>
        <item m="1" x="3018"/>
        <item m="1" x="3920"/>
        <item m="1" x="4154"/>
        <item m="1" x="4639"/>
        <item m="1" x="960"/>
        <item m="1" x="3944"/>
        <item m="1" x="3050"/>
        <item m="1" x="3855"/>
        <item m="1" x="3414"/>
        <item m="1" x="6922"/>
        <item m="1" x="6396"/>
        <item m="1" x="1703"/>
        <item m="1" x="1128"/>
        <item m="1" x="5438"/>
        <item m="1" x="1601"/>
        <item m="1" x="5586"/>
        <item m="1" x="5687"/>
        <item m="1" x="3174"/>
        <item m="1" x="4129"/>
        <item m="1" x="3509"/>
        <item m="1" x="1104"/>
        <item m="1" x="3327"/>
        <item m="1" x="6662"/>
        <item m="1" x="3301"/>
        <item m="1" x="6460"/>
        <item m="1" x="2695"/>
        <item m="1" x="1191"/>
        <item m="1" x="6667"/>
        <item m="1" x="1972"/>
        <item m="1" x="4565"/>
        <item m="1" x="2449"/>
        <item m="1" x="4947"/>
        <item m="1" x="1734"/>
        <item m="1" x="2001"/>
        <item m="1" x="611"/>
        <item m="1" x="4366"/>
        <item m="1" x="5418"/>
        <item m="1" x="7058"/>
        <item m="1" x="1611"/>
        <item m="1" x="6372"/>
        <item m="1" x="7042"/>
        <item m="1" x="6309"/>
        <item m="1" x="2221"/>
        <item m="1" x="1758"/>
        <item m="1" x="4150"/>
        <item m="1" x="2844"/>
        <item m="1" x="5706"/>
        <item m="1" x="2023"/>
        <item m="1" x="1304"/>
        <item m="1" x="5981"/>
        <item m="1" x="3946"/>
        <item m="1" x="4590"/>
        <item m="1" x="6152"/>
        <item m="1" x="5435"/>
        <item m="1" x="5344"/>
        <item m="1" x="2438"/>
        <item m="1" x="2523"/>
        <item m="1" x="6256"/>
        <item m="1" x="5655"/>
        <item m="1" x="2803"/>
        <item m="1" x="7046"/>
        <item m="1" x="4855"/>
        <item m="1" x="5701"/>
        <item m="1" x="1782"/>
        <item m="1" x="4009"/>
        <item m="1" x="2084"/>
        <item m="1" x="5246"/>
        <item m="1" x="2012"/>
        <item m="1" x="6365"/>
        <item m="1" x="3278"/>
        <item m="1" x="5526"/>
        <item m="1" x="1763"/>
        <item m="1" x="7236"/>
        <item m="1" x="4960"/>
        <item m="1" x="736"/>
        <item m="1" x="5941"/>
        <item m="1" x="3100"/>
        <item m="1" x="3566"/>
        <item m="1" x="4998"/>
        <item m="1" x="3323"/>
        <item m="1" x="3715"/>
        <item m="1" x="3013"/>
        <item m="1" x="5443"/>
        <item m="1" x="1550"/>
        <item m="1" x="1779"/>
        <item m="1" x="4040"/>
        <item m="1" x="2714"/>
        <item m="1" x="2592"/>
        <item m="1" x="1738"/>
        <item m="1" x="1537"/>
        <item m="1" x="1233"/>
        <item m="1" x="1533"/>
        <item m="1" x="4114"/>
        <item m="1" x="1732"/>
        <item m="1" x="5537"/>
        <item m="1" x="3261"/>
        <item m="1" x="4964"/>
        <item m="1" x="2984"/>
        <item m="1" x="4402"/>
        <item m="1" x="2093"/>
        <item m="1" x="2939"/>
        <item m="1" x="5274"/>
        <item m="1" x="1980"/>
        <item m="1" x="1030"/>
        <item m="1" x="5842"/>
        <item m="1" x="4682"/>
        <item m="1" x="1404"/>
        <item m="1" x="3847"/>
        <item m="1" x="3754"/>
        <item m="1" x="1594"/>
        <item m="1" x="4936"/>
        <item m="1" x="4381"/>
        <item m="1" x="5861"/>
        <item m="1" x="6865"/>
        <item m="1" x="2789"/>
        <item m="1" x="3646"/>
        <item m="1" x="7003"/>
        <item m="1" x="1382"/>
        <item m="1" x="5489"/>
        <item m="1" x="3761"/>
        <item m="1" x="6896"/>
        <item m="1" x="6448"/>
        <item m="1" x="6955"/>
        <item m="1" x="2290"/>
        <item m="1" x="6675"/>
        <item m="1" x="1644"/>
        <item m="1" x="3551"/>
        <item m="1" x="3427"/>
        <item m="1" x="3430"/>
        <item m="1" x="3403"/>
        <item m="1" x="5693"/>
        <item m="1" x="6773"/>
        <item m="1" x="1844"/>
        <item m="1" x="6903"/>
        <item m="1" x="4544"/>
        <item m="1" x="4444"/>
        <item m="1" x="4713"/>
        <item m="1" x="5201"/>
        <item m="1" x="3241"/>
        <item m="1" x="5590"/>
        <item m="1" x="4158"/>
        <item m="1" x="4492"/>
        <item m="1" x="3182"/>
        <item m="1" x="3379"/>
        <item m="1" x="5930"/>
        <item m="1" x="4495"/>
        <item m="1" x="2445"/>
        <item m="1" x="1839"/>
        <item m="1" x="1067"/>
        <item m="1" x="3038"/>
        <item m="1" x="2375"/>
        <item m="1" x="4069"/>
        <item m="1" x="3846"/>
        <item m="1" x="6399"/>
        <item m="1" x="3258"/>
        <item m="1" x="6911"/>
        <item m="1" x="6024"/>
        <item m="1" x="4769"/>
        <item m="1" x="6318"/>
        <item m="1" x="796"/>
        <item m="1" x="3142"/>
        <item m="1" x="2321"/>
        <item m="1" x="2539"/>
        <item m="1" x="5314"/>
        <item m="1" x="1278"/>
        <item m="1" x="6710"/>
        <item m="1" x="3923"/>
        <item m="1" x="3456"/>
        <item m="1" x="4376"/>
        <item m="1" x="943"/>
        <item m="1" x="1379"/>
        <item m="1" x="6357"/>
        <item m="1" x="5347"/>
        <item m="1" x="6814"/>
        <item m="1" x="4890"/>
        <item m="1" x="7077"/>
        <item m="1" x="5699"/>
        <item m="1" x="3470"/>
        <item m="1" x="3411"/>
        <item m="1" x="6325"/>
        <item m="1" x="835"/>
        <item m="1" x="1002"/>
        <item m="1" x="5996"/>
        <item m="1" x="949"/>
        <item m="1" x="5295"/>
        <item m="1" x="1229"/>
        <item m="1" x="5434"/>
        <item m="1" x="5221"/>
        <item m="1" x="4930"/>
        <item m="1" x="996"/>
        <item m="1" x="1183"/>
        <item m="1" x="3783"/>
        <item m="1" x="4096"/>
        <item m="1" x="6466"/>
        <item m="1" x="2655"/>
        <item m="1" x="6891"/>
        <item m="1" x="3521"/>
        <item m="1" x="4661"/>
        <item m="1" x="4943"/>
        <item m="1" x="4155"/>
        <item m="1" x="6727"/>
        <item m="1" x="1891"/>
        <item m="1" x="6145"/>
        <item m="1" x="958"/>
        <item m="1" x="6780"/>
        <item m="1" x="3986"/>
        <item m="1" x="1184"/>
        <item m="1" x="2520"/>
        <item m="1" x="1199"/>
        <item m="1" x="7068"/>
        <item m="1" x="5362"/>
        <item m="1" x="3192"/>
        <item m="1" x="5352"/>
        <item m="1" x="6960"/>
        <item m="1" x="2804"/>
        <item m="1" x="3863"/>
        <item m="1" x="978"/>
        <item m="1" x="6672"/>
        <item m="1" x="3758"/>
        <item m="1" x="5928"/>
        <item m="1" x="1018"/>
        <item m="1" x="6823"/>
        <item m="1" x="5780"/>
        <item m="1" x="5633"/>
        <item m="1" x="4454"/>
        <item m="1" x="6849"/>
        <item m="1" x="1681"/>
        <item m="1" x="1645"/>
        <item m="1" x="3886"/>
        <item m="1" x="839"/>
        <item m="1" x="3364"/>
        <item m="1" x="6808"/>
        <item m="1" x="6720"/>
        <item m="1" x="3711"/>
        <item m="1" x="3007"/>
        <item m="1" x="3985"/>
        <item m="1" x="4664"/>
        <item m="1" x="6411"/>
        <item m="1" x="888"/>
        <item m="1" x="1946"/>
        <item m="1" x="2372"/>
        <item m="1" x="1774"/>
        <item m="1" x="4747"/>
        <item m="1" x="2490"/>
        <item m="1" x="6398"/>
        <item m="1" x="4403"/>
        <item m="1" x="6756"/>
        <item m="1" x="3888"/>
        <item m="1" x="3637"/>
        <item m="1" x="673"/>
        <item m="1" x="7119"/>
        <item m="1" x="4980"/>
        <item m="1" x="1340"/>
        <item m="1" x="1816"/>
        <item m="1" x="4084"/>
        <item m="1" x="4948"/>
        <item m="1" x="5386"/>
        <item m="1" x="2180"/>
        <item m="1" x="4451"/>
        <item m="1" x="982"/>
        <item m="1" x="1088"/>
        <item m="1" x="6090"/>
        <item m="1" x="5303"/>
        <item m="1" x="4782"/>
        <item m="1" x="899"/>
        <item m="1" x="3179"/>
        <item m="1" x="3695"/>
        <item m="1" x="898"/>
        <item m="1" x="3649"/>
        <item m="1" x="3519"/>
        <item m="1" x="4561"/>
        <item m="1" x="7009"/>
        <item m="1" x="5834"/>
        <item m="1" x="2249"/>
        <item m="1" x="4515"/>
        <item m="1" x="4918"/>
        <item m="1" x="2570"/>
        <item m="1" x="5149"/>
        <item m="1" x="909"/>
        <item m="1" x="4685"/>
        <item m="1" x="6068"/>
        <item m="1" x="3029"/>
        <item m="1" x="2567"/>
        <item m="1" x="1996"/>
        <item m="1" x="3466"/>
        <item m="1" x="4813"/>
        <item m="1" x="2099"/>
        <item m="1" x="3480"/>
        <item m="1" x="2985"/>
        <item m="1" x="2950"/>
        <item m="1" x="1749"/>
        <item m="1" x="3955"/>
        <item m="1" x="3613"/>
        <item m="1" x="5547"/>
        <item m="1" x="1269"/>
        <item m="1" x="4834"/>
        <item m="1" x="2359"/>
        <item m="1" x="1760"/>
        <item m="1" x="3667"/>
        <item m="1" x="2797"/>
        <item m="1" x="2030"/>
        <item m="1" x="5730"/>
        <item m="1" x="674"/>
        <item m="1" x="6777"/>
        <item m="1" x="3204"/>
        <item m="1" x="7064"/>
        <item m="1" x="4035"/>
        <item m="1" x="5168"/>
        <item m="1" x="2209"/>
        <item m="1" x="6079"/>
        <item m="1" x="1629"/>
        <item m="1" x="2291"/>
        <item m="1" x="5894"/>
        <item m="1" x="4680"/>
        <item m="1" x="6161"/>
        <item m="1" x="4172"/>
        <item m="1" x="2770"/>
        <item m="1" x="5035"/>
        <item m="1" x="1811"/>
        <item m="1" x="5825"/>
        <item m="1" x="4761"/>
        <item m="1" x="6549"/>
        <item m="1" x="648"/>
        <item m="1" x="2553"/>
        <item m="1" x="5054"/>
        <item m="1" x="2219"/>
        <item m="1" x="1687"/>
        <item m="1" x="6331"/>
        <item m="1" x="5036"/>
        <item m="1" x="915"/>
        <item m="1" x="921"/>
        <item m="1" x="1163"/>
        <item m="1" x="6869"/>
        <item m="1" x="6989"/>
        <item m="1" x="5383"/>
        <item m="1" x="6945"/>
        <item m="1" x="2182"/>
        <item m="1" x="6861"/>
        <item m="1" x="3282"/>
        <item m="1" x="3712"/>
        <item m="1" x="4579"/>
        <item m="1" x="1231"/>
        <item m="1" x="777"/>
        <item m="1" x="4901"/>
        <item m="1" x="5487"/>
        <item m="1" x="6531"/>
        <item m="1" x="6527"/>
        <item m="1" x="5868"/>
        <item m="1" x="3778"/>
        <item m="1" x="6468"/>
        <item m="1" x="4493"/>
        <item m="1" x="5470"/>
        <item m="1" x="1094"/>
        <item m="1" x="5532"/>
        <item m="1" x="5445"/>
        <item m="1" x="1093"/>
        <item m="1" x="4908"/>
        <item m="1" x="1540"/>
        <item m="1" x="2703"/>
        <item m="1" x="2835"/>
        <item m="1" x="5029"/>
        <item m="1" x="1058"/>
        <item m="1" x="4775"/>
        <item m="1" x="3836"/>
        <item m="1" x="5891"/>
        <item m="1" x="4973"/>
        <item m="1" x="5499"/>
        <item m="1" x="6735"/>
        <item m="1" x="7039"/>
        <item m="1" x="1513"/>
        <item m="1" x="5684"/>
        <item m="1" x="913"/>
        <item m="1" x="5585"/>
        <item m="1" x="7081"/>
        <item m="1" x="6028"/>
        <item m="1" x="3501"/>
        <item m="1" x="3483"/>
        <item m="1" x="2563"/>
        <item m="1" x="5817"/>
        <item m="1" x="4704"/>
        <item m="1" x="5188"/>
        <item m="1" x="2607"/>
        <item m="1" x="6358"/>
        <item m="1" x="2731"/>
        <item m="1" x="5107"/>
        <item m="1" x="4144"/>
        <item m="1" x="4650"/>
        <item m="1" x="1488"/>
        <item m="1" x="1095"/>
        <item m="1" x="2897"/>
        <item m="1" x="4161"/>
        <item m="1" x="4178"/>
        <item m="1" x="5030"/>
        <item m="1" x="6187"/>
        <item m="1" x="2332"/>
        <item m="1" x="1249"/>
        <item m="1" x="4152"/>
        <item m="1" x="3777"/>
        <item m="1" x="3618"/>
        <item m="1" x="6691"/>
        <item m="1" x="5978"/>
        <item m="1" x="5195"/>
        <item m="1" x="2551"/>
        <item m="1" x="2923"/>
        <item m="1" x="4333"/>
        <item m="1" x="6265"/>
        <item m="1" x="1403"/>
        <item m="1" x="770"/>
        <item m="1" x="1872"/>
        <item m="1" x="4210"/>
        <item m="1" x="3812"/>
        <item m="1" x="2969"/>
        <item m="1" x="4134"/>
        <item m="1" x="2169"/>
        <item m="1" x="6881"/>
        <item m="1" x="3454"/>
        <item m="1" x="4283"/>
        <item m="1" x="5734"/>
        <item m="1" x="3666"/>
        <item m="1" x="5158"/>
        <item m="1" x="1520"/>
        <item m="1" x="2335"/>
        <item m="1" x="4887"/>
        <item m="1" x="4509"/>
        <item m="1" x="5852"/>
        <item m="1" x="2413"/>
        <item m="1" x="4780"/>
        <item m="1" x="1319"/>
        <item m="1" x="1670"/>
        <item m="1" x="4349"/>
        <item m="1" x="4831"/>
        <item m="1" x="6107"/>
        <item m="1" x="6137"/>
        <item m="1" x="3732"/>
        <item m="1" x="7026"/>
        <item m="1" x="2541"/>
        <item m="1" x="5134"/>
        <item m="1" x="1435"/>
        <item m="1" x="7020"/>
        <item m="1" x="1410"/>
        <item m="1" x="6828"/>
        <item m="1" x="3234"/>
        <item m="1" x="5350"/>
        <item m="1" x="6733"/>
        <item m="1" x="3751"/>
        <item m="1" x="1198"/>
        <item m="1" x="2512"/>
        <item m="1" x="5844"/>
        <item m="1" x="3604"/>
        <item m="1" x="2673"/>
        <item m="1" x="4924"/>
        <item m="1" x="6147"/>
        <item m="1" x="6930"/>
        <item m="1" x="2518"/>
        <item m="1" x="2585"/>
        <item m="1" x="6615"/>
        <item m="1" x="3635"/>
        <item m="1" x="5766"/>
        <item m="1" x="4582"/>
        <item m="1" x="1647"/>
        <item m="1" x="6544"/>
        <item m="1" x="6146"/>
        <item m="1" x="2903"/>
        <item m="1" x="4341"/>
        <item m="1" x="2252"/>
        <item m="1" x="5387"/>
        <item m="1" x="4549"/>
        <item m="1" x="4409"/>
        <item m="1" x="4550"/>
        <item m="1" x="5082"/>
        <item m="1" x="4360"/>
        <item m="1" x="4537"/>
        <item m="1" x="6624"/>
        <item m="1" x="5310"/>
        <item m="1" x="3961"/>
        <item m="1" x="2279"/>
        <item m="1" x="5622"/>
        <item m="1" x="2611"/>
        <item m="1" x="6811"/>
        <item m="1" x="2304"/>
        <item m="1" x="1201"/>
        <item m="1" x="2907"/>
        <item m="1" x="3255"/>
        <item m="1" x="2620"/>
        <item m="1" x="6750"/>
        <item m="1" x="3220"/>
        <item m="1" x="2579"/>
        <item m="1" x="5523"/>
        <item m="1" x="2137"/>
        <item m="1" x="5293"/>
        <item m="1" x="6148"/>
        <item m="1" x="2298"/>
        <item m="1" x="1939"/>
        <item m="1" x="5917"/>
        <item m="1" x="3375"/>
        <item m="1" x="1593"/>
        <item m="1" x="4885"/>
        <item m="1" x="4938"/>
        <item m="1" x="2374"/>
        <item m="1" x="5615"/>
        <item m="1" x="4846"/>
        <item m="1" x="2009"/>
        <item m="1" x="3230"/>
        <item m="1" x="729"/>
        <item m="1" x="3636"/>
        <item m="1" x="4448"/>
        <item m="1" x="4258"/>
        <item m="1" x="6464"/>
        <item m="1" x="4500"/>
        <item m="1" x="4596"/>
        <item m="1" x="1349"/>
        <item m="1" x="3325"/>
        <item m="1" x="3905"/>
        <item m="1" x="6926"/>
        <item m="1" x="1439"/>
        <item m="1" x="684"/>
        <item m="1" x="4824"/>
        <item m="1" x="4508"/>
        <item m="1" x="5159"/>
        <item m="1" x="4724"/>
        <item m="1" x="1321"/>
        <item m="1" x="6573"/>
        <item m="1" x="1123"/>
        <item m="1" x="2481"/>
        <item m="1" x="1860"/>
        <item m="1" x="5247"/>
        <item m="1" x="1320"/>
        <item m="1" x="4397"/>
        <item m="1" x="3065"/>
        <item m="1" x="824"/>
        <item m="1" x="3851"/>
        <item m="1" x="1711"/>
        <item m="1" x="1924"/>
        <item m="1" x="3244"/>
        <item m="1" x="659"/>
        <item m="1" x="4077"/>
        <item m="1" x="2054"/>
        <item m="1" x="2006"/>
        <item m="1" x="5486"/>
        <item m="1" x="6875"/>
        <item m="1" x="4601"/>
        <item m="1" x="1455"/>
        <item m="1" x="647"/>
        <item m="1" x="6951"/>
        <item m="1" x="5594"/>
        <item m="1" x="6112"/>
        <item m="1" x="3309"/>
        <item m="1" x="2327"/>
        <item m="1" x="1004"/>
        <item m="1" x="6342"/>
        <item m="1" x="3638"/>
        <item m="1" x="6497"/>
        <item m="1" x="6062"/>
        <item m="1" x="1302"/>
        <item m="1" x="4222"/>
        <item m="1" x="6200"/>
        <item m="1" x="4989"/>
        <item m="1" x="5820"/>
        <item m="1" x="3330"/>
        <item m="1" x="638"/>
        <item m="1" x="3651"/>
        <item m="1" x="6164"/>
        <item m="1" x="5616"/>
        <item m="1" x="3034"/>
        <item m="1" x="4320"/>
        <item m="1" x="5307"/>
        <item m="1" x="6738"/>
        <item m="1" x="5728"/>
        <item m="1" x="3337"/>
        <item m="1" x="771"/>
        <item m="1" x="1854"/>
        <item m="1" x="5265"/>
        <item m="1" x="1576"/>
        <item m="1" x="939"/>
        <item m="1" x="3167"/>
        <item m="1" x="3755"/>
        <item m="1" x="3075"/>
        <item m="1" x="3597"/>
        <item m="1" x="1247"/>
        <item m="1" x="3634"/>
        <item m="1" x="3935"/>
        <item m="1" x="5359"/>
        <item m="1" x="3817"/>
        <item m="1" x="2121"/>
        <item m="1" x="1034"/>
        <item m="1" x="5999"/>
        <item m="1" x="1658"/>
        <item m="1" x="6226"/>
        <item m="1" x="3402"/>
        <item m="1" x="709"/>
        <item m="1" x="7029"/>
        <item m="1" x="2409"/>
        <item m="1" x="3425"/>
        <item m="1" x="4721"/>
        <item m="1" x="933"/>
        <item m="1" x="930"/>
        <item m="1" x="5461"/>
        <item m="1" x="5680"/>
        <item m="1" x="3829"/>
        <item m="1" x="4039"/>
        <item m="1" x="606"/>
        <item m="1" x="1119"/>
        <item m="1" x="1983"/>
        <item m="1" x="2500"/>
        <item m="1" x="1483"/>
        <item m="1" x="6478"/>
        <item m="1" x="1459"/>
        <item m="1" x="6994"/>
        <item m="1" x="2179"/>
        <item m="1" x="3212"/>
        <item m="1" x="5500"/>
        <item m="1" x="766"/>
        <item m="1" x="2455"/>
        <item m="1" x="4907"/>
        <item m="1" x="3824"/>
        <item m="1" x="1950"/>
        <item m="1" x="6336"/>
        <item m="1" x="1992"/>
        <item m="1" x="6838"/>
        <item m="1" x="4802"/>
        <item m="1" x="4484"/>
        <item m="1" x="3540"/>
        <item m="1" x="7095"/>
        <item m="1" x="5046"/>
        <item m="1" x="1987"/>
        <item m="1" x="3286"/>
        <item m="1" x="1559"/>
        <item m="1" x="2688"/>
        <item m="1" x="2171"/>
        <item m="1" x="4250"/>
        <item m="1" x="1265"/>
        <item m="1" x="4363"/>
        <item m="1" x="5151"/>
        <item m="1" x="5794"/>
        <item m="1" x="1902"/>
        <item m="1" x="1778"/>
        <item m="1" x="2333"/>
        <item m="1" x="4839"/>
        <item m="1" x="5744"/>
        <item m="1" x="1752"/>
        <item m="1" x="4554"/>
        <item m="1" x="3310"/>
        <item m="1" x="885"/>
        <item m="1" x="6119"/>
        <item m="1" x="3520"/>
        <item m="1" x="1874"/>
        <item m="1" x="5712"/>
        <item m="1" x="6299"/>
        <item m="1" x="4153"/>
        <item m="1" x="6298"/>
        <item m="1" x="6157"/>
        <item m="1" x="4899"/>
        <item m="1" x="4229"/>
        <item m="1" x="2487"/>
        <item m="1" x="5012"/>
        <item m="1" x="5543"/>
        <item m="1" x="6491"/>
        <item m="1" x="2970"/>
        <item m="1" x="1563"/>
        <item m="1" x="2467"/>
        <item m="1" x="4739"/>
        <item m="1" x="3397"/>
        <item m="1" x="1419"/>
        <item m="1" x="5938"/>
        <item m="1" x="3005"/>
        <item m="1" x="1977"/>
        <item m="1" x="2159"/>
        <item m="1" x="1666"/>
        <item m="1" x="1819"/>
        <item m="1" x="2305"/>
        <item m="1" x="3224"/>
        <item m="1" x="5017"/>
        <item m="1" x="1574"/>
        <item m="1" x="2981"/>
        <item m="1" x="3890"/>
        <item m="1" x="6753"/>
        <item m="1" x="1190"/>
        <item m="1" x="2630"/>
        <item m="1" x="4086"/>
        <item m="1" x="5090"/>
        <item m="1" x="5984"/>
        <item m="1" x="5025"/>
        <item m="1" x="3903"/>
        <item m="1" x="5478"/>
        <item m="1" x="5376"/>
        <item m="1" x="2016"/>
        <item m="1" x="5945"/>
        <item m="1" x="4827"/>
        <item m="1" x="4207"/>
        <item m="1" x="2145"/>
        <item m="1" x="1612"/>
        <item m="1" x="1151"/>
        <item m="1" x="4674"/>
        <item m="1" x="1197"/>
        <item m="1" x="6806"/>
        <item m="1" x="4729"/>
        <item m="1" x="5651"/>
        <item m="1" x="6316"/>
        <item m="1" x="3989"/>
        <item m="1" x="1706"/>
        <item m="1" x="4050"/>
        <item m="1" x="1942"/>
        <item m="1" x="6002"/>
        <item m="1" x="956"/>
        <item m="1" x="5565"/>
        <item m="1" x="2785"/>
        <item m="1" x="715"/>
        <item m="1" x="4278"/>
        <item m="1" x="3517"/>
        <item m="1" x="3144"/>
        <item m="1" x="1664"/>
        <item m="1" x="5373"/>
        <item m="1" x="5974"/>
        <item m="1" x="1958"/>
        <item m="1" x="1560"/>
        <item m="1" x="4168"/>
        <item m="1" x="3799"/>
        <item m="1" x="1724"/>
        <item m="1" x="1501"/>
        <item m="1" x="6457"/>
        <item m="1" x="2510"/>
        <item m="1" x="6995"/>
        <item m="1" x="1056"/>
        <item m="1" x="2628"/>
        <item m="1" x="1260"/>
        <item m="1" x="3756"/>
        <item m="1" x="6249"/>
        <item m="1" x="1989"/>
        <item m="1" x="3975"/>
        <item m="1" x="3124"/>
        <item m="1" x="6920"/>
        <item m="1" x="1553"/>
        <item m="1" x="6856"/>
        <item m="1" x="2908"/>
        <item m="1" x="861"/>
        <item m="1" x="6155"/>
        <item m="1" x="6724"/>
        <item m="1" x="5276"/>
        <item m="1" x="2878"/>
        <item m="1" x="4132"/>
        <item m="1" x="2498"/>
        <item m="1" x="3939"/>
        <item m="1" x="4818"/>
        <item m="1" x="1810"/>
        <item m="1" x="2557"/>
        <item m="1" x="2979"/>
        <item m="1" x="5770"/>
        <item m="1" x="4131"/>
        <item m="1" x="6972"/>
        <item m="1" x="1997"/>
        <item m="1" x="901"/>
        <item m="1" x="4710"/>
        <item m="1" x="2637"/>
        <item m="1" x="3815"/>
        <item m="1" x="4982"/>
        <item m="1" x="6339"/>
        <item m="1" x="5132"/>
        <item m="1" x="1186"/>
        <item m="1" x="4075"/>
        <item m="1" x="2638"/>
        <item m="1" x="4307"/>
        <item m="1" x="3816"/>
        <item m="1" x="5809"/>
        <item m="1" x="767"/>
        <item m="1" x="5715"/>
        <item m="1" x="3640"/>
        <item m="1" x="3616"/>
        <item m="1" x="1737"/>
        <item m="1" x="6866"/>
        <item m="1" x="5626"/>
        <item m="1" x="6959"/>
        <item m="1" x="6232"/>
        <item m="1" x="4273"/>
        <item m="1" x="2888"/>
        <item m="1" x="722"/>
        <item m="1" x="3458"/>
        <item m="1" x="4425"/>
        <item m="1" x="6740"/>
        <item m="1" x="5183"/>
        <item m="1" x="2562"/>
        <item m="1" x="1748"/>
        <item m="1" x="1971"/>
        <item m="1" x="3594"/>
        <item m="1" x="2013"/>
        <item m="1" x="6022"/>
        <item m="1" x="3674"/>
        <item m="1" x="1378"/>
        <item m="1" x="6086"/>
        <item m="1" x="1733"/>
        <item m="1" x="1592"/>
        <item m="1" x="2856"/>
        <item m="1" x="6967"/>
        <item m="1" x="1756"/>
        <item m="1" x="1346"/>
        <item m="1" x="1516"/>
        <item m="1" x="721"/>
        <item m="1" x="5086"/>
        <item m="1" x="5263"/>
        <item m="1" x="3870"/>
        <item m="1" x="4931"/>
        <item m="1" x="925"/>
        <item m="1" x="2756"/>
        <item m="1" x="3348"/>
        <item m="1" x="2402"/>
        <item m="1" x="5985"/>
        <item m="1" x="2355"/>
        <item m="1" x="2877"/>
        <item m="1" x="5243"/>
        <item m="1" x="713"/>
        <item m="1" x="2044"/>
        <item m="1" x="5304"/>
        <item m="1" x="4806"/>
        <item m="1" x="2347"/>
        <item m="1" x="5481"/>
        <item m="1" x="3528"/>
        <item m="1" x="6917"/>
        <item m="1" x="1007"/>
        <item m="1" x="3680"/>
        <item m="1" x="3980"/>
        <item m="1" x="2662"/>
        <item m="1" x="6830"/>
        <item m="1" x="5690"/>
        <item m="1" x="668"/>
        <item m="1" x="6767"/>
        <item m="1" x="2208"/>
        <item m="1" x="3990"/>
        <item m="1" x="2582"/>
        <item m="1" x="5234"/>
        <item m="1" x="2516"/>
        <item m="1" x="6790"/>
        <item m="1" x="6625"/>
        <item m="1" x="4195"/>
        <item m="1" x="6596"/>
        <item m="1" x="2704"/>
        <item m="1" x="2634"/>
        <item m="1" x="2816"/>
        <item m="1" x="1026"/>
        <item m="1" x="1487"/>
        <item m="1" x="2561"/>
        <item m="1" x="1800"/>
        <item m="1" x="5007"/>
        <item m="1" x="3014"/>
        <item m="1" x="7061"/>
        <item m="1" x="4597"/>
        <item m="1" x="1807"/>
        <item m="1" x="6030"/>
        <item m="1" x="4415"/>
        <item m="1" x="2613"/>
        <item m="1" x="1821"/>
        <item m="1" x="4758"/>
        <item m="1" x="2795"/>
        <item m="1" x="3042"/>
        <item m="1" x="3931"/>
        <item m="1" x="797"/>
        <item m="1" x="1089"/>
        <item m="1" x="3524"/>
        <item m="1" x="5657"/>
        <item m="1" x="3357"/>
        <item m="1" x="1557"/>
        <item m="1" x="799"/>
        <item m="1" x="2360"/>
        <item m="1" x="2774"/>
        <item m="1" x="1272"/>
        <item m="1" x="6714"/>
        <item m="1" x="4570"/>
        <item m="1" x="5514"/>
        <item m="1" x="1147"/>
        <item m="1" x="1033"/>
        <item m="1" x="5453"/>
        <item m="1" x="5301"/>
        <item m="1" x="4373"/>
        <item m="1" x="4083"/>
        <item m="1" x="4516"/>
        <item m="1" x="3281"/>
        <item m="1" x="3956"/>
        <item m="1" x="1292"/>
        <item m="1" x="1853"/>
        <item m="1" x="4488"/>
        <item m="1" x="1232"/>
        <item m="1" x="836"/>
        <item m="1" x="1057"/>
        <item m="1" x="1020"/>
        <item m="1" x="3043"/>
        <item m="1" x="4212"/>
        <item m="1" x="1503"/>
        <item m="1" x="4406"/>
        <item m="1" x="5558"/>
        <item m="1" x="1570"/>
        <item m="1" x="2140"/>
        <item m="1" x="2479"/>
        <item m="1" x="682"/>
        <item m="1" x="2808"/>
        <item m="1" x="3091"/>
        <item m="1" x="3962"/>
        <item m="1" x="5583"/>
        <item m="1" x="5536"/>
        <item m="1" x="6172"/>
        <item m="1" x="1336"/>
        <item m="1" x="6238"/>
        <item m="1" x="6857"/>
        <item m="1" x="1216"/>
        <item m="1" x="2031"/>
        <item m="1" x="2162"/>
        <item m="1" x="4439"/>
        <item m="1" x="5567"/>
        <item m="1" x="5148"/>
        <item m="1" x="3526"/>
        <item m="1" x="4167"/>
        <item m="1" x="2671"/>
        <item m="1" x="5965"/>
        <item m="1" x="1646"/>
        <item m="1" x="4121"/>
        <item m="1" x="2052"/>
        <item m="1" x="2384"/>
        <item m="1" x="6388"/>
        <item m="1" x="5320"/>
        <item m="1" x="975"/>
        <item m="1" x="1759"/>
        <item m="1" x="4148"/>
        <item m="1" x="4994"/>
        <item m="1" x="5579"/>
        <item m="1" x="967"/>
        <item m="1" x="4609"/>
        <item m="1" x="1397"/>
        <item m="1" x="3671"/>
        <item m="1" x="4417"/>
        <item m="1" x="4910"/>
        <item m="1" x="6509"/>
        <item m="1" x="6632"/>
        <item m="1" x="1941"/>
        <item m="1" x="6948"/>
        <item m="1" x="4099"/>
        <item m="1" x="1039"/>
        <item m="1" x="3976"/>
        <item m="1" x="2810"/>
        <item m="1" x="4728"/>
        <item m="1" x="4327"/>
        <item m="1" x="4324"/>
        <item m="1" x="4523"/>
        <item m="1" x="981"/>
        <item m="1" x="5289"/>
        <item m="1" x="2139"/>
        <item m="1" x="4237"/>
        <item m="1" x="2094"/>
        <item m="1" x="1343"/>
        <item m="1" x="3553"/>
        <item m="1" x="5432"/>
        <item m="1" x="4966"/>
        <item m="1" x="6755"/>
        <item m="1" x="1712"/>
        <item m="1" x="1716"/>
        <item m="1" x="6556"/>
        <item m="1" x="872"/>
        <item m="1" x="2690"/>
        <item m="1" x="5980"/>
        <item m="1" x="1125"/>
        <item m="1" x="6908"/>
        <item m="1" x="5433"/>
        <item m="1" x="5497"/>
        <item m="1" x="685"/>
        <item m="1" x="5395"/>
        <item m="1" x="2405"/>
        <item m="1" x="6555"/>
        <item m="1" x="5595"/>
        <item m="1" x="1699"/>
        <item m="1" x="3394"/>
        <item m="1" x="3657"/>
        <item m="1" x="4228"/>
        <item m="1" x="5462"/>
        <item m="1" x="5866"/>
        <item m="1" x="1173"/>
        <item m="1" x="6204"/>
        <item m="1" x="2707"/>
        <item m="1" x="3283"/>
        <item m="1" x="2910"/>
        <item m="1" x="1246"/>
        <item m="1" x="2190"/>
        <item m="1" x="870"/>
        <item m="1" x="4862"/>
        <item m="1" x="3794"/>
        <item m="1" x="4218"/>
        <item m="1" x="4253"/>
        <item m="1" x="5348"/>
        <item m="1" x="6307"/>
        <item m="1" x="997"/>
        <item m="1" x="2880"/>
        <item m="1" x="5230"/>
        <item m="1" x="3469"/>
        <item m="1" x="4521"/>
        <item m="1" x="2941"/>
        <item m="1" x="3147"/>
        <item m="1" x="5199"/>
        <item m="1" x="837"/>
        <item m="1" x="2366"/>
        <item m="1" x="3797"/>
        <item m="1" x="4429"/>
        <item m="1" x="3535"/>
        <item m="1" x="4080"/>
        <item m="1" x="6577"/>
        <item m="1" x="4127"/>
        <item m="1" x="4532"/>
        <item m="1" x="2794"/>
        <item m="1" x="754"/>
        <item m="1" x="3546"/>
        <item m="1" x="726"/>
        <item m="1" x="5771"/>
        <item m="1" x="3880"/>
        <item m="1" x="2762"/>
        <item m="1" x="2898"/>
        <item m="1" x="4720"/>
        <item m="1" x="5723"/>
        <item m="1" x="6440"/>
        <item m="1" x="6153"/>
        <item m="1" x="991"/>
        <item m="1" x="2959"/>
        <item m="1" x="5624"/>
        <item m="1" x="3599"/>
        <item m="1" x="1721"/>
        <item m="1" x="5873"/>
        <item m="1" x="2469"/>
        <item m="1" x="4535"/>
        <item m="1" x="3026"/>
        <item m="1" x="1185"/>
        <item m="1" x="4687"/>
        <item m="1" x="5608"/>
        <item m="1" x="3442"/>
        <item m="1" x="5656"/>
        <item m="1" x="5705"/>
        <item m="1" x="5679"/>
        <item m="1" x="2080"/>
        <item m="1" x="6529"/>
        <item m="1" x="5604"/>
        <item m="1" x="4386"/>
        <item m="1" x="660"/>
        <item m="1" x="6542"/>
        <item m="1" x="4967"/>
        <item m="1" x="6882"/>
        <item m="1" x="4087"/>
        <item m="1" x="3814"/>
        <item m="1" x="2501"/>
        <item m="1" x="1827"/>
        <item m="1" x="4979"/>
        <item m="1" x="7078"/>
        <item m="1" x="5637"/>
        <item m="1" x="994"/>
        <item m="1" x="2020"/>
        <item m="1" x="3623"/>
        <item m="1" x="2433"/>
        <item m="1" x="4419"/>
        <item m="1" x="1549"/>
        <item m="1" x="5857"/>
        <item m="1" x="1868"/>
        <item m="1" x="4030"/>
        <item m="1" x="3388"/>
        <item m="1" x="3108"/>
        <item m="1" x="5765"/>
        <item m="1" x="5278"/>
        <item m="1" x="2087"/>
        <item m="1" x="3883"/>
        <item m="1" x="3482"/>
        <item m="1" x="3626"/>
        <item m="1" x="6863"/>
        <item m="1" x="3242"/>
        <item m="1" x="1643"/>
        <item m="1" x="3131"/>
        <item m="1" x="6871"/>
        <item m="1" x="1955"/>
        <item m="1" x="6052"/>
        <item m="1" x="745"/>
        <item m="1" x="2594"/>
        <item m="1" x="6659"/>
        <item m="1" x="2354"/>
        <item m="1" x="1588"/>
        <item m="1" x="5554"/>
        <item m="1" x="6500"/>
        <item m="1" x="1630"/>
        <item m="1" x="1118"/>
        <item m="1" x="4275"/>
        <item m="1" x="4445"/>
        <item m="1" x="1377"/>
        <item m="1" x="4792"/>
        <item m="1" x="6758"/>
        <item m="1" x="4583"/>
        <item m="1" x="3113"/>
        <item m="1" x="5971"/>
        <item m="1" x="2980"/>
        <item m="1" x="5892"/>
        <item m="1" x="1116"/>
        <item m="1" x="4504"/>
        <item m="1" x="1689"/>
        <item m="1" x="6543"/>
        <item m="1" x="2744"/>
        <item m="1" x="4335"/>
        <item m="1" x="7021"/>
        <item m="1" x="4883"/>
        <item m="1" x="2874"/>
        <item m="1" x="4292"/>
        <item m="1" x="5761"/>
        <item m="1" x="4126"/>
        <item m="1" x="2656"/>
        <item m="1" x="1741"/>
        <item m="1" x="6282"/>
        <item m="1" x="6517"/>
        <item m="1" x="5316"/>
        <item m="1" x="1072"/>
        <item m="1" x="5982"/>
        <item m="1" x="4892"/>
        <item m="1" x="601"/>
        <item m="1" x="1253"/>
        <item m="1" x="5598"/>
        <item m="1" x="2331"/>
        <item m="1" x="4472"/>
        <item m="1" x="7100"/>
        <item m="1" x="4875"/>
        <item m="1" x="2051"/>
        <item m="1" x="3032"/>
        <item m="1" x="6532"/>
        <item m="1" x="1227"/>
        <item m="1" x="1196"/>
        <item m="1" x="5660"/>
        <item m="1" x="1535"/>
        <item m="1" x="603"/>
        <item m="1" x="5899"/>
        <item m="1" x="5496"/>
        <item m="1" x="727"/>
        <item m="1" x="5059"/>
        <item m="1" x="3895"/>
        <item m="1" x="1597"/>
        <item m="1" x="6493"/>
        <item m="1" x="4203"/>
        <item m="1" x="3060"/>
        <item m="1" x="6070"/>
        <item m="1" x="6748"/>
        <item m="1" x="6840"/>
        <item m="1" x="2764"/>
        <item m="1" x="1289"/>
        <item m="1" x="3137"/>
        <item m="1" x="1920"/>
        <item m="1" x="1567"/>
        <item m="1" x="1975"/>
        <item m="1" x="6185"/>
        <item m="1" x="6836"/>
        <item m="1" x="1751"/>
        <item m="1" x="1845"/>
        <item m="1" x="1357"/>
        <item m="1" x="2983"/>
        <item m="1" x="3429"/>
        <item m="1" x="866"/>
        <item m="1" x="5013"/>
        <item m="1" x="938"/>
        <item m="1" x="2086"/>
        <item m="1" x="6400"/>
        <item m="1" x="2669"/>
        <item m="1" x="3839"/>
        <item m="1" x="4592"/>
        <item m="1" x="6516"/>
        <item m="1" x="2494"/>
        <item m="1" x="942"/>
        <item m="1" x="4345"/>
        <item m="1" x="2586"/>
        <item m="1" x="2074"/>
        <item m="1" x="807"/>
        <item m="1" x="2629"/>
        <item m="1" x="819"/>
        <item m="1" x="2912"/>
        <item m="1" x="2988"/>
        <item m="1" x="6525"/>
        <item m="1" x="2992"/>
        <item m="1" x="2873"/>
        <item m="1" x="3459"/>
        <item m="1" x="2524"/>
        <item m="1" x="730"/>
        <item m="1" x="2183"/>
        <item m="1" x="5208"/>
        <item m="1" x="957"/>
        <item m="1" x="3925"/>
        <item m="1" x="3906"/>
        <item m="1" x="4291"/>
        <item m="1" x="5131"/>
        <item m="1" x="5313"/>
        <item m="1" x="2732"/>
        <item m="1" x="805"/>
        <item m="1" x="3723"/>
        <item m="1" x="3162"/>
        <item m="1" x="5773"/>
        <item m="1" x="662"/>
        <item m="1" x="1014"/>
        <item m="1" x="2977"/>
        <item m="1" x="6668"/>
        <item m="1" x="1167"/>
        <item m="1" x="2773"/>
        <item m="1" x="6736"/>
        <item m="1" x="1527"/>
        <item m="1" x="6588"/>
        <item m="1" x="4505"/>
        <item m="1" x="1770"/>
        <item m="1" x="5255"/>
        <item m="1" x="4118"/>
        <item m="1" x="5128"/>
        <item m="1" x="1239"/>
        <item m="1" x="3082"/>
        <item m="1" x="701"/>
        <item m="1" x="6159"/>
        <item m="1" x="4338"/>
        <item m="1" x="2364"/>
        <item m="1" x="2040"/>
        <item m="1" x="1016"/>
        <item m="1" x="5685"/>
        <item m="1" x="2226"/>
        <item m="1" x="4821"/>
        <item m="1" x="4676"/>
        <item m="1" x="5144"/>
        <item m="1" x="2505"/>
        <item m="1" x="5039"/>
        <item m="1" x="931"/>
        <item m="1" x="3966"/>
        <item m="1" x="1476"/>
        <item m="1" x="6211"/>
        <item m="1" x="3451"/>
        <item m="1" x="4546"/>
        <item m="1" x="3930"/>
        <item m="1" x="6854"/>
        <item m="1" x="2035"/>
        <item m="1" x="2542"/>
        <item m="1" x="808"/>
        <item m="1" x="2310"/>
        <item m="1" x="2811"/>
        <item m="1" x="6332"/>
        <item m="1" x="6093"/>
        <item m="1" x="5612"/>
        <item m="1" x="4243"/>
        <item m="1" x="6168"/>
        <item m="1" x="3138"/>
        <item m="1" x="6106"/>
        <item m="1" x="3768"/>
        <item m="1" x="4512"/>
        <item m="1" x="2815"/>
        <item m="1" x="4893"/>
        <item m="1" x="4978"/>
        <item m="1" x="2546"/>
        <item m="1" x="3468"/>
        <item m="1" x="816"/>
        <item m="1" x="1311"/>
        <item m="1" x="4791"/>
        <item m="1" x="4347"/>
        <item m="1" x="3078"/>
        <item m="1" x="3665"/>
        <item m="1" x="5467"/>
        <item m="1" x="7092"/>
        <item m="1" x="4230"/>
        <item m="1" x="5587"/>
        <item m="1" x="6369"/>
        <item m="1" x="3295"/>
        <item m="1" x="6123"/>
        <item m="1" x="4929"/>
        <item m="1" x="6125"/>
        <item m="1" x="614"/>
        <item m="1" x="1065"/>
        <item m="1" x="7074"/>
        <item m="1" x="2123"/>
        <item m="1" x="4576"/>
        <item m="1" x="7547"/>
        <item m="1" x="7407"/>
        <item m="1" x="4655"/>
        <item m="1" x="7909"/>
        <item m="1" x="7627"/>
        <item m="1" x="7501"/>
        <item m="1" x="7195"/>
        <item m="1" x="7594"/>
        <item m="1" x="7773"/>
        <item m="1" x="7812"/>
        <item m="1" x="7360"/>
        <item m="1" x="7714"/>
        <item m="1" x="6964"/>
        <item m="1" x="2612"/>
        <item m="1" x="7701"/>
        <item m="1" x="7315"/>
        <item m="1" x="3489"/>
        <item m="1" x="5463"/>
        <item m="1" x="6818"/>
        <item m="1" x="3670"/>
        <item m="1" x="7342"/>
        <item m="1" x="6957"/>
        <item m="1" x="7140"/>
        <item m="1" x="6589"/>
        <item m="1" x="5299"/>
        <item m="1" x="6023"/>
        <item m="1" x="7778"/>
        <item m="1" x="7423"/>
        <item m="1" x="7584"/>
        <item m="1" x="4467"/>
        <item m="1" x="2928"/>
        <item m="1" x="1614"/>
        <item m="1" x="7735"/>
        <item m="1" x="4012"/>
        <item m="1" x="7181"/>
        <item m="1" x="1478"/>
        <item m="1" x="2077"/>
        <item m="1" x="7117"/>
        <item m="1" x="4985"/>
        <item m="1" x="1098"/>
        <item m="1" x="7666"/>
        <item m="1" x="2601"/>
        <item m="1" x="7421"/>
        <item m="1" x="2801"/>
        <item m="1" x="6314"/>
        <item m="1" x="7470"/>
        <item m="1" x="7602"/>
        <item m="1" x="2187"/>
        <item m="1" x="3044"/>
        <item m="1" x="7214"/>
        <item m="1" x="4466"/>
        <item m="1" x="7946"/>
        <item m="1" x="3460"/>
        <item m="1" x="7598"/>
        <item m="1" x="7431"/>
        <item m="1" x="6475"/>
        <item m="1" x="717"/>
        <item m="1" x="7542"/>
        <item m="1" x="3328"/>
        <item m="1" x="6034"/>
        <item m="1" x="7941"/>
        <item m="1" x="1158"/>
        <item m="1" x="6381"/>
        <item m="1" x="1074"/>
        <item m="1" x="1414"/>
        <item m="1" x="7721"/>
        <item m="1" x="7086"/>
        <item m="1" x="7160"/>
        <item m="1" x="2397"/>
        <item m="1" x="6648"/>
        <item m="1" x="7374"/>
        <item m="1" x="6485"/>
        <item m="1" x="7757"/>
        <item m="1" x="7914"/>
        <item m="1" x="7190"/>
        <item m="1" x="7793"/>
        <item m="1" x="7223"/>
        <item m="1" x="7306"/>
        <item m="1" x="7254"/>
        <item m="1" x="2213"/>
        <item m="1" x="4805"/>
        <item m="1" x="7963"/>
        <item m="1" x="7171"/>
        <item m="1" x="7902"/>
        <item m="1" x="7581"/>
        <item m="1" x="5231"/>
        <item m="1" x="7820"/>
        <item m="1" x="7210"/>
        <item m="1" x="7862"/>
        <item m="1" x="7703"/>
        <item m="1" x="7331"/>
        <item m="1" x="2948"/>
        <item m="1" x="7759"/>
        <item m="1" x="1029"/>
        <item m="1" x="7437"/>
        <item m="1" x="7692"/>
        <item m="1" x="7936"/>
        <item m="1" x="7460"/>
        <item m="1" x="7403"/>
        <item m="1" x="7765"/>
        <item m="1" x="3565"/>
        <item m="1" x="4531"/>
        <item m="1" x="7868"/>
        <item m="1" x="2029"/>
        <item m="1" x="4263"/>
        <item m="1" x="5934"/>
        <item m="1" x="7695"/>
        <item m="1" x="5983"/>
        <item m="1" x="7994"/>
        <item m="1" x="7675"/>
        <item m="1" x="7930"/>
        <item m="1" x="3107"/>
        <item m="1" x="7974"/>
        <item m="1" x="7803"/>
        <item m="1" x="7749"/>
        <item m="1" x="7177"/>
        <item m="1" x="1181"/>
        <item m="1" x="7456"/>
        <item m="1" x="7722"/>
        <item m="1" x="5411"/>
        <item m="1" x="7414"/>
        <item m="1" x="7164"/>
        <item m="1" x="7972"/>
        <item m="1" x="7417"/>
        <item m="1" x="7424"/>
        <item m="1" x="7680"/>
        <item m="1" x="3676"/>
        <item m="1" x="7601"/>
        <item m="1" x="7225"/>
        <item m="1" x="4912"/>
        <item m="1" x="1556"/>
        <item m="1" x="7796"/>
        <item m="1" x="7344"/>
        <item m="1" x="6212"/>
        <item m="1" x="5832"/>
        <item m="1" x="6701"/>
        <item m="1" x="7815"/>
        <item m="1" x="2422"/>
        <item m="1" x="7622"/>
        <item m="1" x="4940"/>
        <item m="1" x="7494"/>
        <item m="1" x="7555"/>
        <item m="1" x="7332"/>
        <item m="1" x="6306"/>
        <item m="1" x="7457"/>
        <item m="1" x="7367"/>
        <item m="1" x="6050"/>
        <item m="1" x="7524"/>
        <item m="1" x="1947"/>
        <item m="1" x="7706"/>
        <item m="1" x="7389"/>
        <item m="1" x="2916"/>
        <item m="1" x="7325"/>
        <item m="1" x="4853"/>
        <item m="1" x="7931"/>
        <item m="1" x="2734"/>
        <item m="1" x="7163"/>
        <item m="1" x="7643"/>
        <item m="1" x="7183"/>
        <item m="1" x="7984"/>
        <item m="1" x="5137"/>
        <item m="1" x="3086"/>
        <item m="1" x="7270"/>
        <item m="1" x="7246"/>
        <item m="1" x="5718"/>
        <item m="1" x="3624"/>
        <item m="1" x="1584"/>
        <item m="1" x="1271"/>
        <item x="37"/>
        <item m="1" x="7169"/>
        <item m="1" x="7340"/>
        <item m="1" x="5416"/>
        <item m="1" x="4309"/>
        <item m="1" x="3659"/>
        <item m="1" x="2201"/>
        <item m="1" x="7419"/>
        <item m="1" x="7373"/>
        <item m="1" x="7491"/>
        <item m="1" x="3682"/>
        <item m="1" x="3419"/>
        <item m="1" x="5510"/>
        <item m="1" x="882"/>
        <item m="1" x="7621"/>
        <item m="1" x="7961"/>
        <item m="1" x="7357"/>
        <item m="1" x="7925"/>
        <item m="1" x="6308"/>
        <item m="1" x="7808"/>
        <item m="1" x="7681"/>
        <item m="1" x="7908"/>
        <item m="1" x="7473"/>
        <item m="1" x="6807"/>
        <item m="1" x="5430"/>
        <item m="1" x="3238"/>
        <item m="1" x="7786"/>
        <item m="1" x="4604"/>
        <item m="1" x="2597"/>
        <item m="1" x="7553"/>
        <item m="1" x="744"/>
        <item m="1" x="7168"/>
        <item m="1" x="3334"/>
        <item m="1" x="6554"/>
        <item m="1" x="1055"/>
        <item m="1" x="7242"/>
        <item m="1" x="5447"/>
        <item m="1" x="6817"/>
        <item m="1" x="7253"/>
        <item m="1" x="7842"/>
        <item m="1" x="5811"/>
        <item m="1" x="7926"/>
        <item m="1" x="7583"/>
        <item m="1" x="7619"/>
        <item m="1" x="7900"/>
        <item m="1" x="7647"/>
        <item m="1" x="7390"/>
        <item m="1" x="6906"/>
        <item m="1" x="4560"/>
        <item m="1" x="4607"/>
        <item m="1" x="7641"/>
        <item m="1" x="3937"/>
        <item m="1" x="7639"/>
        <item m="1" x="7224"/>
        <item m="1" x="7196"/>
        <item m="1" x="2869"/>
        <item m="1" x="5757"/>
        <item m="1" x="5364"/>
        <item m="1" x="7965"/>
        <item m="1" x="3412"/>
        <item m="1" x="1203"/>
        <item m="1" x="7443"/>
        <item m="1" x="7806"/>
        <item m="1" x="6835"/>
        <item m="1" x="7743"/>
        <item m="1" x="6797"/>
        <item m="1" x="7226"/>
        <item m="1" x="2828"/>
        <item m="1" x="3464"/>
        <item m="1" x="7167"/>
        <item m="1" x="4111"/>
        <item m="1" x="2037"/>
        <item m="1" x="7141"/>
        <item m="1" x="6100"/>
        <item m="1" x="3146"/>
        <item m="1" x="1528"/>
        <item m="1" x="7350"/>
        <item m="1" x="7087"/>
        <item m="1" x="2317"/>
        <item m="1" x="7383"/>
        <item m="1" x="5641"/>
        <item m="1" x="7839"/>
        <item m="1" x="4142"/>
        <item m="1" x="6474"/>
        <item m="1" x="7191"/>
        <item m="1" x="7592"/>
        <item m="1" x="7608"/>
        <item m="1" x="3568"/>
        <item m="1" x="7689"/>
        <item m="1" x="6045"/>
        <item m="1" x="7352"/>
        <item m="1" x="2419"/>
        <item m="1" x="7186"/>
        <item m="1" x="7945"/>
        <item m="1" x="7400"/>
        <item m="1" x="6005"/>
        <item m="1" x="4239"/>
        <item m="1" x="7244"/>
        <item m="1" x="1599"/>
        <item m="1" x="3289"/>
        <item m="1" x="2636"/>
        <item m="1" x="7498"/>
        <item m="1" x="2448"/>
        <item m="1" x="7047"/>
        <item m="1" x="5283"/>
        <item m="1" x="5338"/>
        <item m="1" x="7513"/>
        <item m="1" x="7562"/>
        <item m="1" x="1431"/>
        <item m="1" x="7131"/>
        <item m="1" x="7554"/>
        <item m="1" x="7744"/>
        <item m="1" x="5349"/>
        <item m="1" x="7497"/>
        <item m="1" x="7755"/>
        <item m="1" x="7751"/>
        <item m="1" x="7611"/>
        <item m="1" x="7952"/>
        <item m="1" x="7271"/>
        <item m="1" x="7175"/>
        <item m="1" x="6281"/>
        <item m="1" x="7939"/>
        <item m="1" x="7990"/>
        <item m="1" x="7844"/>
        <item m="1" x="2887"/>
        <item m="1" x="4331"/>
        <item m="1" x="7320"/>
        <item m="1" x="5292"/>
        <item m="1" x="7811"/>
        <item m="1" x="7385"/>
        <item m="1" x="1154"/>
        <item m="1" x="1381"/>
        <item m="1" x="5646"/>
        <item m="1" x="4106"/>
        <item m="1" x="3726"/>
        <item m="1" x="7781"/>
        <item m="1" x="7259"/>
        <item m="1" x="5903"/>
        <item m="1" x="1998"/>
        <item m="1" x="4044"/>
        <item m="1" x="4482"/>
        <item m="1" x="7559"/>
        <item m="1" x="5452"/>
        <item m="1" x="2741"/>
        <item m="1" x="7615"/>
        <item m="1" x="2160"/>
        <item m="1" x="7511"/>
        <item m="1" x="4959"/>
        <item m="1" x="7104"/>
        <item m="1" x="6394"/>
        <item m="1" x="7595"/>
        <item m="1" x="972"/>
        <item m="1" x="7818"/>
        <item m="1" x="7673"/>
        <item m="1" x="7199"/>
        <item m="1" x="1901"/>
        <item m="1" x="2587"/>
        <item m="1" x="2901"/>
        <item m="1" x="6269"/>
        <item m="1" x="7642"/>
        <item m="1" x="4485"/>
        <item m="1" x="4354"/>
        <item m="1" x="7775"/>
        <item m="1" x="786"/>
        <item m="1" x="3536"/>
        <item m="1" x="6099"/>
        <item m="1" x="7441"/>
        <item m="1" x="1394"/>
        <item m="1" x="7851"/>
        <item m="1" x="4803"/>
        <item m="1" x="4526"/>
        <item m="1" x="6289"/>
        <item m="1" x="7466"/>
        <item m="1" x="4847"/>
        <item m="1" x="7479"/>
        <item m="1" x="7143"/>
        <item m="1" x="7272"/>
        <item m="1" x="7165"/>
        <item m="1" x="4328"/>
        <item m="1" x="7537"/>
        <item m="1" x="6202"/>
        <item m="1" x="6598"/>
        <item m="1" x="7836"/>
        <item m="1" x="3559"/>
        <item m="1" x="2618"/>
        <item m="1" x="7368"/>
        <item m="1" x="2721"/>
        <item m="1" x="6684"/>
        <item m="1" x="7519"/>
        <item m="1" x="4313"/>
        <item m="1" x="7549"/>
        <item m="1" x="7791"/>
        <item m="1" x="4727"/>
        <item m="1" x="1877"/>
        <item m="1" x="7454"/>
        <item m="1" x="7280"/>
        <item m="1" x="7429"/>
        <item m="1" x="1913"/>
        <item m="1" x="7577"/>
        <item m="1" x="4900"/>
        <item m="1" x="7382"/>
        <item m="1" x="7704"/>
        <item m="1" x="7612"/>
        <item m="1" x="7228"/>
        <item m="1" x="7620"/>
        <item m="1" x="7395"/>
        <item m="1" x="2651"/>
        <item m="1" x="3663"/>
        <item m="1" x="5078"/>
        <item m="1" x="7208"/>
        <item m="1" x="986"/>
        <item m="1" x="2544"/>
        <item m="1" x="2407"/>
        <item m="1" x="7784"/>
        <item m="1" x="7230"/>
        <item m="1" x="7736"/>
        <item m="1" x="5163"/>
        <item m="1" x="5528"/>
        <item m="1" x="3690"/>
        <item m="1" x="1522"/>
        <item m="1" x="7484"/>
        <item m="1" x="2480"/>
        <item m="1" x="2041"/>
        <item m="1" x="7652"/>
        <item m="1" x="5490"/>
        <item m="1" x="2806"/>
        <item m="1" x="7967"/>
        <item m="1" x="5227"/>
        <item m="1" x="7571"/>
        <item m="1" x="7399"/>
        <item m="1" x="2973"/>
        <item m="1" x="1326"/>
        <item m="1" x="7683"/>
        <item m="1" x="7220"/>
        <item m="1" x="3788"/>
        <item m="1" x="5412"/>
        <item m="1" x="7869"/>
        <item m="1" x="7787"/>
        <item m="1" x="7512"/>
        <item m="1" x="1359"/>
        <item m="1" x="7795"/>
        <item m="1" x="7857"/>
        <item m="1" x="7987"/>
        <item m="1" x="6864"/>
        <item m="1" x="4404"/>
        <item m="1" x="7322"/>
        <item m="1" x="2261"/>
        <item m="1" x="2588"/>
        <item m="1" x="4815"/>
        <item m="1" x="4750"/>
        <item m="1" x="2141"/>
        <item m="1" x="4223"/>
        <item m="1" x="3205"/>
        <item m="1" x="7976"/>
        <item m="1" x="2164"/>
        <item m="1" x="6850"/>
        <item m="1" x="7779"/>
        <item m="1" x="6117"/>
        <item m="1" x="1494"/>
        <item m="1" x="7891"/>
        <item m="1" x="7517"/>
        <item m="1" x="7233"/>
        <item m="1" x="2852"/>
        <item m="1" x="7859"/>
        <item m="1" x="1963"/>
        <item m="1" x="5939"/>
        <item m="1" x="3502"/>
        <item m="1" x="6326"/>
        <item m="1" x="1824"/>
        <item m="1" x="7854"/>
        <item m="1" x="3515"/>
        <item m="1" x="7864"/>
        <item m="1" x="7310"/>
        <item m="1" x="7640"/>
        <item m="1" x="5955"/>
        <item m="1" x="7338"/>
        <item m="1" x="1413"/>
        <item m="1" x="7653"/>
        <item m="1" x="6508"/>
        <item m="1" x="7982"/>
        <item m="1" x="7950"/>
        <item m="1" x="5130"/>
        <item m="1" x="7371"/>
        <item m="1" x="7707"/>
        <item m="1" x="7468"/>
        <item m="1" x="1933"/>
        <item m="1" x="7339"/>
        <item m="1" x="7240"/>
        <item m="1" x="7715"/>
        <item m="1" x="3371"/>
        <item m="1" x="7872"/>
        <item m="1" x="1037"/>
        <item m="1" x="6270"/>
        <item m="1" x="3822"/>
        <item m="1" x="7981"/>
        <item m="1" x="761"/>
        <item m="1" x="7669"/>
        <item m="1" x="7664"/>
        <item m="1" x="7528"/>
        <item m="1" x="951"/>
        <item m="1" x="2131"/>
        <item m="1" x="7455"/>
        <item m="1" x="2437"/>
        <item m="1" x="7207"/>
        <item m="1" x="7430"/>
        <item m="1" x="7471"/>
        <item m="1" x="3738"/>
        <item m="1" x="7610"/>
        <item m="1" x="895"/>
        <item m="1" x="7335"/>
        <item m="1" x="7475"/>
        <item m="1" x="6693"/>
        <item m="1" x="7960"/>
        <item m="1" x="6932"/>
        <item m="1" x="1400"/>
        <item m="1" x="969"/>
        <item m="1" x="1536"/>
        <item m="1" x="5639"/>
        <item m="1" x="7123"/>
        <item m="1" x="4410"/>
        <item m="1" x="6713"/>
        <item m="1" x="7229"/>
        <item m="1" x="7738"/>
        <item m="1" x="7699"/>
        <item m="1" x="7777"/>
        <item m="1" x="4502"/>
        <item m="1" x="613"/>
        <item m="1" x="6499"/>
        <item m="1" x="7919"/>
        <item m="1" x="886"/>
        <item m="1" x="7614"/>
        <item m="1" x="3782"/>
        <item m="1" x="7212"/>
        <item m="1" x="4073"/>
        <item m="1" x="7316"/>
        <item m="1" x="7888"/>
        <item m="1" x="7904"/>
        <item m="1" x="4519"/>
        <item m="1" x="7375"/>
        <item m="1" x="7687"/>
        <item m="1" x="7520"/>
        <item m="1" x="5015"/>
        <item m="1" x="1589"/>
        <item m="1" x="5431"/>
        <item m="1" x="7276"/>
        <item m="1" x="7159"/>
        <item m="1" x="6914"/>
        <item m="1" x="7364"/>
        <item m="1" x="6982"/>
        <item m="1" x="5261"/>
        <item m="1" x="7482"/>
        <item m="1" x="827"/>
        <item m="1" x="4825"/>
        <item m="1" x="5743"/>
        <item m="1" x="7587"/>
        <item m="1" x="7284"/>
        <item m="1" x="7947"/>
        <item m="1" x="4082"/>
        <item m="1" x="4915"/>
        <item m="1" x="4571"/>
        <item m="1" x="3979"/>
        <item m="1" x="7435"/>
        <item m="1" x="7827"/>
        <item m="1" x="2130"/>
        <item m="1" x="1605"/>
        <item m="1" x="7467"/>
        <item m="1" x="7238"/>
        <item m="1" x="6495"/>
        <item m="1" x="7461"/>
        <item m="1" x="7635"/>
        <item m="1" x="7768"/>
        <item m="1" x="7329"/>
        <item m="1" x="7599"/>
        <item m="1" x="6449"/>
        <item m="1" x="2119"/>
        <item m="1" x="3809"/>
        <item m="1" x="4336"/>
        <item m="1" x="7313"/>
        <item m="1" x="7591"/>
        <item m="1" x="4932"/>
        <item m="1" x="7347"/>
        <item m="1" x="5931"/>
        <item m="1" x="7674"/>
        <item m="1" x="4756"/>
        <item m="1" x="5796"/>
        <item m="1" x="7835"/>
        <item m="1" x="7884"/>
        <item m="1" x="7257"/>
        <item m="1" x="7617"/>
        <item m="1" x="6886"/>
        <item m="1" x="7438"/>
        <item m="1" x="7847"/>
        <item m="1" x="7040"/>
        <item m="1" x="7289"/>
        <item m="1" x="7073"/>
        <item m="1" x="4608"/>
        <item m="1" x="7114"/>
        <item m="1" x="1285"/>
        <item m="1" x="7586"/>
        <item m="1" x="7216"/>
        <item m="1" x="2892"/>
        <item m="1" x="7366"/>
        <item m="1" x="7232"/>
        <item m="1" x="7266"/>
        <item m="1" x="1524"/>
        <item m="1" x="1171"/>
        <item m="1" x="2078"/>
        <item m="1" x="5141"/>
        <item m="1" x="1207"/>
        <item m="1" x="7261"/>
        <item m="1" x="7866"/>
        <item m="1" x="1954"/>
        <item m="1" x="7672"/>
        <item m="1" x="2204"/>
        <item m="1" x="7328"/>
        <item m="1" x="7294"/>
        <item m="1" x="7564"/>
        <item m="1" x="3437"/>
        <item m="1" x="7575"/>
        <item m="1" x="7362"/>
        <item m="1" x="7840"/>
        <item m="1" x="7386"/>
        <item m="1" x="4351"/>
        <item m="1" x="7477"/>
        <item m="1" x="5695"/>
        <item m="1" x="7696"/>
        <item m="1" x="6595"/>
        <item m="1" x="7922"/>
        <item m="1" x="7579"/>
        <item m="1" x="1068"/>
        <item m="1" x="7275"/>
        <item m="1" x="7712"/>
        <item m="1" x="5798"/>
        <item m="1" x="6523"/>
        <item m="1" x="7376"/>
        <item m="1" x="3259"/>
        <item m="1" x="7800"/>
        <item m="1" x="7179"/>
        <item m="1" x="2718"/>
        <item m="1" x="4179"/>
        <item m="1" x="2934"/>
        <item m="1" x="7222"/>
        <item m="1" x="7832"/>
        <item m="1" x="4572"/>
        <item m="1" x="1306"/>
        <item m="1" x="2024"/>
        <item m="1" x="7394"/>
        <item m="1" x="782"/>
        <item m="1" x="7663"/>
        <item m="1" x="4794"/>
        <item m="1" x="5133"/>
        <item m="1" x="4865"/>
        <item m="1" x="7745"/>
        <item m="1" x="7135"/>
        <item m="1" x="7691"/>
        <item m="1" x="1861"/>
        <item m="1" x="4581"/>
        <item m="1" x="7927"/>
        <item m="1" x="5654"/>
        <item m="1" x="7521"/>
        <item m="1" x="7630"/>
        <item m="1" x="7495"/>
        <item m="1" x="862"/>
        <item m="1" x="2716"/>
        <item m="1" x="2122"/>
        <item m="1" x="7920"/>
        <item m="1" x="7534"/>
        <item m="1" x="6771"/>
        <item m="1" x="7883"/>
        <item m="1" x="6916"/>
        <item m="1" x="7823"/>
        <item m="1" x="2181"/>
        <item m="1" x="4282"/>
        <item m="1" x="7896"/>
        <item m="1" x="7189"/>
        <item m="1" x="4054"/>
        <item m="1" x="7361"/>
        <item m="1" x="7303"/>
        <item m="1" x="2769"/>
        <item m="1" x="7206"/>
        <item m="1" x="7174"/>
        <item m="1" x="6992"/>
        <item m="1" x="7694"/>
        <item m="1" x="7440"/>
        <item m="1" x="623"/>
        <item m="1" x="7300"/>
        <item m="1" x="7970"/>
        <item m="1" x="7295"/>
        <item m="1" x="1010"/>
        <item m="1" x="7657"/>
        <item m="1" x="7686"/>
        <item m="1" x="6695"/>
        <item m="1" x="6723"/>
        <item m="1" x="7404"/>
        <item m="1" x="7538"/>
        <item m="1" x="7509"/>
        <item m="1" x="5072"/>
        <item m="1" x="7850"/>
        <item m="1" x="7149"/>
        <item m="1" x="4284"/>
        <item m="1" x="3369"/>
        <item m="1" x="4364"/>
        <item m="1" x="7452"/>
        <item m="1" x="7789"/>
        <item m="1" x="7197"/>
        <item m="1" x="7243"/>
        <item m="1" x="7341"/>
        <item m="1" x="7978"/>
        <item m="1" x="7170"/>
        <item m="1" x="1698"/>
        <item m="1" x="7203"/>
        <item m="1" x="6826"/>
        <item m="1" x="5877"/>
        <item m="1" x="7188"/>
        <item m="1" x="4712"/>
        <item m="1" x="5774"/>
        <item m="1" x="5667"/>
        <item m="1" x="7525"/>
        <item m="1" x="7771"/>
        <item m="1" x="4162"/>
        <item m="1" x="2837"/>
        <item m="1" x="7248"/>
        <item m="1" x="7523"/>
        <item m="1" x="7665"/>
        <item m="1" x="7600"/>
        <item m="1" x="7066"/>
        <item m="1" x="1873"/>
        <item m="1" x="7833"/>
        <item m="1" x="4796"/>
        <item m="1" x="3894"/>
        <item m="1" x="776"/>
        <item m="1" x="784"/>
        <item m="1" x="7942"/>
        <item m="1" x="5561"/>
        <item m="1" x="6831"/>
        <item m="1" x="7192"/>
        <item m="1" x="7719"/>
        <item m="1" x="6278"/>
        <item m="1" x="7986"/>
        <item m="1" x="4843"/>
        <item m="1" x="5385"/>
        <item m="1" x="680"/>
        <item m="1" x="5831"/>
        <item m="1" x="7391"/>
        <item m="1" x="2604"/>
        <item m="1" x="4837"/>
        <item m="1" x="3685"/>
        <item m="1" x="2919"/>
        <item m="1" x="1656"/>
        <item m="1" x="7496"/>
        <item m="1" x="2635"/>
        <item m="1" x="7459"/>
        <item m="1" x="7774"/>
        <item m="1" x="4941"/>
        <item m="1" x="5175"/>
        <item m="1" x="7356"/>
        <item m="1" x="1266"/>
        <item m="1" x="7198"/>
        <item m="1" x="2046"/>
        <item m="1" x="7727"/>
        <item m="1" x="3432"/>
        <item m="1" x="7176"/>
        <item m="1" x="4464"/>
        <item m="1" x="7130"/>
        <item m="1" x="7973"/>
        <item m="1" x="4637"/>
        <item m="1" x="1120"/>
        <item m="1" x="3556"/>
        <item m="1" x="1469"/>
        <item m="1" x="7708"/>
        <item m="1" x="7147"/>
        <item m="1" x="7132"/>
        <item m="1" x="3791"/>
        <item m="1" x="4800"/>
        <item m="1" x="2217"/>
        <item m="1" x="5546"/>
        <item m="1" x="3506"/>
        <item m="1" x="1951"/>
        <item m="1" x="7533"/>
        <item m="1" x="7788"/>
        <item m="1" x="3893"/>
        <item m="1" x="7953"/>
        <item m="1" x="3365"/>
        <item m="1" x="5057"/>
        <item m="1" x="7860"/>
        <item m="1" x="6082"/>
        <item m="1" x="5709"/>
        <item m="1" x="6139"/>
        <item m="1" x="7515"/>
        <item m="1" x="5063"/>
        <item m="1" x="1329"/>
        <item m="1" x="3492"/>
        <item m="1" x="7157"/>
        <item m="1" x="7996"/>
        <item m="1" x="4670"/>
        <item m="1" x="7465"/>
        <item m="1" x="4226"/>
        <item m="1" x="651"/>
        <item m="1" x="1847"/>
        <item m="1" x="4762"/>
        <item m="1" x="7895"/>
        <item m="1" x="7934"/>
        <item m="1" x="7886"/>
        <item m="1" x="7145"/>
        <item m="1" x="1669"/>
        <item m="1" x="6088"/>
        <item m="1" x="7251"/>
        <item m="1" x="7439"/>
        <item m="1" x="3311"/>
        <item m="1" x="7809"/>
        <item m="1" x="1338"/>
        <item m="1" x="1896"/>
        <item m="1" x="2755"/>
        <item m="1" x="7218"/>
        <item m="1" x="7605"/>
        <item m="1" x="7193"/>
        <item m="1" x="914"/>
        <item m="1" x="7378"/>
        <item m="1" x="7711"/>
        <item m="1" x="7865"/>
        <item m="1" x="4673"/>
        <item m="1" x="7365"/>
        <item m="1" x="1096"/>
        <item m="1" x="1314"/>
        <item m="1" x="2894"/>
        <item m="1" x="3593"/>
        <item m="1" x="6405"/>
        <item m="1" x="4097"/>
        <item m="1" x="7304"/>
        <item m="1" x="7330"/>
        <item m="1" x="7651"/>
        <item m="1" x="2735"/>
        <item m="1" x="1786"/>
        <item m="1" x="728"/>
        <item m="1" x="7597"/>
        <item m="1" x="2091"/>
        <item m="1" x="7144"/>
        <item m="1" x="4692"/>
        <item m="1" x="5172"/>
        <item m="1" x="3216"/>
        <item m="1" x="4778"/>
        <item m="1" x="7122"/>
        <item m="1" x="7881"/>
        <item m="1" x="6417"/>
        <item m="1" x="7937"/>
        <item m="1" x="7529"/>
        <item m="1" x="1205"/>
        <item m="1" x="980"/>
        <item m="1" x="7880"/>
        <item m="1" x="5750"/>
        <item m="1" x="5524"/>
        <item m="1" x="2414"/>
        <item m="1" x="4183"/>
        <item m="1" x="820"/>
        <item m="1" x="4365"/>
        <item m="1" x="7258"/>
        <item m="1" x="7124"/>
        <item m="1" x="4911"/>
        <item m="1" x="1080"/>
        <item m="1" x="7887"/>
        <item m="1" x="7576"/>
        <item m="1" x="7861"/>
        <item m="1" x="7551"/>
        <item m="1" x="4992"/>
        <item m="1" x="2826"/>
        <item m="1" x="2596"/>
        <item m="1" x="7720"/>
        <item m="1" x="3727"/>
        <item m="1" x="6192"/>
        <item m="1" x="7677"/>
        <item m="1" x="3017"/>
        <item m="1" x="7805"/>
        <item m="1" x="5228"/>
        <item m="1" x="7493"/>
        <item m="1" x="1211"/>
        <item m="1" x="6303"/>
        <item m="1" x="4662"/>
        <item m="1" x="7213"/>
        <item m="1" x="7550"/>
        <item m="1" x="7596"/>
        <item m="1" x="7957"/>
        <item m="1" x="7279"/>
        <item m="1" x="7231"/>
        <item m="1" x="959"/>
        <item m="1" x="7354"/>
        <item m="1" x="5686"/>
        <item m="1" x="2917"/>
        <item m="1" x="1160"/>
        <item m="1" x="7504"/>
        <item m="1" x="7792"/>
        <item m="1" x="7545"/>
        <item m="1" x="7898"/>
        <item m="1" x="7566"/>
        <item m="1" x="2361"/>
        <item m="1" x="1050"/>
        <item m="1" x="3570"/>
        <item m="1" x="7490"/>
        <item m="1" x="4459"/>
        <item m="1" x="7426"/>
        <item m="1" x="3529"/>
        <item m="1" x="7717"/>
        <item m="1" x="7298"/>
        <item m="1" x="7202"/>
        <item m="1" x="7667"/>
        <item m="1" x="1170"/>
        <item m="1" x="7052"/>
        <item m="1" x="7267"/>
        <item m="1" x="1683"/>
        <item m="1" x="7713"/>
        <item m="1" x="7877"/>
        <item m="1" x="7049"/>
        <item m="1" x="7910"/>
        <item m="1" x="6550"/>
        <item m="1" x="6061"/>
        <item m="1" x="4786"/>
        <item m="1" x="1044"/>
        <item m="1" x="1126"/>
        <item m="1" x="7633"/>
        <item m="1" x="1005"/>
        <item m="1" x="7502"/>
        <item m="1" x="7810"/>
        <item m="1" x="7518"/>
        <item m="1" x="7932"/>
        <item m="1" x="7980"/>
        <item m="1" x="4822"/>
        <item m="1" x="7351"/>
        <item m="1" x="7995"/>
        <item m="1" x="5555"/>
        <item m="1" x="5625"/>
        <item m="1" x="2092"/>
        <item m="1" x="7219"/>
        <item m="1" x="7286"/>
        <item m="1" x="6513"/>
        <item m="1" x="7178"/>
        <item m="1" x="4689"/>
        <item m="1" x="1797"/>
        <item m="1" x="7750"/>
        <item m="1" x="7616"/>
        <item m="1" x="5797"/>
        <item m="1" x="2215"/>
        <item m="1" x="4700"/>
        <item m="1" x="7732"/>
        <item m="1" x="5483"/>
        <item m="1" x="7345"/>
        <item m="1" x="3306"/>
        <item m="1" x="7129"/>
        <item m="1" x="7716"/>
        <item m="1" x="7752"/>
        <item m="1" x="5960"/>
        <item m="1" x="5027"/>
        <item m="1" x="1907"/>
        <item m="1" x="7646"/>
        <item m="1" x="5645"/>
        <item m="1" x="1375"/>
        <item m="1" x="7182"/>
        <item m="1" x="7505"/>
        <item m="1" x="5290"/>
        <item m="1" x="2576"/>
        <item m="1" x="4382"/>
        <item m="1" x="7469"/>
        <item m="1" x="7741"/>
        <item m="1" x="6603"/>
        <item m="1" x="7655"/>
        <item m="1" x="7133"/>
        <item m="1" x="7343"/>
        <item m="1" x="7532"/>
        <item m="1" x="1909"/>
        <item m="1" x="7780"/>
        <item m="1" x="1518"/>
        <item m="1" x="4007"/>
        <item m="1" x="7415"/>
        <item m="1" x="7568"/>
        <item m="1" x="7933"/>
        <item m="1" x="1448"/>
        <item m="1" x="4620"/>
        <item m="1" x="2915"/>
        <item m="1" x="4174"/>
        <item m="1" x="5259"/>
        <item m="1" x="4264"/>
        <item m="1" x="7268"/>
        <item m="1" x="5719"/>
        <item m="1" x="7563"/>
        <item m="1" x="1843"/>
        <item m="1" x="7754"/>
        <item m="1" x="7318"/>
        <item m="1" x="1969"/>
        <item m="1" x="4411"/>
        <item m="1" x="7241"/>
        <item m="1" x="4785"/>
        <item m="1" x="7746"/>
        <item m="1" x="7731"/>
        <item m="1" x="6039"/>
        <item m="1" x="7369"/>
        <item m="1" x="7816"/>
        <item m="1" x="7411"/>
        <item m="1" x="4383"/>
        <item m="1" x="1609"/>
        <item m="1" x="1852"/>
        <item m="1" x="5332"/>
        <item m="1" x="5748"/>
        <item m="1" x="7979"/>
        <item m="1" x="1344"/>
        <item m="1" x="7291"/>
        <item m="1" x="7658"/>
        <item m="1" x="7710"/>
        <item m="1" x="7968"/>
        <item m="1" x="7948"/>
        <item m="1" x="7870"/>
        <item m="1" x="7249"/>
        <item m="1" x="2251"/>
        <item m="1" x="7326"/>
        <item m="1" x="7405"/>
        <item m="1" x="4876"/>
        <item m="1" x="3033"/>
        <item m="1" x="4795"/>
        <item m="1" x="7422"/>
        <item m="1" x="7801"/>
        <item m="1" x="3977"/>
        <item m="1" x="2436"/>
        <item m="1" x="3382"/>
        <item m="1" x="4460"/>
        <item m="1" x="7917"/>
        <item m="1" x="7682"/>
        <item m="1" x="4812"/>
        <item m="1" x="3587"/>
        <item m="1" x="7446"/>
        <item m="1" x="4285"/>
        <item m="1" x="7211"/>
        <item m="1" x="5874"/>
        <item m="1" x="5444"/>
        <item m="1" x="2775"/>
        <item m="1" x="3101"/>
        <item m="1" x="7217"/>
        <item m="1" x="4618"/>
        <item m="1" x="625"/>
        <item m="1" x="3374"/>
        <item m="1" x="7660"/>
        <item m="1" x="3474"/>
        <item m="1" x="7445"/>
        <item m="1" x="7363"/>
        <item m="1" x="7873"/>
        <item m="1" x="7690"/>
        <item m="1" x="5650"/>
        <item m="1" x="7264"/>
        <item m="1" x="965"/>
        <item m="1" x="5716"/>
        <item m="1" x="5512"/>
        <item m="1" x="4143"/>
        <item m="1" x="7358"/>
        <item m="1" x="7758"/>
        <item m="1" x="7448"/>
        <item m="1" x="5202"/>
        <item m="1" x="7894"/>
        <item m="1" x="7353"/>
        <item m="1" x="7397"/>
        <item m="1" x="7301"/>
        <item m="1" x="7684"/>
        <item m="1" x="1450"/>
        <item m="1" x="1966"/>
        <item m="1" x="7539"/>
        <item m="1" x="7817"/>
        <item m="1" x="3257"/>
        <item m="1" x="7668"/>
        <item m="1" x="7125"/>
        <item m="1" x="3544"/>
        <item m="1" x="7412"/>
        <item m="1" x="3629"/>
        <item m="1" x="7856"/>
        <item m="1" x="6602"/>
        <item m="1" x="7480"/>
        <item m="1" x="3736"/>
        <item m="1" x="4318"/>
        <item m="1" x="7924"/>
        <item m="1" x="3598"/>
        <item m="1" x="7388"/>
        <item m="1" x="5340"/>
        <item m="1" x="7413"/>
        <item m="1" x="7734"/>
        <item m="1" x="7102"/>
        <item m="1" x="7546"/>
        <item m="1" x="7834"/>
        <item m="1" x="4856"/>
        <item m="1" x="6731"/>
        <item m="1" x="7128"/>
        <item m="1" x="4136"/>
        <item m="1" x="7444"/>
        <item m="1" x="7729"/>
        <item m="1" x="7323"/>
        <item m="1" x="2860"/>
        <item m="1" x="1682"/>
        <item m="1" x="7623"/>
        <item m="1" x="6900"/>
        <item m="1" x="7204"/>
        <item m="1" x="5856"/>
        <item m="1" x="3363"/>
        <item m="1" x="7853"/>
        <item m="1" x="7813"/>
        <item m="1" x="7985"/>
        <item m="1" x="1628"/>
        <item m="1" x="7221"/>
        <item m="1" x="7552"/>
        <item m="1" x="7785"/>
        <item m="1" x="1967"/>
        <item m="1" x="3158"/>
        <item m="1" x="7943"/>
        <item m="1" x="6136"/>
        <item m="1" x="5423"/>
        <item m="1" x="5577"/>
        <item m="1" x="7336"/>
        <item m="1" x="4032"/>
        <item m="1" x="7718"/>
        <item m="1" x="7451"/>
        <item m="1" x="7935"/>
        <item m="1" x="5900"/>
        <item m="1" x="2198"/>
        <item m="1" x="7709"/>
        <item m="1" x="6953"/>
        <item m="1" x="7928"/>
        <item m="1" x="4638"/>
        <item m="1" x="7153"/>
        <item m="1" x="5620"/>
        <item m="1" x="7739"/>
        <item m="1" x="7983"/>
        <item m="1" x="2329"/>
        <item m="1" x="6174"/>
        <item m="1" x="780"/>
        <item m="1" x="6116"/>
        <item m="1" x="4193"/>
        <item m="1" x="7814"/>
        <item m="1" x="7790"/>
        <item m="1" x="6630"/>
        <item m="1" x="7929"/>
        <item m="1" x="7333"/>
        <item m="1" x="743"/>
        <item m="1" x="7921"/>
        <item m="1" x="1081"/>
        <item m="1" x="7636"/>
        <item m="1" x="617"/>
        <item m="1" x="3267"/>
        <item m="1" x="7878"/>
        <item m="1" x="2593"/>
        <item m="1" x="4884"/>
        <item m="1" x="7293"/>
        <item m="1" x="7278"/>
        <item m="1" x="7478"/>
        <item m="1" x="7560"/>
        <item m="1" x="7874"/>
        <item m="1" x="7863"/>
        <item m="1" x="7849"/>
        <item m="1" x="5042"/>
        <item m="1" x="7311"/>
        <item m="1" x="4555"/>
        <item m="1" x="7761"/>
        <item m="1" x="7516"/>
        <item m="1" x="7428"/>
        <item m="1" x="3118"/>
        <item m="1" x="7530"/>
        <item m="1" x="2250"/>
        <item m="1" x="3421"/>
        <item m="1" x="7540"/>
        <item m="1" x="6130"/>
        <item m="1" x="7769"/>
        <item m="1" x="1641"/>
        <item m="1" x="7670"/>
        <item m="1" x="7753"/>
        <item m="1" x="7772"/>
        <item m="1" x="1489"/>
        <item m="1" x="5806"/>
        <item m="1" x="7544"/>
        <item m="1" x="7688"/>
        <item m="1" x="7766"/>
        <item m="1" x="858"/>
        <item m="1" x="7235"/>
        <item m="1" x="7205"/>
        <item m="1" x="7180"/>
        <item m="1" x="7187"/>
        <item m="1" x="7991"/>
        <item m="1" x="7593"/>
        <item m="1" x="6044"/>
        <item m="1" x="7346"/>
        <item m="1" x="7462"/>
        <item m="1" x="7392"/>
        <item m="1" x="798"/>
        <item m="1" x="7918"/>
        <item m="1" x="7570"/>
        <item m="1" x="7508"/>
        <item m="1" x="4889"/>
        <item m="1" x="7603"/>
        <item m="1" x="2285"/>
        <item m="1" x="7290"/>
        <item m="1" x="7783"/>
        <item m="1" x="1334"/>
        <item m="1" x="1694"/>
        <item m="1" x="4477"/>
        <item m="1" x="7166"/>
        <item m="1" x="6894"/>
        <item m="1" x="7871"/>
        <item m="1" x="7409"/>
        <item m="1" x="5691"/>
        <item m="1" x="738"/>
        <item m="1" x="5253"/>
        <item m="1" x="7634"/>
        <item m="1" x="1841"/>
        <item m="1" x="5793"/>
        <item m="1" x="2702"/>
        <item m="1" x="2256"/>
        <item m="1" x="1789"/>
        <item m="1" x="3750"/>
        <item m="1" x="2966"/>
        <item m="1" x="7580"/>
        <item m="1" x="3589"/>
        <item m="1" x="7993"/>
        <item m="1" x="7506"/>
        <item m="1" x="1028"/>
        <item m="1" x="2927"/>
        <item m="1" x="7905"/>
        <item m="1" x="4787"/>
        <item m="1" x="3263"/>
        <item m="1" x="2674"/>
        <item m="1" x="2780"/>
        <item m="1" x="7578"/>
        <item m="1" x="7239"/>
        <item m="1" x="3027"/>
        <item m="1" x="7890"/>
        <item m="1" x="6021"/>
        <item m="1" x="964"/>
        <item m="1" x="7700"/>
        <item m="1" x="2158"/>
        <item m="1" x="6345"/>
        <item m="1" x="1210"/>
        <item m="1" x="7557"/>
        <item m="1" x="7747"/>
        <item m="1" x="4749"/>
        <item m="1" x="7312"/>
        <item m="1" x="907"/>
        <item m="1" x="2350"/>
        <item m="1" x="7776"/>
        <item m="1" x="6041"/>
        <item m="1" x="3418"/>
        <item m="1" x="7427"/>
        <item m="1" x="7848"/>
        <item m="1" x="6534"/>
        <item m="1" x="7589"/>
        <item m="1" x="7384"/>
        <item m="1" x="7826"/>
        <item m="1" x="1833"/>
        <item m="1" x="3725"/>
        <item m="1" x="4249"/>
        <item m="1" x="7671"/>
        <item m="1" x="7831"/>
        <item m="1" x="7558"/>
        <item m="1" x="4939"/>
        <item m="1" x="7543"/>
        <item m="1" x="7702"/>
        <item m="1" x="3578"/>
        <item m="1" x="3061"/>
        <item m="1" x="1317"/>
        <item m="1" x="1110"/>
        <item m="1" x="7035"/>
        <item m="1" x="2972"/>
        <item m="1" x="5932"/>
        <item m="1" x="3790"/>
        <item m="1" x="2000"/>
        <item m="1" x="7748"/>
        <item m="1" x="7492"/>
        <item m="1" x="5602"/>
        <item x="46"/>
        <item m="1" x="4025"/>
        <item m="1" x="6971"/>
        <item m="1" x="4216"/>
        <item m="1" x="7282"/>
        <item m="1" x="1617"/>
        <item m="1" x="1447"/>
        <item m="1" x="7302"/>
        <item m="1" x="3000"/>
        <item m="1" x="3655"/>
        <item m="1" x="7959"/>
        <item m="1" x="7499"/>
        <item m="1" x="3696"/>
        <item m="1" x="762"/>
        <item m="1" x="7659"/>
        <item m="1" x="2886"/>
        <item m="1" x="7654"/>
        <item m="1" x="6214"/>
        <item m="1" x="2112"/>
        <item m="1" x="7572"/>
        <item m="1" x="6170"/>
        <item m="1" x="7507"/>
        <item m="1" x="7447"/>
        <item m="1" x="2446"/>
        <item m="1" x="4752"/>
        <item m="1" x="7613"/>
        <item m="1" x="7964"/>
        <item m="1" x="5254"/>
        <item m="1" x="7828"/>
        <item m="1" x="5926"/>
        <item m="1" x="4614"/>
        <item m="1" x="3577"/>
        <item m="1" x="2978"/>
        <item m="1" x="5953"/>
        <item m="1" x="5273"/>
        <item m="1" x="7146"/>
        <item m="1" x="6245"/>
        <item m="1" x="5552"/>
        <item m="1" x="7966"/>
        <item m="1" x="7510"/>
        <item m="1" x="7938"/>
        <item m="1" x="7637"/>
        <item m="1" x="2316"/>
        <item m="1" x="7252"/>
        <item m="1" x="7767"/>
        <item m="1" x="7377"/>
        <item m="1" x="1600"/>
        <item m="1" x="7802"/>
        <item m="1" x="5119"/>
        <item m="1" x="7798"/>
        <item m="1" x="7858"/>
        <item m="1" x="3312"/>
        <item m="1" x="3928"/>
        <item m="1" x="2726"/>
        <item m="1" x="3011"/>
        <item m="1" x="7184"/>
        <item m="1" x="6734"/>
        <item m="1" x="7830"/>
        <item m="1" x="5801"/>
        <item m="1" x="7401"/>
        <item m="1" x="4479"/>
        <item m="1" x="3868"/>
        <item m="1" x="7725"/>
        <item m="1" x="4348"/>
        <item m="1" x="4716"/>
        <item m="1" x="4362"/>
        <item m="1" x="7913"/>
        <item m="1" x="7644"/>
        <item m="1" x="7821"/>
        <item m="1" x="7127"/>
        <item m="1" x="2253"/>
        <item m="1" x="7737"/>
        <item m="1" x="7797"/>
        <item m="1" x="7969"/>
        <item m="1" x="4528"/>
        <item m="1" x="5398"/>
        <item m="1" x="7393"/>
        <item m="1" x="2199"/>
        <item m="1" x="2302"/>
        <item m="1" x="7724"/>
        <item m="1" x="5511"/>
        <item m="1" x="7265"/>
        <item m="1" x="5521"/>
        <item m="1" x="6350"/>
        <item m="1" x="7113"/>
        <item m="1" x="7588"/>
        <item m="1" x="7463"/>
        <item m="1" x="3448"/>
        <item m="1" x="7173"/>
        <item m="1" x="6651"/>
        <item m="1" x="3324"/>
        <item m="1" x="7693"/>
        <item m="1" x="4993"/>
        <item m="1" x="4071"/>
        <item m="1" x="2538"/>
        <item m="1" x="7237"/>
        <item m="1" x="5157"/>
        <item m="1" x="4610"/>
        <item m="1" x="7381"/>
        <item m="1" x="7121"/>
        <item m="1" x="7500"/>
        <item m="1" x="2275"/>
        <item m="1" x="7661"/>
        <item m="1" x="7255"/>
        <item m="1" x="6340"/>
        <item m="1" x="2237"/>
        <item m="1" x="2197"/>
        <item m="1" x="7989"/>
        <item m="1" x="7410"/>
        <item m="1" x="7632"/>
        <item m="1" x="6874"/>
        <item m="1" x="7998"/>
        <item m="1" x="7764"/>
        <item m="1" x="615"/>
        <item m="1" x="2675"/>
        <item m="1" x="5428"/>
        <item m="1" x="3739"/>
        <item m="1" x="7541"/>
        <item m="1" x="2210"/>
        <item m="1" x="7574"/>
        <item m="1" x="7903"/>
        <item m="1" x="7618"/>
        <item m="1" x="7912"/>
        <item m="1" x="7148"/>
        <item m="1" x="7662"/>
        <item m="1" x="1175"/>
        <item m="1" x="7150"/>
        <item m="1" x="4807"/>
        <item m="1" x="6072"/>
        <item m="1" x="4768"/>
        <item m="1" x="7867"/>
        <item m="1" x="7425"/>
        <item m="1" x="7489"/>
        <item m="1" x="2224"/>
        <item m="1" x="7685"/>
        <item m="1" x="7958"/>
        <item m="1" x="7296"/>
        <item m="1" x="2218"/>
        <item m="1" x="5789"/>
        <item m="1" x="7136"/>
        <item m="1" x="1443"/>
        <item m="1" x="6217"/>
        <item m="1" x="7892"/>
        <item m="1" x="7398"/>
        <item m="1" x="7234"/>
        <item m="1" x="5071"/>
        <item m="1" x="7977"/>
        <item m="1" x="4760"/>
        <item m="1" x="7387"/>
        <item m="1" x="4036"/>
        <item m="1" x="7370"/>
        <item m="1" x="5010"/>
        <item m="1" x="2872"/>
        <item m="1" x="7023"/>
        <item m="1" x="4489"/>
        <item m="1" x="3940"/>
        <item m="1" x="2876"/>
        <item m="1" x="4539"/>
        <item m="1" x="7348"/>
        <item m="1" x="6801"/>
        <item m="1" x="7733"/>
        <item m="1" x="1497"/>
        <item m="1" x="5353"/>
        <item m="1" x="7433"/>
        <item m="1" x="4041"/>
        <item m="1" x="3737"/>
        <item m="1" x="7442"/>
        <item m="1" x="6637"/>
        <item m="1" x="7194"/>
        <item m="1" x="4137"/>
        <item m="1" x="4742"/>
        <item m="1" x="7855"/>
        <item m="1" x="7277"/>
        <item m="1" x="7893"/>
        <item m="1" x="757"/>
        <item m="1" x="897"/>
        <item m="1" x="7648"/>
        <item m="1" x="3228"/>
        <item m="1" x="7949"/>
        <item m="1" x="7604"/>
        <item m="1" x="7319"/>
        <item m="1" x="7916"/>
        <item m="1" x="5937"/>
        <item m="1" x="7075"/>
        <item m="1" x="7134"/>
        <item m="1" x="5377"/>
        <item m="1" x="3648"/>
        <item m="1" x="3993"/>
        <item m="1" x="6749"/>
        <item m="1" x="7263"/>
        <item m="1" x="716"/>
        <item m="1" x="7503"/>
        <item m="1" x="7901"/>
        <item m="1" x="4177"/>
        <item m="1" x="7561"/>
        <item m="1" x="3433"/>
        <item m="1" x="661"/>
        <item m="1" x="5958"/>
        <item m="1" x="3022"/>
        <item m="1" x="748"/>
        <item m="1" x="7951"/>
        <item m="1" x="875"/>
        <item m="1" x="4548"/>
        <item m="1" x="4412"/>
        <item m="1" x="7324"/>
        <item m="1" x="7305"/>
        <item m="1" x="3177"/>
        <item m="1" x="7885"/>
        <item m="1" x="1582"/>
        <item m="1" x="7408"/>
        <item m="1" x="5697"/>
        <item m="1" x="7628"/>
        <item m="1" x="3319"/>
        <item m="1" x="7309"/>
        <item m="1" x="3355"/>
        <item m="1" x="7337"/>
        <item m="1" x="7955"/>
        <item m="1" x="672"/>
        <item m="1" x="5268"/>
        <item m="1" x="7420"/>
        <item m="1" x="7590"/>
        <item m="1" x="5573"/>
        <item m="1" x="6566"/>
        <item m="1" x="7247"/>
        <item m="1" x="2404"/>
        <item m="1" x="2867"/>
        <item m="1" x="7299"/>
        <item m="1" x="7676"/>
        <item m="1" x="3159"/>
        <item m="1" x="2079"/>
        <item m="1" x="7915"/>
        <item m="1" x="4190"/>
        <item m="1" x="6650"/>
        <item m="1" x="3902"/>
        <item m="1" x="7526"/>
        <item m="1" x="4043"/>
        <item m="1" x="7285"/>
        <item m="1" x="3116"/>
        <item m="1" x="1688"/>
        <item m="1" x="664"/>
        <item m="1" x="7355"/>
        <item m="1" x="7485"/>
        <item m="1" x="3493"/>
        <item m="1" x="7483"/>
        <item m="1" x="6075"/>
        <item m="1" x="1541"/>
        <item m="1" x="6888"/>
        <item m="1" x="7624"/>
        <item m="1" x="7573"/>
        <item m="1" x="1268"/>
        <item m="1" x="6419"/>
        <item m="1" x="3656"/>
        <item m="1" x="7514"/>
        <item m="1" x="7450"/>
        <item m="1" x="6101"/>
        <item m="1" x="7432"/>
        <item m="1" x="7807"/>
        <item m="1" x="5530"/>
        <item m="1" x="7476"/>
        <item m="1" x="7954"/>
        <item m="1" x="6623"/>
        <item m="1" x="7569"/>
        <item m="1" x="2777"/>
        <item m="1" x="7756"/>
        <item m="1" x="3298"/>
        <item m="1" x="7161"/>
        <item m="1" x="7899"/>
        <item m="1" x="1353"/>
        <item m="1" x="4663"/>
        <item m="1" x="6572"/>
        <item m="1" x="1045"/>
        <item m="1" x="2488"/>
        <item m="1" x="2324"/>
        <item m="1" x="3764"/>
        <item m="1" x="1750"/>
        <item m="1" x="3217"/>
        <item m="1" x="7262"/>
        <item m="1" x="6559"/>
        <item m="1" x="7956"/>
        <item m="1" x="2147"/>
        <item m="1" x="7678"/>
        <item m="1" x="4763"/>
        <item m="1" x="5545"/>
        <item m="1" x="7889"/>
        <item m="1" x="7227"/>
        <item m="1" x="2881"/>
        <item m="1" x="7876"/>
        <item m="1" x="7185"/>
        <item m="1" x="695"/>
        <item m="1" x="7044"/>
        <item m="1" x="694"/>
        <item m="1" x="7317"/>
        <item m="1" x="7142"/>
        <item m="1" x="2559"/>
        <item m="1" x="7527"/>
        <item m="1" x="3340"/>
        <item m="1" x="5591"/>
        <item m="1" x="7609"/>
        <item m="1" x="1534"/>
        <item m="1" x="5843"/>
        <item m="1" x="2899"/>
        <item m="1" x="7705"/>
        <item m="1" x="7770"/>
        <item m="1" x="7799"/>
        <item m="1" x="6392"/>
        <item m="1" x="6259"/>
        <item m="1" x="7907"/>
        <item m="1" x="2441"/>
        <item m="1" x="7645"/>
        <item m="1" x="6055"/>
        <item m="1" x="3590"/>
        <item m="1" x="7137"/>
        <item m="1" x="3407"/>
        <item m="1" x="7923"/>
        <item m="1" x="7556"/>
        <item m="1" x="7742"/>
        <item m="1" x="3426"/>
        <item m="1" x="7911"/>
        <item m="1" x="7824"/>
        <item m="1" x="3390"/>
        <item m="1" x="7522"/>
        <item m="1" x="7215"/>
        <item m="1" x="934"/>
        <item m="1" x="7728"/>
        <item m="1" x="2642"/>
        <item m="1" x="7172"/>
        <item m="1" x="2552"/>
        <item m="1" x="1858"/>
        <item m="1" x="7487"/>
        <item m="1" x="5124"/>
        <item m="1" x="4281"/>
        <item m="1" x="7472"/>
        <item m="1" x="2555"/>
        <item m="1" x="7274"/>
        <item m="1" x="7582"/>
        <item m="1" x="1337"/>
        <item m="1" x="7971"/>
        <item m="1" x="7416"/>
        <item m="1" x="7418"/>
        <item m="1" x="7269"/>
        <item m="1" x="5037"/>
        <item m="1" x="7782"/>
        <item m="1" x="2798"/>
        <item m="1" x="7488"/>
        <item m="1" x="5087"/>
        <item m="1" x="7380"/>
        <item m="1" x="3062"/>
        <item m="1" x="7879"/>
        <item m="1" x="7829"/>
        <item m="1" x="7359"/>
        <item m="1" x="4779"/>
        <item m="1" x="3731"/>
        <item m="1" x="7060"/>
        <item m="1" x="4921"/>
        <item m="1" x="3471"/>
        <item m="1" x="7843"/>
        <item m="1" x="1236"/>
        <item m="1" x="7162"/>
        <item m="1" x="7997"/>
        <item m="1" x="7992"/>
        <item m="1" x="7649"/>
        <item m="1" x="7155"/>
        <item m="1" x="5840"/>
        <item m="1" x="7256"/>
        <item m="1" x="7607"/>
        <item m="1" x="6253"/>
        <item m="1" x="3714"/>
        <item m="1" x="1790"/>
        <item m="1" x="4405"/>
        <item m="1" x="7307"/>
        <item m="1" x="4640"/>
        <item m="1" x="7656"/>
        <item m="1" x="7962"/>
        <item m="1" x="7730"/>
        <item m="1" x="7436"/>
        <item m="1" x="7260"/>
        <item m="1" x="7458"/>
        <item m="1" x="7548"/>
        <item m="1" x="3702"/>
        <item m="1" x="7250"/>
        <item m="1" x="7837"/>
        <item m="1" x="7760"/>
        <item m="1" x="4578"/>
        <item m="1" x="4305"/>
        <item m="1" x="7379"/>
        <item m="1" x="7327"/>
        <item m="1" x="7402"/>
        <item m="1" x="7804"/>
        <item m="1" x="6252"/>
        <item m="1" x="7536"/>
        <item m="1" x="2313"/>
        <item m="1" x="2956"/>
        <item m="1" x="6360"/>
        <item m="1" x="7726"/>
        <item m="1" x="7944"/>
        <item m="1" x="7535"/>
        <item m="1" x="5427"/>
        <item m="1" x="6150"/>
        <item m="1" x="7245"/>
        <item m="1" x="2356"/>
        <item m="1" x="7723"/>
        <item m="1" x="7762"/>
        <item m="1" x="7154"/>
        <item m="1" x="7999"/>
        <item m="1" x="7486"/>
        <item m="1" x="7287"/>
        <item m="1" x="7852"/>
        <item m="1" x="7567"/>
        <item m="1" x="7406"/>
        <item m="1" x="4059"/>
        <item m="1" x="2129"/>
        <item m="1" x="7481"/>
        <item m="1" x="7464"/>
        <item m="1" x="7650"/>
        <item m="1" x="7819"/>
        <item m="1" x="3076"/>
        <item m="1" x="7697"/>
        <item m="1" x="3605"/>
        <item m="1" x="3491"/>
        <item m="1" x="7838"/>
        <item m="1" x="1361"/>
        <item m="1" x="7763"/>
        <item m="1" x="7988"/>
        <item m="1" x="6264"/>
        <item m="1" x="3387"/>
        <item m="1" x="7283"/>
        <item m="1" x="7201"/>
        <item m="1" x="7906"/>
        <item m="1" x="3774"/>
        <item m="1" x="7846"/>
        <item m="1" x="1932"/>
        <item m="1" x="6968"/>
        <item m="1" x="1780"/>
        <item m="1" x="7152"/>
        <item m="1" x="7139"/>
        <item m="1" x="6366"/>
        <item m="1" x="7372"/>
        <item m="1" x="3219"/>
        <item m="1" x="7151"/>
        <item m="1" x="7349"/>
        <item m="1" x="1525"/>
        <item m="1" x="5508"/>
        <item m="1" x="7975"/>
        <item m="1" x="7638"/>
        <item m="1" x="7531"/>
        <item m="1" x="7334"/>
        <item m="1" x="7740"/>
        <item m="1" x="5410"/>
        <item m="1" x="1076"/>
        <item m="1" x="5879"/>
        <item m="1" x="7794"/>
        <item m="1" x="1897"/>
        <item m="1" x="2846"/>
        <item m="1" x="7585"/>
        <item m="1" x="7882"/>
        <item m="1" x="3841"/>
        <item m="1" x="2058"/>
        <item m="1" x="7297"/>
        <item m="1" x="1795"/>
        <item m="1" x="7629"/>
        <item m="1" x="2428"/>
        <item m="1" x="7453"/>
        <item m="1" x="7158"/>
        <item m="1" x="7897"/>
        <item m="1" x="1235"/>
        <item m="1" x="6406"/>
        <item m="1" x="7825"/>
        <item m="1" x="7698"/>
        <item m="1" x="2681"/>
        <item m="1" x="7474"/>
        <item m="1" x="2214"/>
        <item m="1" x="1217"/>
        <item m="1" x="1905"/>
        <item m="1" x="7292"/>
        <item m="1" x="7449"/>
        <item m="1" x="7822"/>
        <item m="1" x="3936"/>
        <item m="1" x="7606"/>
        <item m="1" x="7626"/>
        <item m="1" x="7845"/>
        <item m="1" x="4634"/>
        <item m="1" x="1505"/>
        <item m="1" x="7679"/>
        <item m="1" x="1805"/>
        <item m="1" x="2415"/>
        <item m="1" x="3233"/>
        <item m="1" x="6295"/>
        <item m="1" x="7841"/>
        <item m="1" x="6337"/>
        <item m="1" x="2727"/>
        <item m="1" x="3019"/>
        <item m="1" x="1224"/>
        <item m="1" x="2120"/>
        <item m="1" x="2902"/>
        <item m="1" x="4119"/>
        <item m="1" x="1655"/>
        <item m="1" x="7308"/>
        <item m="1" x="7396"/>
        <item m="1" x="7321"/>
        <item m="1" x="5597"/>
        <item m="1" x="7434"/>
        <item m="1" x="7017"/>
        <item m="1" x="7156"/>
        <item m="1" x="7138"/>
        <item m="1" x="7200"/>
        <item m="1" x="7565"/>
        <item m="1" x="7314"/>
        <item m="1" x="5466"/>
        <item m="1" x="7033"/>
        <item m="1" x="1248"/>
        <item m="1" x="3383"/>
        <item m="1" x="7875"/>
        <item m="1" x="7940"/>
        <item m="1" x="7631"/>
        <item m="1" x="7288"/>
        <item m="1" x="7625"/>
        <item m="1" x="2073"/>
        <item m="1" x="7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t="default"/>
      </items>
    </pivotField>
    <pivotField compact="0" outline="0" subtotalTop="0" showAll="0" includeNewItemsInFilter="1"/>
  </pivotFields>
  <rowFields count="1">
    <field x="11"/>
  </rowFields>
  <rowItems count="2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pageFields count="2">
    <pageField fld="31" hier="-1"/>
    <pageField fld="15" hier="-1"/>
  </pageFields>
  <dataFields count="2">
    <dataField name="Suma de OPORTUNIDAD 1" fld="31" baseField="0" baseItem="0" numFmtId="2"/>
    <dataField name="Cuenta de NUM_CITA" fld="3" subtotal="count" baseField="0" baseItem="0"/>
  </dataFields>
  <formats count="51">
    <format dxfId="429">
      <pivotArea type="all" dataOnly="0" outline="0" fieldPosition="0"/>
    </format>
    <format dxfId="428">
      <pivotArea type="origin" dataOnly="0" labelOnly="1" outline="0" fieldPosition="0"/>
    </format>
    <format dxfId="427">
      <pivotArea field="11" type="button" dataOnly="0" labelOnly="1" outline="0" axis="axisRow" fieldPosition="0"/>
    </format>
    <format dxfId="426">
      <pivotArea field="21" type="button" dataOnly="0" labelOnly="1" outline="0"/>
    </format>
    <format dxfId="425">
      <pivotArea type="topRight" dataOnly="0" labelOnly="1" outline="0" fieldPosition="0"/>
    </format>
    <format dxfId="424">
      <pivotArea dataOnly="0" labelOnly="1" grandCol="1" outline="0" fieldPosition="0"/>
    </format>
    <format dxfId="423">
      <pivotArea type="origin" dataOnly="0" labelOnly="1" outline="0" fieldPosition="0"/>
    </format>
    <format dxfId="422">
      <pivotArea field="11" type="button" dataOnly="0" labelOnly="1" outline="0" axis="axisRow" fieldPosition="0"/>
    </format>
    <format dxfId="421">
      <pivotArea field="21" type="button" dataOnly="0" labelOnly="1" outline="0"/>
    </format>
    <format dxfId="420">
      <pivotArea type="topRight" dataOnly="0" labelOnly="1" outline="0" fieldPosition="0"/>
    </format>
    <format dxfId="419">
      <pivotArea dataOnly="0" labelOnly="1" grandCol="1" outline="0" fieldPosition="0"/>
    </format>
    <format dxfId="418">
      <pivotArea type="origin" dataOnly="0" labelOnly="1" outline="0" fieldPosition="0"/>
    </format>
    <format dxfId="417">
      <pivotArea field="11" type="button" dataOnly="0" labelOnly="1" outline="0" axis="axisRow" fieldPosition="0"/>
    </format>
    <format dxfId="416">
      <pivotArea field="21" type="button" dataOnly="0" labelOnly="1" outline="0"/>
    </format>
    <format dxfId="415">
      <pivotArea type="topRight" dataOnly="0" labelOnly="1" outline="0" fieldPosition="0"/>
    </format>
    <format dxfId="414">
      <pivotArea dataOnly="0" labelOnly="1" grandCol="1" outline="0" fieldPosition="0"/>
    </format>
    <format dxfId="413">
      <pivotArea type="origin" dataOnly="0" labelOnly="1" outline="0" fieldPosition="0"/>
    </format>
    <format dxfId="412">
      <pivotArea field="11" type="button" dataOnly="0" labelOnly="1" outline="0" axis="axisRow" fieldPosition="0"/>
    </format>
    <format dxfId="411">
      <pivotArea field="21" type="button" dataOnly="0" labelOnly="1" outline="0"/>
    </format>
    <format dxfId="410">
      <pivotArea type="topRight" dataOnly="0" labelOnly="1" outline="0" fieldPosition="0"/>
    </format>
    <format dxfId="409">
      <pivotArea dataOnly="0" labelOnly="1" grandCol="1" outline="0" fieldPosition="0"/>
    </format>
    <format dxfId="408">
      <pivotArea outline="0" fieldPosition="0"/>
    </format>
    <format dxfId="407">
      <pivotArea dataOnly="0" labelOnly="1" grandRow="1" outline="0" fieldPosition="0"/>
    </format>
    <format dxfId="406">
      <pivotArea grandRow="1" outline="0" fieldPosition="0"/>
    </format>
    <format dxfId="405">
      <pivotArea dataOnly="0" labelOnly="1" grandRow="1" outline="0" fieldPosition="0"/>
    </format>
    <format dxfId="404">
      <pivotArea grandRow="1" outline="0" fieldPosition="0"/>
    </format>
    <format dxfId="403">
      <pivotArea dataOnly="0" labelOnly="1" grandRow="1" outline="0" fieldPosition="0"/>
    </format>
    <format dxfId="402">
      <pivotArea grandRow="1" outline="0" fieldPosition="0"/>
    </format>
    <format dxfId="401">
      <pivotArea dataOnly="0" labelOnly="1" grandRow="1" outline="0" fieldPosition="0"/>
    </format>
    <format dxfId="400">
      <pivotArea grandRow="1" outline="0" fieldPosition="0"/>
    </format>
    <format dxfId="399">
      <pivotArea dataOnly="0" labelOnly="1" grandRow="1" outline="0" fieldPosition="0"/>
    </format>
    <format dxfId="398">
      <pivotArea grandRow="1" outline="0" fieldPosition="0"/>
    </format>
    <format dxfId="397">
      <pivotArea dataOnly="0" labelOnly="1" grandRow="1" outline="0" fieldPosition="0"/>
    </format>
    <format dxfId="396">
      <pivotArea type="origin" dataOnly="0" labelOnly="1" outline="0" fieldPosition="0"/>
    </format>
    <format dxfId="395">
      <pivotArea field="11" type="button" dataOnly="0" labelOnly="1" outline="0" axis="axisRow" fieldPosition="0"/>
    </format>
    <format dxfId="394">
      <pivotArea field="21" type="button" dataOnly="0" labelOnly="1" outline="0"/>
    </format>
    <format dxfId="393">
      <pivotArea type="topRight" dataOnly="0" labelOnly="1" outline="0" fieldPosition="0"/>
    </format>
    <format dxfId="392">
      <pivotArea dataOnly="0" labelOnly="1" grandCol="1" outline="0" fieldPosition="0"/>
    </format>
    <format dxfId="391">
      <pivotArea type="origin" dataOnly="0" labelOnly="1" outline="0" fieldPosition="0"/>
    </format>
    <format dxfId="390">
      <pivotArea field="11" type="button" dataOnly="0" labelOnly="1" outline="0" axis="axisRow" fieldPosition="0"/>
    </format>
    <format dxfId="389">
      <pivotArea field="21" type="button" dataOnly="0" labelOnly="1" outline="0"/>
    </format>
    <format dxfId="388">
      <pivotArea type="topRight" dataOnly="0" labelOnly="1" outline="0" fieldPosition="0"/>
    </format>
    <format dxfId="387">
      <pivotArea dataOnly="0" labelOnly="1" grandCol="1" outline="0" fieldPosition="0"/>
    </format>
    <format dxfId="386">
      <pivotArea type="all" dataOnly="0" outline="0" fieldPosition="0"/>
    </format>
    <format dxfId="385">
      <pivotArea field="25" type="button" dataOnly="0" labelOnly="1" outline="0"/>
    </format>
    <format dxfId="3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3">
      <pivotArea field="-2" type="button" dataOnly="0" labelOnly="1" outline="0" axis="axisCol" fieldPosition="0"/>
    </format>
    <format dxfId="382">
      <pivotArea dataOnly="0" labelOnly="1" outline="0" fieldPosition="0">
        <references count="1">
          <reference field="11" count="0"/>
        </references>
      </pivotArea>
    </format>
    <format dxfId="381">
      <pivotArea type="all" dataOnly="0" outline="0" fieldPosition="0"/>
    </format>
    <format dxfId="380">
      <pivotArea type="all" dataOnly="0" outline="0" fieldPosition="0"/>
    </format>
    <format dxfId="379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comments" Target="../comments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vmlDrawing" Target="../drawings/vmlDrawing1.v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43"/>
  <sheetViews>
    <sheetView topLeftCell="A163" workbookViewId="0"/>
  </sheetViews>
  <sheetFormatPr baseColWidth="10" defaultRowHeight="14.25" x14ac:dyDescent="0.3"/>
  <cols>
    <col min="1" max="1" width="43.28515625" style="6" bestFit="1" customWidth="1"/>
    <col min="2" max="2" width="19.140625" style="6" bestFit="1" customWidth="1"/>
    <col min="3" max="4" width="13.28515625" style="6" bestFit="1" customWidth="1"/>
    <col min="5" max="6" width="12.140625" style="6" bestFit="1" customWidth="1"/>
    <col min="7" max="7" width="7.85546875" style="6" bestFit="1" customWidth="1"/>
    <col min="8" max="8" width="2.42578125" style="6" customWidth="1"/>
    <col min="9" max="9" width="12.5703125" style="6" customWidth="1"/>
    <col min="10" max="10" width="11.42578125" style="6"/>
    <col min="11" max="11" width="47.85546875" style="6" bestFit="1" customWidth="1"/>
    <col min="12" max="12" width="35.5703125" style="6" bestFit="1" customWidth="1"/>
    <col min="13" max="16384" width="11.42578125" style="6"/>
  </cols>
  <sheetData>
    <row r="1" spans="1:13" x14ac:dyDescent="0.3">
      <c r="A1" s="5"/>
      <c r="B1" s="5"/>
      <c r="C1" s="5"/>
      <c r="D1" s="5"/>
      <c r="E1" s="5"/>
      <c r="F1" s="5"/>
      <c r="G1" s="5"/>
      <c r="H1" s="5"/>
      <c r="I1" s="5"/>
    </row>
    <row r="2" spans="1:13" x14ac:dyDescent="0.3">
      <c r="A2" s="5"/>
      <c r="B2" s="5"/>
      <c r="C2" s="5"/>
      <c r="D2" s="5"/>
      <c r="E2" s="5"/>
      <c r="F2" s="5"/>
      <c r="G2" s="5"/>
      <c r="H2" s="5"/>
      <c r="I2" s="5"/>
      <c r="K2" s="29" t="s">
        <v>26</v>
      </c>
      <c r="L2" t="s" vm="1">
        <v>811</v>
      </c>
    </row>
    <row r="3" spans="1:13" x14ac:dyDescent="0.3">
      <c r="A3" s="32" t="s">
        <v>799</v>
      </c>
      <c r="B3" s="32" t="s">
        <v>26</v>
      </c>
      <c r="C3" s="32"/>
      <c r="D3" s="32"/>
      <c r="E3" s="32"/>
      <c r="F3" s="32"/>
      <c r="G3" s="32"/>
      <c r="H3" s="5"/>
      <c r="I3" s="52" t="s">
        <v>800</v>
      </c>
    </row>
    <row r="4" spans="1:13" ht="27" x14ac:dyDescent="0.3">
      <c r="A4" s="32" t="s">
        <v>25</v>
      </c>
      <c r="B4" s="32" t="s">
        <v>121</v>
      </c>
      <c r="C4" s="32" t="s">
        <v>100</v>
      </c>
      <c r="D4" s="32" t="s">
        <v>426</v>
      </c>
      <c r="E4" s="32" t="s">
        <v>27</v>
      </c>
      <c r="F4" s="32" t="s">
        <v>270</v>
      </c>
      <c r="G4" s="32" t="s">
        <v>801</v>
      </c>
      <c r="H4" s="5"/>
      <c r="I4" s="52"/>
      <c r="K4" s="29" t="s">
        <v>1711</v>
      </c>
      <c r="L4" t="s">
        <v>1739</v>
      </c>
      <c r="M4"/>
    </row>
    <row r="5" spans="1:13" x14ac:dyDescent="0.3">
      <c r="A5" s="7" t="s">
        <v>554</v>
      </c>
      <c r="B5" s="42">
        <v>11</v>
      </c>
      <c r="C5" s="42">
        <v>3</v>
      </c>
      <c r="D5" s="42"/>
      <c r="E5" s="42"/>
      <c r="F5" s="42"/>
      <c r="G5" s="42">
        <v>14</v>
      </c>
      <c r="H5" s="5"/>
      <c r="I5" s="8">
        <f>+B5+D5+E5</f>
        <v>11</v>
      </c>
      <c r="K5" s="30" t="s">
        <v>1733</v>
      </c>
      <c r="L5" s="27">
        <v>108</v>
      </c>
      <c r="M5"/>
    </row>
    <row r="6" spans="1:13" x14ac:dyDescent="0.3">
      <c r="A6" s="7" t="s">
        <v>617</v>
      </c>
      <c r="B6" s="42">
        <v>77</v>
      </c>
      <c r="C6" s="42">
        <v>16</v>
      </c>
      <c r="D6" s="42"/>
      <c r="E6" s="42">
        <v>37</v>
      </c>
      <c r="F6" s="42">
        <v>2</v>
      </c>
      <c r="G6" s="42">
        <v>132</v>
      </c>
      <c r="H6" s="5"/>
      <c r="I6" s="7">
        <f>+B6+D6+E6</f>
        <v>114</v>
      </c>
      <c r="K6" s="30" t="s">
        <v>1713</v>
      </c>
      <c r="L6" s="27">
        <v>105</v>
      </c>
      <c r="M6"/>
    </row>
    <row r="7" spans="1:13" x14ac:dyDescent="0.3">
      <c r="A7" s="7" t="s">
        <v>497</v>
      </c>
      <c r="B7" s="42">
        <v>4</v>
      </c>
      <c r="C7" s="42"/>
      <c r="D7" s="42"/>
      <c r="E7" s="42">
        <v>16</v>
      </c>
      <c r="F7" s="42">
        <v>1</v>
      </c>
      <c r="G7" s="42">
        <v>21</v>
      </c>
      <c r="H7" s="5"/>
      <c r="I7" s="7">
        <f t="shared" ref="I7:I29" si="0">+B7+D7+E7</f>
        <v>20</v>
      </c>
      <c r="K7" s="30" t="s">
        <v>1718</v>
      </c>
      <c r="L7" s="27">
        <v>68</v>
      </c>
      <c r="M7"/>
    </row>
    <row r="8" spans="1:13" x14ac:dyDescent="0.3">
      <c r="A8" s="7" t="s">
        <v>335</v>
      </c>
      <c r="B8" s="42">
        <v>39</v>
      </c>
      <c r="C8" s="42">
        <v>3</v>
      </c>
      <c r="D8" s="42"/>
      <c r="E8" s="42">
        <v>16</v>
      </c>
      <c r="F8" s="42">
        <v>3</v>
      </c>
      <c r="G8" s="42">
        <v>61</v>
      </c>
      <c r="H8" s="5"/>
      <c r="I8" s="7">
        <f t="shared" si="0"/>
        <v>55</v>
      </c>
      <c r="K8" s="30" t="s">
        <v>1716</v>
      </c>
      <c r="L8" s="27">
        <v>53</v>
      </c>
      <c r="M8"/>
    </row>
    <row r="9" spans="1:13" x14ac:dyDescent="0.3">
      <c r="A9" s="7" t="s">
        <v>361</v>
      </c>
      <c r="B9" s="42">
        <v>7</v>
      </c>
      <c r="C9" s="42">
        <v>1</v>
      </c>
      <c r="D9" s="42"/>
      <c r="E9" s="42">
        <v>1</v>
      </c>
      <c r="F9" s="42"/>
      <c r="G9" s="42">
        <v>9</v>
      </c>
      <c r="H9" s="5"/>
      <c r="I9" s="7">
        <f t="shared" si="0"/>
        <v>8</v>
      </c>
      <c r="K9" s="30" t="s">
        <v>1728</v>
      </c>
      <c r="L9" s="27">
        <v>45</v>
      </c>
      <c r="M9"/>
    </row>
    <row r="10" spans="1:13" x14ac:dyDescent="0.3">
      <c r="A10" s="7" t="s">
        <v>234</v>
      </c>
      <c r="B10" s="42">
        <v>65</v>
      </c>
      <c r="C10" s="42">
        <v>7</v>
      </c>
      <c r="D10" s="42"/>
      <c r="E10" s="42">
        <v>6</v>
      </c>
      <c r="F10" s="42">
        <v>7</v>
      </c>
      <c r="G10" s="42">
        <v>85</v>
      </c>
      <c r="H10" s="5"/>
      <c r="I10" s="7">
        <f t="shared" si="0"/>
        <v>71</v>
      </c>
      <c r="K10" s="30" t="s">
        <v>1738</v>
      </c>
      <c r="L10" s="27">
        <v>41</v>
      </c>
      <c r="M10"/>
    </row>
    <row r="11" spans="1:13" x14ac:dyDescent="0.3">
      <c r="A11" s="7" t="s">
        <v>423</v>
      </c>
      <c r="B11" s="42">
        <v>7</v>
      </c>
      <c r="C11" s="42"/>
      <c r="D11" s="42"/>
      <c r="E11" s="42">
        <v>1</v>
      </c>
      <c r="F11" s="42">
        <v>1</v>
      </c>
      <c r="G11" s="42">
        <v>9</v>
      </c>
      <c r="H11" s="5"/>
      <c r="I11" s="7">
        <f t="shared" si="0"/>
        <v>8</v>
      </c>
      <c r="K11" s="30" t="s">
        <v>1737</v>
      </c>
      <c r="L11" s="27">
        <v>39</v>
      </c>
      <c r="M11"/>
    </row>
    <row r="12" spans="1:13" x14ac:dyDescent="0.3">
      <c r="A12" s="7" t="s">
        <v>193</v>
      </c>
      <c r="B12" s="42">
        <v>32</v>
      </c>
      <c r="C12" s="42"/>
      <c r="D12" s="42">
        <v>1</v>
      </c>
      <c r="E12" s="42">
        <v>5</v>
      </c>
      <c r="F12" s="42">
        <v>4</v>
      </c>
      <c r="G12" s="42">
        <v>42</v>
      </c>
      <c r="H12" s="5"/>
      <c r="I12" s="7">
        <f t="shared" si="0"/>
        <v>38</v>
      </c>
      <c r="K12" s="30" t="s">
        <v>1720</v>
      </c>
      <c r="L12" s="27">
        <v>37</v>
      </c>
      <c r="M12"/>
    </row>
    <row r="13" spans="1:13" x14ac:dyDescent="0.3">
      <c r="A13" s="7" t="s">
        <v>645</v>
      </c>
      <c r="B13" s="42">
        <v>6</v>
      </c>
      <c r="C13" s="42">
        <v>1</v>
      </c>
      <c r="D13" s="42"/>
      <c r="E13" s="42">
        <v>1</v>
      </c>
      <c r="F13" s="42">
        <v>1</v>
      </c>
      <c r="G13" s="42">
        <v>9</v>
      </c>
      <c r="H13" s="5"/>
      <c r="I13" s="7">
        <f t="shared" si="0"/>
        <v>7</v>
      </c>
      <c r="K13" s="30" t="s">
        <v>1731</v>
      </c>
      <c r="L13" s="27">
        <v>25</v>
      </c>
      <c r="M13"/>
    </row>
    <row r="14" spans="1:13" x14ac:dyDescent="0.3">
      <c r="A14" s="7" t="s">
        <v>601</v>
      </c>
      <c r="B14" s="42">
        <v>25</v>
      </c>
      <c r="C14" s="42">
        <v>1</v>
      </c>
      <c r="D14" s="42"/>
      <c r="E14" s="42">
        <v>7</v>
      </c>
      <c r="F14" s="42"/>
      <c r="G14" s="42">
        <v>33</v>
      </c>
      <c r="H14" s="5"/>
      <c r="I14" s="7">
        <f t="shared" si="0"/>
        <v>32</v>
      </c>
      <c r="K14" s="30" t="s">
        <v>1715</v>
      </c>
      <c r="L14" s="27">
        <v>19</v>
      </c>
      <c r="M14"/>
    </row>
    <row r="15" spans="1:13" x14ac:dyDescent="0.3">
      <c r="A15" s="7" t="s">
        <v>215</v>
      </c>
      <c r="B15" s="42">
        <v>3</v>
      </c>
      <c r="C15" s="42"/>
      <c r="D15" s="42"/>
      <c r="E15" s="42">
        <v>5</v>
      </c>
      <c r="F15" s="42">
        <v>1</v>
      </c>
      <c r="G15" s="42">
        <v>9</v>
      </c>
      <c r="H15" s="5"/>
      <c r="I15" s="7">
        <f t="shared" si="0"/>
        <v>8</v>
      </c>
      <c r="K15" s="30" t="s">
        <v>1722</v>
      </c>
      <c r="L15" s="27">
        <v>19</v>
      </c>
      <c r="M15"/>
    </row>
    <row r="16" spans="1:13" x14ac:dyDescent="0.3">
      <c r="A16" s="7" t="s">
        <v>147</v>
      </c>
      <c r="B16" s="42">
        <v>3</v>
      </c>
      <c r="C16" s="42">
        <v>3</v>
      </c>
      <c r="D16" s="42">
        <v>1</v>
      </c>
      <c r="E16" s="42">
        <v>6</v>
      </c>
      <c r="F16" s="42"/>
      <c r="G16" s="42">
        <v>13</v>
      </c>
      <c r="H16" s="5"/>
      <c r="I16" s="7">
        <f t="shared" si="0"/>
        <v>10</v>
      </c>
      <c r="K16" s="30" t="s">
        <v>1730</v>
      </c>
      <c r="L16" s="27">
        <v>18</v>
      </c>
      <c r="M16"/>
    </row>
    <row r="17" spans="1:13" x14ac:dyDescent="0.3">
      <c r="A17" s="7" t="s">
        <v>297</v>
      </c>
      <c r="B17" s="42">
        <v>9</v>
      </c>
      <c r="C17" s="42">
        <v>8</v>
      </c>
      <c r="D17" s="42"/>
      <c r="E17" s="42">
        <v>36</v>
      </c>
      <c r="F17" s="42">
        <v>6</v>
      </c>
      <c r="G17" s="42">
        <v>59</v>
      </c>
      <c r="H17" s="5"/>
      <c r="I17" s="7">
        <f t="shared" si="0"/>
        <v>45</v>
      </c>
      <c r="K17" s="30" t="s">
        <v>1725</v>
      </c>
      <c r="L17" s="27">
        <v>17</v>
      </c>
      <c r="M17"/>
    </row>
    <row r="18" spans="1:13" x14ac:dyDescent="0.3">
      <c r="A18" s="7" t="s">
        <v>79</v>
      </c>
      <c r="B18" s="42">
        <v>4</v>
      </c>
      <c r="C18" s="42">
        <v>6</v>
      </c>
      <c r="D18" s="42"/>
      <c r="E18" s="42">
        <v>10</v>
      </c>
      <c r="F18" s="42">
        <v>3</v>
      </c>
      <c r="G18" s="42">
        <v>23</v>
      </c>
      <c r="H18" s="5"/>
      <c r="I18" s="7">
        <f t="shared" si="0"/>
        <v>14</v>
      </c>
      <c r="K18" s="30" t="s">
        <v>1734</v>
      </c>
      <c r="L18" s="27">
        <v>16</v>
      </c>
      <c r="M18"/>
    </row>
    <row r="19" spans="1:13" x14ac:dyDescent="0.3">
      <c r="A19" s="7" t="s">
        <v>131</v>
      </c>
      <c r="B19" s="42">
        <v>12</v>
      </c>
      <c r="C19" s="42">
        <v>6</v>
      </c>
      <c r="D19" s="42"/>
      <c r="E19" s="42">
        <v>8</v>
      </c>
      <c r="F19" s="42">
        <v>2</v>
      </c>
      <c r="G19" s="42">
        <v>28</v>
      </c>
      <c r="H19" s="5"/>
      <c r="I19" s="7">
        <f t="shared" si="0"/>
        <v>20</v>
      </c>
      <c r="K19" s="30" t="s">
        <v>1729</v>
      </c>
      <c r="L19" s="27">
        <v>14</v>
      </c>
      <c r="M19"/>
    </row>
    <row r="20" spans="1:13" x14ac:dyDescent="0.3">
      <c r="A20" s="7" t="s">
        <v>278</v>
      </c>
      <c r="B20" s="42">
        <v>17</v>
      </c>
      <c r="C20" s="42">
        <v>6</v>
      </c>
      <c r="D20" s="42"/>
      <c r="E20" s="42">
        <v>8</v>
      </c>
      <c r="F20" s="42"/>
      <c r="G20" s="42">
        <v>31</v>
      </c>
      <c r="H20" s="5"/>
      <c r="I20" s="7">
        <f>+B20+D20+E20</f>
        <v>25</v>
      </c>
      <c r="K20" s="30" t="s">
        <v>1712</v>
      </c>
      <c r="L20" s="27">
        <v>11</v>
      </c>
      <c r="M20"/>
    </row>
    <row r="21" spans="1:13" x14ac:dyDescent="0.3">
      <c r="A21" s="7" t="s">
        <v>53</v>
      </c>
      <c r="B21" s="42">
        <v>70</v>
      </c>
      <c r="C21" s="42">
        <v>24</v>
      </c>
      <c r="D21" s="42"/>
      <c r="E21" s="42">
        <v>40</v>
      </c>
      <c r="F21" s="42">
        <v>9</v>
      </c>
      <c r="G21" s="42">
        <v>143</v>
      </c>
      <c r="H21" s="5"/>
      <c r="I21" s="7">
        <f t="shared" si="0"/>
        <v>110</v>
      </c>
      <c r="K21" s="30" t="s">
        <v>1727</v>
      </c>
      <c r="L21" s="27">
        <v>10</v>
      </c>
      <c r="M21"/>
    </row>
    <row r="22" spans="1:13" x14ac:dyDescent="0.3">
      <c r="A22" s="7" t="s">
        <v>328</v>
      </c>
      <c r="B22" s="42">
        <v>4</v>
      </c>
      <c r="C22" s="42">
        <v>7</v>
      </c>
      <c r="D22" s="42"/>
      <c r="E22" s="42">
        <v>13</v>
      </c>
      <c r="F22" s="42">
        <v>3</v>
      </c>
      <c r="G22" s="42">
        <v>27</v>
      </c>
      <c r="H22" s="5"/>
      <c r="I22" s="7">
        <f t="shared" si="0"/>
        <v>17</v>
      </c>
      <c r="K22" s="30" t="s">
        <v>1724</v>
      </c>
      <c r="L22" s="27">
        <v>10</v>
      </c>
    </row>
    <row r="23" spans="1:13" x14ac:dyDescent="0.3">
      <c r="A23" s="7" t="s">
        <v>1201</v>
      </c>
      <c r="B23" s="42"/>
      <c r="C23" s="42"/>
      <c r="D23" s="42"/>
      <c r="E23" s="42">
        <v>3</v>
      </c>
      <c r="F23" s="42"/>
      <c r="G23" s="42">
        <v>3</v>
      </c>
      <c r="H23" s="5"/>
      <c r="I23" s="7">
        <f t="shared" si="0"/>
        <v>3</v>
      </c>
      <c r="K23" s="30" t="s">
        <v>1719</v>
      </c>
      <c r="L23" s="27">
        <v>8</v>
      </c>
    </row>
    <row r="24" spans="1:13" x14ac:dyDescent="0.3">
      <c r="A24" s="7" t="s">
        <v>664</v>
      </c>
      <c r="B24" s="42"/>
      <c r="C24" s="42">
        <v>2</v>
      </c>
      <c r="D24" s="42">
        <v>1</v>
      </c>
      <c r="E24" s="42">
        <v>42</v>
      </c>
      <c r="F24" s="42">
        <v>2</v>
      </c>
      <c r="G24" s="42">
        <v>47</v>
      </c>
      <c r="H24" s="5"/>
      <c r="I24" s="7">
        <f t="shared" si="0"/>
        <v>43</v>
      </c>
      <c r="K24" s="30" t="s">
        <v>1723</v>
      </c>
      <c r="L24" s="27">
        <v>7</v>
      </c>
    </row>
    <row r="25" spans="1:13" x14ac:dyDescent="0.3">
      <c r="A25" s="7" t="s">
        <v>71</v>
      </c>
      <c r="B25" s="42">
        <v>20</v>
      </c>
      <c r="C25" s="42">
        <v>14</v>
      </c>
      <c r="D25" s="42"/>
      <c r="E25" s="42">
        <v>24</v>
      </c>
      <c r="F25" s="42">
        <v>1</v>
      </c>
      <c r="G25" s="42">
        <v>59</v>
      </c>
      <c r="H25" s="5"/>
      <c r="I25" s="7">
        <f t="shared" si="0"/>
        <v>44</v>
      </c>
      <c r="K25" s="30" t="s">
        <v>1717</v>
      </c>
      <c r="L25" s="27">
        <v>7</v>
      </c>
    </row>
    <row r="26" spans="1:13" x14ac:dyDescent="0.3">
      <c r="A26" s="7" t="s">
        <v>837</v>
      </c>
      <c r="B26" s="42">
        <v>6</v>
      </c>
      <c r="C26" s="42"/>
      <c r="D26" s="42"/>
      <c r="E26" s="42">
        <v>6</v>
      </c>
      <c r="F26" s="42"/>
      <c r="G26" s="42">
        <v>12</v>
      </c>
      <c r="H26" s="5"/>
      <c r="I26" s="7">
        <f t="shared" si="0"/>
        <v>12</v>
      </c>
      <c r="K26" s="30" t="s">
        <v>1721</v>
      </c>
      <c r="L26" s="27">
        <v>6</v>
      </c>
    </row>
    <row r="27" spans="1:13" x14ac:dyDescent="0.3">
      <c r="A27" s="7" t="s">
        <v>873</v>
      </c>
      <c r="B27" s="42">
        <v>4</v>
      </c>
      <c r="C27" s="42">
        <v>2</v>
      </c>
      <c r="D27" s="42"/>
      <c r="E27" s="42">
        <v>1</v>
      </c>
      <c r="F27" s="42"/>
      <c r="G27" s="42">
        <v>7</v>
      </c>
      <c r="H27" s="5"/>
      <c r="I27" s="7">
        <f t="shared" si="0"/>
        <v>5</v>
      </c>
      <c r="K27" s="30" t="s">
        <v>1735</v>
      </c>
      <c r="L27" s="27">
        <v>4</v>
      </c>
    </row>
    <row r="28" spans="1:13" x14ac:dyDescent="0.3">
      <c r="A28" s="7" t="s">
        <v>893</v>
      </c>
      <c r="B28" s="42"/>
      <c r="C28" s="42"/>
      <c r="D28" s="42"/>
      <c r="E28" s="42">
        <v>4</v>
      </c>
      <c r="F28" s="42"/>
      <c r="G28" s="42">
        <v>4</v>
      </c>
      <c r="H28" s="5"/>
      <c r="I28" s="7">
        <f t="shared" si="0"/>
        <v>4</v>
      </c>
      <c r="K28" s="30" t="s">
        <v>1732</v>
      </c>
      <c r="L28" s="27">
        <v>4</v>
      </c>
    </row>
    <row r="29" spans="1:13" x14ac:dyDescent="0.3">
      <c r="A29" s="34" t="s">
        <v>801</v>
      </c>
      <c r="B29" s="44">
        <v>425</v>
      </c>
      <c r="C29" s="44">
        <v>110</v>
      </c>
      <c r="D29" s="44">
        <v>3</v>
      </c>
      <c r="E29" s="44">
        <v>296</v>
      </c>
      <c r="F29" s="44">
        <v>46</v>
      </c>
      <c r="G29" s="44">
        <v>880</v>
      </c>
      <c r="H29" s="5"/>
      <c r="I29" s="28">
        <f t="shared" si="0"/>
        <v>724</v>
      </c>
      <c r="K29" s="30" t="s">
        <v>1736</v>
      </c>
      <c r="L29" s="27">
        <v>3</v>
      </c>
    </row>
    <row r="30" spans="1:13" x14ac:dyDescent="0.3">
      <c r="A30"/>
      <c r="B30"/>
      <c r="C30"/>
      <c r="D30"/>
      <c r="E30"/>
      <c r="F30"/>
      <c r="G30"/>
      <c r="H30" s="5"/>
      <c r="K30" s="30" t="s">
        <v>1714</v>
      </c>
      <c r="L30" s="27">
        <v>1</v>
      </c>
    </row>
    <row r="31" spans="1:13" x14ac:dyDescent="0.3">
      <c r="A31"/>
      <c r="B31"/>
      <c r="C31"/>
      <c r="D31"/>
      <c r="E31"/>
      <c r="F31"/>
      <c r="G31"/>
      <c r="K31" s="30" t="s">
        <v>1726</v>
      </c>
      <c r="L31" s="27">
        <v>1</v>
      </c>
    </row>
    <row r="32" spans="1:13" x14ac:dyDescent="0.3">
      <c r="A32"/>
      <c r="B32"/>
      <c r="C32"/>
      <c r="D32"/>
      <c r="E32"/>
      <c r="F32"/>
      <c r="G32"/>
      <c r="K32" s="30" t="s">
        <v>801</v>
      </c>
      <c r="L32" s="27">
        <v>625</v>
      </c>
    </row>
    <row r="33" spans="1:12" x14ac:dyDescent="0.3">
      <c r="A33"/>
      <c r="B33"/>
      <c r="C33"/>
      <c r="D33"/>
      <c r="E33"/>
      <c r="K33"/>
      <c r="L33"/>
    </row>
    <row r="34" spans="1:12" x14ac:dyDescent="0.3">
      <c r="A34"/>
      <c r="B34"/>
      <c r="C34"/>
      <c r="D34"/>
      <c r="E34"/>
      <c r="K34"/>
      <c r="L34"/>
    </row>
    <row r="35" spans="1:12" x14ac:dyDescent="0.3">
      <c r="A35"/>
      <c r="B35"/>
      <c r="C35"/>
      <c r="D35"/>
      <c r="E35"/>
      <c r="K35"/>
      <c r="L35"/>
    </row>
    <row r="36" spans="1:12" x14ac:dyDescent="0.3">
      <c r="A36"/>
      <c r="B36"/>
      <c r="C36"/>
      <c r="D36"/>
      <c r="E36"/>
      <c r="K36"/>
      <c r="L36"/>
    </row>
    <row r="37" spans="1:12" x14ac:dyDescent="0.3">
      <c r="K37"/>
      <c r="L37"/>
    </row>
    <row r="39" spans="1:12" x14ac:dyDescent="0.3">
      <c r="A39" s="32" t="s">
        <v>799</v>
      </c>
      <c r="B39" s="32" t="s">
        <v>26</v>
      </c>
      <c r="C39" s="32"/>
      <c r="D39" s="32"/>
      <c r="E39" s="32"/>
      <c r="F39" s="32"/>
      <c r="G39" s="32"/>
    </row>
    <row r="40" spans="1:12" ht="27" x14ac:dyDescent="0.3">
      <c r="A40" s="32" t="s">
        <v>25</v>
      </c>
      <c r="B40" s="32" t="s">
        <v>121</v>
      </c>
      <c r="C40" s="32" t="s">
        <v>100</v>
      </c>
      <c r="D40" s="32" t="s">
        <v>426</v>
      </c>
      <c r="E40" s="32" t="s">
        <v>27</v>
      </c>
      <c r="F40" s="32" t="s">
        <v>270</v>
      </c>
      <c r="G40" s="32" t="s">
        <v>801</v>
      </c>
    </row>
    <row r="41" spans="1:12" x14ac:dyDescent="0.3">
      <c r="A41" s="7" t="s">
        <v>554</v>
      </c>
      <c r="B41" s="33">
        <v>0.7857142857142857</v>
      </c>
      <c r="C41" s="33">
        <v>0.21428571428571427</v>
      </c>
      <c r="D41" s="33">
        <v>0</v>
      </c>
      <c r="E41" s="33">
        <v>0</v>
      </c>
      <c r="F41" s="33">
        <v>0</v>
      </c>
      <c r="G41" s="33">
        <v>1</v>
      </c>
    </row>
    <row r="42" spans="1:12" x14ac:dyDescent="0.3">
      <c r="A42" s="7" t="s">
        <v>617</v>
      </c>
      <c r="B42" s="33">
        <v>0.58333333333333337</v>
      </c>
      <c r="C42" s="33">
        <v>0.12121212121212122</v>
      </c>
      <c r="D42" s="33">
        <v>0</v>
      </c>
      <c r="E42" s="33">
        <v>0.28030303030303028</v>
      </c>
      <c r="F42" s="33">
        <v>1.5151515151515152E-2</v>
      </c>
      <c r="G42" s="33">
        <v>1</v>
      </c>
    </row>
    <row r="43" spans="1:12" x14ac:dyDescent="0.3">
      <c r="A43" s="7" t="s">
        <v>497</v>
      </c>
      <c r="B43" s="33">
        <v>0.19047619047619047</v>
      </c>
      <c r="C43" s="33">
        <v>0</v>
      </c>
      <c r="D43" s="33">
        <v>0</v>
      </c>
      <c r="E43" s="33">
        <v>0.76190476190476186</v>
      </c>
      <c r="F43" s="33">
        <v>4.7619047619047616E-2</v>
      </c>
      <c r="G43" s="33">
        <v>1</v>
      </c>
    </row>
    <row r="44" spans="1:12" x14ac:dyDescent="0.3">
      <c r="A44" s="7" t="s">
        <v>335</v>
      </c>
      <c r="B44" s="33">
        <v>0.63934426229508201</v>
      </c>
      <c r="C44" s="33">
        <v>4.9180327868852458E-2</v>
      </c>
      <c r="D44" s="33">
        <v>0</v>
      </c>
      <c r="E44" s="33">
        <v>0.26229508196721313</v>
      </c>
      <c r="F44" s="33">
        <v>4.9180327868852458E-2</v>
      </c>
      <c r="G44" s="33">
        <v>1</v>
      </c>
    </row>
    <row r="45" spans="1:12" x14ac:dyDescent="0.3">
      <c r="A45" s="7" t="s">
        <v>361</v>
      </c>
      <c r="B45" s="33">
        <v>0.77777777777777779</v>
      </c>
      <c r="C45" s="33">
        <v>0.1111111111111111</v>
      </c>
      <c r="D45" s="33">
        <v>0</v>
      </c>
      <c r="E45" s="33">
        <v>0.1111111111111111</v>
      </c>
      <c r="F45" s="33">
        <v>0</v>
      </c>
      <c r="G45" s="33">
        <v>1</v>
      </c>
    </row>
    <row r="46" spans="1:12" x14ac:dyDescent="0.3">
      <c r="A46" s="7" t="s">
        <v>234</v>
      </c>
      <c r="B46" s="33">
        <v>0.76470588235294112</v>
      </c>
      <c r="C46" s="33">
        <v>8.2352941176470587E-2</v>
      </c>
      <c r="D46" s="33">
        <v>0</v>
      </c>
      <c r="E46" s="33">
        <v>7.0588235294117646E-2</v>
      </c>
      <c r="F46" s="33">
        <v>8.2352941176470587E-2</v>
      </c>
      <c r="G46" s="33">
        <v>1</v>
      </c>
    </row>
    <row r="47" spans="1:12" x14ac:dyDescent="0.3">
      <c r="A47" s="7" t="s">
        <v>423</v>
      </c>
      <c r="B47" s="33">
        <v>0.77777777777777779</v>
      </c>
      <c r="C47" s="33">
        <v>0</v>
      </c>
      <c r="D47" s="33">
        <v>0</v>
      </c>
      <c r="E47" s="33">
        <v>0.1111111111111111</v>
      </c>
      <c r="F47" s="33">
        <v>0.1111111111111111</v>
      </c>
      <c r="G47" s="33">
        <v>1</v>
      </c>
    </row>
    <row r="48" spans="1:12" x14ac:dyDescent="0.3">
      <c r="A48" s="7" t="s">
        <v>193</v>
      </c>
      <c r="B48" s="33">
        <v>0.76190476190476186</v>
      </c>
      <c r="C48" s="33">
        <v>0</v>
      </c>
      <c r="D48" s="33">
        <v>2.3809523809523808E-2</v>
      </c>
      <c r="E48" s="33">
        <v>0.11904761904761904</v>
      </c>
      <c r="F48" s="33">
        <v>9.5238095238095233E-2</v>
      </c>
      <c r="G48" s="33">
        <v>1</v>
      </c>
    </row>
    <row r="49" spans="1:7" x14ac:dyDescent="0.3">
      <c r="A49" s="7" t="s">
        <v>645</v>
      </c>
      <c r="B49" s="33">
        <v>0.66666666666666663</v>
      </c>
      <c r="C49" s="33">
        <v>0.1111111111111111</v>
      </c>
      <c r="D49" s="33">
        <v>0</v>
      </c>
      <c r="E49" s="33">
        <v>0.1111111111111111</v>
      </c>
      <c r="F49" s="33">
        <v>0.1111111111111111</v>
      </c>
      <c r="G49" s="33">
        <v>1</v>
      </c>
    </row>
    <row r="50" spans="1:7" x14ac:dyDescent="0.3">
      <c r="A50" s="7" t="s">
        <v>601</v>
      </c>
      <c r="B50" s="33">
        <v>0.75757575757575757</v>
      </c>
      <c r="C50" s="33">
        <v>3.0303030303030304E-2</v>
      </c>
      <c r="D50" s="33">
        <v>0</v>
      </c>
      <c r="E50" s="33">
        <v>0.21212121212121213</v>
      </c>
      <c r="F50" s="33">
        <v>0</v>
      </c>
      <c r="G50" s="33">
        <v>1</v>
      </c>
    </row>
    <row r="51" spans="1:7" x14ac:dyDescent="0.3">
      <c r="A51" s="7" t="s">
        <v>215</v>
      </c>
      <c r="B51" s="33">
        <v>0.33333333333333331</v>
      </c>
      <c r="C51" s="33">
        <v>0</v>
      </c>
      <c r="D51" s="33">
        <v>0</v>
      </c>
      <c r="E51" s="33">
        <v>0.55555555555555558</v>
      </c>
      <c r="F51" s="33">
        <v>0.1111111111111111</v>
      </c>
      <c r="G51" s="33">
        <v>1</v>
      </c>
    </row>
    <row r="52" spans="1:7" x14ac:dyDescent="0.3">
      <c r="A52" s="7" t="s">
        <v>147</v>
      </c>
      <c r="B52" s="33">
        <v>0.23076923076923078</v>
      </c>
      <c r="C52" s="33">
        <v>0.23076923076923078</v>
      </c>
      <c r="D52" s="33">
        <v>7.6923076923076927E-2</v>
      </c>
      <c r="E52" s="33">
        <v>0.46153846153846156</v>
      </c>
      <c r="F52" s="33">
        <v>0</v>
      </c>
      <c r="G52" s="33">
        <v>1</v>
      </c>
    </row>
    <row r="53" spans="1:7" x14ac:dyDescent="0.3">
      <c r="A53" s="7" t="s">
        <v>297</v>
      </c>
      <c r="B53" s="33">
        <v>0.15254237288135594</v>
      </c>
      <c r="C53" s="33">
        <v>0.13559322033898305</v>
      </c>
      <c r="D53" s="33">
        <v>0</v>
      </c>
      <c r="E53" s="33">
        <v>0.61016949152542377</v>
      </c>
      <c r="F53" s="33">
        <v>0.10169491525423729</v>
      </c>
      <c r="G53" s="33">
        <v>1</v>
      </c>
    </row>
    <row r="54" spans="1:7" x14ac:dyDescent="0.3">
      <c r="A54" s="7" t="s">
        <v>79</v>
      </c>
      <c r="B54" s="33">
        <v>0.17391304347826086</v>
      </c>
      <c r="C54" s="33">
        <v>0.2608695652173913</v>
      </c>
      <c r="D54" s="33">
        <v>0</v>
      </c>
      <c r="E54" s="33">
        <v>0.43478260869565216</v>
      </c>
      <c r="F54" s="33">
        <v>0.13043478260869565</v>
      </c>
      <c r="G54" s="33">
        <v>1</v>
      </c>
    </row>
    <row r="55" spans="1:7" x14ac:dyDescent="0.3">
      <c r="A55" s="7" t="s">
        <v>131</v>
      </c>
      <c r="B55" s="33">
        <v>0.42857142857142855</v>
      </c>
      <c r="C55" s="33">
        <v>0.21428571428571427</v>
      </c>
      <c r="D55" s="33">
        <v>0</v>
      </c>
      <c r="E55" s="33">
        <v>0.2857142857142857</v>
      </c>
      <c r="F55" s="33">
        <v>7.1428571428571425E-2</v>
      </c>
      <c r="G55" s="33">
        <v>1</v>
      </c>
    </row>
    <row r="56" spans="1:7" x14ac:dyDescent="0.3">
      <c r="A56" s="7" t="s">
        <v>278</v>
      </c>
      <c r="B56" s="33">
        <v>0.54838709677419351</v>
      </c>
      <c r="C56" s="33">
        <v>0.19354838709677419</v>
      </c>
      <c r="D56" s="33">
        <v>0</v>
      </c>
      <c r="E56" s="33">
        <v>0.25806451612903225</v>
      </c>
      <c r="F56" s="33">
        <v>0</v>
      </c>
      <c r="G56" s="33">
        <v>1</v>
      </c>
    </row>
    <row r="57" spans="1:7" x14ac:dyDescent="0.3">
      <c r="A57" s="7" t="s">
        <v>53</v>
      </c>
      <c r="B57" s="33">
        <v>0.48951048951048953</v>
      </c>
      <c r="C57" s="33">
        <v>0.16783216783216784</v>
      </c>
      <c r="D57" s="33">
        <v>0</v>
      </c>
      <c r="E57" s="33">
        <v>0.27972027972027974</v>
      </c>
      <c r="F57" s="33">
        <v>6.2937062937062943E-2</v>
      </c>
      <c r="G57" s="33">
        <v>1</v>
      </c>
    </row>
    <row r="58" spans="1:7" x14ac:dyDescent="0.3">
      <c r="A58" s="7" t="s">
        <v>328</v>
      </c>
      <c r="B58" s="33">
        <v>0.14814814814814814</v>
      </c>
      <c r="C58" s="33">
        <v>0.25925925925925924</v>
      </c>
      <c r="D58" s="33">
        <v>0</v>
      </c>
      <c r="E58" s="33">
        <v>0.48148148148148145</v>
      </c>
      <c r="F58" s="33">
        <v>0.1111111111111111</v>
      </c>
      <c r="G58" s="33">
        <v>1</v>
      </c>
    </row>
    <row r="59" spans="1:7" x14ac:dyDescent="0.3">
      <c r="A59" s="7" t="s">
        <v>1201</v>
      </c>
      <c r="B59" s="33">
        <v>0</v>
      </c>
      <c r="C59" s="33">
        <v>0</v>
      </c>
      <c r="D59" s="33">
        <v>0</v>
      </c>
      <c r="E59" s="33">
        <v>1</v>
      </c>
      <c r="F59" s="33">
        <v>0</v>
      </c>
      <c r="G59" s="33">
        <v>1</v>
      </c>
    </row>
    <row r="60" spans="1:7" x14ac:dyDescent="0.3">
      <c r="A60" s="7" t="s">
        <v>664</v>
      </c>
      <c r="B60" s="33">
        <v>0</v>
      </c>
      <c r="C60" s="33">
        <v>4.2553191489361701E-2</v>
      </c>
      <c r="D60" s="33">
        <v>2.1276595744680851E-2</v>
      </c>
      <c r="E60" s="33">
        <v>0.8936170212765957</v>
      </c>
      <c r="F60" s="33">
        <v>4.2553191489361701E-2</v>
      </c>
      <c r="G60" s="33">
        <v>1</v>
      </c>
    </row>
    <row r="61" spans="1:7" x14ac:dyDescent="0.3">
      <c r="A61" s="7" t="s">
        <v>71</v>
      </c>
      <c r="B61" s="33">
        <v>0.33898305084745761</v>
      </c>
      <c r="C61" s="33">
        <v>0.23728813559322035</v>
      </c>
      <c r="D61" s="33">
        <v>0</v>
      </c>
      <c r="E61" s="33">
        <v>0.40677966101694918</v>
      </c>
      <c r="F61" s="33">
        <v>1.6949152542372881E-2</v>
      </c>
      <c r="G61" s="33">
        <v>1</v>
      </c>
    </row>
    <row r="62" spans="1:7" x14ac:dyDescent="0.3">
      <c r="A62" s="7" t="s">
        <v>837</v>
      </c>
      <c r="B62" s="33">
        <v>0.5</v>
      </c>
      <c r="C62" s="33">
        <v>0</v>
      </c>
      <c r="D62" s="33">
        <v>0</v>
      </c>
      <c r="E62" s="33">
        <v>0.5</v>
      </c>
      <c r="F62" s="33">
        <v>0</v>
      </c>
      <c r="G62" s="33">
        <v>1</v>
      </c>
    </row>
    <row r="63" spans="1:7" x14ac:dyDescent="0.3">
      <c r="A63" s="7" t="s">
        <v>873</v>
      </c>
      <c r="B63" s="33">
        <v>0.5714285714285714</v>
      </c>
      <c r="C63" s="33">
        <v>0.2857142857142857</v>
      </c>
      <c r="D63" s="33">
        <v>0</v>
      </c>
      <c r="E63" s="33">
        <v>0.14285714285714285</v>
      </c>
      <c r="F63" s="33">
        <v>0</v>
      </c>
      <c r="G63" s="33">
        <v>1</v>
      </c>
    </row>
    <row r="64" spans="1:7" x14ac:dyDescent="0.3">
      <c r="A64" s="7" t="s">
        <v>893</v>
      </c>
      <c r="B64" s="33">
        <v>0</v>
      </c>
      <c r="C64" s="33">
        <v>0</v>
      </c>
      <c r="D64" s="33">
        <v>0</v>
      </c>
      <c r="E64" s="33">
        <v>1</v>
      </c>
      <c r="F64" s="33">
        <v>0</v>
      </c>
      <c r="G64" s="33">
        <v>1</v>
      </c>
    </row>
    <row r="65" spans="1:7" x14ac:dyDescent="0.3">
      <c r="A65" s="34" t="s">
        <v>801</v>
      </c>
      <c r="B65" s="35">
        <v>0.48295454545454547</v>
      </c>
      <c r="C65" s="35">
        <v>0.125</v>
      </c>
      <c r="D65" s="35">
        <v>3.4090909090909089E-3</v>
      </c>
      <c r="E65" s="35">
        <v>0.33636363636363636</v>
      </c>
      <c r="F65" s="35">
        <v>5.2272727272727269E-2</v>
      </c>
      <c r="G65" s="35">
        <v>1</v>
      </c>
    </row>
    <row r="66" spans="1:7" x14ac:dyDescent="0.3">
      <c r="A66"/>
      <c r="B66"/>
      <c r="C66"/>
      <c r="D66"/>
      <c r="E66"/>
      <c r="F66"/>
      <c r="G66"/>
    </row>
    <row r="67" spans="1:7" x14ac:dyDescent="0.3">
      <c r="A67"/>
      <c r="B67"/>
      <c r="C67"/>
      <c r="D67"/>
      <c r="E67"/>
      <c r="F67"/>
      <c r="G67"/>
    </row>
    <row r="68" spans="1:7" x14ac:dyDescent="0.3">
      <c r="A68"/>
      <c r="B68"/>
      <c r="C68"/>
      <c r="D68"/>
      <c r="E68"/>
      <c r="F68"/>
      <c r="G68"/>
    </row>
    <row r="69" spans="1:7" x14ac:dyDescent="0.3">
      <c r="A69"/>
      <c r="B69"/>
      <c r="C69"/>
      <c r="D69"/>
      <c r="E69"/>
      <c r="F69"/>
      <c r="G69"/>
    </row>
    <row r="70" spans="1:7" x14ac:dyDescent="0.3">
      <c r="A70"/>
      <c r="B70"/>
      <c r="C70"/>
      <c r="D70"/>
      <c r="E70"/>
      <c r="F70"/>
      <c r="G70"/>
    </row>
    <row r="71" spans="1:7" x14ac:dyDescent="0.3">
      <c r="A71"/>
      <c r="B71"/>
      <c r="C71"/>
      <c r="D71"/>
      <c r="E71"/>
      <c r="F71"/>
      <c r="G71"/>
    </row>
    <row r="72" spans="1:7" x14ac:dyDescent="0.3">
      <c r="A72"/>
      <c r="B72"/>
      <c r="C72"/>
      <c r="D72"/>
      <c r="E72"/>
      <c r="F72"/>
      <c r="G72"/>
    </row>
    <row r="75" spans="1:7" x14ac:dyDescent="0.3">
      <c r="A75" s="32" t="s">
        <v>799</v>
      </c>
      <c r="B75" s="32" t="s">
        <v>26</v>
      </c>
      <c r="C75" s="32"/>
      <c r="D75" s="32"/>
      <c r="E75" s="32"/>
      <c r="F75" s="32"/>
      <c r="G75" s="32"/>
    </row>
    <row r="76" spans="1:7" ht="27" x14ac:dyDescent="0.3">
      <c r="A76" s="38" t="s">
        <v>35</v>
      </c>
      <c r="B76" s="32" t="s">
        <v>121</v>
      </c>
      <c r="C76" s="32" t="s">
        <v>100</v>
      </c>
      <c r="D76" s="32" t="s">
        <v>426</v>
      </c>
      <c r="E76" s="32" t="s">
        <v>27</v>
      </c>
      <c r="F76" s="32" t="s">
        <v>270</v>
      </c>
      <c r="G76" s="32" t="s">
        <v>801</v>
      </c>
    </row>
    <row r="77" spans="1:7" ht="28.5" x14ac:dyDescent="0.3">
      <c r="A77" s="47" t="s">
        <v>381</v>
      </c>
      <c r="B77" s="42">
        <v>13</v>
      </c>
      <c r="C77" s="42">
        <v>2</v>
      </c>
      <c r="D77" s="42">
        <v>1</v>
      </c>
      <c r="E77" s="42">
        <v>12</v>
      </c>
      <c r="F77" s="42">
        <v>4</v>
      </c>
      <c r="G77" s="42">
        <v>32</v>
      </c>
    </row>
    <row r="78" spans="1:7" x14ac:dyDescent="0.3">
      <c r="A78" s="47" t="s">
        <v>1282</v>
      </c>
      <c r="B78" s="42"/>
      <c r="C78" s="42">
        <v>1</v>
      </c>
      <c r="D78" s="42"/>
      <c r="E78" s="42">
        <v>3</v>
      </c>
      <c r="F78" s="42"/>
      <c r="G78" s="42">
        <v>4</v>
      </c>
    </row>
    <row r="79" spans="1:7" x14ac:dyDescent="0.3">
      <c r="A79" s="47" t="s">
        <v>6792</v>
      </c>
      <c r="B79" s="42">
        <v>1</v>
      </c>
      <c r="C79" s="42"/>
      <c r="D79" s="42"/>
      <c r="E79" s="42"/>
      <c r="F79" s="42"/>
      <c r="G79" s="42">
        <v>1</v>
      </c>
    </row>
    <row r="80" spans="1:7" x14ac:dyDescent="0.3">
      <c r="A80" s="47" t="s">
        <v>110</v>
      </c>
      <c r="B80" s="42">
        <v>165</v>
      </c>
      <c r="C80" s="42">
        <v>44</v>
      </c>
      <c r="D80" s="42">
        <v>1</v>
      </c>
      <c r="E80" s="42">
        <v>144</v>
      </c>
      <c r="F80" s="42">
        <v>11</v>
      </c>
      <c r="G80" s="42">
        <v>365</v>
      </c>
    </row>
    <row r="81" spans="1:7" x14ac:dyDescent="0.3">
      <c r="A81" s="47" t="s">
        <v>301</v>
      </c>
      <c r="B81" s="42">
        <v>5</v>
      </c>
      <c r="C81" s="42">
        <v>1</v>
      </c>
      <c r="D81" s="42"/>
      <c r="E81" s="42">
        <v>6</v>
      </c>
      <c r="F81" s="42"/>
      <c r="G81" s="42">
        <v>12</v>
      </c>
    </row>
    <row r="82" spans="1:7" x14ac:dyDescent="0.3">
      <c r="A82" s="47" t="s">
        <v>789</v>
      </c>
      <c r="B82" s="42">
        <v>5</v>
      </c>
      <c r="C82" s="42">
        <v>1</v>
      </c>
      <c r="D82" s="42"/>
      <c r="E82" s="42"/>
      <c r="F82" s="42">
        <v>1</v>
      </c>
      <c r="G82" s="42">
        <v>7</v>
      </c>
    </row>
    <row r="83" spans="1:7" x14ac:dyDescent="0.3">
      <c r="A83" s="47" t="s">
        <v>404</v>
      </c>
      <c r="B83" s="42">
        <v>10</v>
      </c>
      <c r="C83" s="42">
        <v>7</v>
      </c>
      <c r="D83" s="42"/>
      <c r="E83" s="42">
        <v>21</v>
      </c>
      <c r="F83" s="42">
        <v>5</v>
      </c>
      <c r="G83" s="42">
        <v>43</v>
      </c>
    </row>
    <row r="84" spans="1:7" x14ac:dyDescent="0.3">
      <c r="A84" s="47" t="s">
        <v>1246</v>
      </c>
      <c r="B84" s="42">
        <v>1</v>
      </c>
      <c r="C84" s="42"/>
      <c r="D84" s="42"/>
      <c r="E84" s="42">
        <v>1</v>
      </c>
      <c r="F84" s="42"/>
      <c r="G84" s="42">
        <v>2</v>
      </c>
    </row>
    <row r="85" spans="1:7" x14ac:dyDescent="0.3">
      <c r="A85" s="47" t="s">
        <v>564</v>
      </c>
      <c r="B85" s="42">
        <v>1</v>
      </c>
      <c r="C85" s="42">
        <v>1</v>
      </c>
      <c r="D85" s="42"/>
      <c r="E85" s="42">
        <v>8</v>
      </c>
      <c r="F85" s="42"/>
      <c r="G85" s="42">
        <v>10</v>
      </c>
    </row>
    <row r="86" spans="1:7" x14ac:dyDescent="0.3">
      <c r="A86" s="47" t="s">
        <v>36</v>
      </c>
      <c r="B86" s="42">
        <v>99</v>
      </c>
      <c r="C86" s="42">
        <v>20</v>
      </c>
      <c r="D86" s="42">
        <v>4</v>
      </c>
      <c r="E86" s="42">
        <v>9</v>
      </c>
      <c r="F86" s="42">
        <v>8</v>
      </c>
      <c r="G86" s="42">
        <v>140</v>
      </c>
    </row>
    <row r="87" spans="1:7" x14ac:dyDescent="0.3">
      <c r="A87" s="47" t="s">
        <v>261</v>
      </c>
      <c r="B87" s="42">
        <v>37</v>
      </c>
      <c r="C87" s="42">
        <v>5</v>
      </c>
      <c r="D87" s="42"/>
      <c r="E87" s="42">
        <v>24</v>
      </c>
      <c r="F87" s="42">
        <v>3</v>
      </c>
      <c r="G87" s="42">
        <v>69</v>
      </c>
    </row>
    <row r="88" spans="1:7" x14ac:dyDescent="0.3">
      <c r="A88" s="47" t="s">
        <v>418</v>
      </c>
      <c r="B88" s="42">
        <v>30</v>
      </c>
      <c r="C88" s="42">
        <v>5</v>
      </c>
      <c r="D88" s="42"/>
      <c r="E88" s="42">
        <v>18</v>
      </c>
      <c r="F88" s="42">
        <v>3</v>
      </c>
      <c r="G88" s="42">
        <v>56</v>
      </c>
    </row>
    <row r="89" spans="1:7" x14ac:dyDescent="0.3">
      <c r="A89" s="47" t="s">
        <v>502</v>
      </c>
      <c r="B89" s="42">
        <v>3</v>
      </c>
      <c r="C89" s="42"/>
      <c r="D89" s="42"/>
      <c r="E89" s="42">
        <v>2</v>
      </c>
      <c r="F89" s="42"/>
      <c r="G89" s="42">
        <v>5</v>
      </c>
    </row>
    <row r="90" spans="1:7" x14ac:dyDescent="0.3">
      <c r="A90" s="47" t="s">
        <v>1420</v>
      </c>
      <c r="B90" s="42">
        <v>1</v>
      </c>
      <c r="C90" s="42">
        <v>1</v>
      </c>
      <c r="D90" s="42"/>
      <c r="E90" s="42">
        <v>1</v>
      </c>
      <c r="F90" s="42"/>
      <c r="G90" s="42">
        <v>3</v>
      </c>
    </row>
    <row r="91" spans="1:7" x14ac:dyDescent="0.3">
      <c r="A91" s="47" t="s">
        <v>114</v>
      </c>
      <c r="B91" s="42">
        <v>24</v>
      </c>
      <c r="C91" s="42">
        <v>7</v>
      </c>
      <c r="D91" s="42"/>
      <c r="E91" s="42">
        <v>16</v>
      </c>
      <c r="F91" s="42">
        <v>2</v>
      </c>
      <c r="G91" s="42">
        <v>49</v>
      </c>
    </row>
    <row r="92" spans="1:7" x14ac:dyDescent="0.3">
      <c r="A92" s="47" t="s">
        <v>151</v>
      </c>
      <c r="B92" s="42">
        <v>6</v>
      </c>
      <c r="C92" s="42"/>
      <c r="D92" s="42"/>
      <c r="E92" s="42">
        <v>11</v>
      </c>
      <c r="F92" s="42">
        <v>1</v>
      </c>
      <c r="G92" s="42">
        <v>18</v>
      </c>
    </row>
    <row r="93" spans="1:7" x14ac:dyDescent="0.3">
      <c r="A93" s="47" t="s">
        <v>189</v>
      </c>
      <c r="B93" s="42">
        <v>13</v>
      </c>
      <c r="C93" s="42">
        <v>13</v>
      </c>
      <c r="D93" s="42">
        <v>1</v>
      </c>
      <c r="E93" s="42">
        <v>22</v>
      </c>
      <c r="F93" s="42">
        <v>5</v>
      </c>
      <c r="G93" s="42">
        <v>54</v>
      </c>
    </row>
    <row r="94" spans="1:7" x14ac:dyDescent="0.3">
      <c r="A94" s="47" t="s">
        <v>388</v>
      </c>
      <c r="B94" s="42">
        <v>15</v>
      </c>
      <c r="C94" s="42">
        <v>1</v>
      </c>
      <c r="D94" s="42">
        <v>1</v>
      </c>
      <c r="E94" s="42">
        <v>2</v>
      </c>
      <c r="F94" s="42">
        <v>1</v>
      </c>
      <c r="G94" s="42">
        <v>20</v>
      </c>
    </row>
    <row r="95" spans="1:7" x14ac:dyDescent="0.3">
      <c r="A95" s="47" t="s">
        <v>1685</v>
      </c>
      <c r="B95" s="42">
        <v>1</v>
      </c>
      <c r="C95" s="42"/>
      <c r="D95" s="42"/>
      <c r="E95" s="42"/>
      <c r="F95" s="42"/>
      <c r="G95" s="42">
        <v>1</v>
      </c>
    </row>
    <row r="96" spans="1:7" x14ac:dyDescent="0.3">
      <c r="A96" s="47" t="s">
        <v>1509</v>
      </c>
      <c r="B96" s="42">
        <v>1</v>
      </c>
      <c r="C96" s="42">
        <v>1</v>
      </c>
      <c r="D96" s="42"/>
      <c r="E96" s="42">
        <v>4</v>
      </c>
      <c r="F96" s="42"/>
      <c r="G96" s="42">
        <v>6</v>
      </c>
    </row>
    <row r="97" spans="1:7" x14ac:dyDescent="0.3">
      <c r="A97" s="47" t="s">
        <v>882</v>
      </c>
      <c r="B97" s="42">
        <v>1</v>
      </c>
      <c r="C97" s="42"/>
      <c r="D97" s="42"/>
      <c r="E97" s="42"/>
      <c r="F97" s="42">
        <v>1</v>
      </c>
      <c r="G97" s="42">
        <v>2</v>
      </c>
    </row>
    <row r="98" spans="1:7" x14ac:dyDescent="0.3">
      <c r="A98" s="47" t="s">
        <v>1299</v>
      </c>
      <c r="B98" s="42"/>
      <c r="C98" s="42">
        <v>1</v>
      </c>
      <c r="D98" s="42">
        <v>1</v>
      </c>
      <c r="E98" s="42">
        <v>2</v>
      </c>
      <c r="F98" s="42">
        <v>1</v>
      </c>
      <c r="G98" s="42">
        <v>5</v>
      </c>
    </row>
    <row r="99" spans="1:7" x14ac:dyDescent="0.3">
      <c r="A99" s="34" t="s">
        <v>801</v>
      </c>
      <c r="B99" s="44">
        <v>432</v>
      </c>
      <c r="C99" s="44">
        <v>111</v>
      </c>
      <c r="D99" s="44">
        <v>9</v>
      </c>
      <c r="E99" s="44">
        <v>306</v>
      </c>
      <c r="F99" s="44">
        <v>46</v>
      </c>
      <c r="G99" s="44">
        <v>904</v>
      </c>
    </row>
    <row r="100" spans="1:7" x14ac:dyDescent="0.3">
      <c r="A100"/>
      <c r="B100"/>
      <c r="C100"/>
      <c r="D100"/>
      <c r="E100"/>
      <c r="F100"/>
      <c r="G100"/>
    </row>
    <row r="101" spans="1:7" x14ac:dyDescent="0.3">
      <c r="A101"/>
      <c r="B101"/>
      <c r="C101"/>
      <c r="D101"/>
      <c r="E101"/>
      <c r="F101"/>
      <c r="G101"/>
    </row>
    <row r="104" spans="1:7" x14ac:dyDescent="0.3">
      <c r="A104" s="36" t="s">
        <v>797</v>
      </c>
      <c r="B104" s="37" t="s">
        <v>807</v>
      </c>
    </row>
    <row r="105" spans="1:7" x14ac:dyDescent="0.3">
      <c r="A105" s="53" t="str">
        <f ca="1">CONCATENATE("OPORTUNIDAD ASIGNACION DE CITAS ",UPPER(TEXT(TODAY()-30,"mmmm"))," DE 2019")</f>
        <v>OPORTUNIDAD ASIGNACION DE CITAS NOVIEMBRE DE 2019</v>
      </c>
      <c r="B105" s="53"/>
      <c r="C105" s="53"/>
      <c r="D105" s="53"/>
    </row>
    <row r="106" spans="1:7" x14ac:dyDescent="0.3">
      <c r="A106" s="32"/>
      <c r="B106" s="38" t="s">
        <v>804</v>
      </c>
      <c r="C106" s="32"/>
    </row>
    <row r="107" spans="1:7" ht="27" x14ac:dyDescent="0.3">
      <c r="A107" s="32" t="s">
        <v>25</v>
      </c>
      <c r="B107" s="38" t="s">
        <v>803</v>
      </c>
      <c r="C107" s="39" t="s">
        <v>805</v>
      </c>
      <c r="D107" s="9" t="s">
        <v>806</v>
      </c>
    </row>
    <row r="108" spans="1:7" x14ac:dyDescent="0.3">
      <c r="A108" s="40" t="s">
        <v>554</v>
      </c>
      <c r="B108" s="41">
        <v>5.0894560185115552</v>
      </c>
      <c r="C108" s="42">
        <v>14</v>
      </c>
      <c r="D108" s="10">
        <f>+B108/C108</f>
        <v>0.36353257275082534</v>
      </c>
    </row>
    <row r="109" spans="1:7" x14ac:dyDescent="0.3">
      <c r="A109" s="40" t="s">
        <v>617</v>
      </c>
      <c r="B109" s="41">
        <v>1500.8384953703935</v>
      </c>
      <c r="C109" s="42">
        <v>132</v>
      </c>
      <c r="D109" s="10">
        <f t="shared" ref="D109:D133" si="1">+B109/C109</f>
        <v>11.36998860129086</v>
      </c>
    </row>
    <row r="110" spans="1:7" x14ac:dyDescent="0.3">
      <c r="A110" s="40" t="s">
        <v>497</v>
      </c>
      <c r="B110" s="41">
        <v>119.58523148148379</v>
      </c>
      <c r="C110" s="42">
        <v>21</v>
      </c>
      <c r="D110" s="10">
        <f t="shared" si="1"/>
        <v>5.694534832451609</v>
      </c>
    </row>
    <row r="111" spans="1:7" x14ac:dyDescent="0.3">
      <c r="A111" s="40" t="s">
        <v>335</v>
      </c>
      <c r="B111" s="41">
        <v>392.72587962963735</v>
      </c>
      <c r="C111" s="42">
        <v>61</v>
      </c>
      <c r="D111" s="10">
        <f t="shared" si="1"/>
        <v>6.4381291742563498</v>
      </c>
    </row>
    <row r="112" spans="1:7" x14ac:dyDescent="0.3">
      <c r="A112" s="40" t="s">
        <v>361</v>
      </c>
      <c r="B112" s="41">
        <v>120.77626157407212</v>
      </c>
      <c r="C112" s="42">
        <v>9</v>
      </c>
      <c r="D112" s="10">
        <f t="shared" si="1"/>
        <v>13.419584619341347</v>
      </c>
    </row>
    <row r="113" spans="1:4" x14ac:dyDescent="0.3">
      <c r="A113" s="40" t="s">
        <v>234</v>
      </c>
      <c r="B113" s="41">
        <v>549.75931712962483</v>
      </c>
      <c r="C113" s="42">
        <v>85</v>
      </c>
      <c r="D113" s="10">
        <f t="shared" si="1"/>
        <v>6.4677566721132331</v>
      </c>
    </row>
    <row r="114" spans="1:4" x14ac:dyDescent="0.3">
      <c r="A114" s="40" t="s">
        <v>423</v>
      </c>
      <c r="B114" s="41">
        <v>20.814143518517085</v>
      </c>
      <c r="C114" s="42">
        <v>9</v>
      </c>
      <c r="D114" s="10">
        <f t="shared" si="1"/>
        <v>2.3126826131685649</v>
      </c>
    </row>
    <row r="115" spans="1:4" x14ac:dyDescent="0.3">
      <c r="A115" s="40" t="s">
        <v>193</v>
      </c>
      <c r="B115" s="41">
        <v>161.82721064814541</v>
      </c>
      <c r="C115" s="42">
        <v>42</v>
      </c>
      <c r="D115" s="10">
        <f t="shared" si="1"/>
        <v>3.8530288249558433</v>
      </c>
    </row>
    <row r="116" spans="1:4" x14ac:dyDescent="0.3">
      <c r="A116" s="40" t="s">
        <v>645</v>
      </c>
      <c r="B116" s="41">
        <v>47.295763888891088</v>
      </c>
      <c r="C116" s="42">
        <v>9</v>
      </c>
      <c r="D116" s="10">
        <f t="shared" si="1"/>
        <v>5.2550848765434539</v>
      </c>
    </row>
    <row r="117" spans="1:4" x14ac:dyDescent="0.3">
      <c r="A117" s="40" t="s">
        <v>601</v>
      </c>
      <c r="B117" s="41">
        <v>8.5217361111135688</v>
      </c>
      <c r="C117" s="42">
        <v>33</v>
      </c>
      <c r="D117" s="10">
        <f t="shared" si="1"/>
        <v>0.2582344276095021</v>
      </c>
    </row>
    <row r="118" spans="1:4" x14ac:dyDescent="0.3">
      <c r="A118" s="40" t="s">
        <v>215</v>
      </c>
      <c r="B118" s="41">
        <v>67.115300925921474</v>
      </c>
      <c r="C118" s="42">
        <v>9</v>
      </c>
      <c r="D118" s="10">
        <f t="shared" si="1"/>
        <v>7.4572556584357192</v>
      </c>
    </row>
    <row r="119" spans="1:4" x14ac:dyDescent="0.3">
      <c r="A119" s="40" t="s">
        <v>572</v>
      </c>
      <c r="B119" s="41">
        <v>48.788900462961465</v>
      </c>
      <c r="C119" s="42">
        <v>22</v>
      </c>
      <c r="D119" s="10">
        <f t="shared" si="1"/>
        <v>2.2176772937709757</v>
      </c>
    </row>
    <row r="120" spans="1:4" x14ac:dyDescent="0.3">
      <c r="A120" s="40" t="s">
        <v>147</v>
      </c>
      <c r="B120" s="41">
        <v>68.727824074070668</v>
      </c>
      <c r="C120" s="42">
        <v>13</v>
      </c>
      <c r="D120" s="10">
        <f t="shared" si="1"/>
        <v>5.286755698005436</v>
      </c>
    </row>
    <row r="121" spans="1:4" x14ac:dyDescent="0.3">
      <c r="A121" s="40" t="s">
        <v>297</v>
      </c>
      <c r="B121" s="41">
        <v>1145.1278935185182</v>
      </c>
      <c r="C121" s="42">
        <v>59</v>
      </c>
      <c r="D121" s="10">
        <f t="shared" si="1"/>
        <v>19.408947347771495</v>
      </c>
    </row>
    <row r="122" spans="1:4" x14ac:dyDescent="0.3">
      <c r="A122" s="40" t="s">
        <v>79</v>
      </c>
      <c r="B122" s="41">
        <v>188.14657407408959</v>
      </c>
      <c r="C122" s="42">
        <v>23</v>
      </c>
      <c r="D122" s="10">
        <f t="shared" si="1"/>
        <v>8.180285829308243</v>
      </c>
    </row>
    <row r="123" spans="1:4" x14ac:dyDescent="0.3">
      <c r="A123" s="40" t="s">
        <v>131</v>
      </c>
      <c r="B123" s="41">
        <v>222.54847222222452</v>
      </c>
      <c r="C123" s="42">
        <v>28</v>
      </c>
      <c r="D123" s="10">
        <f t="shared" si="1"/>
        <v>7.9481597222223046</v>
      </c>
    </row>
    <row r="124" spans="1:4" x14ac:dyDescent="0.3">
      <c r="A124" s="40" t="s">
        <v>278</v>
      </c>
      <c r="B124" s="41">
        <v>193.6320833333375</v>
      </c>
      <c r="C124" s="42">
        <v>31</v>
      </c>
      <c r="D124" s="10">
        <f t="shared" si="1"/>
        <v>6.2461962365592747</v>
      </c>
    </row>
    <row r="125" spans="1:4" x14ac:dyDescent="0.3">
      <c r="A125" s="40" t="s">
        <v>53</v>
      </c>
      <c r="B125" s="41">
        <v>1195.1284953703434</v>
      </c>
      <c r="C125" s="42">
        <v>143</v>
      </c>
      <c r="D125" s="10">
        <f t="shared" si="1"/>
        <v>8.3575419256667374</v>
      </c>
    </row>
    <row r="126" spans="1:4" x14ac:dyDescent="0.3">
      <c r="A126" s="40" t="s">
        <v>328</v>
      </c>
      <c r="B126" s="41">
        <v>80.821585648140172</v>
      </c>
      <c r="C126" s="42">
        <v>27</v>
      </c>
      <c r="D126" s="10">
        <f t="shared" si="1"/>
        <v>2.9933920610422287</v>
      </c>
    </row>
    <row r="127" spans="1:4" x14ac:dyDescent="0.3">
      <c r="A127" s="40" t="s">
        <v>1201</v>
      </c>
      <c r="B127" s="41">
        <v>17.171574074069213</v>
      </c>
      <c r="C127" s="42">
        <v>3</v>
      </c>
      <c r="D127" s="10">
        <f t="shared" si="1"/>
        <v>5.7238580246897373</v>
      </c>
    </row>
    <row r="128" spans="1:4" x14ac:dyDescent="0.3">
      <c r="A128" s="40" t="s">
        <v>664</v>
      </c>
      <c r="B128" s="41">
        <v>83.637650462966121</v>
      </c>
      <c r="C128" s="42">
        <v>47</v>
      </c>
      <c r="D128" s="10">
        <f t="shared" si="1"/>
        <v>1.7795244779354493</v>
      </c>
    </row>
    <row r="129" spans="1:7" x14ac:dyDescent="0.3">
      <c r="A129" s="40" t="s">
        <v>71</v>
      </c>
      <c r="B129" s="41">
        <v>261.03157407409162</v>
      </c>
      <c r="C129" s="42">
        <v>59</v>
      </c>
      <c r="D129" s="10">
        <f t="shared" si="1"/>
        <v>4.4242639673574855</v>
      </c>
    </row>
    <row r="130" spans="1:7" x14ac:dyDescent="0.3">
      <c r="A130" s="40" t="s">
        <v>837</v>
      </c>
      <c r="B130" s="41">
        <v>66.13923611111386</v>
      </c>
      <c r="C130" s="42">
        <v>12</v>
      </c>
      <c r="D130" s="10">
        <f t="shared" si="1"/>
        <v>5.5116030092594883</v>
      </c>
    </row>
    <row r="131" spans="1:7" x14ac:dyDescent="0.3">
      <c r="A131" s="40" t="s">
        <v>873</v>
      </c>
      <c r="B131" s="41">
        <v>39.652893518519704</v>
      </c>
      <c r="C131" s="42">
        <v>7</v>
      </c>
      <c r="D131" s="10">
        <f t="shared" si="1"/>
        <v>5.6646990740742433</v>
      </c>
    </row>
    <row r="132" spans="1:7" x14ac:dyDescent="0.3">
      <c r="A132" s="40" t="s">
        <v>893</v>
      </c>
      <c r="B132" s="41">
        <v>20.55336805555271</v>
      </c>
      <c r="C132" s="42">
        <v>4</v>
      </c>
      <c r="D132" s="10">
        <f t="shared" si="1"/>
        <v>5.1383420138881775</v>
      </c>
    </row>
    <row r="133" spans="1:7" x14ac:dyDescent="0.3">
      <c r="A133" s="34" t="s">
        <v>801</v>
      </c>
      <c r="B133" s="43">
        <v>6625.4569212963106</v>
      </c>
      <c r="C133" s="44">
        <v>902</v>
      </c>
      <c r="D133" s="11">
        <f t="shared" si="1"/>
        <v>7.345295921614535</v>
      </c>
    </row>
    <row r="134" spans="1:7" x14ac:dyDescent="0.3">
      <c r="A134"/>
      <c r="B134"/>
      <c r="C134"/>
    </row>
    <row r="135" spans="1:7" x14ac:dyDescent="0.3">
      <c r="A135"/>
      <c r="B135"/>
      <c r="C135"/>
    </row>
    <row r="136" spans="1:7" x14ac:dyDescent="0.3">
      <c r="A136"/>
      <c r="B136"/>
      <c r="C136"/>
    </row>
    <row r="137" spans="1:7" x14ac:dyDescent="0.3">
      <c r="A137"/>
      <c r="B137"/>
      <c r="C137"/>
    </row>
    <row r="138" spans="1:7" x14ac:dyDescent="0.3">
      <c r="A138"/>
      <c r="B138"/>
      <c r="C138"/>
      <c r="D138"/>
      <c r="E138"/>
      <c r="F138"/>
      <c r="G138"/>
    </row>
    <row r="139" spans="1:7" x14ac:dyDescent="0.3">
      <c r="A139"/>
      <c r="B139"/>
      <c r="C139"/>
      <c r="D139"/>
      <c r="E139"/>
      <c r="F139"/>
      <c r="G139"/>
    </row>
    <row r="140" spans="1:7" x14ac:dyDescent="0.3">
      <c r="A140"/>
      <c r="B140"/>
      <c r="C140"/>
      <c r="D140"/>
      <c r="E140"/>
      <c r="F140"/>
      <c r="G140"/>
    </row>
    <row r="141" spans="1:7" x14ac:dyDescent="0.3">
      <c r="A141"/>
      <c r="B141"/>
      <c r="C141"/>
      <c r="D141"/>
      <c r="E141"/>
      <c r="F141"/>
      <c r="G141"/>
    </row>
    <row r="142" spans="1:7" x14ac:dyDescent="0.3">
      <c r="A142"/>
      <c r="B142"/>
      <c r="C142"/>
      <c r="D142"/>
      <c r="E142"/>
      <c r="F142"/>
      <c r="G142"/>
    </row>
    <row r="143" spans="1:7" x14ac:dyDescent="0.3">
      <c r="A143" s="36" t="s">
        <v>797</v>
      </c>
      <c r="B143" s="37" t="s">
        <v>807</v>
      </c>
    </row>
    <row r="144" spans="1:7" x14ac:dyDescent="0.3">
      <c r="A144" s="36" t="s">
        <v>796</v>
      </c>
      <c r="B144" s="37" t="s">
        <v>8696</v>
      </c>
    </row>
    <row r="145" spans="1:4" x14ac:dyDescent="0.3">
      <c r="A145" s="53" t="str">
        <f ca="1">CONCATENATE("OPORTUNIDAD ASIGNACION DE CITAS PRIMERA VEZ ",UPPER(TEXT(TODAY()-30,"mmmm"))," DE 2019")</f>
        <v>OPORTUNIDAD ASIGNACION DE CITAS PRIMERA VEZ NOVIEMBRE DE 2019</v>
      </c>
      <c r="B145" s="53"/>
      <c r="C145" s="53"/>
      <c r="D145" s="53"/>
    </row>
    <row r="146" spans="1:4" x14ac:dyDescent="0.3">
      <c r="A146" s="32"/>
      <c r="B146" s="38" t="s">
        <v>804</v>
      </c>
      <c r="C146" s="32"/>
    </row>
    <row r="147" spans="1:4" ht="27" x14ac:dyDescent="0.3">
      <c r="A147" s="32" t="s">
        <v>25</v>
      </c>
      <c r="B147" s="38" t="s">
        <v>803</v>
      </c>
      <c r="C147" s="39" t="s">
        <v>805</v>
      </c>
      <c r="D147" s="9" t="s">
        <v>806</v>
      </c>
    </row>
    <row r="148" spans="1:4" x14ac:dyDescent="0.3">
      <c r="A148" s="40" t="s">
        <v>554</v>
      </c>
      <c r="B148" s="41">
        <v>5.0894560185115552</v>
      </c>
      <c r="C148" s="42">
        <v>14</v>
      </c>
      <c r="D148" s="10">
        <f>+B148/C148</f>
        <v>0.36353257275082534</v>
      </c>
    </row>
    <row r="149" spans="1:4" x14ac:dyDescent="0.3">
      <c r="A149" s="40" t="s">
        <v>617</v>
      </c>
      <c r="B149" s="41">
        <v>620.73825231484079</v>
      </c>
      <c r="C149" s="42">
        <v>59</v>
      </c>
      <c r="D149" s="10">
        <f t="shared" ref="D149:D170" si="2">+B149/C149</f>
        <v>10.520987327370182</v>
      </c>
    </row>
    <row r="150" spans="1:4" x14ac:dyDescent="0.3">
      <c r="A150" s="40" t="s">
        <v>497</v>
      </c>
      <c r="B150" s="41">
        <v>7.5683564814826241</v>
      </c>
      <c r="C150" s="42">
        <v>2</v>
      </c>
      <c r="D150" s="10">
        <f t="shared" si="2"/>
        <v>3.784178240741312</v>
      </c>
    </row>
    <row r="151" spans="1:4" x14ac:dyDescent="0.3">
      <c r="A151" s="40" t="s">
        <v>335</v>
      </c>
      <c r="B151" s="41">
        <v>51.234537037038535</v>
      </c>
      <c r="C151" s="42">
        <v>10</v>
      </c>
      <c r="D151" s="10">
        <f t="shared" si="2"/>
        <v>5.1234537037038539</v>
      </c>
    </row>
    <row r="152" spans="1:4" x14ac:dyDescent="0.3">
      <c r="A152" s="40" t="s">
        <v>361</v>
      </c>
      <c r="B152" s="41">
        <v>19.3928472222251</v>
      </c>
      <c r="C152" s="42">
        <v>2</v>
      </c>
      <c r="D152" s="10">
        <f t="shared" si="2"/>
        <v>9.6964236111125501</v>
      </c>
    </row>
    <row r="153" spans="1:4" x14ac:dyDescent="0.3">
      <c r="A153" s="40" t="s">
        <v>234</v>
      </c>
      <c r="B153" s="41">
        <v>29.037280092597939</v>
      </c>
      <c r="C153" s="42">
        <v>8</v>
      </c>
      <c r="D153" s="10">
        <f t="shared" si="2"/>
        <v>3.6296600115747424</v>
      </c>
    </row>
    <row r="154" spans="1:4" x14ac:dyDescent="0.3">
      <c r="A154" s="40" t="s">
        <v>423</v>
      </c>
      <c r="B154" s="41"/>
      <c r="C154" s="42">
        <v>2</v>
      </c>
      <c r="D154" s="10">
        <f t="shared" si="2"/>
        <v>0</v>
      </c>
    </row>
    <row r="155" spans="1:4" x14ac:dyDescent="0.3">
      <c r="A155" s="40" t="s">
        <v>193</v>
      </c>
      <c r="B155" s="41">
        <v>23.30099537037313</v>
      </c>
      <c r="C155" s="42">
        <v>4</v>
      </c>
      <c r="D155" s="10">
        <f t="shared" si="2"/>
        <v>5.8252488425932825</v>
      </c>
    </row>
    <row r="156" spans="1:4" x14ac:dyDescent="0.3">
      <c r="A156" s="40" t="s">
        <v>645</v>
      </c>
      <c r="B156" s="41">
        <v>35.248657407406427</v>
      </c>
      <c r="C156" s="42">
        <v>6</v>
      </c>
      <c r="D156" s="10">
        <f t="shared" si="2"/>
        <v>5.8747762345677375</v>
      </c>
    </row>
    <row r="157" spans="1:4" x14ac:dyDescent="0.3">
      <c r="A157" s="40" t="s">
        <v>215</v>
      </c>
      <c r="B157" s="41">
        <v>25.869421296294604</v>
      </c>
      <c r="C157" s="42">
        <v>4</v>
      </c>
      <c r="D157" s="10">
        <f t="shared" si="2"/>
        <v>6.467355324073651</v>
      </c>
    </row>
    <row r="158" spans="1:4" x14ac:dyDescent="0.3">
      <c r="A158" s="40" t="s">
        <v>147</v>
      </c>
      <c r="B158" s="41">
        <v>34.697048611109494</v>
      </c>
      <c r="C158" s="42">
        <v>8</v>
      </c>
      <c r="D158" s="10">
        <f t="shared" si="2"/>
        <v>4.3371310763886868</v>
      </c>
    </row>
    <row r="159" spans="1:4" x14ac:dyDescent="0.3">
      <c r="A159" s="40" t="s">
        <v>297</v>
      </c>
      <c r="B159" s="41">
        <v>562.03396990738838</v>
      </c>
      <c r="C159" s="42">
        <v>32</v>
      </c>
      <c r="D159" s="10">
        <f t="shared" si="2"/>
        <v>17.563561559605887</v>
      </c>
    </row>
    <row r="160" spans="1:4" x14ac:dyDescent="0.3">
      <c r="A160" s="40" t="s">
        <v>79</v>
      </c>
      <c r="B160" s="41">
        <v>114.48974537038157</v>
      </c>
      <c r="C160" s="42">
        <v>15</v>
      </c>
      <c r="D160" s="10">
        <f t="shared" si="2"/>
        <v>7.6326496913587709</v>
      </c>
    </row>
    <row r="161" spans="1:4" x14ac:dyDescent="0.3">
      <c r="A161" s="40" t="s">
        <v>131</v>
      </c>
      <c r="B161" s="41">
        <v>94.021076388889924</v>
      </c>
      <c r="C161" s="42">
        <v>11</v>
      </c>
      <c r="D161" s="10">
        <f t="shared" si="2"/>
        <v>8.5473705808081757</v>
      </c>
    </row>
    <row r="162" spans="1:4" x14ac:dyDescent="0.3">
      <c r="A162" s="40" t="s">
        <v>278</v>
      </c>
      <c r="B162" s="41">
        <v>62.755752314820711</v>
      </c>
      <c r="C162" s="42">
        <v>14</v>
      </c>
      <c r="D162" s="10">
        <f t="shared" si="2"/>
        <v>4.4825537367729078</v>
      </c>
    </row>
    <row r="163" spans="1:4" x14ac:dyDescent="0.3">
      <c r="A163" s="40" t="s">
        <v>53</v>
      </c>
      <c r="B163" s="41">
        <v>265.5634953703775</v>
      </c>
      <c r="C163" s="42">
        <v>43</v>
      </c>
      <c r="D163" s="10">
        <f t="shared" si="2"/>
        <v>6.1758952411715695</v>
      </c>
    </row>
    <row r="164" spans="1:4" x14ac:dyDescent="0.3">
      <c r="A164" s="40" t="s">
        <v>328</v>
      </c>
      <c r="B164" s="41">
        <v>37.747141203697538</v>
      </c>
      <c r="C164" s="42">
        <v>15</v>
      </c>
      <c r="D164" s="10">
        <f t="shared" si="2"/>
        <v>2.5164760802465027</v>
      </c>
    </row>
    <row r="165" spans="1:4" x14ac:dyDescent="0.3">
      <c r="A165" s="40" t="s">
        <v>1201</v>
      </c>
      <c r="B165" s="41">
        <v>5.6283796296265791</v>
      </c>
      <c r="C165" s="42">
        <v>2</v>
      </c>
      <c r="D165" s="10">
        <f t="shared" si="2"/>
        <v>2.8141898148132896</v>
      </c>
    </row>
    <row r="166" spans="1:4" x14ac:dyDescent="0.3">
      <c r="A166" s="40" t="s">
        <v>71</v>
      </c>
      <c r="B166" s="41">
        <v>111.40714120369375</v>
      </c>
      <c r="C166" s="42">
        <v>31</v>
      </c>
      <c r="D166" s="10">
        <f t="shared" si="2"/>
        <v>3.5937787485062502</v>
      </c>
    </row>
    <row r="167" spans="1:4" x14ac:dyDescent="0.3">
      <c r="A167" s="40" t="s">
        <v>837</v>
      </c>
      <c r="B167" s="41">
        <v>5.8782523148111068</v>
      </c>
      <c r="C167" s="42">
        <v>3</v>
      </c>
      <c r="D167" s="10">
        <f t="shared" si="2"/>
        <v>1.9594174382703688</v>
      </c>
    </row>
    <row r="168" spans="1:4" x14ac:dyDescent="0.3">
      <c r="A168" s="40" t="s">
        <v>873</v>
      </c>
      <c r="B168" s="41">
        <v>28.703402777777228</v>
      </c>
      <c r="C168" s="42">
        <v>5</v>
      </c>
      <c r="D168" s="10">
        <f t="shared" si="2"/>
        <v>5.7406805555554454</v>
      </c>
    </row>
    <row r="169" spans="1:4" x14ac:dyDescent="0.3">
      <c r="A169" s="40" t="s">
        <v>893</v>
      </c>
      <c r="B169" s="41">
        <v>20.55336805555271</v>
      </c>
      <c r="C169" s="42">
        <v>4</v>
      </c>
      <c r="D169" s="10">
        <f t="shared" si="2"/>
        <v>5.1383420138881775</v>
      </c>
    </row>
    <row r="170" spans="1:4" x14ac:dyDescent="0.3">
      <c r="A170" s="34" t="s">
        <v>801</v>
      </c>
      <c r="B170" s="43">
        <v>2160.9585763888972</v>
      </c>
      <c r="C170" s="44">
        <v>294</v>
      </c>
      <c r="D170" s="11">
        <f t="shared" si="2"/>
        <v>7.3501992394180178</v>
      </c>
    </row>
    <row r="171" spans="1:4" x14ac:dyDescent="0.3">
      <c r="A171"/>
      <c r="B171"/>
      <c r="C171"/>
    </row>
    <row r="172" spans="1:4" x14ac:dyDescent="0.3">
      <c r="A172"/>
      <c r="B172"/>
      <c r="C172"/>
    </row>
    <row r="173" spans="1:4" x14ac:dyDescent="0.3">
      <c r="A173"/>
      <c r="B173"/>
      <c r="C173"/>
    </row>
    <row r="174" spans="1:4" x14ac:dyDescent="0.3">
      <c r="A174"/>
    </row>
    <row r="175" spans="1:4" x14ac:dyDescent="0.3">
      <c r="A175"/>
    </row>
    <row r="176" spans="1:4" x14ac:dyDescent="0.3">
      <c r="A176"/>
    </row>
    <row r="177" spans="1:7" x14ac:dyDescent="0.3">
      <c r="A177"/>
    </row>
    <row r="178" spans="1:7" x14ac:dyDescent="0.3">
      <c r="A178"/>
      <c r="B178"/>
      <c r="C178"/>
      <c r="D178"/>
      <c r="E178"/>
      <c r="F178"/>
      <c r="G178"/>
    </row>
    <row r="179" spans="1:7" x14ac:dyDescent="0.3">
      <c r="A179"/>
      <c r="B179"/>
      <c r="C179"/>
      <c r="D179"/>
      <c r="E179"/>
      <c r="F179"/>
      <c r="G179"/>
    </row>
    <row r="180" spans="1:7" x14ac:dyDescent="0.3">
      <c r="A180"/>
      <c r="B180"/>
      <c r="C180"/>
    </row>
    <row r="181" spans="1:7" x14ac:dyDescent="0.3">
      <c r="A181"/>
      <c r="B181"/>
      <c r="C181"/>
    </row>
    <row r="182" spans="1:7" x14ac:dyDescent="0.3">
      <c r="A182" s="34" t="s">
        <v>797</v>
      </c>
      <c r="B182" s="34" t="s">
        <v>807</v>
      </c>
    </row>
    <row r="183" spans="1:7" x14ac:dyDescent="0.3">
      <c r="A183" s="54" t="str">
        <f ca="1">CONCATENATE("CANCELACIÓN DE CITAS ",UPPER(TEXT(TODAY()-30,"mmmm"))," DE 2019")</f>
        <v>CANCELACIÓN DE CITAS NOVIEMBRE DE 2019</v>
      </c>
      <c r="B183" s="54"/>
    </row>
    <row r="184" spans="1:7" x14ac:dyDescent="0.3">
      <c r="A184" s="32" t="s">
        <v>805</v>
      </c>
      <c r="B184" s="32"/>
    </row>
    <row r="185" spans="1:7" x14ac:dyDescent="0.3">
      <c r="A185" s="32" t="s">
        <v>26</v>
      </c>
      <c r="B185" s="48" t="s">
        <v>802</v>
      </c>
    </row>
    <row r="186" spans="1:7" x14ac:dyDescent="0.3">
      <c r="A186" s="49" t="s">
        <v>100</v>
      </c>
      <c r="B186" s="50">
        <v>111</v>
      </c>
    </row>
    <row r="187" spans="1:7" x14ac:dyDescent="0.3">
      <c r="A187" s="34" t="s">
        <v>801</v>
      </c>
      <c r="B187" s="44">
        <v>111</v>
      </c>
    </row>
    <row r="188" spans="1:7" x14ac:dyDescent="0.3">
      <c r="A188" s="5"/>
      <c r="B188" s="5"/>
    </row>
    <row r="189" spans="1:7" x14ac:dyDescent="0.3">
      <c r="A189" s="5"/>
      <c r="B189" s="5"/>
    </row>
    <row r="190" spans="1:7" x14ac:dyDescent="0.3">
      <c r="A190" s="7" t="s">
        <v>808</v>
      </c>
      <c r="B190" s="7">
        <f>+GETPIVOTDATA("FECHA_HORA_ASIG",$A$75)</f>
        <v>904</v>
      </c>
    </row>
    <row r="191" spans="1:7" x14ac:dyDescent="0.3">
      <c r="A191" s="7" t="s">
        <v>809</v>
      </c>
      <c r="B191" s="12">
        <f>+GETPIVOTDATA("NUM_CITA",$B$187)/B190</f>
        <v>0.12278761061946902</v>
      </c>
    </row>
    <row r="193" spans="1:7" x14ac:dyDescent="0.3">
      <c r="A193"/>
      <c r="B193"/>
      <c r="C193"/>
      <c r="D193"/>
      <c r="E193"/>
      <c r="F193"/>
      <c r="G193"/>
    </row>
    <row r="194" spans="1:7" x14ac:dyDescent="0.3">
      <c r="A194" s="13"/>
      <c r="B194" s="13"/>
    </row>
    <row r="195" spans="1:7" x14ac:dyDescent="0.3">
      <c r="A195" s="51"/>
      <c r="B195" s="51"/>
    </row>
    <row r="196" spans="1:7" x14ac:dyDescent="0.3">
      <c r="A196" s="32" t="s">
        <v>810</v>
      </c>
      <c r="B196" s="32"/>
    </row>
    <row r="197" spans="1:7" x14ac:dyDescent="0.3">
      <c r="A197" s="32" t="s">
        <v>39</v>
      </c>
      <c r="B197" s="48" t="s">
        <v>802</v>
      </c>
    </row>
    <row r="198" spans="1:7" x14ac:dyDescent="0.3">
      <c r="A198" s="49" t="s">
        <v>471</v>
      </c>
      <c r="B198" s="50">
        <v>46</v>
      </c>
    </row>
    <row r="199" spans="1:7" x14ac:dyDescent="0.3">
      <c r="A199" s="34" t="s">
        <v>801</v>
      </c>
      <c r="B199" s="44">
        <v>46</v>
      </c>
    </row>
    <row r="200" spans="1:7" x14ac:dyDescent="0.3">
      <c r="A200"/>
      <c r="B200"/>
    </row>
    <row r="202" spans="1:7" x14ac:dyDescent="0.3">
      <c r="A202" s="14" t="s">
        <v>808</v>
      </c>
      <c r="B202" s="14">
        <f>+B190</f>
        <v>904</v>
      </c>
    </row>
    <row r="203" spans="1:7" x14ac:dyDescent="0.3">
      <c r="A203" s="14" t="s">
        <v>1710</v>
      </c>
      <c r="B203" s="15">
        <f>+GETPIVOTDATA("PROCEDIMIENTO",$A$198,"FILTRO","TRASLADO                                                    ")/B202</f>
        <v>5.0884955752212392E-2</v>
      </c>
    </row>
    <row r="208" spans="1:7" x14ac:dyDescent="0.3">
      <c r="A208" s="34" t="s">
        <v>26</v>
      </c>
      <c r="B208" s="34" t="s">
        <v>811</v>
      </c>
      <c r="C208" s="5"/>
      <c r="D208" s="5"/>
      <c r="E208" s="5"/>
      <c r="F208" s="5"/>
    </row>
    <row r="209" spans="1:6" x14ac:dyDescent="0.3">
      <c r="A209" s="34" t="s">
        <v>35</v>
      </c>
      <c r="B209" s="34" t="s">
        <v>807</v>
      </c>
      <c r="C209" s="5"/>
      <c r="D209" s="5"/>
      <c r="E209" s="5"/>
      <c r="F209" s="5"/>
    </row>
    <row r="210" spans="1:6" x14ac:dyDescent="0.3">
      <c r="A210" s="51"/>
      <c r="B210" s="51"/>
      <c r="C210" s="5"/>
      <c r="D210" s="5"/>
      <c r="E210" s="5"/>
      <c r="F210" s="5"/>
    </row>
    <row r="211" spans="1:6" x14ac:dyDescent="0.3">
      <c r="A211" s="32"/>
      <c r="B211" s="32" t="s">
        <v>804</v>
      </c>
      <c r="C211" s="32"/>
      <c r="D211" s="32"/>
      <c r="E211" s="32"/>
      <c r="F211" s="32"/>
    </row>
    <row r="212" spans="1:6" ht="40.5" x14ac:dyDescent="0.3">
      <c r="A212" s="32" t="s">
        <v>25</v>
      </c>
      <c r="B212" s="32" t="s">
        <v>805</v>
      </c>
      <c r="C212" s="32" t="s">
        <v>803</v>
      </c>
      <c r="D212" s="32" t="s">
        <v>812</v>
      </c>
      <c r="E212" s="32" t="s">
        <v>813</v>
      </c>
      <c r="F212" s="32" t="s">
        <v>814</v>
      </c>
    </row>
    <row r="213" spans="1:6" x14ac:dyDescent="0.3">
      <c r="A213" s="7" t="s">
        <v>554</v>
      </c>
      <c r="B213" s="45">
        <v>11</v>
      </c>
      <c r="C213" s="46">
        <v>3.1389467592525762</v>
      </c>
      <c r="D213" s="46">
        <v>2</v>
      </c>
      <c r="E213" s="46">
        <v>0.38368055555474712</v>
      </c>
      <c r="F213" s="46">
        <v>1.4325694444414694</v>
      </c>
    </row>
    <row r="214" spans="1:6" x14ac:dyDescent="0.3">
      <c r="A214" s="7" t="s">
        <v>617</v>
      </c>
      <c r="B214" s="45">
        <v>114</v>
      </c>
      <c r="C214" s="46">
        <v>1305.2300925926102</v>
      </c>
      <c r="D214" s="46">
        <v>589</v>
      </c>
      <c r="E214" s="46">
        <v>0</v>
      </c>
      <c r="F214" s="46">
        <v>29.55107638888876</v>
      </c>
    </row>
    <row r="215" spans="1:6" x14ac:dyDescent="0.3">
      <c r="A215" s="7" t="s">
        <v>497</v>
      </c>
      <c r="B215" s="45">
        <v>20</v>
      </c>
      <c r="C215" s="46">
        <v>118.02447916667006</v>
      </c>
      <c r="D215" s="46">
        <v>34</v>
      </c>
      <c r="E215" s="46">
        <v>1.6546759259290411</v>
      </c>
      <c r="F215" s="46">
        <v>13.669131944443507</v>
      </c>
    </row>
    <row r="216" spans="1:6" x14ac:dyDescent="0.3">
      <c r="A216" s="7" t="s">
        <v>335</v>
      </c>
      <c r="B216" s="45">
        <v>55</v>
      </c>
      <c r="C216" s="46">
        <v>341.15067129630916</v>
      </c>
      <c r="D216" s="46">
        <v>68</v>
      </c>
      <c r="E216" s="46">
        <v>4.5536921296297805</v>
      </c>
      <c r="F216" s="46">
        <v>14.570682870369637</v>
      </c>
    </row>
    <row r="217" spans="1:6" x14ac:dyDescent="0.3">
      <c r="A217" s="7" t="s">
        <v>361</v>
      </c>
      <c r="B217" s="45">
        <v>8</v>
      </c>
      <c r="C217" s="46">
        <v>113.31333333333168</v>
      </c>
      <c r="D217" s="46">
        <v>12</v>
      </c>
      <c r="E217" s="46">
        <v>8.5465162037071423</v>
      </c>
      <c r="F217" s="46">
        <v>27.556331018517085</v>
      </c>
    </row>
    <row r="218" spans="1:6" x14ac:dyDescent="0.3">
      <c r="A218" s="7" t="s">
        <v>234</v>
      </c>
      <c r="B218" s="45">
        <v>71</v>
      </c>
      <c r="C218" s="46">
        <v>458.97700231480121</v>
      </c>
      <c r="D218" s="46">
        <v>191</v>
      </c>
      <c r="E218" s="46">
        <v>0</v>
      </c>
      <c r="F218" s="46">
        <v>18.517615740740439</v>
      </c>
    </row>
    <row r="219" spans="1:6" x14ac:dyDescent="0.3">
      <c r="A219" s="7" t="s">
        <v>423</v>
      </c>
      <c r="B219" s="45">
        <v>8</v>
      </c>
      <c r="C219" s="46">
        <v>15.509525462963211</v>
      </c>
      <c r="D219" s="46">
        <v>12</v>
      </c>
      <c r="E219" s="46">
        <v>4.3793518518505152</v>
      </c>
      <c r="F219" s="46">
        <v>6.4852893518545898</v>
      </c>
    </row>
    <row r="220" spans="1:6" x14ac:dyDescent="0.3">
      <c r="A220" s="7" t="s">
        <v>193</v>
      </c>
      <c r="B220" s="45">
        <v>38</v>
      </c>
      <c r="C220" s="46">
        <v>139.61174768517958</v>
      </c>
      <c r="D220" s="46">
        <v>75</v>
      </c>
      <c r="E220" s="46">
        <v>0.38439814814773854</v>
      </c>
      <c r="F220" s="46">
        <v>14.515023148145701</v>
      </c>
    </row>
    <row r="221" spans="1:6" x14ac:dyDescent="0.3">
      <c r="A221" s="7" t="s">
        <v>645</v>
      </c>
      <c r="B221" s="45">
        <v>7</v>
      </c>
      <c r="C221" s="46">
        <v>40.572812500002328</v>
      </c>
      <c r="D221" s="46">
        <v>0</v>
      </c>
      <c r="E221" s="46">
        <v>4.3496064814826241</v>
      </c>
      <c r="F221" s="46">
        <v>11.695937500000582</v>
      </c>
    </row>
    <row r="222" spans="1:6" x14ac:dyDescent="0.3">
      <c r="A222" s="7" t="s">
        <v>601</v>
      </c>
      <c r="B222" s="45">
        <v>32</v>
      </c>
      <c r="C222" s="46">
        <v>8.5217361111135688</v>
      </c>
      <c r="D222" s="46">
        <v>10</v>
      </c>
      <c r="E222" s="46">
        <v>0</v>
      </c>
      <c r="F222" s="46">
        <v>5.4503587962972233</v>
      </c>
    </row>
    <row r="223" spans="1:6" x14ac:dyDescent="0.3">
      <c r="A223" s="7" t="s">
        <v>215</v>
      </c>
      <c r="B223" s="45">
        <v>8</v>
      </c>
      <c r="C223" s="46">
        <v>66.47023148147855</v>
      </c>
      <c r="D223" s="46">
        <v>19</v>
      </c>
      <c r="E223" s="46">
        <v>0</v>
      </c>
      <c r="F223" s="46">
        <v>12.626712962963211</v>
      </c>
    </row>
    <row r="224" spans="1:6" x14ac:dyDescent="0.3">
      <c r="A224" s="7" t="s">
        <v>147</v>
      </c>
      <c r="B224" s="45">
        <v>10</v>
      </c>
      <c r="C224" s="46">
        <v>46.611111111109494</v>
      </c>
      <c r="D224" s="46">
        <v>27</v>
      </c>
      <c r="E224" s="46">
        <v>5.3660532407375285</v>
      </c>
      <c r="F224" s="46">
        <v>12.622141203704814</v>
      </c>
    </row>
    <row r="225" spans="1:6" x14ac:dyDescent="0.3">
      <c r="A225" s="7" t="s">
        <v>297</v>
      </c>
      <c r="B225" s="45">
        <v>45</v>
      </c>
      <c r="C225" s="46">
        <v>816.30109953703504</v>
      </c>
      <c r="D225" s="46">
        <v>155</v>
      </c>
      <c r="E225" s="46">
        <v>2.531076388891961</v>
      </c>
      <c r="F225" s="46">
        <v>31.475069444444671</v>
      </c>
    </row>
    <row r="226" spans="1:6" x14ac:dyDescent="0.3">
      <c r="A226" s="7" t="s">
        <v>79</v>
      </c>
      <c r="B226" s="45">
        <v>14</v>
      </c>
      <c r="C226" s="46">
        <v>68.188622685185692</v>
      </c>
      <c r="D226" s="46">
        <v>42</v>
      </c>
      <c r="E226" s="46">
        <v>0</v>
      </c>
      <c r="F226" s="46">
        <v>14.339351851849642</v>
      </c>
    </row>
    <row r="227" spans="1:6" x14ac:dyDescent="0.3">
      <c r="A227" s="7" t="s">
        <v>131</v>
      </c>
      <c r="B227" s="45">
        <v>20</v>
      </c>
      <c r="C227" s="46">
        <v>115.6790740740762</v>
      </c>
      <c r="D227" s="46">
        <v>66</v>
      </c>
      <c r="E227" s="46">
        <v>0.672013888892252</v>
      </c>
      <c r="F227" s="46">
        <v>20.431215277778392</v>
      </c>
    </row>
    <row r="228" spans="1:6" x14ac:dyDescent="0.3">
      <c r="A228" s="7" t="s">
        <v>278</v>
      </c>
      <c r="B228" s="45">
        <v>25</v>
      </c>
      <c r="C228" s="46">
        <v>164.14116898148495</v>
      </c>
      <c r="D228" s="46">
        <v>57</v>
      </c>
      <c r="E228" s="46">
        <v>4.638287037036207</v>
      </c>
      <c r="F228" s="46">
        <v>14.658784722225391</v>
      </c>
    </row>
    <row r="229" spans="1:6" x14ac:dyDescent="0.3">
      <c r="A229" s="7" t="s">
        <v>53</v>
      </c>
      <c r="B229" s="45">
        <v>110</v>
      </c>
      <c r="C229" s="46">
        <v>815.28590277775947</v>
      </c>
      <c r="D229" s="46">
        <v>280</v>
      </c>
      <c r="E229" s="46">
        <v>0</v>
      </c>
      <c r="F229" s="46">
        <v>27.445740740738984</v>
      </c>
    </row>
    <row r="230" spans="1:6" x14ac:dyDescent="0.3">
      <c r="A230" s="7" t="s">
        <v>328</v>
      </c>
      <c r="B230" s="45">
        <v>17</v>
      </c>
      <c r="C230" s="46">
        <v>42.866504629622796</v>
      </c>
      <c r="D230" s="46">
        <v>9</v>
      </c>
      <c r="E230" s="46">
        <v>0</v>
      </c>
      <c r="F230" s="46">
        <v>11.679884259261598</v>
      </c>
    </row>
    <row r="231" spans="1:6" x14ac:dyDescent="0.3">
      <c r="A231" s="7" t="s">
        <v>1201</v>
      </c>
      <c r="B231" s="45">
        <v>3</v>
      </c>
      <c r="C231" s="46">
        <v>17.171574074069213</v>
      </c>
      <c r="D231" s="46">
        <v>6</v>
      </c>
      <c r="E231" s="46">
        <v>5.6283796296265791</v>
      </c>
      <c r="F231" s="46">
        <v>11.543194444442634</v>
      </c>
    </row>
    <row r="232" spans="1:6" x14ac:dyDescent="0.3">
      <c r="A232" s="7" t="s">
        <v>664</v>
      </c>
      <c r="B232" s="45">
        <v>43</v>
      </c>
      <c r="C232" s="46">
        <v>50.448148148156179</v>
      </c>
      <c r="D232" s="46">
        <v>-11</v>
      </c>
      <c r="E232" s="46">
        <v>0</v>
      </c>
      <c r="F232" s="46">
        <v>12.56248842592322</v>
      </c>
    </row>
    <row r="233" spans="1:6" x14ac:dyDescent="0.3">
      <c r="A233" s="7" t="s">
        <v>71</v>
      </c>
      <c r="B233" s="45">
        <v>44</v>
      </c>
      <c r="C233" s="46">
        <v>179.01413194445922</v>
      </c>
      <c r="D233" s="46">
        <v>51</v>
      </c>
      <c r="E233" s="46">
        <v>0.50550925925927004</v>
      </c>
      <c r="F233" s="46">
        <v>15.635706018518249</v>
      </c>
    </row>
    <row r="234" spans="1:6" x14ac:dyDescent="0.3">
      <c r="A234" s="7" t="s">
        <v>837</v>
      </c>
      <c r="B234" s="45">
        <v>12</v>
      </c>
      <c r="C234" s="46">
        <v>66.13923611111386</v>
      </c>
      <c r="D234" s="46">
        <v>-7</v>
      </c>
      <c r="E234" s="46">
        <v>0.49788194444408873</v>
      </c>
      <c r="F234" s="46">
        <v>14.359340277776937</v>
      </c>
    </row>
    <row r="235" spans="1:6" x14ac:dyDescent="0.3">
      <c r="A235" s="34" t="s">
        <v>801</v>
      </c>
      <c r="B235" s="44">
        <v>715</v>
      </c>
      <c r="C235" s="11">
        <v>4992.3671527777842</v>
      </c>
      <c r="D235" s="11">
        <v>1687</v>
      </c>
      <c r="E235" s="11">
        <v>0</v>
      </c>
      <c r="F235" s="11">
        <v>31.475069444444671</v>
      </c>
    </row>
    <row r="236" spans="1:6" x14ac:dyDescent="0.3">
      <c r="A236"/>
      <c r="B236"/>
      <c r="C236"/>
      <c r="D236"/>
      <c r="E236"/>
      <c r="F236"/>
    </row>
    <row r="237" spans="1:6" x14ac:dyDescent="0.3">
      <c r="A237"/>
      <c r="B237"/>
      <c r="C237"/>
      <c r="D237"/>
      <c r="E237"/>
      <c r="F237"/>
    </row>
    <row r="238" spans="1:6" x14ac:dyDescent="0.3">
      <c r="A238"/>
      <c r="B238"/>
      <c r="C238"/>
      <c r="D238"/>
      <c r="E238"/>
      <c r="F238"/>
    </row>
    <row r="239" spans="1:6" x14ac:dyDescent="0.3">
      <c r="A239"/>
      <c r="B239"/>
      <c r="C239"/>
      <c r="D239"/>
      <c r="E239"/>
      <c r="F239"/>
    </row>
    <row r="240" spans="1:6" x14ac:dyDescent="0.3">
      <c r="A240"/>
      <c r="B240"/>
      <c r="C240"/>
      <c r="D240"/>
      <c r="E240"/>
      <c r="F240"/>
    </row>
    <row r="241" spans="1:6" x14ac:dyDescent="0.3">
      <c r="A241"/>
      <c r="B241"/>
      <c r="C241"/>
      <c r="D241"/>
      <c r="E241"/>
      <c r="F241"/>
    </row>
    <row r="242" spans="1:6" x14ac:dyDescent="0.3">
      <c r="A242"/>
      <c r="B242"/>
      <c r="C242"/>
      <c r="D242"/>
      <c r="E242"/>
      <c r="F242"/>
    </row>
    <row r="243" spans="1:6" x14ac:dyDescent="0.3">
      <c r="A243"/>
      <c r="B243"/>
      <c r="C243"/>
      <c r="D243"/>
      <c r="E243"/>
      <c r="F243"/>
    </row>
  </sheetData>
  <mergeCells count="6">
    <mergeCell ref="A210:B210"/>
    <mergeCell ref="I3:I4"/>
    <mergeCell ref="A105:D105"/>
    <mergeCell ref="A145:D145"/>
    <mergeCell ref="A183:B183"/>
    <mergeCell ref="A195:B195"/>
  </mergeCells>
  <pageMargins left="0.7" right="0.7" top="0.75" bottom="0.75" header="0.3" footer="0.3"/>
  <pageSetup orientation="portrait" r:id="rId10"/>
  <legacy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3379"/>
  <sheetViews>
    <sheetView workbookViewId="0">
      <pane ySplit="1" topLeftCell="A1616" activePane="bottomLeft" state="frozen"/>
      <selection pane="bottomLeft" activeCell="P905" sqref="P905"/>
    </sheetView>
  </sheetViews>
  <sheetFormatPr baseColWidth="10" defaultRowHeight="13.5" x14ac:dyDescent="0.3"/>
  <cols>
    <col min="1" max="1" width="18.42578125" style="3" bestFit="1" customWidth="1"/>
    <col min="2" max="3" width="9.140625" style="3"/>
    <col min="4" max="11" width="11.42578125" style="3"/>
    <col min="12" max="12" width="11.42578125" style="3" customWidth="1"/>
    <col min="13" max="13" width="12.85546875" style="3" bestFit="1" customWidth="1"/>
    <col min="14" max="14" width="11.42578125" style="3"/>
    <col min="15" max="15" width="12.5703125" style="3" bestFit="1" customWidth="1"/>
    <col min="16" max="16" width="11.42578125" style="3"/>
    <col min="17" max="19" width="14.7109375" style="3" customWidth="1"/>
    <col min="20" max="21" width="11.42578125" style="3"/>
    <col min="22" max="23" width="11.42578125" style="3" customWidth="1"/>
    <col min="24" max="25" width="11.42578125" style="3"/>
    <col min="26" max="29" width="11.42578125" style="3" customWidth="1"/>
    <col min="30" max="31" width="11.42578125" style="3"/>
    <col min="32" max="32" width="13.5703125" style="3" bestFit="1" customWidth="1"/>
    <col min="33" max="16384" width="11.42578125" style="3"/>
  </cols>
  <sheetData>
    <row r="1" spans="1:33" x14ac:dyDescent="0.3">
      <c r="A1" s="18" t="s">
        <v>0</v>
      </c>
      <c r="B1" s="18" t="s">
        <v>2</v>
      </c>
      <c r="C1" s="18" t="s">
        <v>4</v>
      </c>
      <c r="D1" s="1" t="s">
        <v>7</v>
      </c>
      <c r="E1" s="21" t="s">
        <v>8</v>
      </c>
      <c r="F1" s="21" t="s">
        <v>10</v>
      </c>
      <c r="G1" s="21" t="s">
        <v>11</v>
      </c>
      <c r="H1" s="21" t="s">
        <v>13</v>
      </c>
      <c r="I1" s="21" t="s">
        <v>15</v>
      </c>
      <c r="J1" s="21" t="s">
        <v>17</v>
      </c>
      <c r="K1" s="21" t="s">
        <v>21</v>
      </c>
      <c r="L1" s="21" t="s">
        <v>25</v>
      </c>
      <c r="M1" s="18" t="s">
        <v>1</v>
      </c>
      <c r="N1" s="1" t="s">
        <v>28</v>
      </c>
      <c r="O1" s="20" t="s">
        <v>6</v>
      </c>
      <c r="P1" s="19" t="s">
        <v>796</v>
      </c>
      <c r="Q1" s="21" t="s">
        <v>18</v>
      </c>
      <c r="R1" s="21" t="s">
        <v>1740</v>
      </c>
      <c r="S1" s="21" t="s">
        <v>19</v>
      </c>
      <c r="T1" s="21" t="s">
        <v>22</v>
      </c>
      <c r="U1" s="21" t="s">
        <v>24</v>
      </c>
      <c r="V1" s="21" t="s">
        <v>26</v>
      </c>
      <c r="W1" s="21" t="s">
        <v>29</v>
      </c>
      <c r="X1" s="21" t="s">
        <v>31</v>
      </c>
      <c r="Y1" s="21" t="s">
        <v>33</v>
      </c>
      <c r="Z1" s="21" t="s">
        <v>35</v>
      </c>
      <c r="AA1" s="21" t="s">
        <v>37</v>
      </c>
      <c r="AB1" s="21" t="s">
        <v>39</v>
      </c>
      <c r="AC1" s="21" t="s">
        <v>41</v>
      </c>
      <c r="AD1" s="21" t="s">
        <v>43</v>
      </c>
      <c r="AE1" s="21" t="s">
        <v>45</v>
      </c>
      <c r="AF1" s="2" t="s">
        <v>797</v>
      </c>
      <c r="AG1" s="2" t="s">
        <v>798</v>
      </c>
    </row>
    <row r="2" spans="1:33" x14ac:dyDescent="0.3">
      <c r="A2" s="4">
        <v>43753.603009259263</v>
      </c>
      <c r="B2" s="3" t="s">
        <v>877</v>
      </c>
      <c r="C2" s="3" t="s">
        <v>878</v>
      </c>
      <c r="D2" s="3" t="s">
        <v>2100</v>
      </c>
      <c r="E2" s="3" t="s">
        <v>9</v>
      </c>
      <c r="F2" s="3" t="s">
        <v>2101</v>
      </c>
      <c r="G2" s="3" t="s">
        <v>303</v>
      </c>
      <c r="H2" s="3" t="s">
        <v>273</v>
      </c>
      <c r="I2" s="3" t="s">
        <v>2102</v>
      </c>
      <c r="J2" s="3" t="s">
        <v>431</v>
      </c>
      <c r="K2" s="3" t="s">
        <v>2103</v>
      </c>
      <c r="L2" s="3" t="s">
        <v>617</v>
      </c>
      <c r="M2" s="16">
        <v>43753</v>
      </c>
      <c r="N2" s="16">
        <v>43753</v>
      </c>
      <c r="O2" s="16">
        <v>43770</v>
      </c>
      <c r="P2" s="3" t="str">
        <f t="shared" ref="P2:P65" si="0">IF(ISERROR(SEARCH("PRIMER",C2)),"NO","SI")</f>
        <v>NO</v>
      </c>
      <c r="Q2" s="4">
        <v>22552</v>
      </c>
      <c r="R2" s="31" t="s">
        <v>578</v>
      </c>
      <c r="S2" s="4" t="s">
        <v>85</v>
      </c>
      <c r="T2" s="3" t="s">
        <v>51</v>
      </c>
      <c r="U2" s="3" t="s">
        <v>616</v>
      </c>
      <c r="V2" s="3" t="s">
        <v>27</v>
      </c>
      <c r="W2" s="3" t="s">
        <v>832</v>
      </c>
      <c r="X2" s="3" t="s">
        <v>72</v>
      </c>
      <c r="Y2" s="3" t="s">
        <v>109</v>
      </c>
      <c r="Z2" s="3" t="s">
        <v>110</v>
      </c>
      <c r="AA2" s="3" t="s">
        <v>254</v>
      </c>
      <c r="AB2" s="3" t="s">
        <v>40</v>
      </c>
      <c r="AC2" s="3" t="s">
        <v>42</v>
      </c>
      <c r="AD2" s="3" t="s">
        <v>96</v>
      </c>
      <c r="AE2" s="3" t="s">
        <v>46</v>
      </c>
      <c r="AF2" s="17">
        <f t="shared" ref="AF2:AF65" si="1">IF((O2-A2)&lt;0,0,O2-A2)</f>
        <v>16.396990740737238</v>
      </c>
      <c r="AG2" s="17">
        <f t="shared" ref="AG2:AG65" si="2">+O2-N2</f>
        <v>17</v>
      </c>
    </row>
    <row r="3" spans="1:33" x14ac:dyDescent="0.3">
      <c r="A3" s="4">
        <v>43753.605624999997</v>
      </c>
      <c r="B3" s="3" t="s">
        <v>877</v>
      </c>
      <c r="C3" s="3" t="s">
        <v>878</v>
      </c>
      <c r="D3" s="3" t="s">
        <v>2108</v>
      </c>
      <c r="E3" s="3" t="s">
        <v>9</v>
      </c>
      <c r="F3" s="3" t="s">
        <v>2109</v>
      </c>
      <c r="G3" s="3" t="s">
        <v>75</v>
      </c>
      <c r="H3" s="3" t="s">
        <v>749</v>
      </c>
      <c r="I3" s="3" t="s">
        <v>156</v>
      </c>
      <c r="J3" s="3" t="s">
        <v>541</v>
      </c>
      <c r="K3" s="3" t="s">
        <v>2110</v>
      </c>
      <c r="L3" s="3" t="s">
        <v>617</v>
      </c>
      <c r="M3" s="16">
        <v>43753</v>
      </c>
      <c r="N3" s="16">
        <v>43753</v>
      </c>
      <c r="O3" s="16">
        <v>43774</v>
      </c>
      <c r="P3" s="3" t="str">
        <f t="shared" si="0"/>
        <v>NO</v>
      </c>
      <c r="Q3" s="4">
        <v>22722</v>
      </c>
      <c r="R3" s="31" t="s">
        <v>420</v>
      </c>
      <c r="S3" s="4" t="s">
        <v>20</v>
      </c>
      <c r="T3" s="3" t="s">
        <v>198</v>
      </c>
      <c r="U3" s="3" t="s">
        <v>705</v>
      </c>
      <c r="V3" s="3" t="s">
        <v>27</v>
      </c>
      <c r="W3" s="3" t="s">
        <v>832</v>
      </c>
      <c r="X3" s="3" t="s">
        <v>72</v>
      </c>
      <c r="Y3" s="3" t="s">
        <v>109</v>
      </c>
      <c r="Z3" s="3" t="s">
        <v>110</v>
      </c>
      <c r="AA3" s="3" t="s">
        <v>254</v>
      </c>
      <c r="AB3" s="3" t="s">
        <v>40</v>
      </c>
      <c r="AC3" s="3" t="s">
        <v>42</v>
      </c>
      <c r="AD3" s="3" t="s">
        <v>96</v>
      </c>
      <c r="AE3" s="3" t="s">
        <v>46</v>
      </c>
      <c r="AF3" s="17">
        <f t="shared" si="1"/>
        <v>20.394375000003492</v>
      </c>
      <c r="AG3" s="17">
        <f t="shared" si="2"/>
        <v>21</v>
      </c>
    </row>
    <row r="4" spans="1:33" x14ac:dyDescent="0.3">
      <c r="A4" s="4">
        <v>43753.610162037039</v>
      </c>
      <c r="B4" s="3" t="s">
        <v>877</v>
      </c>
      <c r="C4" s="3" t="s">
        <v>878</v>
      </c>
      <c r="D4" s="3" t="s">
        <v>2114</v>
      </c>
      <c r="E4" s="3" t="s">
        <v>9</v>
      </c>
      <c r="F4" s="3" t="s">
        <v>2010</v>
      </c>
      <c r="G4" s="3" t="s">
        <v>2011</v>
      </c>
      <c r="H4" s="3" t="s">
        <v>49</v>
      </c>
      <c r="I4" s="3" t="s">
        <v>187</v>
      </c>
      <c r="J4" s="3" t="s">
        <v>2012</v>
      </c>
      <c r="K4" s="3" t="s">
        <v>2013</v>
      </c>
      <c r="L4" s="3" t="s">
        <v>617</v>
      </c>
      <c r="M4" s="16">
        <v>43753</v>
      </c>
      <c r="N4" s="16">
        <v>43753</v>
      </c>
      <c r="O4" s="16">
        <v>43770</v>
      </c>
      <c r="P4" s="3" t="str">
        <f t="shared" si="0"/>
        <v>NO</v>
      </c>
      <c r="Q4" s="4">
        <v>16854</v>
      </c>
      <c r="R4" s="31" t="s">
        <v>1758</v>
      </c>
      <c r="S4" s="4" t="s">
        <v>20</v>
      </c>
      <c r="T4" s="3" t="s">
        <v>226</v>
      </c>
      <c r="U4" s="3" t="s">
        <v>616</v>
      </c>
      <c r="V4" s="3" t="s">
        <v>121</v>
      </c>
      <c r="W4" s="3" t="s">
        <v>832</v>
      </c>
      <c r="X4" s="3" t="s">
        <v>72</v>
      </c>
      <c r="Y4" s="3" t="s">
        <v>109</v>
      </c>
      <c r="Z4" s="3" t="s">
        <v>110</v>
      </c>
      <c r="AA4" s="3" t="s">
        <v>254</v>
      </c>
      <c r="AB4" s="3" t="s">
        <v>40</v>
      </c>
      <c r="AC4" s="3" t="s">
        <v>42</v>
      </c>
      <c r="AD4" s="3" t="s">
        <v>96</v>
      </c>
      <c r="AE4" s="3" t="s">
        <v>46</v>
      </c>
      <c r="AF4" s="17">
        <f t="shared" si="1"/>
        <v>16.389837962960883</v>
      </c>
      <c r="AG4" s="17">
        <f t="shared" si="2"/>
        <v>17</v>
      </c>
    </row>
    <row r="5" spans="1:33" x14ac:dyDescent="0.3">
      <c r="A5" s="4">
        <v>43753.613993055558</v>
      </c>
      <c r="B5" s="3" t="s">
        <v>614</v>
      </c>
      <c r="C5" s="3" t="s">
        <v>615</v>
      </c>
      <c r="D5" s="3" t="s">
        <v>2117</v>
      </c>
      <c r="E5" s="3" t="s">
        <v>9</v>
      </c>
      <c r="F5" s="3" t="s">
        <v>2010</v>
      </c>
      <c r="G5" s="3" t="s">
        <v>2011</v>
      </c>
      <c r="H5" s="3" t="s">
        <v>49</v>
      </c>
      <c r="I5" s="3" t="s">
        <v>187</v>
      </c>
      <c r="J5" s="3" t="s">
        <v>2012</v>
      </c>
      <c r="K5" s="3" t="s">
        <v>2013</v>
      </c>
      <c r="L5" s="3" t="s">
        <v>617</v>
      </c>
      <c r="M5" s="16">
        <v>43753</v>
      </c>
      <c r="N5" s="16">
        <v>43753</v>
      </c>
      <c r="O5" s="16">
        <v>43770</v>
      </c>
      <c r="P5" s="3" t="str">
        <f t="shared" si="0"/>
        <v>NO</v>
      </c>
      <c r="Q5" s="4">
        <v>16854</v>
      </c>
      <c r="R5" s="31" t="s">
        <v>1758</v>
      </c>
      <c r="S5" s="4" t="s">
        <v>20</v>
      </c>
      <c r="T5" s="3" t="s">
        <v>226</v>
      </c>
      <c r="U5" s="3" t="s">
        <v>616</v>
      </c>
      <c r="V5" s="3" t="s">
        <v>121</v>
      </c>
      <c r="W5" s="3" t="s">
        <v>832</v>
      </c>
      <c r="X5" s="3" t="s">
        <v>72</v>
      </c>
      <c r="Y5" s="3" t="s">
        <v>109</v>
      </c>
      <c r="Z5" s="3" t="s">
        <v>110</v>
      </c>
      <c r="AA5" s="3" t="s">
        <v>87</v>
      </c>
      <c r="AB5" s="3" t="s">
        <v>40</v>
      </c>
      <c r="AC5" s="3" t="s">
        <v>42</v>
      </c>
      <c r="AD5" s="3" t="s">
        <v>96</v>
      </c>
      <c r="AE5" s="3" t="s">
        <v>46</v>
      </c>
      <c r="AF5" s="17">
        <f t="shared" si="1"/>
        <v>16.38600694444176</v>
      </c>
      <c r="AG5" s="17">
        <f t="shared" si="2"/>
        <v>17</v>
      </c>
    </row>
    <row r="6" spans="1:33" x14ac:dyDescent="0.3">
      <c r="A6" s="4">
        <v>43753.621388888889</v>
      </c>
      <c r="B6" s="3" t="s">
        <v>877</v>
      </c>
      <c r="C6" s="3" t="s">
        <v>878</v>
      </c>
      <c r="D6" s="3" t="s">
        <v>2119</v>
      </c>
      <c r="E6" s="3" t="s">
        <v>9</v>
      </c>
      <c r="F6" s="3" t="s">
        <v>2014</v>
      </c>
      <c r="G6" s="3" t="s">
        <v>75</v>
      </c>
      <c r="H6" s="3" t="s">
        <v>511</v>
      </c>
      <c r="I6" s="3" t="s">
        <v>236</v>
      </c>
      <c r="J6" s="3" t="s">
        <v>186</v>
      </c>
      <c r="K6" s="3" t="s">
        <v>1423</v>
      </c>
      <c r="L6" s="3" t="s">
        <v>617</v>
      </c>
      <c r="M6" s="16">
        <v>43753</v>
      </c>
      <c r="N6" s="16">
        <v>43774</v>
      </c>
      <c r="O6" s="16">
        <v>43774</v>
      </c>
      <c r="P6" s="3" t="str">
        <f t="shared" si="0"/>
        <v>NO</v>
      </c>
      <c r="Q6" s="4">
        <v>21031</v>
      </c>
      <c r="R6" s="31" t="s">
        <v>1175</v>
      </c>
      <c r="S6" s="4" t="s">
        <v>20</v>
      </c>
      <c r="T6" s="3" t="s">
        <v>38</v>
      </c>
      <c r="U6" s="3" t="s">
        <v>705</v>
      </c>
      <c r="V6" s="3" t="s">
        <v>27</v>
      </c>
      <c r="W6" s="3" t="s">
        <v>832</v>
      </c>
      <c r="X6" s="3" t="s">
        <v>72</v>
      </c>
      <c r="Y6" s="3" t="s">
        <v>109</v>
      </c>
      <c r="Z6" s="3" t="s">
        <v>110</v>
      </c>
      <c r="AA6" s="3" t="s">
        <v>87</v>
      </c>
      <c r="AB6" s="3" t="s">
        <v>40</v>
      </c>
      <c r="AC6" s="3" t="s">
        <v>42</v>
      </c>
      <c r="AD6" s="3" t="s">
        <v>61</v>
      </c>
      <c r="AE6" s="3" t="s">
        <v>46</v>
      </c>
      <c r="AF6" s="17">
        <f>IF((O6-A6)&lt;0,0,O6-A6)</f>
        <v>20.37861111111124</v>
      </c>
      <c r="AG6" s="17">
        <f t="shared" si="2"/>
        <v>0</v>
      </c>
    </row>
    <row r="7" spans="1:33" x14ac:dyDescent="0.3">
      <c r="A7" s="4">
        <v>43753.626863425925</v>
      </c>
      <c r="B7" s="3" t="s">
        <v>877</v>
      </c>
      <c r="C7" s="3" t="s">
        <v>878</v>
      </c>
      <c r="D7" s="3" t="s">
        <v>2122</v>
      </c>
      <c r="E7" s="3" t="s">
        <v>9</v>
      </c>
      <c r="F7" s="3" t="s">
        <v>2015</v>
      </c>
      <c r="G7" s="3" t="s">
        <v>402</v>
      </c>
      <c r="H7" s="3" t="s">
        <v>626</v>
      </c>
      <c r="I7" s="3" t="s">
        <v>1445</v>
      </c>
      <c r="J7" s="3" t="s">
        <v>493</v>
      </c>
      <c r="K7" s="3" t="s">
        <v>2016</v>
      </c>
      <c r="L7" s="3" t="s">
        <v>617</v>
      </c>
      <c r="M7" s="16">
        <v>43753</v>
      </c>
      <c r="N7" s="16">
        <v>43774</v>
      </c>
      <c r="O7" s="16">
        <v>43774</v>
      </c>
      <c r="P7" s="3" t="str">
        <f t="shared" si="0"/>
        <v>NO</v>
      </c>
      <c r="Q7" s="4">
        <v>23969</v>
      </c>
      <c r="R7" s="31" t="s">
        <v>1113</v>
      </c>
      <c r="S7" s="4" t="s">
        <v>85</v>
      </c>
      <c r="T7" s="3" t="s">
        <v>38</v>
      </c>
      <c r="U7" s="3" t="s">
        <v>705</v>
      </c>
      <c r="V7" s="3" t="s">
        <v>27</v>
      </c>
      <c r="W7" s="3" t="s">
        <v>832</v>
      </c>
      <c r="X7" s="3" t="s">
        <v>72</v>
      </c>
      <c r="Y7" s="3" t="s">
        <v>109</v>
      </c>
      <c r="Z7" s="3" t="s">
        <v>110</v>
      </c>
      <c r="AA7" s="3" t="s">
        <v>77</v>
      </c>
      <c r="AB7" s="3" t="s">
        <v>40</v>
      </c>
      <c r="AC7" s="3" t="s">
        <v>42</v>
      </c>
      <c r="AD7" s="3" t="s">
        <v>61</v>
      </c>
      <c r="AE7" s="3" t="s">
        <v>46</v>
      </c>
      <c r="AF7" s="17">
        <f t="shared" si="1"/>
        <v>20.373136574075033</v>
      </c>
      <c r="AG7" s="17">
        <f t="shared" si="2"/>
        <v>0</v>
      </c>
    </row>
    <row r="8" spans="1:33" x14ac:dyDescent="0.3">
      <c r="A8" s="4">
        <v>43753.705277777779</v>
      </c>
      <c r="B8" s="3" t="s">
        <v>877</v>
      </c>
      <c r="C8" s="3" t="s">
        <v>878</v>
      </c>
      <c r="D8" s="3" t="s">
        <v>2125</v>
      </c>
      <c r="E8" s="3" t="s">
        <v>9</v>
      </c>
      <c r="F8" s="3" t="s">
        <v>2126</v>
      </c>
      <c r="G8" s="3" t="s">
        <v>402</v>
      </c>
      <c r="H8" s="3" t="s">
        <v>206</v>
      </c>
      <c r="I8" s="3" t="s">
        <v>2127</v>
      </c>
      <c r="J8" s="3" t="s">
        <v>494</v>
      </c>
      <c r="K8" s="3" t="s">
        <v>2128</v>
      </c>
      <c r="L8" s="3" t="s">
        <v>617</v>
      </c>
      <c r="M8" s="16">
        <v>43753</v>
      </c>
      <c r="N8" s="16">
        <v>43770</v>
      </c>
      <c r="O8" s="16">
        <v>43770</v>
      </c>
      <c r="P8" s="3" t="str">
        <f t="shared" si="0"/>
        <v>NO</v>
      </c>
      <c r="Q8" s="4">
        <v>19404</v>
      </c>
      <c r="R8" s="31" t="s">
        <v>886</v>
      </c>
      <c r="S8" s="4" t="s">
        <v>85</v>
      </c>
      <c r="T8" s="3" t="s">
        <v>51</v>
      </c>
      <c r="U8" s="3" t="s">
        <v>616</v>
      </c>
      <c r="V8" s="3" t="s">
        <v>100</v>
      </c>
      <c r="W8" s="3" t="s">
        <v>832</v>
      </c>
      <c r="X8" s="3" t="s">
        <v>72</v>
      </c>
      <c r="Y8" s="3" t="s">
        <v>109</v>
      </c>
      <c r="Z8" s="3" t="s">
        <v>110</v>
      </c>
      <c r="AA8" s="3" t="s">
        <v>101</v>
      </c>
      <c r="AB8" s="3" t="s">
        <v>40</v>
      </c>
      <c r="AC8" s="3" t="s">
        <v>42</v>
      </c>
      <c r="AD8" s="3" t="s">
        <v>1568</v>
      </c>
      <c r="AE8" s="3" t="s">
        <v>46</v>
      </c>
      <c r="AF8" s="17">
        <f t="shared" si="1"/>
        <v>16.294722222221026</v>
      </c>
      <c r="AG8" s="17">
        <f t="shared" si="2"/>
        <v>0</v>
      </c>
    </row>
    <row r="9" spans="1:33" x14ac:dyDescent="0.3">
      <c r="A9" s="4">
        <v>43755.313796296294</v>
      </c>
      <c r="B9" s="3" t="s">
        <v>673</v>
      </c>
      <c r="C9" s="3" t="s">
        <v>674</v>
      </c>
      <c r="D9" s="3" t="s">
        <v>2134</v>
      </c>
      <c r="E9" s="3" t="s">
        <v>9</v>
      </c>
      <c r="F9" s="3" t="s">
        <v>2135</v>
      </c>
      <c r="G9" s="3" t="s">
        <v>489</v>
      </c>
      <c r="H9" s="3" t="s">
        <v>49</v>
      </c>
      <c r="I9" s="3" t="s">
        <v>225</v>
      </c>
      <c r="J9" s="3" t="s">
        <v>201</v>
      </c>
      <c r="K9" s="3" t="s">
        <v>1423</v>
      </c>
      <c r="L9" s="3" t="s">
        <v>617</v>
      </c>
      <c r="M9" s="16">
        <v>43755</v>
      </c>
      <c r="N9" s="16">
        <v>43755</v>
      </c>
      <c r="O9" s="16">
        <v>43770</v>
      </c>
      <c r="P9" s="3" t="str">
        <f t="shared" si="0"/>
        <v>SI</v>
      </c>
      <c r="Q9" s="4">
        <v>19418</v>
      </c>
      <c r="R9" s="31" t="s">
        <v>886</v>
      </c>
      <c r="S9" s="4" t="s">
        <v>20</v>
      </c>
      <c r="T9" s="3" t="s">
        <v>23</v>
      </c>
      <c r="U9" s="3" t="s">
        <v>616</v>
      </c>
      <c r="V9" s="3" t="s">
        <v>121</v>
      </c>
      <c r="W9" s="3" t="s">
        <v>832</v>
      </c>
      <c r="X9" s="3" t="s">
        <v>72</v>
      </c>
      <c r="Y9" s="3" t="s">
        <v>109</v>
      </c>
      <c r="Z9" s="3" t="s">
        <v>110</v>
      </c>
      <c r="AA9" s="3" t="s">
        <v>38</v>
      </c>
      <c r="AB9" s="3" t="s">
        <v>40</v>
      </c>
      <c r="AC9" s="3" t="s">
        <v>42</v>
      </c>
      <c r="AD9" s="3" t="s">
        <v>44</v>
      </c>
      <c r="AE9" s="3" t="s">
        <v>46</v>
      </c>
      <c r="AF9" s="17">
        <f t="shared" si="1"/>
        <v>14.686203703706269</v>
      </c>
      <c r="AG9" s="17">
        <f t="shared" si="2"/>
        <v>15</v>
      </c>
    </row>
    <row r="10" spans="1:33" x14ac:dyDescent="0.3">
      <c r="A10" s="4">
        <v>43755.443668981483</v>
      </c>
      <c r="B10" s="3" t="s">
        <v>116</v>
      </c>
      <c r="C10" s="3" t="s">
        <v>117</v>
      </c>
      <c r="D10" s="3" t="s">
        <v>2139</v>
      </c>
      <c r="E10" s="3" t="s">
        <v>9</v>
      </c>
      <c r="F10" s="3" t="s">
        <v>2140</v>
      </c>
      <c r="G10" s="3" t="s">
        <v>2141</v>
      </c>
      <c r="H10" s="3" t="s">
        <v>257</v>
      </c>
      <c r="I10" s="3" t="s">
        <v>482</v>
      </c>
      <c r="J10" s="3" t="s">
        <v>277</v>
      </c>
      <c r="K10" s="3" t="s">
        <v>2142</v>
      </c>
      <c r="L10" s="3" t="s">
        <v>361</v>
      </c>
      <c r="M10" s="16">
        <v>43755</v>
      </c>
      <c r="N10" s="16">
        <v>43769</v>
      </c>
      <c r="O10" s="16">
        <v>43783</v>
      </c>
      <c r="P10" s="3" t="str">
        <f t="shared" si="0"/>
        <v>NO</v>
      </c>
      <c r="Q10" s="4">
        <v>20683</v>
      </c>
      <c r="R10" s="31" t="s">
        <v>741</v>
      </c>
      <c r="S10" s="4" t="s">
        <v>85</v>
      </c>
      <c r="T10" s="3" t="s">
        <v>254</v>
      </c>
      <c r="U10" s="3" t="s">
        <v>436</v>
      </c>
      <c r="V10" s="3" t="s">
        <v>121</v>
      </c>
      <c r="W10" s="3" t="s">
        <v>362</v>
      </c>
      <c r="X10" s="3" t="s">
        <v>72</v>
      </c>
      <c r="Y10" s="3" t="s">
        <v>788</v>
      </c>
      <c r="Z10" s="3" t="s">
        <v>789</v>
      </c>
      <c r="AA10" s="3" t="s">
        <v>2146</v>
      </c>
      <c r="AB10" s="3" t="s">
        <v>40</v>
      </c>
      <c r="AC10" s="3" t="s">
        <v>42</v>
      </c>
      <c r="AD10" s="3" t="s">
        <v>56</v>
      </c>
      <c r="AE10" s="3" t="s">
        <v>46</v>
      </c>
      <c r="AF10" s="17">
        <f t="shared" si="1"/>
        <v>27.556331018517085</v>
      </c>
      <c r="AG10" s="17">
        <f t="shared" si="2"/>
        <v>14</v>
      </c>
    </row>
    <row r="11" spans="1:33" x14ac:dyDescent="0.3">
      <c r="A11" s="4">
        <v>43755.471458333333</v>
      </c>
      <c r="B11" s="3" t="s">
        <v>877</v>
      </c>
      <c r="C11" s="3" t="s">
        <v>878</v>
      </c>
      <c r="D11" s="3" t="s">
        <v>2148</v>
      </c>
      <c r="E11" s="3" t="s">
        <v>9</v>
      </c>
      <c r="F11" s="3" t="s">
        <v>1953</v>
      </c>
      <c r="G11" s="3" t="s">
        <v>454</v>
      </c>
      <c r="H11" s="3" t="s">
        <v>206</v>
      </c>
      <c r="I11" s="3" t="s">
        <v>266</v>
      </c>
      <c r="J11" s="3" t="s">
        <v>1954</v>
      </c>
      <c r="K11" s="3" t="s">
        <v>1955</v>
      </c>
      <c r="L11" s="3" t="s">
        <v>617</v>
      </c>
      <c r="M11" s="16">
        <v>43755</v>
      </c>
      <c r="N11" s="16">
        <v>43755</v>
      </c>
      <c r="O11" s="16">
        <v>43774</v>
      </c>
      <c r="P11" s="3" t="str">
        <f t="shared" si="0"/>
        <v>NO</v>
      </c>
      <c r="Q11" s="4">
        <v>21089</v>
      </c>
      <c r="R11" s="31" t="s">
        <v>1175</v>
      </c>
      <c r="S11" s="4" t="s">
        <v>85</v>
      </c>
      <c r="T11" s="3" t="s">
        <v>51</v>
      </c>
      <c r="U11" s="3" t="s">
        <v>705</v>
      </c>
      <c r="V11" s="3" t="s">
        <v>121</v>
      </c>
      <c r="W11" s="3" t="s">
        <v>832</v>
      </c>
      <c r="X11" s="3" t="s">
        <v>72</v>
      </c>
      <c r="Y11" s="3" t="s">
        <v>109</v>
      </c>
      <c r="Z11" s="3" t="s">
        <v>110</v>
      </c>
      <c r="AA11" s="3" t="s">
        <v>254</v>
      </c>
      <c r="AB11" s="3" t="s">
        <v>40</v>
      </c>
      <c r="AC11" s="3" t="s">
        <v>42</v>
      </c>
      <c r="AD11" s="3" t="s">
        <v>44</v>
      </c>
      <c r="AE11" s="3" t="s">
        <v>46</v>
      </c>
      <c r="AF11" s="17">
        <f t="shared" si="1"/>
        <v>18.52854166666657</v>
      </c>
      <c r="AG11" s="17">
        <f t="shared" si="2"/>
        <v>19</v>
      </c>
    </row>
    <row r="12" spans="1:33" x14ac:dyDescent="0.3">
      <c r="A12" s="4">
        <v>43755.495127314818</v>
      </c>
      <c r="B12" s="3" t="s">
        <v>877</v>
      </c>
      <c r="C12" s="3" t="s">
        <v>878</v>
      </c>
      <c r="D12" s="3" t="s">
        <v>2151</v>
      </c>
      <c r="E12" s="3" t="s">
        <v>9</v>
      </c>
      <c r="F12" s="3" t="s">
        <v>1349</v>
      </c>
      <c r="G12" s="3" t="s">
        <v>989</v>
      </c>
      <c r="H12" s="3" t="s">
        <v>49</v>
      </c>
      <c r="I12" s="3" t="s">
        <v>196</v>
      </c>
      <c r="J12" s="3" t="s">
        <v>196</v>
      </c>
      <c r="K12" s="3" t="s">
        <v>1350</v>
      </c>
      <c r="L12" s="3" t="s">
        <v>617</v>
      </c>
      <c r="M12" s="16">
        <v>43755</v>
      </c>
      <c r="N12" s="16">
        <v>43755</v>
      </c>
      <c r="O12" s="16">
        <v>43770</v>
      </c>
      <c r="P12" s="3" t="str">
        <f t="shared" si="0"/>
        <v>NO</v>
      </c>
      <c r="Q12" s="4">
        <v>16352</v>
      </c>
      <c r="R12" s="31" t="s">
        <v>516</v>
      </c>
      <c r="S12" s="4" t="s">
        <v>85</v>
      </c>
      <c r="T12" s="3" t="s">
        <v>198</v>
      </c>
      <c r="U12" s="3" t="s">
        <v>616</v>
      </c>
      <c r="V12" s="3" t="s">
        <v>121</v>
      </c>
      <c r="W12" s="3" t="s">
        <v>832</v>
      </c>
      <c r="X12" s="3" t="s">
        <v>72</v>
      </c>
      <c r="Y12" s="3" t="s">
        <v>109</v>
      </c>
      <c r="Z12" s="3" t="s">
        <v>110</v>
      </c>
      <c r="AA12" s="3" t="s">
        <v>77</v>
      </c>
      <c r="AB12" s="3" t="s">
        <v>40</v>
      </c>
      <c r="AC12" s="3" t="s">
        <v>42</v>
      </c>
      <c r="AD12" s="3" t="s">
        <v>61</v>
      </c>
      <c r="AE12" s="3" t="s">
        <v>46</v>
      </c>
      <c r="AF12" s="17">
        <f t="shared" si="1"/>
        <v>14.504872685181908</v>
      </c>
      <c r="AG12" s="17">
        <f t="shared" si="2"/>
        <v>15</v>
      </c>
    </row>
    <row r="13" spans="1:33" x14ac:dyDescent="0.3">
      <c r="A13" s="4">
        <v>43755.62395833333</v>
      </c>
      <c r="B13" s="3" t="s">
        <v>673</v>
      </c>
      <c r="C13" s="3" t="s">
        <v>674</v>
      </c>
      <c r="D13" s="3" t="s">
        <v>2154</v>
      </c>
      <c r="E13" s="3" t="s">
        <v>9</v>
      </c>
      <c r="F13" s="3" t="s">
        <v>2155</v>
      </c>
      <c r="G13" s="3" t="s">
        <v>235</v>
      </c>
      <c r="H13" s="3" t="s">
        <v>177</v>
      </c>
      <c r="I13" s="3" t="s">
        <v>203</v>
      </c>
      <c r="J13" s="3" t="s">
        <v>239</v>
      </c>
      <c r="K13" s="3" t="s">
        <v>1423</v>
      </c>
      <c r="L13" s="3" t="s">
        <v>617</v>
      </c>
      <c r="M13" s="16">
        <v>43755</v>
      </c>
      <c r="N13" s="16">
        <v>43755</v>
      </c>
      <c r="O13" s="16">
        <v>43770</v>
      </c>
      <c r="P13" s="3" t="str">
        <f t="shared" si="0"/>
        <v>SI</v>
      </c>
      <c r="Q13" s="4">
        <v>19754</v>
      </c>
      <c r="R13" s="31" t="s">
        <v>1241</v>
      </c>
      <c r="S13" s="4" t="s">
        <v>85</v>
      </c>
      <c r="T13" s="3" t="s">
        <v>38</v>
      </c>
      <c r="U13" s="3" t="s">
        <v>616</v>
      </c>
      <c r="V13" s="3" t="s">
        <v>121</v>
      </c>
      <c r="W13" s="3" t="s">
        <v>832</v>
      </c>
      <c r="X13" s="3" t="s">
        <v>72</v>
      </c>
      <c r="Y13" s="3" t="s">
        <v>109</v>
      </c>
      <c r="Z13" s="3" t="s">
        <v>110</v>
      </c>
      <c r="AA13" s="3" t="s">
        <v>38</v>
      </c>
      <c r="AB13" s="3" t="s">
        <v>40</v>
      </c>
      <c r="AC13" s="3" t="s">
        <v>42</v>
      </c>
      <c r="AD13" s="3" t="s">
        <v>44</v>
      </c>
      <c r="AE13" s="3" t="s">
        <v>46</v>
      </c>
      <c r="AF13" s="17">
        <f t="shared" si="1"/>
        <v>14.376041666670062</v>
      </c>
      <c r="AG13" s="17">
        <f t="shared" si="2"/>
        <v>15</v>
      </c>
    </row>
    <row r="14" spans="1:33" x14ac:dyDescent="0.3">
      <c r="A14" s="4">
        <v>43756.371608796297</v>
      </c>
      <c r="B14" s="3" t="s">
        <v>673</v>
      </c>
      <c r="C14" s="3" t="s">
        <v>674</v>
      </c>
      <c r="D14" s="3" t="s">
        <v>2158</v>
      </c>
      <c r="E14" s="3" t="s">
        <v>9</v>
      </c>
      <c r="F14" s="3" t="s">
        <v>2159</v>
      </c>
      <c r="G14" s="3" t="s">
        <v>294</v>
      </c>
      <c r="H14" s="3" t="s">
        <v>49</v>
      </c>
      <c r="I14" s="3" t="s">
        <v>2160</v>
      </c>
      <c r="J14" s="3" t="s">
        <v>510</v>
      </c>
      <c r="K14" s="3" t="s">
        <v>2161</v>
      </c>
      <c r="L14" s="3" t="s">
        <v>617</v>
      </c>
      <c r="M14" s="16">
        <v>43756</v>
      </c>
      <c r="N14" s="16">
        <v>43756</v>
      </c>
      <c r="O14" s="16">
        <v>43770</v>
      </c>
      <c r="P14" s="3" t="str">
        <f t="shared" si="0"/>
        <v>SI</v>
      </c>
      <c r="Q14" s="4">
        <v>17864</v>
      </c>
      <c r="R14" s="31" t="s">
        <v>906</v>
      </c>
      <c r="S14" s="4" t="s">
        <v>85</v>
      </c>
      <c r="T14" s="3" t="s">
        <v>77</v>
      </c>
      <c r="U14" s="3" t="s">
        <v>616</v>
      </c>
      <c r="V14" s="3" t="s">
        <v>121</v>
      </c>
      <c r="W14" s="3" t="s">
        <v>832</v>
      </c>
      <c r="X14" s="3" t="s">
        <v>72</v>
      </c>
      <c r="Y14" s="3" t="s">
        <v>109</v>
      </c>
      <c r="Z14" s="3" t="s">
        <v>110</v>
      </c>
      <c r="AA14" s="3" t="s">
        <v>2164</v>
      </c>
      <c r="AB14" s="3" t="s">
        <v>40</v>
      </c>
      <c r="AC14" s="3" t="s">
        <v>42</v>
      </c>
      <c r="AD14" s="3" t="s">
        <v>44</v>
      </c>
      <c r="AE14" s="3" t="s">
        <v>46</v>
      </c>
      <c r="AF14" s="17">
        <f t="shared" si="1"/>
        <v>13.628391203703359</v>
      </c>
      <c r="AG14" s="17">
        <f t="shared" si="2"/>
        <v>14</v>
      </c>
    </row>
    <row r="15" spans="1:33" x14ac:dyDescent="0.3">
      <c r="A15" s="4">
        <v>43756.452499999999</v>
      </c>
      <c r="B15" s="3" t="s">
        <v>673</v>
      </c>
      <c r="C15" s="3" t="s">
        <v>674</v>
      </c>
      <c r="D15" s="3" t="s">
        <v>2166</v>
      </c>
      <c r="E15" s="3" t="s">
        <v>9</v>
      </c>
      <c r="F15" s="3" t="s">
        <v>2167</v>
      </c>
      <c r="G15" s="3" t="s">
        <v>97</v>
      </c>
      <c r="H15" s="3" t="s">
        <v>385</v>
      </c>
      <c r="I15" s="3" t="s">
        <v>544</v>
      </c>
      <c r="J15" s="3" t="s">
        <v>1105</v>
      </c>
      <c r="K15" s="3" t="s">
        <v>2168</v>
      </c>
      <c r="L15" s="3" t="s">
        <v>617</v>
      </c>
      <c r="M15" s="16">
        <v>43756</v>
      </c>
      <c r="N15" s="16">
        <v>43774</v>
      </c>
      <c r="O15" s="16">
        <v>43774</v>
      </c>
      <c r="P15" s="3" t="str">
        <f t="shared" si="0"/>
        <v>SI</v>
      </c>
      <c r="Q15" s="4">
        <v>21954</v>
      </c>
      <c r="R15" s="31" t="s">
        <v>1072</v>
      </c>
      <c r="S15" s="4" t="s">
        <v>85</v>
      </c>
      <c r="T15" s="3" t="s">
        <v>51</v>
      </c>
      <c r="U15" s="3" t="s">
        <v>705</v>
      </c>
      <c r="V15" s="3" t="s">
        <v>27</v>
      </c>
      <c r="W15" s="3" t="s">
        <v>832</v>
      </c>
      <c r="X15" s="3" t="s">
        <v>72</v>
      </c>
      <c r="Y15" s="3" t="s">
        <v>109</v>
      </c>
      <c r="Z15" s="3" t="s">
        <v>110</v>
      </c>
      <c r="AA15" s="3" t="s">
        <v>2170</v>
      </c>
      <c r="AB15" s="3" t="s">
        <v>40</v>
      </c>
      <c r="AC15" s="3" t="s">
        <v>42</v>
      </c>
      <c r="AD15" s="3" t="s">
        <v>56</v>
      </c>
      <c r="AE15" s="3" t="s">
        <v>46</v>
      </c>
      <c r="AF15" s="17">
        <f t="shared" si="1"/>
        <v>17.547500000000582</v>
      </c>
      <c r="AG15" s="17">
        <f t="shared" si="2"/>
        <v>0</v>
      </c>
    </row>
    <row r="16" spans="1:33" x14ac:dyDescent="0.3">
      <c r="A16" s="4">
        <v>43756.547442129631</v>
      </c>
      <c r="B16" s="3" t="s">
        <v>673</v>
      </c>
      <c r="C16" s="3" t="s">
        <v>674</v>
      </c>
      <c r="D16" s="3" t="s">
        <v>2172</v>
      </c>
      <c r="E16" s="3" t="s">
        <v>9</v>
      </c>
      <c r="F16" s="3" t="s">
        <v>2046</v>
      </c>
      <c r="G16" s="3" t="s">
        <v>337</v>
      </c>
      <c r="H16" s="3" t="s">
        <v>246</v>
      </c>
      <c r="I16" s="3" t="s">
        <v>971</v>
      </c>
      <c r="J16" s="3" t="s">
        <v>1075</v>
      </c>
      <c r="K16" s="3" t="s">
        <v>295</v>
      </c>
      <c r="L16" s="3" t="s">
        <v>617</v>
      </c>
      <c r="M16" s="16">
        <v>43756</v>
      </c>
      <c r="N16" s="16">
        <v>43756</v>
      </c>
      <c r="O16" s="16">
        <v>43774</v>
      </c>
      <c r="P16" s="3" t="str">
        <f t="shared" si="0"/>
        <v>SI</v>
      </c>
      <c r="Q16" s="4">
        <v>24398</v>
      </c>
      <c r="R16" s="31" t="s">
        <v>851</v>
      </c>
      <c r="S16" s="4" t="s">
        <v>85</v>
      </c>
      <c r="T16" s="3" t="s">
        <v>340</v>
      </c>
      <c r="U16" s="3" t="s">
        <v>705</v>
      </c>
      <c r="V16" s="3" t="s">
        <v>270</v>
      </c>
      <c r="W16" s="3" t="s">
        <v>832</v>
      </c>
      <c r="X16" s="3" t="s">
        <v>72</v>
      </c>
      <c r="Y16" s="3" t="s">
        <v>788</v>
      </c>
      <c r="Z16" s="3" t="s">
        <v>789</v>
      </c>
      <c r="AA16" s="3" t="s">
        <v>101</v>
      </c>
      <c r="AB16" s="3" t="s">
        <v>40</v>
      </c>
      <c r="AC16" s="3" t="s">
        <v>42</v>
      </c>
      <c r="AD16" s="3" t="s">
        <v>96</v>
      </c>
      <c r="AE16" s="3" t="s">
        <v>46</v>
      </c>
      <c r="AF16" s="17">
        <f t="shared" si="1"/>
        <v>17.452557870368764</v>
      </c>
      <c r="AG16" s="17">
        <f t="shared" si="2"/>
        <v>18</v>
      </c>
    </row>
    <row r="17" spans="1:33" x14ac:dyDescent="0.3">
      <c r="A17" s="4">
        <v>43759.618796296294</v>
      </c>
      <c r="B17" s="3" t="s">
        <v>877</v>
      </c>
      <c r="C17" s="3" t="s">
        <v>878</v>
      </c>
      <c r="D17" s="3" t="s">
        <v>2175</v>
      </c>
      <c r="E17" s="3" t="s">
        <v>9</v>
      </c>
      <c r="F17" s="3" t="s">
        <v>2054</v>
      </c>
      <c r="G17" s="3" t="s">
        <v>314</v>
      </c>
      <c r="H17" s="3" t="s">
        <v>49</v>
      </c>
      <c r="I17" s="3" t="s">
        <v>194</v>
      </c>
      <c r="J17" s="3" t="s">
        <v>128</v>
      </c>
      <c r="K17" s="3" t="s">
        <v>2055</v>
      </c>
      <c r="L17" s="3" t="s">
        <v>617</v>
      </c>
      <c r="M17" s="16">
        <v>43759</v>
      </c>
      <c r="N17" s="16">
        <v>43776</v>
      </c>
      <c r="O17" s="16">
        <v>43776</v>
      </c>
      <c r="P17" s="3" t="str">
        <f t="shared" si="0"/>
        <v>NO</v>
      </c>
      <c r="Q17" s="4">
        <v>13564</v>
      </c>
      <c r="R17" s="31" t="s">
        <v>1020</v>
      </c>
      <c r="S17" s="4" t="s">
        <v>85</v>
      </c>
      <c r="T17" s="3" t="s">
        <v>226</v>
      </c>
      <c r="U17" s="3" t="s">
        <v>705</v>
      </c>
      <c r="V17" s="3" t="s">
        <v>121</v>
      </c>
      <c r="W17" s="3" t="s">
        <v>832</v>
      </c>
      <c r="X17" s="3" t="s">
        <v>72</v>
      </c>
      <c r="Y17" s="3" t="s">
        <v>109</v>
      </c>
      <c r="Z17" s="3" t="s">
        <v>110</v>
      </c>
      <c r="AA17" s="3" t="s">
        <v>1533</v>
      </c>
      <c r="AB17" s="3" t="s">
        <v>40</v>
      </c>
      <c r="AC17" s="3" t="s">
        <v>42</v>
      </c>
      <c r="AD17" s="3" t="s">
        <v>56</v>
      </c>
      <c r="AE17" s="3" t="s">
        <v>46</v>
      </c>
      <c r="AF17" s="17">
        <f t="shared" si="1"/>
        <v>16.381203703705978</v>
      </c>
      <c r="AG17" s="17">
        <f t="shared" si="2"/>
        <v>0</v>
      </c>
    </row>
    <row r="18" spans="1:33" x14ac:dyDescent="0.3">
      <c r="A18" s="4">
        <v>43760.341793981483</v>
      </c>
      <c r="B18" s="3" t="s">
        <v>877</v>
      </c>
      <c r="C18" s="3" t="s">
        <v>878</v>
      </c>
      <c r="D18" s="3" t="s">
        <v>2180</v>
      </c>
      <c r="E18" s="3" t="s">
        <v>9</v>
      </c>
      <c r="F18" s="3" t="s">
        <v>2181</v>
      </c>
      <c r="G18" s="3" t="s">
        <v>12</v>
      </c>
      <c r="H18" s="3" t="s">
        <v>14</v>
      </c>
      <c r="I18" s="3" t="s">
        <v>399</v>
      </c>
      <c r="J18" s="3" t="s">
        <v>320</v>
      </c>
      <c r="K18" s="3" t="s">
        <v>2182</v>
      </c>
      <c r="L18" s="3" t="s">
        <v>617</v>
      </c>
      <c r="M18" s="16">
        <v>43760</v>
      </c>
      <c r="N18" s="16">
        <v>43776</v>
      </c>
      <c r="O18" s="16">
        <v>43776</v>
      </c>
      <c r="P18" s="3" t="str">
        <f t="shared" si="0"/>
        <v>NO</v>
      </c>
      <c r="Q18" s="4">
        <v>17219</v>
      </c>
      <c r="R18" s="31" t="s">
        <v>698</v>
      </c>
      <c r="S18" s="4" t="s">
        <v>20</v>
      </c>
      <c r="T18" s="3" t="s">
        <v>51</v>
      </c>
      <c r="U18" s="3" t="s">
        <v>705</v>
      </c>
      <c r="V18" s="3" t="s">
        <v>121</v>
      </c>
      <c r="W18" s="3" t="s">
        <v>832</v>
      </c>
      <c r="X18" s="3" t="s">
        <v>72</v>
      </c>
      <c r="Y18" s="3" t="s">
        <v>109</v>
      </c>
      <c r="Z18" s="3" t="s">
        <v>110</v>
      </c>
      <c r="AA18" s="3" t="s">
        <v>111</v>
      </c>
      <c r="AB18" s="3" t="s">
        <v>40</v>
      </c>
      <c r="AC18" s="3" t="s">
        <v>42</v>
      </c>
      <c r="AD18" s="3" t="s">
        <v>56</v>
      </c>
      <c r="AE18" s="3" t="s">
        <v>46</v>
      </c>
      <c r="AF18" s="17">
        <f t="shared" si="1"/>
        <v>15.658206018517376</v>
      </c>
      <c r="AG18" s="17">
        <f t="shared" si="2"/>
        <v>0</v>
      </c>
    </row>
    <row r="19" spans="1:33" x14ac:dyDescent="0.3">
      <c r="A19" s="4">
        <v>43760.384270833332</v>
      </c>
      <c r="B19" s="3" t="s">
        <v>877</v>
      </c>
      <c r="C19" s="3" t="s">
        <v>878</v>
      </c>
      <c r="D19" s="3" t="s">
        <v>2186</v>
      </c>
      <c r="E19" s="3" t="s">
        <v>9</v>
      </c>
      <c r="F19" s="3" t="s">
        <v>2187</v>
      </c>
      <c r="G19" s="3" t="s">
        <v>303</v>
      </c>
      <c r="H19" s="3" t="s">
        <v>166</v>
      </c>
      <c r="I19" s="3" t="s">
        <v>343</v>
      </c>
      <c r="J19" s="3" t="s">
        <v>928</v>
      </c>
      <c r="K19" s="3" t="s">
        <v>2188</v>
      </c>
      <c r="L19" s="3" t="s">
        <v>617</v>
      </c>
      <c r="M19" s="16">
        <v>43760</v>
      </c>
      <c r="N19" s="16">
        <v>43776</v>
      </c>
      <c r="O19" s="16">
        <v>43776</v>
      </c>
      <c r="P19" s="3" t="str">
        <f t="shared" si="0"/>
        <v>NO</v>
      </c>
      <c r="Q19" s="4">
        <v>15858</v>
      </c>
      <c r="R19" s="31" t="s">
        <v>1540</v>
      </c>
      <c r="S19" s="4" t="s">
        <v>85</v>
      </c>
      <c r="T19" s="3" t="s">
        <v>51</v>
      </c>
      <c r="U19" s="3" t="s">
        <v>705</v>
      </c>
      <c r="V19" s="3" t="s">
        <v>121</v>
      </c>
      <c r="W19" s="3" t="s">
        <v>832</v>
      </c>
      <c r="X19" s="3" t="s">
        <v>72</v>
      </c>
      <c r="Y19" s="3" t="s">
        <v>109</v>
      </c>
      <c r="Z19" s="3" t="s">
        <v>110</v>
      </c>
      <c r="AA19" s="3" t="s">
        <v>2190</v>
      </c>
      <c r="AB19" s="3" t="s">
        <v>40</v>
      </c>
      <c r="AC19" s="3" t="s">
        <v>42</v>
      </c>
      <c r="AD19" s="3" t="s">
        <v>56</v>
      </c>
      <c r="AE19" s="3" t="s">
        <v>46</v>
      </c>
      <c r="AF19" s="17">
        <f t="shared" si="1"/>
        <v>15.615729166667734</v>
      </c>
      <c r="AG19" s="17">
        <f t="shared" si="2"/>
        <v>0</v>
      </c>
    </row>
    <row r="20" spans="1:33" x14ac:dyDescent="0.3">
      <c r="A20" s="4">
        <v>43760.402974537035</v>
      </c>
      <c r="B20" s="3" t="s">
        <v>673</v>
      </c>
      <c r="C20" s="3" t="s">
        <v>674</v>
      </c>
      <c r="D20" s="3" t="s">
        <v>2192</v>
      </c>
      <c r="E20" s="3" t="s">
        <v>9</v>
      </c>
      <c r="F20" s="3" t="s">
        <v>2193</v>
      </c>
      <c r="G20" s="3" t="s">
        <v>2194</v>
      </c>
      <c r="H20" s="3" t="s">
        <v>49</v>
      </c>
      <c r="I20" s="3" t="s">
        <v>929</v>
      </c>
      <c r="J20" s="3" t="s">
        <v>1337</v>
      </c>
      <c r="K20" s="3" t="s">
        <v>2195</v>
      </c>
      <c r="L20" s="3" t="s">
        <v>617</v>
      </c>
      <c r="M20" s="16">
        <v>43760</v>
      </c>
      <c r="N20" s="16">
        <v>43776</v>
      </c>
      <c r="O20" s="16">
        <v>43776</v>
      </c>
      <c r="P20" s="3" t="str">
        <f t="shared" si="0"/>
        <v>SI</v>
      </c>
      <c r="Q20" s="4">
        <v>17261</v>
      </c>
      <c r="R20" s="31" t="s">
        <v>698</v>
      </c>
      <c r="S20" s="4" t="s">
        <v>85</v>
      </c>
      <c r="T20" s="3" t="s">
        <v>198</v>
      </c>
      <c r="U20" s="3" t="s">
        <v>705</v>
      </c>
      <c r="V20" s="3" t="s">
        <v>121</v>
      </c>
      <c r="W20" s="3" t="s">
        <v>832</v>
      </c>
      <c r="X20" s="3" t="s">
        <v>72</v>
      </c>
      <c r="Y20" s="3" t="s">
        <v>109</v>
      </c>
      <c r="Z20" s="3" t="s">
        <v>110</v>
      </c>
      <c r="AA20" s="3" t="s">
        <v>1916</v>
      </c>
      <c r="AB20" s="3" t="s">
        <v>40</v>
      </c>
      <c r="AC20" s="3" t="s">
        <v>42</v>
      </c>
      <c r="AD20" s="3" t="s">
        <v>56</v>
      </c>
      <c r="AE20" s="3" t="s">
        <v>46</v>
      </c>
      <c r="AF20" s="17">
        <f t="shared" si="1"/>
        <v>15.597025462964666</v>
      </c>
      <c r="AG20" s="17">
        <f t="shared" si="2"/>
        <v>0</v>
      </c>
    </row>
    <row r="21" spans="1:33" x14ac:dyDescent="0.3">
      <c r="A21" s="4">
        <v>43760.432824074072</v>
      </c>
      <c r="B21" s="3" t="s">
        <v>877</v>
      </c>
      <c r="C21" s="3" t="s">
        <v>878</v>
      </c>
      <c r="D21" s="3" t="s">
        <v>2198</v>
      </c>
      <c r="E21" s="3" t="s">
        <v>9</v>
      </c>
      <c r="F21" s="3" t="s">
        <v>2199</v>
      </c>
      <c r="G21" s="3" t="s">
        <v>176</v>
      </c>
      <c r="H21" s="3" t="s">
        <v>49</v>
      </c>
      <c r="I21" s="3" t="s">
        <v>186</v>
      </c>
      <c r="J21" s="3" t="s">
        <v>682</v>
      </c>
      <c r="K21" s="3" t="s">
        <v>1286</v>
      </c>
      <c r="L21" s="3" t="s">
        <v>617</v>
      </c>
      <c r="M21" s="16">
        <v>43760</v>
      </c>
      <c r="N21" s="16">
        <v>43760</v>
      </c>
      <c r="O21" s="16">
        <v>43775</v>
      </c>
      <c r="P21" s="3" t="str">
        <f t="shared" si="0"/>
        <v>NO</v>
      </c>
      <c r="Q21" s="4">
        <v>19410</v>
      </c>
      <c r="R21" s="31" t="s">
        <v>886</v>
      </c>
      <c r="S21" s="4" t="s">
        <v>85</v>
      </c>
      <c r="T21" s="3" t="s">
        <v>86</v>
      </c>
      <c r="U21" s="3" t="s">
        <v>616</v>
      </c>
      <c r="V21" s="3" t="s">
        <v>121</v>
      </c>
      <c r="W21" s="3" t="s">
        <v>832</v>
      </c>
      <c r="X21" s="3" t="s">
        <v>72</v>
      </c>
      <c r="Y21" s="3" t="s">
        <v>109</v>
      </c>
      <c r="Z21" s="3" t="s">
        <v>110</v>
      </c>
      <c r="AA21" s="3" t="s">
        <v>838</v>
      </c>
      <c r="AB21" s="3" t="s">
        <v>40</v>
      </c>
      <c r="AC21" s="3" t="s">
        <v>42</v>
      </c>
      <c r="AD21" s="3" t="s">
        <v>44</v>
      </c>
      <c r="AE21" s="3" t="s">
        <v>46</v>
      </c>
      <c r="AF21" s="17">
        <f t="shared" si="1"/>
        <v>14.567175925927586</v>
      </c>
      <c r="AG21" s="17">
        <f t="shared" si="2"/>
        <v>15</v>
      </c>
    </row>
    <row r="22" spans="1:33" x14ac:dyDescent="0.3">
      <c r="A22" s="4">
        <v>43760.448923611111</v>
      </c>
      <c r="B22" s="3" t="s">
        <v>877</v>
      </c>
      <c r="C22" s="3" t="s">
        <v>878</v>
      </c>
      <c r="D22" s="3" t="s">
        <v>2203</v>
      </c>
      <c r="E22" s="3" t="s">
        <v>9</v>
      </c>
      <c r="F22" s="3" t="s">
        <v>1909</v>
      </c>
      <c r="G22" s="3" t="s">
        <v>185</v>
      </c>
      <c r="H22" s="3" t="s">
        <v>49</v>
      </c>
      <c r="I22" s="3" t="s">
        <v>62</v>
      </c>
      <c r="J22" s="3" t="s">
        <v>164</v>
      </c>
      <c r="K22" s="3" t="s">
        <v>295</v>
      </c>
      <c r="L22" s="3" t="s">
        <v>617</v>
      </c>
      <c r="M22" s="16">
        <v>43760</v>
      </c>
      <c r="N22" s="16">
        <v>43760</v>
      </c>
      <c r="O22" s="16">
        <v>43790</v>
      </c>
      <c r="P22" s="3" t="str">
        <f t="shared" si="0"/>
        <v>NO</v>
      </c>
      <c r="Q22" s="4">
        <v>17955</v>
      </c>
      <c r="R22" s="31" t="s">
        <v>758</v>
      </c>
      <c r="S22" s="4" t="s">
        <v>85</v>
      </c>
      <c r="T22" s="3" t="s">
        <v>198</v>
      </c>
      <c r="U22" s="3" t="s">
        <v>705</v>
      </c>
      <c r="V22" s="3" t="s">
        <v>27</v>
      </c>
      <c r="W22" s="3" t="s">
        <v>832</v>
      </c>
      <c r="X22" s="3" t="s">
        <v>72</v>
      </c>
      <c r="Y22" s="3" t="s">
        <v>109</v>
      </c>
      <c r="Z22" s="3" t="s">
        <v>110</v>
      </c>
      <c r="AA22" s="3" t="s">
        <v>86</v>
      </c>
      <c r="AB22" s="3" t="s">
        <v>40</v>
      </c>
      <c r="AC22" s="3" t="s">
        <v>42</v>
      </c>
      <c r="AD22" s="3" t="s">
        <v>44</v>
      </c>
      <c r="AE22" s="3" t="s">
        <v>46</v>
      </c>
      <c r="AF22" s="17">
        <f t="shared" si="1"/>
        <v>29.55107638888876</v>
      </c>
      <c r="AG22" s="17">
        <f t="shared" si="2"/>
        <v>30</v>
      </c>
    </row>
    <row r="23" spans="1:33" x14ac:dyDescent="0.3">
      <c r="A23" s="4">
        <v>43760.463877314818</v>
      </c>
      <c r="B23" s="3" t="s">
        <v>875</v>
      </c>
      <c r="C23" s="3" t="s">
        <v>876</v>
      </c>
      <c r="D23" s="3" t="s">
        <v>2207</v>
      </c>
      <c r="E23" s="3" t="s">
        <v>9</v>
      </c>
      <c r="F23" s="3" t="s">
        <v>1412</v>
      </c>
      <c r="G23" s="3" t="s">
        <v>97</v>
      </c>
      <c r="H23" s="3" t="s">
        <v>206</v>
      </c>
      <c r="I23" s="3" t="s">
        <v>16</v>
      </c>
      <c r="J23" s="3" t="s">
        <v>164</v>
      </c>
      <c r="K23" s="3" t="s">
        <v>1413</v>
      </c>
      <c r="L23" s="3" t="s">
        <v>572</v>
      </c>
      <c r="M23" s="16">
        <v>43760</v>
      </c>
      <c r="N23" s="16">
        <v>43774</v>
      </c>
      <c r="O23" s="16">
        <v>43774</v>
      </c>
      <c r="P23" s="3" t="str">
        <f t="shared" si="0"/>
        <v>NO</v>
      </c>
      <c r="Q23" s="4">
        <v>13447</v>
      </c>
      <c r="R23" s="31" t="s">
        <v>991</v>
      </c>
      <c r="S23" s="4" t="s">
        <v>85</v>
      </c>
      <c r="T23" s="3" t="s">
        <v>291</v>
      </c>
      <c r="U23" s="3" t="s">
        <v>1267</v>
      </c>
      <c r="V23" s="3" t="s">
        <v>27</v>
      </c>
      <c r="W23" s="3" t="s">
        <v>1132</v>
      </c>
      <c r="X23" s="3" t="s">
        <v>72</v>
      </c>
      <c r="Y23" s="3" t="s">
        <v>109</v>
      </c>
      <c r="Z23" s="3" t="s">
        <v>110</v>
      </c>
      <c r="AA23" s="3" t="s">
        <v>1293</v>
      </c>
      <c r="AB23" s="3" t="s">
        <v>40</v>
      </c>
      <c r="AC23" s="3" t="s">
        <v>42</v>
      </c>
      <c r="AD23" s="3" t="s">
        <v>56</v>
      </c>
      <c r="AE23" s="3" t="s">
        <v>46</v>
      </c>
      <c r="AF23" s="17">
        <f t="shared" si="1"/>
        <v>13.536122685181908</v>
      </c>
      <c r="AG23" s="17">
        <f t="shared" si="2"/>
        <v>0</v>
      </c>
    </row>
    <row r="24" spans="1:33" x14ac:dyDescent="0.3">
      <c r="A24" s="4">
        <v>43760.465555555558</v>
      </c>
      <c r="B24" s="3" t="s">
        <v>691</v>
      </c>
      <c r="C24" s="3" t="s">
        <v>692</v>
      </c>
      <c r="D24" s="3" t="s">
        <v>2210</v>
      </c>
      <c r="E24" s="3" t="s">
        <v>9</v>
      </c>
      <c r="F24" s="3" t="s">
        <v>1412</v>
      </c>
      <c r="G24" s="3" t="s">
        <v>97</v>
      </c>
      <c r="H24" s="3" t="s">
        <v>206</v>
      </c>
      <c r="I24" s="3" t="s">
        <v>16</v>
      </c>
      <c r="J24" s="3" t="s">
        <v>164</v>
      </c>
      <c r="K24" s="3" t="s">
        <v>1413</v>
      </c>
      <c r="L24" s="3" t="s">
        <v>572</v>
      </c>
      <c r="M24" s="16">
        <v>43760</v>
      </c>
      <c r="N24" s="16">
        <v>43775</v>
      </c>
      <c r="O24" s="16">
        <v>43775</v>
      </c>
      <c r="P24" s="3" t="str">
        <f t="shared" si="0"/>
        <v>NO</v>
      </c>
      <c r="Q24" s="4">
        <v>13447</v>
      </c>
      <c r="R24" s="31" t="s">
        <v>991</v>
      </c>
      <c r="S24" s="4" t="s">
        <v>85</v>
      </c>
      <c r="T24" s="3" t="s">
        <v>291</v>
      </c>
      <c r="U24" s="3" t="s">
        <v>571</v>
      </c>
      <c r="V24" s="3" t="s">
        <v>27</v>
      </c>
      <c r="W24" s="3" t="s">
        <v>573</v>
      </c>
      <c r="X24" s="3" t="s">
        <v>72</v>
      </c>
      <c r="Y24" s="3" t="s">
        <v>109</v>
      </c>
      <c r="Z24" s="3" t="s">
        <v>110</v>
      </c>
      <c r="AA24" s="3" t="s">
        <v>101</v>
      </c>
      <c r="AB24" s="3" t="s">
        <v>40</v>
      </c>
      <c r="AC24" s="3" t="s">
        <v>42</v>
      </c>
      <c r="AD24" s="3" t="s">
        <v>56</v>
      </c>
      <c r="AE24" s="3" t="s">
        <v>46</v>
      </c>
      <c r="AF24" s="17">
        <f t="shared" si="1"/>
        <v>14.53444444444176</v>
      </c>
      <c r="AG24" s="17">
        <f t="shared" si="2"/>
        <v>0</v>
      </c>
    </row>
    <row r="25" spans="1:33" x14ac:dyDescent="0.3">
      <c r="A25" s="4">
        <v>43760.484976851854</v>
      </c>
      <c r="B25" s="3" t="s">
        <v>190</v>
      </c>
      <c r="C25" s="3" t="s">
        <v>191</v>
      </c>
      <c r="D25" s="3" t="s">
        <v>2212</v>
      </c>
      <c r="E25" s="3" t="s">
        <v>9</v>
      </c>
      <c r="F25" s="3" t="s">
        <v>2048</v>
      </c>
      <c r="G25" s="3" t="s">
        <v>703</v>
      </c>
      <c r="H25" s="3" t="s">
        <v>575</v>
      </c>
      <c r="I25" s="3" t="s">
        <v>377</v>
      </c>
      <c r="J25" s="3" t="s">
        <v>210</v>
      </c>
      <c r="K25" s="3" t="s">
        <v>2049</v>
      </c>
      <c r="L25" s="3" t="s">
        <v>193</v>
      </c>
      <c r="M25" s="16">
        <v>43760</v>
      </c>
      <c r="N25" s="16">
        <v>43760</v>
      </c>
      <c r="O25" s="16">
        <v>43775</v>
      </c>
      <c r="P25" s="3" t="str">
        <f t="shared" si="0"/>
        <v>NO</v>
      </c>
      <c r="Q25" s="4">
        <v>24063</v>
      </c>
      <c r="R25" s="31" t="s">
        <v>1113</v>
      </c>
      <c r="S25" s="4" t="s">
        <v>85</v>
      </c>
      <c r="T25" s="3" t="s">
        <v>86</v>
      </c>
      <c r="U25" s="3" t="s">
        <v>1157</v>
      </c>
      <c r="V25" s="3" t="s">
        <v>121</v>
      </c>
      <c r="W25" s="3" t="s">
        <v>358</v>
      </c>
      <c r="X25" s="3" t="s">
        <v>72</v>
      </c>
      <c r="Y25" s="3" t="s">
        <v>109</v>
      </c>
      <c r="Z25" s="3" t="s">
        <v>110</v>
      </c>
      <c r="AA25" s="3" t="s">
        <v>2214</v>
      </c>
      <c r="AB25" s="3" t="s">
        <v>40</v>
      </c>
      <c r="AC25" s="3" t="s">
        <v>42</v>
      </c>
      <c r="AD25" s="3" t="s">
        <v>44</v>
      </c>
      <c r="AE25" s="3" t="s">
        <v>46</v>
      </c>
      <c r="AF25" s="17">
        <f t="shared" si="1"/>
        <v>14.515023148145701</v>
      </c>
      <c r="AG25" s="17">
        <f t="shared" si="2"/>
        <v>15</v>
      </c>
    </row>
    <row r="26" spans="1:33" x14ac:dyDescent="0.3">
      <c r="A26" s="4">
        <v>43760.500601851854</v>
      </c>
      <c r="B26" s="3" t="s">
        <v>877</v>
      </c>
      <c r="C26" s="3" t="s">
        <v>878</v>
      </c>
      <c r="D26" s="3" t="s">
        <v>2216</v>
      </c>
      <c r="E26" s="3" t="s">
        <v>9</v>
      </c>
      <c r="F26" s="3" t="s">
        <v>2217</v>
      </c>
      <c r="G26" s="3" t="s">
        <v>607</v>
      </c>
      <c r="H26" s="3" t="s">
        <v>49</v>
      </c>
      <c r="I26" s="3" t="s">
        <v>581</v>
      </c>
      <c r="J26" s="3" t="s">
        <v>164</v>
      </c>
      <c r="K26" s="3" t="s">
        <v>2218</v>
      </c>
      <c r="L26" s="3" t="s">
        <v>617</v>
      </c>
      <c r="M26" s="16">
        <v>43760</v>
      </c>
      <c r="N26" s="16">
        <v>43775</v>
      </c>
      <c r="O26" s="16">
        <v>43775</v>
      </c>
      <c r="P26" s="3" t="str">
        <f t="shared" si="0"/>
        <v>NO</v>
      </c>
      <c r="Q26" s="4">
        <v>15477</v>
      </c>
      <c r="R26" s="31" t="s">
        <v>283</v>
      </c>
      <c r="S26" s="4" t="s">
        <v>85</v>
      </c>
      <c r="T26" s="3" t="s">
        <v>129</v>
      </c>
      <c r="U26" s="3" t="s">
        <v>616</v>
      </c>
      <c r="V26" s="3" t="s">
        <v>121</v>
      </c>
      <c r="W26" s="3" t="s">
        <v>832</v>
      </c>
      <c r="X26" s="3" t="s">
        <v>72</v>
      </c>
      <c r="Y26" s="3" t="s">
        <v>109</v>
      </c>
      <c r="Z26" s="3" t="s">
        <v>110</v>
      </c>
      <c r="AA26" s="3" t="s">
        <v>858</v>
      </c>
      <c r="AB26" s="3" t="s">
        <v>40</v>
      </c>
      <c r="AC26" s="3" t="s">
        <v>42</v>
      </c>
      <c r="AD26" s="3" t="s">
        <v>56</v>
      </c>
      <c r="AE26" s="3" t="s">
        <v>46</v>
      </c>
      <c r="AF26" s="17">
        <f t="shared" si="1"/>
        <v>14.499398148145701</v>
      </c>
      <c r="AG26" s="17">
        <f t="shared" si="2"/>
        <v>0</v>
      </c>
    </row>
    <row r="27" spans="1:33" x14ac:dyDescent="0.3">
      <c r="A27" s="4">
        <v>43760.534166666665</v>
      </c>
      <c r="B27" s="3" t="s">
        <v>877</v>
      </c>
      <c r="C27" s="3" t="s">
        <v>878</v>
      </c>
      <c r="D27" s="3" t="s">
        <v>2221</v>
      </c>
      <c r="E27" s="3" t="s">
        <v>9</v>
      </c>
      <c r="F27" s="3" t="s">
        <v>1803</v>
      </c>
      <c r="G27" s="3" t="s">
        <v>584</v>
      </c>
      <c r="H27" s="3" t="s">
        <v>49</v>
      </c>
      <c r="I27" s="3" t="s">
        <v>1257</v>
      </c>
      <c r="J27" s="3" t="s">
        <v>371</v>
      </c>
      <c r="K27" s="3" t="s">
        <v>1804</v>
      </c>
      <c r="L27" s="3" t="s">
        <v>617</v>
      </c>
      <c r="M27" s="16">
        <v>43760</v>
      </c>
      <c r="N27" s="16">
        <v>43760</v>
      </c>
      <c r="O27" s="16">
        <v>43775</v>
      </c>
      <c r="P27" s="3" t="str">
        <f t="shared" si="0"/>
        <v>NO</v>
      </c>
      <c r="Q27" s="4">
        <v>20148</v>
      </c>
      <c r="R27" s="31" t="s">
        <v>555</v>
      </c>
      <c r="S27" s="4" t="s">
        <v>85</v>
      </c>
      <c r="T27" s="3" t="s">
        <v>23</v>
      </c>
      <c r="U27" s="3" t="s">
        <v>616</v>
      </c>
      <c r="V27" s="3" t="s">
        <v>121</v>
      </c>
      <c r="W27" s="3" t="s">
        <v>832</v>
      </c>
      <c r="X27" s="3" t="s">
        <v>72</v>
      </c>
      <c r="Y27" s="3" t="s">
        <v>109</v>
      </c>
      <c r="Z27" s="3" t="s">
        <v>110</v>
      </c>
      <c r="AA27" s="3" t="s">
        <v>2223</v>
      </c>
      <c r="AB27" s="3" t="s">
        <v>40</v>
      </c>
      <c r="AC27" s="3" t="s">
        <v>42</v>
      </c>
      <c r="AD27" s="3" t="s">
        <v>44</v>
      </c>
      <c r="AE27" s="3" t="s">
        <v>46</v>
      </c>
      <c r="AF27" s="17">
        <f t="shared" si="1"/>
        <v>14.465833333335468</v>
      </c>
      <c r="AG27" s="17">
        <f t="shared" si="2"/>
        <v>15</v>
      </c>
    </row>
    <row r="28" spans="1:33" x14ac:dyDescent="0.3">
      <c r="A28" s="4">
        <v>43760.534641203703</v>
      </c>
      <c r="B28" s="3" t="s">
        <v>931</v>
      </c>
      <c r="C28" s="3" t="s">
        <v>932</v>
      </c>
      <c r="D28" s="3" t="s">
        <v>2227</v>
      </c>
      <c r="E28" s="3" t="s">
        <v>9</v>
      </c>
      <c r="F28" s="3" t="s">
        <v>1803</v>
      </c>
      <c r="G28" s="3" t="s">
        <v>584</v>
      </c>
      <c r="H28" s="3" t="s">
        <v>49</v>
      </c>
      <c r="I28" s="3" t="s">
        <v>1257</v>
      </c>
      <c r="J28" s="3" t="s">
        <v>371</v>
      </c>
      <c r="K28" s="3" t="s">
        <v>1804</v>
      </c>
      <c r="L28" s="3" t="s">
        <v>617</v>
      </c>
      <c r="M28" s="16">
        <v>43760</v>
      </c>
      <c r="N28" s="16">
        <v>43760</v>
      </c>
      <c r="O28" s="16">
        <v>43775</v>
      </c>
      <c r="P28" s="3" t="str">
        <f t="shared" si="0"/>
        <v>NO</v>
      </c>
      <c r="Q28" s="4">
        <v>20148</v>
      </c>
      <c r="R28" s="31" t="s">
        <v>555</v>
      </c>
      <c r="S28" s="4" t="s">
        <v>85</v>
      </c>
      <c r="T28" s="3" t="s">
        <v>23</v>
      </c>
      <c r="U28" s="3" t="s">
        <v>616</v>
      </c>
      <c r="V28" s="3" t="s">
        <v>27</v>
      </c>
      <c r="W28" s="3" t="s">
        <v>832</v>
      </c>
      <c r="X28" s="3" t="s">
        <v>72</v>
      </c>
      <c r="Y28" s="3" t="s">
        <v>109</v>
      </c>
      <c r="Z28" s="3" t="s">
        <v>110</v>
      </c>
      <c r="AA28" s="3" t="s">
        <v>2087</v>
      </c>
      <c r="AB28" s="3" t="s">
        <v>40</v>
      </c>
      <c r="AC28" s="3" t="s">
        <v>42</v>
      </c>
      <c r="AD28" s="3" t="s">
        <v>44</v>
      </c>
      <c r="AE28" s="3" t="s">
        <v>46</v>
      </c>
      <c r="AF28" s="17">
        <f t="shared" si="1"/>
        <v>14.465358796296641</v>
      </c>
      <c r="AG28" s="17">
        <f t="shared" si="2"/>
        <v>15</v>
      </c>
    </row>
    <row r="29" spans="1:33" x14ac:dyDescent="0.3">
      <c r="A29" s="4">
        <v>43761.459328703706</v>
      </c>
      <c r="B29" s="3" t="s">
        <v>292</v>
      </c>
      <c r="C29" s="3" t="s">
        <v>293</v>
      </c>
      <c r="D29" s="3" t="s">
        <v>2229</v>
      </c>
      <c r="E29" s="3" t="s">
        <v>9</v>
      </c>
      <c r="F29" s="3" t="s">
        <v>2230</v>
      </c>
      <c r="G29" s="3" t="s">
        <v>259</v>
      </c>
      <c r="H29" s="3" t="s">
        <v>49</v>
      </c>
      <c r="I29" s="3" t="s">
        <v>137</v>
      </c>
      <c r="J29" s="3" t="s">
        <v>2231</v>
      </c>
      <c r="K29" s="3" t="s">
        <v>2232</v>
      </c>
      <c r="L29" s="3" t="s">
        <v>297</v>
      </c>
      <c r="M29" s="16">
        <v>43761</v>
      </c>
      <c r="N29" s="16">
        <v>43761</v>
      </c>
      <c r="O29" s="16">
        <v>43774</v>
      </c>
      <c r="P29" s="3" t="str">
        <f t="shared" si="0"/>
        <v>SI</v>
      </c>
      <c r="Q29" s="4">
        <v>19336</v>
      </c>
      <c r="R29" s="31" t="s">
        <v>302</v>
      </c>
      <c r="S29" s="4" t="s">
        <v>20</v>
      </c>
      <c r="T29" s="3" t="s">
        <v>38</v>
      </c>
      <c r="U29" s="3" t="s">
        <v>296</v>
      </c>
      <c r="V29" s="3" t="s">
        <v>121</v>
      </c>
      <c r="W29" s="3" t="s">
        <v>298</v>
      </c>
      <c r="X29" s="3" t="s">
        <v>135</v>
      </c>
      <c r="Y29" s="3" t="s">
        <v>260</v>
      </c>
      <c r="Z29" s="3" t="s">
        <v>261</v>
      </c>
      <c r="AA29" s="3" t="s">
        <v>254</v>
      </c>
      <c r="AB29" s="3" t="s">
        <v>40</v>
      </c>
      <c r="AC29" s="3" t="s">
        <v>42</v>
      </c>
      <c r="AD29" s="3" t="s">
        <v>96</v>
      </c>
      <c r="AE29" s="3" t="s">
        <v>46</v>
      </c>
      <c r="AF29" s="17">
        <f t="shared" si="1"/>
        <v>12.540671296294022</v>
      </c>
      <c r="AG29" s="17">
        <f t="shared" si="2"/>
        <v>13</v>
      </c>
    </row>
    <row r="30" spans="1:33" x14ac:dyDescent="0.3">
      <c r="A30" s="4">
        <v>43761.460069444445</v>
      </c>
      <c r="B30" s="3" t="s">
        <v>292</v>
      </c>
      <c r="C30" s="3" t="s">
        <v>293</v>
      </c>
      <c r="D30" s="3" t="s">
        <v>2236</v>
      </c>
      <c r="E30" s="3" t="s">
        <v>9</v>
      </c>
      <c r="F30" s="3" t="s">
        <v>2237</v>
      </c>
      <c r="G30" s="3" t="s">
        <v>185</v>
      </c>
      <c r="H30" s="3" t="s">
        <v>49</v>
      </c>
      <c r="I30" s="3" t="s">
        <v>137</v>
      </c>
      <c r="J30" s="3" t="s">
        <v>164</v>
      </c>
      <c r="K30" s="3" t="s">
        <v>2238</v>
      </c>
      <c r="L30" s="3" t="s">
        <v>297</v>
      </c>
      <c r="M30" s="16">
        <v>43761</v>
      </c>
      <c r="N30" s="16">
        <v>43761</v>
      </c>
      <c r="O30" s="16">
        <v>43774</v>
      </c>
      <c r="P30" s="3" t="str">
        <f t="shared" si="0"/>
        <v>SI</v>
      </c>
      <c r="Q30" s="4">
        <v>20177</v>
      </c>
      <c r="R30" s="31" t="s">
        <v>555</v>
      </c>
      <c r="S30" s="4" t="s">
        <v>85</v>
      </c>
      <c r="T30" s="3" t="s">
        <v>38</v>
      </c>
      <c r="U30" s="3" t="s">
        <v>296</v>
      </c>
      <c r="V30" s="3" t="s">
        <v>121</v>
      </c>
      <c r="W30" s="3" t="s">
        <v>298</v>
      </c>
      <c r="X30" s="3" t="s">
        <v>135</v>
      </c>
      <c r="Y30" s="3" t="s">
        <v>260</v>
      </c>
      <c r="Z30" s="3" t="s">
        <v>261</v>
      </c>
      <c r="AA30" s="3" t="s">
        <v>254</v>
      </c>
      <c r="AB30" s="3" t="s">
        <v>40</v>
      </c>
      <c r="AC30" s="3" t="s">
        <v>42</v>
      </c>
      <c r="AD30" s="3" t="s">
        <v>96</v>
      </c>
      <c r="AE30" s="3" t="s">
        <v>46</v>
      </c>
      <c r="AF30" s="17">
        <f t="shared" si="1"/>
        <v>12.539930555554747</v>
      </c>
      <c r="AG30" s="17">
        <f t="shared" si="2"/>
        <v>13</v>
      </c>
    </row>
    <row r="31" spans="1:33" x14ac:dyDescent="0.3">
      <c r="A31" s="4">
        <v>43761.488634259258</v>
      </c>
      <c r="B31" s="3" t="s">
        <v>292</v>
      </c>
      <c r="C31" s="3" t="s">
        <v>293</v>
      </c>
      <c r="D31" s="3" t="s">
        <v>2241</v>
      </c>
      <c r="E31" s="3" t="s">
        <v>9</v>
      </c>
      <c r="F31" s="3" t="s">
        <v>2242</v>
      </c>
      <c r="G31" s="3" t="s">
        <v>2243</v>
      </c>
      <c r="H31" s="3" t="s">
        <v>49</v>
      </c>
      <c r="I31" s="3" t="s">
        <v>107</v>
      </c>
      <c r="J31" s="3" t="s">
        <v>164</v>
      </c>
      <c r="K31" s="3" t="s">
        <v>2244</v>
      </c>
      <c r="L31" s="3" t="s">
        <v>297</v>
      </c>
      <c r="M31" s="16">
        <v>43761</v>
      </c>
      <c r="N31" s="16">
        <v>43774</v>
      </c>
      <c r="O31" s="16">
        <v>43774</v>
      </c>
      <c r="P31" s="3" t="str">
        <f t="shared" si="0"/>
        <v>SI</v>
      </c>
      <c r="Q31" s="4">
        <v>14087</v>
      </c>
      <c r="R31" s="31" t="s">
        <v>414</v>
      </c>
      <c r="S31" s="4" t="s">
        <v>20</v>
      </c>
      <c r="T31" s="3" t="s">
        <v>1338</v>
      </c>
      <c r="U31" s="3" t="s">
        <v>296</v>
      </c>
      <c r="V31" s="3" t="s">
        <v>27</v>
      </c>
      <c r="W31" s="3" t="s">
        <v>298</v>
      </c>
      <c r="X31" s="3" t="s">
        <v>135</v>
      </c>
      <c r="Y31" s="3" t="s">
        <v>403</v>
      </c>
      <c r="Z31" s="3" t="s">
        <v>404</v>
      </c>
      <c r="AA31" s="3" t="s">
        <v>38</v>
      </c>
      <c r="AB31" s="3" t="s">
        <v>40</v>
      </c>
      <c r="AC31" s="3" t="s">
        <v>42</v>
      </c>
      <c r="AD31" s="3" t="s">
        <v>1367</v>
      </c>
      <c r="AE31" s="3" t="s">
        <v>46</v>
      </c>
      <c r="AF31" s="17">
        <f t="shared" si="1"/>
        <v>12.511365740741894</v>
      </c>
      <c r="AG31" s="17">
        <f t="shared" si="2"/>
        <v>0</v>
      </c>
    </row>
    <row r="32" spans="1:33" x14ac:dyDescent="0.3">
      <c r="A32" s="4">
        <v>43761.500185185185</v>
      </c>
      <c r="B32" s="3" t="s">
        <v>292</v>
      </c>
      <c r="C32" s="3" t="s">
        <v>293</v>
      </c>
      <c r="D32" s="3" t="s">
        <v>2247</v>
      </c>
      <c r="E32" s="3" t="s">
        <v>9</v>
      </c>
      <c r="F32" s="3" t="s">
        <v>2248</v>
      </c>
      <c r="G32" s="3" t="s">
        <v>238</v>
      </c>
      <c r="H32" s="3" t="s">
        <v>49</v>
      </c>
      <c r="I32" s="3" t="s">
        <v>531</v>
      </c>
      <c r="J32" s="3" t="s">
        <v>95</v>
      </c>
      <c r="K32" s="3" t="s">
        <v>2249</v>
      </c>
      <c r="L32" s="3" t="s">
        <v>297</v>
      </c>
      <c r="M32" s="16">
        <v>43761</v>
      </c>
      <c r="N32" s="16">
        <v>43774</v>
      </c>
      <c r="O32" s="16">
        <v>43774</v>
      </c>
      <c r="P32" s="3" t="str">
        <f t="shared" si="0"/>
        <v>SI</v>
      </c>
      <c r="Q32" s="4">
        <v>19482</v>
      </c>
      <c r="R32" s="31" t="s">
        <v>886</v>
      </c>
      <c r="S32" s="4" t="s">
        <v>20</v>
      </c>
      <c r="T32" s="3" t="s">
        <v>38</v>
      </c>
      <c r="U32" s="3" t="s">
        <v>296</v>
      </c>
      <c r="V32" s="3" t="s">
        <v>27</v>
      </c>
      <c r="W32" s="3" t="s">
        <v>298</v>
      </c>
      <c r="X32" s="3" t="s">
        <v>135</v>
      </c>
      <c r="Y32" s="3" t="s">
        <v>417</v>
      </c>
      <c r="Z32" s="3" t="s">
        <v>418</v>
      </c>
      <c r="AA32" s="3" t="s">
        <v>38</v>
      </c>
      <c r="AB32" s="3" t="s">
        <v>40</v>
      </c>
      <c r="AC32" s="3" t="s">
        <v>42</v>
      </c>
      <c r="AD32" s="3" t="s">
        <v>1367</v>
      </c>
      <c r="AE32" s="3" t="s">
        <v>46</v>
      </c>
      <c r="AF32" s="17">
        <f t="shared" si="1"/>
        <v>12.499814814815181</v>
      </c>
      <c r="AG32" s="17">
        <f t="shared" si="2"/>
        <v>0</v>
      </c>
    </row>
    <row r="33" spans="1:33" x14ac:dyDescent="0.3">
      <c r="A33" s="4">
        <v>43761.503993055558</v>
      </c>
      <c r="B33" s="3" t="s">
        <v>292</v>
      </c>
      <c r="C33" s="3" t="s">
        <v>293</v>
      </c>
      <c r="D33" s="3" t="s">
        <v>2252</v>
      </c>
      <c r="E33" s="3" t="s">
        <v>9</v>
      </c>
      <c r="F33" s="3" t="s">
        <v>2253</v>
      </c>
      <c r="G33" s="3" t="s">
        <v>75</v>
      </c>
      <c r="H33" s="3" t="s">
        <v>2254</v>
      </c>
      <c r="I33" s="3" t="s">
        <v>252</v>
      </c>
      <c r="J33" s="3" t="s">
        <v>288</v>
      </c>
      <c r="K33" s="3" t="s">
        <v>2255</v>
      </c>
      <c r="L33" s="3" t="s">
        <v>297</v>
      </c>
      <c r="M33" s="16">
        <v>43761</v>
      </c>
      <c r="N33" s="16">
        <v>43775</v>
      </c>
      <c r="O33" s="16">
        <v>43775</v>
      </c>
      <c r="P33" s="3" t="str">
        <f t="shared" si="0"/>
        <v>SI</v>
      </c>
      <c r="Q33" s="4">
        <v>9856</v>
      </c>
      <c r="R33" s="31" t="s">
        <v>768</v>
      </c>
      <c r="S33" s="4" t="s">
        <v>20</v>
      </c>
      <c r="T33" s="3" t="s">
        <v>38</v>
      </c>
      <c r="U33" s="3" t="s">
        <v>296</v>
      </c>
      <c r="V33" s="3" t="s">
        <v>27</v>
      </c>
      <c r="W33" s="3" t="s">
        <v>298</v>
      </c>
      <c r="X33" s="3" t="s">
        <v>135</v>
      </c>
      <c r="Y33" s="3" t="s">
        <v>403</v>
      </c>
      <c r="Z33" s="3" t="s">
        <v>404</v>
      </c>
      <c r="AA33" s="3" t="s">
        <v>38</v>
      </c>
      <c r="AB33" s="3" t="s">
        <v>40</v>
      </c>
      <c r="AC33" s="3" t="s">
        <v>42</v>
      </c>
      <c r="AD33" s="3" t="s">
        <v>1367</v>
      </c>
      <c r="AE33" s="3" t="s">
        <v>46</v>
      </c>
      <c r="AF33" s="17">
        <f t="shared" si="1"/>
        <v>13.496006944442343</v>
      </c>
      <c r="AG33" s="17">
        <f t="shared" si="2"/>
        <v>0</v>
      </c>
    </row>
    <row r="34" spans="1:33" x14ac:dyDescent="0.3">
      <c r="A34" s="4">
        <v>43761.51798611111</v>
      </c>
      <c r="B34" s="3" t="s">
        <v>292</v>
      </c>
      <c r="C34" s="3" t="s">
        <v>293</v>
      </c>
      <c r="D34" s="3" t="s">
        <v>2258</v>
      </c>
      <c r="E34" s="3" t="s">
        <v>9</v>
      </c>
      <c r="F34" s="3" t="s">
        <v>2259</v>
      </c>
      <c r="G34" s="3" t="s">
        <v>1210</v>
      </c>
      <c r="H34" s="3" t="s">
        <v>49</v>
      </c>
      <c r="I34" s="3" t="s">
        <v>767</v>
      </c>
      <c r="J34" s="3" t="s">
        <v>164</v>
      </c>
      <c r="K34" s="3" t="s">
        <v>2260</v>
      </c>
      <c r="L34" s="3" t="s">
        <v>297</v>
      </c>
      <c r="M34" s="16">
        <v>43761</v>
      </c>
      <c r="N34" s="16">
        <v>43774</v>
      </c>
      <c r="O34" s="16">
        <v>43774</v>
      </c>
      <c r="P34" s="3" t="str">
        <f t="shared" si="0"/>
        <v>SI</v>
      </c>
      <c r="Q34" s="4">
        <v>14402</v>
      </c>
      <c r="R34" s="31" t="s">
        <v>55</v>
      </c>
      <c r="S34" s="4" t="s">
        <v>20</v>
      </c>
      <c r="T34" s="3" t="s">
        <v>38</v>
      </c>
      <c r="U34" s="3" t="s">
        <v>296</v>
      </c>
      <c r="V34" s="3" t="s">
        <v>100</v>
      </c>
      <c r="W34" s="3" t="s">
        <v>298</v>
      </c>
      <c r="X34" s="3" t="s">
        <v>135</v>
      </c>
      <c r="Y34" s="3" t="s">
        <v>403</v>
      </c>
      <c r="Z34" s="3" t="s">
        <v>404</v>
      </c>
      <c r="AA34" s="3" t="s">
        <v>101</v>
      </c>
      <c r="AB34" s="3" t="s">
        <v>40</v>
      </c>
      <c r="AC34" s="3" t="s">
        <v>42</v>
      </c>
      <c r="AD34" s="3" t="s">
        <v>1367</v>
      </c>
      <c r="AE34" s="3" t="s">
        <v>46</v>
      </c>
      <c r="AF34" s="17">
        <f t="shared" si="1"/>
        <v>12.482013888889924</v>
      </c>
      <c r="AG34" s="17">
        <f t="shared" si="2"/>
        <v>0</v>
      </c>
    </row>
    <row r="35" spans="1:33" x14ac:dyDescent="0.3">
      <c r="A35" s="4">
        <v>43761.552083333336</v>
      </c>
      <c r="B35" s="3" t="s">
        <v>877</v>
      </c>
      <c r="C35" s="3" t="s">
        <v>878</v>
      </c>
      <c r="D35" s="3" t="s">
        <v>2263</v>
      </c>
      <c r="E35" s="3" t="s">
        <v>9</v>
      </c>
      <c r="F35" s="3" t="s">
        <v>2264</v>
      </c>
      <c r="G35" s="3" t="s">
        <v>566</v>
      </c>
      <c r="H35" s="3" t="s">
        <v>303</v>
      </c>
      <c r="I35" s="3" t="s">
        <v>2265</v>
      </c>
      <c r="J35" s="3" t="s">
        <v>367</v>
      </c>
      <c r="K35" s="3" t="s">
        <v>2266</v>
      </c>
      <c r="L35" s="3" t="s">
        <v>617</v>
      </c>
      <c r="M35" s="16">
        <v>43761</v>
      </c>
      <c r="N35" s="16">
        <v>43761</v>
      </c>
      <c r="O35" s="16">
        <v>43776</v>
      </c>
      <c r="P35" s="3" t="str">
        <f t="shared" si="0"/>
        <v>NO</v>
      </c>
      <c r="Q35" s="4">
        <v>24453</v>
      </c>
      <c r="R35" s="31" t="s">
        <v>851</v>
      </c>
      <c r="S35" s="4" t="s">
        <v>85</v>
      </c>
      <c r="T35" s="3" t="s">
        <v>2268</v>
      </c>
      <c r="U35" s="3" t="s">
        <v>705</v>
      </c>
      <c r="V35" s="3" t="s">
        <v>121</v>
      </c>
      <c r="W35" s="3" t="s">
        <v>832</v>
      </c>
      <c r="X35" s="3" t="s">
        <v>72</v>
      </c>
      <c r="Y35" s="3" t="s">
        <v>109</v>
      </c>
      <c r="Z35" s="3" t="s">
        <v>110</v>
      </c>
      <c r="AA35" s="3" t="s">
        <v>208</v>
      </c>
      <c r="AB35" s="3" t="s">
        <v>40</v>
      </c>
      <c r="AC35" s="3" t="s">
        <v>42</v>
      </c>
      <c r="AD35" s="3" t="s">
        <v>44</v>
      </c>
      <c r="AE35" s="3" t="s">
        <v>46</v>
      </c>
      <c r="AF35" s="17">
        <f t="shared" si="1"/>
        <v>14.447916666664241</v>
      </c>
      <c r="AG35" s="17">
        <f t="shared" si="2"/>
        <v>15</v>
      </c>
    </row>
    <row r="36" spans="1:33" x14ac:dyDescent="0.3">
      <c r="A36" s="4">
        <v>43761.591111111113</v>
      </c>
      <c r="B36" s="3" t="s">
        <v>292</v>
      </c>
      <c r="C36" s="3" t="s">
        <v>293</v>
      </c>
      <c r="D36" s="3" t="s">
        <v>2270</v>
      </c>
      <c r="E36" s="3" t="s">
        <v>9</v>
      </c>
      <c r="F36" s="3" t="s">
        <v>2271</v>
      </c>
      <c r="G36" s="3" t="s">
        <v>97</v>
      </c>
      <c r="H36" s="3" t="s">
        <v>224</v>
      </c>
      <c r="I36" s="3" t="s">
        <v>435</v>
      </c>
      <c r="J36" s="3" t="s">
        <v>2272</v>
      </c>
      <c r="K36" s="3" t="s">
        <v>2273</v>
      </c>
      <c r="L36" s="3" t="s">
        <v>297</v>
      </c>
      <c r="M36" s="16">
        <v>43761</v>
      </c>
      <c r="N36" s="16">
        <v>43774</v>
      </c>
      <c r="O36" s="16">
        <v>43774</v>
      </c>
      <c r="P36" s="3" t="str">
        <f t="shared" si="0"/>
        <v>SI</v>
      </c>
      <c r="Q36" s="4">
        <v>14292</v>
      </c>
      <c r="R36" s="31" t="s">
        <v>55</v>
      </c>
      <c r="S36" s="4" t="s">
        <v>85</v>
      </c>
      <c r="T36" s="3" t="s">
        <v>38</v>
      </c>
      <c r="U36" s="3" t="s">
        <v>296</v>
      </c>
      <c r="V36" s="3" t="s">
        <v>27</v>
      </c>
      <c r="W36" s="3" t="s">
        <v>298</v>
      </c>
      <c r="X36" s="3" t="s">
        <v>135</v>
      </c>
      <c r="Y36" s="3" t="s">
        <v>403</v>
      </c>
      <c r="Z36" s="3" t="s">
        <v>404</v>
      </c>
      <c r="AA36" s="3" t="s">
        <v>38</v>
      </c>
      <c r="AB36" s="3" t="s">
        <v>40</v>
      </c>
      <c r="AC36" s="3" t="s">
        <v>42</v>
      </c>
      <c r="AD36" s="3" t="s">
        <v>1568</v>
      </c>
      <c r="AE36" s="3" t="s">
        <v>46</v>
      </c>
      <c r="AF36" s="17">
        <f t="shared" si="1"/>
        <v>12.408888888887304</v>
      </c>
      <c r="AG36" s="17">
        <f t="shared" si="2"/>
        <v>0</v>
      </c>
    </row>
    <row r="37" spans="1:33" x14ac:dyDescent="0.3">
      <c r="A37" s="4">
        <v>43761.592465277776</v>
      </c>
      <c r="B37" s="3" t="s">
        <v>292</v>
      </c>
      <c r="C37" s="3" t="s">
        <v>293</v>
      </c>
      <c r="D37" s="3" t="s">
        <v>2276</v>
      </c>
      <c r="E37" s="3" t="s">
        <v>9</v>
      </c>
      <c r="F37" s="3" t="s">
        <v>2277</v>
      </c>
      <c r="G37" s="3" t="s">
        <v>2278</v>
      </c>
      <c r="H37" s="3" t="s">
        <v>49</v>
      </c>
      <c r="I37" s="3" t="s">
        <v>865</v>
      </c>
      <c r="J37" s="3" t="s">
        <v>1571</v>
      </c>
      <c r="K37" s="3" t="s">
        <v>2279</v>
      </c>
      <c r="L37" s="3" t="s">
        <v>297</v>
      </c>
      <c r="M37" s="16">
        <v>43761</v>
      </c>
      <c r="N37" s="16">
        <v>43775</v>
      </c>
      <c r="O37" s="16">
        <v>43775</v>
      </c>
      <c r="P37" s="3" t="str">
        <f t="shared" si="0"/>
        <v>SI</v>
      </c>
      <c r="Q37" s="4">
        <v>16779</v>
      </c>
      <c r="R37" s="31" t="s">
        <v>771</v>
      </c>
      <c r="S37" s="4" t="s">
        <v>20</v>
      </c>
      <c r="T37" s="3" t="s">
        <v>38</v>
      </c>
      <c r="U37" s="3" t="s">
        <v>296</v>
      </c>
      <c r="V37" s="3" t="s">
        <v>121</v>
      </c>
      <c r="W37" s="3" t="s">
        <v>298</v>
      </c>
      <c r="X37" s="3" t="s">
        <v>135</v>
      </c>
      <c r="Y37" s="3" t="s">
        <v>403</v>
      </c>
      <c r="Z37" s="3" t="s">
        <v>404</v>
      </c>
      <c r="AA37" s="3" t="s">
        <v>38</v>
      </c>
      <c r="AB37" s="3" t="s">
        <v>40</v>
      </c>
      <c r="AC37" s="3" t="s">
        <v>42</v>
      </c>
      <c r="AD37" s="3" t="s">
        <v>1367</v>
      </c>
      <c r="AE37" s="3" t="s">
        <v>46</v>
      </c>
      <c r="AF37" s="17">
        <f t="shared" si="1"/>
        <v>13.407534722224227</v>
      </c>
      <c r="AG37" s="17">
        <f t="shared" si="2"/>
        <v>0</v>
      </c>
    </row>
    <row r="38" spans="1:33" x14ac:dyDescent="0.3">
      <c r="A38" s="4">
        <v>43761.617106481484</v>
      </c>
      <c r="B38" s="3" t="s">
        <v>292</v>
      </c>
      <c r="C38" s="3" t="s">
        <v>293</v>
      </c>
      <c r="D38" s="3" t="s">
        <v>2282</v>
      </c>
      <c r="E38" s="3" t="s">
        <v>9</v>
      </c>
      <c r="F38" s="3" t="s">
        <v>2283</v>
      </c>
      <c r="G38" s="3" t="s">
        <v>409</v>
      </c>
      <c r="H38" s="3" t="s">
        <v>2284</v>
      </c>
      <c r="I38" s="3" t="s">
        <v>492</v>
      </c>
      <c r="J38" s="3" t="s">
        <v>527</v>
      </c>
      <c r="K38" s="3" t="s">
        <v>2285</v>
      </c>
      <c r="L38" s="3" t="s">
        <v>297</v>
      </c>
      <c r="M38" s="16">
        <v>43761</v>
      </c>
      <c r="N38" s="16">
        <v>43775</v>
      </c>
      <c r="O38" s="16">
        <v>43775</v>
      </c>
      <c r="P38" s="3" t="str">
        <f t="shared" si="0"/>
        <v>SI</v>
      </c>
      <c r="Q38" s="4">
        <v>10096</v>
      </c>
      <c r="R38" s="31" t="s">
        <v>631</v>
      </c>
      <c r="S38" s="4" t="s">
        <v>85</v>
      </c>
      <c r="T38" s="3" t="s">
        <v>38</v>
      </c>
      <c r="U38" s="3" t="s">
        <v>296</v>
      </c>
      <c r="V38" s="3" t="s">
        <v>27</v>
      </c>
      <c r="W38" s="3" t="s">
        <v>298</v>
      </c>
      <c r="X38" s="3" t="s">
        <v>135</v>
      </c>
      <c r="Y38" s="3" t="s">
        <v>403</v>
      </c>
      <c r="Z38" s="3" t="s">
        <v>404</v>
      </c>
      <c r="AA38" s="3" t="s">
        <v>38</v>
      </c>
      <c r="AB38" s="3" t="s">
        <v>40</v>
      </c>
      <c r="AC38" s="3" t="s">
        <v>42</v>
      </c>
      <c r="AD38" s="3" t="s">
        <v>1568</v>
      </c>
      <c r="AE38" s="3" t="s">
        <v>46</v>
      </c>
      <c r="AF38" s="17">
        <f t="shared" si="1"/>
        <v>13.38289351851563</v>
      </c>
      <c r="AG38" s="17">
        <f t="shared" si="2"/>
        <v>0</v>
      </c>
    </row>
    <row r="39" spans="1:33" x14ac:dyDescent="0.3">
      <c r="A39" s="4">
        <v>43761.623981481483</v>
      </c>
      <c r="B39" s="3" t="s">
        <v>292</v>
      </c>
      <c r="C39" s="3" t="s">
        <v>293</v>
      </c>
      <c r="D39" s="3" t="s">
        <v>2288</v>
      </c>
      <c r="E39" s="3" t="s">
        <v>9</v>
      </c>
      <c r="F39" s="3" t="s">
        <v>2289</v>
      </c>
      <c r="G39" s="3" t="s">
        <v>259</v>
      </c>
      <c r="H39" s="3" t="s">
        <v>257</v>
      </c>
      <c r="I39" s="3" t="s">
        <v>62</v>
      </c>
      <c r="J39" s="3" t="s">
        <v>389</v>
      </c>
      <c r="K39" s="3" t="s">
        <v>2290</v>
      </c>
      <c r="L39" s="3" t="s">
        <v>297</v>
      </c>
      <c r="M39" s="16">
        <v>43761</v>
      </c>
      <c r="N39" s="16">
        <v>43775</v>
      </c>
      <c r="O39" s="16">
        <v>43775</v>
      </c>
      <c r="P39" s="3" t="str">
        <f t="shared" si="0"/>
        <v>SI</v>
      </c>
      <c r="Q39" s="4">
        <v>12756</v>
      </c>
      <c r="R39" s="31" t="s">
        <v>726</v>
      </c>
      <c r="S39" s="4" t="s">
        <v>20</v>
      </c>
      <c r="T39" s="3" t="s">
        <v>38</v>
      </c>
      <c r="U39" s="3" t="s">
        <v>296</v>
      </c>
      <c r="V39" s="3" t="s">
        <v>121</v>
      </c>
      <c r="W39" s="3" t="s">
        <v>298</v>
      </c>
      <c r="X39" s="3" t="s">
        <v>135</v>
      </c>
      <c r="Y39" s="3" t="s">
        <v>403</v>
      </c>
      <c r="Z39" s="3" t="s">
        <v>404</v>
      </c>
      <c r="AA39" s="3" t="s">
        <v>38</v>
      </c>
      <c r="AB39" s="3" t="s">
        <v>40</v>
      </c>
      <c r="AC39" s="3" t="s">
        <v>42</v>
      </c>
      <c r="AD39" s="3" t="s">
        <v>1568</v>
      </c>
      <c r="AE39" s="3" t="s">
        <v>46</v>
      </c>
      <c r="AF39" s="17">
        <f t="shared" si="1"/>
        <v>13.376018518516503</v>
      </c>
      <c r="AG39" s="17">
        <f t="shared" si="2"/>
        <v>0</v>
      </c>
    </row>
    <row r="40" spans="1:33" x14ac:dyDescent="0.3">
      <c r="A40" s="4">
        <v>43761.625347222223</v>
      </c>
      <c r="B40" s="3" t="s">
        <v>348</v>
      </c>
      <c r="C40" s="3" t="s">
        <v>349</v>
      </c>
      <c r="D40" s="3" t="s">
        <v>2293</v>
      </c>
      <c r="E40" s="3" t="s">
        <v>9</v>
      </c>
      <c r="F40" s="3" t="s">
        <v>2294</v>
      </c>
      <c r="G40" s="3" t="s">
        <v>315</v>
      </c>
      <c r="H40" s="3" t="s">
        <v>49</v>
      </c>
      <c r="I40" s="3" t="s">
        <v>419</v>
      </c>
      <c r="J40" s="3" t="s">
        <v>487</v>
      </c>
      <c r="K40" s="3" t="s">
        <v>2295</v>
      </c>
      <c r="L40" s="3" t="s">
        <v>297</v>
      </c>
      <c r="M40" s="16">
        <v>43761</v>
      </c>
      <c r="N40" s="16">
        <v>43782</v>
      </c>
      <c r="O40" s="16">
        <v>43782</v>
      </c>
      <c r="P40" s="3" t="str">
        <f t="shared" si="0"/>
        <v>NO</v>
      </c>
      <c r="Q40" s="4">
        <v>11323</v>
      </c>
      <c r="R40" s="31" t="s">
        <v>1633</v>
      </c>
      <c r="S40" s="4" t="s">
        <v>20</v>
      </c>
      <c r="T40" s="3" t="s">
        <v>226</v>
      </c>
      <c r="U40" s="3" t="s">
        <v>296</v>
      </c>
      <c r="V40" s="3" t="s">
        <v>27</v>
      </c>
      <c r="W40" s="3" t="s">
        <v>298</v>
      </c>
      <c r="X40" s="3" t="s">
        <v>135</v>
      </c>
      <c r="Y40" s="3" t="s">
        <v>109</v>
      </c>
      <c r="Z40" s="3" t="s">
        <v>110</v>
      </c>
      <c r="AA40" s="3" t="s">
        <v>1766</v>
      </c>
      <c r="AB40" s="3" t="s">
        <v>40</v>
      </c>
      <c r="AC40" s="3" t="s">
        <v>42</v>
      </c>
      <c r="AD40" s="3" t="s">
        <v>56</v>
      </c>
      <c r="AE40" s="3" t="s">
        <v>46</v>
      </c>
      <c r="AF40" s="17">
        <f t="shared" si="1"/>
        <v>20.374652777776646</v>
      </c>
      <c r="AG40" s="17">
        <f t="shared" si="2"/>
        <v>0</v>
      </c>
    </row>
    <row r="41" spans="1:33" x14ac:dyDescent="0.3">
      <c r="A41" s="4">
        <v>43761.63009259259</v>
      </c>
      <c r="B41" s="3" t="s">
        <v>348</v>
      </c>
      <c r="C41" s="3" t="s">
        <v>349</v>
      </c>
      <c r="D41" s="3" t="s">
        <v>2299</v>
      </c>
      <c r="E41" s="3" t="s">
        <v>9</v>
      </c>
      <c r="F41" s="3" t="s">
        <v>2300</v>
      </c>
      <c r="G41" s="3" t="s">
        <v>232</v>
      </c>
      <c r="H41" s="3" t="s">
        <v>826</v>
      </c>
      <c r="I41" s="3" t="s">
        <v>252</v>
      </c>
      <c r="J41" s="3" t="s">
        <v>203</v>
      </c>
      <c r="K41" s="3" t="s">
        <v>2301</v>
      </c>
      <c r="L41" s="3" t="s">
        <v>297</v>
      </c>
      <c r="M41" s="16">
        <v>43761</v>
      </c>
      <c r="N41" s="16">
        <v>43775</v>
      </c>
      <c r="O41" s="16">
        <v>43775</v>
      </c>
      <c r="P41" s="3" t="str">
        <f t="shared" si="0"/>
        <v>NO</v>
      </c>
      <c r="Q41" s="4">
        <v>9560</v>
      </c>
      <c r="R41" s="31" t="s">
        <v>768</v>
      </c>
      <c r="S41" s="4" t="s">
        <v>85</v>
      </c>
      <c r="T41" s="3" t="s">
        <v>198</v>
      </c>
      <c r="U41" s="3" t="s">
        <v>296</v>
      </c>
      <c r="V41" s="3" t="s">
        <v>121</v>
      </c>
      <c r="W41" s="3" t="s">
        <v>298</v>
      </c>
      <c r="X41" s="3" t="s">
        <v>135</v>
      </c>
      <c r="Y41" s="3" t="s">
        <v>403</v>
      </c>
      <c r="Z41" s="3" t="s">
        <v>404</v>
      </c>
      <c r="AA41" s="3" t="s">
        <v>111</v>
      </c>
      <c r="AB41" s="3" t="s">
        <v>40</v>
      </c>
      <c r="AC41" s="3" t="s">
        <v>42</v>
      </c>
      <c r="AD41" s="3" t="s">
        <v>1568</v>
      </c>
      <c r="AE41" s="3" t="s">
        <v>46</v>
      </c>
      <c r="AF41" s="17">
        <f t="shared" si="1"/>
        <v>13.36990740741021</v>
      </c>
      <c r="AG41" s="17">
        <f t="shared" si="2"/>
        <v>0</v>
      </c>
    </row>
    <row r="42" spans="1:33" x14ac:dyDescent="0.3">
      <c r="A42" s="4">
        <v>43761.645115740743</v>
      </c>
      <c r="B42" s="3" t="s">
        <v>877</v>
      </c>
      <c r="C42" s="3" t="s">
        <v>878</v>
      </c>
      <c r="D42" s="3" t="s">
        <v>2304</v>
      </c>
      <c r="E42" s="3" t="s">
        <v>9</v>
      </c>
      <c r="F42" s="3" t="s">
        <v>1545</v>
      </c>
      <c r="G42" s="3" t="s">
        <v>142</v>
      </c>
      <c r="H42" s="3" t="s">
        <v>480</v>
      </c>
      <c r="I42" s="3" t="s">
        <v>84</v>
      </c>
      <c r="J42" s="3" t="s">
        <v>339</v>
      </c>
      <c r="K42" s="3" t="s">
        <v>1546</v>
      </c>
      <c r="L42" s="3" t="s">
        <v>617</v>
      </c>
      <c r="M42" s="16">
        <v>43761</v>
      </c>
      <c r="N42" s="16">
        <v>43775</v>
      </c>
      <c r="O42" s="16">
        <v>43782</v>
      </c>
      <c r="P42" s="3" t="str">
        <f t="shared" si="0"/>
        <v>NO</v>
      </c>
      <c r="Q42" s="4">
        <v>17971</v>
      </c>
      <c r="R42" s="31" t="s">
        <v>758</v>
      </c>
      <c r="S42" s="4" t="s">
        <v>85</v>
      </c>
      <c r="T42" s="3" t="s">
        <v>86</v>
      </c>
      <c r="U42" s="3" t="s">
        <v>616</v>
      </c>
      <c r="V42" s="3" t="s">
        <v>121</v>
      </c>
      <c r="W42" s="3" t="s">
        <v>832</v>
      </c>
      <c r="X42" s="3" t="s">
        <v>72</v>
      </c>
      <c r="Y42" s="3" t="s">
        <v>109</v>
      </c>
      <c r="Z42" s="3" t="s">
        <v>110</v>
      </c>
      <c r="AA42" s="3" t="s">
        <v>1752</v>
      </c>
      <c r="AB42" s="3" t="s">
        <v>40</v>
      </c>
      <c r="AC42" s="3" t="s">
        <v>42</v>
      </c>
      <c r="AD42" s="3" t="s">
        <v>1568</v>
      </c>
      <c r="AE42" s="3" t="s">
        <v>46</v>
      </c>
      <c r="AF42" s="17">
        <f t="shared" si="1"/>
        <v>20.354884259257233</v>
      </c>
      <c r="AG42" s="17">
        <f t="shared" si="2"/>
        <v>7</v>
      </c>
    </row>
    <row r="43" spans="1:33" x14ac:dyDescent="0.3">
      <c r="A43" s="4">
        <v>43761.646099537036</v>
      </c>
      <c r="B43" s="3" t="s">
        <v>292</v>
      </c>
      <c r="C43" s="3" t="s">
        <v>293</v>
      </c>
      <c r="D43" s="3" t="s">
        <v>2307</v>
      </c>
      <c r="E43" s="3" t="s">
        <v>9</v>
      </c>
      <c r="F43" s="3" t="s">
        <v>2308</v>
      </c>
      <c r="G43" s="3" t="s">
        <v>75</v>
      </c>
      <c r="H43" s="3" t="s">
        <v>633</v>
      </c>
      <c r="I43" s="3" t="s">
        <v>1774</v>
      </c>
      <c r="J43" s="3" t="s">
        <v>1634</v>
      </c>
      <c r="K43" s="3" t="s">
        <v>2309</v>
      </c>
      <c r="L43" s="3" t="s">
        <v>297</v>
      </c>
      <c r="M43" s="16">
        <v>43761</v>
      </c>
      <c r="N43" s="16">
        <v>43775</v>
      </c>
      <c r="O43" s="16">
        <v>43775</v>
      </c>
      <c r="P43" s="3" t="str">
        <f t="shared" si="0"/>
        <v>SI</v>
      </c>
      <c r="Q43" s="4">
        <v>12202</v>
      </c>
      <c r="R43" s="31" t="s">
        <v>91</v>
      </c>
      <c r="S43" s="4" t="s">
        <v>20</v>
      </c>
      <c r="T43" s="3" t="s">
        <v>450</v>
      </c>
      <c r="U43" s="3" t="s">
        <v>296</v>
      </c>
      <c r="V43" s="3" t="s">
        <v>270</v>
      </c>
      <c r="W43" s="3" t="s">
        <v>298</v>
      </c>
      <c r="X43" s="3" t="s">
        <v>135</v>
      </c>
      <c r="Y43" s="3" t="s">
        <v>403</v>
      </c>
      <c r="Z43" s="3" t="s">
        <v>404</v>
      </c>
      <c r="AA43" s="3" t="s">
        <v>101</v>
      </c>
      <c r="AB43" s="3" t="s">
        <v>40</v>
      </c>
      <c r="AC43" s="3" t="s">
        <v>42</v>
      </c>
      <c r="AD43" s="3" t="s">
        <v>1558</v>
      </c>
      <c r="AE43" s="3" t="s">
        <v>46</v>
      </c>
      <c r="AF43" s="17">
        <f t="shared" si="1"/>
        <v>13.353900462963793</v>
      </c>
      <c r="AG43" s="17">
        <f t="shared" si="2"/>
        <v>0</v>
      </c>
    </row>
    <row r="44" spans="1:33" x14ac:dyDescent="0.3">
      <c r="A44" s="4">
        <v>43761.672627314816</v>
      </c>
      <c r="B44" s="3" t="s">
        <v>292</v>
      </c>
      <c r="C44" s="3" t="s">
        <v>293</v>
      </c>
      <c r="D44" s="3" t="s">
        <v>2312</v>
      </c>
      <c r="E44" s="3" t="s">
        <v>9</v>
      </c>
      <c r="F44" s="3" t="s">
        <v>2313</v>
      </c>
      <c r="G44" s="3" t="s">
        <v>862</v>
      </c>
      <c r="H44" s="3" t="s">
        <v>75</v>
      </c>
      <c r="I44" s="3" t="s">
        <v>62</v>
      </c>
      <c r="J44" s="3" t="s">
        <v>2314</v>
      </c>
      <c r="K44" s="3" t="s">
        <v>2315</v>
      </c>
      <c r="L44" s="3" t="s">
        <v>297</v>
      </c>
      <c r="M44" s="16">
        <v>43761</v>
      </c>
      <c r="N44" s="16">
        <v>43761</v>
      </c>
      <c r="O44" s="16">
        <v>43775</v>
      </c>
      <c r="P44" s="3" t="str">
        <f t="shared" si="0"/>
        <v>SI</v>
      </c>
      <c r="Q44" s="4">
        <v>12617</v>
      </c>
      <c r="R44" s="31" t="s">
        <v>726</v>
      </c>
      <c r="S44" s="4" t="s">
        <v>20</v>
      </c>
      <c r="T44" s="3" t="s">
        <v>38</v>
      </c>
      <c r="U44" s="3" t="s">
        <v>296</v>
      </c>
      <c r="V44" s="3" t="s">
        <v>27</v>
      </c>
      <c r="W44" s="3" t="s">
        <v>298</v>
      </c>
      <c r="X44" s="3" t="s">
        <v>135</v>
      </c>
      <c r="Y44" s="3" t="s">
        <v>109</v>
      </c>
      <c r="Z44" s="3" t="s">
        <v>110</v>
      </c>
      <c r="AA44" s="3" t="s">
        <v>91</v>
      </c>
      <c r="AB44" s="3" t="s">
        <v>40</v>
      </c>
      <c r="AC44" s="3" t="s">
        <v>42</v>
      </c>
      <c r="AD44" s="3" t="s">
        <v>159</v>
      </c>
      <c r="AE44" s="3" t="s">
        <v>46</v>
      </c>
      <c r="AF44" s="17">
        <f t="shared" si="1"/>
        <v>13.327372685183946</v>
      </c>
      <c r="AG44" s="17">
        <f t="shared" si="2"/>
        <v>14</v>
      </c>
    </row>
    <row r="45" spans="1:33" x14ac:dyDescent="0.3">
      <c r="A45" s="4">
        <v>43761.694699074076</v>
      </c>
      <c r="B45" s="3" t="s">
        <v>292</v>
      </c>
      <c r="C45" s="3" t="s">
        <v>293</v>
      </c>
      <c r="D45" s="3" t="s">
        <v>2318</v>
      </c>
      <c r="E45" s="3" t="s">
        <v>9</v>
      </c>
      <c r="F45" s="3" t="s">
        <v>2319</v>
      </c>
      <c r="G45" s="3" t="s">
        <v>75</v>
      </c>
      <c r="H45" s="3" t="s">
        <v>2320</v>
      </c>
      <c r="I45" s="3" t="s">
        <v>144</v>
      </c>
      <c r="J45" s="3" t="s">
        <v>2009</v>
      </c>
      <c r="K45" s="3" t="s">
        <v>2321</v>
      </c>
      <c r="L45" s="3" t="s">
        <v>297</v>
      </c>
      <c r="M45" s="16">
        <v>43761</v>
      </c>
      <c r="N45" s="16">
        <v>43775</v>
      </c>
      <c r="O45" s="16">
        <v>43775</v>
      </c>
      <c r="P45" s="3" t="str">
        <f t="shared" si="0"/>
        <v>SI</v>
      </c>
      <c r="Q45" s="4">
        <v>11260</v>
      </c>
      <c r="R45" s="31" t="s">
        <v>1633</v>
      </c>
      <c r="S45" s="4" t="s">
        <v>20</v>
      </c>
      <c r="T45" s="3" t="s">
        <v>38</v>
      </c>
      <c r="U45" s="3" t="s">
        <v>296</v>
      </c>
      <c r="V45" s="3" t="s">
        <v>27</v>
      </c>
      <c r="W45" s="3" t="s">
        <v>298</v>
      </c>
      <c r="X45" s="3" t="s">
        <v>135</v>
      </c>
      <c r="Y45" s="3" t="s">
        <v>403</v>
      </c>
      <c r="Z45" s="3" t="s">
        <v>404</v>
      </c>
      <c r="AA45" s="3" t="s">
        <v>38</v>
      </c>
      <c r="AB45" s="3" t="s">
        <v>40</v>
      </c>
      <c r="AC45" s="3" t="s">
        <v>42</v>
      </c>
      <c r="AD45" s="3" t="s">
        <v>1568</v>
      </c>
      <c r="AE45" s="3" t="s">
        <v>46</v>
      </c>
      <c r="AF45" s="17">
        <f t="shared" si="1"/>
        <v>13.305300925923802</v>
      </c>
      <c r="AG45" s="17">
        <f t="shared" si="2"/>
        <v>0</v>
      </c>
    </row>
    <row r="46" spans="1:33" x14ac:dyDescent="0.3">
      <c r="A46" s="4">
        <v>43762.294687499998</v>
      </c>
      <c r="B46" s="3" t="s">
        <v>877</v>
      </c>
      <c r="C46" s="3" t="s">
        <v>878</v>
      </c>
      <c r="D46" s="3" t="s">
        <v>2324</v>
      </c>
      <c r="E46" s="3" t="s">
        <v>9</v>
      </c>
      <c r="F46" s="3" t="s">
        <v>2325</v>
      </c>
      <c r="G46" s="3" t="s">
        <v>290</v>
      </c>
      <c r="H46" s="3" t="s">
        <v>49</v>
      </c>
      <c r="I46" s="3" t="s">
        <v>540</v>
      </c>
      <c r="J46" s="3" t="s">
        <v>164</v>
      </c>
      <c r="K46" s="3" t="s">
        <v>2326</v>
      </c>
      <c r="L46" s="3" t="s">
        <v>617</v>
      </c>
      <c r="M46" s="16">
        <v>43762</v>
      </c>
      <c r="N46" s="16">
        <v>43781</v>
      </c>
      <c r="O46" s="16">
        <v>43781</v>
      </c>
      <c r="P46" s="3" t="str">
        <f t="shared" si="0"/>
        <v>NO</v>
      </c>
      <c r="Q46" s="4">
        <v>23409</v>
      </c>
      <c r="R46" s="31" t="s">
        <v>599</v>
      </c>
      <c r="S46" s="4" t="s">
        <v>85</v>
      </c>
      <c r="T46" s="3" t="s">
        <v>51</v>
      </c>
      <c r="U46" s="3" t="s">
        <v>705</v>
      </c>
      <c r="V46" s="3" t="s">
        <v>121</v>
      </c>
      <c r="W46" s="3" t="s">
        <v>832</v>
      </c>
      <c r="X46" s="3" t="s">
        <v>72</v>
      </c>
      <c r="Y46" s="3" t="s">
        <v>109</v>
      </c>
      <c r="Z46" s="3" t="s">
        <v>110</v>
      </c>
      <c r="AA46" s="3" t="s">
        <v>2330</v>
      </c>
      <c r="AB46" s="3" t="s">
        <v>40</v>
      </c>
      <c r="AC46" s="3" t="s">
        <v>42</v>
      </c>
      <c r="AD46" s="3" t="s">
        <v>56</v>
      </c>
      <c r="AE46" s="3" t="s">
        <v>46</v>
      </c>
      <c r="AF46" s="17">
        <f t="shared" si="1"/>
        <v>18.705312500002037</v>
      </c>
      <c r="AG46" s="17">
        <f t="shared" si="2"/>
        <v>0</v>
      </c>
    </row>
    <row r="47" spans="1:33" x14ac:dyDescent="0.3">
      <c r="A47" s="4">
        <v>43762.296087962961</v>
      </c>
      <c r="B47" s="3" t="s">
        <v>348</v>
      </c>
      <c r="C47" s="3" t="s">
        <v>349</v>
      </c>
      <c r="D47" s="3" t="s">
        <v>2332</v>
      </c>
      <c r="E47" s="3" t="s">
        <v>9</v>
      </c>
      <c r="F47" s="3" t="s">
        <v>2333</v>
      </c>
      <c r="G47" s="3" t="s">
        <v>75</v>
      </c>
      <c r="H47" s="3" t="s">
        <v>2334</v>
      </c>
      <c r="I47" s="3" t="s">
        <v>16</v>
      </c>
      <c r="J47" s="3" t="s">
        <v>594</v>
      </c>
      <c r="K47" s="3" t="s">
        <v>2335</v>
      </c>
      <c r="L47" s="3" t="s">
        <v>297</v>
      </c>
      <c r="M47" s="16">
        <v>43762</v>
      </c>
      <c r="N47" s="16">
        <v>43782</v>
      </c>
      <c r="O47" s="16">
        <v>43782</v>
      </c>
      <c r="P47" s="3" t="str">
        <f t="shared" si="0"/>
        <v>NO</v>
      </c>
      <c r="Q47" s="4">
        <v>8741</v>
      </c>
      <c r="R47" s="31" t="s">
        <v>1313</v>
      </c>
      <c r="S47" s="4" t="s">
        <v>20</v>
      </c>
      <c r="T47" s="3" t="s">
        <v>38</v>
      </c>
      <c r="U47" s="3" t="s">
        <v>296</v>
      </c>
      <c r="V47" s="3" t="s">
        <v>100</v>
      </c>
      <c r="W47" s="3" t="s">
        <v>298</v>
      </c>
      <c r="X47" s="3" t="s">
        <v>135</v>
      </c>
      <c r="Y47" s="3" t="s">
        <v>403</v>
      </c>
      <c r="Z47" s="3" t="s">
        <v>404</v>
      </c>
      <c r="AA47" s="3" t="s">
        <v>101</v>
      </c>
      <c r="AB47" s="3" t="s">
        <v>40</v>
      </c>
      <c r="AC47" s="3" t="s">
        <v>42</v>
      </c>
      <c r="AD47" s="3" t="s">
        <v>81</v>
      </c>
      <c r="AE47" s="3" t="s">
        <v>46</v>
      </c>
      <c r="AF47" s="17">
        <f t="shared" si="1"/>
        <v>19.703912037039117</v>
      </c>
      <c r="AG47" s="17">
        <f t="shared" si="2"/>
        <v>0</v>
      </c>
    </row>
    <row r="48" spans="1:33" x14ac:dyDescent="0.3">
      <c r="A48" s="4">
        <v>43762.320162037038</v>
      </c>
      <c r="B48" s="3" t="s">
        <v>190</v>
      </c>
      <c r="C48" s="3" t="s">
        <v>191</v>
      </c>
      <c r="D48" s="3" t="s">
        <v>2338</v>
      </c>
      <c r="E48" s="3" t="s">
        <v>9</v>
      </c>
      <c r="F48" s="3" t="s">
        <v>2339</v>
      </c>
      <c r="G48" s="3" t="s">
        <v>12</v>
      </c>
      <c r="H48" s="3" t="s">
        <v>58</v>
      </c>
      <c r="I48" s="3" t="s">
        <v>186</v>
      </c>
      <c r="J48" s="3" t="s">
        <v>1124</v>
      </c>
      <c r="K48" s="3" t="s">
        <v>2093</v>
      </c>
      <c r="L48" s="3" t="s">
        <v>193</v>
      </c>
      <c r="M48" s="16">
        <v>43762</v>
      </c>
      <c r="N48" s="16">
        <v>43768</v>
      </c>
      <c r="O48" s="16">
        <v>43775</v>
      </c>
      <c r="P48" s="3" t="str">
        <f t="shared" si="0"/>
        <v>NO</v>
      </c>
      <c r="Q48" s="4">
        <v>15616</v>
      </c>
      <c r="R48" s="31" t="s">
        <v>283</v>
      </c>
      <c r="S48" s="4" t="s">
        <v>20</v>
      </c>
      <c r="T48" s="3" t="s">
        <v>208</v>
      </c>
      <c r="U48" s="3" t="s">
        <v>1157</v>
      </c>
      <c r="V48" s="3" t="s">
        <v>121</v>
      </c>
      <c r="W48" s="3" t="s">
        <v>358</v>
      </c>
      <c r="X48" s="3" t="s">
        <v>72</v>
      </c>
      <c r="Y48" s="3" t="s">
        <v>188</v>
      </c>
      <c r="Z48" s="3" t="s">
        <v>189</v>
      </c>
      <c r="AA48" s="3" t="s">
        <v>416</v>
      </c>
      <c r="AB48" s="3" t="s">
        <v>40</v>
      </c>
      <c r="AC48" s="3" t="s">
        <v>42</v>
      </c>
      <c r="AD48" s="3" t="s">
        <v>1568</v>
      </c>
      <c r="AE48" s="3" t="s">
        <v>46</v>
      </c>
      <c r="AF48" s="17">
        <f t="shared" si="1"/>
        <v>12.679837962961756</v>
      </c>
      <c r="AG48" s="17">
        <f t="shared" si="2"/>
        <v>7</v>
      </c>
    </row>
    <row r="49" spans="1:33" x14ac:dyDescent="0.3">
      <c r="A49" s="4">
        <v>43762.323796296296</v>
      </c>
      <c r="B49" s="3" t="s">
        <v>292</v>
      </c>
      <c r="C49" s="3" t="s">
        <v>293</v>
      </c>
      <c r="D49" s="3" t="s">
        <v>2343</v>
      </c>
      <c r="E49" s="3" t="s">
        <v>9</v>
      </c>
      <c r="F49" s="3" t="s">
        <v>2344</v>
      </c>
      <c r="G49" s="3" t="s">
        <v>75</v>
      </c>
      <c r="H49" s="3" t="s">
        <v>636</v>
      </c>
      <c r="I49" s="3" t="s">
        <v>1003</v>
      </c>
      <c r="J49" s="3" t="s">
        <v>2345</v>
      </c>
      <c r="K49" s="3" t="s">
        <v>2346</v>
      </c>
      <c r="L49" s="3" t="s">
        <v>297</v>
      </c>
      <c r="M49" s="16">
        <v>43762</v>
      </c>
      <c r="N49" s="16">
        <v>43762</v>
      </c>
      <c r="O49" s="16">
        <v>43776</v>
      </c>
      <c r="P49" s="3" t="str">
        <f t="shared" si="0"/>
        <v>SI</v>
      </c>
      <c r="Q49" s="4">
        <v>11831</v>
      </c>
      <c r="R49" s="31" t="s">
        <v>211</v>
      </c>
      <c r="S49" s="4" t="s">
        <v>20</v>
      </c>
      <c r="T49" s="3" t="s">
        <v>38</v>
      </c>
      <c r="U49" s="3" t="s">
        <v>296</v>
      </c>
      <c r="V49" s="3" t="s">
        <v>27</v>
      </c>
      <c r="W49" s="3" t="s">
        <v>379</v>
      </c>
      <c r="X49" s="3" t="s">
        <v>135</v>
      </c>
      <c r="Y49" s="3" t="s">
        <v>403</v>
      </c>
      <c r="Z49" s="3" t="s">
        <v>404</v>
      </c>
      <c r="AA49" s="3" t="s">
        <v>38</v>
      </c>
      <c r="AB49" s="3" t="s">
        <v>40</v>
      </c>
      <c r="AC49" s="3" t="s">
        <v>42</v>
      </c>
      <c r="AD49" s="3" t="s">
        <v>159</v>
      </c>
      <c r="AE49" s="3" t="s">
        <v>46</v>
      </c>
      <c r="AF49" s="17">
        <f t="shared" si="1"/>
        <v>13.676203703704232</v>
      </c>
      <c r="AG49" s="17">
        <f t="shared" si="2"/>
        <v>14</v>
      </c>
    </row>
    <row r="50" spans="1:33" x14ac:dyDescent="0.3">
      <c r="A50" s="4">
        <v>43762.328657407408</v>
      </c>
      <c r="B50" s="3" t="s">
        <v>348</v>
      </c>
      <c r="C50" s="3" t="s">
        <v>349</v>
      </c>
      <c r="D50" s="3" t="s">
        <v>2349</v>
      </c>
      <c r="E50" s="3" t="s">
        <v>9</v>
      </c>
      <c r="F50" s="3" t="s">
        <v>2350</v>
      </c>
      <c r="G50" s="3" t="s">
        <v>97</v>
      </c>
      <c r="H50" s="3" t="s">
        <v>473</v>
      </c>
      <c r="I50" s="3" t="s">
        <v>201</v>
      </c>
      <c r="J50" s="3" t="s">
        <v>201</v>
      </c>
      <c r="K50" s="3" t="s">
        <v>2351</v>
      </c>
      <c r="L50" s="3" t="s">
        <v>297</v>
      </c>
      <c r="M50" s="16">
        <v>43762</v>
      </c>
      <c r="N50" s="16">
        <v>43776</v>
      </c>
      <c r="O50" s="16">
        <v>43776</v>
      </c>
      <c r="P50" s="3" t="str">
        <f t="shared" si="0"/>
        <v>NO</v>
      </c>
      <c r="Q50" s="4">
        <v>9223</v>
      </c>
      <c r="R50" s="31" t="s">
        <v>718</v>
      </c>
      <c r="S50" s="4" t="s">
        <v>20</v>
      </c>
      <c r="T50" s="3" t="s">
        <v>38</v>
      </c>
      <c r="U50" s="3" t="s">
        <v>296</v>
      </c>
      <c r="V50" s="3" t="s">
        <v>27</v>
      </c>
      <c r="W50" s="3" t="s">
        <v>379</v>
      </c>
      <c r="X50" s="3" t="s">
        <v>135</v>
      </c>
      <c r="Y50" s="3" t="s">
        <v>403</v>
      </c>
      <c r="Z50" s="3" t="s">
        <v>404</v>
      </c>
      <c r="AA50" s="3" t="s">
        <v>87</v>
      </c>
      <c r="AB50" s="3" t="s">
        <v>40</v>
      </c>
      <c r="AC50" s="3" t="s">
        <v>42</v>
      </c>
      <c r="AD50" s="3" t="s">
        <v>1568</v>
      </c>
      <c r="AE50" s="3" t="s">
        <v>46</v>
      </c>
      <c r="AF50" s="17">
        <f t="shared" si="1"/>
        <v>13.671342592591827</v>
      </c>
      <c r="AG50" s="17">
        <f t="shared" si="2"/>
        <v>0</v>
      </c>
    </row>
    <row r="51" spans="1:33" x14ac:dyDescent="0.3">
      <c r="A51" s="4">
        <v>43762.336018518516</v>
      </c>
      <c r="B51" s="3" t="s">
        <v>348</v>
      </c>
      <c r="C51" s="3" t="s">
        <v>349</v>
      </c>
      <c r="D51" s="3" t="s">
        <v>2354</v>
      </c>
      <c r="E51" s="3" t="s">
        <v>9</v>
      </c>
      <c r="F51" s="3" t="s">
        <v>1535</v>
      </c>
      <c r="G51" s="3" t="s">
        <v>373</v>
      </c>
      <c r="H51" s="3" t="s">
        <v>49</v>
      </c>
      <c r="I51" s="3" t="s">
        <v>980</v>
      </c>
      <c r="J51" s="3" t="s">
        <v>1119</v>
      </c>
      <c r="K51" s="3" t="s">
        <v>1536</v>
      </c>
      <c r="L51" s="3" t="s">
        <v>297</v>
      </c>
      <c r="M51" s="16">
        <v>43762</v>
      </c>
      <c r="N51" s="16">
        <v>43762</v>
      </c>
      <c r="O51" s="16">
        <v>43776</v>
      </c>
      <c r="P51" s="3" t="str">
        <f t="shared" si="0"/>
        <v>NO</v>
      </c>
      <c r="Q51" s="4">
        <v>12750</v>
      </c>
      <c r="R51" s="31" t="s">
        <v>726</v>
      </c>
      <c r="S51" s="4" t="s">
        <v>85</v>
      </c>
      <c r="T51" s="3" t="s">
        <v>38</v>
      </c>
      <c r="U51" s="3" t="s">
        <v>296</v>
      </c>
      <c r="V51" s="3" t="s">
        <v>27</v>
      </c>
      <c r="W51" s="3" t="s">
        <v>379</v>
      </c>
      <c r="X51" s="3" t="s">
        <v>135</v>
      </c>
      <c r="Y51" s="3" t="s">
        <v>109</v>
      </c>
      <c r="Z51" s="3" t="s">
        <v>110</v>
      </c>
      <c r="AA51" s="3" t="s">
        <v>87</v>
      </c>
      <c r="AB51" s="3" t="s">
        <v>40</v>
      </c>
      <c r="AC51" s="3" t="s">
        <v>42</v>
      </c>
      <c r="AD51" s="3" t="s">
        <v>159</v>
      </c>
      <c r="AE51" s="3" t="s">
        <v>46</v>
      </c>
      <c r="AF51" s="17">
        <f t="shared" si="1"/>
        <v>13.66398148148437</v>
      </c>
      <c r="AG51" s="17">
        <f t="shared" si="2"/>
        <v>14</v>
      </c>
    </row>
    <row r="52" spans="1:33" x14ac:dyDescent="0.3">
      <c r="A52" s="4">
        <v>43762.355046296296</v>
      </c>
      <c r="B52" s="3" t="s">
        <v>348</v>
      </c>
      <c r="C52" s="3" t="s">
        <v>349</v>
      </c>
      <c r="D52" s="3" t="s">
        <v>2357</v>
      </c>
      <c r="E52" s="3" t="s">
        <v>9</v>
      </c>
      <c r="F52" s="3" t="s">
        <v>2358</v>
      </c>
      <c r="G52" s="3" t="s">
        <v>12</v>
      </c>
      <c r="H52" s="3" t="s">
        <v>413</v>
      </c>
      <c r="I52" s="3" t="s">
        <v>271</v>
      </c>
      <c r="J52" s="3" t="s">
        <v>2359</v>
      </c>
      <c r="K52" s="3" t="s">
        <v>2360</v>
      </c>
      <c r="L52" s="3" t="s">
        <v>297</v>
      </c>
      <c r="M52" s="16">
        <v>43762</v>
      </c>
      <c r="N52" s="16">
        <v>43776</v>
      </c>
      <c r="O52" s="16">
        <v>43776</v>
      </c>
      <c r="P52" s="3" t="str">
        <f t="shared" si="0"/>
        <v>NO</v>
      </c>
      <c r="Q52" s="4">
        <v>15317</v>
      </c>
      <c r="R52" s="31" t="s">
        <v>569</v>
      </c>
      <c r="S52" s="4" t="s">
        <v>20</v>
      </c>
      <c r="T52" s="3" t="s">
        <v>38</v>
      </c>
      <c r="U52" s="3" t="s">
        <v>296</v>
      </c>
      <c r="V52" s="3" t="s">
        <v>27</v>
      </c>
      <c r="W52" s="3" t="s">
        <v>379</v>
      </c>
      <c r="X52" s="3" t="s">
        <v>135</v>
      </c>
      <c r="Y52" s="3" t="s">
        <v>109</v>
      </c>
      <c r="Z52" s="3" t="s">
        <v>110</v>
      </c>
      <c r="AA52" s="3" t="s">
        <v>2362</v>
      </c>
      <c r="AB52" s="3" t="s">
        <v>40</v>
      </c>
      <c r="AC52" s="3" t="s">
        <v>42</v>
      </c>
      <c r="AD52" s="3" t="s">
        <v>56</v>
      </c>
      <c r="AE52" s="3" t="s">
        <v>46</v>
      </c>
      <c r="AF52" s="17">
        <f t="shared" si="1"/>
        <v>13.644953703704232</v>
      </c>
      <c r="AG52" s="17">
        <f t="shared" si="2"/>
        <v>0</v>
      </c>
    </row>
    <row r="53" spans="1:33" x14ac:dyDescent="0.3">
      <c r="A53" s="4">
        <v>43762.370104166665</v>
      </c>
      <c r="B53" s="3" t="s">
        <v>348</v>
      </c>
      <c r="C53" s="3" t="s">
        <v>349</v>
      </c>
      <c r="D53" s="3" t="s">
        <v>2364</v>
      </c>
      <c r="E53" s="3" t="s">
        <v>9</v>
      </c>
      <c r="F53" s="3" t="s">
        <v>2365</v>
      </c>
      <c r="G53" s="3" t="s">
        <v>2366</v>
      </c>
      <c r="H53" s="3" t="s">
        <v>49</v>
      </c>
      <c r="I53" s="3" t="s">
        <v>16</v>
      </c>
      <c r="J53" s="3" t="s">
        <v>2367</v>
      </c>
      <c r="K53" s="3" t="s">
        <v>2368</v>
      </c>
      <c r="L53" s="3" t="s">
        <v>297</v>
      </c>
      <c r="M53" s="16">
        <v>43762</v>
      </c>
      <c r="N53" s="16">
        <v>43776</v>
      </c>
      <c r="O53" s="16">
        <v>43776</v>
      </c>
      <c r="P53" s="3" t="str">
        <f t="shared" si="0"/>
        <v>NO</v>
      </c>
      <c r="Q53" s="4">
        <v>13195</v>
      </c>
      <c r="R53" s="31" t="s">
        <v>991</v>
      </c>
      <c r="S53" s="4" t="s">
        <v>20</v>
      </c>
      <c r="T53" s="3" t="s">
        <v>38</v>
      </c>
      <c r="U53" s="3" t="s">
        <v>296</v>
      </c>
      <c r="V53" s="3" t="s">
        <v>27</v>
      </c>
      <c r="W53" s="3" t="s">
        <v>379</v>
      </c>
      <c r="X53" s="3" t="s">
        <v>135</v>
      </c>
      <c r="Y53" s="3" t="s">
        <v>403</v>
      </c>
      <c r="Z53" s="3" t="s">
        <v>404</v>
      </c>
      <c r="AA53" s="3" t="s">
        <v>111</v>
      </c>
      <c r="AB53" s="3" t="s">
        <v>40</v>
      </c>
      <c r="AC53" s="3" t="s">
        <v>42</v>
      </c>
      <c r="AD53" s="3" t="s">
        <v>1568</v>
      </c>
      <c r="AE53" s="3" t="s">
        <v>46</v>
      </c>
      <c r="AF53" s="17">
        <f t="shared" si="1"/>
        <v>13.629895833335468</v>
      </c>
      <c r="AG53" s="17">
        <f t="shared" si="2"/>
        <v>0</v>
      </c>
    </row>
    <row r="54" spans="1:33" x14ac:dyDescent="0.3">
      <c r="A54" s="4">
        <v>43762.380810185183</v>
      </c>
      <c r="B54" s="3" t="s">
        <v>877</v>
      </c>
      <c r="C54" s="3" t="s">
        <v>878</v>
      </c>
      <c r="D54" s="3" t="s">
        <v>2371</v>
      </c>
      <c r="E54" s="3" t="s">
        <v>9</v>
      </c>
      <c r="F54" s="3" t="s">
        <v>2372</v>
      </c>
      <c r="G54" s="3" t="s">
        <v>2373</v>
      </c>
      <c r="H54" s="3" t="s">
        <v>49</v>
      </c>
      <c r="I54" s="3" t="s">
        <v>1335</v>
      </c>
      <c r="J54" s="3" t="s">
        <v>742</v>
      </c>
      <c r="K54" s="3" t="s">
        <v>2374</v>
      </c>
      <c r="L54" s="3" t="s">
        <v>617</v>
      </c>
      <c r="M54" s="16">
        <v>43762</v>
      </c>
      <c r="N54" s="16">
        <v>43775</v>
      </c>
      <c r="O54" s="16">
        <v>43775</v>
      </c>
      <c r="P54" s="3" t="str">
        <f t="shared" si="0"/>
        <v>NO</v>
      </c>
      <c r="Q54" s="4">
        <v>13080</v>
      </c>
      <c r="R54" s="31" t="s">
        <v>1078</v>
      </c>
      <c r="S54" s="4" t="s">
        <v>20</v>
      </c>
      <c r="T54" s="3" t="s">
        <v>202</v>
      </c>
      <c r="U54" s="3" t="s">
        <v>616</v>
      </c>
      <c r="V54" s="3" t="s">
        <v>121</v>
      </c>
      <c r="W54" s="3" t="s">
        <v>832</v>
      </c>
      <c r="X54" s="3" t="s">
        <v>72</v>
      </c>
      <c r="Y54" s="3" t="s">
        <v>109</v>
      </c>
      <c r="Z54" s="3" t="s">
        <v>110</v>
      </c>
      <c r="AA54" s="3" t="s">
        <v>1306</v>
      </c>
      <c r="AB54" s="3" t="s">
        <v>40</v>
      </c>
      <c r="AC54" s="3" t="s">
        <v>42</v>
      </c>
      <c r="AD54" s="3" t="s">
        <v>81</v>
      </c>
      <c r="AE54" s="3" t="s">
        <v>46</v>
      </c>
      <c r="AF54" s="17">
        <f t="shared" si="1"/>
        <v>12.619189814817219</v>
      </c>
      <c r="AG54" s="17">
        <f t="shared" si="2"/>
        <v>0</v>
      </c>
    </row>
    <row r="55" spans="1:33" x14ac:dyDescent="0.3">
      <c r="A55" s="4">
        <v>43762.381574074076</v>
      </c>
      <c r="B55" s="3" t="s">
        <v>292</v>
      </c>
      <c r="C55" s="3" t="s">
        <v>293</v>
      </c>
      <c r="D55" s="3" t="s">
        <v>2378</v>
      </c>
      <c r="E55" s="3" t="s">
        <v>9</v>
      </c>
      <c r="F55" s="3" t="s">
        <v>2379</v>
      </c>
      <c r="G55" s="3" t="s">
        <v>2380</v>
      </c>
      <c r="H55" s="3" t="s">
        <v>49</v>
      </c>
      <c r="I55" s="3" t="s">
        <v>444</v>
      </c>
      <c r="J55" s="3" t="s">
        <v>320</v>
      </c>
      <c r="K55" s="3" t="s">
        <v>2381</v>
      </c>
      <c r="L55" s="3" t="s">
        <v>297</v>
      </c>
      <c r="M55" s="16">
        <v>43762</v>
      </c>
      <c r="N55" s="16">
        <v>43782</v>
      </c>
      <c r="O55" s="16">
        <v>43782</v>
      </c>
      <c r="P55" s="3" t="str">
        <f t="shared" si="0"/>
        <v>SI</v>
      </c>
      <c r="Q55" s="4">
        <v>8615</v>
      </c>
      <c r="R55" s="31" t="s">
        <v>1313</v>
      </c>
      <c r="S55" s="4" t="s">
        <v>85</v>
      </c>
      <c r="T55" s="3" t="s">
        <v>38</v>
      </c>
      <c r="U55" s="3" t="s">
        <v>296</v>
      </c>
      <c r="V55" s="3" t="s">
        <v>27</v>
      </c>
      <c r="W55" s="3" t="s">
        <v>298</v>
      </c>
      <c r="X55" s="3" t="s">
        <v>135</v>
      </c>
      <c r="Y55" s="3" t="s">
        <v>403</v>
      </c>
      <c r="Z55" s="3" t="s">
        <v>404</v>
      </c>
      <c r="AA55" s="3" t="s">
        <v>38</v>
      </c>
      <c r="AB55" s="3" t="s">
        <v>40</v>
      </c>
      <c r="AC55" s="3" t="s">
        <v>42</v>
      </c>
      <c r="AD55" s="3" t="s">
        <v>1568</v>
      </c>
      <c r="AE55" s="3" t="s">
        <v>46</v>
      </c>
      <c r="AF55" s="17">
        <f t="shared" si="1"/>
        <v>19.618425925924385</v>
      </c>
      <c r="AG55" s="17">
        <f t="shared" si="2"/>
        <v>0</v>
      </c>
    </row>
    <row r="56" spans="1:33" x14ac:dyDescent="0.3">
      <c r="A56" s="4">
        <v>43762.396180555559</v>
      </c>
      <c r="B56" s="3" t="s">
        <v>348</v>
      </c>
      <c r="C56" s="3" t="s">
        <v>349</v>
      </c>
      <c r="D56" s="3" t="s">
        <v>2384</v>
      </c>
      <c r="E56" s="3" t="s">
        <v>9</v>
      </c>
      <c r="F56" s="3" t="s">
        <v>2385</v>
      </c>
      <c r="G56" s="3" t="s">
        <v>2386</v>
      </c>
      <c r="H56" s="3" t="s">
        <v>49</v>
      </c>
      <c r="I56" s="3" t="s">
        <v>252</v>
      </c>
      <c r="J56" s="3" t="s">
        <v>396</v>
      </c>
      <c r="K56" s="3" t="s">
        <v>2387</v>
      </c>
      <c r="L56" s="3" t="s">
        <v>297</v>
      </c>
      <c r="M56" s="16">
        <v>43762</v>
      </c>
      <c r="N56" s="16">
        <v>43782</v>
      </c>
      <c r="O56" s="16">
        <v>43782</v>
      </c>
      <c r="P56" s="3" t="str">
        <f t="shared" si="0"/>
        <v>NO</v>
      </c>
      <c r="Q56" s="4">
        <v>14541</v>
      </c>
      <c r="R56" s="31" t="s">
        <v>55</v>
      </c>
      <c r="S56" s="4" t="s">
        <v>20</v>
      </c>
      <c r="T56" s="3" t="s">
        <v>2389</v>
      </c>
      <c r="U56" s="3" t="s">
        <v>296</v>
      </c>
      <c r="V56" s="3" t="s">
        <v>27</v>
      </c>
      <c r="W56" s="3" t="s">
        <v>298</v>
      </c>
      <c r="X56" s="3" t="s">
        <v>135</v>
      </c>
      <c r="Y56" s="3" t="s">
        <v>403</v>
      </c>
      <c r="Z56" s="3" t="s">
        <v>404</v>
      </c>
      <c r="AA56" s="3" t="s">
        <v>87</v>
      </c>
      <c r="AB56" s="3" t="s">
        <v>40</v>
      </c>
      <c r="AC56" s="3" t="s">
        <v>42</v>
      </c>
      <c r="AD56" s="3" t="s">
        <v>81</v>
      </c>
      <c r="AE56" s="3" t="s">
        <v>46</v>
      </c>
      <c r="AF56" s="17">
        <f t="shared" si="1"/>
        <v>19.603819444440887</v>
      </c>
      <c r="AG56" s="17">
        <f t="shared" si="2"/>
        <v>0</v>
      </c>
    </row>
    <row r="57" spans="1:33" x14ac:dyDescent="0.3">
      <c r="A57" s="4">
        <v>43762.396608796298</v>
      </c>
      <c r="B57" s="3" t="s">
        <v>116</v>
      </c>
      <c r="C57" s="3" t="s">
        <v>117</v>
      </c>
      <c r="D57" s="3" t="s">
        <v>2391</v>
      </c>
      <c r="E57" s="3" t="s">
        <v>9</v>
      </c>
      <c r="F57" s="3" t="s">
        <v>2392</v>
      </c>
      <c r="G57" s="3" t="s">
        <v>778</v>
      </c>
      <c r="H57" s="3" t="s">
        <v>49</v>
      </c>
      <c r="I57" s="3" t="s">
        <v>2021</v>
      </c>
      <c r="J57" s="3" t="s">
        <v>517</v>
      </c>
      <c r="K57" s="3" t="s">
        <v>2393</v>
      </c>
      <c r="L57" s="3" t="s">
        <v>234</v>
      </c>
      <c r="M57" s="16">
        <v>43762</v>
      </c>
      <c r="N57" s="16">
        <v>43774</v>
      </c>
      <c r="O57" s="16">
        <v>43774</v>
      </c>
      <c r="P57" s="3" t="str">
        <f t="shared" si="0"/>
        <v>NO</v>
      </c>
      <c r="Q57" s="4">
        <v>21193</v>
      </c>
      <c r="R57" s="31" t="s">
        <v>730</v>
      </c>
      <c r="S57" s="4" t="s">
        <v>85</v>
      </c>
      <c r="T57" s="3" t="s">
        <v>38</v>
      </c>
      <c r="U57" s="3" t="s">
        <v>738</v>
      </c>
      <c r="V57" s="3" t="s">
        <v>121</v>
      </c>
      <c r="W57" s="3" t="s">
        <v>919</v>
      </c>
      <c r="X57" s="3" t="s">
        <v>216</v>
      </c>
      <c r="Y57" s="3" t="s">
        <v>109</v>
      </c>
      <c r="Z57" s="3" t="s">
        <v>110</v>
      </c>
      <c r="AA57" s="3" t="s">
        <v>1798</v>
      </c>
      <c r="AB57" s="3" t="s">
        <v>40</v>
      </c>
      <c r="AC57" s="3" t="s">
        <v>42</v>
      </c>
      <c r="AD57" s="3" t="s">
        <v>56</v>
      </c>
      <c r="AE57" s="3" t="s">
        <v>46</v>
      </c>
      <c r="AF57" s="17">
        <f t="shared" si="1"/>
        <v>11.603391203701904</v>
      </c>
      <c r="AG57" s="17">
        <f t="shared" si="2"/>
        <v>0</v>
      </c>
    </row>
    <row r="58" spans="1:33" x14ac:dyDescent="0.3">
      <c r="A58" s="4">
        <v>43762.398668981485</v>
      </c>
      <c r="B58" s="3" t="s">
        <v>877</v>
      </c>
      <c r="C58" s="3" t="s">
        <v>878</v>
      </c>
      <c r="D58" s="3" t="s">
        <v>2396</v>
      </c>
      <c r="E58" s="3" t="s">
        <v>9</v>
      </c>
      <c r="F58" s="3" t="s">
        <v>2397</v>
      </c>
      <c r="G58" s="3" t="s">
        <v>232</v>
      </c>
      <c r="H58" s="3" t="s">
        <v>176</v>
      </c>
      <c r="I58" s="3" t="s">
        <v>63</v>
      </c>
      <c r="J58" s="3" t="s">
        <v>1262</v>
      </c>
      <c r="K58" s="3" t="s">
        <v>2398</v>
      </c>
      <c r="L58" s="3" t="s">
        <v>617</v>
      </c>
      <c r="M58" s="16">
        <v>43762</v>
      </c>
      <c r="N58" s="16">
        <v>43775</v>
      </c>
      <c r="O58" s="16">
        <v>43775</v>
      </c>
      <c r="P58" s="3" t="str">
        <f t="shared" si="0"/>
        <v>NO</v>
      </c>
      <c r="Q58" s="4">
        <v>20892</v>
      </c>
      <c r="R58" s="31" t="s">
        <v>1175</v>
      </c>
      <c r="S58" s="4" t="s">
        <v>85</v>
      </c>
      <c r="T58" s="3" t="s">
        <v>198</v>
      </c>
      <c r="U58" s="3" t="s">
        <v>616</v>
      </c>
      <c r="V58" s="3" t="s">
        <v>121</v>
      </c>
      <c r="W58" s="3" t="s">
        <v>832</v>
      </c>
      <c r="X58" s="3" t="s">
        <v>72</v>
      </c>
      <c r="Y58" s="3" t="s">
        <v>109</v>
      </c>
      <c r="Z58" s="3" t="s">
        <v>110</v>
      </c>
      <c r="AA58" s="3" t="s">
        <v>2025</v>
      </c>
      <c r="AB58" s="3" t="s">
        <v>40</v>
      </c>
      <c r="AC58" s="3" t="s">
        <v>42</v>
      </c>
      <c r="AD58" s="3" t="s">
        <v>81</v>
      </c>
      <c r="AE58" s="3" t="s">
        <v>46</v>
      </c>
      <c r="AF58" s="17">
        <f t="shared" si="1"/>
        <v>12.601331018515339</v>
      </c>
      <c r="AG58" s="17">
        <f t="shared" si="2"/>
        <v>0</v>
      </c>
    </row>
    <row r="59" spans="1:33" x14ac:dyDescent="0.3">
      <c r="A59" s="4">
        <v>43762.401388888888</v>
      </c>
      <c r="B59" s="3" t="s">
        <v>348</v>
      </c>
      <c r="C59" s="3" t="s">
        <v>349</v>
      </c>
      <c r="D59" s="3" t="s">
        <v>2401</v>
      </c>
      <c r="E59" s="3" t="s">
        <v>9</v>
      </c>
      <c r="F59" s="3" t="s">
        <v>1615</v>
      </c>
      <c r="G59" s="3" t="s">
        <v>75</v>
      </c>
      <c r="H59" s="3" t="s">
        <v>1616</v>
      </c>
      <c r="I59" s="3" t="s">
        <v>62</v>
      </c>
      <c r="J59" s="3" t="s">
        <v>1617</v>
      </c>
      <c r="K59" s="3" t="s">
        <v>1618</v>
      </c>
      <c r="L59" s="3" t="s">
        <v>297</v>
      </c>
      <c r="M59" s="16">
        <v>43762</v>
      </c>
      <c r="N59" s="16">
        <v>43776</v>
      </c>
      <c r="O59" s="16">
        <v>43776</v>
      </c>
      <c r="P59" s="3" t="str">
        <f t="shared" si="0"/>
        <v>NO</v>
      </c>
      <c r="Q59" s="4">
        <v>14137</v>
      </c>
      <c r="R59" s="31" t="s">
        <v>414</v>
      </c>
      <c r="S59" s="4" t="s">
        <v>20</v>
      </c>
      <c r="T59" s="3" t="s">
        <v>60</v>
      </c>
      <c r="U59" s="3" t="s">
        <v>296</v>
      </c>
      <c r="V59" s="3" t="s">
        <v>27</v>
      </c>
      <c r="W59" s="3" t="s">
        <v>379</v>
      </c>
      <c r="X59" s="3" t="s">
        <v>135</v>
      </c>
      <c r="Y59" s="3" t="s">
        <v>403</v>
      </c>
      <c r="Z59" s="3" t="s">
        <v>404</v>
      </c>
      <c r="AA59" s="3" t="s">
        <v>111</v>
      </c>
      <c r="AB59" s="3" t="s">
        <v>40</v>
      </c>
      <c r="AC59" s="3" t="s">
        <v>42</v>
      </c>
      <c r="AD59" s="3" t="s">
        <v>1568</v>
      </c>
      <c r="AE59" s="3" t="s">
        <v>46</v>
      </c>
      <c r="AF59" s="17">
        <f t="shared" si="1"/>
        <v>13.598611111112405</v>
      </c>
      <c r="AG59" s="17">
        <f t="shared" si="2"/>
        <v>0</v>
      </c>
    </row>
    <row r="60" spans="1:33" x14ac:dyDescent="0.3">
      <c r="A60" s="4">
        <v>43762.408090277779</v>
      </c>
      <c r="B60" s="3" t="s">
        <v>116</v>
      </c>
      <c r="C60" s="3" t="s">
        <v>117</v>
      </c>
      <c r="D60" s="3" t="s">
        <v>2404</v>
      </c>
      <c r="E60" s="3" t="s">
        <v>9</v>
      </c>
      <c r="F60" s="3" t="s">
        <v>2405</v>
      </c>
      <c r="G60" s="3" t="s">
        <v>385</v>
      </c>
      <c r="H60" s="3" t="s">
        <v>165</v>
      </c>
      <c r="I60" s="3" t="s">
        <v>182</v>
      </c>
      <c r="J60" s="3" t="s">
        <v>981</v>
      </c>
      <c r="K60" s="3" t="s">
        <v>2406</v>
      </c>
      <c r="L60" s="3" t="s">
        <v>335</v>
      </c>
      <c r="M60" s="16">
        <v>43762</v>
      </c>
      <c r="N60" s="16">
        <v>43776</v>
      </c>
      <c r="O60" s="16">
        <v>43776</v>
      </c>
      <c r="P60" s="3" t="str">
        <f t="shared" si="0"/>
        <v>NO</v>
      </c>
      <c r="Q60" s="4">
        <v>34156</v>
      </c>
      <c r="R60" s="31" t="s">
        <v>548</v>
      </c>
      <c r="S60" s="4" t="s">
        <v>85</v>
      </c>
      <c r="T60" s="3" t="s">
        <v>38</v>
      </c>
      <c r="U60" s="3" t="s">
        <v>334</v>
      </c>
      <c r="V60" s="3" t="s">
        <v>121</v>
      </c>
      <c r="W60" s="3" t="s">
        <v>1575</v>
      </c>
      <c r="X60" s="3" t="s">
        <v>32</v>
      </c>
      <c r="Y60" s="3" t="s">
        <v>417</v>
      </c>
      <c r="Z60" s="3" t="s">
        <v>418</v>
      </c>
      <c r="AA60" s="3" t="s">
        <v>302</v>
      </c>
      <c r="AB60" s="3" t="s">
        <v>40</v>
      </c>
      <c r="AC60" s="3" t="s">
        <v>42</v>
      </c>
      <c r="AD60" s="3" t="s">
        <v>56</v>
      </c>
      <c r="AE60" s="3" t="s">
        <v>46</v>
      </c>
      <c r="AF60" s="17">
        <f t="shared" si="1"/>
        <v>13.591909722221317</v>
      </c>
      <c r="AG60" s="17">
        <f t="shared" si="2"/>
        <v>0</v>
      </c>
    </row>
    <row r="61" spans="1:33" x14ac:dyDescent="0.3">
      <c r="A61" s="4">
        <v>43762.413877314815</v>
      </c>
      <c r="B61" s="3" t="s">
        <v>673</v>
      </c>
      <c r="C61" s="3" t="s">
        <v>674</v>
      </c>
      <c r="D61" s="3" t="s">
        <v>2409</v>
      </c>
      <c r="E61" s="3" t="s">
        <v>9</v>
      </c>
      <c r="F61" s="3" t="s">
        <v>2410</v>
      </c>
      <c r="G61" s="3" t="s">
        <v>75</v>
      </c>
      <c r="H61" s="3" t="s">
        <v>1193</v>
      </c>
      <c r="I61" s="3" t="s">
        <v>984</v>
      </c>
      <c r="J61" s="3" t="s">
        <v>1308</v>
      </c>
      <c r="K61" s="3" t="s">
        <v>2411</v>
      </c>
      <c r="L61" s="3" t="s">
        <v>617</v>
      </c>
      <c r="M61" s="16">
        <v>43762</v>
      </c>
      <c r="N61" s="16">
        <v>43777</v>
      </c>
      <c r="O61" s="16">
        <v>43777</v>
      </c>
      <c r="P61" s="3" t="str">
        <f t="shared" si="0"/>
        <v>SI</v>
      </c>
      <c r="Q61" s="4">
        <v>26784</v>
      </c>
      <c r="R61" s="31" t="s">
        <v>401</v>
      </c>
      <c r="S61" s="4" t="s">
        <v>20</v>
      </c>
      <c r="T61" s="3" t="s">
        <v>38</v>
      </c>
      <c r="U61" s="3" t="s">
        <v>616</v>
      </c>
      <c r="V61" s="3" t="s">
        <v>121</v>
      </c>
      <c r="W61" s="3" t="s">
        <v>832</v>
      </c>
      <c r="X61" s="3" t="s">
        <v>72</v>
      </c>
      <c r="Y61" s="3" t="s">
        <v>109</v>
      </c>
      <c r="Z61" s="3" t="s">
        <v>110</v>
      </c>
      <c r="AA61" s="3" t="s">
        <v>38</v>
      </c>
      <c r="AB61" s="3" t="s">
        <v>40</v>
      </c>
      <c r="AC61" s="3" t="s">
        <v>42</v>
      </c>
      <c r="AD61" s="3" t="s">
        <v>1568</v>
      </c>
      <c r="AE61" s="3" t="s">
        <v>46</v>
      </c>
      <c r="AF61" s="17">
        <f t="shared" si="1"/>
        <v>14.586122685184819</v>
      </c>
      <c r="AG61" s="17">
        <f t="shared" si="2"/>
        <v>0</v>
      </c>
    </row>
    <row r="62" spans="1:33" x14ac:dyDescent="0.3">
      <c r="A62" s="4">
        <v>43762.414363425924</v>
      </c>
      <c r="B62" s="3" t="s">
        <v>116</v>
      </c>
      <c r="C62" s="3" t="s">
        <v>117</v>
      </c>
      <c r="D62" s="3" t="s">
        <v>2415</v>
      </c>
      <c r="E62" s="3" t="s">
        <v>9</v>
      </c>
      <c r="F62" s="3" t="s">
        <v>2416</v>
      </c>
      <c r="G62" s="3" t="s">
        <v>1375</v>
      </c>
      <c r="H62" s="3" t="s">
        <v>49</v>
      </c>
      <c r="I62" s="3" t="s">
        <v>1972</v>
      </c>
      <c r="J62" s="3" t="s">
        <v>903</v>
      </c>
      <c r="K62" s="3" t="s">
        <v>2417</v>
      </c>
      <c r="L62" s="3" t="s">
        <v>53</v>
      </c>
      <c r="M62" s="16">
        <v>43762</v>
      </c>
      <c r="N62" s="16">
        <v>43762</v>
      </c>
      <c r="O62" s="16">
        <v>43783</v>
      </c>
      <c r="P62" s="3" t="str">
        <f t="shared" si="0"/>
        <v>NO</v>
      </c>
      <c r="Q62" s="4">
        <v>12620</v>
      </c>
      <c r="R62" s="31" t="s">
        <v>726</v>
      </c>
      <c r="S62" s="4" t="s">
        <v>20</v>
      </c>
      <c r="T62" s="3" t="s">
        <v>87</v>
      </c>
      <c r="U62" s="3" t="s">
        <v>330</v>
      </c>
      <c r="V62" s="3" t="s">
        <v>121</v>
      </c>
      <c r="W62" s="3" t="s">
        <v>30</v>
      </c>
      <c r="X62" s="3" t="s">
        <v>72</v>
      </c>
      <c r="Y62" s="3" t="s">
        <v>109</v>
      </c>
      <c r="Z62" s="3" t="s">
        <v>110</v>
      </c>
      <c r="AA62" s="3" t="s">
        <v>1318</v>
      </c>
      <c r="AB62" s="3" t="s">
        <v>40</v>
      </c>
      <c r="AC62" s="3" t="s">
        <v>42</v>
      </c>
      <c r="AD62" s="3" t="s">
        <v>159</v>
      </c>
      <c r="AE62" s="3" t="s">
        <v>46</v>
      </c>
      <c r="AF62" s="17">
        <f t="shared" si="1"/>
        <v>20.585636574076489</v>
      </c>
      <c r="AG62" s="17">
        <f t="shared" si="2"/>
        <v>21</v>
      </c>
    </row>
    <row r="63" spans="1:33" x14ac:dyDescent="0.3">
      <c r="A63" s="4">
        <v>43762.428819444445</v>
      </c>
      <c r="B63" s="3" t="s">
        <v>292</v>
      </c>
      <c r="C63" s="3" t="s">
        <v>293</v>
      </c>
      <c r="D63" s="3" t="s">
        <v>2420</v>
      </c>
      <c r="E63" s="3" t="s">
        <v>9</v>
      </c>
      <c r="F63" s="3" t="s">
        <v>2421</v>
      </c>
      <c r="G63" s="3" t="s">
        <v>12</v>
      </c>
      <c r="H63" s="3" t="s">
        <v>178</v>
      </c>
      <c r="I63" s="3" t="s">
        <v>144</v>
      </c>
      <c r="J63" s="3" t="s">
        <v>536</v>
      </c>
      <c r="K63" s="3" t="s">
        <v>2422</v>
      </c>
      <c r="L63" s="3" t="s">
        <v>297</v>
      </c>
      <c r="M63" s="16">
        <v>43762</v>
      </c>
      <c r="N63" s="16">
        <v>43782</v>
      </c>
      <c r="O63" s="16">
        <v>43782</v>
      </c>
      <c r="P63" s="3" t="str">
        <f t="shared" si="0"/>
        <v>SI</v>
      </c>
      <c r="Q63" s="4">
        <v>20937</v>
      </c>
      <c r="R63" s="31" t="s">
        <v>1175</v>
      </c>
      <c r="S63" s="4" t="s">
        <v>20</v>
      </c>
      <c r="T63" s="3" t="s">
        <v>23</v>
      </c>
      <c r="U63" s="3" t="s">
        <v>296</v>
      </c>
      <c r="V63" s="3" t="s">
        <v>27</v>
      </c>
      <c r="W63" s="3" t="s">
        <v>298</v>
      </c>
      <c r="X63" s="3" t="s">
        <v>135</v>
      </c>
      <c r="Y63" s="3" t="s">
        <v>501</v>
      </c>
      <c r="Z63" s="3" t="s">
        <v>502</v>
      </c>
      <c r="AA63" s="3" t="s">
        <v>1123</v>
      </c>
      <c r="AB63" s="3" t="s">
        <v>40</v>
      </c>
      <c r="AC63" s="3" t="s">
        <v>42</v>
      </c>
      <c r="AD63" s="3" t="s">
        <v>81</v>
      </c>
      <c r="AE63" s="3" t="s">
        <v>46</v>
      </c>
      <c r="AF63" s="17">
        <f t="shared" si="1"/>
        <v>19.571180555554747</v>
      </c>
      <c r="AG63" s="17">
        <f t="shared" si="2"/>
        <v>0</v>
      </c>
    </row>
    <row r="64" spans="1:33" x14ac:dyDescent="0.3">
      <c r="A64" s="4">
        <v>43762.443645833337</v>
      </c>
      <c r="B64" s="3" t="s">
        <v>116</v>
      </c>
      <c r="C64" s="3" t="s">
        <v>117</v>
      </c>
      <c r="D64" s="3" t="s">
        <v>2427</v>
      </c>
      <c r="E64" s="3" t="s">
        <v>9</v>
      </c>
      <c r="F64" s="3" t="s">
        <v>2090</v>
      </c>
      <c r="G64" s="3" t="s">
        <v>2091</v>
      </c>
      <c r="H64" s="3" t="s">
        <v>49</v>
      </c>
      <c r="I64" s="3" t="s">
        <v>170</v>
      </c>
      <c r="J64" s="3" t="s">
        <v>1155</v>
      </c>
      <c r="K64" s="3" t="s">
        <v>2092</v>
      </c>
      <c r="L64" s="3" t="s">
        <v>234</v>
      </c>
      <c r="M64" s="16">
        <v>43762</v>
      </c>
      <c r="N64" s="16">
        <v>43774</v>
      </c>
      <c r="O64" s="16">
        <v>43774</v>
      </c>
      <c r="P64" s="3" t="str">
        <f t="shared" si="0"/>
        <v>NO</v>
      </c>
      <c r="Q64" s="4">
        <v>22835</v>
      </c>
      <c r="R64" s="31" t="s">
        <v>420</v>
      </c>
      <c r="S64" s="4" t="s">
        <v>20</v>
      </c>
      <c r="T64" s="3" t="s">
        <v>86</v>
      </c>
      <c r="U64" s="3" t="s">
        <v>738</v>
      </c>
      <c r="V64" s="3" t="s">
        <v>121</v>
      </c>
      <c r="W64" s="3" t="s">
        <v>919</v>
      </c>
      <c r="X64" s="3" t="s">
        <v>216</v>
      </c>
      <c r="Y64" s="3" t="s">
        <v>34</v>
      </c>
      <c r="Z64" s="3" t="s">
        <v>36</v>
      </c>
      <c r="AA64" s="3" t="s">
        <v>2429</v>
      </c>
      <c r="AB64" s="3" t="s">
        <v>40</v>
      </c>
      <c r="AC64" s="3" t="s">
        <v>42</v>
      </c>
      <c r="AD64" s="3" t="s">
        <v>81</v>
      </c>
      <c r="AE64" s="3" t="s">
        <v>46</v>
      </c>
      <c r="AF64" s="17">
        <f t="shared" si="1"/>
        <v>11.556354166663368</v>
      </c>
      <c r="AG64" s="17">
        <f t="shared" si="2"/>
        <v>0</v>
      </c>
    </row>
    <row r="65" spans="1:33" x14ac:dyDescent="0.3">
      <c r="A65" s="4">
        <v>43762.462233796294</v>
      </c>
      <c r="B65" s="3" t="s">
        <v>116</v>
      </c>
      <c r="C65" s="3" t="s">
        <v>117</v>
      </c>
      <c r="D65" s="3" t="s">
        <v>2431</v>
      </c>
      <c r="E65" s="3" t="s">
        <v>9</v>
      </c>
      <c r="F65" s="3" t="s">
        <v>2432</v>
      </c>
      <c r="G65" s="3" t="s">
        <v>785</v>
      </c>
      <c r="H65" s="3" t="s">
        <v>49</v>
      </c>
      <c r="I65" s="3" t="s">
        <v>145</v>
      </c>
      <c r="J65" s="3" t="s">
        <v>2433</v>
      </c>
      <c r="K65" s="3" t="s">
        <v>2434</v>
      </c>
      <c r="L65" s="3" t="s">
        <v>234</v>
      </c>
      <c r="M65" s="16">
        <v>43762</v>
      </c>
      <c r="N65" s="16">
        <v>43774</v>
      </c>
      <c r="O65" s="16">
        <v>43774</v>
      </c>
      <c r="P65" s="3" t="str">
        <f t="shared" si="0"/>
        <v>NO</v>
      </c>
      <c r="Q65" s="4">
        <v>11493</v>
      </c>
      <c r="R65" s="31" t="s">
        <v>1515</v>
      </c>
      <c r="S65" s="4" t="s">
        <v>20</v>
      </c>
      <c r="T65" s="3" t="s">
        <v>51</v>
      </c>
      <c r="U65" s="3" t="s">
        <v>738</v>
      </c>
      <c r="V65" s="3" t="s">
        <v>100</v>
      </c>
      <c r="W65" s="3" t="s">
        <v>919</v>
      </c>
      <c r="X65" s="3" t="s">
        <v>216</v>
      </c>
      <c r="Y65" s="3" t="s">
        <v>34</v>
      </c>
      <c r="Z65" s="3" t="s">
        <v>36</v>
      </c>
      <c r="AA65" s="3" t="s">
        <v>101</v>
      </c>
      <c r="AB65" s="3" t="s">
        <v>40</v>
      </c>
      <c r="AC65" s="3" t="s">
        <v>42</v>
      </c>
      <c r="AD65" s="3" t="s">
        <v>56</v>
      </c>
      <c r="AE65" s="3" t="s">
        <v>46</v>
      </c>
      <c r="AF65" s="17">
        <f t="shared" si="1"/>
        <v>11.537766203706269</v>
      </c>
      <c r="AG65" s="17">
        <f t="shared" si="2"/>
        <v>0</v>
      </c>
    </row>
    <row r="66" spans="1:33" x14ac:dyDescent="0.3">
      <c r="A66" s="4">
        <v>43762.468495370369</v>
      </c>
      <c r="B66" s="3" t="s">
        <v>673</v>
      </c>
      <c r="C66" s="3" t="s">
        <v>674</v>
      </c>
      <c r="D66" s="3" t="s">
        <v>2437</v>
      </c>
      <c r="E66" s="3" t="s">
        <v>9</v>
      </c>
      <c r="F66" s="3" t="s">
        <v>2438</v>
      </c>
      <c r="G66" s="3" t="s">
        <v>753</v>
      </c>
      <c r="H66" s="3" t="s">
        <v>49</v>
      </c>
      <c r="I66" s="3" t="s">
        <v>92</v>
      </c>
      <c r="J66" s="3" t="s">
        <v>366</v>
      </c>
      <c r="K66" s="3" t="s">
        <v>2439</v>
      </c>
      <c r="L66" s="3" t="s">
        <v>617</v>
      </c>
      <c r="M66" s="16">
        <v>43762</v>
      </c>
      <c r="N66" s="16">
        <v>43777</v>
      </c>
      <c r="O66" s="16">
        <v>43777</v>
      </c>
      <c r="P66" s="3" t="str">
        <f t="shared" ref="P66:P129" si="3">IF(ISERROR(SEARCH("PRIMER",C66)),"NO","SI")</f>
        <v>SI</v>
      </c>
      <c r="Q66" s="4">
        <v>14445</v>
      </c>
      <c r="R66" s="31" t="s">
        <v>55</v>
      </c>
      <c r="S66" s="4" t="s">
        <v>20</v>
      </c>
      <c r="T66" s="3" t="s">
        <v>38</v>
      </c>
      <c r="U66" s="3" t="s">
        <v>616</v>
      </c>
      <c r="V66" s="3" t="s">
        <v>121</v>
      </c>
      <c r="W66" s="3" t="s">
        <v>832</v>
      </c>
      <c r="X66" s="3" t="s">
        <v>72</v>
      </c>
      <c r="Y66" s="3" t="s">
        <v>109</v>
      </c>
      <c r="Z66" s="3" t="s">
        <v>110</v>
      </c>
      <c r="AA66" s="3" t="s">
        <v>2441</v>
      </c>
      <c r="AB66" s="3" t="s">
        <v>40</v>
      </c>
      <c r="AC66" s="3" t="s">
        <v>42</v>
      </c>
      <c r="AD66" s="3" t="s">
        <v>56</v>
      </c>
      <c r="AE66" s="3" t="s">
        <v>46</v>
      </c>
      <c r="AF66" s="17">
        <f t="shared" ref="AF66:AF129" si="4">IF((O66-A66)&lt;0,0,O66-A66)</f>
        <v>14.531504629630945</v>
      </c>
      <c r="AG66" s="17">
        <f t="shared" ref="AG66:AG129" si="5">+O66-N66</f>
        <v>0</v>
      </c>
    </row>
    <row r="67" spans="1:33" x14ac:dyDescent="0.3">
      <c r="A67" s="4">
        <v>43762.514039351852</v>
      </c>
      <c r="B67" s="3" t="s">
        <v>47</v>
      </c>
      <c r="C67" s="3" t="s">
        <v>48</v>
      </c>
      <c r="D67" s="3" t="s">
        <v>2443</v>
      </c>
      <c r="E67" s="3" t="s">
        <v>9</v>
      </c>
      <c r="F67" s="3" t="s">
        <v>1824</v>
      </c>
      <c r="G67" s="3" t="s">
        <v>294</v>
      </c>
      <c r="H67" s="3" t="s">
        <v>49</v>
      </c>
      <c r="I67" s="3" t="s">
        <v>657</v>
      </c>
      <c r="J67" s="3" t="s">
        <v>225</v>
      </c>
      <c r="K67" s="3" t="s">
        <v>1825</v>
      </c>
      <c r="L67" s="3" t="s">
        <v>53</v>
      </c>
      <c r="M67" s="16">
        <v>43762</v>
      </c>
      <c r="N67" s="16">
        <v>43762</v>
      </c>
      <c r="O67" s="16">
        <v>43777</v>
      </c>
      <c r="P67" s="3" t="str">
        <f t="shared" si="3"/>
        <v>NO</v>
      </c>
      <c r="Q67" s="4">
        <v>29553</v>
      </c>
      <c r="R67" s="31" t="s">
        <v>368</v>
      </c>
      <c r="S67" s="4" t="s">
        <v>85</v>
      </c>
      <c r="T67" s="3" t="s">
        <v>86</v>
      </c>
      <c r="U67" s="3" t="s">
        <v>272</v>
      </c>
      <c r="V67" s="3" t="s">
        <v>100</v>
      </c>
      <c r="W67" s="3" t="s">
        <v>54</v>
      </c>
      <c r="X67" s="3" t="s">
        <v>72</v>
      </c>
      <c r="Y67" s="3" t="s">
        <v>380</v>
      </c>
      <c r="Z67" s="3" t="s">
        <v>381</v>
      </c>
      <c r="AA67" s="3" t="s">
        <v>101</v>
      </c>
      <c r="AB67" s="3" t="s">
        <v>40</v>
      </c>
      <c r="AC67" s="3" t="s">
        <v>42</v>
      </c>
      <c r="AD67" s="3" t="s">
        <v>61</v>
      </c>
      <c r="AE67" s="3" t="s">
        <v>46</v>
      </c>
      <c r="AF67" s="17">
        <f t="shared" si="4"/>
        <v>14.485960648147739</v>
      </c>
      <c r="AG67" s="17">
        <f t="shared" si="5"/>
        <v>15</v>
      </c>
    </row>
    <row r="68" spans="1:33" x14ac:dyDescent="0.3">
      <c r="A68" s="4">
        <v>43762.52847222222</v>
      </c>
      <c r="B68" s="3" t="s">
        <v>3</v>
      </c>
      <c r="C68" s="3" t="s">
        <v>5</v>
      </c>
      <c r="D68" s="3" t="s">
        <v>2447</v>
      </c>
      <c r="E68" s="3" t="s">
        <v>9</v>
      </c>
      <c r="F68" s="3" t="s">
        <v>1987</v>
      </c>
      <c r="G68" s="3" t="s">
        <v>1988</v>
      </c>
      <c r="H68" s="3" t="s">
        <v>651</v>
      </c>
      <c r="I68" s="3" t="s">
        <v>350</v>
      </c>
      <c r="J68" s="3" t="s">
        <v>149</v>
      </c>
      <c r="K68" s="3" t="s">
        <v>1989</v>
      </c>
      <c r="L68" s="3" t="s">
        <v>53</v>
      </c>
      <c r="M68" s="16">
        <v>43762</v>
      </c>
      <c r="N68" s="16">
        <v>43777</v>
      </c>
      <c r="O68" s="16">
        <v>43777</v>
      </c>
      <c r="P68" s="3" t="str">
        <f t="shared" si="3"/>
        <v>SI</v>
      </c>
      <c r="Q68" s="4">
        <v>34457</v>
      </c>
      <c r="R68" s="31" t="s">
        <v>591</v>
      </c>
      <c r="S68" s="4" t="s">
        <v>85</v>
      </c>
      <c r="T68" s="3" t="s">
        <v>51</v>
      </c>
      <c r="U68" s="3" t="s">
        <v>272</v>
      </c>
      <c r="V68" s="3" t="s">
        <v>100</v>
      </c>
      <c r="W68" s="3" t="s">
        <v>54</v>
      </c>
      <c r="X68" s="3" t="s">
        <v>72</v>
      </c>
      <c r="Y68" s="3" t="s">
        <v>1508</v>
      </c>
      <c r="Z68" s="3" t="s">
        <v>1509</v>
      </c>
      <c r="AA68" s="3" t="s">
        <v>101</v>
      </c>
      <c r="AB68" s="3" t="s">
        <v>40</v>
      </c>
      <c r="AC68" s="3" t="s">
        <v>42</v>
      </c>
      <c r="AD68" s="3" t="s">
        <v>61</v>
      </c>
      <c r="AE68" s="3" t="s">
        <v>46</v>
      </c>
      <c r="AF68" s="17">
        <f t="shared" si="4"/>
        <v>14.471527777779556</v>
      </c>
      <c r="AG68" s="17">
        <f t="shared" si="5"/>
        <v>0</v>
      </c>
    </row>
    <row r="69" spans="1:33" x14ac:dyDescent="0.3">
      <c r="A69" s="4">
        <v>43762.591261574074</v>
      </c>
      <c r="B69" s="3" t="s">
        <v>292</v>
      </c>
      <c r="C69" s="3" t="s">
        <v>293</v>
      </c>
      <c r="D69" s="3" t="s">
        <v>2450</v>
      </c>
      <c r="E69" s="3" t="s">
        <v>9</v>
      </c>
      <c r="F69" s="3" t="s">
        <v>2451</v>
      </c>
      <c r="G69" s="3" t="s">
        <v>1792</v>
      </c>
      <c r="H69" s="3" t="s">
        <v>49</v>
      </c>
      <c r="I69" s="3" t="s">
        <v>988</v>
      </c>
      <c r="J69" s="3" t="s">
        <v>164</v>
      </c>
      <c r="K69" s="3" t="s">
        <v>2452</v>
      </c>
      <c r="L69" s="3" t="s">
        <v>297</v>
      </c>
      <c r="M69" s="16">
        <v>43762</v>
      </c>
      <c r="N69" s="16">
        <v>43782</v>
      </c>
      <c r="O69" s="16">
        <v>43782</v>
      </c>
      <c r="P69" s="3" t="str">
        <f t="shared" si="3"/>
        <v>SI</v>
      </c>
      <c r="Q69" s="4">
        <v>13644</v>
      </c>
      <c r="R69" s="31" t="s">
        <v>1020</v>
      </c>
      <c r="S69" s="4" t="s">
        <v>20</v>
      </c>
      <c r="T69" s="3" t="s">
        <v>23</v>
      </c>
      <c r="U69" s="3" t="s">
        <v>296</v>
      </c>
      <c r="V69" s="3" t="s">
        <v>27</v>
      </c>
      <c r="W69" s="3" t="s">
        <v>298</v>
      </c>
      <c r="X69" s="3" t="s">
        <v>135</v>
      </c>
      <c r="Y69" s="3" t="s">
        <v>109</v>
      </c>
      <c r="Z69" s="3" t="s">
        <v>110</v>
      </c>
      <c r="AA69" s="3" t="s">
        <v>38</v>
      </c>
      <c r="AB69" s="3" t="s">
        <v>40</v>
      </c>
      <c r="AC69" s="3" t="s">
        <v>42</v>
      </c>
      <c r="AD69" s="3" t="s">
        <v>1558</v>
      </c>
      <c r="AE69" s="3" t="s">
        <v>46</v>
      </c>
      <c r="AF69" s="17">
        <f t="shared" si="4"/>
        <v>19.408738425925549</v>
      </c>
      <c r="AG69" s="17">
        <f t="shared" si="5"/>
        <v>0</v>
      </c>
    </row>
    <row r="70" spans="1:33" x14ac:dyDescent="0.3">
      <c r="A70" s="4">
        <v>43762.605706018519</v>
      </c>
      <c r="B70" s="3" t="s">
        <v>116</v>
      </c>
      <c r="C70" s="3" t="s">
        <v>117</v>
      </c>
      <c r="D70" s="3" t="s">
        <v>2455</v>
      </c>
      <c r="E70" s="3" t="s">
        <v>9</v>
      </c>
      <c r="F70" s="3" t="s">
        <v>2088</v>
      </c>
      <c r="G70" s="3" t="s">
        <v>1250</v>
      </c>
      <c r="H70" s="3" t="s">
        <v>49</v>
      </c>
      <c r="I70" s="3" t="s">
        <v>500</v>
      </c>
      <c r="J70" s="3" t="s">
        <v>1271</v>
      </c>
      <c r="K70" s="3" t="s">
        <v>2089</v>
      </c>
      <c r="L70" s="3" t="s">
        <v>335</v>
      </c>
      <c r="M70" s="16">
        <v>43762</v>
      </c>
      <c r="N70" s="16">
        <v>43769</v>
      </c>
      <c r="O70" s="16">
        <v>43776</v>
      </c>
      <c r="P70" s="3" t="str">
        <f t="shared" si="3"/>
        <v>NO</v>
      </c>
      <c r="Q70" s="4">
        <v>25661</v>
      </c>
      <c r="R70" s="31" t="s">
        <v>856</v>
      </c>
      <c r="S70" s="4" t="s">
        <v>85</v>
      </c>
      <c r="T70" s="3" t="s">
        <v>38</v>
      </c>
      <c r="U70" s="3" t="s">
        <v>334</v>
      </c>
      <c r="V70" s="3" t="s">
        <v>121</v>
      </c>
      <c r="W70" s="3" t="s">
        <v>1575</v>
      </c>
      <c r="X70" s="3" t="s">
        <v>32</v>
      </c>
      <c r="Y70" s="3" t="s">
        <v>34</v>
      </c>
      <c r="Z70" s="3" t="s">
        <v>36</v>
      </c>
      <c r="AA70" s="3" t="s">
        <v>2457</v>
      </c>
      <c r="AB70" s="3" t="s">
        <v>40</v>
      </c>
      <c r="AC70" s="3" t="s">
        <v>42</v>
      </c>
      <c r="AD70" s="3" t="s">
        <v>56</v>
      </c>
      <c r="AE70" s="3" t="s">
        <v>46</v>
      </c>
      <c r="AF70" s="17">
        <f t="shared" si="4"/>
        <v>13.394293981480587</v>
      </c>
      <c r="AG70" s="17">
        <f t="shared" si="5"/>
        <v>7</v>
      </c>
    </row>
    <row r="71" spans="1:33" x14ac:dyDescent="0.3">
      <c r="A71" s="4">
        <v>43762.611655092594</v>
      </c>
      <c r="B71" s="3" t="s">
        <v>116</v>
      </c>
      <c r="C71" s="3" t="s">
        <v>117</v>
      </c>
      <c r="D71" s="3" t="s">
        <v>2459</v>
      </c>
      <c r="E71" s="3" t="s">
        <v>9</v>
      </c>
      <c r="F71" s="3" t="s">
        <v>2460</v>
      </c>
      <c r="G71" s="3" t="s">
        <v>1144</v>
      </c>
      <c r="H71" s="3" t="s">
        <v>49</v>
      </c>
      <c r="I71" s="3" t="s">
        <v>568</v>
      </c>
      <c r="J71" s="3" t="s">
        <v>1140</v>
      </c>
      <c r="K71" s="3" t="s">
        <v>2461</v>
      </c>
      <c r="L71" s="3" t="s">
        <v>234</v>
      </c>
      <c r="M71" s="16">
        <v>43762</v>
      </c>
      <c r="N71" s="16">
        <v>43774</v>
      </c>
      <c r="O71" s="16">
        <v>43774</v>
      </c>
      <c r="P71" s="3" t="str">
        <f t="shared" si="3"/>
        <v>NO</v>
      </c>
      <c r="Q71" s="4">
        <v>22065</v>
      </c>
      <c r="R71" s="31" t="s">
        <v>1072</v>
      </c>
      <c r="S71" s="4" t="s">
        <v>20</v>
      </c>
      <c r="T71" s="3" t="s">
        <v>340</v>
      </c>
      <c r="U71" s="3" t="s">
        <v>738</v>
      </c>
      <c r="V71" s="3" t="s">
        <v>121</v>
      </c>
      <c r="W71" s="3" t="s">
        <v>919</v>
      </c>
      <c r="X71" s="3" t="s">
        <v>216</v>
      </c>
      <c r="Y71" s="3" t="s">
        <v>34</v>
      </c>
      <c r="Z71" s="3" t="s">
        <v>36</v>
      </c>
      <c r="AA71" s="3" t="s">
        <v>934</v>
      </c>
      <c r="AB71" s="3" t="s">
        <v>40</v>
      </c>
      <c r="AC71" s="3" t="s">
        <v>42</v>
      </c>
      <c r="AD71" s="3" t="s">
        <v>56</v>
      </c>
      <c r="AE71" s="3" t="s">
        <v>46</v>
      </c>
      <c r="AF71" s="17">
        <f t="shared" si="4"/>
        <v>11.388344907405553</v>
      </c>
      <c r="AG71" s="17">
        <f t="shared" si="5"/>
        <v>0</v>
      </c>
    </row>
    <row r="72" spans="1:33" x14ac:dyDescent="0.3">
      <c r="A72" s="4">
        <v>43762.627916666665</v>
      </c>
      <c r="B72" s="3" t="s">
        <v>292</v>
      </c>
      <c r="C72" s="3" t="s">
        <v>293</v>
      </c>
      <c r="D72" s="3" t="s">
        <v>2464</v>
      </c>
      <c r="E72" s="3" t="s">
        <v>9</v>
      </c>
      <c r="F72" s="3" t="s">
        <v>2465</v>
      </c>
      <c r="G72" s="3" t="s">
        <v>2466</v>
      </c>
      <c r="H72" s="3" t="s">
        <v>49</v>
      </c>
      <c r="I72" s="3" t="s">
        <v>724</v>
      </c>
      <c r="J72" s="3" t="s">
        <v>1003</v>
      </c>
      <c r="K72" s="3" t="s">
        <v>2467</v>
      </c>
      <c r="L72" s="3" t="s">
        <v>297</v>
      </c>
      <c r="M72" s="16">
        <v>43762</v>
      </c>
      <c r="N72" s="16">
        <v>43762</v>
      </c>
      <c r="O72" s="16">
        <v>43782</v>
      </c>
      <c r="P72" s="3" t="str">
        <f t="shared" si="3"/>
        <v>SI</v>
      </c>
      <c r="Q72" s="4">
        <v>16577</v>
      </c>
      <c r="R72" s="31" t="s">
        <v>771</v>
      </c>
      <c r="S72" s="4" t="s">
        <v>85</v>
      </c>
      <c r="T72" s="3" t="s">
        <v>38</v>
      </c>
      <c r="U72" s="3" t="s">
        <v>296</v>
      </c>
      <c r="V72" s="3" t="s">
        <v>270</v>
      </c>
      <c r="W72" s="3" t="s">
        <v>298</v>
      </c>
      <c r="X72" s="3" t="s">
        <v>135</v>
      </c>
      <c r="Y72" s="3" t="s">
        <v>109</v>
      </c>
      <c r="Z72" s="3" t="s">
        <v>110</v>
      </c>
      <c r="AA72" s="3" t="s">
        <v>101</v>
      </c>
      <c r="AB72" s="3" t="s">
        <v>40</v>
      </c>
      <c r="AC72" s="3" t="s">
        <v>42</v>
      </c>
      <c r="AD72" s="3" t="s">
        <v>159</v>
      </c>
      <c r="AE72" s="3" t="s">
        <v>46</v>
      </c>
      <c r="AF72" s="17">
        <f t="shared" si="4"/>
        <v>19.372083333335468</v>
      </c>
      <c r="AG72" s="17">
        <f t="shared" si="5"/>
        <v>20</v>
      </c>
    </row>
    <row r="73" spans="1:33" x14ac:dyDescent="0.3">
      <c r="A73" s="4">
        <v>43762.633090277777</v>
      </c>
      <c r="B73" s="3" t="s">
        <v>331</v>
      </c>
      <c r="C73" s="3" t="s">
        <v>332</v>
      </c>
      <c r="D73" s="3" t="s">
        <v>2470</v>
      </c>
      <c r="E73" s="3" t="s">
        <v>9</v>
      </c>
      <c r="F73" s="3" t="s">
        <v>1687</v>
      </c>
      <c r="G73" s="3" t="s">
        <v>442</v>
      </c>
      <c r="H73" s="3" t="s">
        <v>98</v>
      </c>
      <c r="I73" s="3" t="s">
        <v>1468</v>
      </c>
      <c r="J73" s="3" t="s">
        <v>248</v>
      </c>
      <c r="K73" s="3" t="s">
        <v>1688</v>
      </c>
      <c r="L73" s="3" t="s">
        <v>335</v>
      </c>
      <c r="M73" s="16">
        <v>43762</v>
      </c>
      <c r="N73" s="16">
        <v>43776</v>
      </c>
      <c r="O73" s="16">
        <v>43776</v>
      </c>
      <c r="P73" s="3" t="str">
        <f t="shared" si="3"/>
        <v>NO</v>
      </c>
      <c r="Q73" s="4">
        <v>36448</v>
      </c>
      <c r="R73" s="31" t="s">
        <v>72</v>
      </c>
      <c r="S73" s="4" t="s">
        <v>85</v>
      </c>
      <c r="T73" s="3" t="s">
        <v>87</v>
      </c>
      <c r="U73" s="3" t="s">
        <v>334</v>
      </c>
      <c r="V73" s="3" t="s">
        <v>27</v>
      </c>
      <c r="W73" s="3" t="s">
        <v>1575</v>
      </c>
      <c r="X73" s="3" t="s">
        <v>32</v>
      </c>
      <c r="Y73" s="3" t="s">
        <v>417</v>
      </c>
      <c r="Z73" s="3" t="s">
        <v>418</v>
      </c>
      <c r="AA73" s="3" t="s">
        <v>555</v>
      </c>
      <c r="AB73" s="3" t="s">
        <v>40</v>
      </c>
      <c r="AC73" s="3" t="s">
        <v>42</v>
      </c>
      <c r="AD73" s="3" t="s">
        <v>56</v>
      </c>
      <c r="AE73" s="3" t="s">
        <v>46</v>
      </c>
      <c r="AF73" s="17">
        <f t="shared" si="4"/>
        <v>13.366909722222772</v>
      </c>
      <c r="AG73" s="17">
        <f t="shared" si="5"/>
        <v>0</v>
      </c>
    </row>
    <row r="74" spans="1:33" x14ac:dyDescent="0.3">
      <c r="A74" s="4">
        <v>43762.645543981482</v>
      </c>
      <c r="B74" s="3" t="s">
        <v>292</v>
      </c>
      <c r="C74" s="3" t="s">
        <v>293</v>
      </c>
      <c r="D74" s="3" t="s">
        <v>2473</v>
      </c>
      <c r="E74" s="3" t="s">
        <v>9</v>
      </c>
      <c r="F74" s="3" t="s">
        <v>2474</v>
      </c>
      <c r="G74" s="3" t="s">
        <v>58</v>
      </c>
      <c r="H74" s="3" t="s">
        <v>49</v>
      </c>
      <c r="I74" s="3" t="s">
        <v>203</v>
      </c>
      <c r="J74" s="3" t="s">
        <v>164</v>
      </c>
      <c r="K74" s="3" t="s">
        <v>2475</v>
      </c>
      <c r="L74" s="3" t="s">
        <v>297</v>
      </c>
      <c r="M74" s="16">
        <v>43762</v>
      </c>
      <c r="N74" s="16">
        <v>43762</v>
      </c>
      <c r="O74" s="16">
        <v>43782</v>
      </c>
      <c r="P74" s="3" t="str">
        <f t="shared" si="3"/>
        <v>SI</v>
      </c>
      <c r="Q74" s="4">
        <v>10177</v>
      </c>
      <c r="R74" s="31" t="s">
        <v>631</v>
      </c>
      <c r="S74" s="4" t="s">
        <v>20</v>
      </c>
      <c r="T74" s="3" t="s">
        <v>38</v>
      </c>
      <c r="U74" s="3" t="s">
        <v>296</v>
      </c>
      <c r="V74" s="3" t="s">
        <v>27</v>
      </c>
      <c r="W74" s="3" t="s">
        <v>298</v>
      </c>
      <c r="X74" s="3" t="s">
        <v>135</v>
      </c>
      <c r="Y74" s="3" t="s">
        <v>109</v>
      </c>
      <c r="Z74" s="3" t="s">
        <v>110</v>
      </c>
      <c r="AA74" s="3" t="s">
        <v>38</v>
      </c>
      <c r="AB74" s="3" t="s">
        <v>40</v>
      </c>
      <c r="AC74" s="3" t="s">
        <v>42</v>
      </c>
      <c r="AD74" s="3" t="s">
        <v>159</v>
      </c>
      <c r="AE74" s="3" t="s">
        <v>46</v>
      </c>
      <c r="AF74" s="17">
        <f t="shared" si="4"/>
        <v>19.354456018518249</v>
      </c>
      <c r="AG74" s="17">
        <f t="shared" si="5"/>
        <v>20</v>
      </c>
    </row>
    <row r="75" spans="1:33" x14ac:dyDescent="0.3">
      <c r="A75" s="4">
        <v>43762.665266203701</v>
      </c>
      <c r="B75" s="3" t="s">
        <v>673</v>
      </c>
      <c r="C75" s="3" t="s">
        <v>674</v>
      </c>
      <c r="D75" s="3" t="s">
        <v>2478</v>
      </c>
      <c r="E75" s="3" t="s">
        <v>9</v>
      </c>
      <c r="F75" s="3" t="s">
        <v>2479</v>
      </c>
      <c r="G75" s="3" t="s">
        <v>575</v>
      </c>
      <c r="H75" s="3" t="s">
        <v>49</v>
      </c>
      <c r="I75" s="3" t="s">
        <v>182</v>
      </c>
      <c r="J75" s="3" t="s">
        <v>124</v>
      </c>
      <c r="K75" s="3" t="s">
        <v>2480</v>
      </c>
      <c r="L75" s="3" t="s">
        <v>617</v>
      </c>
      <c r="M75" s="16">
        <v>43762</v>
      </c>
      <c r="N75" s="16">
        <v>43777</v>
      </c>
      <c r="O75" s="16">
        <v>43777</v>
      </c>
      <c r="P75" s="3" t="str">
        <f t="shared" si="3"/>
        <v>SI</v>
      </c>
      <c r="Q75" s="4">
        <v>16445</v>
      </c>
      <c r="R75" s="31" t="s">
        <v>771</v>
      </c>
      <c r="S75" s="4" t="s">
        <v>85</v>
      </c>
      <c r="T75" s="3" t="s">
        <v>38</v>
      </c>
      <c r="U75" s="3" t="s">
        <v>616</v>
      </c>
      <c r="V75" s="3" t="s">
        <v>121</v>
      </c>
      <c r="W75" s="3" t="s">
        <v>832</v>
      </c>
      <c r="X75" s="3" t="s">
        <v>72</v>
      </c>
      <c r="Y75" s="3" t="s">
        <v>109</v>
      </c>
      <c r="Z75" s="3" t="s">
        <v>110</v>
      </c>
      <c r="AA75" s="3" t="s">
        <v>38</v>
      </c>
      <c r="AB75" s="3" t="s">
        <v>40</v>
      </c>
      <c r="AC75" s="3" t="s">
        <v>42</v>
      </c>
      <c r="AD75" s="3" t="s">
        <v>56</v>
      </c>
      <c r="AE75" s="3" t="s">
        <v>46</v>
      </c>
      <c r="AF75" s="17">
        <f t="shared" si="4"/>
        <v>14.334733796298678</v>
      </c>
      <c r="AG75" s="17">
        <f t="shared" si="5"/>
        <v>0</v>
      </c>
    </row>
    <row r="76" spans="1:33" x14ac:dyDescent="0.3">
      <c r="A76" s="4">
        <v>43762.683437500003</v>
      </c>
      <c r="B76" s="3" t="s">
        <v>292</v>
      </c>
      <c r="C76" s="3" t="s">
        <v>293</v>
      </c>
      <c r="D76" s="3" t="s">
        <v>2483</v>
      </c>
      <c r="E76" s="3" t="s">
        <v>9</v>
      </c>
      <c r="F76" s="3" t="s">
        <v>2484</v>
      </c>
      <c r="G76" s="3" t="s">
        <v>2045</v>
      </c>
      <c r="H76" s="3" t="s">
        <v>49</v>
      </c>
      <c r="I76" s="3" t="s">
        <v>252</v>
      </c>
      <c r="J76" s="3" t="s">
        <v>1591</v>
      </c>
      <c r="K76" s="3" t="s">
        <v>2485</v>
      </c>
      <c r="L76" s="3" t="s">
        <v>297</v>
      </c>
      <c r="M76" s="16">
        <v>43762</v>
      </c>
      <c r="N76" s="16">
        <v>43789</v>
      </c>
      <c r="O76" s="16">
        <v>43789</v>
      </c>
      <c r="P76" s="3" t="str">
        <f t="shared" si="3"/>
        <v>SI</v>
      </c>
      <c r="Q76" s="4">
        <v>12914</v>
      </c>
      <c r="R76" s="31" t="s">
        <v>1078</v>
      </c>
      <c r="S76" s="4" t="s">
        <v>20</v>
      </c>
      <c r="T76" s="3" t="s">
        <v>38</v>
      </c>
      <c r="U76" s="3" t="s">
        <v>296</v>
      </c>
      <c r="V76" s="3" t="s">
        <v>270</v>
      </c>
      <c r="W76" s="3" t="s">
        <v>298</v>
      </c>
      <c r="X76" s="3" t="s">
        <v>135</v>
      </c>
      <c r="Y76" s="3" t="s">
        <v>417</v>
      </c>
      <c r="Z76" s="3" t="s">
        <v>418</v>
      </c>
      <c r="AA76" s="3" t="s">
        <v>101</v>
      </c>
      <c r="AB76" s="3" t="s">
        <v>40</v>
      </c>
      <c r="AC76" s="3" t="s">
        <v>42</v>
      </c>
      <c r="AD76" s="3" t="s">
        <v>81</v>
      </c>
      <c r="AE76" s="3" t="s">
        <v>46</v>
      </c>
      <c r="AF76" s="17">
        <f t="shared" si="4"/>
        <v>26.316562499996508</v>
      </c>
      <c r="AG76" s="17">
        <f t="shared" si="5"/>
        <v>0</v>
      </c>
    </row>
    <row r="77" spans="1:33" x14ac:dyDescent="0.3">
      <c r="A77" s="4">
        <v>43762.689409722225</v>
      </c>
      <c r="B77" s="3" t="s">
        <v>348</v>
      </c>
      <c r="C77" s="3" t="s">
        <v>349</v>
      </c>
      <c r="D77" s="3" t="s">
        <v>2489</v>
      </c>
      <c r="E77" s="3" t="s">
        <v>9</v>
      </c>
      <c r="F77" s="3" t="s">
        <v>2490</v>
      </c>
      <c r="G77" s="3" t="s">
        <v>2491</v>
      </c>
      <c r="H77" s="3" t="s">
        <v>49</v>
      </c>
      <c r="I77" s="3" t="s">
        <v>102</v>
      </c>
      <c r="J77" s="3" t="s">
        <v>271</v>
      </c>
      <c r="K77" s="3" t="s">
        <v>2492</v>
      </c>
      <c r="L77" s="3" t="s">
        <v>297</v>
      </c>
      <c r="M77" s="16">
        <v>43762</v>
      </c>
      <c r="N77" s="16">
        <v>43789</v>
      </c>
      <c r="O77" s="16">
        <v>43789</v>
      </c>
      <c r="P77" s="3" t="str">
        <f t="shared" si="3"/>
        <v>NO</v>
      </c>
      <c r="Q77" s="4">
        <v>16723</v>
      </c>
      <c r="R77" s="31" t="s">
        <v>771</v>
      </c>
      <c r="S77" s="4" t="s">
        <v>20</v>
      </c>
      <c r="T77" s="3" t="s">
        <v>51</v>
      </c>
      <c r="U77" s="3" t="s">
        <v>296</v>
      </c>
      <c r="V77" s="3" t="s">
        <v>27</v>
      </c>
      <c r="W77" s="3" t="s">
        <v>298</v>
      </c>
      <c r="X77" s="3" t="s">
        <v>135</v>
      </c>
      <c r="Y77" s="3" t="s">
        <v>109</v>
      </c>
      <c r="Z77" s="3" t="s">
        <v>110</v>
      </c>
      <c r="AA77" s="3" t="s">
        <v>1342</v>
      </c>
      <c r="AB77" s="3" t="s">
        <v>40</v>
      </c>
      <c r="AC77" s="3" t="s">
        <v>42</v>
      </c>
      <c r="AD77" s="3" t="s">
        <v>1568</v>
      </c>
      <c r="AE77" s="3" t="s">
        <v>46</v>
      </c>
      <c r="AF77" s="17">
        <f t="shared" si="4"/>
        <v>26.310590277775191</v>
      </c>
      <c r="AG77" s="17">
        <f t="shared" si="5"/>
        <v>0</v>
      </c>
    </row>
    <row r="78" spans="1:33" x14ac:dyDescent="0.3">
      <c r="A78" s="4">
        <v>43762.694710648146</v>
      </c>
      <c r="B78" s="3" t="s">
        <v>348</v>
      </c>
      <c r="C78" s="3" t="s">
        <v>349</v>
      </c>
      <c r="D78" s="3" t="s">
        <v>2495</v>
      </c>
      <c r="E78" s="3" t="s">
        <v>9</v>
      </c>
      <c r="F78" s="3" t="s">
        <v>2496</v>
      </c>
      <c r="G78" s="3" t="s">
        <v>12</v>
      </c>
      <c r="H78" s="3" t="s">
        <v>1061</v>
      </c>
      <c r="I78" s="3" t="s">
        <v>1062</v>
      </c>
      <c r="J78" s="3" t="s">
        <v>2497</v>
      </c>
      <c r="K78" s="3" t="s">
        <v>2498</v>
      </c>
      <c r="L78" s="3" t="s">
        <v>297</v>
      </c>
      <c r="M78" s="16">
        <v>43762</v>
      </c>
      <c r="N78" s="16">
        <v>43789</v>
      </c>
      <c r="O78" s="16">
        <v>43789</v>
      </c>
      <c r="P78" s="3" t="str">
        <f t="shared" si="3"/>
        <v>NO</v>
      </c>
      <c r="Q78" s="4">
        <v>9848</v>
      </c>
      <c r="R78" s="31" t="s">
        <v>768</v>
      </c>
      <c r="S78" s="4" t="s">
        <v>20</v>
      </c>
      <c r="T78" s="3" t="s">
        <v>129</v>
      </c>
      <c r="U78" s="3" t="s">
        <v>296</v>
      </c>
      <c r="V78" s="3" t="s">
        <v>121</v>
      </c>
      <c r="W78" s="3" t="s">
        <v>298</v>
      </c>
      <c r="X78" s="3" t="s">
        <v>135</v>
      </c>
      <c r="Y78" s="3" t="s">
        <v>403</v>
      </c>
      <c r="Z78" s="3" t="s">
        <v>404</v>
      </c>
      <c r="AA78" s="3" t="s">
        <v>254</v>
      </c>
      <c r="AB78" s="3" t="s">
        <v>40</v>
      </c>
      <c r="AC78" s="3" t="s">
        <v>42</v>
      </c>
      <c r="AD78" s="3" t="s">
        <v>81</v>
      </c>
      <c r="AE78" s="3" t="s">
        <v>46</v>
      </c>
      <c r="AF78" s="17">
        <f t="shared" si="4"/>
        <v>26.305289351854299</v>
      </c>
      <c r="AG78" s="17">
        <f t="shared" si="5"/>
        <v>0</v>
      </c>
    </row>
    <row r="79" spans="1:33" x14ac:dyDescent="0.3">
      <c r="A79" s="4">
        <v>43763.299131944441</v>
      </c>
      <c r="B79" s="3" t="s">
        <v>348</v>
      </c>
      <c r="C79" s="3" t="s">
        <v>349</v>
      </c>
      <c r="D79" s="3" t="s">
        <v>2502</v>
      </c>
      <c r="E79" s="3" t="s">
        <v>9</v>
      </c>
      <c r="F79" s="3" t="s">
        <v>1550</v>
      </c>
      <c r="G79" s="3" t="s">
        <v>12</v>
      </c>
      <c r="H79" s="3" t="s">
        <v>505</v>
      </c>
      <c r="I79" s="3" t="s">
        <v>201</v>
      </c>
      <c r="J79" s="3" t="s">
        <v>1551</v>
      </c>
      <c r="K79" s="3" t="s">
        <v>1552</v>
      </c>
      <c r="L79" s="3" t="s">
        <v>297</v>
      </c>
      <c r="M79" s="16">
        <v>43763</v>
      </c>
      <c r="N79" s="16">
        <v>43789</v>
      </c>
      <c r="O79" s="16">
        <v>43789</v>
      </c>
      <c r="P79" s="3" t="str">
        <f t="shared" si="3"/>
        <v>NO</v>
      </c>
      <c r="Q79" s="4">
        <v>16427</v>
      </c>
      <c r="R79" s="31" t="s">
        <v>516</v>
      </c>
      <c r="S79" s="4" t="s">
        <v>20</v>
      </c>
      <c r="T79" s="3" t="s">
        <v>38</v>
      </c>
      <c r="U79" s="3" t="s">
        <v>296</v>
      </c>
      <c r="V79" s="3" t="s">
        <v>121</v>
      </c>
      <c r="W79" s="3" t="s">
        <v>298</v>
      </c>
      <c r="X79" s="3" t="s">
        <v>135</v>
      </c>
      <c r="Y79" s="3" t="s">
        <v>403</v>
      </c>
      <c r="Z79" s="3" t="s">
        <v>404</v>
      </c>
      <c r="AA79" s="3" t="s">
        <v>111</v>
      </c>
      <c r="AB79" s="3" t="s">
        <v>40</v>
      </c>
      <c r="AC79" s="3" t="s">
        <v>42</v>
      </c>
      <c r="AD79" s="3" t="s">
        <v>1568</v>
      </c>
      <c r="AE79" s="3" t="s">
        <v>46</v>
      </c>
      <c r="AF79" s="17">
        <f t="shared" si="4"/>
        <v>25.700868055559113</v>
      </c>
      <c r="AG79" s="17">
        <f t="shared" si="5"/>
        <v>0</v>
      </c>
    </row>
    <row r="80" spans="1:33" x14ac:dyDescent="0.3">
      <c r="A80" s="4">
        <v>43763.331921296296</v>
      </c>
      <c r="B80" s="3" t="s">
        <v>673</v>
      </c>
      <c r="C80" s="3" t="s">
        <v>674</v>
      </c>
      <c r="D80" s="3" t="s">
        <v>2506</v>
      </c>
      <c r="E80" s="3" t="s">
        <v>9</v>
      </c>
      <c r="F80" s="3" t="s">
        <v>1566</v>
      </c>
      <c r="G80" s="3" t="s">
        <v>75</v>
      </c>
      <c r="H80" s="3" t="s">
        <v>943</v>
      </c>
      <c r="I80" s="3" t="s">
        <v>452</v>
      </c>
      <c r="J80" s="3" t="s">
        <v>62</v>
      </c>
      <c r="K80" s="3" t="s">
        <v>1567</v>
      </c>
      <c r="L80" s="3" t="s">
        <v>617</v>
      </c>
      <c r="M80" s="16">
        <v>43763</v>
      </c>
      <c r="N80" s="16">
        <v>43789</v>
      </c>
      <c r="O80" s="16">
        <v>43789</v>
      </c>
      <c r="P80" s="3" t="str">
        <f t="shared" si="3"/>
        <v>SI</v>
      </c>
      <c r="Q80" s="4">
        <v>11264</v>
      </c>
      <c r="R80" s="31" t="s">
        <v>1633</v>
      </c>
      <c r="S80" s="4" t="s">
        <v>20</v>
      </c>
      <c r="T80" s="3" t="s">
        <v>38</v>
      </c>
      <c r="U80" s="3" t="s">
        <v>616</v>
      </c>
      <c r="V80" s="3" t="s">
        <v>270</v>
      </c>
      <c r="W80" s="3" t="s">
        <v>832</v>
      </c>
      <c r="X80" s="3" t="s">
        <v>72</v>
      </c>
      <c r="Y80" s="3" t="s">
        <v>109</v>
      </c>
      <c r="Z80" s="3" t="s">
        <v>110</v>
      </c>
      <c r="AA80" s="3" t="s">
        <v>101</v>
      </c>
      <c r="AB80" s="3" t="s">
        <v>40</v>
      </c>
      <c r="AC80" s="3" t="s">
        <v>42</v>
      </c>
      <c r="AD80" s="3" t="s">
        <v>81</v>
      </c>
      <c r="AE80" s="3" t="s">
        <v>46</v>
      </c>
      <c r="AF80" s="17">
        <f t="shared" si="4"/>
        <v>25.668078703703941</v>
      </c>
      <c r="AG80" s="17">
        <f t="shared" si="5"/>
        <v>0</v>
      </c>
    </row>
    <row r="81" spans="1:33" x14ac:dyDescent="0.3">
      <c r="A81" s="4">
        <v>43763.333113425928</v>
      </c>
      <c r="B81" s="3" t="s">
        <v>348</v>
      </c>
      <c r="C81" s="3" t="s">
        <v>349</v>
      </c>
      <c r="D81" s="3" t="s">
        <v>2509</v>
      </c>
      <c r="E81" s="3" t="s">
        <v>9</v>
      </c>
      <c r="F81" s="3" t="s">
        <v>1566</v>
      </c>
      <c r="G81" s="3" t="s">
        <v>75</v>
      </c>
      <c r="H81" s="3" t="s">
        <v>943</v>
      </c>
      <c r="I81" s="3" t="s">
        <v>452</v>
      </c>
      <c r="J81" s="3" t="s">
        <v>62</v>
      </c>
      <c r="K81" s="3" t="s">
        <v>1567</v>
      </c>
      <c r="L81" s="3" t="s">
        <v>297</v>
      </c>
      <c r="M81" s="16">
        <v>43763</v>
      </c>
      <c r="N81" s="16">
        <v>43789</v>
      </c>
      <c r="O81" s="16">
        <v>43789</v>
      </c>
      <c r="P81" s="3" t="str">
        <f t="shared" si="3"/>
        <v>NO</v>
      </c>
      <c r="Q81" s="4">
        <v>11264</v>
      </c>
      <c r="R81" s="31" t="s">
        <v>1633</v>
      </c>
      <c r="S81" s="4" t="s">
        <v>20</v>
      </c>
      <c r="T81" s="3" t="s">
        <v>38</v>
      </c>
      <c r="U81" s="3" t="s">
        <v>296</v>
      </c>
      <c r="V81" s="3" t="s">
        <v>270</v>
      </c>
      <c r="W81" s="3" t="s">
        <v>298</v>
      </c>
      <c r="X81" s="3" t="s">
        <v>135</v>
      </c>
      <c r="Y81" s="3" t="s">
        <v>109</v>
      </c>
      <c r="Z81" s="3" t="s">
        <v>110</v>
      </c>
      <c r="AA81" s="3" t="s">
        <v>101</v>
      </c>
      <c r="AB81" s="3" t="s">
        <v>40</v>
      </c>
      <c r="AC81" s="3" t="s">
        <v>42</v>
      </c>
      <c r="AD81" s="3" t="s">
        <v>81</v>
      </c>
      <c r="AE81" s="3" t="s">
        <v>46</v>
      </c>
      <c r="AF81" s="17">
        <f t="shared" si="4"/>
        <v>25.666886574072123</v>
      </c>
      <c r="AG81" s="17">
        <f t="shared" si="5"/>
        <v>0</v>
      </c>
    </row>
    <row r="82" spans="1:33" x14ac:dyDescent="0.3">
      <c r="A82" s="4">
        <v>43763.340509259258</v>
      </c>
      <c r="B82" s="3" t="s">
        <v>678</v>
      </c>
      <c r="C82" s="3" t="s">
        <v>679</v>
      </c>
      <c r="D82" s="3" t="s">
        <v>2512</v>
      </c>
      <c r="E82" s="3" t="s">
        <v>9</v>
      </c>
      <c r="F82" s="3" t="s">
        <v>2006</v>
      </c>
      <c r="G82" s="3" t="s">
        <v>460</v>
      </c>
      <c r="H82" s="3" t="s">
        <v>49</v>
      </c>
      <c r="I82" s="3" t="s">
        <v>2007</v>
      </c>
      <c r="J82" s="3" t="s">
        <v>1048</v>
      </c>
      <c r="K82" s="3" t="s">
        <v>2008</v>
      </c>
      <c r="L82" s="3" t="s">
        <v>131</v>
      </c>
      <c r="M82" s="16">
        <v>43763</v>
      </c>
      <c r="N82" s="16">
        <v>43777</v>
      </c>
      <c r="O82" s="16">
        <v>43777</v>
      </c>
      <c r="P82" s="3" t="str">
        <f t="shared" si="3"/>
        <v>NO</v>
      </c>
      <c r="Q82" s="4">
        <v>33823</v>
      </c>
      <c r="R82" s="31" t="s">
        <v>666</v>
      </c>
      <c r="S82" s="4" t="s">
        <v>20</v>
      </c>
      <c r="T82" s="3" t="s">
        <v>38</v>
      </c>
      <c r="U82" s="3" t="s">
        <v>268</v>
      </c>
      <c r="V82" s="3" t="s">
        <v>27</v>
      </c>
      <c r="W82" s="3" t="s">
        <v>472</v>
      </c>
      <c r="X82" s="3" t="s">
        <v>72</v>
      </c>
      <c r="Y82" s="3" t="s">
        <v>150</v>
      </c>
      <c r="Z82" s="3" t="s">
        <v>151</v>
      </c>
      <c r="AA82" s="3" t="s">
        <v>1768</v>
      </c>
      <c r="AB82" s="3" t="s">
        <v>40</v>
      </c>
      <c r="AC82" s="3" t="s">
        <v>42</v>
      </c>
      <c r="AD82" s="3" t="s">
        <v>56</v>
      </c>
      <c r="AE82" s="3" t="s">
        <v>46</v>
      </c>
      <c r="AF82" s="17">
        <f t="shared" si="4"/>
        <v>13.659490740741603</v>
      </c>
      <c r="AG82" s="17">
        <f t="shared" si="5"/>
        <v>0</v>
      </c>
    </row>
    <row r="83" spans="1:33" x14ac:dyDescent="0.3">
      <c r="A83" s="4">
        <v>43763.35052083333</v>
      </c>
      <c r="B83" s="3" t="s">
        <v>116</v>
      </c>
      <c r="C83" s="3" t="s">
        <v>117</v>
      </c>
      <c r="D83" s="3" t="s">
        <v>2515</v>
      </c>
      <c r="E83" s="3" t="s">
        <v>9</v>
      </c>
      <c r="F83" s="3" t="s">
        <v>2516</v>
      </c>
      <c r="G83" s="3" t="s">
        <v>1305</v>
      </c>
      <c r="H83" s="3" t="s">
        <v>49</v>
      </c>
      <c r="I83" s="3" t="s">
        <v>428</v>
      </c>
      <c r="J83" s="3" t="s">
        <v>759</v>
      </c>
      <c r="K83" s="3" t="s">
        <v>2517</v>
      </c>
      <c r="L83" s="3" t="s">
        <v>53</v>
      </c>
      <c r="M83" s="16">
        <v>43763</v>
      </c>
      <c r="N83" s="16">
        <v>43777</v>
      </c>
      <c r="O83" s="16">
        <v>43777</v>
      </c>
      <c r="P83" s="3" t="str">
        <f t="shared" si="3"/>
        <v>NO</v>
      </c>
      <c r="Q83" s="4">
        <v>17551</v>
      </c>
      <c r="R83" s="31" t="s">
        <v>906</v>
      </c>
      <c r="S83" s="4" t="s">
        <v>85</v>
      </c>
      <c r="T83" s="3" t="s">
        <v>77</v>
      </c>
      <c r="U83" s="3" t="s">
        <v>272</v>
      </c>
      <c r="V83" s="3" t="s">
        <v>100</v>
      </c>
      <c r="W83" s="3" t="s">
        <v>54</v>
      </c>
      <c r="X83" s="3" t="s">
        <v>72</v>
      </c>
      <c r="Y83" s="3" t="s">
        <v>34</v>
      </c>
      <c r="Z83" s="3" t="s">
        <v>36</v>
      </c>
      <c r="AA83" s="3" t="s">
        <v>101</v>
      </c>
      <c r="AB83" s="3" t="s">
        <v>40</v>
      </c>
      <c r="AC83" s="3" t="s">
        <v>42</v>
      </c>
      <c r="AD83" s="3" t="s">
        <v>1568</v>
      </c>
      <c r="AE83" s="3" t="s">
        <v>46</v>
      </c>
      <c r="AF83" s="17">
        <f t="shared" si="4"/>
        <v>13.649479166670062</v>
      </c>
      <c r="AG83" s="17">
        <f t="shared" si="5"/>
        <v>0</v>
      </c>
    </row>
    <row r="84" spans="1:33" x14ac:dyDescent="0.3">
      <c r="A84" s="4">
        <v>43763.360138888886</v>
      </c>
      <c r="B84" s="3" t="s">
        <v>348</v>
      </c>
      <c r="C84" s="3" t="s">
        <v>349</v>
      </c>
      <c r="D84" s="3" t="s">
        <v>2520</v>
      </c>
      <c r="E84" s="3" t="s">
        <v>9</v>
      </c>
      <c r="F84" s="3" t="s">
        <v>2521</v>
      </c>
      <c r="G84" s="3" t="s">
        <v>75</v>
      </c>
      <c r="H84" s="3" t="s">
        <v>2522</v>
      </c>
      <c r="I84" s="3" t="s">
        <v>2523</v>
      </c>
      <c r="J84" s="3" t="s">
        <v>2524</v>
      </c>
      <c r="K84" s="3" t="s">
        <v>2525</v>
      </c>
      <c r="L84" s="3" t="s">
        <v>297</v>
      </c>
      <c r="M84" s="16">
        <v>43763</v>
      </c>
      <c r="N84" s="16">
        <v>43789</v>
      </c>
      <c r="O84" s="16">
        <v>43789</v>
      </c>
      <c r="P84" s="3" t="str">
        <f t="shared" si="3"/>
        <v>NO</v>
      </c>
      <c r="Q84" s="4">
        <v>15951</v>
      </c>
      <c r="R84" s="31" t="s">
        <v>1540</v>
      </c>
      <c r="S84" s="4" t="s">
        <v>20</v>
      </c>
      <c r="T84" s="3" t="s">
        <v>38</v>
      </c>
      <c r="U84" s="3" t="s">
        <v>296</v>
      </c>
      <c r="V84" s="3" t="s">
        <v>270</v>
      </c>
      <c r="W84" s="3" t="s">
        <v>298</v>
      </c>
      <c r="X84" s="3" t="s">
        <v>135</v>
      </c>
      <c r="Y84" s="3" t="s">
        <v>403</v>
      </c>
      <c r="Z84" s="3" t="s">
        <v>404</v>
      </c>
      <c r="AA84" s="3" t="s">
        <v>101</v>
      </c>
      <c r="AB84" s="3" t="s">
        <v>40</v>
      </c>
      <c r="AC84" s="3" t="s">
        <v>42</v>
      </c>
      <c r="AD84" s="3" t="s">
        <v>1558</v>
      </c>
      <c r="AE84" s="3" t="s">
        <v>46</v>
      </c>
      <c r="AF84" s="17">
        <f t="shared" si="4"/>
        <v>25.639861111114442</v>
      </c>
      <c r="AG84" s="17">
        <f t="shared" si="5"/>
        <v>0</v>
      </c>
    </row>
    <row r="85" spans="1:33" x14ac:dyDescent="0.3">
      <c r="A85" s="4">
        <v>43763.367824074077</v>
      </c>
      <c r="B85" s="3" t="s">
        <v>204</v>
      </c>
      <c r="C85" s="3" t="s">
        <v>205</v>
      </c>
      <c r="D85" s="3" t="s">
        <v>2529</v>
      </c>
      <c r="E85" s="3" t="s">
        <v>9</v>
      </c>
      <c r="F85" s="3" t="s">
        <v>2530</v>
      </c>
      <c r="G85" s="3" t="s">
        <v>346</v>
      </c>
      <c r="H85" s="3" t="s">
        <v>49</v>
      </c>
      <c r="I85" s="3" t="s">
        <v>149</v>
      </c>
      <c r="J85" s="3" t="s">
        <v>667</v>
      </c>
      <c r="K85" s="3" t="s">
        <v>295</v>
      </c>
      <c r="L85" s="3" t="s">
        <v>71</v>
      </c>
      <c r="M85" s="16">
        <v>43763</v>
      </c>
      <c r="N85" s="16">
        <v>43770</v>
      </c>
      <c r="O85" s="16">
        <v>43770</v>
      </c>
      <c r="P85" s="3" t="str">
        <f t="shared" si="3"/>
        <v>SI</v>
      </c>
      <c r="Q85" s="4">
        <v>16788</v>
      </c>
      <c r="R85" s="31" t="s">
        <v>771</v>
      </c>
      <c r="S85" s="4" t="s">
        <v>85</v>
      </c>
      <c r="T85" s="3" t="s">
        <v>38</v>
      </c>
      <c r="U85" s="3" t="s">
        <v>70</v>
      </c>
      <c r="V85" s="3" t="s">
        <v>121</v>
      </c>
      <c r="W85" s="3" t="s">
        <v>2532</v>
      </c>
      <c r="X85" s="3" t="s">
        <v>72</v>
      </c>
      <c r="Y85" s="3" t="s">
        <v>109</v>
      </c>
      <c r="Z85" s="3" t="s">
        <v>110</v>
      </c>
      <c r="AA85" s="3" t="s">
        <v>111</v>
      </c>
      <c r="AB85" s="3" t="s">
        <v>40</v>
      </c>
      <c r="AC85" s="3" t="s">
        <v>42</v>
      </c>
      <c r="AD85" s="3" t="s">
        <v>56</v>
      </c>
      <c r="AE85" s="3" t="s">
        <v>46</v>
      </c>
      <c r="AF85" s="17">
        <f t="shared" si="4"/>
        <v>6.6321759259226383</v>
      </c>
      <c r="AG85" s="17">
        <f t="shared" si="5"/>
        <v>0</v>
      </c>
    </row>
    <row r="86" spans="1:33" x14ac:dyDescent="0.3">
      <c r="A86" s="4">
        <v>43763.373287037037</v>
      </c>
      <c r="B86" s="3" t="s">
        <v>1434</v>
      </c>
      <c r="C86" s="3" t="s">
        <v>1435</v>
      </c>
      <c r="D86" s="3" t="s">
        <v>2534</v>
      </c>
      <c r="E86" s="3" t="s">
        <v>9</v>
      </c>
      <c r="F86" s="3" t="s">
        <v>1588</v>
      </c>
      <c r="G86" s="3" t="s">
        <v>954</v>
      </c>
      <c r="H86" s="3" t="s">
        <v>413</v>
      </c>
      <c r="I86" s="3" t="s">
        <v>1589</v>
      </c>
      <c r="J86" s="3" t="s">
        <v>1215</v>
      </c>
      <c r="K86" s="3" t="s">
        <v>1590</v>
      </c>
      <c r="L86" s="3" t="s">
        <v>215</v>
      </c>
      <c r="M86" s="16">
        <v>43763</v>
      </c>
      <c r="N86" s="16">
        <v>43776</v>
      </c>
      <c r="O86" s="16">
        <v>43776</v>
      </c>
      <c r="P86" s="3" t="str">
        <f t="shared" si="3"/>
        <v>NO</v>
      </c>
      <c r="Q86" s="4">
        <v>34960</v>
      </c>
      <c r="R86" s="31" t="s">
        <v>416</v>
      </c>
      <c r="S86" s="4" t="s">
        <v>20</v>
      </c>
      <c r="T86" s="3" t="s">
        <v>87</v>
      </c>
      <c r="U86" s="3" t="s">
        <v>214</v>
      </c>
      <c r="V86" s="3" t="s">
        <v>27</v>
      </c>
      <c r="W86" s="3" t="s">
        <v>1268</v>
      </c>
      <c r="X86" s="3" t="s">
        <v>216</v>
      </c>
      <c r="Y86" s="3" t="s">
        <v>109</v>
      </c>
      <c r="Z86" s="3" t="s">
        <v>110</v>
      </c>
      <c r="AA86" s="3" t="s">
        <v>86</v>
      </c>
      <c r="AB86" s="3" t="s">
        <v>40</v>
      </c>
      <c r="AC86" s="3" t="s">
        <v>42</v>
      </c>
      <c r="AD86" s="3" t="s">
        <v>81</v>
      </c>
      <c r="AE86" s="3" t="s">
        <v>46</v>
      </c>
      <c r="AF86" s="17">
        <f t="shared" si="4"/>
        <v>12.626712962963211</v>
      </c>
      <c r="AG86" s="17">
        <f t="shared" si="5"/>
        <v>0</v>
      </c>
    </row>
    <row r="87" spans="1:33" x14ac:dyDescent="0.3">
      <c r="A87" s="4">
        <v>43763.377546296295</v>
      </c>
      <c r="B87" s="3" t="s">
        <v>348</v>
      </c>
      <c r="C87" s="3" t="s">
        <v>349</v>
      </c>
      <c r="D87" s="3" t="s">
        <v>2538</v>
      </c>
      <c r="E87" s="3" t="s">
        <v>9</v>
      </c>
      <c r="F87" s="3" t="s">
        <v>1605</v>
      </c>
      <c r="G87" s="3" t="s">
        <v>715</v>
      </c>
      <c r="H87" s="3" t="s">
        <v>49</v>
      </c>
      <c r="I87" s="3" t="s">
        <v>492</v>
      </c>
      <c r="J87" s="3" t="s">
        <v>1606</v>
      </c>
      <c r="K87" s="3" t="s">
        <v>1607</v>
      </c>
      <c r="L87" s="3" t="s">
        <v>297</v>
      </c>
      <c r="M87" s="16">
        <v>43763</v>
      </c>
      <c r="N87" s="16">
        <v>43789</v>
      </c>
      <c r="O87" s="16">
        <v>43789</v>
      </c>
      <c r="P87" s="3" t="str">
        <f t="shared" si="3"/>
        <v>NO</v>
      </c>
      <c r="Q87" s="4">
        <v>15284</v>
      </c>
      <c r="R87" s="31" t="s">
        <v>569</v>
      </c>
      <c r="S87" s="4" t="s">
        <v>20</v>
      </c>
      <c r="T87" s="3" t="s">
        <v>38</v>
      </c>
      <c r="U87" s="3" t="s">
        <v>296</v>
      </c>
      <c r="V87" s="3" t="s">
        <v>121</v>
      </c>
      <c r="W87" s="3" t="s">
        <v>298</v>
      </c>
      <c r="X87" s="3" t="s">
        <v>135</v>
      </c>
      <c r="Y87" s="3" t="s">
        <v>403</v>
      </c>
      <c r="Z87" s="3" t="s">
        <v>404</v>
      </c>
      <c r="AA87" s="3" t="s">
        <v>111</v>
      </c>
      <c r="AB87" s="3" t="s">
        <v>40</v>
      </c>
      <c r="AC87" s="3" t="s">
        <v>42</v>
      </c>
      <c r="AD87" s="3" t="s">
        <v>1568</v>
      </c>
      <c r="AE87" s="3" t="s">
        <v>46</v>
      </c>
      <c r="AF87" s="17">
        <f t="shared" si="4"/>
        <v>25.622453703705105</v>
      </c>
      <c r="AG87" s="17">
        <f t="shared" si="5"/>
        <v>0</v>
      </c>
    </row>
    <row r="88" spans="1:33" x14ac:dyDescent="0.3">
      <c r="A88" s="4">
        <v>43763.380590277775</v>
      </c>
      <c r="B88" s="3" t="s">
        <v>1434</v>
      </c>
      <c r="C88" s="3" t="s">
        <v>1435</v>
      </c>
      <c r="D88" s="3" t="s">
        <v>2541</v>
      </c>
      <c r="E88" s="3" t="s">
        <v>9</v>
      </c>
      <c r="F88" s="3" t="s">
        <v>1562</v>
      </c>
      <c r="G88" s="3" t="s">
        <v>312</v>
      </c>
      <c r="H88" s="3" t="s">
        <v>1563</v>
      </c>
      <c r="I88" s="3" t="s">
        <v>536</v>
      </c>
      <c r="J88" s="3" t="s">
        <v>1564</v>
      </c>
      <c r="K88" s="3" t="s">
        <v>1565</v>
      </c>
      <c r="L88" s="3" t="s">
        <v>215</v>
      </c>
      <c r="M88" s="16">
        <v>43763</v>
      </c>
      <c r="N88" s="16">
        <v>43776</v>
      </c>
      <c r="O88" s="16">
        <v>43776</v>
      </c>
      <c r="P88" s="3" t="str">
        <f t="shared" si="3"/>
        <v>NO</v>
      </c>
      <c r="Q88" s="4">
        <v>19196</v>
      </c>
      <c r="R88" s="31" t="s">
        <v>302</v>
      </c>
      <c r="S88" s="4" t="s">
        <v>20</v>
      </c>
      <c r="T88" s="3" t="s">
        <v>208</v>
      </c>
      <c r="U88" s="3" t="s">
        <v>214</v>
      </c>
      <c r="V88" s="3" t="s">
        <v>27</v>
      </c>
      <c r="W88" s="3" t="s">
        <v>1268</v>
      </c>
      <c r="X88" s="3" t="s">
        <v>216</v>
      </c>
      <c r="Y88" s="3" t="s">
        <v>188</v>
      </c>
      <c r="Z88" s="3" t="s">
        <v>189</v>
      </c>
      <c r="AA88" s="3" t="s">
        <v>216</v>
      </c>
      <c r="AB88" s="3" t="s">
        <v>40</v>
      </c>
      <c r="AC88" s="3" t="s">
        <v>42</v>
      </c>
      <c r="AD88" s="3" t="s">
        <v>81</v>
      </c>
      <c r="AE88" s="3" t="s">
        <v>46</v>
      </c>
      <c r="AF88" s="17">
        <f t="shared" si="4"/>
        <v>12.6194097222251</v>
      </c>
      <c r="AG88" s="17">
        <f t="shared" si="5"/>
        <v>0</v>
      </c>
    </row>
    <row r="89" spans="1:33" x14ac:dyDescent="0.3">
      <c r="A89" s="4">
        <v>43763.383680555555</v>
      </c>
      <c r="B89" s="3" t="s">
        <v>348</v>
      </c>
      <c r="C89" s="3" t="s">
        <v>349</v>
      </c>
      <c r="D89" s="3" t="s">
        <v>2544</v>
      </c>
      <c r="E89" s="3" t="s">
        <v>9</v>
      </c>
      <c r="F89" s="3" t="s">
        <v>2545</v>
      </c>
      <c r="G89" s="3" t="s">
        <v>232</v>
      </c>
      <c r="H89" s="3" t="s">
        <v>104</v>
      </c>
      <c r="I89" s="3" t="s">
        <v>517</v>
      </c>
      <c r="J89" s="3" t="s">
        <v>680</v>
      </c>
      <c r="K89" s="3" t="s">
        <v>2546</v>
      </c>
      <c r="L89" s="3" t="s">
        <v>297</v>
      </c>
      <c r="M89" s="16">
        <v>43763</v>
      </c>
      <c r="N89" s="16">
        <v>43789</v>
      </c>
      <c r="O89" s="16">
        <v>43789</v>
      </c>
      <c r="P89" s="3" t="str">
        <f t="shared" si="3"/>
        <v>NO</v>
      </c>
      <c r="Q89" s="4">
        <v>9486</v>
      </c>
      <c r="R89" s="31" t="s">
        <v>718</v>
      </c>
      <c r="S89" s="4" t="s">
        <v>85</v>
      </c>
      <c r="T89" s="3" t="s">
        <v>38</v>
      </c>
      <c r="U89" s="3" t="s">
        <v>296</v>
      </c>
      <c r="V89" s="3" t="s">
        <v>27</v>
      </c>
      <c r="W89" s="3" t="s">
        <v>298</v>
      </c>
      <c r="X89" s="3" t="s">
        <v>135</v>
      </c>
      <c r="Y89" s="3" t="s">
        <v>403</v>
      </c>
      <c r="Z89" s="3" t="s">
        <v>404</v>
      </c>
      <c r="AA89" s="3" t="s">
        <v>111</v>
      </c>
      <c r="AB89" s="3" t="s">
        <v>40</v>
      </c>
      <c r="AC89" s="3" t="s">
        <v>42</v>
      </c>
      <c r="AD89" s="3" t="s">
        <v>1568</v>
      </c>
      <c r="AE89" s="3" t="s">
        <v>46</v>
      </c>
      <c r="AF89" s="17">
        <f t="shared" si="4"/>
        <v>25.616319444445253</v>
      </c>
      <c r="AG89" s="17">
        <f t="shared" si="5"/>
        <v>0</v>
      </c>
    </row>
    <row r="90" spans="1:33" x14ac:dyDescent="0.3">
      <c r="A90" s="4">
        <v>43763.384872685187</v>
      </c>
      <c r="B90" s="3" t="s">
        <v>678</v>
      </c>
      <c r="C90" s="3" t="s">
        <v>679</v>
      </c>
      <c r="D90" s="3" t="s">
        <v>2549</v>
      </c>
      <c r="E90" s="3" t="s">
        <v>9</v>
      </c>
      <c r="F90" s="3" t="s">
        <v>2031</v>
      </c>
      <c r="G90" s="3" t="s">
        <v>2032</v>
      </c>
      <c r="H90" s="3" t="s">
        <v>49</v>
      </c>
      <c r="I90" s="3" t="s">
        <v>310</v>
      </c>
      <c r="J90" s="3" t="s">
        <v>1077</v>
      </c>
      <c r="K90" s="3" t="s">
        <v>2033</v>
      </c>
      <c r="L90" s="3" t="s">
        <v>131</v>
      </c>
      <c r="M90" s="16">
        <v>43763</v>
      </c>
      <c r="N90" s="16">
        <v>43796</v>
      </c>
      <c r="O90" s="16">
        <v>43796</v>
      </c>
      <c r="P90" s="3" t="str">
        <f t="shared" si="3"/>
        <v>NO</v>
      </c>
      <c r="Q90" s="4">
        <v>24140</v>
      </c>
      <c r="R90" s="31" t="s">
        <v>851</v>
      </c>
      <c r="S90" s="4" t="s">
        <v>85</v>
      </c>
      <c r="T90" s="3" t="s">
        <v>51</v>
      </c>
      <c r="U90" s="3" t="s">
        <v>268</v>
      </c>
      <c r="V90" s="3" t="s">
        <v>270</v>
      </c>
      <c r="W90" s="3" t="s">
        <v>472</v>
      </c>
      <c r="X90" s="3" t="s">
        <v>72</v>
      </c>
      <c r="Y90" s="3" t="s">
        <v>113</v>
      </c>
      <c r="Z90" s="3" t="s">
        <v>114</v>
      </c>
      <c r="AA90" s="3" t="s">
        <v>101</v>
      </c>
      <c r="AB90" s="3" t="s">
        <v>40</v>
      </c>
      <c r="AC90" s="3" t="s">
        <v>42</v>
      </c>
      <c r="AD90" s="3" t="s">
        <v>56</v>
      </c>
      <c r="AE90" s="3" t="s">
        <v>46</v>
      </c>
      <c r="AF90" s="17">
        <f t="shared" si="4"/>
        <v>32.615127314813435</v>
      </c>
      <c r="AG90" s="17">
        <f t="shared" si="5"/>
        <v>0</v>
      </c>
    </row>
    <row r="91" spans="1:33" x14ac:dyDescent="0.3">
      <c r="A91" s="4">
        <v>43763.386377314811</v>
      </c>
      <c r="B91" s="3" t="s">
        <v>116</v>
      </c>
      <c r="C91" s="3" t="s">
        <v>117</v>
      </c>
      <c r="D91" s="3" t="s">
        <v>2553</v>
      </c>
      <c r="E91" s="3" t="s">
        <v>9</v>
      </c>
      <c r="F91" s="3" t="s">
        <v>1500</v>
      </c>
      <c r="G91" s="3" t="s">
        <v>142</v>
      </c>
      <c r="H91" s="3" t="s">
        <v>49</v>
      </c>
      <c r="I91" s="3" t="s">
        <v>728</v>
      </c>
      <c r="J91" s="3" t="s">
        <v>50</v>
      </c>
      <c r="K91" s="3" t="s">
        <v>1501</v>
      </c>
      <c r="L91" s="3" t="s">
        <v>71</v>
      </c>
      <c r="M91" s="16">
        <v>43763</v>
      </c>
      <c r="N91" s="16">
        <v>43763</v>
      </c>
      <c r="O91" s="16">
        <v>43770</v>
      </c>
      <c r="P91" s="3" t="str">
        <f t="shared" si="3"/>
        <v>NO</v>
      </c>
      <c r="Q91" s="4">
        <v>21191</v>
      </c>
      <c r="R91" s="31" t="s">
        <v>730</v>
      </c>
      <c r="S91" s="4" t="s">
        <v>85</v>
      </c>
      <c r="T91" s="3" t="s">
        <v>51</v>
      </c>
      <c r="U91" s="3" t="s">
        <v>70</v>
      </c>
      <c r="V91" s="3" t="s">
        <v>121</v>
      </c>
      <c r="W91" s="3" t="s">
        <v>2532</v>
      </c>
      <c r="X91" s="3" t="s">
        <v>72</v>
      </c>
      <c r="Y91" s="3" t="s">
        <v>109</v>
      </c>
      <c r="Z91" s="3" t="s">
        <v>110</v>
      </c>
      <c r="AA91" s="3" t="s">
        <v>1230</v>
      </c>
      <c r="AB91" s="3" t="s">
        <v>40</v>
      </c>
      <c r="AC91" s="3" t="s">
        <v>42</v>
      </c>
      <c r="AD91" s="3" t="s">
        <v>44</v>
      </c>
      <c r="AE91" s="3" t="s">
        <v>46</v>
      </c>
      <c r="AF91" s="17">
        <f t="shared" si="4"/>
        <v>6.6136226851886022</v>
      </c>
      <c r="AG91" s="17">
        <f t="shared" si="5"/>
        <v>7</v>
      </c>
    </row>
    <row r="92" spans="1:33" x14ac:dyDescent="0.3">
      <c r="A92" s="4">
        <v>43763.418124999997</v>
      </c>
      <c r="B92" s="3" t="s">
        <v>673</v>
      </c>
      <c r="C92" s="3" t="s">
        <v>674</v>
      </c>
      <c r="D92" s="3" t="s">
        <v>2556</v>
      </c>
      <c r="E92" s="3" t="s">
        <v>9</v>
      </c>
      <c r="F92" s="3" t="s">
        <v>2557</v>
      </c>
      <c r="G92" s="3" t="s">
        <v>473</v>
      </c>
      <c r="H92" s="3" t="s">
        <v>49</v>
      </c>
      <c r="I92" s="3" t="s">
        <v>2558</v>
      </c>
      <c r="J92" s="3" t="s">
        <v>203</v>
      </c>
      <c r="K92" s="3" t="s">
        <v>2559</v>
      </c>
      <c r="L92" s="3" t="s">
        <v>617</v>
      </c>
      <c r="M92" s="16">
        <v>43763</v>
      </c>
      <c r="N92" s="16">
        <v>43777</v>
      </c>
      <c r="O92" s="16">
        <v>43777</v>
      </c>
      <c r="P92" s="3" t="str">
        <f t="shared" si="3"/>
        <v>SI</v>
      </c>
      <c r="Q92" s="4">
        <v>19398</v>
      </c>
      <c r="R92" s="31" t="s">
        <v>886</v>
      </c>
      <c r="S92" s="4" t="s">
        <v>85</v>
      </c>
      <c r="T92" s="3" t="s">
        <v>51</v>
      </c>
      <c r="U92" s="3" t="s">
        <v>616</v>
      </c>
      <c r="V92" s="3" t="s">
        <v>121</v>
      </c>
      <c r="W92" s="3" t="s">
        <v>832</v>
      </c>
      <c r="X92" s="3" t="s">
        <v>72</v>
      </c>
      <c r="Y92" s="3" t="s">
        <v>109</v>
      </c>
      <c r="Z92" s="3" t="s">
        <v>110</v>
      </c>
      <c r="AA92" s="3" t="s">
        <v>38</v>
      </c>
      <c r="AB92" s="3" t="s">
        <v>40</v>
      </c>
      <c r="AC92" s="3" t="s">
        <v>42</v>
      </c>
      <c r="AD92" s="3" t="s">
        <v>81</v>
      </c>
      <c r="AE92" s="3" t="s">
        <v>46</v>
      </c>
      <c r="AF92" s="17">
        <f t="shared" si="4"/>
        <v>13.581875000003492</v>
      </c>
      <c r="AG92" s="17">
        <f t="shared" si="5"/>
        <v>0</v>
      </c>
    </row>
    <row r="93" spans="1:33" x14ac:dyDescent="0.3">
      <c r="A93" s="4">
        <v>43763.427453703705</v>
      </c>
      <c r="B93" s="3" t="s">
        <v>204</v>
      </c>
      <c r="C93" s="3" t="s">
        <v>205</v>
      </c>
      <c r="D93" s="3" t="s">
        <v>2562</v>
      </c>
      <c r="E93" s="3" t="s">
        <v>9</v>
      </c>
      <c r="F93" s="3" t="s">
        <v>2064</v>
      </c>
      <c r="G93" s="3" t="s">
        <v>778</v>
      </c>
      <c r="H93" s="3" t="s">
        <v>49</v>
      </c>
      <c r="I93" s="3" t="s">
        <v>1105</v>
      </c>
      <c r="J93" s="3" t="s">
        <v>318</v>
      </c>
      <c r="K93" s="3" t="s">
        <v>2065</v>
      </c>
      <c r="L93" s="3" t="s">
        <v>71</v>
      </c>
      <c r="M93" s="16">
        <v>43763</v>
      </c>
      <c r="N93" s="16">
        <v>43770</v>
      </c>
      <c r="O93" s="16">
        <v>43770</v>
      </c>
      <c r="P93" s="3" t="str">
        <f t="shared" si="3"/>
        <v>SI</v>
      </c>
      <c r="Q93" s="4">
        <v>20439</v>
      </c>
      <c r="R93" s="31" t="s">
        <v>555</v>
      </c>
      <c r="S93" s="4" t="s">
        <v>85</v>
      </c>
      <c r="T93" s="3" t="s">
        <v>87</v>
      </c>
      <c r="U93" s="3" t="s">
        <v>70</v>
      </c>
      <c r="V93" s="3" t="s">
        <v>121</v>
      </c>
      <c r="W93" s="3" t="s">
        <v>2532</v>
      </c>
      <c r="X93" s="3" t="s">
        <v>72</v>
      </c>
      <c r="Y93" s="3" t="s">
        <v>109</v>
      </c>
      <c r="Z93" s="3" t="s">
        <v>110</v>
      </c>
      <c r="AA93" s="3" t="s">
        <v>2564</v>
      </c>
      <c r="AB93" s="3" t="s">
        <v>40</v>
      </c>
      <c r="AC93" s="3" t="s">
        <v>42</v>
      </c>
      <c r="AD93" s="3" t="s">
        <v>1558</v>
      </c>
      <c r="AE93" s="3" t="s">
        <v>46</v>
      </c>
      <c r="AF93" s="17">
        <f t="shared" si="4"/>
        <v>6.572546296294604</v>
      </c>
      <c r="AG93" s="17">
        <f t="shared" si="5"/>
        <v>0</v>
      </c>
    </row>
    <row r="94" spans="1:33" x14ac:dyDescent="0.3">
      <c r="A94" s="4">
        <v>43763.454918981479</v>
      </c>
      <c r="B94" s="3" t="s">
        <v>348</v>
      </c>
      <c r="C94" s="3" t="s">
        <v>349</v>
      </c>
      <c r="D94" s="3" t="s">
        <v>2566</v>
      </c>
      <c r="E94" s="3" t="s">
        <v>9</v>
      </c>
      <c r="F94" s="3" t="s">
        <v>2567</v>
      </c>
      <c r="G94" s="3" t="s">
        <v>2568</v>
      </c>
      <c r="H94" s="3" t="s">
        <v>49</v>
      </c>
      <c r="I94" s="3" t="s">
        <v>526</v>
      </c>
      <c r="J94" s="3" t="s">
        <v>1024</v>
      </c>
      <c r="K94" s="3" t="s">
        <v>2569</v>
      </c>
      <c r="L94" s="3" t="s">
        <v>297</v>
      </c>
      <c r="M94" s="16">
        <v>43763</v>
      </c>
      <c r="N94" s="16">
        <v>43790</v>
      </c>
      <c r="O94" s="16">
        <v>43790</v>
      </c>
      <c r="P94" s="3" t="str">
        <f t="shared" si="3"/>
        <v>NO</v>
      </c>
      <c r="Q94" s="4">
        <v>12013</v>
      </c>
      <c r="R94" s="31" t="s">
        <v>211</v>
      </c>
      <c r="S94" s="4" t="s">
        <v>20</v>
      </c>
      <c r="T94" s="3" t="s">
        <v>60</v>
      </c>
      <c r="U94" s="3" t="s">
        <v>296</v>
      </c>
      <c r="V94" s="3" t="s">
        <v>27</v>
      </c>
      <c r="W94" s="3" t="s">
        <v>298</v>
      </c>
      <c r="X94" s="3" t="s">
        <v>135</v>
      </c>
      <c r="Y94" s="3" t="s">
        <v>403</v>
      </c>
      <c r="Z94" s="3" t="s">
        <v>404</v>
      </c>
      <c r="AA94" s="3" t="s">
        <v>87</v>
      </c>
      <c r="AB94" s="3" t="s">
        <v>40</v>
      </c>
      <c r="AC94" s="3" t="s">
        <v>42</v>
      </c>
      <c r="AD94" s="3" t="s">
        <v>1568</v>
      </c>
      <c r="AE94" s="3" t="s">
        <v>46</v>
      </c>
      <c r="AF94" s="17">
        <f t="shared" si="4"/>
        <v>26.545081018521159</v>
      </c>
      <c r="AG94" s="17">
        <f t="shared" si="5"/>
        <v>0</v>
      </c>
    </row>
    <row r="95" spans="1:33" x14ac:dyDescent="0.3">
      <c r="A95" s="4">
        <v>43763.458182870374</v>
      </c>
      <c r="B95" s="3" t="s">
        <v>292</v>
      </c>
      <c r="C95" s="3" t="s">
        <v>293</v>
      </c>
      <c r="D95" s="3" t="s">
        <v>2572</v>
      </c>
      <c r="E95" s="3" t="s">
        <v>9</v>
      </c>
      <c r="F95" s="3" t="s">
        <v>2573</v>
      </c>
      <c r="G95" s="3" t="s">
        <v>2574</v>
      </c>
      <c r="H95" s="3" t="s">
        <v>224</v>
      </c>
      <c r="I95" s="3" t="s">
        <v>846</v>
      </c>
      <c r="J95" s="3" t="s">
        <v>526</v>
      </c>
      <c r="K95" s="3" t="s">
        <v>2569</v>
      </c>
      <c r="L95" s="3" t="s">
        <v>297</v>
      </c>
      <c r="M95" s="16">
        <v>43763</v>
      </c>
      <c r="N95" s="16">
        <v>43790</v>
      </c>
      <c r="O95" s="16">
        <v>43790</v>
      </c>
      <c r="P95" s="3" t="str">
        <f t="shared" si="3"/>
        <v>SI</v>
      </c>
      <c r="Q95" s="4">
        <v>12744</v>
      </c>
      <c r="R95" s="31" t="s">
        <v>726</v>
      </c>
      <c r="S95" s="4" t="s">
        <v>85</v>
      </c>
      <c r="T95" s="3" t="s">
        <v>38</v>
      </c>
      <c r="U95" s="3" t="s">
        <v>296</v>
      </c>
      <c r="V95" s="3" t="s">
        <v>27</v>
      </c>
      <c r="W95" s="3" t="s">
        <v>298</v>
      </c>
      <c r="X95" s="3" t="s">
        <v>135</v>
      </c>
      <c r="Y95" s="3" t="s">
        <v>403</v>
      </c>
      <c r="Z95" s="3" t="s">
        <v>404</v>
      </c>
      <c r="AA95" s="3" t="s">
        <v>38</v>
      </c>
      <c r="AB95" s="3" t="s">
        <v>40</v>
      </c>
      <c r="AC95" s="3" t="s">
        <v>42</v>
      </c>
      <c r="AD95" s="3" t="s">
        <v>1568</v>
      </c>
      <c r="AE95" s="3" t="s">
        <v>46</v>
      </c>
      <c r="AF95" s="17">
        <f t="shared" si="4"/>
        <v>26.541817129625997</v>
      </c>
      <c r="AG95" s="17">
        <f t="shared" si="5"/>
        <v>0</v>
      </c>
    </row>
    <row r="96" spans="1:33" x14ac:dyDescent="0.3">
      <c r="A96" s="4">
        <v>43763.463171296295</v>
      </c>
      <c r="B96" s="3" t="s">
        <v>348</v>
      </c>
      <c r="C96" s="3" t="s">
        <v>349</v>
      </c>
      <c r="D96" s="3" t="s">
        <v>2577</v>
      </c>
      <c r="E96" s="3" t="s">
        <v>9</v>
      </c>
      <c r="F96" s="3" t="s">
        <v>2578</v>
      </c>
      <c r="G96" s="3" t="s">
        <v>2579</v>
      </c>
      <c r="H96" s="3" t="s">
        <v>49</v>
      </c>
      <c r="I96" s="3" t="s">
        <v>50</v>
      </c>
      <c r="J96" s="3" t="s">
        <v>2580</v>
      </c>
      <c r="K96" s="3" t="s">
        <v>2581</v>
      </c>
      <c r="L96" s="3" t="s">
        <v>297</v>
      </c>
      <c r="M96" s="16">
        <v>43763</v>
      </c>
      <c r="N96" s="16">
        <v>43790</v>
      </c>
      <c r="O96" s="16">
        <v>43790</v>
      </c>
      <c r="P96" s="3" t="str">
        <f t="shared" si="3"/>
        <v>NO</v>
      </c>
      <c r="Q96" s="4">
        <v>12612</v>
      </c>
      <c r="R96" s="31" t="s">
        <v>726</v>
      </c>
      <c r="S96" s="4" t="s">
        <v>20</v>
      </c>
      <c r="T96" s="3" t="s">
        <v>198</v>
      </c>
      <c r="U96" s="3" t="s">
        <v>296</v>
      </c>
      <c r="V96" s="3" t="s">
        <v>100</v>
      </c>
      <c r="W96" s="3" t="s">
        <v>298</v>
      </c>
      <c r="X96" s="3" t="s">
        <v>135</v>
      </c>
      <c r="Y96" s="3" t="s">
        <v>403</v>
      </c>
      <c r="Z96" s="3" t="s">
        <v>404</v>
      </c>
      <c r="AA96" s="3" t="s">
        <v>101</v>
      </c>
      <c r="AB96" s="3" t="s">
        <v>40</v>
      </c>
      <c r="AC96" s="3" t="s">
        <v>42</v>
      </c>
      <c r="AD96" s="3" t="s">
        <v>1367</v>
      </c>
      <c r="AE96" s="3" t="s">
        <v>46</v>
      </c>
      <c r="AF96" s="17">
        <f t="shared" si="4"/>
        <v>26.536828703705396</v>
      </c>
      <c r="AG96" s="17">
        <f t="shared" si="5"/>
        <v>0</v>
      </c>
    </row>
    <row r="97" spans="1:33" x14ac:dyDescent="0.3">
      <c r="A97" s="4">
        <v>43763.537812499999</v>
      </c>
      <c r="B97" s="3" t="s">
        <v>47</v>
      </c>
      <c r="C97" s="3" t="s">
        <v>48</v>
      </c>
      <c r="D97" s="3" t="s">
        <v>2584</v>
      </c>
      <c r="E97" s="3" t="s">
        <v>9</v>
      </c>
      <c r="F97" s="3" t="s">
        <v>1463</v>
      </c>
      <c r="G97" s="3" t="s">
        <v>1464</v>
      </c>
      <c r="H97" s="3" t="s">
        <v>49</v>
      </c>
      <c r="I97" s="3" t="s">
        <v>870</v>
      </c>
      <c r="J97" s="3" t="s">
        <v>102</v>
      </c>
      <c r="K97" s="3" t="s">
        <v>1465</v>
      </c>
      <c r="L97" s="3" t="s">
        <v>53</v>
      </c>
      <c r="M97" s="16">
        <v>43763</v>
      </c>
      <c r="N97" s="16">
        <v>43791</v>
      </c>
      <c r="O97" s="16">
        <v>43791</v>
      </c>
      <c r="P97" s="3" t="str">
        <f t="shared" si="3"/>
        <v>NO</v>
      </c>
      <c r="Q97" s="4">
        <v>35307</v>
      </c>
      <c r="R97" s="31" t="s">
        <v>106</v>
      </c>
      <c r="S97" s="4" t="s">
        <v>85</v>
      </c>
      <c r="T97" s="3" t="s">
        <v>51</v>
      </c>
      <c r="U97" s="3" t="s">
        <v>272</v>
      </c>
      <c r="V97" s="3" t="s">
        <v>100</v>
      </c>
      <c r="W97" s="3" t="s">
        <v>54</v>
      </c>
      <c r="X97" s="3" t="s">
        <v>72</v>
      </c>
      <c r="Y97" s="3" t="s">
        <v>113</v>
      </c>
      <c r="Z97" s="3" t="s">
        <v>114</v>
      </c>
      <c r="AA97" s="3" t="s">
        <v>101</v>
      </c>
      <c r="AB97" s="3" t="s">
        <v>40</v>
      </c>
      <c r="AC97" s="3" t="s">
        <v>42</v>
      </c>
      <c r="AD97" s="3" t="s">
        <v>56</v>
      </c>
      <c r="AE97" s="3" t="s">
        <v>46</v>
      </c>
      <c r="AF97" s="17">
        <f t="shared" si="4"/>
        <v>27.462187500001164</v>
      </c>
      <c r="AG97" s="17">
        <f t="shared" si="5"/>
        <v>0</v>
      </c>
    </row>
    <row r="98" spans="1:33" x14ac:dyDescent="0.3">
      <c r="A98" s="4">
        <v>43763.558668981481</v>
      </c>
      <c r="B98" s="3" t="s">
        <v>348</v>
      </c>
      <c r="C98" s="3" t="s">
        <v>349</v>
      </c>
      <c r="D98" s="3" t="s">
        <v>2588</v>
      </c>
      <c r="E98" s="3" t="s">
        <v>9</v>
      </c>
      <c r="F98" s="3" t="s">
        <v>1422</v>
      </c>
      <c r="G98" s="3" t="s">
        <v>351</v>
      </c>
      <c r="H98" s="3" t="s">
        <v>434</v>
      </c>
      <c r="I98" s="3" t="s">
        <v>654</v>
      </c>
      <c r="J98" s="3" t="s">
        <v>164</v>
      </c>
      <c r="K98" s="3" t="s">
        <v>2086</v>
      </c>
      <c r="L98" s="3" t="s">
        <v>297</v>
      </c>
      <c r="M98" s="16">
        <v>43763</v>
      </c>
      <c r="N98" s="16">
        <v>43763</v>
      </c>
      <c r="O98" s="16">
        <v>43790</v>
      </c>
      <c r="P98" s="3" t="str">
        <f t="shared" si="3"/>
        <v>NO</v>
      </c>
      <c r="Q98" s="4">
        <v>15662</v>
      </c>
      <c r="R98" s="31" t="s">
        <v>283</v>
      </c>
      <c r="S98" s="4" t="s">
        <v>20</v>
      </c>
      <c r="T98" s="3" t="s">
        <v>38</v>
      </c>
      <c r="U98" s="3" t="s">
        <v>296</v>
      </c>
      <c r="V98" s="3" t="s">
        <v>100</v>
      </c>
      <c r="W98" s="3" t="s">
        <v>298</v>
      </c>
      <c r="X98" s="3" t="s">
        <v>135</v>
      </c>
      <c r="Y98" s="3" t="s">
        <v>109</v>
      </c>
      <c r="Z98" s="3" t="s">
        <v>110</v>
      </c>
      <c r="AA98" s="3" t="s">
        <v>101</v>
      </c>
      <c r="AB98" s="3" t="s">
        <v>40</v>
      </c>
      <c r="AC98" s="3" t="s">
        <v>42</v>
      </c>
      <c r="AD98" s="3" t="s">
        <v>44</v>
      </c>
      <c r="AE98" s="3" t="s">
        <v>46</v>
      </c>
      <c r="AF98" s="17">
        <f t="shared" si="4"/>
        <v>26.441331018519122</v>
      </c>
      <c r="AG98" s="17">
        <f t="shared" si="5"/>
        <v>27</v>
      </c>
    </row>
    <row r="99" spans="1:33" x14ac:dyDescent="0.3">
      <c r="A99" s="4">
        <v>43763.55972222222</v>
      </c>
      <c r="B99" s="3" t="s">
        <v>47</v>
      </c>
      <c r="C99" s="3" t="s">
        <v>48</v>
      </c>
      <c r="D99" s="3" t="s">
        <v>2591</v>
      </c>
      <c r="E99" s="3" t="s">
        <v>9</v>
      </c>
      <c r="F99" s="3" t="s">
        <v>1762</v>
      </c>
      <c r="G99" s="3" t="s">
        <v>1763</v>
      </c>
      <c r="H99" s="3" t="s">
        <v>49</v>
      </c>
      <c r="I99" s="3" t="s">
        <v>655</v>
      </c>
      <c r="J99" s="3" t="s">
        <v>950</v>
      </c>
      <c r="K99" s="3" t="s">
        <v>1764</v>
      </c>
      <c r="L99" s="3" t="s">
        <v>53</v>
      </c>
      <c r="M99" s="16">
        <v>43763</v>
      </c>
      <c r="N99" s="16">
        <v>43776</v>
      </c>
      <c r="O99" s="16">
        <v>43776</v>
      </c>
      <c r="P99" s="3" t="str">
        <f t="shared" si="3"/>
        <v>NO</v>
      </c>
      <c r="Q99" s="4">
        <v>23834</v>
      </c>
      <c r="R99" s="31" t="s">
        <v>1113</v>
      </c>
      <c r="S99" s="4" t="s">
        <v>85</v>
      </c>
      <c r="T99" s="3" t="s">
        <v>38</v>
      </c>
      <c r="U99" s="3" t="s">
        <v>219</v>
      </c>
      <c r="V99" s="3" t="s">
        <v>121</v>
      </c>
      <c r="W99" s="3" t="s">
        <v>54</v>
      </c>
      <c r="X99" s="3" t="s">
        <v>72</v>
      </c>
      <c r="Y99" s="3" t="s">
        <v>113</v>
      </c>
      <c r="Z99" s="3" t="s">
        <v>114</v>
      </c>
      <c r="AA99" s="3" t="s">
        <v>681</v>
      </c>
      <c r="AB99" s="3" t="s">
        <v>40</v>
      </c>
      <c r="AC99" s="3" t="s">
        <v>42</v>
      </c>
      <c r="AD99" s="3" t="s">
        <v>1558</v>
      </c>
      <c r="AE99" s="3" t="s">
        <v>46</v>
      </c>
      <c r="AF99" s="17">
        <f t="shared" si="4"/>
        <v>12.440277777779556</v>
      </c>
      <c r="AG99" s="17">
        <f t="shared" si="5"/>
        <v>0</v>
      </c>
    </row>
    <row r="100" spans="1:33" x14ac:dyDescent="0.3">
      <c r="A100" s="4">
        <v>43763.584618055553</v>
      </c>
      <c r="B100" s="3" t="s">
        <v>331</v>
      </c>
      <c r="C100" s="3" t="s">
        <v>332</v>
      </c>
      <c r="D100" s="3" t="s">
        <v>2595</v>
      </c>
      <c r="E100" s="3" t="s">
        <v>9</v>
      </c>
      <c r="F100" s="3" t="s">
        <v>2596</v>
      </c>
      <c r="G100" s="3" t="s">
        <v>760</v>
      </c>
      <c r="H100" s="3" t="s">
        <v>93</v>
      </c>
      <c r="I100" s="3" t="s">
        <v>1218</v>
      </c>
      <c r="J100" s="3" t="s">
        <v>1139</v>
      </c>
      <c r="K100" s="3" t="s">
        <v>2597</v>
      </c>
      <c r="L100" s="3" t="s">
        <v>335</v>
      </c>
      <c r="M100" s="16">
        <v>43763</v>
      </c>
      <c r="N100" s="16">
        <v>43776</v>
      </c>
      <c r="O100" s="16">
        <v>43776</v>
      </c>
      <c r="P100" s="3" t="str">
        <f t="shared" si="3"/>
        <v>NO</v>
      </c>
      <c r="Q100" s="4">
        <v>36002</v>
      </c>
      <c r="R100" s="31" t="s">
        <v>171</v>
      </c>
      <c r="S100" s="4" t="s">
        <v>85</v>
      </c>
      <c r="T100" s="3" t="s">
        <v>51</v>
      </c>
      <c r="U100" s="3" t="s">
        <v>334</v>
      </c>
      <c r="V100" s="3" t="s">
        <v>27</v>
      </c>
      <c r="W100" s="3" t="s">
        <v>1575</v>
      </c>
      <c r="X100" s="3" t="s">
        <v>32</v>
      </c>
      <c r="Y100" s="3" t="s">
        <v>417</v>
      </c>
      <c r="Z100" s="3" t="s">
        <v>418</v>
      </c>
      <c r="AA100" s="3" t="s">
        <v>1252</v>
      </c>
      <c r="AB100" s="3" t="s">
        <v>40</v>
      </c>
      <c r="AC100" s="3" t="s">
        <v>42</v>
      </c>
      <c r="AD100" s="3" t="s">
        <v>1558</v>
      </c>
      <c r="AE100" s="3" t="s">
        <v>46</v>
      </c>
      <c r="AF100" s="17">
        <f t="shared" si="4"/>
        <v>12.41538194444729</v>
      </c>
      <c r="AG100" s="17">
        <f t="shared" si="5"/>
        <v>0</v>
      </c>
    </row>
    <row r="101" spans="1:33" x14ac:dyDescent="0.3">
      <c r="A101" s="4">
        <v>43763.60560185185</v>
      </c>
      <c r="B101" s="3" t="s">
        <v>116</v>
      </c>
      <c r="C101" s="3" t="s">
        <v>117</v>
      </c>
      <c r="D101" s="3" t="s">
        <v>2600</v>
      </c>
      <c r="E101" s="3" t="s">
        <v>9</v>
      </c>
      <c r="F101" s="3" t="s">
        <v>1967</v>
      </c>
      <c r="G101" s="3" t="s">
        <v>93</v>
      </c>
      <c r="H101" s="3" t="s">
        <v>610</v>
      </c>
      <c r="I101" s="3" t="s">
        <v>173</v>
      </c>
      <c r="J101" s="3" t="s">
        <v>187</v>
      </c>
      <c r="K101" s="3" t="s">
        <v>1968</v>
      </c>
      <c r="L101" s="3" t="s">
        <v>53</v>
      </c>
      <c r="M101" s="16">
        <v>43763</v>
      </c>
      <c r="N101" s="16">
        <v>43763</v>
      </c>
      <c r="O101" s="16">
        <v>43783</v>
      </c>
      <c r="P101" s="3" t="str">
        <f t="shared" si="3"/>
        <v>NO</v>
      </c>
      <c r="Q101" s="4">
        <v>35746</v>
      </c>
      <c r="R101" s="31" t="s">
        <v>264</v>
      </c>
      <c r="S101" s="4" t="s">
        <v>85</v>
      </c>
      <c r="T101" s="3" t="s">
        <v>226</v>
      </c>
      <c r="U101" s="3" t="s">
        <v>330</v>
      </c>
      <c r="V101" s="3" t="s">
        <v>121</v>
      </c>
      <c r="W101" s="3" t="s">
        <v>30</v>
      </c>
      <c r="X101" s="3" t="s">
        <v>72</v>
      </c>
      <c r="Y101" s="3" t="s">
        <v>34</v>
      </c>
      <c r="Z101" s="3" t="s">
        <v>36</v>
      </c>
      <c r="AA101" s="3" t="s">
        <v>1348</v>
      </c>
      <c r="AB101" s="3" t="s">
        <v>40</v>
      </c>
      <c r="AC101" s="3" t="s">
        <v>42</v>
      </c>
      <c r="AD101" s="3" t="s">
        <v>44</v>
      </c>
      <c r="AE101" s="3" t="s">
        <v>46</v>
      </c>
      <c r="AF101" s="17">
        <f t="shared" si="4"/>
        <v>19.394398148149776</v>
      </c>
      <c r="AG101" s="17">
        <f t="shared" si="5"/>
        <v>20</v>
      </c>
    </row>
    <row r="102" spans="1:33" x14ac:dyDescent="0.3">
      <c r="A102" s="4">
        <v>43763.607152777775</v>
      </c>
      <c r="B102" s="3" t="s">
        <v>634</v>
      </c>
      <c r="C102" s="3" t="s">
        <v>635</v>
      </c>
      <c r="D102" s="3" t="s">
        <v>2603</v>
      </c>
      <c r="E102" s="3" t="s">
        <v>9</v>
      </c>
      <c r="F102" s="3" t="s">
        <v>2604</v>
      </c>
      <c r="G102" s="3" t="s">
        <v>200</v>
      </c>
      <c r="H102" s="3" t="s">
        <v>119</v>
      </c>
      <c r="I102" s="3" t="s">
        <v>512</v>
      </c>
      <c r="J102" s="3" t="s">
        <v>1284</v>
      </c>
      <c r="K102" s="3" t="s">
        <v>2605</v>
      </c>
      <c r="L102" s="3" t="s">
        <v>361</v>
      </c>
      <c r="M102" s="16">
        <v>43763</v>
      </c>
      <c r="N102" s="16">
        <v>43783</v>
      </c>
      <c r="O102" s="16">
        <v>43783</v>
      </c>
      <c r="P102" s="3" t="str">
        <f t="shared" si="3"/>
        <v>SI</v>
      </c>
      <c r="Q102" s="4">
        <v>17188</v>
      </c>
      <c r="R102" s="31" t="s">
        <v>698</v>
      </c>
      <c r="S102" s="4" t="s">
        <v>20</v>
      </c>
      <c r="T102" s="3" t="s">
        <v>38</v>
      </c>
      <c r="U102" s="3" t="s">
        <v>436</v>
      </c>
      <c r="V102" s="3" t="s">
        <v>27</v>
      </c>
      <c r="W102" s="3" t="s">
        <v>362</v>
      </c>
      <c r="X102" s="3" t="s">
        <v>72</v>
      </c>
      <c r="Y102" s="3" t="s">
        <v>387</v>
      </c>
      <c r="Z102" s="3" t="s">
        <v>388</v>
      </c>
      <c r="AA102" s="3" t="s">
        <v>38</v>
      </c>
      <c r="AB102" s="3" t="s">
        <v>40</v>
      </c>
      <c r="AC102" s="3" t="s">
        <v>42</v>
      </c>
      <c r="AD102" s="3" t="s">
        <v>56</v>
      </c>
      <c r="AE102" s="3" t="s">
        <v>46</v>
      </c>
      <c r="AF102" s="17">
        <f t="shared" si="4"/>
        <v>19.3928472222251</v>
      </c>
      <c r="AG102" s="17">
        <f t="shared" si="5"/>
        <v>0</v>
      </c>
    </row>
    <row r="103" spans="1:33" x14ac:dyDescent="0.3">
      <c r="A103" s="4">
        <v>43763.608032407406</v>
      </c>
      <c r="B103" s="3" t="s">
        <v>673</v>
      </c>
      <c r="C103" s="3" t="s">
        <v>674</v>
      </c>
      <c r="D103" s="3" t="s">
        <v>2608</v>
      </c>
      <c r="E103" s="3" t="s">
        <v>9</v>
      </c>
      <c r="F103" s="3" t="s">
        <v>2609</v>
      </c>
      <c r="G103" s="3" t="s">
        <v>1614</v>
      </c>
      <c r="H103" s="3" t="s">
        <v>49</v>
      </c>
      <c r="I103" s="3" t="s">
        <v>406</v>
      </c>
      <c r="J103" s="3" t="s">
        <v>406</v>
      </c>
      <c r="K103" s="3" t="s">
        <v>2610</v>
      </c>
      <c r="L103" s="3" t="s">
        <v>617</v>
      </c>
      <c r="M103" s="16">
        <v>43763</v>
      </c>
      <c r="N103" s="16">
        <v>43763</v>
      </c>
      <c r="O103" s="16">
        <v>43781</v>
      </c>
      <c r="P103" s="3" t="str">
        <f t="shared" si="3"/>
        <v>SI</v>
      </c>
      <c r="Q103" s="4">
        <v>17445</v>
      </c>
      <c r="R103" s="31" t="s">
        <v>698</v>
      </c>
      <c r="S103" s="4" t="s">
        <v>85</v>
      </c>
      <c r="T103" s="3" t="s">
        <v>38</v>
      </c>
      <c r="U103" s="3" t="s">
        <v>705</v>
      </c>
      <c r="V103" s="3" t="s">
        <v>121</v>
      </c>
      <c r="W103" s="3" t="s">
        <v>832</v>
      </c>
      <c r="X103" s="3" t="s">
        <v>72</v>
      </c>
      <c r="Y103" s="3" t="s">
        <v>109</v>
      </c>
      <c r="Z103" s="3" t="s">
        <v>110</v>
      </c>
      <c r="AA103" s="3" t="s">
        <v>38</v>
      </c>
      <c r="AB103" s="3" t="s">
        <v>40</v>
      </c>
      <c r="AC103" s="3" t="s">
        <v>42</v>
      </c>
      <c r="AD103" s="3" t="s">
        <v>159</v>
      </c>
      <c r="AE103" s="3" t="s">
        <v>46</v>
      </c>
      <c r="AF103" s="17">
        <f t="shared" si="4"/>
        <v>17.391967592593573</v>
      </c>
      <c r="AG103" s="17">
        <f t="shared" si="5"/>
        <v>18</v>
      </c>
    </row>
    <row r="104" spans="1:33" x14ac:dyDescent="0.3">
      <c r="A104" s="4">
        <v>43763.611030092594</v>
      </c>
      <c r="B104" s="3" t="s">
        <v>673</v>
      </c>
      <c r="C104" s="3" t="s">
        <v>674</v>
      </c>
      <c r="D104" s="3" t="s">
        <v>2613</v>
      </c>
      <c r="E104" s="3" t="s">
        <v>9</v>
      </c>
      <c r="F104" s="3" t="s">
        <v>2614</v>
      </c>
      <c r="G104" s="3" t="s">
        <v>1639</v>
      </c>
      <c r="H104" s="3" t="s">
        <v>49</v>
      </c>
      <c r="I104" s="3" t="s">
        <v>390</v>
      </c>
      <c r="J104" s="3" t="s">
        <v>197</v>
      </c>
      <c r="K104" s="3" t="s">
        <v>2615</v>
      </c>
      <c r="L104" s="3" t="s">
        <v>617</v>
      </c>
      <c r="M104" s="16">
        <v>43763</v>
      </c>
      <c r="N104" s="16">
        <v>43777</v>
      </c>
      <c r="O104" s="16">
        <v>43777</v>
      </c>
      <c r="P104" s="3" t="str">
        <f t="shared" si="3"/>
        <v>SI</v>
      </c>
      <c r="Q104" s="4">
        <v>22929</v>
      </c>
      <c r="R104" s="31" t="s">
        <v>420</v>
      </c>
      <c r="S104" s="4" t="s">
        <v>85</v>
      </c>
      <c r="T104" s="3" t="s">
        <v>23</v>
      </c>
      <c r="U104" s="3" t="s">
        <v>616</v>
      </c>
      <c r="V104" s="3" t="s">
        <v>100</v>
      </c>
      <c r="W104" s="3" t="s">
        <v>832</v>
      </c>
      <c r="X104" s="3" t="s">
        <v>72</v>
      </c>
      <c r="Y104" s="3" t="s">
        <v>109</v>
      </c>
      <c r="Z104" s="3" t="s">
        <v>110</v>
      </c>
      <c r="AA104" s="3" t="s">
        <v>101</v>
      </c>
      <c r="AB104" s="3" t="s">
        <v>40</v>
      </c>
      <c r="AC104" s="3" t="s">
        <v>42</v>
      </c>
      <c r="AD104" s="3" t="s">
        <v>1367</v>
      </c>
      <c r="AE104" s="3" t="s">
        <v>46</v>
      </c>
      <c r="AF104" s="17">
        <f t="shared" si="4"/>
        <v>13.388969907406135</v>
      </c>
      <c r="AG104" s="17">
        <f t="shared" si="5"/>
        <v>0</v>
      </c>
    </row>
    <row r="105" spans="1:33" x14ac:dyDescent="0.3">
      <c r="A105" s="4">
        <v>43763.672986111109</v>
      </c>
      <c r="B105" s="3" t="s">
        <v>230</v>
      </c>
      <c r="C105" s="3" t="s">
        <v>231</v>
      </c>
      <c r="D105" s="3" t="s">
        <v>2618</v>
      </c>
      <c r="E105" s="3" t="s">
        <v>9</v>
      </c>
      <c r="F105" s="3" t="s">
        <v>2619</v>
      </c>
      <c r="G105" s="3" t="s">
        <v>818</v>
      </c>
      <c r="H105" s="3" t="s">
        <v>515</v>
      </c>
      <c r="I105" s="3" t="s">
        <v>366</v>
      </c>
      <c r="J105" s="3" t="s">
        <v>285</v>
      </c>
      <c r="K105" s="3" t="s">
        <v>2620</v>
      </c>
      <c r="L105" s="3" t="s">
        <v>234</v>
      </c>
      <c r="M105" s="16">
        <v>43763</v>
      </c>
      <c r="N105" s="16">
        <v>43781</v>
      </c>
      <c r="O105" s="16">
        <v>43781</v>
      </c>
      <c r="P105" s="3" t="str">
        <f t="shared" si="3"/>
        <v>SI</v>
      </c>
      <c r="Q105" s="4">
        <v>29028</v>
      </c>
      <c r="R105" s="31" t="s">
        <v>158</v>
      </c>
      <c r="S105" s="4" t="s">
        <v>20</v>
      </c>
      <c r="T105" s="3" t="s">
        <v>32</v>
      </c>
      <c r="U105" s="3" t="s">
        <v>286</v>
      </c>
      <c r="V105" s="3" t="s">
        <v>270</v>
      </c>
      <c r="W105" s="3" t="s">
        <v>267</v>
      </c>
      <c r="X105" s="3" t="s">
        <v>32</v>
      </c>
      <c r="Y105" s="3" t="s">
        <v>403</v>
      </c>
      <c r="Z105" s="3" t="s">
        <v>404</v>
      </c>
      <c r="AA105" s="3" t="s">
        <v>101</v>
      </c>
      <c r="AB105" s="3" t="s">
        <v>40</v>
      </c>
      <c r="AC105" s="3" t="s">
        <v>42</v>
      </c>
      <c r="AD105" s="3" t="s">
        <v>56</v>
      </c>
      <c r="AE105" s="3" t="s">
        <v>46</v>
      </c>
      <c r="AF105" s="17">
        <f t="shared" si="4"/>
        <v>17.327013888891088</v>
      </c>
      <c r="AG105" s="17">
        <f t="shared" si="5"/>
        <v>0</v>
      </c>
    </row>
    <row r="106" spans="1:33" x14ac:dyDescent="0.3">
      <c r="A106" s="4">
        <v>43763.681527777779</v>
      </c>
      <c r="B106" s="3" t="s">
        <v>292</v>
      </c>
      <c r="C106" s="3" t="s">
        <v>293</v>
      </c>
      <c r="D106" s="3" t="s">
        <v>2623</v>
      </c>
      <c r="E106" s="3" t="s">
        <v>9</v>
      </c>
      <c r="F106" s="3" t="s">
        <v>2624</v>
      </c>
      <c r="G106" s="3" t="s">
        <v>454</v>
      </c>
      <c r="H106" s="3" t="s">
        <v>632</v>
      </c>
      <c r="I106" s="3" t="s">
        <v>377</v>
      </c>
      <c r="J106" s="3" t="s">
        <v>173</v>
      </c>
      <c r="K106" s="3" t="s">
        <v>2625</v>
      </c>
      <c r="L106" s="3" t="s">
        <v>297</v>
      </c>
      <c r="M106" s="16">
        <v>43763</v>
      </c>
      <c r="N106" s="16">
        <v>43763</v>
      </c>
      <c r="O106" s="16">
        <v>43790</v>
      </c>
      <c r="P106" s="3" t="str">
        <f t="shared" si="3"/>
        <v>SI</v>
      </c>
      <c r="Q106" s="4">
        <v>17777</v>
      </c>
      <c r="R106" s="31" t="s">
        <v>906</v>
      </c>
      <c r="S106" s="4" t="s">
        <v>85</v>
      </c>
      <c r="T106" s="3" t="s">
        <v>38</v>
      </c>
      <c r="U106" s="3" t="s">
        <v>296</v>
      </c>
      <c r="V106" s="3" t="s">
        <v>27</v>
      </c>
      <c r="W106" s="3" t="s">
        <v>298</v>
      </c>
      <c r="X106" s="3" t="s">
        <v>135</v>
      </c>
      <c r="Y106" s="3" t="s">
        <v>417</v>
      </c>
      <c r="Z106" s="3" t="s">
        <v>418</v>
      </c>
      <c r="AA106" s="3" t="s">
        <v>306</v>
      </c>
      <c r="AB106" s="3" t="s">
        <v>40</v>
      </c>
      <c r="AC106" s="3" t="s">
        <v>42</v>
      </c>
      <c r="AD106" s="3" t="s">
        <v>159</v>
      </c>
      <c r="AE106" s="3" t="s">
        <v>46</v>
      </c>
      <c r="AF106" s="17">
        <f t="shared" si="4"/>
        <v>26.318472222221317</v>
      </c>
      <c r="AG106" s="17">
        <f t="shared" si="5"/>
        <v>27</v>
      </c>
    </row>
    <row r="107" spans="1:33" x14ac:dyDescent="0.3">
      <c r="A107" s="4">
        <v>43763.686145833337</v>
      </c>
      <c r="B107" s="3" t="s">
        <v>348</v>
      </c>
      <c r="C107" s="3" t="s">
        <v>349</v>
      </c>
      <c r="D107" s="3" t="s">
        <v>2628</v>
      </c>
      <c r="E107" s="3" t="s">
        <v>9</v>
      </c>
      <c r="F107" s="3" t="s">
        <v>2629</v>
      </c>
      <c r="G107" s="3" t="s">
        <v>118</v>
      </c>
      <c r="H107" s="3" t="s">
        <v>119</v>
      </c>
      <c r="I107" s="3" t="s">
        <v>494</v>
      </c>
      <c r="J107" s="3" t="s">
        <v>590</v>
      </c>
      <c r="K107" s="3" t="s">
        <v>2630</v>
      </c>
      <c r="L107" s="3" t="s">
        <v>297</v>
      </c>
      <c r="M107" s="16">
        <v>43763</v>
      </c>
      <c r="N107" s="16">
        <v>43790</v>
      </c>
      <c r="O107" s="16">
        <v>43790</v>
      </c>
      <c r="P107" s="3" t="str">
        <f t="shared" si="3"/>
        <v>NO</v>
      </c>
      <c r="Q107" s="4">
        <v>12784</v>
      </c>
      <c r="R107" s="31" t="s">
        <v>726</v>
      </c>
      <c r="S107" s="4" t="s">
        <v>20</v>
      </c>
      <c r="T107" s="3" t="s">
        <v>129</v>
      </c>
      <c r="U107" s="3" t="s">
        <v>296</v>
      </c>
      <c r="V107" s="3" t="s">
        <v>100</v>
      </c>
      <c r="W107" s="3" t="s">
        <v>298</v>
      </c>
      <c r="X107" s="3" t="s">
        <v>135</v>
      </c>
      <c r="Y107" s="3" t="s">
        <v>109</v>
      </c>
      <c r="Z107" s="3" t="s">
        <v>110</v>
      </c>
      <c r="AA107" s="3" t="s">
        <v>101</v>
      </c>
      <c r="AB107" s="3" t="s">
        <v>40</v>
      </c>
      <c r="AC107" s="3" t="s">
        <v>42</v>
      </c>
      <c r="AD107" s="3" t="s">
        <v>81</v>
      </c>
      <c r="AE107" s="3" t="s">
        <v>46</v>
      </c>
      <c r="AF107" s="17">
        <f t="shared" si="4"/>
        <v>26.313854166663077</v>
      </c>
      <c r="AG107" s="17">
        <f t="shared" si="5"/>
        <v>0</v>
      </c>
    </row>
    <row r="108" spans="1:33" x14ac:dyDescent="0.3">
      <c r="A108" s="4">
        <v>43763.688344907408</v>
      </c>
      <c r="B108" s="3" t="s">
        <v>348</v>
      </c>
      <c r="C108" s="3" t="s">
        <v>349</v>
      </c>
      <c r="D108" s="3" t="s">
        <v>2633</v>
      </c>
      <c r="E108" s="3" t="s">
        <v>9</v>
      </c>
      <c r="F108" s="3" t="s">
        <v>2634</v>
      </c>
      <c r="G108" s="3" t="s">
        <v>75</v>
      </c>
      <c r="H108" s="3" t="s">
        <v>2579</v>
      </c>
      <c r="I108" s="3" t="s">
        <v>1140</v>
      </c>
      <c r="J108" s="3" t="s">
        <v>107</v>
      </c>
      <c r="K108" s="3" t="s">
        <v>2635</v>
      </c>
      <c r="L108" s="3" t="s">
        <v>297</v>
      </c>
      <c r="M108" s="16">
        <v>43763</v>
      </c>
      <c r="N108" s="16">
        <v>43790</v>
      </c>
      <c r="O108" s="16">
        <v>43790</v>
      </c>
      <c r="P108" s="3" t="str">
        <f t="shared" si="3"/>
        <v>NO</v>
      </c>
      <c r="Q108" s="4">
        <v>10323</v>
      </c>
      <c r="R108" s="31" t="s">
        <v>864</v>
      </c>
      <c r="S108" s="4" t="s">
        <v>20</v>
      </c>
      <c r="T108" s="3" t="s">
        <v>38</v>
      </c>
      <c r="U108" s="3" t="s">
        <v>296</v>
      </c>
      <c r="V108" s="3" t="s">
        <v>100</v>
      </c>
      <c r="W108" s="3" t="s">
        <v>298</v>
      </c>
      <c r="X108" s="3" t="s">
        <v>135</v>
      </c>
      <c r="Y108" s="3" t="s">
        <v>109</v>
      </c>
      <c r="Z108" s="3" t="s">
        <v>110</v>
      </c>
      <c r="AA108" s="3" t="s">
        <v>101</v>
      </c>
      <c r="AB108" s="3" t="s">
        <v>40</v>
      </c>
      <c r="AC108" s="3" t="s">
        <v>42</v>
      </c>
      <c r="AD108" s="3" t="s">
        <v>1568</v>
      </c>
      <c r="AE108" s="3" t="s">
        <v>46</v>
      </c>
      <c r="AF108" s="17">
        <f t="shared" si="4"/>
        <v>26.311655092591536</v>
      </c>
      <c r="AG108" s="17">
        <f t="shared" si="5"/>
        <v>0</v>
      </c>
    </row>
    <row r="109" spans="1:33" x14ac:dyDescent="0.3">
      <c r="A109" s="4">
        <v>43764.319351851853</v>
      </c>
      <c r="B109" s="3" t="s">
        <v>47</v>
      </c>
      <c r="C109" s="3" t="s">
        <v>48</v>
      </c>
      <c r="D109" s="3" t="s">
        <v>2638</v>
      </c>
      <c r="E109" s="3" t="s">
        <v>9</v>
      </c>
      <c r="F109" s="3" t="s">
        <v>2639</v>
      </c>
      <c r="G109" s="3" t="s">
        <v>723</v>
      </c>
      <c r="H109" s="3" t="s">
        <v>2640</v>
      </c>
      <c r="I109" s="3" t="s">
        <v>428</v>
      </c>
      <c r="J109" s="3" t="s">
        <v>440</v>
      </c>
      <c r="K109" s="3" t="s">
        <v>2641</v>
      </c>
      <c r="L109" s="3" t="s">
        <v>53</v>
      </c>
      <c r="M109" s="16">
        <v>43764</v>
      </c>
      <c r="N109" s="16">
        <v>43764</v>
      </c>
      <c r="O109" s="16">
        <v>43791</v>
      </c>
      <c r="P109" s="3" t="str">
        <f t="shared" si="3"/>
        <v>NO</v>
      </c>
      <c r="Q109" s="4">
        <v>25884</v>
      </c>
      <c r="R109" s="31" t="s">
        <v>856</v>
      </c>
      <c r="S109" s="4" t="s">
        <v>85</v>
      </c>
      <c r="T109" s="3" t="s">
        <v>38</v>
      </c>
      <c r="U109" s="3" t="s">
        <v>272</v>
      </c>
      <c r="V109" s="3" t="s">
        <v>100</v>
      </c>
      <c r="W109" s="3" t="s">
        <v>54</v>
      </c>
      <c r="X109" s="3" t="s">
        <v>72</v>
      </c>
      <c r="Y109" s="3" t="s">
        <v>109</v>
      </c>
      <c r="Z109" s="3" t="s">
        <v>110</v>
      </c>
      <c r="AA109" s="3" t="s">
        <v>101</v>
      </c>
      <c r="AB109" s="3" t="s">
        <v>40</v>
      </c>
      <c r="AC109" s="3" t="s">
        <v>42</v>
      </c>
      <c r="AD109" s="3" t="s">
        <v>44</v>
      </c>
      <c r="AE109" s="3" t="s">
        <v>46</v>
      </c>
      <c r="AF109" s="17">
        <f t="shared" si="4"/>
        <v>26.680648148147156</v>
      </c>
      <c r="AG109" s="17">
        <f t="shared" si="5"/>
        <v>27</v>
      </c>
    </row>
    <row r="110" spans="1:33" x14ac:dyDescent="0.3">
      <c r="A110" s="4">
        <v>43764.374328703707</v>
      </c>
      <c r="B110" s="3" t="s">
        <v>292</v>
      </c>
      <c r="C110" s="3" t="s">
        <v>293</v>
      </c>
      <c r="D110" s="3" t="s">
        <v>2645</v>
      </c>
      <c r="E110" s="3" t="s">
        <v>9</v>
      </c>
      <c r="F110" s="3" t="s">
        <v>2646</v>
      </c>
      <c r="G110" s="3" t="s">
        <v>192</v>
      </c>
      <c r="H110" s="3" t="s">
        <v>2030</v>
      </c>
      <c r="I110" s="3" t="s">
        <v>108</v>
      </c>
      <c r="J110" s="3" t="s">
        <v>164</v>
      </c>
      <c r="K110" s="3" t="s">
        <v>2647</v>
      </c>
      <c r="L110" s="3" t="s">
        <v>297</v>
      </c>
      <c r="M110" s="16">
        <v>43764</v>
      </c>
      <c r="N110" s="16">
        <v>43790</v>
      </c>
      <c r="O110" s="16">
        <v>43790</v>
      </c>
      <c r="P110" s="3" t="str">
        <f t="shared" si="3"/>
        <v>SI</v>
      </c>
      <c r="Q110" s="4">
        <v>11856</v>
      </c>
      <c r="R110" s="31" t="s">
        <v>211</v>
      </c>
      <c r="S110" s="4" t="s">
        <v>20</v>
      </c>
      <c r="T110" s="3" t="s">
        <v>51</v>
      </c>
      <c r="U110" s="3" t="s">
        <v>296</v>
      </c>
      <c r="V110" s="3" t="s">
        <v>27</v>
      </c>
      <c r="W110" s="3" t="s">
        <v>298</v>
      </c>
      <c r="X110" s="3" t="s">
        <v>135</v>
      </c>
      <c r="Y110" s="3" t="s">
        <v>417</v>
      </c>
      <c r="Z110" s="3" t="s">
        <v>418</v>
      </c>
      <c r="AA110" s="3" t="s">
        <v>254</v>
      </c>
      <c r="AB110" s="3" t="s">
        <v>40</v>
      </c>
      <c r="AC110" s="3" t="s">
        <v>42</v>
      </c>
      <c r="AD110" s="3" t="s">
        <v>1558</v>
      </c>
      <c r="AE110" s="3" t="s">
        <v>46</v>
      </c>
      <c r="AF110" s="17">
        <f t="shared" si="4"/>
        <v>25.625671296293149</v>
      </c>
      <c r="AG110" s="17">
        <f t="shared" si="5"/>
        <v>0</v>
      </c>
    </row>
    <row r="111" spans="1:33" x14ac:dyDescent="0.3">
      <c r="A111" s="4">
        <v>43764.388379629629</v>
      </c>
      <c r="B111" s="3" t="s">
        <v>204</v>
      </c>
      <c r="C111" s="3" t="s">
        <v>205</v>
      </c>
      <c r="D111" s="3" t="s">
        <v>2650</v>
      </c>
      <c r="E111" s="3" t="s">
        <v>9</v>
      </c>
      <c r="F111" s="3" t="s">
        <v>2651</v>
      </c>
      <c r="G111" s="3" t="s">
        <v>303</v>
      </c>
      <c r="H111" s="3" t="s">
        <v>49</v>
      </c>
      <c r="I111" s="3" t="s">
        <v>62</v>
      </c>
      <c r="J111" s="3" t="s">
        <v>167</v>
      </c>
      <c r="K111" s="3" t="s">
        <v>2652</v>
      </c>
      <c r="L111" s="3" t="s">
        <v>71</v>
      </c>
      <c r="M111" s="16">
        <v>43764</v>
      </c>
      <c r="N111" s="16">
        <v>43764</v>
      </c>
      <c r="O111" s="16">
        <v>43770</v>
      </c>
      <c r="P111" s="3" t="str">
        <f t="shared" si="3"/>
        <v>SI</v>
      </c>
      <c r="Q111" s="4">
        <v>23965</v>
      </c>
      <c r="R111" s="31" t="s">
        <v>1113</v>
      </c>
      <c r="S111" s="4" t="s">
        <v>85</v>
      </c>
      <c r="T111" s="3" t="s">
        <v>38</v>
      </c>
      <c r="U111" s="3" t="s">
        <v>70</v>
      </c>
      <c r="V111" s="3" t="s">
        <v>121</v>
      </c>
      <c r="W111" s="3" t="s">
        <v>2532</v>
      </c>
      <c r="X111" s="3" t="s">
        <v>72</v>
      </c>
      <c r="Y111" s="3" t="s">
        <v>109</v>
      </c>
      <c r="Z111" s="3" t="s">
        <v>110</v>
      </c>
      <c r="AA111" s="3" t="s">
        <v>38</v>
      </c>
      <c r="AB111" s="3" t="s">
        <v>40</v>
      </c>
      <c r="AC111" s="3" t="s">
        <v>42</v>
      </c>
      <c r="AD111" s="3" t="s">
        <v>159</v>
      </c>
      <c r="AE111" s="3" t="s">
        <v>46</v>
      </c>
      <c r="AF111" s="17">
        <f t="shared" si="4"/>
        <v>5.6116203703713836</v>
      </c>
      <c r="AG111" s="17">
        <f t="shared" si="5"/>
        <v>6</v>
      </c>
    </row>
    <row r="112" spans="1:33" x14ac:dyDescent="0.3">
      <c r="A112" s="4">
        <v>43764.445347222223</v>
      </c>
      <c r="B112" s="3" t="s">
        <v>116</v>
      </c>
      <c r="C112" s="3" t="s">
        <v>117</v>
      </c>
      <c r="D112" s="3" t="s">
        <v>2655</v>
      </c>
      <c r="E112" s="3" t="s">
        <v>9</v>
      </c>
      <c r="F112" s="3" t="s">
        <v>1643</v>
      </c>
      <c r="G112" s="3" t="s">
        <v>75</v>
      </c>
      <c r="H112" s="3" t="s">
        <v>1644</v>
      </c>
      <c r="I112" s="3" t="s">
        <v>203</v>
      </c>
      <c r="J112" s="3" t="s">
        <v>884</v>
      </c>
      <c r="K112" s="3" t="s">
        <v>1645</v>
      </c>
      <c r="L112" s="3" t="s">
        <v>234</v>
      </c>
      <c r="M112" s="16">
        <v>43764</v>
      </c>
      <c r="N112" s="16">
        <v>43764</v>
      </c>
      <c r="O112" s="16">
        <v>43781</v>
      </c>
      <c r="P112" s="3" t="str">
        <f t="shared" si="3"/>
        <v>NO</v>
      </c>
      <c r="Q112" s="4">
        <v>24268</v>
      </c>
      <c r="R112" s="31" t="s">
        <v>851</v>
      </c>
      <c r="S112" s="4" t="s">
        <v>20</v>
      </c>
      <c r="T112" s="3" t="s">
        <v>38</v>
      </c>
      <c r="U112" s="3" t="s">
        <v>286</v>
      </c>
      <c r="V112" s="3" t="s">
        <v>100</v>
      </c>
      <c r="W112" s="3" t="s">
        <v>267</v>
      </c>
      <c r="X112" s="3" t="s">
        <v>32</v>
      </c>
      <c r="Y112" s="3" t="s">
        <v>788</v>
      </c>
      <c r="Z112" s="3" t="s">
        <v>789</v>
      </c>
      <c r="AA112" s="3" t="s">
        <v>101</v>
      </c>
      <c r="AB112" s="3" t="s">
        <v>40</v>
      </c>
      <c r="AC112" s="3" t="s">
        <v>42</v>
      </c>
      <c r="AD112" s="3" t="s">
        <v>44</v>
      </c>
      <c r="AE112" s="3" t="s">
        <v>46</v>
      </c>
      <c r="AF112" s="17">
        <f t="shared" si="4"/>
        <v>16.554652777776937</v>
      </c>
      <c r="AG112" s="17">
        <f t="shared" si="5"/>
        <v>17</v>
      </c>
    </row>
    <row r="113" spans="1:33" x14ac:dyDescent="0.3">
      <c r="A113" s="4">
        <v>43764.460775462961</v>
      </c>
      <c r="B113" s="3" t="s">
        <v>292</v>
      </c>
      <c r="C113" s="3" t="s">
        <v>293</v>
      </c>
      <c r="D113" s="3" t="s">
        <v>2658</v>
      </c>
      <c r="E113" s="3" t="s">
        <v>9</v>
      </c>
      <c r="F113" s="3" t="s">
        <v>2659</v>
      </c>
      <c r="G113" s="3" t="s">
        <v>549</v>
      </c>
      <c r="H113" s="3" t="s">
        <v>49</v>
      </c>
      <c r="I113" s="3" t="s">
        <v>244</v>
      </c>
      <c r="J113" s="3" t="s">
        <v>1513</v>
      </c>
      <c r="K113" s="3" t="s">
        <v>2660</v>
      </c>
      <c r="L113" s="3" t="s">
        <v>297</v>
      </c>
      <c r="M113" s="16">
        <v>43764</v>
      </c>
      <c r="N113" s="16">
        <v>43790</v>
      </c>
      <c r="O113" s="16">
        <v>43790</v>
      </c>
      <c r="P113" s="3" t="str">
        <f t="shared" si="3"/>
        <v>SI</v>
      </c>
      <c r="Q113" s="4">
        <v>15318</v>
      </c>
      <c r="R113" s="31" t="s">
        <v>569</v>
      </c>
      <c r="S113" s="4" t="s">
        <v>20</v>
      </c>
      <c r="T113" s="3" t="s">
        <v>38</v>
      </c>
      <c r="U113" s="3" t="s">
        <v>296</v>
      </c>
      <c r="V113" s="3" t="s">
        <v>100</v>
      </c>
      <c r="W113" s="3" t="s">
        <v>298</v>
      </c>
      <c r="X113" s="3" t="s">
        <v>135</v>
      </c>
      <c r="Y113" s="3" t="s">
        <v>109</v>
      </c>
      <c r="Z113" s="3" t="s">
        <v>110</v>
      </c>
      <c r="AA113" s="3" t="s">
        <v>101</v>
      </c>
      <c r="AB113" s="3" t="s">
        <v>40</v>
      </c>
      <c r="AC113" s="3" t="s">
        <v>42</v>
      </c>
      <c r="AD113" s="3" t="s">
        <v>159</v>
      </c>
      <c r="AE113" s="3" t="s">
        <v>46</v>
      </c>
      <c r="AF113" s="17">
        <f t="shared" si="4"/>
        <v>25.539224537038535</v>
      </c>
      <c r="AG113" s="17">
        <f t="shared" si="5"/>
        <v>0</v>
      </c>
    </row>
    <row r="114" spans="1:33" x14ac:dyDescent="0.3">
      <c r="A114" s="4">
        <v>43764.465821759259</v>
      </c>
      <c r="B114" s="3" t="s">
        <v>292</v>
      </c>
      <c r="C114" s="3" t="s">
        <v>293</v>
      </c>
      <c r="D114" s="3" t="s">
        <v>2663</v>
      </c>
      <c r="E114" s="3" t="s">
        <v>9</v>
      </c>
      <c r="F114" s="3" t="s">
        <v>2664</v>
      </c>
      <c r="G114" s="3" t="s">
        <v>97</v>
      </c>
      <c r="H114" s="3" t="s">
        <v>747</v>
      </c>
      <c r="I114" s="3" t="s">
        <v>2665</v>
      </c>
      <c r="J114" s="3" t="s">
        <v>320</v>
      </c>
      <c r="K114" s="3" t="s">
        <v>2666</v>
      </c>
      <c r="L114" s="3" t="s">
        <v>297</v>
      </c>
      <c r="M114" s="16">
        <v>43764</v>
      </c>
      <c r="N114" s="16">
        <v>43790</v>
      </c>
      <c r="O114" s="16">
        <v>43790</v>
      </c>
      <c r="P114" s="3" t="str">
        <f t="shared" si="3"/>
        <v>SI</v>
      </c>
      <c r="Q114" s="4">
        <v>34069</v>
      </c>
      <c r="R114" s="31" t="s">
        <v>548</v>
      </c>
      <c r="S114" s="4" t="s">
        <v>85</v>
      </c>
      <c r="T114" s="3" t="s">
        <v>450</v>
      </c>
      <c r="U114" s="3" t="s">
        <v>296</v>
      </c>
      <c r="V114" s="3" t="s">
        <v>100</v>
      </c>
      <c r="W114" s="3" t="s">
        <v>298</v>
      </c>
      <c r="X114" s="3" t="s">
        <v>135</v>
      </c>
      <c r="Y114" s="3" t="s">
        <v>403</v>
      </c>
      <c r="Z114" s="3" t="s">
        <v>404</v>
      </c>
      <c r="AA114" s="3" t="s">
        <v>101</v>
      </c>
      <c r="AB114" s="3" t="s">
        <v>40</v>
      </c>
      <c r="AC114" s="3" t="s">
        <v>42</v>
      </c>
      <c r="AD114" s="3" t="s">
        <v>1558</v>
      </c>
      <c r="AE114" s="3" t="s">
        <v>46</v>
      </c>
      <c r="AF114" s="17">
        <f t="shared" si="4"/>
        <v>25.534178240741312</v>
      </c>
      <c r="AG114" s="17">
        <f t="shared" si="5"/>
        <v>0</v>
      </c>
    </row>
    <row r="115" spans="1:33" x14ac:dyDescent="0.3">
      <c r="A115" s="4">
        <v>43764.524930555555</v>
      </c>
      <c r="B115" s="3" t="s">
        <v>348</v>
      </c>
      <c r="C115" s="3" t="s">
        <v>349</v>
      </c>
      <c r="D115" s="3" t="s">
        <v>2671</v>
      </c>
      <c r="E115" s="3" t="s">
        <v>9</v>
      </c>
      <c r="F115" s="3" t="s">
        <v>2672</v>
      </c>
      <c r="G115" s="3" t="s">
        <v>97</v>
      </c>
      <c r="H115" s="3" t="s">
        <v>166</v>
      </c>
      <c r="I115" s="3" t="s">
        <v>2673</v>
      </c>
      <c r="J115" s="3" t="s">
        <v>50</v>
      </c>
      <c r="K115" s="3" t="s">
        <v>2674</v>
      </c>
      <c r="L115" s="3" t="s">
        <v>297</v>
      </c>
      <c r="M115" s="16">
        <v>43764</v>
      </c>
      <c r="N115" s="16">
        <v>43784</v>
      </c>
      <c r="O115" s="16">
        <v>43796</v>
      </c>
      <c r="P115" s="3" t="str">
        <f t="shared" si="3"/>
        <v>NO</v>
      </c>
      <c r="Q115" s="4">
        <v>11556</v>
      </c>
      <c r="R115" s="31" t="s">
        <v>1515</v>
      </c>
      <c r="S115" s="4" t="s">
        <v>85</v>
      </c>
      <c r="T115" s="3" t="s">
        <v>38</v>
      </c>
      <c r="U115" s="3" t="s">
        <v>296</v>
      </c>
      <c r="V115" s="3" t="s">
        <v>27</v>
      </c>
      <c r="W115" s="3" t="s">
        <v>298</v>
      </c>
      <c r="X115" s="3" t="s">
        <v>135</v>
      </c>
      <c r="Y115" s="3" t="s">
        <v>403</v>
      </c>
      <c r="Z115" s="3" t="s">
        <v>404</v>
      </c>
      <c r="AA115" s="3" t="s">
        <v>101</v>
      </c>
      <c r="AB115" s="3" t="s">
        <v>40</v>
      </c>
      <c r="AC115" s="3" t="s">
        <v>42</v>
      </c>
      <c r="AD115" s="3" t="s">
        <v>44</v>
      </c>
      <c r="AE115" s="3" t="s">
        <v>46</v>
      </c>
      <c r="AF115" s="17">
        <f t="shared" si="4"/>
        <v>31.475069444444671</v>
      </c>
      <c r="AG115" s="17">
        <f t="shared" si="5"/>
        <v>12</v>
      </c>
    </row>
    <row r="116" spans="1:33" x14ac:dyDescent="0.3">
      <c r="A116" s="4">
        <v>43766.293240740742</v>
      </c>
      <c r="B116" s="3" t="s">
        <v>877</v>
      </c>
      <c r="C116" s="3" t="s">
        <v>878</v>
      </c>
      <c r="D116" s="3" t="s">
        <v>2678</v>
      </c>
      <c r="E116" s="3" t="s">
        <v>9</v>
      </c>
      <c r="F116" s="3" t="s">
        <v>1876</v>
      </c>
      <c r="G116" s="3" t="s">
        <v>118</v>
      </c>
      <c r="H116" s="3" t="s">
        <v>818</v>
      </c>
      <c r="I116" s="3" t="s">
        <v>318</v>
      </c>
      <c r="J116" s="3" t="s">
        <v>248</v>
      </c>
      <c r="K116" s="3" t="s">
        <v>1877</v>
      </c>
      <c r="L116" s="3" t="s">
        <v>617</v>
      </c>
      <c r="M116" s="16">
        <v>43766</v>
      </c>
      <c r="N116" s="16">
        <v>43766</v>
      </c>
      <c r="O116" s="16">
        <v>43777</v>
      </c>
      <c r="P116" s="3" t="str">
        <f t="shared" si="3"/>
        <v>NO</v>
      </c>
      <c r="Q116" s="4">
        <v>26149</v>
      </c>
      <c r="R116" s="31" t="s">
        <v>722</v>
      </c>
      <c r="S116" s="4" t="s">
        <v>20</v>
      </c>
      <c r="T116" s="3" t="s">
        <v>38</v>
      </c>
      <c r="U116" s="3" t="s">
        <v>616</v>
      </c>
      <c r="V116" s="3" t="s">
        <v>121</v>
      </c>
      <c r="W116" s="3" t="s">
        <v>832</v>
      </c>
      <c r="X116" s="3" t="s">
        <v>72</v>
      </c>
      <c r="Y116" s="3" t="s">
        <v>109</v>
      </c>
      <c r="Z116" s="3" t="s">
        <v>110</v>
      </c>
      <c r="AA116" s="3" t="s">
        <v>86</v>
      </c>
      <c r="AB116" s="3" t="s">
        <v>40</v>
      </c>
      <c r="AC116" s="3" t="s">
        <v>42</v>
      </c>
      <c r="AD116" s="3" t="s">
        <v>44</v>
      </c>
      <c r="AE116" s="3" t="s">
        <v>46</v>
      </c>
      <c r="AF116" s="17">
        <f t="shared" si="4"/>
        <v>10.706759259257524</v>
      </c>
      <c r="AG116" s="17">
        <f t="shared" si="5"/>
        <v>11</v>
      </c>
    </row>
    <row r="117" spans="1:33" x14ac:dyDescent="0.3">
      <c r="A117" s="4">
        <v>43766.293634259258</v>
      </c>
      <c r="B117" s="3" t="s">
        <v>614</v>
      </c>
      <c r="C117" s="3" t="s">
        <v>615</v>
      </c>
      <c r="D117" s="3" t="s">
        <v>2682</v>
      </c>
      <c r="E117" s="3" t="s">
        <v>9</v>
      </c>
      <c r="F117" s="3" t="s">
        <v>1876</v>
      </c>
      <c r="G117" s="3" t="s">
        <v>118</v>
      </c>
      <c r="H117" s="3" t="s">
        <v>818</v>
      </c>
      <c r="I117" s="3" t="s">
        <v>318</v>
      </c>
      <c r="J117" s="3" t="s">
        <v>248</v>
      </c>
      <c r="K117" s="3" t="s">
        <v>1877</v>
      </c>
      <c r="L117" s="3" t="s">
        <v>617</v>
      </c>
      <c r="M117" s="16">
        <v>43766</v>
      </c>
      <c r="N117" s="16">
        <v>43766</v>
      </c>
      <c r="O117" s="16">
        <v>43777</v>
      </c>
      <c r="P117" s="3" t="str">
        <f t="shared" si="3"/>
        <v>NO</v>
      </c>
      <c r="Q117" s="4">
        <v>26149</v>
      </c>
      <c r="R117" s="31" t="s">
        <v>722</v>
      </c>
      <c r="S117" s="4" t="s">
        <v>20</v>
      </c>
      <c r="T117" s="3" t="s">
        <v>38</v>
      </c>
      <c r="U117" s="3" t="s">
        <v>616</v>
      </c>
      <c r="V117" s="3" t="s">
        <v>27</v>
      </c>
      <c r="W117" s="3" t="s">
        <v>832</v>
      </c>
      <c r="X117" s="3" t="s">
        <v>72</v>
      </c>
      <c r="Y117" s="3" t="s">
        <v>109</v>
      </c>
      <c r="Z117" s="3" t="s">
        <v>110</v>
      </c>
      <c r="AA117" s="3" t="s">
        <v>87</v>
      </c>
      <c r="AB117" s="3" t="s">
        <v>40</v>
      </c>
      <c r="AC117" s="3" t="s">
        <v>42</v>
      </c>
      <c r="AD117" s="3" t="s">
        <v>44</v>
      </c>
      <c r="AE117" s="3" t="s">
        <v>46</v>
      </c>
      <c r="AF117" s="17">
        <f t="shared" si="4"/>
        <v>10.706365740741603</v>
      </c>
      <c r="AG117" s="17">
        <f t="shared" si="5"/>
        <v>11</v>
      </c>
    </row>
    <row r="118" spans="1:33" x14ac:dyDescent="0.3">
      <c r="A118" s="4">
        <v>43766.294282407405</v>
      </c>
      <c r="B118" s="3" t="s">
        <v>348</v>
      </c>
      <c r="C118" s="3" t="s">
        <v>349</v>
      </c>
      <c r="D118" s="3" t="s">
        <v>2684</v>
      </c>
      <c r="E118" s="3" t="s">
        <v>9</v>
      </c>
      <c r="F118" s="3" t="s">
        <v>2685</v>
      </c>
      <c r="G118" s="3" t="s">
        <v>166</v>
      </c>
      <c r="H118" s="3" t="s">
        <v>49</v>
      </c>
      <c r="I118" s="3" t="s">
        <v>1146</v>
      </c>
      <c r="J118" s="3" t="s">
        <v>2686</v>
      </c>
      <c r="K118" s="3" t="s">
        <v>2687</v>
      </c>
      <c r="L118" s="3" t="s">
        <v>297</v>
      </c>
      <c r="M118" s="16">
        <v>43766</v>
      </c>
      <c r="N118" s="16">
        <v>43790</v>
      </c>
      <c r="O118" s="16">
        <v>43796</v>
      </c>
      <c r="P118" s="3" t="str">
        <f t="shared" si="3"/>
        <v>NO</v>
      </c>
      <c r="Q118" s="4">
        <v>15168</v>
      </c>
      <c r="R118" s="31" t="s">
        <v>569</v>
      </c>
      <c r="S118" s="4" t="s">
        <v>85</v>
      </c>
      <c r="T118" s="3" t="s">
        <v>38</v>
      </c>
      <c r="U118" s="3" t="s">
        <v>296</v>
      </c>
      <c r="V118" s="3" t="s">
        <v>27</v>
      </c>
      <c r="W118" s="3" t="s">
        <v>298</v>
      </c>
      <c r="X118" s="3" t="s">
        <v>135</v>
      </c>
      <c r="Y118" s="3" t="s">
        <v>403</v>
      </c>
      <c r="Z118" s="3" t="s">
        <v>404</v>
      </c>
      <c r="AA118" s="3" t="s">
        <v>101</v>
      </c>
      <c r="AB118" s="3" t="s">
        <v>40</v>
      </c>
      <c r="AC118" s="3" t="s">
        <v>42</v>
      </c>
      <c r="AD118" s="3" t="s">
        <v>81</v>
      </c>
      <c r="AE118" s="3" t="s">
        <v>46</v>
      </c>
      <c r="AF118" s="17">
        <f t="shared" si="4"/>
        <v>29.705717592594738</v>
      </c>
      <c r="AG118" s="17">
        <f t="shared" si="5"/>
        <v>6</v>
      </c>
    </row>
    <row r="119" spans="1:33" x14ac:dyDescent="0.3">
      <c r="A119" s="4">
        <v>43766.294490740744</v>
      </c>
      <c r="B119" s="3" t="s">
        <v>116</v>
      </c>
      <c r="C119" s="3" t="s">
        <v>117</v>
      </c>
      <c r="D119" s="3" t="s">
        <v>2690</v>
      </c>
      <c r="E119" s="3" t="s">
        <v>9</v>
      </c>
      <c r="F119" s="3" t="s">
        <v>2691</v>
      </c>
      <c r="G119" s="3" t="s">
        <v>192</v>
      </c>
      <c r="H119" s="3" t="s">
        <v>200</v>
      </c>
      <c r="I119" s="3" t="s">
        <v>62</v>
      </c>
      <c r="J119" s="3" t="s">
        <v>2692</v>
      </c>
      <c r="K119" s="3" t="s">
        <v>2693</v>
      </c>
      <c r="L119" s="3" t="s">
        <v>234</v>
      </c>
      <c r="M119" s="16">
        <v>43766</v>
      </c>
      <c r="N119" s="16">
        <v>43774</v>
      </c>
      <c r="O119" s="16">
        <v>43774</v>
      </c>
      <c r="P119" s="3" t="str">
        <f t="shared" si="3"/>
        <v>NO</v>
      </c>
      <c r="Q119" s="4">
        <v>21999</v>
      </c>
      <c r="R119" s="31" t="s">
        <v>1072</v>
      </c>
      <c r="S119" s="4" t="s">
        <v>20</v>
      </c>
      <c r="T119" s="3" t="s">
        <v>198</v>
      </c>
      <c r="U119" s="3" t="s">
        <v>738</v>
      </c>
      <c r="V119" s="3" t="s">
        <v>121</v>
      </c>
      <c r="W119" s="3" t="s">
        <v>919</v>
      </c>
      <c r="X119" s="3" t="s">
        <v>216</v>
      </c>
      <c r="Y119" s="3" t="s">
        <v>34</v>
      </c>
      <c r="Z119" s="3" t="s">
        <v>36</v>
      </c>
      <c r="AA119" s="3" t="s">
        <v>756</v>
      </c>
      <c r="AB119" s="3" t="s">
        <v>40</v>
      </c>
      <c r="AC119" s="3" t="s">
        <v>42</v>
      </c>
      <c r="AD119" s="3" t="s">
        <v>159</v>
      </c>
      <c r="AE119" s="3" t="s">
        <v>46</v>
      </c>
      <c r="AF119" s="17">
        <f t="shared" si="4"/>
        <v>7.7055092592563597</v>
      </c>
      <c r="AG119" s="17">
        <f t="shared" si="5"/>
        <v>0</v>
      </c>
    </row>
    <row r="120" spans="1:33" x14ac:dyDescent="0.3">
      <c r="A120" s="4">
        <v>43766.30982638889</v>
      </c>
      <c r="B120" s="3" t="s">
        <v>116</v>
      </c>
      <c r="C120" s="3" t="s">
        <v>117</v>
      </c>
      <c r="D120" s="3" t="s">
        <v>2698</v>
      </c>
      <c r="E120" s="3" t="s">
        <v>9</v>
      </c>
      <c r="F120" s="3" t="s">
        <v>2699</v>
      </c>
      <c r="G120" s="3" t="s">
        <v>448</v>
      </c>
      <c r="H120" s="3" t="s">
        <v>49</v>
      </c>
      <c r="I120" s="3" t="s">
        <v>1498</v>
      </c>
      <c r="J120" s="3" t="s">
        <v>444</v>
      </c>
      <c r="K120" s="3" t="s">
        <v>2700</v>
      </c>
      <c r="L120" s="3" t="s">
        <v>53</v>
      </c>
      <c r="M120" s="16">
        <v>43766</v>
      </c>
      <c r="N120" s="16">
        <v>43766</v>
      </c>
      <c r="O120" s="16">
        <v>43777</v>
      </c>
      <c r="P120" s="3" t="str">
        <f t="shared" si="3"/>
        <v>NO</v>
      </c>
      <c r="Q120" s="4">
        <v>13013</v>
      </c>
      <c r="R120" s="31" t="s">
        <v>1078</v>
      </c>
      <c r="S120" s="4" t="s">
        <v>20</v>
      </c>
      <c r="T120" s="3" t="s">
        <v>51</v>
      </c>
      <c r="U120" s="3" t="s">
        <v>272</v>
      </c>
      <c r="V120" s="3" t="s">
        <v>100</v>
      </c>
      <c r="W120" s="3" t="s">
        <v>54</v>
      </c>
      <c r="X120" s="3" t="s">
        <v>72</v>
      </c>
      <c r="Y120" s="3" t="s">
        <v>34</v>
      </c>
      <c r="Z120" s="3" t="s">
        <v>36</v>
      </c>
      <c r="AA120" s="3" t="s">
        <v>101</v>
      </c>
      <c r="AB120" s="3" t="s">
        <v>40</v>
      </c>
      <c r="AC120" s="3" t="s">
        <v>42</v>
      </c>
      <c r="AD120" s="3" t="s">
        <v>44</v>
      </c>
      <c r="AE120" s="3" t="s">
        <v>46</v>
      </c>
      <c r="AF120" s="17">
        <f t="shared" si="4"/>
        <v>10.690173611110367</v>
      </c>
      <c r="AG120" s="17">
        <f t="shared" si="5"/>
        <v>11</v>
      </c>
    </row>
    <row r="121" spans="1:33" x14ac:dyDescent="0.3">
      <c r="A121" s="4">
        <v>43766.313449074078</v>
      </c>
      <c r="B121" s="3" t="s">
        <v>47</v>
      </c>
      <c r="C121" s="3" t="s">
        <v>48</v>
      </c>
      <c r="D121" s="3" t="s">
        <v>2703</v>
      </c>
      <c r="E121" s="3" t="s">
        <v>9</v>
      </c>
      <c r="F121" s="3" t="s">
        <v>1400</v>
      </c>
      <c r="G121" s="3" t="s">
        <v>437</v>
      </c>
      <c r="H121" s="3" t="s">
        <v>1401</v>
      </c>
      <c r="I121" s="3" t="s">
        <v>186</v>
      </c>
      <c r="J121" s="3" t="s">
        <v>513</v>
      </c>
      <c r="K121" s="3" t="s">
        <v>1402</v>
      </c>
      <c r="L121" s="3" t="s">
        <v>53</v>
      </c>
      <c r="M121" s="16">
        <v>43766</v>
      </c>
      <c r="N121" s="16">
        <v>43766</v>
      </c>
      <c r="O121" s="16">
        <v>43776</v>
      </c>
      <c r="P121" s="3" t="str">
        <f t="shared" si="3"/>
        <v>NO</v>
      </c>
      <c r="Q121" s="4">
        <v>31257</v>
      </c>
      <c r="R121" s="31" t="s">
        <v>508</v>
      </c>
      <c r="S121" s="4" t="s">
        <v>85</v>
      </c>
      <c r="T121" s="3" t="s">
        <v>51</v>
      </c>
      <c r="U121" s="3" t="s">
        <v>219</v>
      </c>
      <c r="V121" s="3" t="s">
        <v>27</v>
      </c>
      <c r="W121" s="3" t="s">
        <v>54</v>
      </c>
      <c r="X121" s="3" t="s">
        <v>72</v>
      </c>
      <c r="Y121" s="3" t="s">
        <v>1281</v>
      </c>
      <c r="Z121" s="3" t="s">
        <v>1282</v>
      </c>
      <c r="AA121" s="3" t="s">
        <v>198</v>
      </c>
      <c r="AB121" s="3" t="s">
        <v>40</v>
      </c>
      <c r="AC121" s="3" t="s">
        <v>42</v>
      </c>
      <c r="AD121" s="3" t="s">
        <v>44</v>
      </c>
      <c r="AE121" s="3" t="s">
        <v>46</v>
      </c>
      <c r="AF121" s="17">
        <f t="shared" si="4"/>
        <v>9.6865509259223472</v>
      </c>
      <c r="AG121" s="17">
        <f t="shared" si="5"/>
        <v>10</v>
      </c>
    </row>
    <row r="122" spans="1:33" x14ac:dyDescent="0.3">
      <c r="A122" s="4">
        <v>43766.317881944444</v>
      </c>
      <c r="B122" s="3" t="s">
        <v>47</v>
      </c>
      <c r="C122" s="3" t="s">
        <v>48</v>
      </c>
      <c r="D122" s="3" t="s">
        <v>2706</v>
      </c>
      <c r="E122" s="3" t="s">
        <v>9</v>
      </c>
      <c r="F122" s="3" t="s">
        <v>2639</v>
      </c>
      <c r="G122" s="3" t="s">
        <v>723</v>
      </c>
      <c r="H122" s="3" t="s">
        <v>2640</v>
      </c>
      <c r="I122" s="3" t="s">
        <v>428</v>
      </c>
      <c r="J122" s="3" t="s">
        <v>440</v>
      </c>
      <c r="K122" s="3" t="s">
        <v>2641</v>
      </c>
      <c r="L122" s="3" t="s">
        <v>53</v>
      </c>
      <c r="M122" s="16">
        <v>43766</v>
      </c>
      <c r="N122" s="16">
        <v>43766</v>
      </c>
      <c r="O122" s="16">
        <v>43776</v>
      </c>
      <c r="P122" s="3" t="str">
        <f t="shared" si="3"/>
        <v>NO</v>
      </c>
      <c r="Q122" s="4">
        <v>25884</v>
      </c>
      <c r="R122" s="31" t="s">
        <v>856</v>
      </c>
      <c r="S122" s="4" t="s">
        <v>85</v>
      </c>
      <c r="T122" s="3" t="s">
        <v>38</v>
      </c>
      <c r="U122" s="3" t="s">
        <v>219</v>
      </c>
      <c r="V122" s="3" t="s">
        <v>27</v>
      </c>
      <c r="W122" s="3" t="s">
        <v>54</v>
      </c>
      <c r="X122" s="3" t="s">
        <v>72</v>
      </c>
      <c r="Y122" s="3" t="s">
        <v>109</v>
      </c>
      <c r="Z122" s="3" t="s">
        <v>110</v>
      </c>
      <c r="AA122" s="3" t="s">
        <v>698</v>
      </c>
      <c r="AB122" s="3" t="s">
        <v>40</v>
      </c>
      <c r="AC122" s="3" t="s">
        <v>42</v>
      </c>
      <c r="AD122" s="3" t="s">
        <v>44</v>
      </c>
      <c r="AE122" s="3" t="s">
        <v>46</v>
      </c>
      <c r="AF122" s="17">
        <f t="shared" si="4"/>
        <v>9.6821180555562023</v>
      </c>
      <c r="AG122" s="17">
        <f t="shared" si="5"/>
        <v>10</v>
      </c>
    </row>
    <row r="123" spans="1:33" x14ac:dyDescent="0.3">
      <c r="A123" s="4">
        <v>43766.332638888889</v>
      </c>
      <c r="B123" s="3" t="s">
        <v>877</v>
      </c>
      <c r="C123" s="3" t="s">
        <v>878</v>
      </c>
      <c r="D123" s="3" t="s">
        <v>2714</v>
      </c>
      <c r="E123" s="3" t="s">
        <v>9</v>
      </c>
      <c r="F123" s="3" t="s">
        <v>2715</v>
      </c>
      <c r="G123" s="3" t="s">
        <v>2716</v>
      </c>
      <c r="H123" s="3" t="s">
        <v>246</v>
      </c>
      <c r="I123" s="3" t="s">
        <v>1059</v>
      </c>
      <c r="J123" s="3" t="s">
        <v>1141</v>
      </c>
      <c r="K123" s="3" t="s">
        <v>2717</v>
      </c>
      <c r="L123" s="3" t="s">
        <v>617</v>
      </c>
      <c r="M123" s="16">
        <v>43766</v>
      </c>
      <c r="N123" s="16">
        <v>43782</v>
      </c>
      <c r="O123" s="16">
        <v>43782</v>
      </c>
      <c r="P123" s="3" t="str">
        <f t="shared" si="3"/>
        <v>NO</v>
      </c>
      <c r="Q123" s="4">
        <v>21425</v>
      </c>
      <c r="R123" s="31" t="s">
        <v>730</v>
      </c>
      <c r="S123" s="4" t="s">
        <v>85</v>
      </c>
      <c r="T123" s="3" t="s">
        <v>38</v>
      </c>
      <c r="U123" s="3" t="s">
        <v>616</v>
      </c>
      <c r="V123" s="3" t="s">
        <v>100</v>
      </c>
      <c r="W123" s="3" t="s">
        <v>832</v>
      </c>
      <c r="X123" s="3" t="s">
        <v>72</v>
      </c>
      <c r="Y123" s="3" t="s">
        <v>109</v>
      </c>
      <c r="Z123" s="3" t="s">
        <v>110</v>
      </c>
      <c r="AA123" s="3" t="s">
        <v>101</v>
      </c>
      <c r="AB123" s="3" t="s">
        <v>40</v>
      </c>
      <c r="AC123" s="3" t="s">
        <v>42</v>
      </c>
      <c r="AD123" s="3" t="s">
        <v>1568</v>
      </c>
      <c r="AE123" s="3" t="s">
        <v>46</v>
      </c>
      <c r="AF123" s="17">
        <f t="shared" si="4"/>
        <v>15.667361111110949</v>
      </c>
      <c r="AG123" s="17">
        <f t="shared" si="5"/>
        <v>0</v>
      </c>
    </row>
    <row r="124" spans="1:33" x14ac:dyDescent="0.3">
      <c r="A124" s="4">
        <v>43766.350613425922</v>
      </c>
      <c r="B124" s="3" t="s">
        <v>348</v>
      </c>
      <c r="C124" s="3" t="s">
        <v>349</v>
      </c>
      <c r="D124" s="3" t="s">
        <v>2722</v>
      </c>
      <c r="E124" s="3" t="s">
        <v>9</v>
      </c>
      <c r="F124" s="3" t="s">
        <v>2723</v>
      </c>
      <c r="G124" s="3" t="s">
        <v>2724</v>
      </c>
      <c r="H124" s="3" t="s">
        <v>49</v>
      </c>
      <c r="I124" s="3" t="s">
        <v>1166</v>
      </c>
      <c r="J124" s="3" t="s">
        <v>164</v>
      </c>
      <c r="K124" s="3" t="s">
        <v>2725</v>
      </c>
      <c r="L124" s="3" t="s">
        <v>297</v>
      </c>
      <c r="M124" s="16">
        <v>43766</v>
      </c>
      <c r="N124" s="16">
        <v>43796</v>
      </c>
      <c r="O124" s="16">
        <v>43796</v>
      </c>
      <c r="P124" s="3" t="str">
        <f t="shared" si="3"/>
        <v>NO</v>
      </c>
      <c r="Q124" s="4">
        <v>12134</v>
      </c>
      <c r="R124" s="31" t="s">
        <v>91</v>
      </c>
      <c r="S124" s="4" t="s">
        <v>20</v>
      </c>
      <c r="T124" s="3" t="s">
        <v>226</v>
      </c>
      <c r="U124" s="3" t="s">
        <v>296</v>
      </c>
      <c r="V124" s="3" t="s">
        <v>27</v>
      </c>
      <c r="W124" s="3" t="s">
        <v>298</v>
      </c>
      <c r="X124" s="3" t="s">
        <v>135</v>
      </c>
      <c r="Y124" s="3" t="s">
        <v>109</v>
      </c>
      <c r="Z124" s="3" t="s">
        <v>110</v>
      </c>
      <c r="AA124" s="3" t="s">
        <v>101</v>
      </c>
      <c r="AB124" s="3" t="s">
        <v>40</v>
      </c>
      <c r="AC124" s="3" t="s">
        <v>42</v>
      </c>
      <c r="AD124" s="3" t="s">
        <v>159</v>
      </c>
      <c r="AE124" s="3" t="s">
        <v>46</v>
      </c>
      <c r="AF124" s="17">
        <f t="shared" si="4"/>
        <v>29.649386574077653</v>
      </c>
      <c r="AG124" s="17">
        <f t="shared" si="5"/>
        <v>0</v>
      </c>
    </row>
    <row r="125" spans="1:33" x14ac:dyDescent="0.3">
      <c r="A125" s="4">
        <v>43766.352951388886</v>
      </c>
      <c r="B125" s="3" t="s">
        <v>116</v>
      </c>
      <c r="C125" s="3" t="s">
        <v>117</v>
      </c>
      <c r="D125" s="3" t="s">
        <v>2729</v>
      </c>
      <c r="E125" s="3" t="s">
        <v>9</v>
      </c>
      <c r="F125" s="3" t="s">
        <v>2730</v>
      </c>
      <c r="G125" s="3" t="s">
        <v>232</v>
      </c>
      <c r="H125" s="3" t="s">
        <v>442</v>
      </c>
      <c r="I125" s="3" t="s">
        <v>547</v>
      </c>
      <c r="J125" s="3" t="s">
        <v>2731</v>
      </c>
      <c r="K125" s="3" t="s">
        <v>2732</v>
      </c>
      <c r="L125" s="3" t="s">
        <v>335</v>
      </c>
      <c r="M125" s="16">
        <v>43766</v>
      </c>
      <c r="N125" s="16">
        <v>43776</v>
      </c>
      <c r="O125" s="16">
        <v>43776</v>
      </c>
      <c r="P125" s="3" t="str">
        <f t="shared" si="3"/>
        <v>NO</v>
      </c>
      <c r="Q125" s="4">
        <v>32763</v>
      </c>
      <c r="R125" s="31" t="s">
        <v>135</v>
      </c>
      <c r="S125" s="4" t="s">
        <v>85</v>
      </c>
      <c r="T125" s="3" t="s">
        <v>1678</v>
      </c>
      <c r="U125" s="3" t="s">
        <v>334</v>
      </c>
      <c r="V125" s="3" t="s">
        <v>121</v>
      </c>
      <c r="W125" s="3" t="s">
        <v>1575</v>
      </c>
      <c r="X125" s="3" t="s">
        <v>32</v>
      </c>
      <c r="Y125" s="3" t="s">
        <v>109</v>
      </c>
      <c r="Z125" s="3" t="s">
        <v>110</v>
      </c>
      <c r="AA125" s="3" t="s">
        <v>1302</v>
      </c>
      <c r="AB125" s="3" t="s">
        <v>40</v>
      </c>
      <c r="AC125" s="3" t="s">
        <v>42</v>
      </c>
      <c r="AD125" s="3" t="s">
        <v>1568</v>
      </c>
      <c r="AE125" s="3" t="s">
        <v>46</v>
      </c>
      <c r="AF125" s="17">
        <f t="shared" si="4"/>
        <v>9.6470486111138598</v>
      </c>
      <c r="AG125" s="17">
        <f t="shared" si="5"/>
        <v>0</v>
      </c>
    </row>
    <row r="126" spans="1:33" x14ac:dyDescent="0.3">
      <c r="A126" s="4">
        <v>43766.353217592594</v>
      </c>
      <c r="B126" s="3" t="s">
        <v>116</v>
      </c>
      <c r="C126" s="3" t="s">
        <v>117</v>
      </c>
      <c r="D126" s="3" t="s">
        <v>2735</v>
      </c>
      <c r="E126" s="3" t="s">
        <v>9</v>
      </c>
      <c r="F126" s="3" t="s">
        <v>2736</v>
      </c>
      <c r="G126" s="3" t="s">
        <v>213</v>
      </c>
      <c r="H126" s="3" t="s">
        <v>49</v>
      </c>
      <c r="I126" s="3" t="s">
        <v>2737</v>
      </c>
      <c r="J126" s="3" t="s">
        <v>2738</v>
      </c>
      <c r="K126" s="3" t="s">
        <v>2739</v>
      </c>
      <c r="L126" s="3" t="s">
        <v>234</v>
      </c>
      <c r="M126" s="16">
        <v>43766</v>
      </c>
      <c r="N126" s="16">
        <v>43781</v>
      </c>
      <c r="O126" s="16">
        <v>43781</v>
      </c>
      <c r="P126" s="3" t="str">
        <f t="shared" si="3"/>
        <v>NO</v>
      </c>
      <c r="Q126" s="4">
        <v>17056</v>
      </c>
      <c r="R126" s="31" t="s">
        <v>1758</v>
      </c>
      <c r="S126" s="4" t="s">
        <v>20</v>
      </c>
      <c r="T126" s="3" t="s">
        <v>87</v>
      </c>
      <c r="U126" s="3" t="s">
        <v>286</v>
      </c>
      <c r="V126" s="3" t="s">
        <v>121</v>
      </c>
      <c r="W126" s="3" t="s">
        <v>267</v>
      </c>
      <c r="X126" s="3" t="s">
        <v>32</v>
      </c>
      <c r="Y126" s="3" t="s">
        <v>34</v>
      </c>
      <c r="Z126" s="3" t="s">
        <v>36</v>
      </c>
      <c r="AA126" s="3" t="s">
        <v>973</v>
      </c>
      <c r="AB126" s="3" t="s">
        <v>40</v>
      </c>
      <c r="AC126" s="3" t="s">
        <v>42</v>
      </c>
      <c r="AD126" s="3" t="s">
        <v>1367</v>
      </c>
      <c r="AE126" s="3" t="s">
        <v>46</v>
      </c>
      <c r="AF126" s="17">
        <f t="shared" si="4"/>
        <v>14.646782407406135</v>
      </c>
      <c r="AG126" s="17">
        <f t="shared" si="5"/>
        <v>0</v>
      </c>
    </row>
    <row r="127" spans="1:33" x14ac:dyDescent="0.3">
      <c r="A127" s="4">
        <v>43766.354444444441</v>
      </c>
      <c r="B127" s="3" t="s">
        <v>116</v>
      </c>
      <c r="C127" s="3" t="s">
        <v>117</v>
      </c>
      <c r="D127" s="3" t="s">
        <v>2742</v>
      </c>
      <c r="E127" s="3" t="s">
        <v>9</v>
      </c>
      <c r="F127" s="3" t="s">
        <v>1987</v>
      </c>
      <c r="G127" s="3" t="s">
        <v>1988</v>
      </c>
      <c r="H127" s="3" t="s">
        <v>651</v>
      </c>
      <c r="I127" s="3" t="s">
        <v>350</v>
      </c>
      <c r="J127" s="3" t="s">
        <v>149</v>
      </c>
      <c r="K127" s="3" t="s">
        <v>1989</v>
      </c>
      <c r="L127" s="3" t="s">
        <v>53</v>
      </c>
      <c r="M127" s="16">
        <v>43766</v>
      </c>
      <c r="N127" s="16">
        <v>43783</v>
      </c>
      <c r="O127" s="16">
        <v>43783</v>
      </c>
      <c r="P127" s="3" t="str">
        <f t="shared" si="3"/>
        <v>NO</v>
      </c>
      <c r="Q127" s="4">
        <v>34457</v>
      </c>
      <c r="R127" s="31" t="s">
        <v>591</v>
      </c>
      <c r="S127" s="4" t="s">
        <v>85</v>
      </c>
      <c r="T127" s="3" t="s">
        <v>51</v>
      </c>
      <c r="U127" s="3" t="s">
        <v>1118</v>
      </c>
      <c r="V127" s="3" t="s">
        <v>121</v>
      </c>
      <c r="W127" s="3" t="s">
        <v>54</v>
      </c>
      <c r="X127" s="3" t="s">
        <v>72</v>
      </c>
      <c r="Y127" s="3" t="s">
        <v>1508</v>
      </c>
      <c r="Z127" s="3" t="s">
        <v>1509</v>
      </c>
      <c r="AA127" s="3" t="s">
        <v>666</v>
      </c>
      <c r="AB127" s="3" t="s">
        <v>40</v>
      </c>
      <c r="AC127" s="3" t="s">
        <v>42</v>
      </c>
      <c r="AD127" s="3" t="s">
        <v>56</v>
      </c>
      <c r="AE127" s="3" t="s">
        <v>46</v>
      </c>
      <c r="AF127" s="17">
        <f t="shared" si="4"/>
        <v>16.645555555558531</v>
      </c>
      <c r="AG127" s="17">
        <f t="shared" si="5"/>
        <v>0</v>
      </c>
    </row>
    <row r="128" spans="1:33" x14ac:dyDescent="0.3">
      <c r="A128" s="4">
        <v>43766.360127314816</v>
      </c>
      <c r="B128" s="3" t="s">
        <v>292</v>
      </c>
      <c r="C128" s="3" t="s">
        <v>293</v>
      </c>
      <c r="D128" s="3" t="s">
        <v>2744</v>
      </c>
      <c r="E128" s="3" t="s">
        <v>9</v>
      </c>
      <c r="F128" s="3" t="s">
        <v>2745</v>
      </c>
      <c r="G128" s="3" t="s">
        <v>483</v>
      </c>
      <c r="H128" s="3" t="s">
        <v>246</v>
      </c>
      <c r="I128" s="3" t="s">
        <v>468</v>
      </c>
      <c r="J128" s="3" t="s">
        <v>1019</v>
      </c>
      <c r="K128" s="3" t="s">
        <v>2746</v>
      </c>
      <c r="L128" s="3" t="s">
        <v>297</v>
      </c>
      <c r="M128" s="16">
        <v>43766</v>
      </c>
      <c r="N128" s="16">
        <v>43796</v>
      </c>
      <c r="O128" s="16">
        <v>43796</v>
      </c>
      <c r="P128" s="3" t="str">
        <f t="shared" si="3"/>
        <v>SI</v>
      </c>
      <c r="Q128" s="4">
        <v>13135</v>
      </c>
      <c r="R128" s="31" t="s">
        <v>1078</v>
      </c>
      <c r="S128" s="4" t="s">
        <v>85</v>
      </c>
      <c r="T128" s="3" t="s">
        <v>87</v>
      </c>
      <c r="U128" s="3" t="s">
        <v>296</v>
      </c>
      <c r="V128" s="3" t="s">
        <v>27</v>
      </c>
      <c r="W128" s="3" t="s">
        <v>298</v>
      </c>
      <c r="X128" s="3" t="s">
        <v>135</v>
      </c>
      <c r="Y128" s="3" t="s">
        <v>417</v>
      </c>
      <c r="Z128" s="3" t="s">
        <v>418</v>
      </c>
      <c r="AA128" s="3" t="s">
        <v>101</v>
      </c>
      <c r="AB128" s="3" t="s">
        <v>40</v>
      </c>
      <c r="AC128" s="3" t="s">
        <v>42</v>
      </c>
      <c r="AD128" s="3" t="s">
        <v>1558</v>
      </c>
      <c r="AE128" s="3" t="s">
        <v>46</v>
      </c>
      <c r="AF128" s="17">
        <f t="shared" si="4"/>
        <v>29.639872685183946</v>
      </c>
      <c r="AG128" s="17">
        <f t="shared" si="5"/>
        <v>0</v>
      </c>
    </row>
    <row r="129" spans="1:33" x14ac:dyDescent="0.3">
      <c r="A129" s="4">
        <v>43766.36210648148</v>
      </c>
      <c r="B129" s="3" t="s">
        <v>348</v>
      </c>
      <c r="C129" s="3" t="s">
        <v>349</v>
      </c>
      <c r="D129" s="3" t="s">
        <v>2749</v>
      </c>
      <c r="E129" s="3" t="s">
        <v>9</v>
      </c>
      <c r="F129" s="3" t="s">
        <v>2750</v>
      </c>
      <c r="G129" s="3" t="s">
        <v>75</v>
      </c>
      <c r="H129" s="3" t="s">
        <v>257</v>
      </c>
      <c r="I129" s="3" t="s">
        <v>452</v>
      </c>
      <c r="J129" s="3" t="s">
        <v>425</v>
      </c>
      <c r="K129" s="3" t="s">
        <v>2751</v>
      </c>
      <c r="L129" s="3" t="s">
        <v>297</v>
      </c>
      <c r="M129" s="16">
        <v>43766</v>
      </c>
      <c r="N129" s="16">
        <v>43774</v>
      </c>
      <c r="O129" s="16">
        <v>43796</v>
      </c>
      <c r="P129" s="3" t="str">
        <f t="shared" si="3"/>
        <v>NO</v>
      </c>
      <c r="Q129" s="4">
        <v>17214</v>
      </c>
      <c r="R129" s="31" t="s">
        <v>698</v>
      </c>
      <c r="S129" s="4" t="s">
        <v>20</v>
      </c>
      <c r="T129" s="3" t="s">
        <v>129</v>
      </c>
      <c r="U129" s="3" t="s">
        <v>296</v>
      </c>
      <c r="V129" s="3" t="s">
        <v>121</v>
      </c>
      <c r="W129" s="3" t="s">
        <v>298</v>
      </c>
      <c r="X129" s="3" t="s">
        <v>135</v>
      </c>
      <c r="Y129" s="3" t="s">
        <v>109</v>
      </c>
      <c r="Z129" s="3" t="s">
        <v>110</v>
      </c>
      <c r="AA129" s="3" t="s">
        <v>1344</v>
      </c>
      <c r="AB129" s="3" t="s">
        <v>40</v>
      </c>
      <c r="AC129" s="3" t="s">
        <v>42</v>
      </c>
      <c r="AD129" s="3" t="s">
        <v>1568</v>
      </c>
      <c r="AE129" s="3" t="s">
        <v>46</v>
      </c>
      <c r="AF129" s="17">
        <f t="shared" si="4"/>
        <v>29.637893518520286</v>
      </c>
      <c r="AG129" s="17">
        <f t="shared" si="5"/>
        <v>22</v>
      </c>
    </row>
    <row r="130" spans="1:33" x14ac:dyDescent="0.3">
      <c r="A130" s="4">
        <v>43766.371168981481</v>
      </c>
      <c r="B130" s="3" t="s">
        <v>47</v>
      </c>
      <c r="C130" s="3" t="s">
        <v>48</v>
      </c>
      <c r="D130" s="3" t="s">
        <v>2754</v>
      </c>
      <c r="E130" s="3" t="s">
        <v>9</v>
      </c>
      <c r="F130" s="3" t="s">
        <v>1300</v>
      </c>
      <c r="G130" s="3" t="s">
        <v>463</v>
      </c>
      <c r="H130" s="3" t="s">
        <v>478</v>
      </c>
      <c r="I130" s="3" t="s">
        <v>237</v>
      </c>
      <c r="J130" s="3" t="s">
        <v>1289</v>
      </c>
      <c r="K130" s="3" t="s">
        <v>1301</v>
      </c>
      <c r="L130" s="3" t="s">
        <v>53</v>
      </c>
      <c r="M130" s="16">
        <v>43766</v>
      </c>
      <c r="N130" s="16">
        <v>43783</v>
      </c>
      <c r="O130" s="16">
        <v>43783</v>
      </c>
      <c r="P130" s="3" t="str">
        <f t="shared" ref="P130:P193" si="6">IF(ISERROR(SEARCH("PRIMER",C130)),"NO","SI")</f>
        <v>NO</v>
      </c>
      <c r="Q130" s="4">
        <v>32670</v>
      </c>
      <c r="R130" s="31" t="s">
        <v>135</v>
      </c>
      <c r="S130" s="4" t="s">
        <v>85</v>
      </c>
      <c r="T130" s="3" t="s">
        <v>38</v>
      </c>
      <c r="U130" s="3" t="s">
        <v>219</v>
      </c>
      <c r="V130" s="3" t="s">
        <v>27</v>
      </c>
      <c r="W130" s="3" t="s">
        <v>54</v>
      </c>
      <c r="X130" s="3" t="s">
        <v>72</v>
      </c>
      <c r="Y130" s="3" t="s">
        <v>150</v>
      </c>
      <c r="Z130" s="3" t="s">
        <v>151</v>
      </c>
      <c r="AA130" s="3" t="s">
        <v>2756</v>
      </c>
      <c r="AB130" s="3" t="s">
        <v>40</v>
      </c>
      <c r="AC130" s="3" t="s">
        <v>42</v>
      </c>
      <c r="AD130" s="3" t="s">
        <v>56</v>
      </c>
      <c r="AE130" s="3" t="s">
        <v>46</v>
      </c>
      <c r="AF130" s="17">
        <f t="shared" ref="AF130:AF193" si="7">IF((O130-A130)&lt;0,0,O130-A130)</f>
        <v>16.628831018519122</v>
      </c>
      <c r="AG130" s="17">
        <f t="shared" ref="AG130:AG193" si="8">+O130-N130</f>
        <v>0</v>
      </c>
    </row>
    <row r="131" spans="1:33" x14ac:dyDescent="0.3">
      <c r="A131" s="4">
        <v>43766.383935185186</v>
      </c>
      <c r="B131" s="3" t="s">
        <v>292</v>
      </c>
      <c r="C131" s="3" t="s">
        <v>293</v>
      </c>
      <c r="D131" s="3" t="s">
        <v>2758</v>
      </c>
      <c r="E131" s="3" t="s">
        <v>9</v>
      </c>
      <c r="F131" s="3" t="s">
        <v>2759</v>
      </c>
      <c r="G131" s="3" t="s">
        <v>370</v>
      </c>
      <c r="H131" s="3" t="s">
        <v>49</v>
      </c>
      <c r="I131" s="3" t="s">
        <v>343</v>
      </c>
      <c r="J131" s="3" t="s">
        <v>1165</v>
      </c>
      <c r="K131" s="3" t="s">
        <v>2760</v>
      </c>
      <c r="L131" s="3" t="s">
        <v>297</v>
      </c>
      <c r="M131" s="16">
        <v>43766</v>
      </c>
      <c r="N131" s="16">
        <v>43796</v>
      </c>
      <c r="O131" s="16">
        <v>43796</v>
      </c>
      <c r="P131" s="3" t="str">
        <f t="shared" si="6"/>
        <v>SI</v>
      </c>
      <c r="Q131" s="4">
        <v>10703</v>
      </c>
      <c r="R131" s="31" t="s">
        <v>915</v>
      </c>
      <c r="S131" s="4" t="s">
        <v>20</v>
      </c>
      <c r="T131" s="3" t="s">
        <v>77</v>
      </c>
      <c r="U131" s="3" t="s">
        <v>296</v>
      </c>
      <c r="V131" s="3" t="s">
        <v>27</v>
      </c>
      <c r="W131" s="3" t="s">
        <v>298</v>
      </c>
      <c r="X131" s="3" t="s">
        <v>135</v>
      </c>
      <c r="Y131" s="3" t="s">
        <v>109</v>
      </c>
      <c r="Z131" s="3" t="s">
        <v>110</v>
      </c>
      <c r="AA131" s="3" t="s">
        <v>2756</v>
      </c>
      <c r="AB131" s="3" t="s">
        <v>40</v>
      </c>
      <c r="AC131" s="3" t="s">
        <v>42</v>
      </c>
      <c r="AD131" s="3" t="s">
        <v>1558</v>
      </c>
      <c r="AE131" s="3" t="s">
        <v>46</v>
      </c>
      <c r="AF131" s="17">
        <f t="shared" si="7"/>
        <v>29.616064814814308</v>
      </c>
      <c r="AG131" s="17">
        <f t="shared" si="8"/>
        <v>0</v>
      </c>
    </row>
    <row r="132" spans="1:33" x14ac:dyDescent="0.3">
      <c r="A132" s="4">
        <v>43766.385497685187</v>
      </c>
      <c r="B132" s="3" t="s">
        <v>292</v>
      </c>
      <c r="C132" s="3" t="s">
        <v>293</v>
      </c>
      <c r="D132" s="3" t="s">
        <v>2763</v>
      </c>
      <c r="E132" s="3" t="s">
        <v>9</v>
      </c>
      <c r="F132" s="3" t="s">
        <v>2764</v>
      </c>
      <c r="G132" s="3" t="s">
        <v>620</v>
      </c>
      <c r="H132" s="3" t="s">
        <v>49</v>
      </c>
      <c r="I132" s="3" t="s">
        <v>2765</v>
      </c>
      <c r="J132" s="3" t="s">
        <v>855</v>
      </c>
      <c r="K132" s="3" t="s">
        <v>2766</v>
      </c>
      <c r="L132" s="3" t="s">
        <v>297</v>
      </c>
      <c r="M132" s="16">
        <v>43766</v>
      </c>
      <c r="N132" s="16">
        <v>43790</v>
      </c>
      <c r="O132" s="16">
        <v>43796</v>
      </c>
      <c r="P132" s="3" t="str">
        <f t="shared" si="6"/>
        <v>SI</v>
      </c>
      <c r="Q132" s="4">
        <v>24773</v>
      </c>
      <c r="R132" s="31" t="s">
        <v>902</v>
      </c>
      <c r="S132" s="4" t="s">
        <v>20</v>
      </c>
      <c r="T132" s="3" t="s">
        <v>226</v>
      </c>
      <c r="U132" s="3" t="s">
        <v>296</v>
      </c>
      <c r="V132" s="3" t="s">
        <v>270</v>
      </c>
      <c r="W132" s="3" t="s">
        <v>298</v>
      </c>
      <c r="X132" s="3" t="s">
        <v>135</v>
      </c>
      <c r="Y132" s="3" t="s">
        <v>403</v>
      </c>
      <c r="Z132" s="3" t="s">
        <v>404</v>
      </c>
      <c r="AA132" s="3" t="s">
        <v>101</v>
      </c>
      <c r="AB132" s="3" t="s">
        <v>40</v>
      </c>
      <c r="AC132" s="3" t="s">
        <v>42</v>
      </c>
      <c r="AD132" s="3" t="s">
        <v>81</v>
      </c>
      <c r="AE132" s="3" t="s">
        <v>46</v>
      </c>
      <c r="AF132" s="17">
        <f t="shared" si="7"/>
        <v>29.614502314812853</v>
      </c>
      <c r="AG132" s="17">
        <f t="shared" si="8"/>
        <v>6</v>
      </c>
    </row>
    <row r="133" spans="1:33" x14ac:dyDescent="0.3">
      <c r="A133" s="4">
        <v>43766.386273148149</v>
      </c>
      <c r="B133" s="3" t="s">
        <v>292</v>
      </c>
      <c r="C133" s="3" t="s">
        <v>293</v>
      </c>
      <c r="D133" s="3" t="s">
        <v>2769</v>
      </c>
      <c r="E133" s="3" t="s">
        <v>9</v>
      </c>
      <c r="F133" s="3" t="s">
        <v>2770</v>
      </c>
      <c r="G133" s="3" t="s">
        <v>75</v>
      </c>
      <c r="H133" s="3" t="s">
        <v>257</v>
      </c>
      <c r="I133" s="3" t="s">
        <v>341</v>
      </c>
      <c r="J133" s="3" t="s">
        <v>201</v>
      </c>
      <c r="K133" s="3" t="s">
        <v>2771</v>
      </c>
      <c r="L133" s="3" t="s">
        <v>297</v>
      </c>
      <c r="M133" s="16">
        <v>43766</v>
      </c>
      <c r="N133" s="16">
        <v>43796</v>
      </c>
      <c r="O133" s="16">
        <v>43796</v>
      </c>
      <c r="P133" s="3" t="str">
        <f t="shared" si="6"/>
        <v>SI</v>
      </c>
      <c r="Q133" s="4">
        <v>12860</v>
      </c>
      <c r="R133" s="31" t="s">
        <v>1078</v>
      </c>
      <c r="S133" s="4" t="s">
        <v>20</v>
      </c>
      <c r="T133" s="3" t="s">
        <v>51</v>
      </c>
      <c r="U133" s="3" t="s">
        <v>296</v>
      </c>
      <c r="V133" s="3" t="s">
        <v>27</v>
      </c>
      <c r="W133" s="3" t="s">
        <v>298</v>
      </c>
      <c r="X133" s="3" t="s">
        <v>135</v>
      </c>
      <c r="Y133" s="3" t="s">
        <v>109</v>
      </c>
      <c r="Z133" s="3" t="s">
        <v>110</v>
      </c>
      <c r="AA133" s="3" t="s">
        <v>1629</v>
      </c>
      <c r="AB133" s="3" t="s">
        <v>40</v>
      </c>
      <c r="AC133" s="3" t="s">
        <v>42</v>
      </c>
      <c r="AD133" s="3" t="s">
        <v>56</v>
      </c>
      <c r="AE133" s="3" t="s">
        <v>46</v>
      </c>
      <c r="AF133" s="17">
        <f t="shared" si="7"/>
        <v>29.613726851850515</v>
      </c>
      <c r="AG133" s="17">
        <f t="shared" si="8"/>
        <v>0</v>
      </c>
    </row>
    <row r="134" spans="1:33" x14ac:dyDescent="0.3">
      <c r="A134" s="4">
        <v>43766.402777777781</v>
      </c>
      <c r="B134" s="3" t="s">
        <v>1471</v>
      </c>
      <c r="C134" s="3" t="s">
        <v>1472</v>
      </c>
      <c r="D134" s="3" t="s">
        <v>2774</v>
      </c>
      <c r="E134" s="3" t="s">
        <v>9</v>
      </c>
      <c r="F134" s="3" t="s">
        <v>2775</v>
      </c>
      <c r="G134" s="3" t="s">
        <v>213</v>
      </c>
      <c r="H134" s="3" t="s">
        <v>49</v>
      </c>
      <c r="I134" s="3" t="s">
        <v>62</v>
      </c>
      <c r="J134" s="3" t="s">
        <v>2776</v>
      </c>
      <c r="K134" s="3" t="s">
        <v>1495</v>
      </c>
      <c r="L134" s="3" t="s">
        <v>215</v>
      </c>
      <c r="M134" s="16">
        <v>43766</v>
      </c>
      <c r="N134" s="16">
        <v>43766</v>
      </c>
      <c r="O134" s="16">
        <v>43776</v>
      </c>
      <c r="P134" s="3" t="str">
        <f t="shared" si="6"/>
        <v>NO</v>
      </c>
      <c r="Q134" s="4">
        <v>10118</v>
      </c>
      <c r="R134" s="31" t="s">
        <v>631</v>
      </c>
      <c r="S134" s="4" t="s">
        <v>20</v>
      </c>
      <c r="T134" s="3" t="s">
        <v>129</v>
      </c>
      <c r="U134" s="3" t="s">
        <v>214</v>
      </c>
      <c r="V134" s="3" t="s">
        <v>27</v>
      </c>
      <c r="W134" s="3" t="s">
        <v>1268</v>
      </c>
      <c r="X134" s="3" t="s">
        <v>216</v>
      </c>
      <c r="Y134" s="3" t="s">
        <v>34</v>
      </c>
      <c r="Z134" s="3" t="s">
        <v>36</v>
      </c>
      <c r="AA134" s="3" t="s">
        <v>756</v>
      </c>
      <c r="AB134" s="3" t="s">
        <v>40</v>
      </c>
      <c r="AC134" s="3" t="s">
        <v>42</v>
      </c>
      <c r="AD134" s="3" t="s">
        <v>44</v>
      </c>
      <c r="AE134" s="3" t="s">
        <v>46</v>
      </c>
      <c r="AF134" s="17">
        <f t="shared" si="7"/>
        <v>9.5972222222189885</v>
      </c>
      <c r="AG134" s="17">
        <f t="shared" si="8"/>
        <v>10</v>
      </c>
    </row>
    <row r="135" spans="1:33" x14ac:dyDescent="0.3">
      <c r="A135" s="4">
        <v>43766.403356481482</v>
      </c>
      <c r="B135" s="3" t="s">
        <v>673</v>
      </c>
      <c r="C135" s="3" t="s">
        <v>674</v>
      </c>
      <c r="D135" s="3" t="s">
        <v>2780</v>
      </c>
      <c r="E135" s="3" t="s">
        <v>9</v>
      </c>
      <c r="F135" s="3" t="s">
        <v>2781</v>
      </c>
      <c r="G135" s="3" t="s">
        <v>908</v>
      </c>
      <c r="H135" s="3" t="s">
        <v>49</v>
      </c>
      <c r="I135" s="3" t="s">
        <v>695</v>
      </c>
      <c r="J135" s="3" t="s">
        <v>1033</v>
      </c>
      <c r="K135" s="3" t="s">
        <v>2782</v>
      </c>
      <c r="L135" s="3" t="s">
        <v>617</v>
      </c>
      <c r="M135" s="16">
        <v>43766</v>
      </c>
      <c r="N135" s="16">
        <v>43770</v>
      </c>
      <c r="O135" s="16">
        <v>43782</v>
      </c>
      <c r="P135" s="3" t="str">
        <f t="shared" si="6"/>
        <v>SI</v>
      </c>
      <c r="Q135" s="4">
        <v>10842</v>
      </c>
      <c r="R135" s="31" t="s">
        <v>915</v>
      </c>
      <c r="S135" s="4" t="s">
        <v>20</v>
      </c>
      <c r="T135" s="3" t="s">
        <v>51</v>
      </c>
      <c r="U135" s="3" t="s">
        <v>616</v>
      </c>
      <c r="V135" s="3" t="s">
        <v>121</v>
      </c>
      <c r="W135" s="3" t="s">
        <v>832</v>
      </c>
      <c r="X135" s="3" t="s">
        <v>72</v>
      </c>
      <c r="Y135" s="3" t="s">
        <v>109</v>
      </c>
      <c r="Z135" s="3" t="s">
        <v>110</v>
      </c>
      <c r="AA135" s="3" t="s">
        <v>38</v>
      </c>
      <c r="AB135" s="3" t="s">
        <v>40</v>
      </c>
      <c r="AC135" s="3" t="s">
        <v>42</v>
      </c>
      <c r="AD135" s="3" t="s">
        <v>1367</v>
      </c>
      <c r="AE135" s="3" t="s">
        <v>46</v>
      </c>
      <c r="AF135" s="17">
        <f t="shared" si="7"/>
        <v>15.596643518518249</v>
      </c>
      <c r="AG135" s="17">
        <f t="shared" si="8"/>
        <v>12</v>
      </c>
    </row>
    <row r="136" spans="1:33" x14ac:dyDescent="0.3">
      <c r="A136" s="4">
        <v>43766.411747685182</v>
      </c>
      <c r="B136" s="3" t="s">
        <v>116</v>
      </c>
      <c r="C136" s="3" t="s">
        <v>117</v>
      </c>
      <c r="D136" s="3" t="s">
        <v>2787</v>
      </c>
      <c r="E136" s="3" t="s">
        <v>9</v>
      </c>
      <c r="F136" s="3" t="s">
        <v>2788</v>
      </c>
      <c r="G136" s="3" t="s">
        <v>12</v>
      </c>
      <c r="H136" s="3" t="s">
        <v>2789</v>
      </c>
      <c r="I136" s="3" t="s">
        <v>1074</v>
      </c>
      <c r="J136" s="3" t="s">
        <v>455</v>
      </c>
      <c r="K136" s="3" t="s">
        <v>2790</v>
      </c>
      <c r="L136" s="3" t="s">
        <v>234</v>
      </c>
      <c r="M136" s="16">
        <v>43766</v>
      </c>
      <c r="N136" s="16">
        <v>43766</v>
      </c>
      <c r="O136" s="16">
        <v>43781</v>
      </c>
      <c r="P136" s="3" t="str">
        <f t="shared" si="6"/>
        <v>NO</v>
      </c>
      <c r="Q136" s="4">
        <v>26163</v>
      </c>
      <c r="R136" s="31" t="s">
        <v>722</v>
      </c>
      <c r="S136" s="4" t="s">
        <v>20</v>
      </c>
      <c r="T136" s="3" t="s">
        <v>87</v>
      </c>
      <c r="U136" s="3" t="s">
        <v>286</v>
      </c>
      <c r="V136" s="3" t="s">
        <v>121</v>
      </c>
      <c r="W136" s="3" t="s">
        <v>267</v>
      </c>
      <c r="X136" s="3" t="s">
        <v>32</v>
      </c>
      <c r="Y136" s="3" t="s">
        <v>34</v>
      </c>
      <c r="Z136" s="3" t="s">
        <v>36</v>
      </c>
      <c r="AA136" s="3" t="s">
        <v>2792</v>
      </c>
      <c r="AB136" s="3" t="s">
        <v>40</v>
      </c>
      <c r="AC136" s="3" t="s">
        <v>42</v>
      </c>
      <c r="AD136" s="3" t="s">
        <v>44</v>
      </c>
      <c r="AE136" s="3" t="s">
        <v>46</v>
      </c>
      <c r="AF136" s="17">
        <f t="shared" si="7"/>
        <v>14.58825231481751</v>
      </c>
      <c r="AG136" s="17">
        <f t="shared" si="8"/>
        <v>15</v>
      </c>
    </row>
    <row r="137" spans="1:33" x14ac:dyDescent="0.3">
      <c r="A137" s="4">
        <v>43766.417511574073</v>
      </c>
      <c r="B137" s="3" t="s">
        <v>673</v>
      </c>
      <c r="C137" s="3" t="s">
        <v>674</v>
      </c>
      <c r="D137" s="3" t="s">
        <v>2794</v>
      </c>
      <c r="E137" s="3" t="s">
        <v>9</v>
      </c>
      <c r="F137" s="3" t="s">
        <v>2795</v>
      </c>
      <c r="G137" s="3" t="s">
        <v>2796</v>
      </c>
      <c r="H137" s="3" t="s">
        <v>49</v>
      </c>
      <c r="I137" s="3" t="s">
        <v>145</v>
      </c>
      <c r="J137" s="3" t="s">
        <v>145</v>
      </c>
      <c r="K137" s="3" t="s">
        <v>2797</v>
      </c>
      <c r="L137" s="3" t="s">
        <v>617</v>
      </c>
      <c r="M137" s="16">
        <v>43766</v>
      </c>
      <c r="N137" s="16">
        <v>43782</v>
      </c>
      <c r="O137" s="16">
        <v>43782</v>
      </c>
      <c r="P137" s="3" t="str">
        <f t="shared" si="6"/>
        <v>SI</v>
      </c>
      <c r="Q137" s="4">
        <v>20349</v>
      </c>
      <c r="R137" s="31" t="s">
        <v>555</v>
      </c>
      <c r="S137" s="4" t="s">
        <v>20</v>
      </c>
      <c r="T137" s="3" t="s">
        <v>38</v>
      </c>
      <c r="U137" s="3" t="s">
        <v>616</v>
      </c>
      <c r="V137" s="3" t="s">
        <v>121</v>
      </c>
      <c r="W137" s="3" t="s">
        <v>832</v>
      </c>
      <c r="X137" s="3" t="s">
        <v>72</v>
      </c>
      <c r="Y137" s="3" t="s">
        <v>109</v>
      </c>
      <c r="Z137" s="3" t="s">
        <v>110</v>
      </c>
      <c r="AA137" s="3" t="s">
        <v>38</v>
      </c>
      <c r="AB137" s="3" t="s">
        <v>40</v>
      </c>
      <c r="AC137" s="3" t="s">
        <v>42</v>
      </c>
      <c r="AD137" s="3" t="s">
        <v>56</v>
      </c>
      <c r="AE137" s="3" t="s">
        <v>46</v>
      </c>
      <c r="AF137" s="17">
        <f t="shared" si="7"/>
        <v>15.582488425927295</v>
      </c>
      <c r="AG137" s="17">
        <f t="shared" si="8"/>
        <v>0</v>
      </c>
    </row>
    <row r="138" spans="1:33" x14ac:dyDescent="0.3">
      <c r="A138" s="4">
        <v>43766.42460648148</v>
      </c>
      <c r="B138" s="3" t="s">
        <v>331</v>
      </c>
      <c r="C138" s="3" t="s">
        <v>332</v>
      </c>
      <c r="D138" s="3" t="s">
        <v>2800</v>
      </c>
      <c r="E138" s="3" t="s">
        <v>9</v>
      </c>
      <c r="F138" s="3" t="s">
        <v>1555</v>
      </c>
      <c r="G138" s="3" t="s">
        <v>442</v>
      </c>
      <c r="H138" s="3" t="s">
        <v>443</v>
      </c>
      <c r="I138" s="3" t="s">
        <v>444</v>
      </c>
      <c r="J138" s="3" t="s">
        <v>425</v>
      </c>
      <c r="K138" s="3" t="s">
        <v>1556</v>
      </c>
      <c r="L138" s="3" t="s">
        <v>335</v>
      </c>
      <c r="M138" s="16">
        <v>43766</v>
      </c>
      <c r="N138" s="16">
        <v>43776</v>
      </c>
      <c r="O138" s="16">
        <v>43776</v>
      </c>
      <c r="P138" s="3" t="str">
        <f t="shared" si="6"/>
        <v>NO</v>
      </c>
      <c r="Q138" s="4">
        <v>34453</v>
      </c>
      <c r="R138" s="31" t="s">
        <v>591</v>
      </c>
      <c r="S138" s="4" t="s">
        <v>85</v>
      </c>
      <c r="T138" s="3" t="s">
        <v>202</v>
      </c>
      <c r="U138" s="3" t="s">
        <v>334</v>
      </c>
      <c r="V138" s="3" t="s">
        <v>121</v>
      </c>
      <c r="W138" s="3" t="s">
        <v>1575</v>
      </c>
      <c r="X138" s="3" t="s">
        <v>32</v>
      </c>
      <c r="Y138" s="3" t="s">
        <v>300</v>
      </c>
      <c r="Z138" s="3" t="s">
        <v>301</v>
      </c>
      <c r="AA138" s="3" t="s">
        <v>1362</v>
      </c>
      <c r="AB138" s="3" t="s">
        <v>40</v>
      </c>
      <c r="AC138" s="3" t="s">
        <v>42</v>
      </c>
      <c r="AD138" s="3" t="s">
        <v>81</v>
      </c>
      <c r="AE138" s="3" t="s">
        <v>46</v>
      </c>
      <c r="AF138" s="17">
        <f t="shared" si="7"/>
        <v>9.5753935185202863</v>
      </c>
      <c r="AG138" s="17">
        <f t="shared" si="8"/>
        <v>0</v>
      </c>
    </row>
    <row r="139" spans="1:33" x14ac:dyDescent="0.3">
      <c r="A139" s="4">
        <v>43766.431354166663</v>
      </c>
      <c r="B139" s="3" t="s">
        <v>673</v>
      </c>
      <c r="C139" s="3" t="s">
        <v>674</v>
      </c>
      <c r="D139" s="3" t="s">
        <v>2803</v>
      </c>
      <c r="E139" s="3" t="s">
        <v>9</v>
      </c>
      <c r="F139" s="3" t="s">
        <v>2804</v>
      </c>
      <c r="G139" s="3" t="s">
        <v>1235</v>
      </c>
      <c r="H139" s="3" t="s">
        <v>474</v>
      </c>
      <c r="I139" s="3" t="s">
        <v>618</v>
      </c>
      <c r="J139" s="3" t="s">
        <v>914</v>
      </c>
      <c r="K139" s="3" t="s">
        <v>2805</v>
      </c>
      <c r="L139" s="3" t="s">
        <v>617</v>
      </c>
      <c r="M139" s="16">
        <v>43766</v>
      </c>
      <c r="N139" s="16">
        <v>43782</v>
      </c>
      <c r="O139" s="16">
        <v>43782</v>
      </c>
      <c r="P139" s="3" t="str">
        <f t="shared" si="6"/>
        <v>SI</v>
      </c>
      <c r="Q139" s="4">
        <v>23539</v>
      </c>
      <c r="R139" s="31" t="s">
        <v>599</v>
      </c>
      <c r="S139" s="4" t="s">
        <v>85</v>
      </c>
      <c r="T139" s="3" t="s">
        <v>77</v>
      </c>
      <c r="U139" s="3" t="s">
        <v>616</v>
      </c>
      <c r="V139" s="3" t="s">
        <v>121</v>
      </c>
      <c r="W139" s="3" t="s">
        <v>832</v>
      </c>
      <c r="X139" s="3" t="s">
        <v>72</v>
      </c>
      <c r="Y139" s="3" t="s">
        <v>109</v>
      </c>
      <c r="Z139" s="3" t="s">
        <v>110</v>
      </c>
      <c r="AA139" s="3" t="s">
        <v>38</v>
      </c>
      <c r="AB139" s="3" t="s">
        <v>40</v>
      </c>
      <c r="AC139" s="3" t="s">
        <v>42</v>
      </c>
      <c r="AD139" s="3" t="s">
        <v>81</v>
      </c>
      <c r="AE139" s="3" t="s">
        <v>46</v>
      </c>
      <c r="AF139" s="17">
        <f t="shared" si="7"/>
        <v>15.568645833336632</v>
      </c>
      <c r="AG139" s="17">
        <f t="shared" si="8"/>
        <v>0</v>
      </c>
    </row>
    <row r="140" spans="1:33" x14ac:dyDescent="0.3">
      <c r="A140" s="4">
        <v>43766.431423611109</v>
      </c>
      <c r="B140" s="3" t="s">
        <v>204</v>
      </c>
      <c r="C140" s="3" t="s">
        <v>205</v>
      </c>
      <c r="D140" s="3" t="s">
        <v>2808</v>
      </c>
      <c r="E140" s="3" t="s">
        <v>9</v>
      </c>
      <c r="F140" s="3" t="s">
        <v>1809</v>
      </c>
      <c r="G140" s="3" t="s">
        <v>632</v>
      </c>
      <c r="H140" s="3" t="s">
        <v>49</v>
      </c>
      <c r="I140" s="3" t="s">
        <v>452</v>
      </c>
      <c r="J140" s="3" t="s">
        <v>689</v>
      </c>
      <c r="K140" s="3" t="s">
        <v>1810</v>
      </c>
      <c r="L140" s="3" t="s">
        <v>71</v>
      </c>
      <c r="M140" s="16">
        <v>43766</v>
      </c>
      <c r="N140" s="16">
        <v>43770</v>
      </c>
      <c r="O140" s="16">
        <v>43770</v>
      </c>
      <c r="P140" s="3" t="str">
        <f t="shared" si="6"/>
        <v>SI</v>
      </c>
      <c r="Q140" s="4">
        <v>18892</v>
      </c>
      <c r="R140" s="31" t="s">
        <v>1314</v>
      </c>
      <c r="S140" s="4" t="s">
        <v>85</v>
      </c>
      <c r="T140" s="3" t="s">
        <v>38</v>
      </c>
      <c r="U140" s="3" t="s">
        <v>70</v>
      </c>
      <c r="V140" s="3" t="s">
        <v>121</v>
      </c>
      <c r="W140" s="3" t="s">
        <v>2532</v>
      </c>
      <c r="X140" s="3" t="s">
        <v>72</v>
      </c>
      <c r="Y140" s="3" t="s">
        <v>260</v>
      </c>
      <c r="Z140" s="3" t="s">
        <v>261</v>
      </c>
      <c r="AA140" s="3" t="s">
        <v>2810</v>
      </c>
      <c r="AB140" s="3" t="s">
        <v>40</v>
      </c>
      <c r="AC140" s="3" t="s">
        <v>42</v>
      </c>
      <c r="AD140" s="3" t="s">
        <v>1367</v>
      </c>
      <c r="AE140" s="3" t="s">
        <v>46</v>
      </c>
      <c r="AF140" s="17">
        <f t="shared" si="7"/>
        <v>3.5685763888905058</v>
      </c>
      <c r="AG140" s="17">
        <f t="shared" si="8"/>
        <v>0</v>
      </c>
    </row>
    <row r="141" spans="1:33" x14ac:dyDescent="0.3">
      <c r="A141" s="4">
        <v>43766.43582175926</v>
      </c>
      <c r="B141" s="3" t="s">
        <v>116</v>
      </c>
      <c r="C141" s="3" t="s">
        <v>117</v>
      </c>
      <c r="D141" s="3" t="s">
        <v>2812</v>
      </c>
      <c r="E141" s="3" t="s">
        <v>9</v>
      </c>
      <c r="F141" s="3" t="s">
        <v>2813</v>
      </c>
      <c r="G141" s="3" t="s">
        <v>2814</v>
      </c>
      <c r="H141" s="3" t="s">
        <v>49</v>
      </c>
      <c r="I141" s="3" t="s">
        <v>642</v>
      </c>
      <c r="J141" s="3" t="s">
        <v>2815</v>
      </c>
      <c r="K141" s="3" t="s">
        <v>2816</v>
      </c>
      <c r="L141" s="3" t="s">
        <v>234</v>
      </c>
      <c r="M141" s="16">
        <v>43766</v>
      </c>
      <c r="N141" s="16">
        <v>43766</v>
      </c>
      <c r="O141" s="16">
        <v>43781</v>
      </c>
      <c r="P141" s="3" t="str">
        <f t="shared" si="6"/>
        <v>NO</v>
      </c>
      <c r="Q141" s="4">
        <v>23017</v>
      </c>
      <c r="R141" s="31" t="s">
        <v>595</v>
      </c>
      <c r="S141" s="4" t="s">
        <v>85</v>
      </c>
      <c r="T141" s="3" t="s">
        <v>2818</v>
      </c>
      <c r="U141" s="3" t="s">
        <v>286</v>
      </c>
      <c r="V141" s="3" t="s">
        <v>121</v>
      </c>
      <c r="W141" s="3" t="s">
        <v>267</v>
      </c>
      <c r="X141" s="3" t="s">
        <v>32</v>
      </c>
      <c r="Y141" s="3" t="s">
        <v>34</v>
      </c>
      <c r="Z141" s="3" t="s">
        <v>36</v>
      </c>
      <c r="AA141" s="3" t="s">
        <v>1431</v>
      </c>
      <c r="AB141" s="3" t="s">
        <v>40</v>
      </c>
      <c r="AC141" s="3" t="s">
        <v>42</v>
      </c>
      <c r="AD141" s="3" t="s">
        <v>44</v>
      </c>
      <c r="AE141" s="3" t="s">
        <v>46</v>
      </c>
      <c r="AF141" s="17">
        <f t="shared" si="7"/>
        <v>14.564178240740148</v>
      </c>
      <c r="AG141" s="17">
        <f t="shared" si="8"/>
        <v>15</v>
      </c>
    </row>
    <row r="142" spans="1:33" x14ac:dyDescent="0.3">
      <c r="A142" s="4">
        <v>43766.444560185184</v>
      </c>
      <c r="B142" s="3" t="s">
        <v>116</v>
      </c>
      <c r="C142" s="3" t="s">
        <v>117</v>
      </c>
      <c r="D142" s="3" t="s">
        <v>2820</v>
      </c>
      <c r="E142" s="3" t="s">
        <v>9</v>
      </c>
      <c r="F142" s="3" t="s">
        <v>2821</v>
      </c>
      <c r="G142" s="3" t="s">
        <v>562</v>
      </c>
      <c r="H142" s="3" t="s">
        <v>49</v>
      </c>
      <c r="I142" s="3" t="s">
        <v>84</v>
      </c>
      <c r="J142" s="3" t="s">
        <v>62</v>
      </c>
      <c r="K142" s="3" t="s">
        <v>2822</v>
      </c>
      <c r="L142" s="3" t="s">
        <v>234</v>
      </c>
      <c r="M142" s="16">
        <v>43766</v>
      </c>
      <c r="N142" s="16">
        <v>43766</v>
      </c>
      <c r="O142" s="16">
        <v>43774</v>
      </c>
      <c r="P142" s="3" t="str">
        <f t="shared" si="6"/>
        <v>NO</v>
      </c>
      <c r="Q142" s="4">
        <v>23550</v>
      </c>
      <c r="R142" s="31" t="s">
        <v>599</v>
      </c>
      <c r="S142" s="4" t="s">
        <v>85</v>
      </c>
      <c r="T142" s="3" t="s">
        <v>226</v>
      </c>
      <c r="U142" s="3" t="s">
        <v>738</v>
      </c>
      <c r="V142" s="3" t="s">
        <v>121</v>
      </c>
      <c r="W142" s="3" t="s">
        <v>919</v>
      </c>
      <c r="X142" s="3" t="s">
        <v>216</v>
      </c>
      <c r="Y142" s="3" t="s">
        <v>109</v>
      </c>
      <c r="Z142" s="3" t="s">
        <v>110</v>
      </c>
      <c r="AA142" s="3" t="s">
        <v>1066</v>
      </c>
      <c r="AB142" s="3" t="s">
        <v>40</v>
      </c>
      <c r="AC142" s="3" t="s">
        <v>42</v>
      </c>
      <c r="AD142" s="3" t="s">
        <v>44</v>
      </c>
      <c r="AE142" s="3" t="s">
        <v>46</v>
      </c>
      <c r="AF142" s="17">
        <f t="shared" si="7"/>
        <v>7.5554398148160544</v>
      </c>
      <c r="AG142" s="17">
        <f t="shared" si="8"/>
        <v>8</v>
      </c>
    </row>
    <row r="143" spans="1:33" x14ac:dyDescent="0.3">
      <c r="A143" s="4">
        <v>43766.447326388887</v>
      </c>
      <c r="B143" s="3" t="s">
        <v>877</v>
      </c>
      <c r="C143" s="3" t="s">
        <v>878</v>
      </c>
      <c r="D143" s="3" t="s">
        <v>2825</v>
      </c>
      <c r="E143" s="3" t="s">
        <v>9</v>
      </c>
      <c r="F143" s="3" t="s">
        <v>2826</v>
      </c>
      <c r="G143" s="3" t="s">
        <v>212</v>
      </c>
      <c r="H143" s="3" t="s">
        <v>148</v>
      </c>
      <c r="I143" s="3" t="s">
        <v>521</v>
      </c>
      <c r="J143" s="3" t="s">
        <v>367</v>
      </c>
      <c r="K143" s="3" t="s">
        <v>2827</v>
      </c>
      <c r="L143" s="3" t="s">
        <v>617</v>
      </c>
      <c r="M143" s="16">
        <v>43766</v>
      </c>
      <c r="N143" s="16">
        <v>43781</v>
      </c>
      <c r="O143" s="16">
        <v>43781</v>
      </c>
      <c r="P143" s="3" t="str">
        <f t="shared" si="6"/>
        <v>NO</v>
      </c>
      <c r="Q143" s="4">
        <v>24548</v>
      </c>
      <c r="R143" s="31" t="s">
        <v>902</v>
      </c>
      <c r="S143" s="4" t="s">
        <v>20</v>
      </c>
      <c r="T143" s="3" t="s">
        <v>198</v>
      </c>
      <c r="U143" s="3" t="s">
        <v>705</v>
      </c>
      <c r="V143" s="3" t="s">
        <v>121</v>
      </c>
      <c r="W143" s="3" t="s">
        <v>832</v>
      </c>
      <c r="X143" s="3" t="s">
        <v>72</v>
      </c>
      <c r="Y143" s="3" t="s">
        <v>109</v>
      </c>
      <c r="Z143" s="3" t="s">
        <v>110</v>
      </c>
      <c r="AA143" s="3" t="s">
        <v>87</v>
      </c>
      <c r="AB143" s="3" t="s">
        <v>40</v>
      </c>
      <c r="AC143" s="3" t="s">
        <v>42</v>
      </c>
      <c r="AD143" s="3" t="s">
        <v>159</v>
      </c>
      <c r="AE143" s="3" t="s">
        <v>46</v>
      </c>
      <c r="AF143" s="17">
        <f t="shared" si="7"/>
        <v>14.552673611113278</v>
      </c>
      <c r="AG143" s="17">
        <f t="shared" si="8"/>
        <v>0</v>
      </c>
    </row>
    <row r="144" spans="1:33" x14ac:dyDescent="0.3">
      <c r="A144" s="4">
        <v>43766.467268518521</v>
      </c>
      <c r="B144" s="3" t="s">
        <v>331</v>
      </c>
      <c r="C144" s="3" t="s">
        <v>332</v>
      </c>
      <c r="D144" s="3" t="s">
        <v>2833</v>
      </c>
      <c r="E144" s="3" t="s">
        <v>9</v>
      </c>
      <c r="F144" s="3" t="s">
        <v>1280</v>
      </c>
      <c r="G144" s="3" t="s">
        <v>442</v>
      </c>
      <c r="H144" s="3" t="s">
        <v>273</v>
      </c>
      <c r="I144" s="3" t="s">
        <v>341</v>
      </c>
      <c r="J144" s="3" t="s">
        <v>1007</v>
      </c>
      <c r="K144" s="3" t="s">
        <v>1665</v>
      </c>
      <c r="L144" s="3" t="s">
        <v>335</v>
      </c>
      <c r="M144" s="16">
        <v>43766</v>
      </c>
      <c r="N144" s="16">
        <v>43776</v>
      </c>
      <c r="O144" s="16">
        <v>43776</v>
      </c>
      <c r="P144" s="3" t="str">
        <f t="shared" si="6"/>
        <v>NO</v>
      </c>
      <c r="Q144" s="4">
        <v>34043</v>
      </c>
      <c r="R144" s="31" t="s">
        <v>548</v>
      </c>
      <c r="S144" s="4" t="s">
        <v>85</v>
      </c>
      <c r="T144" s="3" t="s">
        <v>51</v>
      </c>
      <c r="U144" s="3" t="s">
        <v>334</v>
      </c>
      <c r="V144" s="3" t="s">
        <v>27</v>
      </c>
      <c r="W144" s="3" t="s">
        <v>1575</v>
      </c>
      <c r="X144" s="3" t="s">
        <v>32</v>
      </c>
      <c r="Y144" s="3" t="s">
        <v>1281</v>
      </c>
      <c r="Z144" s="3" t="s">
        <v>1282</v>
      </c>
      <c r="AA144" s="3" t="s">
        <v>55</v>
      </c>
      <c r="AB144" s="3" t="s">
        <v>40</v>
      </c>
      <c r="AC144" s="3" t="s">
        <v>42</v>
      </c>
      <c r="AD144" s="3" t="s">
        <v>1568</v>
      </c>
      <c r="AE144" s="3" t="s">
        <v>46</v>
      </c>
      <c r="AF144" s="17">
        <f t="shared" si="7"/>
        <v>9.5327314814785495</v>
      </c>
      <c r="AG144" s="17">
        <f t="shared" si="8"/>
        <v>0</v>
      </c>
    </row>
    <row r="145" spans="1:33" x14ac:dyDescent="0.3">
      <c r="A145" s="4">
        <v>43766.475057870368</v>
      </c>
      <c r="B145" s="3" t="s">
        <v>331</v>
      </c>
      <c r="C145" s="3" t="s">
        <v>332</v>
      </c>
      <c r="D145" s="3" t="s">
        <v>2836</v>
      </c>
      <c r="E145" s="3" t="s">
        <v>9</v>
      </c>
      <c r="F145" s="3" t="s">
        <v>2837</v>
      </c>
      <c r="G145" s="3" t="s">
        <v>566</v>
      </c>
      <c r="H145" s="3" t="s">
        <v>605</v>
      </c>
      <c r="I145" s="3" t="s">
        <v>236</v>
      </c>
      <c r="J145" s="3" t="s">
        <v>845</v>
      </c>
      <c r="K145" s="3" t="s">
        <v>2838</v>
      </c>
      <c r="L145" s="3" t="s">
        <v>335</v>
      </c>
      <c r="M145" s="16">
        <v>43766</v>
      </c>
      <c r="N145" s="16">
        <v>43776</v>
      </c>
      <c r="O145" s="16">
        <v>43776</v>
      </c>
      <c r="P145" s="3" t="str">
        <f t="shared" si="6"/>
        <v>NO</v>
      </c>
      <c r="Q145" s="4">
        <v>34566</v>
      </c>
      <c r="R145" s="31" t="s">
        <v>591</v>
      </c>
      <c r="S145" s="4" t="s">
        <v>85</v>
      </c>
      <c r="T145" s="3" t="s">
        <v>51</v>
      </c>
      <c r="U145" s="3" t="s">
        <v>334</v>
      </c>
      <c r="V145" s="3" t="s">
        <v>121</v>
      </c>
      <c r="W145" s="3" t="s">
        <v>1575</v>
      </c>
      <c r="X145" s="3" t="s">
        <v>32</v>
      </c>
      <c r="Y145" s="3" t="s">
        <v>150</v>
      </c>
      <c r="Z145" s="3" t="s">
        <v>151</v>
      </c>
      <c r="AA145" s="3" t="s">
        <v>690</v>
      </c>
      <c r="AB145" s="3" t="s">
        <v>40</v>
      </c>
      <c r="AC145" s="3" t="s">
        <v>42</v>
      </c>
      <c r="AD145" s="3" t="s">
        <v>56</v>
      </c>
      <c r="AE145" s="3" t="s">
        <v>46</v>
      </c>
      <c r="AF145" s="17">
        <f t="shared" si="7"/>
        <v>9.5249421296321088</v>
      </c>
      <c r="AG145" s="17">
        <f t="shared" si="8"/>
        <v>0</v>
      </c>
    </row>
    <row r="146" spans="1:33" x14ac:dyDescent="0.3">
      <c r="A146" s="4">
        <v>43766.483275462961</v>
      </c>
      <c r="B146" s="3" t="s">
        <v>116</v>
      </c>
      <c r="C146" s="3" t="s">
        <v>117</v>
      </c>
      <c r="D146" s="3" t="s">
        <v>2841</v>
      </c>
      <c r="E146" s="3" t="s">
        <v>9</v>
      </c>
      <c r="F146" s="3" t="s">
        <v>2842</v>
      </c>
      <c r="G146" s="3" t="s">
        <v>75</v>
      </c>
      <c r="H146" s="3" t="s">
        <v>820</v>
      </c>
      <c r="I146" s="3" t="s">
        <v>828</v>
      </c>
      <c r="J146" s="3" t="s">
        <v>1417</v>
      </c>
      <c r="K146" s="3" t="s">
        <v>2843</v>
      </c>
      <c r="L146" s="3" t="s">
        <v>234</v>
      </c>
      <c r="M146" s="16">
        <v>43766</v>
      </c>
      <c r="N146" s="16">
        <v>43766</v>
      </c>
      <c r="O146" s="16">
        <v>43781</v>
      </c>
      <c r="P146" s="3" t="str">
        <f t="shared" si="6"/>
        <v>NO</v>
      </c>
      <c r="Q146" s="4">
        <v>11554</v>
      </c>
      <c r="R146" s="31" t="s">
        <v>1515</v>
      </c>
      <c r="S146" s="4" t="s">
        <v>20</v>
      </c>
      <c r="T146" s="3" t="s">
        <v>2845</v>
      </c>
      <c r="U146" s="3" t="s">
        <v>286</v>
      </c>
      <c r="V146" s="3" t="s">
        <v>121</v>
      </c>
      <c r="W146" s="3" t="s">
        <v>267</v>
      </c>
      <c r="X146" s="3" t="s">
        <v>32</v>
      </c>
      <c r="Y146" s="3" t="s">
        <v>188</v>
      </c>
      <c r="Z146" s="3" t="s">
        <v>189</v>
      </c>
      <c r="AA146" s="3" t="s">
        <v>1857</v>
      </c>
      <c r="AB146" s="3" t="s">
        <v>40</v>
      </c>
      <c r="AC146" s="3" t="s">
        <v>42</v>
      </c>
      <c r="AD146" s="3" t="s">
        <v>44</v>
      </c>
      <c r="AE146" s="3" t="s">
        <v>46</v>
      </c>
      <c r="AF146" s="17">
        <f t="shared" si="7"/>
        <v>14.516724537039408</v>
      </c>
      <c r="AG146" s="17">
        <f t="shared" si="8"/>
        <v>15</v>
      </c>
    </row>
    <row r="147" spans="1:33" x14ac:dyDescent="0.3">
      <c r="A147" s="4">
        <v>43766.501736111109</v>
      </c>
      <c r="B147" s="3" t="s">
        <v>47</v>
      </c>
      <c r="C147" s="3" t="s">
        <v>48</v>
      </c>
      <c r="D147" s="3" t="s">
        <v>2847</v>
      </c>
      <c r="E147" s="3" t="s">
        <v>9</v>
      </c>
      <c r="F147" s="3" t="s">
        <v>2848</v>
      </c>
      <c r="G147" s="3" t="s">
        <v>2849</v>
      </c>
      <c r="H147" s="3" t="s">
        <v>49</v>
      </c>
      <c r="I147" s="3" t="s">
        <v>1186</v>
      </c>
      <c r="J147" s="3" t="s">
        <v>419</v>
      </c>
      <c r="K147" s="3" t="s">
        <v>2850</v>
      </c>
      <c r="L147" s="3" t="s">
        <v>53</v>
      </c>
      <c r="M147" s="16">
        <v>43766</v>
      </c>
      <c r="N147" s="16">
        <v>43783</v>
      </c>
      <c r="O147" s="16">
        <v>43783</v>
      </c>
      <c r="P147" s="3" t="str">
        <f t="shared" si="6"/>
        <v>NO</v>
      </c>
      <c r="Q147" s="4">
        <v>17087</v>
      </c>
      <c r="R147" s="31" t="s">
        <v>1758</v>
      </c>
      <c r="S147" s="4" t="s">
        <v>20</v>
      </c>
      <c r="T147" s="3" t="s">
        <v>51</v>
      </c>
      <c r="U147" s="3" t="s">
        <v>219</v>
      </c>
      <c r="V147" s="3" t="s">
        <v>121</v>
      </c>
      <c r="W147" s="3" t="s">
        <v>54</v>
      </c>
      <c r="X147" s="3" t="s">
        <v>72</v>
      </c>
      <c r="Y147" s="3" t="s">
        <v>109</v>
      </c>
      <c r="Z147" s="3" t="s">
        <v>110</v>
      </c>
      <c r="AA147" s="3" t="s">
        <v>1102</v>
      </c>
      <c r="AB147" s="3" t="s">
        <v>40</v>
      </c>
      <c r="AC147" s="3" t="s">
        <v>42</v>
      </c>
      <c r="AD147" s="3" t="s">
        <v>56</v>
      </c>
      <c r="AE147" s="3" t="s">
        <v>46</v>
      </c>
      <c r="AF147" s="17">
        <f t="shared" si="7"/>
        <v>16.498263888890506</v>
      </c>
      <c r="AG147" s="17">
        <f t="shared" si="8"/>
        <v>0</v>
      </c>
    </row>
    <row r="148" spans="1:33" x14ac:dyDescent="0.3">
      <c r="A148" s="4">
        <v>43766.507534722223</v>
      </c>
      <c r="B148" s="3" t="s">
        <v>432</v>
      </c>
      <c r="C148" s="3" t="s">
        <v>433</v>
      </c>
      <c r="D148" s="3" t="s">
        <v>2853</v>
      </c>
      <c r="E148" s="3" t="s">
        <v>9</v>
      </c>
      <c r="F148" s="3" t="s">
        <v>2854</v>
      </c>
      <c r="G148" s="3" t="s">
        <v>489</v>
      </c>
      <c r="H148" s="3" t="s">
        <v>49</v>
      </c>
      <c r="I148" s="3" t="s">
        <v>1039</v>
      </c>
      <c r="J148" s="3" t="s">
        <v>1945</v>
      </c>
      <c r="K148" s="3" t="s">
        <v>2855</v>
      </c>
      <c r="L148" s="3" t="s">
        <v>361</v>
      </c>
      <c r="M148" s="16">
        <v>43766</v>
      </c>
      <c r="N148" s="16">
        <v>43790</v>
      </c>
      <c r="O148" s="16">
        <v>43789</v>
      </c>
      <c r="P148" s="3" t="str">
        <f t="shared" si="6"/>
        <v>NO</v>
      </c>
      <c r="Q148" s="4">
        <v>17942</v>
      </c>
      <c r="R148" s="31" t="s">
        <v>758</v>
      </c>
      <c r="S148" s="4" t="s">
        <v>20</v>
      </c>
      <c r="T148" s="3" t="s">
        <v>129</v>
      </c>
      <c r="U148" s="3" t="s">
        <v>360</v>
      </c>
      <c r="V148" s="3" t="s">
        <v>121</v>
      </c>
      <c r="W148" s="3" t="s">
        <v>362</v>
      </c>
      <c r="X148" s="3" t="s">
        <v>72</v>
      </c>
      <c r="Y148" s="3" t="s">
        <v>417</v>
      </c>
      <c r="Z148" s="3" t="s">
        <v>418</v>
      </c>
      <c r="AA148" s="3" t="s">
        <v>1765</v>
      </c>
      <c r="AB148" s="3" t="s">
        <v>40</v>
      </c>
      <c r="AC148" s="3" t="s">
        <v>42</v>
      </c>
      <c r="AD148" s="3" t="s">
        <v>56</v>
      </c>
      <c r="AE148" s="3" t="s">
        <v>46</v>
      </c>
      <c r="AF148" s="17">
        <f t="shared" si="7"/>
        <v>22.492465277777228</v>
      </c>
      <c r="AG148" s="17">
        <f t="shared" si="8"/>
        <v>-1</v>
      </c>
    </row>
    <row r="149" spans="1:33" x14ac:dyDescent="0.3">
      <c r="A149" s="4">
        <v>43766.525636574072</v>
      </c>
      <c r="B149" s="3" t="s">
        <v>116</v>
      </c>
      <c r="C149" s="3" t="s">
        <v>117</v>
      </c>
      <c r="D149" s="3" t="s">
        <v>2858</v>
      </c>
      <c r="E149" s="3" t="s">
        <v>9</v>
      </c>
      <c r="F149" s="3" t="s">
        <v>2859</v>
      </c>
      <c r="G149" s="3" t="s">
        <v>1145</v>
      </c>
      <c r="H149" s="3" t="s">
        <v>163</v>
      </c>
      <c r="I149" s="3" t="s">
        <v>1065</v>
      </c>
      <c r="J149" s="3" t="s">
        <v>62</v>
      </c>
      <c r="K149" s="3" t="s">
        <v>2860</v>
      </c>
      <c r="L149" s="3" t="s">
        <v>53</v>
      </c>
      <c r="M149" s="16">
        <v>43766</v>
      </c>
      <c r="N149" s="16">
        <v>43783</v>
      </c>
      <c r="O149" s="16">
        <v>43783</v>
      </c>
      <c r="P149" s="3" t="str">
        <f t="shared" si="6"/>
        <v>NO</v>
      </c>
      <c r="Q149" s="4">
        <v>36511</v>
      </c>
      <c r="R149" s="31" t="s">
        <v>72</v>
      </c>
      <c r="S149" s="4" t="s">
        <v>85</v>
      </c>
      <c r="T149" s="3" t="s">
        <v>38</v>
      </c>
      <c r="U149" s="3" t="s">
        <v>1118</v>
      </c>
      <c r="V149" s="3" t="s">
        <v>121</v>
      </c>
      <c r="W149" s="3" t="s">
        <v>54</v>
      </c>
      <c r="X149" s="3" t="s">
        <v>72</v>
      </c>
      <c r="Y149" s="3" t="s">
        <v>113</v>
      </c>
      <c r="Z149" s="3" t="s">
        <v>114</v>
      </c>
      <c r="AA149" s="3" t="s">
        <v>690</v>
      </c>
      <c r="AB149" s="3" t="s">
        <v>40</v>
      </c>
      <c r="AC149" s="3" t="s">
        <v>42</v>
      </c>
      <c r="AD149" s="3" t="s">
        <v>56</v>
      </c>
      <c r="AE149" s="3" t="s">
        <v>46</v>
      </c>
      <c r="AF149" s="17">
        <f t="shared" si="7"/>
        <v>16.474363425928459</v>
      </c>
      <c r="AG149" s="17">
        <f t="shared" si="8"/>
        <v>0</v>
      </c>
    </row>
    <row r="150" spans="1:33" x14ac:dyDescent="0.3">
      <c r="A150" s="4">
        <v>43766.545081018521</v>
      </c>
      <c r="B150" s="3" t="s">
        <v>47</v>
      </c>
      <c r="C150" s="3" t="s">
        <v>48</v>
      </c>
      <c r="D150" s="3" t="s">
        <v>2863</v>
      </c>
      <c r="E150" s="3" t="s">
        <v>9</v>
      </c>
      <c r="F150" s="3" t="s">
        <v>2864</v>
      </c>
      <c r="G150" s="3" t="s">
        <v>88</v>
      </c>
      <c r="H150" s="3" t="s">
        <v>445</v>
      </c>
      <c r="I150" s="3" t="s">
        <v>424</v>
      </c>
      <c r="J150" s="3" t="s">
        <v>378</v>
      </c>
      <c r="K150" s="3" t="s">
        <v>2865</v>
      </c>
      <c r="L150" s="3" t="s">
        <v>53</v>
      </c>
      <c r="M150" s="16">
        <v>43766</v>
      </c>
      <c r="N150" s="16">
        <v>43783</v>
      </c>
      <c r="O150" s="16">
        <v>43783</v>
      </c>
      <c r="P150" s="3" t="str">
        <f t="shared" si="6"/>
        <v>NO</v>
      </c>
      <c r="Q150" s="4">
        <v>23179</v>
      </c>
      <c r="R150" s="31" t="s">
        <v>595</v>
      </c>
      <c r="S150" s="4" t="s">
        <v>20</v>
      </c>
      <c r="T150" s="3" t="s">
        <v>38</v>
      </c>
      <c r="U150" s="3" t="s">
        <v>219</v>
      </c>
      <c r="V150" s="3" t="s">
        <v>270</v>
      </c>
      <c r="W150" s="3" t="s">
        <v>54</v>
      </c>
      <c r="X150" s="3" t="s">
        <v>72</v>
      </c>
      <c r="Y150" s="3" t="s">
        <v>34</v>
      </c>
      <c r="Z150" s="3" t="s">
        <v>36</v>
      </c>
      <c r="AA150" s="3" t="s">
        <v>101</v>
      </c>
      <c r="AB150" s="3" t="s">
        <v>40</v>
      </c>
      <c r="AC150" s="3" t="s">
        <v>42</v>
      </c>
      <c r="AD150" s="3" t="s">
        <v>1568</v>
      </c>
      <c r="AE150" s="3" t="s">
        <v>46</v>
      </c>
      <c r="AF150" s="17">
        <f t="shared" si="7"/>
        <v>16.454918981478841</v>
      </c>
      <c r="AG150" s="17">
        <f t="shared" si="8"/>
        <v>0</v>
      </c>
    </row>
    <row r="151" spans="1:33" x14ac:dyDescent="0.3">
      <c r="A151" s="4">
        <v>43766.574166666665</v>
      </c>
      <c r="B151" s="3" t="s">
        <v>673</v>
      </c>
      <c r="C151" s="3" t="s">
        <v>674</v>
      </c>
      <c r="D151" s="3" t="s">
        <v>2868</v>
      </c>
      <c r="E151" s="3" t="s">
        <v>9</v>
      </c>
      <c r="F151" s="3" t="s">
        <v>2869</v>
      </c>
      <c r="G151" s="3" t="s">
        <v>97</v>
      </c>
      <c r="H151" s="3" t="s">
        <v>385</v>
      </c>
      <c r="I151" s="3" t="s">
        <v>62</v>
      </c>
      <c r="J151" s="3" t="s">
        <v>494</v>
      </c>
      <c r="K151" s="3" t="s">
        <v>2870</v>
      </c>
      <c r="L151" s="3" t="s">
        <v>617</v>
      </c>
      <c r="M151" s="16">
        <v>43766</v>
      </c>
      <c r="N151" s="16">
        <v>43781</v>
      </c>
      <c r="O151" s="16">
        <v>43781</v>
      </c>
      <c r="P151" s="3" t="str">
        <f t="shared" si="6"/>
        <v>SI</v>
      </c>
      <c r="Q151" s="4">
        <v>22819</v>
      </c>
      <c r="R151" s="31" t="s">
        <v>420</v>
      </c>
      <c r="S151" s="4" t="s">
        <v>85</v>
      </c>
      <c r="T151" s="3" t="s">
        <v>198</v>
      </c>
      <c r="U151" s="3" t="s">
        <v>705</v>
      </c>
      <c r="V151" s="3" t="s">
        <v>121</v>
      </c>
      <c r="W151" s="3" t="s">
        <v>832</v>
      </c>
      <c r="X151" s="3" t="s">
        <v>72</v>
      </c>
      <c r="Y151" s="3" t="s">
        <v>109</v>
      </c>
      <c r="Z151" s="3" t="s">
        <v>110</v>
      </c>
      <c r="AA151" s="3" t="s">
        <v>38</v>
      </c>
      <c r="AB151" s="3" t="s">
        <v>40</v>
      </c>
      <c r="AC151" s="3" t="s">
        <v>42</v>
      </c>
      <c r="AD151" s="3" t="s">
        <v>1558</v>
      </c>
      <c r="AE151" s="3" t="s">
        <v>46</v>
      </c>
      <c r="AF151" s="17">
        <f t="shared" si="7"/>
        <v>14.425833333334594</v>
      </c>
      <c r="AG151" s="17">
        <f t="shared" si="8"/>
        <v>0</v>
      </c>
    </row>
    <row r="152" spans="1:33" x14ac:dyDescent="0.3">
      <c r="A152" s="4">
        <v>43766.574907407405</v>
      </c>
      <c r="B152" s="3" t="s">
        <v>116</v>
      </c>
      <c r="C152" s="3" t="s">
        <v>117</v>
      </c>
      <c r="D152" s="3" t="s">
        <v>2873</v>
      </c>
      <c r="E152" s="3" t="s">
        <v>9</v>
      </c>
      <c r="F152" s="3" t="s">
        <v>1478</v>
      </c>
      <c r="G152" s="3" t="s">
        <v>75</v>
      </c>
      <c r="H152" s="3" t="s">
        <v>992</v>
      </c>
      <c r="I152" s="3" t="s">
        <v>1479</v>
      </c>
      <c r="J152" s="3" t="s">
        <v>1480</v>
      </c>
      <c r="K152" s="3" t="s">
        <v>1481</v>
      </c>
      <c r="L152" s="3" t="s">
        <v>53</v>
      </c>
      <c r="M152" s="16">
        <v>43766</v>
      </c>
      <c r="N152" s="16">
        <v>43787</v>
      </c>
      <c r="O152" s="16">
        <v>43787</v>
      </c>
      <c r="P152" s="3" t="str">
        <f t="shared" si="6"/>
        <v>NO</v>
      </c>
      <c r="Q152" s="4">
        <v>33379</v>
      </c>
      <c r="R152" s="31" t="s">
        <v>441</v>
      </c>
      <c r="S152" s="4" t="s">
        <v>20</v>
      </c>
      <c r="T152" s="3" t="s">
        <v>129</v>
      </c>
      <c r="U152" s="3" t="s">
        <v>386</v>
      </c>
      <c r="V152" s="3" t="s">
        <v>121</v>
      </c>
      <c r="W152" s="3" t="s">
        <v>30</v>
      </c>
      <c r="X152" s="3" t="s">
        <v>72</v>
      </c>
      <c r="Y152" s="3" t="s">
        <v>417</v>
      </c>
      <c r="Z152" s="3" t="s">
        <v>418</v>
      </c>
      <c r="AA152" s="3" t="s">
        <v>920</v>
      </c>
      <c r="AB152" s="3" t="s">
        <v>40</v>
      </c>
      <c r="AC152" s="3" t="s">
        <v>42</v>
      </c>
      <c r="AD152" s="3" t="s">
        <v>1568</v>
      </c>
      <c r="AE152" s="3" t="s">
        <v>46</v>
      </c>
      <c r="AF152" s="17">
        <f t="shared" si="7"/>
        <v>20.42509259259532</v>
      </c>
      <c r="AG152" s="17">
        <f t="shared" si="8"/>
        <v>0</v>
      </c>
    </row>
    <row r="153" spans="1:33" x14ac:dyDescent="0.3">
      <c r="A153" s="4">
        <v>43766.611921296295</v>
      </c>
      <c r="B153" s="3" t="s">
        <v>116</v>
      </c>
      <c r="C153" s="3" t="s">
        <v>117</v>
      </c>
      <c r="D153" s="3" t="s">
        <v>2877</v>
      </c>
      <c r="E153" s="3" t="s">
        <v>9</v>
      </c>
      <c r="F153" s="3" t="s">
        <v>2878</v>
      </c>
      <c r="G153" s="3" t="s">
        <v>75</v>
      </c>
      <c r="H153" s="3" t="s">
        <v>2879</v>
      </c>
      <c r="I153" s="3" t="s">
        <v>1166</v>
      </c>
      <c r="J153" s="3" t="s">
        <v>1076</v>
      </c>
      <c r="K153" s="3" t="s">
        <v>2880</v>
      </c>
      <c r="L153" s="3" t="s">
        <v>53</v>
      </c>
      <c r="M153" s="16">
        <v>43766</v>
      </c>
      <c r="N153" s="16">
        <v>43787</v>
      </c>
      <c r="O153" s="16">
        <v>43787</v>
      </c>
      <c r="P153" s="3" t="str">
        <f t="shared" si="6"/>
        <v>NO</v>
      </c>
      <c r="Q153" s="4">
        <v>21365</v>
      </c>
      <c r="R153" s="31" t="s">
        <v>730</v>
      </c>
      <c r="S153" s="4" t="s">
        <v>20</v>
      </c>
      <c r="T153" s="3" t="s">
        <v>450</v>
      </c>
      <c r="U153" s="3" t="s">
        <v>386</v>
      </c>
      <c r="V153" s="3" t="s">
        <v>121</v>
      </c>
      <c r="W153" s="3" t="s">
        <v>30</v>
      </c>
      <c r="X153" s="3" t="s">
        <v>72</v>
      </c>
      <c r="Y153" s="3" t="s">
        <v>380</v>
      </c>
      <c r="Z153" s="3" t="s">
        <v>381</v>
      </c>
      <c r="AA153" s="3" t="s">
        <v>578</v>
      </c>
      <c r="AB153" s="3" t="s">
        <v>40</v>
      </c>
      <c r="AC153" s="3" t="s">
        <v>42</v>
      </c>
      <c r="AD153" s="3" t="s">
        <v>1367</v>
      </c>
      <c r="AE153" s="3" t="s">
        <v>46</v>
      </c>
      <c r="AF153" s="17">
        <f t="shared" si="7"/>
        <v>20.388078703705105</v>
      </c>
      <c r="AG153" s="17">
        <f t="shared" si="8"/>
        <v>0</v>
      </c>
    </row>
    <row r="154" spans="1:33" x14ac:dyDescent="0.3">
      <c r="A154" s="4">
        <v>43766.643587962964</v>
      </c>
      <c r="B154" s="3" t="s">
        <v>3</v>
      </c>
      <c r="C154" s="3" t="s">
        <v>5</v>
      </c>
      <c r="D154" s="3" t="s">
        <v>2883</v>
      </c>
      <c r="E154" s="3" t="s">
        <v>9</v>
      </c>
      <c r="F154" s="3" t="s">
        <v>2884</v>
      </c>
      <c r="G154" s="3" t="s">
        <v>142</v>
      </c>
      <c r="H154" s="3" t="s">
        <v>610</v>
      </c>
      <c r="I154" s="3" t="s">
        <v>50</v>
      </c>
      <c r="J154" s="3" t="s">
        <v>84</v>
      </c>
      <c r="K154" s="3" t="s">
        <v>2885</v>
      </c>
      <c r="L154" s="3" t="s">
        <v>53</v>
      </c>
      <c r="M154" s="16">
        <v>43766</v>
      </c>
      <c r="N154" s="16">
        <v>43767</v>
      </c>
      <c r="O154" s="16">
        <v>43774</v>
      </c>
      <c r="P154" s="3" t="str">
        <f t="shared" si="6"/>
        <v>SI</v>
      </c>
      <c r="Q154" s="4">
        <v>36269</v>
      </c>
      <c r="R154" s="31" t="s">
        <v>72</v>
      </c>
      <c r="S154" s="4" t="s">
        <v>85</v>
      </c>
      <c r="T154" s="3" t="s">
        <v>38</v>
      </c>
      <c r="U154" s="3" t="s">
        <v>1437</v>
      </c>
      <c r="V154" s="3" t="s">
        <v>27</v>
      </c>
      <c r="W154" s="3" t="s">
        <v>30</v>
      </c>
      <c r="X154" s="3" t="s">
        <v>72</v>
      </c>
      <c r="Y154" s="3" t="s">
        <v>260</v>
      </c>
      <c r="Z154" s="3" t="s">
        <v>261</v>
      </c>
      <c r="AA154" s="3" t="s">
        <v>64</v>
      </c>
      <c r="AB154" s="3" t="s">
        <v>40</v>
      </c>
      <c r="AC154" s="3" t="s">
        <v>42</v>
      </c>
      <c r="AD154" s="3" t="s">
        <v>1367</v>
      </c>
      <c r="AE154" s="3" t="s">
        <v>46</v>
      </c>
      <c r="AF154" s="17">
        <f t="shared" si="7"/>
        <v>7.356412037035625</v>
      </c>
      <c r="AG154" s="17">
        <f t="shared" si="8"/>
        <v>7</v>
      </c>
    </row>
    <row r="155" spans="1:33" x14ac:dyDescent="0.3">
      <c r="A155" s="4">
        <v>43766.644571759258</v>
      </c>
      <c r="B155" s="3" t="s">
        <v>3</v>
      </c>
      <c r="C155" s="3" t="s">
        <v>5</v>
      </c>
      <c r="D155" s="3" t="s">
        <v>2889</v>
      </c>
      <c r="E155" s="3" t="s">
        <v>9</v>
      </c>
      <c r="F155" s="3" t="s">
        <v>1747</v>
      </c>
      <c r="G155" s="3" t="s">
        <v>351</v>
      </c>
      <c r="H155" s="3" t="s">
        <v>75</v>
      </c>
      <c r="I155" s="3" t="s">
        <v>62</v>
      </c>
      <c r="J155" s="3" t="s">
        <v>62</v>
      </c>
      <c r="K155" s="3" t="s">
        <v>1748</v>
      </c>
      <c r="L155" s="3" t="s">
        <v>53</v>
      </c>
      <c r="M155" s="16">
        <v>43766</v>
      </c>
      <c r="N155" s="16">
        <v>43783</v>
      </c>
      <c r="O155" s="16">
        <v>43783</v>
      </c>
      <c r="P155" s="3" t="str">
        <f t="shared" si="6"/>
        <v>SI</v>
      </c>
      <c r="Q155" s="4">
        <v>19131</v>
      </c>
      <c r="R155" s="31" t="s">
        <v>302</v>
      </c>
      <c r="S155" s="4" t="s">
        <v>20</v>
      </c>
      <c r="T155" s="3" t="s">
        <v>38</v>
      </c>
      <c r="U155" s="3" t="s">
        <v>1118</v>
      </c>
      <c r="V155" s="3" t="s">
        <v>121</v>
      </c>
      <c r="W155" s="3" t="s">
        <v>54</v>
      </c>
      <c r="X155" s="3" t="s">
        <v>72</v>
      </c>
      <c r="Y155" s="3" t="s">
        <v>260</v>
      </c>
      <c r="Z155" s="3" t="s">
        <v>261</v>
      </c>
      <c r="AA155" s="3" t="s">
        <v>995</v>
      </c>
      <c r="AB155" s="3" t="s">
        <v>40</v>
      </c>
      <c r="AC155" s="3" t="s">
        <v>42</v>
      </c>
      <c r="AD155" s="3" t="s">
        <v>1568</v>
      </c>
      <c r="AE155" s="3" t="s">
        <v>46</v>
      </c>
      <c r="AF155" s="17">
        <f t="shared" si="7"/>
        <v>16.355428240742185</v>
      </c>
      <c r="AG155" s="17">
        <f t="shared" si="8"/>
        <v>0</v>
      </c>
    </row>
    <row r="156" spans="1:33" x14ac:dyDescent="0.3">
      <c r="A156" s="4">
        <v>43766.683391203704</v>
      </c>
      <c r="B156" s="3" t="s">
        <v>116</v>
      </c>
      <c r="C156" s="3" t="s">
        <v>117</v>
      </c>
      <c r="D156" s="3" t="s">
        <v>2894</v>
      </c>
      <c r="E156" s="3" t="s">
        <v>9</v>
      </c>
      <c r="F156" s="3" t="s">
        <v>2895</v>
      </c>
      <c r="G156" s="3" t="s">
        <v>2896</v>
      </c>
      <c r="H156" s="3" t="s">
        <v>2897</v>
      </c>
      <c r="I156" s="3" t="s">
        <v>149</v>
      </c>
      <c r="J156" s="3" t="s">
        <v>750</v>
      </c>
      <c r="K156" s="3" t="s">
        <v>2898</v>
      </c>
      <c r="L156" s="3" t="s">
        <v>53</v>
      </c>
      <c r="M156" s="16">
        <v>43766</v>
      </c>
      <c r="N156" s="16">
        <v>43766</v>
      </c>
      <c r="O156" s="16">
        <v>43783</v>
      </c>
      <c r="P156" s="3" t="str">
        <f t="shared" si="6"/>
        <v>NO</v>
      </c>
      <c r="Q156" s="4">
        <v>34755</v>
      </c>
      <c r="R156" s="31" t="s">
        <v>416</v>
      </c>
      <c r="S156" s="4" t="s">
        <v>85</v>
      </c>
      <c r="T156" s="3" t="s">
        <v>38</v>
      </c>
      <c r="U156" s="3" t="s">
        <v>1118</v>
      </c>
      <c r="V156" s="3" t="s">
        <v>121</v>
      </c>
      <c r="W156" s="3" t="s">
        <v>54</v>
      </c>
      <c r="X156" s="3" t="s">
        <v>72</v>
      </c>
      <c r="Y156" s="3" t="s">
        <v>113</v>
      </c>
      <c r="Z156" s="3" t="s">
        <v>114</v>
      </c>
      <c r="AA156" s="3" t="s">
        <v>1318</v>
      </c>
      <c r="AB156" s="3" t="s">
        <v>40</v>
      </c>
      <c r="AC156" s="3" t="s">
        <v>42</v>
      </c>
      <c r="AD156" s="3" t="s">
        <v>44</v>
      </c>
      <c r="AE156" s="3" t="s">
        <v>46</v>
      </c>
      <c r="AF156" s="17">
        <f t="shared" si="7"/>
        <v>16.31660879629635</v>
      </c>
      <c r="AG156" s="17">
        <f t="shared" si="8"/>
        <v>17</v>
      </c>
    </row>
    <row r="157" spans="1:33" x14ac:dyDescent="0.3">
      <c r="A157" s="4">
        <v>43767.298657407409</v>
      </c>
      <c r="B157" s="3" t="s">
        <v>673</v>
      </c>
      <c r="C157" s="3" t="s">
        <v>674</v>
      </c>
      <c r="D157" s="3" t="s">
        <v>2901</v>
      </c>
      <c r="E157" s="3" t="s">
        <v>9</v>
      </c>
      <c r="F157" s="3" t="s">
        <v>1881</v>
      </c>
      <c r="G157" s="3" t="s">
        <v>75</v>
      </c>
      <c r="H157" s="3" t="s">
        <v>737</v>
      </c>
      <c r="I157" s="3" t="s">
        <v>62</v>
      </c>
      <c r="J157" s="3" t="s">
        <v>642</v>
      </c>
      <c r="K157" s="3" t="s">
        <v>1882</v>
      </c>
      <c r="L157" s="3" t="s">
        <v>617</v>
      </c>
      <c r="M157" s="16">
        <v>43767</v>
      </c>
      <c r="N157" s="16">
        <v>43781</v>
      </c>
      <c r="O157" s="16">
        <v>43781</v>
      </c>
      <c r="P157" s="3" t="str">
        <f t="shared" si="6"/>
        <v>SI</v>
      </c>
      <c r="Q157" s="4">
        <v>26708</v>
      </c>
      <c r="R157" s="31" t="s">
        <v>401</v>
      </c>
      <c r="S157" s="4" t="s">
        <v>20</v>
      </c>
      <c r="T157" s="3" t="s">
        <v>38</v>
      </c>
      <c r="U157" s="3" t="s">
        <v>705</v>
      </c>
      <c r="V157" s="3" t="s">
        <v>121</v>
      </c>
      <c r="W157" s="3" t="s">
        <v>832</v>
      </c>
      <c r="X157" s="3" t="s">
        <v>72</v>
      </c>
      <c r="Y157" s="3" t="s">
        <v>109</v>
      </c>
      <c r="Z157" s="3" t="s">
        <v>110</v>
      </c>
      <c r="AA157" s="3" t="s">
        <v>38</v>
      </c>
      <c r="AB157" s="3" t="s">
        <v>40</v>
      </c>
      <c r="AC157" s="3" t="s">
        <v>42</v>
      </c>
      <c r="AD157" s="3" t="s">
        <v>1558</v>
      </c>
      <c r="AE157" s="3" t="s">
        <v>46</v>
      </c>
      <c r="AF157" s="17">
        <f t="shared" si="7"/>
        <v>13.701342592590663</v>
      </c>
      <c r="AG157" s="17">
        <f t="shared" si="8"/>
        <v>0</v>
      </c>
    </row>
    <row r="158" spans="1:33" x14ac:dyDescent="0.3">
      <c r="A158" s="4">
        <v>43767.306226851855</v>
      </c>
      <c r="B158" s="3" t="s">
        <v>432</v>
      </c>
      <c r="C158" s="3" t="s">
        <v>433</v>
      </c>
      <c r="D158" s="3" t="s">
        <v>2906</v>
      </c>
      <c r="E158" s="3" t="s">
        <v>9</v>
      </c>
      <c r="F158" s="3" t="s">
        <v>1886</v>
      </c>
      <c r="G158" s="3" t="s">
        <v>220</v>
      </c>
      <c r="H158" s="3" t="s">
        <v>1297</v>
      </c>
      <c r="I158" s="3" t="s">
        <v>1231</v>
      </c>
      <c r="J158" s="3" t="s">
        <v>201</v>
      </c>
      <c r="K158" s="3" t="s">
        <v>1423</v>
      </c>
      <c r="L158" s="3" t="s">
        <v>361</v>
      </c>
      <c r="M158" s="16">
        <v>43767</v>
      </c>
      <c r="N158" s="16">
        <v>43783</v>
      </c>
      <c r="O158" s="16">
        <v>43783</v>
      </c>
      <c r="P158" s="3" t="str">
        <f t="shared" si="6"/>
        <v>NO</v>
      </c>
      <c r="Q158" s="4">
        <v>21604</v>
      </c>
      <c r="R158" s="31" t="s">
        <v>243</v>
      </c>
      <c r="S158" s="4" t="s">
        <v>85</v>
      </c>
      <c r="T158" s="3" t="s">
        <v>226</v>
      </c>
      <c r="U158" s="3" t="s">
        <v>436</v>
      </c>
      <c r="V158" s="3" t="s">
        <v>121</v>
      </c>
      <c r="W158" s="3" t="s">
        <v>362</v>
      </c>
      <c r="X158" s="3" t="s">
        <v>72</v>
      </c>
      <c r="Y158" s="3" t="s">
        <v>387</v>
      </c>
      <c r="Z158" s="3" t="s">
        <v>388</v>
      </c>
      <c r="AA158" s="3" t="s">
        <v>111</v>
      </c>
      <c r="AB158" s="3" t="s">
        <v>40</v>
      </c>
      <c r="AC158" s="3" t="s">
        <v>42</v>
      </c>
      <c r="AD158" s="3" t="s">
        <v>1367</v>
      </c>
      <c r="AE158" s="3" t="s">
        <v>46</v>
      </c>
      <c r="AF158" s="17">
        <f t="shared" si="7"/>
        <v>15.693773148144828</v>
      </c>
      <c r="AG158" s="17">
        <f t="shared" si="8"/>
        <v>0</v>
      </c>
    </row>
    <row r="159" spans="1:33" x14ac:dyDescent="0.3">
      <c r="A159" s="4">
        <v>43767.325104166666</v>
      </c>
      <c r="B159" s="3" t="s">
        <v>204</v>
      </c>
      <c r="C159" s="3" t="s">
        <v>205</v>
      </c>
      <c r="D159" s="3" t="s">
        <v>2909</v>
      </c>
      <c r="E159" s="3" t="s">
        <v>9</v>
      </c>
      <c r="F159" s="3" t="s">
        <v>2910</v>
      </c>
      <c r="G159" s="3" t="s">
        <v>567</v>
      </c>
      <c r="H159" s="3" t="s">
        <v>49</v>
      </c>
      <c r="I159" s="3" t="s">
        <v>553</v>
      </c>
      <c r="J159" s="3" t="s">
        <v>345</v>
      </c>
      <c r="K159" s="3" t="s">
        <v>295</v>
      </c>
      <c r="L159" s="3" t="s">
        <v>71</v>
      </c>
      <c r="M159" s="16">
        <v>43767</v>
      </c>
      <c r="N159" s="16">
        <v>43770</v>
      </c>
      <c r="O159" s="16">
        <v>43770</v>
      </c>
      <c r="P159" s="3" t="str">
        <f t="shared" si="6"/>
        <v>SI</v>
      </c>
      <c r="Q159" s="4">
        <v>24821</v>
      </c>
      <c r="R159" s="31" t="s">
        <v>902</v>
      </c>
      <c r="S159" s="4" t="s">
        <v>85</v>
      </c>
      <c r="T159" s="3" t="s">
        <v>38</v>
      </c>
      <c r="U159" s="3" t="s">
        <v>70</v>
      </c>
      <c r="V159" s="3" t="s">
        <v>121</v>
      </c>
      <c r="W159" s="3" t="s">
        <v>2532</v>
      </c>
      <c r="X159" s="3" t="s">
        <v>72</v>
      </c>
      <c r="Y159" s="3" t="s">
        <v>109</v>
      </c>
      <c r="Z159" s="3" t="s">
        <v>110</v>
      </c>
      <c r="AA159" s="3" t="s">
        <v>38</v>
      </c>
      <c r="AB159" s="3" t="s">
        <v>40</v>
      </c>
      <c r="AC159" s="3" t="s">
        <v>42</v>
      </c>
      <c r="AD159" s="3" t="s">
        <v>1568</v>
      </c>
      <c r="AE159" s="3" t="s">
        <v>46</v>
      </c>
      <c r="AF159" s="17">
        <f t="shared" si="7"/>
        <v>2.6748958333337214</v>
      </c>
      <c r="AG159" s="17">
        <f t="shared" si="8"/>
        <v>0</v>
      </c>
    </row>
    <row r="160" spans="1:33" x14ac:dyDescent="0.3">
      <c r="A160" s="4">
        <v>43767.326064814813</v>
      </c>
      <c r="B160" s="3" t="s">
        <v>673</v>
      </c>
      <c r="C160" s="3" t="s">
        <v>674</v>
      </c>
      <c r="D160" s="3" t="s">
        <v>2913</v>
      </c>
      <c r="E160" s="3" t="s">
        <v>9</v>
      </c>
      <c r="F160" s="3" t="s">
        <v>2715</v>
      </c>
      <c r="G160" s="3" t="s">
        <v>2716</v>
      </c>
      <c r="H160" s="3" t="s">
        <v>246</v>
      </c>
      <c r="I160" s="3" t="s">
        <v>1059</v>
      </c>
      <c r="J160" s="3" t="s">
        <v>1141</v>
      </c>
      <c r="K160" s="3" t="s">
        <v>2717</v>
      </c>
      <c r="L160" s="3" t="s">
        <v>617</v>
      </c>
      <c r="M160" s="16">
        <v>43767</v>
      </c>
      <c r="N160" s="16">
        <v>43767</v>
      </c>
      <c r="O160" s="16">
        <v>43782</v>
      </c>
      <c r="P160" s="3" t="str">
        <f t="shared" si="6"/>
        <v>SI</v>
      </c>
      <c r="Q160" s="4">
        <v>21425</v>
      </c>
      <c r="R160" s="31" t="s">
        <v>730</v>
      </c>
      <c r="S160" s="4" t="s">
        <v>85</v>
      </c>
      <c r="T160" s="3" t="s">
        <v>38</v>
      </c>
      <c r="U160" s="3" t="s">
        <v>616</v>
      </c>
      <c r="V160" s="3" t="s">
        <v>100</v>
      </c>
      <c r="W160" s="3" t="s">
        <v>832</v>
      </c>
      <c r="X160" s="3" t="s">
        <v>72</v>
      </c>
      <c r="Y160" s="3" t="s">
        <v>109</v>
      </c>
      <c r="Z160" s="3" t="s">
        <v>110</v>
      </c>
      <c r="AA160" s="3" t="s">
        <v>101</v>
      </c>
      <c r="AB160" s="3" t="s">
        <v>40</v>
      </c>
      <c r="AC160" s="3" t="s">
        <v>42</v>
      </c>
      <c r="AD160" s="3" t="s">
        <v>159</v>
      </c>
      <c r="AE160" s="3" t="s">
        <v>46</v>
      </c>
      <c r="AF160" s="17">
        <f t="shared" si="7"/>
        <v>14.673935185186565</v>
      </c>
      <c r="AG160" s="17">
        <f t="shared" si="8"/>
        <v>15</v>
      </c>
    </row>
    <row r="161" spans="1:33" x14ac:dyDescent="0.3">
      <c r="A161" s="4">
        <v>43767.338518518518</v>
      </c>
      <c r="B161" s="3" t="s">
        <v>116</v>
      </c>
      <c r="C161" s="3" t="s">
        <v>117</v>
      </c>
      <c r="D161" s="3" t="s">
        <v>2915</v>
      </c>
      <c r="E161" s="3" t="s">
        <v>9</v>
      </c>
      <c r="F161" s="3" t="s">
        <v>2916</v>
      </c>
      <c r="G161" s="3" t="s">
        <v>676</v>
      </c>
      <c r="H161" s="3" t="s">
        <v>2917</v>
      </c>
      <c r="I161" s="3" t="s">
        <v>960</v>
      </c>
      <c r="J161" s="3" t="s">
        <v>378</v>
      </c>
      <c r="K161" s="3" t="s">
        <v>2918</v>
      </c>
      <c r="L161" s="3" t="s">
        <v>234</v>
      </c>
      <c r="M161" s="16">
        <v>43767</v>
      </c>
      <c r="N161" s="16">
        <v>43767</v>
      </c>
      <c r="O161" s="16">
        <v>43781</v>
      </c>
      <c r="P161" s="3" t="str">
        <f t="shared" si="6"/>
        <v>NO</v>
      </c>
      <c r="Q161" s="4">
        <v>32664</v>
      </c>
      <c r="R161" s="31" t="s">
        <v>135</v>
      </c>
      <c r="S161" s="4" t="s">
        <v>20</v>
      </c>
      <c r="T161" s="3" t="s">
        <v>129</v>
      </c>
      <c r="U161" s="3" t="s">
        <v>286</v>
      </c>
      <c r="V161" s="3" t="s">
        <v>121</v>
      </c>
      <c r="W161" s="3" t="s">
        <v>267</v>
      </c>
      <c r="X161" s="3" t="s">
        <v>32</v>
      </c>
      <c r="Y161" s="3" t="s">
        <v>34</v>
      </c>
      <c r="Z161" s="3" t="s">
        <v>36</v>
      </c>
      <c r="AA161" s="3" t="s">
        <v>1244</v>
      </c>
      <c r="AB161" s="3" t="s">
        <v>40</v>
      </c>
      <c r="AC161" s="3" t="s">
        <v>42</v>
      </c>
      <c r="AD161" s="3" t="s">
        <v>44</v>
      </c>
      <c r="AE161" s="3" t="s">
        <v>46</v>
      </c>
      <c r="AF161" s="17">
        <f t="shared" si="7"/>
        <v>13.661481481482042</v>
      </c>
      <c r="AG161" s="17">
        <f t="shared" si="8"/>
        <v>14</v>
      </c>
    </row>
    <row r="162" spans="1:33" x14ac:dyDescent="0.3">
      <c r="A162" s="4">
        <v>43767.345381944448</v>
      </c>
      <c r="B162" s="3" t="s">
        <v>116</v>
      </c>
      <c r="C162" s="3" t="s">
        <v>117</v>
      </c>
      <c r="D162" s="3" t="s">
        <v>2921</v>
      </c>
      <c r="E162" s="3" t="s">
        <v>9</v>
      </c>
      <c r="F162" s="3" t="s">
        <v>2922</v>
      </c>
      <c r="G162" s="3" t="s">
        <v>232</v>
      </c>
      <c r="H162" s="3" t="s">
        <v>247</v>
      </c>
      <c r="I162" s="3" t="s">
        <v>182</v>
      </c>
      <c r="J162" s="3" t="s">
        <v>182</v>
      </c>
      <c r="K162" s="3" t="s">
        <v>2923</v>
      </c>
      <c r="L162" s="3" t="s">
        <v>131</v>
      </c>
      <c r="M162" s="16">
        <v>43767</v>
      </c>
      <c r="N162" s="16">
        <v>43795</v>
      </c>
      <c r="O162" s="16">
        <v>43795</v>
      </c>
      <c r="P162" s="3" t="str">
        <f t="shared" si="6"/>
        <v>NO</v>
      </c>
      <c r="Q162" s="4">
        <v>18641</v>
      </c>
      <c r="R162" s="31" t="s">
        <v>1314</v>
      </c>
      <c r="S162" s="4" t="s">
        <v>85</v>
      </c>
      <c r="T162" s="3" t="s">
        <v>38</v>
      </c>
      <c r="U162" s="3" t="s">
        <v>130</v>
      </c>
      <c r="V162" s="3" t="s">
        <v>100</v>
      </c>
      <c r="W162" s="3" t="s">
        <v>472</v>
      </c>
      <c r="X162" s="3" t="s">
        <v>72</v>
      </c>
      <c r="Y162" s="3" t="s">
        <v>34</v>
      </c>
      <c r="Z162" s="3" t="s">
        <v>36</v>
      </c>
      <c r="AA162" s="3" t="s">
        <v>101</v>
      </c>
      <c r="AB162" s="3" t="s">
        <v>40</v>
      </c>
      <c r="AC162" s="3" t="s">
        <v>42</v>
      </c>
      <c r="AD162" s="3" t="s">
        <v>56</v>
      </c>
      <c r="AE162" s="3" t="s">
        <v>46</v>
      </c>
      <c r="AF162" s="17">
        <f t="shared" si="7"/>
        <v>27.654618055552419</v>
      </c>
      <c r="AG162" s="17">
        <f t="shared" si="8"/>
        <v>0</v>
      </c>
    </row>
    <row r="163" spans="1:33" x14ac:dyDescent="0.3">
      <c r="A163" s="4">
        <v>43767.349652777775</v>
      </c>
      <c r="B163" s="3" t="s">
        <v>407</v>
      </c>
      <c r="C163" s="3" t="s">
        <v>408</v>
      </c>
      <c r="D163" s="3" t="s">
        <v>2927</v>
      </c>
      <c r="E163" s="3" t="s">
        <v>9</v>
      </c>
      <c r="F163" s="3" t="s">
        <v>466</v>
      </c>
      <c r="G163" s="3" t="s">
        <v>316</v>
      </c>
      <c r="H163" s="3" t="s">
        <v>467</v>
      </c>
      <c r="I163" s="3" t="s">
        <v>468</v>
      </c>
      <c r="J163" s="3" t="s">
        <v>469</v>
      </c>
      <c r="K163" s="3" t="s">
        <v>470</v>
      </c>
      <c r="L163" s="3" t="s">
        <v>335</v>
      </c>
      <c r="M163" s="16">
        <v>43767</v>
      </c>
      <c r="N163" s="16">
        <v>43776</v>
      </c>
      <c r="O163" s="16">
        <v>43776</v>
      </c>
      <c r="P163" s="3" t="str">
        <f t="shared" si="6"/>
        <v>SI</v>
      </c>
      <c r="Q163" s="4">
        <v>26484</v>
      </c>
      <c r="R163" s="31" t="s">
        <v>1788</v>
      </c>
      <c r="S163" s="4" t="s">
        <v>85</v>
      </c>
      <c r="T163" s="3" t="s">
        <v>226</v>
      </c>
      <c r="U163" s="3" t="s">
        <v>334</v>
      </c>
      <c r="V163" s="3" t="s">
        <v>27</v>
      </c>
      <c r="W163" s="3" t="s">
        <v>1575</v>
      </c>
      <c r="X163" s="3" t="s">
        <v>32</v>
      </c>
      <c r="Y163" s="3" t="s">
        <v>417</v>
      </c>
      <c r="Z163" s="3" t="s">
        <v>418</v>
      </c>
      <c r="AA163" s="3" t="s">
        <v>1884</v>
      </c>
      <c r="AB163" s="3" t="s">
        <v>40</v>
      </c>
      <c r="AC163" s="3" t="s">
        <v>42</v>
      </c>
      <c r="AD163" s="3" t="s">
        <v>56</v>
      </c>
      <c r="AE163" s="3" t="s">
        <v>46</v>
      </c>
      <c r="AF163" s="17">
        <f t="shared" si="7"/>
        <v>8.6503472222248092</v>
      </c>
      <c r="AG163" s="17">
        <f t="shared" si="8"/>
        <v>0</v>
      </c>
    </row>
    <row r="164" spans="1:33" x14ac:dyDescent="0.3">
      <c r="A164" s="4">
        <v>43767.350127314814</v>
      </c>
      <c r="B164" s="3" t="s">
        <v>47</v>
      </c>
      <c r="C164" s="3" t="s">
        <v>48</v>
      </c>
      <c r="D164" s="3" t="s">
        <v>2930</v>
      </c>
      <c r="E164" s="3" t="s">
        <v>9</v>
      </c>
      <c r="F164" s="3" t="s">
        <v>2074</v>
      </c>
      <c r="G164" s="3" t="s">
        <v>505</v>
      </c>
      <c r="H164" s="3" t="s">
        <v>49</v>
      </c>
      <c r="I164" s="3" t="s">
        <v>984</v>
      </c>
      <c r="J164" s="3" t="s">
        <v>1972</v>
      </c>
      <c r="K164" s="3" t="s">
        <v>2075</v>
      </c>
      <c r="L164" s="3" t="s">
        <v>53</v>
      </c>
      <c r="M164" s="16">
        <v>43767</v>
      </c>
      <c r="N164" s="16">
        <v>43788</v>
      </c>
      <c r="O164" s="16">
        <v>43788</v>
      </c>
      <c r="P164" s="3" t="str">
        <f t="shared" si="6"/>
        <v>NO</v>
      </c>
      <c r="Q164" s="4">
        <v>29265</v>
      </c>
      <c r="R164" s="31" t="s">
        <v>368</v>
      </c>
      <c r="S164" s="4" t="s">
        <v>20</v>
      </c>
      <c r="T164" s="3" t="s">
        <v>38</v>
      </c>
      <c r="U164" s="3" t="s">
        <v>1437</v>
      </c>
      <c r="V164" s="3" t="s">
        <v>27</v>
      </c>
      <c r="W164" s="3" t="s">
        <v>30</v>
      </c>
      <c r="X164" s="3" t="s">
        <v>72</v>
      </c>
      <c r="Y164" s="3" t="s">
        <v>113</v>
      </c>
      <c r="Z164" s="3" t="s">
        <v>114</v>
      </c>
      <c r="AA164" s="3" t="s">
        <v>1103</v>
      </c>
      <c r="AB164" s="3" t="s">
        <v>40</v>
      </c>
      <c r="AC164" s="3" t="s">
        <v>42</v>
      </c>
      <c r="AD164" s="3" t="s">
        <v>56</v>
      </c>
      <c r="AE164" s="3" t="s">
        <v>46</v>
      </c>
      <c r="AF164" s="17">
        <f t="shared" si="7"/>
        <v>20.649872685185983</v>
      </c>
      <c r="AG164" s="17">
        <f t="shared" si="8"/>
        <v>0</v>
      </c>
    </row>
    <row r="165" spans="1:33" x14ac:dyDescent="0.3">
      <c r="A165" s="4">
        <v>43767.364293981482</v>
      </c>
      <c r="B165" s="3" t="s">
        <v>65</v>
      </c>
      <c r="C165" s="3" t="s">
        <v>66</v>
      </c>
      <c r="D165" s="3" t="s">
        <v>2936</v>
      </c>
      <c r="E165" s="3" t="s">
        <v>9</v>
      </c>
      <c r="F165" s="3" t="s">
        <v>1961</v>
      </c>
      <c r="G165" s="3" t="s">
        <v>936</v>
      </c>
      <c r="H165" s="3" t="s">
        <v>49</v>
      </c>
      <c r="I165" s="3" t="s">
        <v>680</v>
      </c>
      <c r="J165" s="3" t="s">
        <v>680</v>
      </c>
      <c r="K165" s="3" t="s">
        <v>1962</v>
      </c>
      <c r="L165" s="3" t="s">
        <v>71</v>
      </c>
      <c r="M165" s="16">
        <v>43767</v>
      </c>
      <c r="N165" s="16">
        <v>43783</v>
      </c>
      <c r="O165" s="16">
        <v>43783</v>
      </c>
      <c r="P165" s="3" t="str">
        <f t="shared" si="6"/>
        <v>NO</v>
      </c>
      <c r="Q165" s="4">
        <v>18044</v>
      </c>
      <c r="R165" s="31" t="s">
        <v>758</v>
      </c>
      <c r="S165" s="4" t="s">
        <v>85</v>
      </c>
      <c r="T165" s="3" t="s">
        <v>198</v>
      </c>
      <c r="U165" s="3" t="s">
        <v>1415</v>
      </c>
      <c r="V165" s="3" t="s">
        <v>121</v>
      </c>
      <c r="W165" s="3" t="s">
        <v>840</v>
      </c>
      <c r="X165" s="3" t="s">
        <v>32</v>
      </c>
      <c r="Y165" s="3" t="s">
        <v>109</v>
      </c>
      <c r="Z165" s="3" t="s">
        <v>110</v>
      </c>
      <c r="AA165" s="3" t="s">
        <v>254</v>
      </c>
      <c r="AB165" s="3" t="s">
        <v>40</v>
      </c>
      <c r="AC165" s="3" t="s">
        <v>42</v>
      </c>
      <c r="AD165" s="3" t="s">
        <v>56</v>
      </c>
      <c r="AE165" s="3" t="s">
        <v>46</v>
      </c>
      <c r="AF165" s="17">
        <f t="shared" si="7"/>
        <v>15.635706018518249</v>
      </c>
      <c r="AG165" s="17">
        <f t="shared" si="8"/>
        <v>0</v>
      </c>
    </row>
    <row r="166" spans="1:33" x14ac:dyDescent="0.3">
      <c r="A166" s="4">
        <v>43767.370358796295</v>
      </c>
      <c r="B166" s="3" t="s">
        <v>275</v>
      </c>
      <c r="C166" s="3" t="s">
        <v>276</v>
      </c>
      <c r="D166" s="3" t="s">
        <v>2939</v>
      </c>
      <c r="E166" s="3" t="s">
        <v>9</v>
      </c>
      <c r="F166" s="3" t="s">
        <v>2940</v>
      </c>
      <c r="G166" s="3" t="s">
        <v>2941</v>
      </c>
      <c r="H166" s="3" t="s">
        <v>49</v>
      </c>
      <c r="I166" s="3" t="s">
        <v>95</v>
      </c>
      <c r="J166" s="3" t="s">
        <v>62</v>
      </c>
      <c r="K166" s="3" t="s">
        <v>2942</v>
      </c>
      <c r="L166" s="3" t="s">
        <v>278</v>
      </c>
      <c r="M166" s="16">
        <v>43767</v>
      </c>
      <c r="N166" s="16">
        <v>43782</v>
      </c>
      <c r="O166" s="16">
        <v>43782</v>
      </c>
      <c r="P166" s="3" t="str">
        <f t="shared" si="6"/>
        <v>SI</v>
      </c>
      <c r="Q166" s="4">
        <v>33220</v>
      </c>
      <c r="R166" s="31" t="s">
        <v>681</v>
      </c>
      <c r="S166" s="4" t="s">
        <v>85</v>
      </c>
      <c r="T166" s="3" t="s">
        <v>38</v>
      </c>
      <c r="U166" s="3" t="s">
        <v>583</v>
      </c>
      <c r="V166" s="3" t="s">
        <v>121</v>
      </c>
      <c r="W166" s="3" t="s">
        <v>978</v>
      </c>
      <c r="X166" s="3" t="s">
        <v>135</v>
      </c>
      <c r="Y166" s="3" t="s">
        <v>260</v>
      </c>
      <c r="Z166" s="3" t="s">
        <v>261</v>
      </c>
      <c r="AA166" s="3" t="s">
        <v>111</v>
      </c>
      <c r="AB166" s="3" t="s">
        <v>40</v>
      </c>
      <c r="AC166" s="3" t="s">
        <v>42</v>
      </c>
      <c r="AD166" s="3" t="s">
        <v>1367</v>
      </c>
      <c r="AE166" s="3" t="s">
        <v>46</v>
      </c>
      <c r="AF166" s="17">
        <f t="shared" si="7"/>
        <v>14.629641203704523</v>
      </c>
      <c r="AG166" s="17">
        <f t="shared" si="8"/>
        <v>0</v>
      </c>
    </row>
    <row r="167" spans="1:33" x14ac:dyDescent="0.3">
      <c r="A167" s="4">
        <v>43767.370416666665</v>
      </c>
      <c r="B167" s="3" t="s">
        <v>331</v>
      </c>
      <c r="C167" s="3" t="s">
        <v>332</v>
      </c>
      <c r="D167" s="3" t="s">
        <v>2945</v>
      </c>
      <c r="E167" s="3" t="s">
        <v>9</v>
      </c>
      <c r="F167" s="3" t="s">
        <v>1812</v>
      </c>
      <c r="G167" s="3" t="s">
        <v>1064</v>
      </c>
      <c r="H167" s="3" t="s">
        <v>153</v>
      </c>
      <c r="I167" s="3" t="s">
        <v>201</v>
      </c>
      <c r="J167" s="3" t="s">
        <v>16</v>
      </c>
      <c r="K167" s="3" t="s">
        <v>1813</v>
      </c>
      <c r="L167" s="3" t="s">
        <v>335</v>
      </c>
      <c r="M167" s="16">
        <v>43767</v>
      </c>
      <c r="N167" s="16">
        <v>43767</v>
      </c>
      <c r="O167" s="16">
        <v>43776</v>
      </c>
      <c r="P167" s="3" t="str">
        <f t="shared" si="6"/>
        <v>NO</v>
      </c>
      <c r="Q167" s="4">
        <v>35219</v>
      </c>
      <c r="R167" s="31" t="s">
        <v>106</v>
      </c>
      <c r="S167" s="4" t="s">
        <v>85</v>
      </c>
      <c r="T167" s="3" t="s">
        <v>38</v>
      </c>
      <c r="U167" s="3" t="s">
        <v>334</v>
      </c>
      <c r="V167" s="3" t="s">
        <v>27</v>
      </c>
      <c r="W167" s="3" t="s">
        <v>1575</v>
      </c>
      <c r="X167" s="3" t="s">
        <v>32</v>
      </c>
      <c r="Y167" s="3" t="s">
        <v>380</v>
      </c>
      <c r="Z167" s="3" t="s">
        <v>381</v>
      </c>
      <c r="AA167" s="3" t="s">
        <v>543</v>
      </c>
      <c r="AB167" s="3" t="s">
        <v>40</v>
      </c>
      <c r="AC167" s="3" t="s">
        <v>42</v>
      </c>
      <c r="AD167" s="3" t="s">
        <v>159</v>
      </c>
      <c r="AE167" s="3" t="s">
        <v>46</v>
      </c>
      <c r="AF167" s="17">
        <f t="shared" si="7"/>
        <v>8.6295833333351766</v>
      </c>
      <c r="AG167" s="17">
        <f t="shared" si="8"/>
        <v>9</v>
      </c>
    </row>
    <row r="168" spans="1:33" x14ac:dyDescent="0.3">
      <c r="A168" s="4">
        <v>43767.373055555552</v>
      </c>
      <c r="B168" s="3" t="s">
        <v>125</v>
      </c>
      <c r="C168" s="3" t="s">
        <v>126</v>
      </c>
      <c r="D168" s="3" t="s">
        <v>2949</v>
      </c>
      <c r="E168" s="3" t="s">
        <v>9</v>
      </c>
      <c r="F168" s="3" t="s">
        <v>1674</v>
      </c>
      <c r="G168" s="3" t="s">
        <v>232</v>
      </c>
      <c r="H168" s="3" t="s">
        <v>1675</v>
      </c>
      <c r="I168" s="3" t="s">
        <v>62</v>
      </c>
      <c r="J168" s="3" t="s">
        <v>479</v>
      </c>
      <c r="K168" s="3" t="s">
        <v>1676</v>
      </c>
      <c r="L168" s="3" t="s">
        <v>131</v>
      </c>
      <c r="M168" s="16">
        <v>43767</v>
      </c>
      <c r="N168" s="16">
        <v>43777</v>
      </c>
      <c r="O168" s="16">
        <v>43777</v>
      </c>
      <c r="P168" s="3" t="str">
        <f t="shared" si="6"/>
        <v>SI</v>
      </c>
      <c r="Q168" s="4">
        <v>19129</v>
      </c>
      <c r="R168" s="31" t="s">
        <v>302</v>
      </c>
      <c r="S168" s="4" t="s">
        <v>85</v>
      </c>
      <c r="T168" s="3" t="s">
        <v>38</v>
      </c>
      <c r="U168" s="3" t="s">
        <v>268</v>
      </c>
      <c r="V168" s="3" t="s">
        <v>100</v>
      </c>
      <c r="W168" s="3" t="s">
        <v>472</v>
      </c>
      <c r="X168" s="3" t="s">
        <v>72</v>
      </c>
      <c r="Y168" s="3" t="s">
        <v>403</v>
      </c>
      <c r="Z168" s="3" t="s">
        <v>404</v>
      </c>
      <c r="AA168" s="3" t="s">
        <v>101</v>
      </c>
      <c r="AB168" s="3" t="s">
        <v>40</v>
      </c>
      <c r="AC168" s="3" t="s">
        <v>42</v>
      </c>
      <c r="AD168" s="3" t="s">
        <v>1558</v>
      </c>
      <c r="AE168" s="3" t="s">
        <v>46</v>
      </c>
      <c r="AF168" s="17">
        <f t="shared" si="7"/>
        <v>9.6269444444478722</v>
      </c>
      <c r="AG168" s="17">
        <f t="shared" si="8"/>
        <v>0</v>
      </c>
    </row>
    <row r="169" spans="1:33" x14ac:dyDescent="0.3">
      <c r="A169" s="4">
        <v>43767.40221064815</v>
      </c>
      <c r="B169" s="3" t="s">
        <v>877</v>
      </c>
      <c r="C169" s="3" t="s">
        <v>878</v>
      </c>
      <c r="D169" s="3" t="s">
        <v>2955</v>
      </c>
      <c r="E169" s="3" t="s">
        <v>9</v>
      </c>
      <c r="F169" s="3" t="s">
        <v>2126</v>
      </c>
      <c r="G169" s="3" t="s">
        <v>402</v>
      </c>
      <c r="H169" s="3" t="s">
        <v>206</v>
      </c>
      <c r="I169" s="3" t="s">
        <v>2127</v>
      </c>
      <c r="J169" s="3" t="s">
        <v>494</v>
      </c>
      <c r="K169" s="3" t="s">
        <v>2128</v>
      </c>
      <c r="L169" s="3" t="s">
        <v>617</v>
      </c>
      <c r="M169" s="16">
        <v>43767</v>
      </c>
      <c r="N169" s="16">
        <v>43782</v>
      </c>
      <c r="O169" s="16">
        <v>43782</v>
      </c>
      <c r="P169" s="3" t="str">
        <f t="shared" si="6"/>
        <v>NO</v>
      </c>
      <c r="Q169" s="4">
        <v>19404</v>
      </c>
      <c r="R169" s="31" t="s">
        <v>886</v>
      </c>
      <c r="S169" s="4" t="s">
        <v>85</v>
      </c>
      <c r="T169" s="3" t="s">
        <v>51</v>
      </c>
      <c r="U169" s="3" t="s">
        <v>616</v>
      </c>
      <c r="V169" s="3" t="s">
        <v>121</v>
      </c>
      <c r="W169" s="3" t="s">
        <v>832</v>
      </c>
      <c r="X169" s="3" t="s">
        <v>72</v>
      </c>
      <c r="Y169" s="3" t="s">
        <v>109</v>
      </c>
      <c r="Z169" s="3" t="s">
        <v>110</v>
      </c>
      <c r="AA169" s="3" t="s">
        <v>226</v>
      </c>
      <c r="AB169" s="3" t="s">
        <v>40</v>
      </c>
      <c r="AC169" s="3" t="s">
        <v>42</v>
      </c>
      <c r="AD169" s="3" t="s">
        <v>1558</v>
      </c>
      <c r="AE169" s="3" t="s">
        <v>46</v>
      </c>
      <c r="AF169" s="17">
        <f t="shared" si="7"/>
        <v>14.597789351850224</v>
      </c>
      <c r="AG169" s="17">
        <f t="shared" si="8"/>
        <v>0</v>
      </c>
    </row>
    <row r="170" spans="1:33" x14ac:dyDescent="0.3">
      <c r="A170" s="4">
        <v>43767.427893518521</v>
      </c>
      <c r="B170" s="3" t="s">
        <v>116</v>
      </c>
      <c r="C170" s="3" t="s">
        <v>117</v>
      </c>
      <c r="D170" s="3" t="s">
        <v>2964</v>
      </c>
      <c r="E170" s="3" t="s">
        <v>9</v>
      </c>
      <c r="F170" s="3" t="s">
        <v>2965</v>
      </c>
      <c r="G170" s="3" t="s">
        <v>97</v>
      </c>
      <c r="H170" s="3" t="s">
        <v>166</v>
      </c>
      <c r="I170" s="3" t="s">
        <v>529</v>
      </c>
      <c r="J170" s="3" t="s">
        <v>345</v>
      </c>
      <c r="K170" s="3" t="s">
        <v>2966</v>
      </c>
      <c r="L170" s="3" t="s">
        <v>234</v>
      </c>
      <c r="M170" s="16">
        <v>43767</v>
      </c>
      <c r="N170" s="16">
        <v>43781</v>
      </c>
      <c r="O170" s="16">
        <v>43781</v>
      </c>
      <c r="P170" s="3" t="str">
        <f t="shared" si="6"/>
        <v>NO</v>
      </c>
      <c r="Q170" s="4">
        <v>24786</v>
      </c>
      <c r="R170" s="31" t="s">
        <v>902</v>
      </c>
      <c r="S170" s="4" t="s">
        <v>85</v>
      </c>
      <c r="T170" s="3" t="s">
        <v>198</v>
      </c>
      <c r="U170" s="3" t="s">
        <v>286</v>
      </c>
      <c r="V170" s="3" t="s">
        <v>121</v>
      </c>
      <c r="W170" s="3" t="s">
        <v>267</v>
      </c>
      <c r="X170" s="3" t="s">
        <v>32</v>
      </c>
      <c r="Y170" s="3" t="s">
        <v>34</v>
      </c>
      <c r="Z170" s="3" t="s">
        <v>36</v>
      </c>
      <c r="AA170" s="3" t="s">
        <v>199</v>
      </c>
      <c r="AB170" s="3" t="s">
        <v>40</v>
      </c>
      <c r="AC170" s="3" t="s">
        <v>42</v>
      </c>
      <c r="AD170" s="3" t="s">
        <v>56</v>
      </c>
      <c r="AE170" s="3" t="s">
        <v>46</v>
      </c>
      <c r="AF170" s="17">
        <f t="shared" si="7"/>
        <v>13.572106481478841</v>
      </c>
      <c r="AG170" s="17">
        <f t="shared" si="8"/>
        <v>0</v>
      </c>
    </row>
    <row r="171" spans="1:33" x14ac:dyDescent="0.3">
      <c r="A171" s="4">
        <v>43767.429201388892</v>
      </c>
      <c r="B171" s="3" t="s">
        <v>116</v>
      </c>
      <c r="C171" s="3" t="s">
        <v>117</v>
      </c>
      <c r="D171" s="3" t="s">
        <v>2969</v>
      </c>
      <c r="E171" s="3" t="s">
        <v>9</v>
      </c>
      <c r="F171" s="3" t="s">
        <v>2970</v>
      </c>
      <c r="G171" s="3" t="s">
        <v>499</v>
      </c>
      <c r="H171" s="3" t="s">
        <v>515</v>
      </c>
      <c r="I171" s="3" t="s">
        <v>124</v>
      </c>
      <c r="J171" s="3" t="s">
        <v>367</v>
      </c>
      <c r="K171" s="3" t="s">
        <v>2971</v>
      </c>
      <c r="L171" s="3" t="s">
        <v>234</v>
      </c>
      <c r="M171" s="16">
        <v>43767</v>
      </c>
      <c r="N171" s="16">
        <v>43781</v>
      </c>
      <c r="O171" s="16">
        <v>43781</v>
      </c>
      <c r="P171" s="3" t="str">
        <f t="shared" si="6"/>
        <v>NO</v>
      </c>
      <c r="Q171" s="4">
        <v>24217</v>
      </c>
      <c r="R171" s="31" t="s">
        <v>851</v>
      </c>
      <c r="S171" s="4" t="s">
        <v>20</v>
      </c>
      <c r="T171" s="3" t="s">
        <v>38</v>
      </c>
      <c r="U171" s="3" t="s">
        <v>286</v>
      </c>
      <c r="V171" s="3" t="s">
        <v>121</v>
      </c>
      <c r="W171" s="3" t="s">
        <v>267</v>
      </c>
      <c r="X171" s="3" t="s">
        <v>32</v>
      </c>
      <c r="Y171" s="3" t="s">
        <v>34</v>
      </c>
      <c r="Z171" s="3" t="s">
        <v>36</v>
      </c>
      <c r="AA171" s="3" t="s">
        <v>152</v>
      </c>
      <c r="AB171" s="3" t="s">
        <v>40</v>
      </c>
      <c r="AC171" s="3" t="s">
        <v>42</v>
      </c>
      <c r="AD171" s="3" t="s">
        <v>56</v>
      </c>
      <c r="AE171" s="3" t="s">
        <v>46</v>
      </c>
      <c r="AF171" s="17">
        <f t="shared" si="7"/>
        <v>13.57079861110833</v>
      </c>
      <c r="AG171" s="17">
        <f t="shared" si="8"/>
        <v>0</v>
      </c>
    </row>
    <row r="172" spans="1:33" x14ac:dyDescent="0.3">
      <c r="A172" s="4">
        <v>43767.433472222219</v>
      </c>
      <c r="B172" s="3" t="s">
        <v>279</v>
      </c>
      <c r="C172" s="3" t="s">
        <v>280</v>
      </c>
      <c r="D172" s="3" t="s">
        <v>2974</v>
      </c>
      <c r="E172" s="3" t="s">
        <v>9</v>
      </c>
      <c r="F172" s="3" t="s">
        <v>2975</v>
      </c>
      <c r="G172" s="3" t="s">
        <v>97</v>
      </c>
      <c r="H172" s="3" t="s">
        <v>442</v>
      </c>
      <c r="I172" s="3" t="s">
        <v>2976</v>
      </c>
      <c r="J172" s="3" t="s">
        <v>164</v>
      </c>
      <c r="K172" s="3" t="s">
        <v>2977</v>
      </c>
      <c r="L172" s="3" t="s">
        <v>215</v>
      </c>
      <c r="M172" s="16">
        <v>43767</v>
      </c>
      <c r="N172" s="16">
        <v>43767</v>
      </c>
      <c r="O172" s="16">
        <v>43776</v>
      </c>
      <c r="P172" s="3" t="str">
        <f t="shared" si="6"/>
        <v>SI</v>
      </c>
      <c r="Q172" s="4">
        <v>12342</v>
      </c>
      <c r="R172" s="31" t="s">
        <v>91</v>
      </c>
      <c r="S172" s="4" t="s">
        <v>85</v>
      </c>
      <c r="T172" s="3" t="s">
        <v>38</v>
      </c>
      <c r="U172" s="3" t="s">
        <v>214</v>
      </c>
      <c r="V172" s="3" t="s">
        <v>27</v>
      </c>
      <c r="W172" s="3" t="s">
        <v>1268</v>
      </c>
      <c r="X172" s="3" t="s">
        <v>216</v>
      </c>
      <c r="Y172" s="3" t="s">
        <v>109</v>
      </c>
      <c r="Z172" s="3" t="s">
        <v>110</v>
      </c>
      <c r="AA172" s="3" t="s">
        <v>38</v>
      </c>
      <c r="AB172" s="3" t="s">
        <v>40</v>
      </c>
      <c r="AC172" s="3" t="s">
        <v>42</v>
      </c>
      <c r="AD172" s="3" t="s">
        <v>159</v>
      </c>
      <c r="AE172" s="3" t="s">
        <v>46</v>
      </c>
      <c r="AF172" s="17">
        <f t="shared" si="7"/>
        <v>8.5665277777807205</v>
      </c>
      <c r="AG172" s="17">
        <f t="shared" si="8"/>
        <v>9</v>
      </c>
    </row>
    <row r="173" spans="1:33" x14ac:dyDescent="0.3">
      <c r="A173" s="4">
        <v>43767.441180555557</v>
      </c>
      <c r="B173" s="3" t="s">
        <v>116</v>
      </c>
      <c r="C173" s="3" t="s">
        <v>117</v>
      </c>
      <c r="D173" s="3" t="s">
        <v>2980</v>
      </c>
      <c r="E173" s="3" t="s">
        <v>9</v>
      </c>
      <c r="F173" s="3" t="s">
        <v>2981</v>
      </c>
      <c r="G173" s="3" t="s">
        <v>88</v>
      </c>
      <c r="H173" s="3" t="s">
        <v>49</v>
      </c>
      <c r="I173" s="3" t="s">
        <v>1189</v>
      </c>
      <c r="J173" s="3" t="s">
        <v>2982</v>
      </c>
      <c r="K173" s="3" t="s">
        <v>2983</v>
      </c>
      <c r="L173" s="3" t="s">
        <v>234</v>
      </c>
      <c r="M173" s="16">
        <v>43767</v>
      </c>
      <c r="N173" s="16">
        <v>43767</v>
      </c>
      <c r="O173" s="16">
        <v>43781</v>
      </c>
      <c r="P173" s="3" t="str">
        <f t="shared" si="6"/>
        <v>NO</v>
      </c>
      <c r="Q173" s="4">
        <v>16751</v>
      </c>
      <c r="R173" s="31" t="s">
        <v>771</v>
      </c>
      <c r="S173" s="4" t="s">
        <v>20</v>
      </c>
      <c r="T173" s="3" t="s">
        <v>129</v>
      </c>
      <c r="U173" s="3" t="s">
        <v>286</v>
      </c>
      <c r="V173" s="3" t="s">
        <v>121</v>
      </c>
      <c r="W173" s="3" t="s">
        <v>267</v>
      </c>
      <c r="X173" s="3" t="s">
        <v>32</v>
      </c>
      <c r="Y173" s="3" t="s">
        <v>109</v>
      </c>
      <c r="Z173" s="3" t="s">
        <v>110</v>
      </c>
      <c r="AA173" s="3" t="s">
        <v>306</v>
      </c>
      <c r="AB173" s="3" t="s">
        <v>40</v>
      </c>
      <c r="AC173" s="3" t="s">
        <v>42</v>
      </c>
      <c r="AD173" s="3" t="s">
        <v>44</v>
      </c>
      <c r="AE173" s="3" t="s">
        <v>46</v>
      </c>
      <c r="AF173" s="17">
        <f t="shared" si="7"/>
        <v>13.558819444442634</v>
      </c>
      <c r="AG173" s="17">
        <f t="shared" si="8"/>
        <v>14</v>
      </c>
    </row>
    <row r="174" spans="1:33" x14ac:dyDescent="0.3">
      <c r="A174" s="4">
        <v>43767.459502314814</v>
      </c>
      <c r="B174" s="3" t="s">
        <v>275</v>
      </c>
      <c r="C174" s="3" t="s">
        <v>276</v>
      </c>
      <c r="D174" s="3" t="s">
        <v>2986</v>
      </c>
      <c r="E174" s="3" t="s">
        <v>9</v>
      </c>
      <c r="F174" s="3" t="s">
        <v>2987</v>
      </c>
      <c r="G174" s="3" t="s">
        <v>162</v>
      </c>
      <c r="H174" s="3" t="s">
        <v>346</v>
      </c>
      <c r="I174" s="3" t="s">
        <v>1802</v>
      </c>
      <c r="J174" s="3" t="s">
        <v>164</v>
      </c>
      <c r="K174" s="3" t="s">
        <v>2988</v>
      </c>
      <c r="L174" s="3" t="s">
        <v>278</v>
      </c>
      <c r="M174" s="16">
        <v>43767</v>
      </c>
      <c r="N174" s="16">
        <v>43782</v>
      </c>
      <c r="O174" s="16">
        <v>43782</v>
      </c>
      <c r="P174" s="3" t="str">
        <f t="shared" si="6"/>
        <v>SI</v>
      </c>
      <c r="Q174" s="4">
        <v>22265</v>
      </c>
      <c r="R174" s="31" t="s">
        <v>1072</v>
      </c>
      <c r="S174" s="4" t="s">
        <v>85</v>
      </c>
      <c r="T174" s="3" t="s">
        <v>51</v>
      </c>
      <c r="U174" s="3" t="s">
        <v>583</v>
      </c>
      <c r="V174" s="3" t="s">
        <v>100</v>
      </c>
      <c r="W174" s="3" t="s">
        <v>978</v>
      </c>
      <c r="X174" s="3" t="s">
        <v>135</v>
      </c>
      <c r="Y174" s="3" t="s">
        <v>300</v>
      </c>
      <c r="Z174" s="3" t="s">
        <v>301</v>
      </c>
      <c r="AA174" s="3" t="s">
        <v>101</v>
      </c>
      <c r="AB174" s="3" t="s">
        <v>40</v>
      </c>
      <c r="AC174" s="3" t="s">
        <v>42</v>
      </c>
      <c r="AD174" s="3" t="s">
        <v>1558</v>
      </c>
      <c r="AE174" s="3" t="s">
        <v>46</v>
      </c>
      <c r="AF174" s="17">
        <f t="shared" si="7"/>
        <v>14.540497685185983</v>
      </c>
      <c r="AG174" s="17">
        <f t="shared" si="8"/>
        <v>0</v>
      </c>
    </row>
    <row r="175" spans="1:33" x14ac:dyDescent="0.3">
      <c r="A175" s="4">
        <v>43767.471388888887</v>
      </c>
      <c r="B175" s="3" t="s">
        <v>116</v>
      </c>
      <c r="C175" s="3" t="s">
        <v>117</v>
      </c>
      <c r="D175" s="3" t="s">
        <v>2991</v>
      </c>
      <c r="E175" s="3" t="s">
        <v>9</v>
      </c>
      <c r="F175" s="3" t="s">
        <v>2992</v>
      </c>
      <c r="G175" s="3" t="s">
        <v>2993</v>
      </c>
      <c r="H175" s="3" t="s">
        <v>163</v>
      </c>
      <c r="I175" s="3" t="s">
        <v>949</v>
      </c>
      <c r="J175" s="3" t="s">
        <v>308</v>
      </c>
      <c r="K175" s="3" t="s">
        <v>2994</v>
      </c>
      <c r="L175" s="3" t="s">
        <v>53</v>
      </c>
      <c r="M175" s="16">
        <v>43767</v>
      </c>
      <c r="N175" s="16">
        <v>43767</v>
      </c>
      <c r="O175" s="16">
        <v>43775</v>
      </c>
      <c r="P175" s="3" t="str">
        <f t="shared" si="6"/>
        <v>NO</v>
      </c>
      <c r="Q175" s="4">
        <v>30926</v>
      </c>
      <c r="R175" s="31" t="s">
        <v>543</v>
      </c>
      <c r="S175" s="4" t="s">
        <v>20</v>
      </c>
      <c r="T175" s="3" t="s">
        <v>138</v>
      </c>
      <c r="U175" s="3" t="s">
        <v>693</v>
      </c>
      <c r="V175" s="3" t="s">
        <v>121</v>
      </c>
      <c r="W175" s="3" t="s">
        <v>30</v>
      </c>
      <c r="X175" s="3" t="s">
        <v>32</v>
      </c>
      <c r="Y175" s="3" t="s">
        <v>34</v>
      </c>
      <c r="Z175" s="3" t="s">
        <v>36</v>
      </c>
      <c r="AA175" s="3" t="s">
        <v>1512</v>
      </c>
      <c r="AB175" s="3" t="s">
        <v>40</v>
      </c>
      <c r="AC175" s="3" t="s">
        <v>42</v>
      </c>
      <c r="AD175" s="3" t="s">
        <v>44</v>
      </c>
      <c r="AE175" s="3" t="s">
        <v>46</v>
      </c>
      <c r="AF175" s="17">
        <f t="shared" si="7"/>
        <v>7.5286111111126957</v>
      </c>
      <c r="AG175" s="17">
        <f t="shared" si="8"/>
        <v>8</v>
      </c>
    </row>
    <row r="176" spans="1:33" x14ac:dyDescent="0.3">
      <c r="A176" s="4">
        <v>43767.473356481481</v>
      </c>
      <c r="B176" s="3" t="s">
        <v>673</v>
      </c>
      <c r="C176" s="3" t="s">
        <v>674</v>
      </c>
      <c r="D176" s="3" t="s">
        <v>2997</v>
      </c>
      <c r="E176" s="3" t="s">
        <v>9</v>
      </c>
      <c r="F176" s="3" t="s">
        <v>2998</v>
      </c>
      <c r="G176" s="3" t="s">
        <v>621</v>
      </c>
      <c r="H176" s="3" t="s">
        <v>49</v>
      </c>
      <c r="I176" s="3" t="s">
        <v>383</v>
      </c>
      <c r="J176" s="3" t="s">
        <v>378</v>
      </c>
      <c r="K176" s="3" t="s">
        <v>2999</v>
      </c>
      <c r="L176" s="3" t="s">
        <v>617</v>
      </c>
      <c r="M176" s="16">
        <v>43767</v>
      </c>
      <c r="N176" s="16">
        <v>43767</v>
      </c>
      <c r="O176" s="16">
        <v>43775</v>
      </c>
      <c r="P176" s="3" t="str">
        <f t="shared" si="6"/>
        <v>SI</v>
      </c>
      <c r="Q176" s="4">
        <v>17072</v>
      </c>
      <c r="R176" s="31" t="s">
        <v>1758</v>
      </c>
      <c r="S176" s="4" t="s">
        <v>85</v>
      </c>
      <c r="T176" s="3" t="s">
        <v>38</v>
      </c>
      <c r="U176" s="3" t="s">
        <v>616</v>
      </c>
      <c r="V176" s="3" t="s">
        <v>121</v>
      </c>
      <c r="W176" s="3" t="s">
        <v>832</v>
      </c>
      <c r="X176" s="3" t="s">
        <v>72</v>
      </c>
      <c r="Y176" s="3" t="s">
        <v>109</v>
      </c>
      <c r="Z176" s="3" t="s">
        <v>110</v>
      </c>
      <c r="AA176" s="3" t="s">
        <v>1431</v>
      </c>
      <c r="AB176" s="3" t="s">
        <v>40</v>
      </c>
      <c r="AC176" s="3" t="s">
        <v>42</v>
      </c>
      <c r="AD176" s="3" t="s">
        <v>44</v>
      </c>
      <c r="AE176" s="3" t="s">
        <v>46</v>
      </c>
      <c r="AF176" s="17">
        <f t="shared" si="7"/>
        <v>7.5266435185185401</v>
      </c>
      <c r="AG176" s="17">
        <f t="shared" si="8"/>
        <v>8</v>
      </c>
    </row>
    <row r="177" spans="1:33" x14ac:dyDescent="0.3">
      <c r="A177" s="4">
        <v>43767.478796296295</v>
      </c>
      <c r="B177" s="3" t="s">
        <v>116</v>
      </c>
      <c r="C177" s="3" t="s">
        <v>117</v>
      </c>
      <c r="D177" s="3" t="s">
        <v>3002</v>
      </c>
      <c r="E177" s="3" t="s">
        <v>9</v>
      </c>
      <c r="F177" s="3" t="s">
        <v>3003</v>
      </c>
      <c r="G177" s="3" t="s">
        <v>1112</v>
      </c>
      <c r="H177" s="3" t="s">
        <v>769</v>
      </c>
      <c r="I177" s="3" t="s">
        <v>169</v>
      </c>
      <c r="J177" s="3" t="s">
        <v>1054</v>
      </c>
      <c r="K177" s="3" t="s">
        <v>3004</v>
      </c>
      <c r="L177" s="3" t="s">
        <v>234</v>
      </c>
      <c r="M177" s="16">
        <v>43767</v>
      </c>
      <c r="N177" s="16">
        <v>43767</v>
      </c>
      <c r="O177" s="16">
        <v>43781</v>
      </c>
      <c r="P177" s="3" t="str">
        <f t="shared" si="6"/>
        <v>NO</v>
      </c>
      <c r="Q177" s="4">
        <v>33503</v>
      </c>
      <c r="R177" s="31" t="s">
        <v>441</v>
      </c>
      <c r="S177" s="4" t="s">
        <v>20</v>
      </c>
      <c r="T177" s="3" t="s">
        <v>198</v>
      </c>
      <c r="U177" s="3" t="s">
        <v>286</v>
      </c>
      <c r="V177" s="3" t="s">
        <v>121</v>
      </c>
      <c r="W177" s="3" t="s">
        <v>267</v>
      </c>
      <c r="X177" s="3" t="s">
        <v>32</v>
      </c>
      <c r="Y177" s="3" t="s">
        <v>417</v>
      </c>
      <c r="Z177" s="3" t="s">
        <v>418</v>
      </c>
      <c r="AA177" s="3" t="s">
        <v>690</v>
      </c>
      <c r="AB177" s="3" t="s">
        <v>40</v>
      </c>
      <c r="AC177" s="3" t="s">
        <v>42</v>
      </c>
      <c r="AD177" s="3" t="s">
        <v>44</v>
      </c>
      <c r="AE177" s="3" t="s">
        <v>46</v>
      </c>
      <c r="AF177" s="17">
        <f t="shared" si="7"/>
        <v>13.521203703705396</v>
      </c>
      <c r="AG177" s="17">
        <f t="shared" si="8"/>
        <v>14</v>
      </c>
    </row>
    <row r="178" spans="1:33" x14ac:dyDescent="0.3">
      <c r="A178" s="4">
        <v>43767.481527777774</v>
      </c>
      <c r="B178" s="3" t="s">
        <v>47</v>
      </c>
      <c r="C178" s="3" t="s">
        <v>48</v>
      </c>
      <c r="D178" s="3" t="s">
        <v>3007</v>
      </c>
      <c r="E178" s="3" t="s">
        <v>9</v>
      </c>
      <c r="F178" s="3" t="s">
        <v>1598</v>
      </c>
      <c r="G178" s="3" t="s">
        <v>1756</v>
      </c>
      <c r="H178" s="3" t="s">
        <v>683</v>
      </c>
      <c r="I178" s="3" t="s">
        <v>244</v>
      </c>
      <c r="J178" s="3" t="s">
        <v>500</v>
      </c>
      <c r="K178" s="3" t="s">
        <v>1599</v>
      </c>
      <c r="L178" s="3" t="s">
        <v>53</v>
      </c>
      <c r="M178" s="16">
        <v>43767</v>
      </c>
      <c r="N178" s="16">
        <v>43767</v>
      </c>
      <c r="O178" s="16">
        <v>43774</v>
      </c>
      <c r="P178" s="3" t="str">
        <f t="shared" si="6"/>
        <v>NO</v>
      </c>
      <c r="Q178" s="4">
        <v>20399</v>
      </c>
      <c r="R178" s="31" t="s">
        <v>555</v>
      </c>
      <c r="S178" s="4" t="s">
        <v>20</v>
      </c>
      <c r="T178" s="3" t="s">
        <v>38</v>
      </c>
      <c r="U178" s="3" t="s">
        <v>52</v>
      </c>
      <c r="V178" s="3" t="s">
        <v>100</v>
      </c>
      <c r="W178" s="3" t="s">
        <v>54</v>
      </c>
      <c r="X178" s="3" t="s">
        <v>32</v>
      </c>
      <c r="Y178" s="3" t="s">
        <v>109</v>
      </c>
      <c r="Z178" s="3" t="s">
        <v>110</v>
      </c>
      <c r="AA178" s="3" t="s">
        <v>101</v>
      </c>
      <c r="AB178" s="3" t="s">
        <v>40</v>
      </c>
      <c r="AC178" s="3" t="s">
        <v>42</v>
      </c>
      <c r="AD178" s="3" t="s">
        <v>159</v>
      </c>
      <c r="AE178" s="3" t="s">
        <v>46</v>
      </c>
      <c r="AF178" s="17">
        <f t="shared" si="7"/>
        <v>6.5184722222256823</v>
      </c>
      <c r="AG178" s="17">
        <f t="shared" si="8"/>
        <v>7</v>
      </c>
    </row>
    <row r="179" spans="1:33" x14ac:dyDescent="0.3">
      <c r="A179" s="4">
        <v>43767.490405092591</v>
      </c>
      <c r="B179" s="3" t="s">
        <v>116</v>
      </c>
      <c r="C179" s="3" t="s">
        <v>117</v>
      </c>
      <c r="D179" s="3" t="s">
        <v>3010</v>
      </c>
      <c r="E179" s="3" t="s">
        <v>9</v>
      </c>
      <c r="F179" s="3" t="s">
        <v>1706</v>
      </c>
      <c r="G179" s="3" t="s">
        <v>232</v>
      </c>
      <c r="H179" s="3" t="s">
        <v>717</v>
      </c>
      <c r="I179" s="3" t="s">
        <v>529</v>
      </c>
      <c r="J179" s="3" t="s">
        <v>900</v>
      </c>
      <c r="K179" s="3" t="s">
        <v>1707</v>
      </c>
      <c r="L179" s="3" t="s">
        <v>53</v>
      </c>
      <c r="M179" s="16">
        <v>43767</v>
      </c>
      <c r="N179" s="16">
        <v>43777</v>
      </c>
      <c r="O179" s="16">
        <v>43777</v>
      </c>
      <c r="P179" s="3" t="str">
        <f t="shared" si="6"/>
        <v>NO</v>
      </c>
      <c r="Q179" s="4">
        <v>34245</v>
      </c>
      <c r="R179" s="31" t="s">
        <v>548</v>
      </c>
      <c r="S179" s="4" t="s">
        <v>85</v>
      </c>
      <c r="T179" s="3" t="s">
        <v>129</v>
      </c>
      <c r="U179" s="3" t="s">
        <v>272</v>
      </c>
      <c r="V179" s="3" t="s">
        <v>100</v>
      </c>
      <c r="W179" s="3" t="s">
        <v>54</v>
      </c>
      <c r="X179" s="3" t="s">
        <v>72</v>
      </c>
      <c r="Y179" s="3" t="s">
        <v>113</v>
      </c>
      <c r="Z179" s="3" t="s">
        <v>114</v>
      </c>
      <c r="AA179" s="3" t="s">
        <v>101</v>
      </c>
      <c r="AB179" s="3" t="s">
        <v>40</v>
      </c>
      <c r="AC179" s="3" t="s">
        <v>42</v>
      </c>
      <c r="AD179" s="3" t="s">
        <v>1367</v>
      </c>
      <c r="AE179" s="3" t="s">
        <v>46</v>
      </c>
      <c r="AF179" s="17">
        <f t="shared" si="7"/>
        <v>9.5095949074093369</v>
      </c>
      <c r="AG179" s="17">
        <f t="shared" si="8"/>
        <v>0</v>
      </c>
    </row>
    <row r="180" spans="1:33" x14ac:dyDescent="0.3">
      <c r="A180" s="4">
        <v>43767.49359953704</v>
      </c>
      <c r="B180" s="3" t="s">
        <v>204</v>
      </c>
      <c r="C180" s="3" t="s">
        <v>205</v>
      </c>
      <c r="D180" s="3" t="s">
        <v>3013</v>
      </c>
      <c r="E180" s="3" t="s">
        <v>9</v>
      </c>
      <c r="F180" s="3" t="s">
        <v>3014</v>
      </c>
      <c r="G180" s="3" t="s">
        <v>1085</v>
      </c>
      <c r="H180" s="3" t="s">
        <v>3015</v>
      </c>
      <c r="I180" s="3" t="s">
        <v>341</v>
      </c>
      <c r="J180" s="3" t="s">
        <v>345</v>
      </c>
      <c r="K180" s="3" t="s">
        <v>3016</v>
      </c>
      <c r="L180" s="3" t="s">
        <v>71</v>
      </c>
      <c r="M180" s="16">
        <v>43767</v>
      </c>
      <c r="N180" s="16">
        <v>43770</v>
      </c>
      <c r="O180" s="16">
        <v>43770</v>
      </c>
      <c r="P180" s="3" t="str">
        <f t="shared" si="6"/>
        <v>SI</v>
      </c>
      <c r="Q180" s="4">
        <v>15413</v>
      </c>
      <c r="R180" s="31" t="s">
        <v>283</v>
      </c>
      <c r="S180" s="4" t="s">
        <v>85</v>
      </c>
      <c r="T180" s="3" t="s">
        <v>122</v>
      </c>
      <c r="U180" s="3" t="s">
        <v>70</v>
      </c>
      <c r="V180" s="3" t="s">
        <v>100</v>
      </c>
      <c r="W180" s="3" t="s">
        <v>2532</v>
      </c>
      <c r="X180" s="3" t="s">
        <v>72</v>
      </c>
      <c r="Y180" s="3" t="s">
        <v>260</v>
      </c>
      <c r="Z180" s="3" t="s">
        <v>261</v>
      </c>
      <c r="AA180" s="3" t="s">
        <v>101</v>
      </c>
      <c r="AB180" s="3" t="s">
        <v>40</v>
      </c>
      <c r="AC180" s="3" t="s">
        <v>42</v>
      </c>
      <c r="AD180" s="3" t="s">
        <v>1568</v>
      </c>
      <c r="AE180" s="3" t="s">
        <v>46</v>
      </c>
      <c r="AF180" s="17">
        <f t="shared" si="7"/>
        <v>2.5064004629603005</v>
      </c>
      <c r="AG180" s="17">
        <f t="shared" si="8"/>
        <v>0</v>
      </c>
    </row>
    <row r="181" spans="1:33" x14ac:dyDescent="0.3">
      <c r="A181" s="4">
        <v>43767.495509259257</v>
      </c>
      <c r="B181" s="3" t="s">
        <v>116</v>
      </c>
      <c r="C181" s="3" t="s">
        <v>117</v>
      </c>
      <c r="D181" s="3" t="s">
        <v>3019</v>
      </c>
      <c r="E181" s="3" t="s">
        <v>9</v>
      </c>
      <c r="F181" s="3" t="s">
        <v>3020</v>
      </c>
      <c r="G181" s="3" t="s">
        <v>824</v>
      </c>
      <c r="H181" s="3" t="s">
        <v>153</v>
      </c>
      <c r="I181" s="3" t="s">
        <v>3021</v>
      </c>
      <c r="J181" s="3" t="s">
        <v>320</v>
      </c>
      <c r="K181" s="3" t="s">
        <v>3022</v>
      </c>
      <c r="L181" s="3" t="s">
        <v>335</v>
      </c>
      <c r="M181" s="16">
        <v>43767</v>
      </c>
      <c r="N181" s="16">
        <v>43776</v>
      </c>
      <c r="O181" s="16">
        <v>43776</v>
      </c>
      <c r="P181" s="3" t="str">
        <f t="shared" si="6"/>
        <v>NO</v>
      </c>
      <c r="Q181" s="4">
        <v>34438</v>
      </c>
      <c r="R181" s="31" t="s">
        <v>591</v>
      </c>
      <c r="S181" s="4" t="s">
        <v>85</v>
      </c>
      <c r="T181" s="3" t="s">
        <v>51</v>
      </c>
      <c r="U181" s="3" t="s">
        <v>334</v>
      </c>
      <c r="V181" s="3" t="s">
        <v>121</v>
      </c>
      <c r="W181" s="3" t="s">
        <v>1575</v>
      </c>
      <c r="X181" s="3" t="s">
        <v>32</v>
      </c>
      <c r="Y181" s="3" t="s">
        <v>380</v>
      </c>
      <c r="Z181" s="3" t="s">
        <v>381</v>
      </c>
      <c r="AA181" s="3" t="s">
        <v>991</v>
      </c>
      <c r="AB181" s="3" t="s">
        <v>40</v>
      </c>
      <c r="AC181" s="3" t="s">
        <v>42</v>
      </c>
      <c r="AD181" s="3" t="s">
        <v>1367</v>
      </c>
      <c r="AE181" s="3" t="s">
        <v>46</v>
      </c>
      <c r="AF181" s="17">
        <f t="shared" si="7"/>
        <v>8.5044907407427672</v>
      </c>
      <c r="AG181" s="17">
        <f t="shared" si="8"/>
        <v>0</v>
      </c>
    </row>
    <row r="182" spans="1:33" x14ac:dyDescent="0.3">
      <c r="A182" s="4">
        <v>43767.501006944447</v>
      </c>
      <c r="B182" s="3" t="s">
        <v>3025</v>
      </c>
      <c r="C182" s="3" t="s">
        <v>3026</v>
      </c>
      <c r="D182" s="3" t="s">
        <v>3027</v>
      </c>
      <c r="E182" s="3" t="s">
        <v>9</v>
      </c>
      <c r="F182" s="3" t="s">
        <v>3028</v>
      </c>
      <c r="G182" s="3" t="s">
        <v>651</v>
      </c>
      <c r="H182" s="3" t="s">
        <v>49</v>
      </c>
      <c r="I182" s="3" t="s">
        <v>108</v>
      </c>
      <c r="J182" s="3" t="s">
        <v>907</v>
      </c>
      <c r="K182" s="3" t="s">
        <v>1423</v>
      </c>
      <c r="L182" s="3" t="s">
        <v>328</v>
      </c>
      <c r="M182" s="16">
        <v>43767</v>
      </c>
      <c r="N182" s="16">
        <v>43774</v>
      </c>
      <c r="O182" s="16">
        <v>43774</v>
      </c>
      <c r="P182" s="3" t="str">
        <f t="shared" si="6"/>
        <v>NO</v>
      </c>
      <c r="Q182" s="4">
        <v>12975</v>
      </c>
      <c r="R182" s="31" t="s">
        <v>1078</v>
      </c>
      <c r="S182" s="4" t="s">
        <v>85</v>
      </c>
      <c r="T182" s="3" t="s">
        <v>38</v>
      </c>
      <c r="U182" s="3" t="s">
        <v>1205</v>
      </c>
      <c r="V182" s="3" t="s">
        <v>100</v>
      </c>
      <c r="W182" s="3" t="s">
        <v>329</v>
      </c>
      <c r="X182" s="3" t="s">
        <v>72</v>
      </c>
      <c r="Y182" s="3" t="s">
        <v>109</v>
      </c>
      <c r="Z182" s="3" t="s">
        <v>110</v>
      </c>
      <c r="AA182" s="3" t="s">
        <v>101</v>
      </c>
      <c r="AB182" s="3" t="s">
        <v>40</v>
      </c>
      <c r="AC182" s="3" t="s">
        <v>42</v>
      </c>
      <c r="AD182" s="3" t="s">
        <v>56</v>
      </c>
      <c r="AE182" s="3" t="s">
        <v>46</v>
      </c>
      <c r="AF182" s="17">
        <f t="shared" si="7"/>
        <v>6.4989930555530009</v>
      </c>
      <c r="AG182" s="17">
        <f t="shared" si="8"/>
        <v>0</v>
      </c>
    </row>
    <row r="183" spans="1:33" x14ac:dyDescent="0.3">
      <c r="A183" s="4">
        <v>43767.517222222225</v>
      </c>
      <c r="B183" s="3" t="s">
        <v>3</v>
      </c>
      <c r="C183" s="3" t="s">
        <v>5</v>
      </c>
      <c r="D183" s="3" t="s">
        <v>3031</v>
      </c>
      <c r="E183" s="3" t="s">
        <v>9</v>
      </c>
      <c r="F183" s="3" t="s">
        <v>3032</v>
      </c>
      <c r="G183" s="3" t="s">
        <v>3033</v>
      </c>
      <c r="H183" s="3" t="s">
        <v>49</v>
      </c>
      <c r="I183" s="3" t="s">
        <v>833</v>
      </c>
      <c r="J183" s="3" t="s">
        <v>457</v>
      </c>
      <c r="K183" s="3" t="s">
        <v>3034</v>
      </c>
      <c r="L183" s="3" t="s">
        <v>53</v>
      </c>
      <c r="M183" s="16">
        <v>43767</v>
      </c>
      <c r="N183" s="16">
        <v>43791</v>
      </c>
      <c r="O183" s="16">
        <v>43791</v>
      </c>
      <c r="P183" s="3" t="str">
        <f t="shared" si="6"/>
        <v>SI</v>
      </c>
      <c r="Q183" s="4">
        <v>23419</v>
      </c>
      <c r="R183" s="31" t="s">
        <v>599</v>
      </c>
      <c r="S183" s="4" t="s">
        <v>20</v>
      </c>
      <c r="T183" s="3" t="s">
        <v>38</v>
      </c>
      <c r="U183" s="3" t="s">
        <v>272</v>
      </c>
      <c r="V183" s="3" t="s">
        <v>100</v>
      </c>
      <c r="W183" s="3" t="s">
        <v>54</v>
      </c>
      <c r="X183" s="3" t="s">
        <v>72</v>
      </c>
      <c r="Y183" s="3" t="s">
        <v>113</v>
      </c>
      <c r="Z183" s="3" t="s">
        <v>114</v>
      </c>
      <c r="AA183" s="3" t="s">
        <v>101</v>
      </c>
      <c r="AB183" s="3" t="s">
        <v>40</v>
      </c>
      <c r="AC183" s="3" t="s">
        <v>42</v>
      </c>
      <c r="AD183" s="3" t="s">
        <v>1568</v>
      </c>
      <c r="AE183" s="3" t="s">
        <v>46</v>
      </c>
      <c r="AF183" s="17">
        <f t="shared" si="7"/>
        <v>23.482777777775482</v>
      </c>
      <c r="AG183" s="17">
        <f t="shared" si="8"/>
        <v>0</v>
      </c>
    </row>
    <row r="184" spans="1:33" x14ac:dyDescent="0.3">
      <c r="A184" s="4">
        <v>43767.518043981479</v>
      </c>
      <c r="B184" s="3" t="s">
        <v>116</v>
      </c>
      <c r="C184" s="3" t="s">
        <v>117</v>
      </c>
      <c r="D184" s="3" t="s">
        <v>3038</v>
      </c>
      <c r="E184" s="3" t="s">
        <v>9</v>
      </c>
      <c r="F184" s="3" t="s">
        <v>3032</v>
      </c>
      <c r="G184" s="3" t="s">
        <v>3033</v>
      </c>
      <c r="H184" s="3" t="s">
        <v>49</v>
      </c>
      <c r="I184" s="3" t="s">
        <v>833</v>
      </c>
      <c r="J184" s="3" t="s">
        <v>457</v>
      </c>
      <c r="K184" s="3" t="s">
        <v>3034</v>
      </c>
      <c r="L184" s="3" t="s">
        <v>53</v>
      </c>
      <c r="M184" s="16">
        <v>43767</v>
      </c>
      <c r="N184" s="16">
        <v>43791</v>
      </c>
      <c r="O184" s="16">
        <v>43791</v>
      </c>
      <c r="P184" s="3" t="str">
        <f t="shared" si="6"/>
        <v>NO</v>
      </c>
      <c r="Q184" s="4">
        <v>23419</v>
      </c>
      <c r="R184" s="31" t="s">
        <v>599</v>
      </c>
      <c r="S184" s="4" t="s">
        <v>20</v>
      </c>
      <c r="T184" s="3" t="s">
        <v>38</v>
      </c>
      <c r="U184" s="3" t="s">
        <v>272</v>
      </c>
      <c r="V184" s="3" t="s">
        <v>100</v>
      </c>
      <c r="W184" s="3" t="s">
        <v>54</v>
      </c>
      <c r="X184" s="3" t="s">
        <v>72</v>
      </c>
      <c r="Y184" s="3" t="s">
        <v>113</v>
      </c>
      <c r="Z184" s="3" t="s">
        <v>114</v>
      </c>
      <c r="AA184" s="3" t="s">
        <v>101</v>
      </c>
      <c r="AB184" s="3" t="s">
        <v>40</v>
      </c>
      <c r="AC184" s="3" t="s">
        <v>42</v>
      </c>
      <c r="AD184" s="3" t="s">
        <v>1568</v>
      </c>
      <c r="AE184" s="3" t="s">
        <v>46</v>
      </c>
      <c r="AF184" s="17">
        <f t="shared" si="7"/>
        <v>23.481956018520577</v>
      </c>
      <c r="AG184" s="17">
        <f t="shared" si="8"/>
        <v>0</v>
      </c>
    </row>
    <row r="185" spans="1:33" x14ac:dyDescent="0.3">
      <c r="A185" s="4">
        <v>43767.518969907411</v>
      </c>
      <c r="B185" s="3" t="s">
        <v>331</v>
      </c>
      <c r="C185" s="3" t="s">
        <v>332</v>
      </c>
      <c r="D185" s="3" t="s">
        <v>3040</v>
      </c>
      <c r="E185" s="3" t="s">
        <v>9</v>
      </c>
      <c r="F185" s="3" t="s">
        <v>3041</v>
      </c>
      <c r="G185" s="3" t="s">
        <v>75</v>
      </c>
      <c r="H185" s="3" t="s">
        <v>155</v>
      </c>
      <c r="I185" s="3" t="s">
        <v>624</v>
      </c>
      <c r="J185" s="3" t="s">
        <v>455</v>
      </c>
      <c r="K185" s="3" t="s">
        <v>3042</v>
      </c>
      <c r="L185" s="3" t="s">
        <v>335</v>
      </c>
      <c r="M185" s="16">
        <v>43767</v>
      </c>
      <c r="N185" s="16">
        <v>43767</v>
      </c>
      <c r="O185" s="16">
        <v>43776</v>
      </c>
      <c r="P185" s="3" t="str">
        <f t="shared" si="6"/>
        <v>NO</v>
      </c>
      <c r="Q185" s="4">
        <v>19587</v>
      </c>
      <c r="R185" s="31" t="s">
        <v>886</v>
      </c>
      <c r="S185" s="4" t="s">
        <v>20</v>
      </c>
      <c r="T185" s="3" t="s">
        <v>60</v>
      </c>
      <c r="U185" s="3" t="s">
        <v>334</v>
      </c>
      <c r="V185" s="3" t="s">
        <v>27</v>
      </c>
      <c r="W185" s="3" t="s">
        <v>1575</v>
      </c>
      <c r="X185" s="3" t="s">
        <v>32</v>
      </c>
      <c r="Y185" s="3" t="s">
        <v>188</v>
      </c>
      <c r="Z185" s="3" t="s">
        <v>189</v>
      </c>
      <c r="AA185" s="3" t="s">
        <v>730</v>
      </c>
      <c r="AB185" s="3" t="s">
        <v>40</v>
      </c>
      <c r="AC185" s="3" t="s">
        <v>42</v>
      </c>
      <c r="AD185" s="3" t="s">
        <v>159</v>
      </c>
      <c r="AE185" s="3" t="s">
        <v>46</v>
      </c>
      <c r="AF185" s="17">
        <f t="shared" si="7"/>
        <v>8.4810300925892079</v>
      </c>
      <c r="AG185" s="17">
        <f t="shared" si="8"/>
        <v>9</v>
      </c>
    </row>
    <row r="186" spans="1:33" x14ac:dyDescent="0.3">
      <c r="A186" s="4">
        <v>43767.52076388889</v>
      </c>
      <c r="B186" s="3" t="s">
        <v>47</v>
      </c>
      <c r="C186" s="3" t="s">
        <v>48</v>
      </c>
      <c r="D186" s="3" t="s">
        <v>3045</v>
      </c>
      <c r="E186" s="3" t="s">
        <v>9</v>
      </c>
      <c r="F186" s="3" t="s">
        <v>3041</v>
      </c>
      <c r="G186" s="3" t="s">
        <v>75</v>
      </c>
      <c r="H186" s="3" t="s">
        <v>155</v>
      </c>
      <c r="I186" s="3" t="s">
        <v>624</v>
      </c>
      <c r="J186" s="3" t="s">
        <v>455</v>
      </c>
      <c r="K186" s="3" t="s">
        <v>3042</v>
      </c>
      <c r="L186" s="3" t="s">
        <v>53</v>
      </c>
      <c r="M186" s="16">
        <v>43767</v>
      </c>
      <c r="N186" s="16">
        <v>43767</v>
      </c>
      <c r="O186" s="16">
        <v>43774</v>
      </c>
      <c r="P186" s="3" t="str">
        <f t="shared" si="6"/>
        <v>NO</v>
      </c>
      <c r="Q186" s="4">
        <v>19587</v>
      </c>
      <c r="R186" s="31" t="s">
        <v>886</v>
      </c>
      <c r="S186" s="4" t="s">
        <v>20</v>
      </c>
      <c r="T186" s="3" t="s">
        <v>60</v>
      </c>
      <c r="U186" s="3" t="s">
        <v>1437</v>
      </c>
      <c r="V186" s="3" t="s">
        <v>27</v>
      </c>
      <c r="W186" s="3" t="s">
        <v>30</v>
      </c>
      <c r="X186" s="3" t="s">
        <v>72</v>
      </c>
      <c r="Y186" s="3" t="s">
        <v>188</v>
      </c>
      <c r="Z186" s="3" t="s">
        <v>189</v>
      </c>
      <c r="AA186" s="3" t="s">
        <v>243</v>
      </c>
      <c r="AB186" s="3" t="s">
        <v>40</v>
      </c>
      <c r="AC186" s="3" t="s">
        <v>42</v>
      </c>
      <c r="AD186" s="3" t="s">
        <v>159</v>
      </c>
      <c r="AE186" s="3" t="s">
        <v>46</v>
      </c>
      <c r="AF186" s="17">
        <f t="shared" si="7"/>
        <v>6.4792361111103673</v>
      </c>
      <c r="AG186" s="17">
        <f t="shared" si="8"/>
        <v>7</v>
      </c>
    </row>
    <row r="187" spans="1:33" x14ac:dyDescent="0.3">
      <c r="A187" s="4">
        <v>43767.576539351852</v>
      </c>
      <c r="B187" s="3" t="s">
        <v>998</v>
      </c>
      <c r="C187" s="3" t="s">
        <v>999</v>
      </c>
      <c r="D187" s="3" t="s">
        <v>3047</v>
      </c>
      <c r="E187" s="3" t="s">
        <v>9</v>
      </c>
      <c r="F187" s="3" t="s">
        <v>3048</v>
      </c>
      <c r="G187" s="3" t="s">
        <v>3049</v>
      </c>
      <c r="H187" s="3" t="s">
        <v>996</v>
      </c>
      <c r="I187" s="3" t="s">
        <v>608</v>
      </c>
      <c r="J187" s="3" t="s">
        <v>969</v>
      </c>
      <c r="K187" s="3" t="s">
        <v>3050</v>
      </c>
      <c r="L187" s="3" t="s">
        <v>278</v>
      </c>
      <c r="M187" s="16">
        <v>43767</v>
      </c>
      <c r="N187" s="16">
        <v>43767</v>
      </c>
      <c r="O187" s="16">
        <v>43776</v>
      </c>
      <c r="P187" s="3" t="str">
        <f t="shared" si="6"/>
        <v>NO</v>
      </c>
      <c r="Q187" s="4">
        <v>36020</v>
      </c>
      <c r="R187" s="31" t="s">
        <v>171</v>
      </c>
      <c r="S187" s="4" t="s">
        <v>85</v>
      </c>
      <c r="T187" s="3" t="s">
        <v>51</v>
      </c>
      <c r="U187" s="3" t="s">
        <v>961</v>
      </c>
      <c r="V187" s="3" t="s">
        <v>27</v>
      </c>
      <c r="W187" s="3" t="s">
        <v>978</v>
      </c>
      <c r="X187" s="3" t="s">
        <v>72</v>
      </c>
      <c r="Y187" s="3" t="s">
        <v>109</v>
      </c>
      <c r="Z187" s="3" t="s">
        <v>110</v>
      </c>
      <c r="AA187" s="3" t="s">
        <v>3052</v>
      </c>
      <c r="AB187" s="3" t="s">
        <v>40</v>
      </c>
      <c r="AC187" s="3" t="s">
        <v>42</v>
      </c>
      <c r="AD187" s="3" t="s">
        <v>61</v>
      </c>
      <c r="AE187" s="3" t="s">
        <v>46</v>
      </c>
      <c r="AF187" s="17">
        <f t="shared" si="7"/>
        <v>8.4234606481477385</v>
      </c>
      <c r="AG187" s="17">
        <f t="shared" si="8"/>
        <v>9</v>
      </c>
    </row>
    <row r="188" spans="1:33" x14ac:dyDescent="0.3">
      <c r="A188" s="4">
        <v>43767.591284722221</v>
      </c>
      <c r="B188" s="3" t="s">
        <v>3</v>
      </c>
      <c r="C188" s="3" t="s">
        <v>5</v>
      </c>
      <c r="D188" s="3" t="s">
        <v>3054</v>
      </c>
      <c r="E188" s="3" t="s">
        <v>9</v>
      </c>
      <c r="F188" s="3" t="s">
        <v>1598</v>
      </c>
      <c r="G188" s="3" t="s">
        <v>1756</v>
      </c>
      <c r="H188" s="3" t="s">
        <v>683</v>
      </c>
      <c r="I188" s="3" t="s">
        <v>244</v>
      </c>
      <c r="J188" s="3" t="s">
        <v>500</v>
      </c>
      <c r="K188" s="3" t="s">
        <v>1599</v>
      </c>
      <c r="L188" s="3" t="s">
        <v>53</v>
      </c>
      <c r="M188" s="16">
        <v>43767</v>
      </c>
      <c r="N188" s="16">
        <v>43767</v>
      </c>
      <c r="O188" s="16">
        <v>43783</v>
      </c>
      <c r="P188" s="3" t="str">
        <f t="shared" si="6"/>
        <v>SI</v>
      </c>
      <c r="Q188" s="4">
        <v>20399</v>
      </c>
      <c r="R188" s="31" t="s">
        <v>555</v>
      </c>
      <c r="S188" s="4" t="s">
        <v>20</v>
      </c>
      <c r="T188" s="3" t="s">
        <v>38</v>
      </c>
      <c r="U188" s="3" t="s">
        <v>1118</v>
      </c>
      <c r="V188" s="3" t="s">
        <v>100</v>
      </c>
      <c r="W188" s="3" t="s">
        <v>54</v>
      </c>
      <c r="X188" s="3" t="s">
        <v>72</v>
      </c>
      <c r="Y188" s="3" t="s">
        <v>109</v>
      </c>
      <c r="Z188" s="3" t="s">
        <v>110</v>
      </c>
      <c r="AA188" s="3" t="s">
        <v>101</v>
      </c>
      <c r="AB188" s="3" t="s">
        <v>40</v>
      </c>
      <c r="AC188" s="3" t="s">
        <v>42</v>
      </c>
      <c r="AD188" s="3" t="s">
        <v>159</v>
      </c>
      <c r="AE188" s="3" t="s">
        <v>46</v>
      </c>
      <c r="AF188" s="17">
        <f t="shared" si="7"/>
        <v>15.408715277779265</v>
      </c>
      <c r="AG188" s="17">
        <f t="shared" si="8"/>
        <v>16</v>
      </c>
    </row>
    <row r="189" spans="1:33" x14ac:dyDescent="0.3">
      <c r="A189" s="4">
        <v>43767.592905092592</v>
      </c>
      <c r="B189" s="3" t="s">
        <v>322</v>
      </c>
      <c r="C189" s="3" t="s">
        <v>323</v>
      </c>
      <c r="D189" s="3" t="s">
        <v>3058</v>
      </c>
      <c r="E189" s="3" t="s">
        <v>9</v>
      </c>
      <c r="F189" s="3" t="s">
        <v>2031</v>
      </c>
      <c r="G189" s="3" t="s">
        <v>2032</v>
      </c>
      <c r="H189" s="3" t="s">
        <v>49</v>
      </c>
      <c r="I189" s="3" t="s">
        <v>310</v>
      </c>
      <c r="J189" s="3" t="s">
        <v>1077</v>
      </c>
      <c r="K189" s="3" t="s">
        <v>2033</v>
      </c>
      <c r="L189" s="3" t="s">
        <v>328</v>
      </c>
      <c r="M189" s="16">
        <v>43767</v>
      </c>
      <c r="N189" s="16">
        <v>43774</v>
      </c>
      <c r="O189" s="16">
        <v>43774</v>
      </c>
      <c r="P189" s="3" t="str">
        <f t="shared" si="6"/>
        <v>SI</v>
      </c>
      <c r="Q189" s="4">
        <v>24140</v>
      </c>
      <c r="R189" s="31" t="s">
        <v>851</v>
      </c>
      <c r="S189" s="4" t="s">
        <v>85</v>
      </c>
      <c r="T189" s="3" t="s">
        <v>51</v>
      </c>
      <c r="U189" s="3" t="s">
        <v>1205</v>
      </c>
      <c r="V189" s="3" t="s">
        <v>270</v>
      </c>
      <c r="W189" s="3" t="s">
        <v>329</v>
      </c>
      <c r="X189" s="3" t="s">
        <v>72</v>
      </c>
      <c r="Y189" s="3" t="s">
        <v>113</v>
      </c>
      <c r="Z189" s="3" t="s">
        <v>114</v>
      </c>
      <c r="AA189" s="3" t="s">
        <v>101</v>
      </c>
      <c r="AB189" s="3" t="s">
        <v>40</v>
      </c>
      <c r="AC189" s="3" t="s">
        <v>42</v>
      </c>
      <c r="AD189" s="3" t="s">
        <v>56</v>
      </c>
      <c r="AE189" s="3" t="s">
        <v>46</v>
      </c>
      <c r="AF189" s="17">
        <f t="shared" si="7"/>
        <v>6.4070949074084638</v>
      </c>
      <c r="AG189" s="17">
        <f t="shared" si="8"/>
        <v>0</v>
      </c>
    </row>
    <row r="190" spans="1:33" x14ac:dyDescent="0.3">
      <c r="A190" s="4">
        <v>43767.603402777779</v>
      </c>
      <c r="B190" s="3" t="s">
        <v>204</v>
      </c>
      <c r="C190" s="3" t="s">
        <v>205</v>
      </c>
      <c r="D190" s="3" t="s">
        <v>3060</v>
      </c>
      <c r="E190" s="3" t="s">
        <v>9</v>
      </c>
      <c r="F190" s="3" t="s">
        <v>3061</v>
      </c>
      <c r="G190" s="3" t="s">
        <v>75</v>
      </c>
      <c r="H190" s="3" t="s">
        <v>1426</v>
      </c>
      <c r="I190" s="3" t="s">
        <v>62</v>
      </c>
      <c r="J190" s="3" t="s">
        <v>1642</v>
      </c>
      <c r="K190" s="3" t="s">
        <v>3062</v>
      </c>
      <c r="L190" s="3" t="s">
        <v>71</v>
      </c>
      <c r="M190" s="16">
        <v>43767</v>
      </c>
      <c r="N190" s="16">
        <v>43767</v>
      </c>
      <c r="O190" s="16">
        <v>43770</v>
      </c>
      <c r="P190" s="3" t="str">
        <f t="shared" si="6"/>
        <v>SI</v>
      </c>
      <c r="Q190" s="4">
        <v>20682</v>
      </c>
      <c r="R190" s="31" t="s">
        <v>741</v>
      </c>
      <c r="S190" s="4" t="s">
        <v>20</v>
      </c>
      <c r="T190" s="3" t="s">
        <v>38</v>
      </c>
      <c r="U190" s="3" t="s">
        <v>70</v>
      </c>
      <c r="V190" s="3" t="s">
        <v>270</v>
      </c>
      <c r="W190" s="3" t="s">
        <v>2532</v>
      </c>
      <c r="X190" s="3" t="s">
        <v>72</v>
      </c>
      <c r="Y190" s="3" t="s">
        <v>109</v>
      </c>
      <c r="Z190" s="3" t="s">
        <v>110</v>
      </c>
      <c r="AA190" s="3" t="s">
        <v>101</v>
      </c>
      <c r="AB190" s="3" t="s">
        <v>40</v>
      </c>
      <c r="AC190" s="3" t="s">
        <v>42</v>
      </c>
      <c r="AD190" s="3" t="s">
        <v>159</v>
      </c>
      <c r="AE190" s="3" t="s">
        <v>46</v>
      </c>
      <c r="AF190" s="17">
        <f t="shared" si="7"/>
        <v>2.3965972222213168</v>
      </c>
      <c r="AG190" s="17">
        <f t="shared" si="8"/>
        <v>3</v>
      </c>
    </row>
    <row r="191" spans="1:33" x14ac:dyDescent="0.3">
      <c r="A191" s="4">
        <v>43767.62158564815</v>
      </c>
      <c r="B191" s="3" t="s">
        <v>47</v>
      </c>
      <c r="C191" s="3" t="s">
        <v>48</v>
      </c>
      <c r="D191" s="3" t="s">
        <v>3065</v>
      </c>
      <c r="E191" s="3" t="s">
        <v>9</v>
      </c>
      <c r="F191" s="3" t="s">
        <v>1871</v>
      </c>
      <c r="G191" s="3" t="s">
        <v>1043</v>
      </c>
      <c r="H191" s="3" t="s">
        <v>93</v>
      </c>
      <c r="I191" s="3" t="s">
        <v>440</v>
      </c>
      <c r="J191" s="3" t="s">
        <v>92</v>
      </c>
      <c r="K191" s="3" t="s">
        <v>1872</v>
      </c>
      <c r="L191" s="3" t="s">
        <v>53</v>
      </c>
      <c r="M191" s="16">
        <v>43767</v>
      </c>
      <c r="N191" s="16">
        <v>43783</v>
      </c>
      <c r="O191" s="16">
        <v>43783</v>
      </c>
      <c r="P191" s="3" t="str">
        <f t="shared" si="6"/>
        <v>NO</v>
      </c>
      <c r="Q191" s="4">
        <v>29898</v>
      </c>
      <c r="R191" s="31" t="s">
        <v>1527</v>
      </c>
      <c r="S191" s="4" t="s">
        <v>85</v>
      </c>
      <c r="T191" s="3" t="s">
        <v>51</v>
      </c>
      <c r="U191" s="3" t="s">
        <v>1118</v>
      </c>
      <c r="V191" s="3" t="s">
        <v>270</v>
      </c>
      <c r="W191" s="3" t="s">
        <v>54</v>
      </c>
      <c r="X191" s="3" t="s">
        <v>72</v>
      </c>
      <c r="Y191" s="3" t="s">
        <v>881</v>
      </c>
      <c r="Z191" s="3" t="s">
        <v>882</v>
      </c>
      <c r="AA191" s="3" t="s">
        <v>101</v>
      </c>
      <c r="AB191" s="3" t="s">
        <v>40</v>
      </c>
      <c r="AC191" s="3" t="s">
        <v>42</v>
      </c>
      <c r="AD191" s="3" t="s">
        <v>1568</v>
      </c>
      <c r="AE191" s="3" t="s">
        <v>46</v>
      </c>
      <c r="AF191" s="17">
        <f t="shared" si="7"/>
        <v>15.378414351849642</v>
      </c>
      <c r="AG191" s="17">
        <f t="shared" si="8"/>
        <v>0</v>
      </c>
    </row>
    <row r="192" spans="1:33" x14ac:dyDescent="0.3">
      <c r="A192" s="4">
        <v>43767.628333333334</v>
      </c>
      <c r="B192" s="3" t="s">
        <v>116</v>
      </c>
      <c r="C192" s="3" t="s">
        <v>117</v>
      </c>
      <c r="D192" s="3" t="s">
        <v>3068</v>
      </c>
      <c r="E192" s="3" t="s">
        <v>9</v>
      </c>
      <c r="F192" s="3" t="s">
        <v>3069</v>
      </c>
      <c r="G192" s="3" t="s">
        <v>3070</v>
      </c>
      <c r="H192" s="3" t="s">
        <v>1036</v>
      </c>
      <c r="I192" s="3" t="s">
        <v>536</v>
      </c>
      <c r="J192" s="3" t="s">
        <v>318</v>
      </c>
      <c r="K192" s="3" t="s">
        <v>3071</v>
      </c>
      <c r="L192" s="3" t="s">
        <v>234</v>
      </c>
      <c r="M192" s="16">
        <v>43767</v>
      </c>
      <c r="N192" s="16">
        <v>43774</v>
      </c>
      <c r="O192" s="16">
        <v>43774</v>
      </c>
      <c r="P192" s="3" t="str">
        <f t="shared" si="6"/>
        <v>NO</v>
      </c>
      <c r="Q192" s="4">
        <v>36181</v>
      </c>
      <c r="R192" s="31" t="s">
        <v>72</v>
      </c>
      <c r="S192" s="4" t="s">
        <v>20</v>
      </c>
      <c r="T192" s="3" t="s">
        <v>254</v>
      </c>
      <c r="U192" s="3" t="s">
        <v>1194</v>
      </c>
      <c r="V192" s="3" t="s">
        <v>121</v>
      </c>
      <c r="W192" s="3" t="s">
        <v>267</v>
      </c>
      <c r="X192" s="3" t="s">
        <v>72</v>
      </c>
      <c r="Y192" s="3" t="s">
        <v>34</v>
      </c>
      <c r="Z192" s="3" t="s">
        <v>36</v>
      </c>
      <c r="AA192" s="3" t="s">
        <v>886</v>
      </c>
      <c r="AB192" s="3" t="s">
        <v>40</v>
      </c>
      <c r="AC192" s="3" t="s">
        <v>42</v>
      </c>
      <c r="AD192" s="3" t="s">
        <v>1367</v>
      </c>
      <c r="AE192" s="3" t="s">
        <v>46</v>
      </c>
      <c r="AF192" s="17">
        <f t="shared" si="7"/>
        <v>6.3716666666659876</v>
      </c>
      <c r="AG192" s="17">
        <f t="shared" si="8"/>
        <v>0</v>
      </c>
    </row>
    <row r="193" spans="1:33" x14ac:dyDescent="0.3">
      <c r="A193" s="4">
        <v>43767.631712962961</v>
      </c>
      <c r="B193" s="3" t="s">
        <v>116</v>
      </c>
      <c r="C193" s="3" t="s">
        <v>117</v>
      </c>
      <c r="D193" s="3" t="s">
        <v>3074</v>
      </c>
      <c r="E193" s="3" t="s">
        <v>9</v>
      </c>
      <c r="F193" s="3" t="s">
        <v>3075</v>
      </c>
      <c r="G193" s="3" t="s">
        <v>3076</v>
      </c>
      <c r="H193" s="3" t="s">
        <v>49</v>
      </c>
      <c r="I193" s="3" t="s">
        <v>320</v>
      </c>
      <c r="J193" s="3" t="s">
        <v>1256</v>
      </c>
      <c r="K193" s="3" t="s">
        <v>3077</v>
      </c>
      <c r="L193" s="3" t="s">
        <v>234</v>
      </c>
      <c r="M193" s="16">
        <v>43767</v>
      </c>
      <c r="N193" s="16">
        <v>43774</v>
      </c>
      <c r="O193" s="16">
        <v>43774</v>
      </c>
      <c r="P193" s="3" t="str">
        <f t="shared" si="6"/>
        <v>NO</v>
      </c>
      <c r="Q193" s="4">
        <v>18067</v>
      </c>
      <c r="R193" s="31" t="s">
        <v>758</v>
      </c>
      <c r="S193" s="4" t="s">
        <v>20</v>
      </c>
      <c r="T193" s="3" t="s">
        <v>198</v>
      </c>
      <c r="U193" s="3" t="s">
        <v>1194</v>
      </c>
      <c r="V193" s="3" t="s">
        <v>121</v>
      </c>
      <c r="W193" s="3" t="s">
        <v>267</v>
      </c>
      <c r="X193" s="3" t="s">
        <v>72</v>
      </c>
      <c r="Y193" s="3" t="s">
        <v>34</v>
      </c>
      <c r="Z193" s="3" t="s">
        <v>36</v>
      </c>
      <c r="AA193" s="3" t="s">
        <v>1236</v>
      </c>
      <c r="AB193" s="3" t="s">
        <v>40</v>
      </c>
      <c r="AC193" s="3" t="s">
        <v>42</v>
      </c>
      <c r="AD193" s="3" t="s">
        <v>1367</v>
      </c>
      <c r="AE193" s="3" t="s">
        <v>46</v>
      </c>
      <c r="AF193" s="17">
        <f t="shared" si="7"/>
        <v>6.3682870370394085</v>
      </c>
      <c r="AG193" s="17">
        <f t="shared" si="8"/>
        <v>0</v>
      </c>
    </row>
    <row r="194" spans="1:33" x14ac:dyDescent="0.3">
      <c r="A194" s="4">
        <v>43767.636805555558</v>
      </c>
      <c r="B194" s="3" t="s">
        <v>279</v>
      </c>
      <c r="C194" s="3" t="s">
        <v>280</v>
      </c>
      <c r="D194" s="3" t="s">
        <v>3080</v>
      </c>
      <c r="E194" s="3" t="s">
        <v>9</v>
      </c>
      <c r="F194" s="3" t="s">
        <v>1592</v>
      </c>
      <c r="G194" s="3" t="s">
        <v>75</v>
      </c>
      <c r="H194" s="3" t="s">
        <v>630</v>
      </c>
      <c r="I194" s="3" t="s">
        <v>1000</v>
      </c>
      <c r="J194" s="3" t="s">
        <v>164</v>
      </c>
      <c r="K194" s="3" t="s">
        <v>1593</v>
      </c>
      <c r="L194" s="3" t="s">
        <v>215</v>
      </c>
      <c r="M194" s="16">
        <v>43767</v>
      </c>
      <c r="N194" s="16">
        <v>43776</v>
      </c>
      <c r="O194" s="16">
        <v>43776</v>
      </c>
      <c r="P194" s="3" t="str">
        <f t="shared" ref="P194:P257" si="9">IF(ISERROR(SEARCH("PRIMER",C194)),"NO","SI")</f>
        <v>SI</v>
      </c>
      <c r="Q194" s="4">
        <v>21904</v>
      </c>
      <c r="R194" s="31" t="s">
        <v>243</v>
      </c>
      <c r="S194" s="4" t="s">
        <v>20</v>
      </c>
      <c r="T194" s="3" t="s">
        <v>77</v>
      </c>
      <c r="U194" s="3" t="s">
        <v>214</v>
      </c>
      <c r="V194" s="3" t="s">
        <v>121</v>
      </c>
      <c r="W194" s="3" t="s">
        <v>1268</v>
      </c>
      <c r="X194" s="3" t="s">
        <v>216</v>
      </c>
      <c r="Y194" s="3" t="s">
        <v>260</v>
      </c>
      <c r="Z194" s="3" t="s">
        <v>261</v>
      </c>
      <c r="AA194" s="3" t="s">
        <v>86</v>
      </c>
      <c r="AB194" s="3" t="s">
        <v>40</v>
      </c>
      <c r="AC194" s="3" t="s">
        <v>42</v>
      </c>
      <c r="AD194" s="3" t="s">
        <v>56</v>
      </c>
      <c r="AE194" s="3" t="s">
        <v>46</v>
      </c>
      <c r="AF194" s="17">
        <f t="shared" ref="AF194:AF257" si="10">IF((O194-A194)&lt;0,0,O194-A194)</f>
        <v>8.3631944444423425</v>
      </c>
      <c r="AG194" s="17">
        <f t="shared" ref="AG194:AG257" si="11">+O194-N194</f>
        <v>0</v>
      </c>
    </row>
    <row r="195" spans="1:33" x14ac:dyDescent="0.3">
      <c r="A195" s="4">
        <v>43767.646631944444</v>
      </c>
      <c r="B195" s="3" t="s">
        <v>116</v>
      </c>
      <c r="C195" s="3" t="s">
        <v>117</v>
      </c>
      <c r="D195" s="3" t="s">
        <v>3083</v>
      </c>
      <c r="E195" s="3" t="s">
        <v>9</v>
      </c>
      <c r="F195" s="3" t="s">
        <v>3084</v>
      </c>
      <c r="G195" s="3" t="s">
        <v>88</v>
      </c>
      <c r="H195" s="3" t="s">
        <v>460</v>
      </c>
      <c r="I195" s="3" t="s">
        <v>248</v>
      </c>
      <c r="J195" s="3" t="s">
        <v>164</v>
      </c>
      <c r="K195" s="3" t="s">
        <v>3085</v>
      </c>
      <c r="L195" s="3" t="s">
        <v>53</v>
      </c>
      <c r="M195" s="16">
        <v>43767</v>
      </c>
      <c r="N195" s="16">
        <v>43775</v>
      </c>
      <c r="O195" s="16">
        <v>43775</v>
      </c>
      <c r="P195" s="3" t="str">
        <f t="shared" si="9"/>
        <v>NO</v>
      </c>
      <c r="Q195" s="4">
        <v>25258</v>
      </c>
      <c r="R195" s="31" t="s">
        <v>953</v>
      </c>
      <c r="S195" s="4" t="s">
        <v>20</v>
      </c>
      <c r="T195" s="3" t="s">
        <v>198</v>
      </c>
      <c r="U195" s="3" t="s">
        <v>693</v>
      </c>
      <c r="V195" s="3" t="s">
        <v>121</v>
      </c>
      <c r="W195" s="3" t="s">
        <v>30</v>
      </c>
      <c r="X195" s="3" t="s">
        <v>32</v>
      </c>
      <c r="Y195" s="3" t="s">
        <v>417</v>
      </c>
      <c r="Z195" s="3" t="s">
        <v>418</v>
      </c>
      <c r="AA195" s="3" t="s">
        <v>3087</v>
      </c>
      <c r="AB195" s="3" t="s">
        <v>40</v>
      </c>
      <c r="AC195" s="3" t="s">
        <v>42</v>
      </c>
      <c r="AD195" s="3" t="s">
        <v>56</v>
      </c>
      <c r="AE195" s="3" t="s">
        <v>46</v>
      </c>
      <c r="AF195" s="17">
        <f t="shared" si="10"/>
        <v>7.3533680555556202</v>
      </c>
      <c r="AG195" s="17">
        <f t="shared" si="11"/>
        <v>0</v>
      </c>
    </row>
    <row r="196" spans="1:33" x14ac:dyDescent="0.3">
      <c r="A196" s="4">
        <v>43767.656817129631</v>
      </c>
      <c r="B196" s="3" t="s">
        <v>47</v>
      </c>
      <c r="C196" s="3" t="s">
        <v>48</v>
      </c>
      <c r="D196" s="3" t="s">
        <v>3089</v>
      </c>
      <c r="E196" s="3" t="s">
        <v>9</v>
      </c>
      <c r="F196" s="3" t="s">
        <v>1817</v>
      </c>
      <c r="G196" s="3" t="s">
        <v>192</v>
      </c>
      <c r="H196" s="3" t="s">
        <v>119</v>
      </c>
      <c r="I196" s="3" t="s">
        <v>452</v>
      </c>
      <c r="J196" s="3" t="s">
        <v>1818</v>
      </c>
      <c r="K196" s="3" t="s">
        <v>1819</v>
      </c>
      <c r="L196" s="3" t="s">
        <v>53</v>
      </c>
      <c r="M196" s="16">
        <v>43767</v>
      </c>
      <c r="N196" s="16">
        <v>43774</v>
      </c>
      <c r="O196" s="16">
        <v>43774</v>
      </c>
      <c r="P196" s="3" t="str">
        <f t="shared" si="9"/>
        <v>NO</v>
      </c>
      <c r="Q196" s="4">
        <v>17801</v>
      </c>
      <c r="R196" s="31" t="s">
        <v>906</v>
      </c>
      <c r="S196" s="4" t="s">
        <v>20</v>
      </c>
      <c r="T196" s="3" t="s">
        <v>38</v>
      </c>
      <c r="U196" s="3" t="s">
        <v>1437</v>
      </c>
      <c r="V196" s="3" t="s">
        <v>27</v>
      </c>
      <c r="W196" s="3" t="s">
        <v>30</v>
      </c>
      <c r="X196" s="3" t="s">
        <v>72</v>
      </c>
      <c r="Y196" s="3" t="s">
        <v>188</v>
      </c>
      <c r="Z196" s="3" t="s">
        <v>189</v>
      </c>
      <c r="AA196" s="3" t="s">
        <v>86</v>
      </c>
      <c r="AB196" s="3" t="s">
        <v>40</v>
      </c>
      <c r="AC196" s="3" t="s">
        <v>42</v>
      </c>
      <c r="AD196" s="3" t="s">
        <v>1367</v>
      </c>
      <c r="AE196" s="3" t="s">
        <v>46</v>
      </c>
      <c r="AF196" s="17">
        <f t="shared" si="10"/>
        <v>6.3431828703687643</v>
      </c>
      <c r="AG196" s="17">
        <f t="shared" si="11"/>
        <v>0</v>
      </c>
    </row>
    <row r="197" spans="1:33" x14ac:dyDescent="0.3">
      <c r="A197" s="4">
        <v>43767.658275462964</v>
      </c>
      <c r="B197" s="3" t="s">
        <v>116</v>
      </c>
      <c r="C197" s="3" t="s">
        <v>117</v>
      </c>
      <c r="D197" s="3" t="s">
        <v>3092</v>
      </c>
      <c r="E197" s="3" t="s">
        <v>9</v>
      </c>
      <c r="F197" s="3" t="s">
        <v>3093</v>
      </c>
      <c r="G197" s="3" t="s">
        <v>3094</v>
      </c>
      <c r="H197" s="3" t="s">
        <v>49</v>
      </c>
      <c r="I197" s="3" t="s">
        <v>514</v>
      </c>
      <c r="J197" s="3" t="s">
        <v>288</v>
      </c>
      <c r="K197" s="3" t="s">
        <v>3095</v>
      </c>
      <c r="L197" s="3" t="s">
        <v>234</v>
      </c>
      <c r="M197" s="16">
        <v>43767</v>
      </c>
      <c r="N197" s="16">
        <v>43767</v>
      </c>
      <c r="O197" s="16">
        <v>43781</v>
      </c>
      <c r="P197" s="3" t="str">
        <f t="shared" si="9"/>
        <v>NO</v>
      </c>
      <c r="Q197" s="4">
        <v>9669</v>
      </c>
      <c r="R197" s="31" t="s">
        <v>768</v>
      </c>
      <c r="S197" s="4" t="s">
        <v>20</v>
      </c>
      <c r="T197" s="3" t="s">
        <v>38</v>
      </c>
      <c r="U197" s="3" t="s">
        <v>286</v>
      </c>
      <c r="V197" s="3" t="s">
        <v>121</v>
      </c>
      <c r="W197" s="3" t="s">
        <v>267</v>
      </c>
      <c r="X197" s="3" t="s">
        <v>32</v>
      </c>
      <c r="Y197" s="3" t="s">
        <v>34</v>
      </c>
      <c r="Z197" s="3" t="s">
        <v>36</v>
      </c>
      <c r="AA197" s="3" t="s">
        <v>1343</v>
      </c>
      <c r="AB197" s="3" t="s">
        <v>40</v>
      </c>
      <c r="AC197" s="3" t="s">
        <v>42</v>
      </c>
      <c r="AD197" s="3" t="s">
        <v>44</v>
      </c>
      <c r="AE197" s="3" t="s">
        <v>46</v>
      </c>
      <c r="AF197" s="17">
        <f t="shared" si="10"/>
        <v>13.341724537036498</v>
      </c>
      <c r="AG197" s="17">
        <f t="shared" si="11"/>
        <v>14</v>
      </c>
    </row>
    <row r="198" spans="1:33" x14ac:dyDescent="0.3">
      <c r="A198" s="4">
        <v>43767.67291666667</v>
      </c>
      <c r="B198" s="3" t="s">
        <v>116</v>
      </c>
      <c r="C198" s="3" t="s">
        <v>117</v>
      </c>
      <c r="D198" s="3" t="s">
        <v>3098</v>
      </c>
      <c r="E198" s="3" t="s">
        <v>9</v>
      </c>
      <c r="F198" s="3" t="s">
        <v>3099</v>
      </c>
      <c r="G198" s="3" t="s">
        <v>784</v>
      </c>
      <c r="H198" s="3" t="s">
        <v>49</v>
      </c>
      <c r="I198" s="3" t="s">
        <v>1446</v>
      </c>
      <c r="J198" s="3" t="s">
        <v>455</v>
      </c>
      <c r="K198" s="3" t="s">
        <v>3100</v>
      </c>
      <c r="L198" s="3" t="s">
        <v>53</v>
      </c>
      <c r="M198" s="16">
        <v>43767</v>
      </c>
      <c r="N198" s="16">
        <v>43783</v>
      </c>
      <c r="O198" s="16">
        <v>43783</v>
      </c>
      <c r="P198" s="3" t="str">
        <f t="shared" si="9"/>
        <v>NO</v>
      </c>
      <c r="Q198" s="4">
        <v>17896</v>
      </c>
      <c r="R198" s="31" t="s">
        <v>906</v>
      </c>
      <c r="S198" s="4" t="s">
        <v>20</v>
      </c>
      <c r="T198" s="3" t="s">
        <v>87</v>
      </c>
      <c r="U198" s="3" t="s">
        <v>330</v>
      </c>
      <c r="V198" s="3" t="s">
        <v>121</v>
      </c>
      <c r="W198" s="3" t="s">
        <v>30</v>
      </c>
      <c r="X198" s="3" t="s">
        <v>72</v>
      </c>
      <c r="Y198" s="3" t="s">
        <v>34</v>
      </c>
      <c r="Z198" s="3" t="s">
        <v>36</v>
      </c>
      <c r="AA198" s="3" t="s">
        <v>2085</v>
      </c>
      <c r="AB198" s="3" t="s">
        <v>40</v>
      </c>
      <c r="AC198" s="3" t="s">
        <v>42</v>
      </c>
      <c r="AD198" s="3" t="s">
        <v>1568</v>
      </c>
      <c r="AE198" s="3" t="s">
        <v>46</v>
      </c>
      <c r="AF198" s="17">
        <f t="shared" si="10"/>
        <v>15.327083333329938</v>
      </c>
      <c r="AG198" s="17">
        <f t="shared" si="11"/>
        <v>0</v>
      </c>
    </row>
    <row r="199" spans="1:33" x14ac:dyDescent="0.3">
      <c r="A199" s="4">
        <v>43767.680393518516</v>
      </c>
      <c r="B199" s="3" t="s">
        <v>877</v>
      </c>
      <c r="C199" s="3" t="s">
        <v>878</v>
      </c>
      <c r="D199" s="3" t="s">
        <v>3103</v>
      </c>
      <c r="E199" s="3" t="s">
        <v>9</v>
      </c>
      <c r="F199" s="3" t="s">
        <v>3104</v>
      </c>
      <c r="G199" s="3" t="s">
        <v>307</v>
      </c>
      <c r="H199" s="3" t="s">
        <v>49</v>
      </c>
      <c r="I199" s="3" t="s">
        <v>597</v>
      </c>
      <c r="J199" s="3" t="s">
        <v>344</v>
      </c>
      <c r="K199" s="3" t="s">
        <v>3105</v>
      </c>
      <c r="L199" s="3" t="s">
        <v>617</v>
      </c>
      <c r="M199" s="16">
        <v>43767</v>
      </c>
      <c r="N199" s="16">
        <v>43784</v>
      </c>
      <c r="O199" s="16">
        <v>43784</v>
      </c>
      <c r="P199" s="3" t="str">
        <f t="shared" si="9"/>
        <v>NO</v>
      </c>
      <c r="Q199" s="4">
        <v>13693</v>
      </c>
      <c r="R199" s="31" t="s">
        <v>1020</v>
      </c>
      <c r="S199" s="4" t="s">
        <v>85</v>
      </c>
      <c r="T199" s="3" t="s">
        <v>226</v>
      </c>
      <c r="U199" s="3" t="s">
        <v>616</v>
      </c>
      <c r="V199" s="3" t="s">
        <v>27</v>
      </c>
      <c r="W199" s="3" t="s">
        <v>832</v>
      </c>
      <c r="X199" s="3" t="s">
        <v>72</v>
      </c>
      <c r="Y199" s="3" t="s">
        <v>109</v>
      </c>
      <c r="Z199" s="3" t="s">
        <v>110</v>
      </c>
      <c r="AA199" s="3" t="s">
        <v>111</v>
      </c>
      <c r="AB199" s="3" t="s">
        <v>40</v>
      </c>
      <c r="AC199" s="3" t="s">
        <v>42</v>
      </c>
      <c r="AD199" s="3" t="s">
        <v>1367</v>
      </c>
      <c r="AE199" s="3" t="s">
        <v>46</v>
      </c>
      <c r="AF199" s="17">
        <f t="shared" si="10"/>
        <v>16.319606481483788</v>
      </c>
      <c r="AG199" s="17">
        <f t="shared" si="11"/>
        <v>0</v>
      </c>
    </row>
    <row r="200" spans="1:33" x14ac:dyDescent="0.3">
      <c r="A200" s="4">
        <v>43767.705370370371</v>
      </c>
      <c r="B200" s="3" t="s">
        <v>279</v>
      </c>
      <c r="C200" s="3" t="s">
        <v>280</v>
      </c>
      <c r="D200" s="3" t="s">
        <v>3108</v>
      </c>
      <c r="E200" s="3" t="s">
        <v>9</v>
      </c>
      <c r="F200" s="3" t="s">
        <v>3109</v>
      </c>
      <c r="G200" s="3" t="s">
        <v>364</v>
      </c>
      <c r="H200" s="3" t="s">
        <v>49</v>
      </c>
      <c r="I200" s="3" t="s">
        <v>794</v>
      </c>
      <c r="J200" s="3" t="s">
        <v>3110</v>
      </c>
      <c r="K200" s="3" t="s">
        <v>3111</v>
      </c>
      <c r="L200" s="3" t="s">
        <v>215</v>
      </c>
      <c r="M200" s="16">
        <v>43767</v>
      </c>
      <c r="N200" s="16">
        <v>43776</v>
      </c>
      <c r="O200" s="16">
        <v>43776</v>
      </c>
      <c r="P200" s="3" t="str">
        <f t="shared" si="9"/>
        <v>SI</v>
      </c>
      <c r="Q200" s="4">
        <v>14154</v>
      </c>
      <c r="R200" s="31" t="s">
        <v>414</v>
      </c>
      <c r="S200" s="4" t="s">
        <v>20</v>
      </c>
      <c r="T200" s="3" t="s">
        <v>38</v>
      </c>
      <c r="U200" s="3" t="s">
        <v>214</v>
      </c>
      <c r="V200" s="3" t="s">
        <v>121</v>
      </c>
      <c r="W200" s="3" t="s">
        <v>1268</v>
      </c>
      <c r="X200" s="3" t="s">
        <v>216</v>
      </c>
      <c r="Y200" s="3" t="s">
        <v>260</v>
      </c>
      <c r="Z200" s="3" t="s">
        <v>261</v>
      </c>
      <c r="AA200" s="3" t="s">
        <v>38</v>
      </c>
      <c r="AB200" s="3" t="s">
        <v>40</v>
      </c>
      <c r="AC200" s="3" t="s">
        <v>42</v>
      </c>
      <c r="AD200" s="3" t="s">
        <v>1367</v>
      </c>
      <c r="AE200" s="3" t="s">
        <v>46</v>
      </c>
      <c r="AF200" s="17">
        <f t="shared" si="10"/>
        <v>8.2946296296286164</v>
      </c>
      <c r="AG200" s="17">
        <f t="shared" si="11"/>
        <v>0</v>
      </c>
    </row>
    <row r="201" spans="1:33" x14ac:dyDescent="0.3">
      <c r="A201" s="4">
        <v>43768.297546296293</v>
      </c>
      <c r="B201" s="3" t="s">
        <v>673</v>
      </c>
      <c r="C201" s="3" t="s">
        <v>674</v>
      </c>
      <c r="D201" s="3" t="s">
        <v>3114</v>
      </c>
      <c r="E201" s="3" t="s">
        <v>9</v>
      </c>
      <c r="F201" s="3" t="s">
        <v>3115</v>
      </c>
      <c r="G201" s="3" t="s">
        <v>488</v>
      </c>
      <c r="H201" s="3" t="s">
        <v>49</v>
      </c>
      <c r="I201" s="3" t="s">
        <v>197</v>
      </c>
      <c r="J201" s="3" t="s">
        <v>544</v>
      </c>
      <c r="K201" s="3" t="s">
        <v>3116</v>
      </c>
      <c r="L201" s="3" t="s">
        <v>617</v>
      </c>
      <c r="M201" s="16">
        <v>43768</v>
      </c>
      <c r="N201" s="16">
        <v>43781</v>
      </c>
      <c r="O201" s="16">
        <v>43781</v>
      </c>
      <c r="P201" s="3" t="str">
        <f t="shared" si="9"/>
        <v>SI</v>
      </c>
      <c r="Q201" s="4">
        <v>24082</v>
      </c>
      <c r="R201" s="31" t="s">
        <v>1113</v>
      </c>
      <c r="S201" s="4" t="s">
        <v>20</v>
      </c>
      <c r="T201" s="3" t="s">
        <v>51</v>
      </c>
      <c r="U201" s="3" t="s">
        <v>705</v>
      </c>
      <c r="V201" s="3" t="s">
        <v>121</v>
      </c>
      <c r="W201" s="3" t="s">
        <v>832</v>
      </c>
      <c r="X201" s="3" t="s">
        <v>72</v>
      </c>
      <c r="Y201" s="3" t="s">
        <v>109</v>
      </c>
      <c r="Z201" s="3" t="s">
        <v>110</v>
      </c>
      <c r="AA201" s="3" t="s">
        <v>38</v>
      </c>
      <c r="AB201" s="3" t="s">
        <v>40</v>
      </c>
      <c r="AC201" s="3" t="s">
        <v>42</v>
      </c>
      <c r="AD201" s="3" t="s">
        <v>1558</v>
      </c>
      <c r="AE201" s="3" t="s">
        <v>46</v>
      </c>
      <c r="AF201" s="17">
        <f t="shared" si="10"/>
        <v>12.702453703706851</v>
      </c>
      <c r="AG201" s="17">
        <f t="shared" si="11"/>
        <v>0</v>
      </c>
    </row>
    <row r="202" spans="1:33" x14ac:dyDescent="0.3">
      <c r="A202" s="4">
        <v>43768.300092592595</v>
      </c>
      <c r="B202" s="3" t="s">
        <v>116</v>
      </c>
      <c r="C202" s="3" t="s">
        <v>117</v>
      </c>
      <c r="D202" s="3" t="s">
        <v>3119</v>
      </c>
      <c r="E202" s="3" t="s">
        <v>9</v>
      </c>
      <c r="F202" s="3" t="s">
        <v>3120</v>
      </c>
      <c r="G202" s="3" t="s">
        <v>223</v>
      </c>
      <c r="H202" s="3" t="s">
        <v>49</v>
      </c>
      <c r="I202" s="3" t="s">
        <v>107</v>
      </c>
      <c r="J202" s="3" t="s">
        <v>107</v>
      </c>
      <c r="K202" s="3" t="s">
        <v>3121</v>
      </c>
      <c r="L202" s="3" t="s">
        <v>234</v>
      </c>
      <c r="M202" s="16">
        <v>43768</v>
      </c>
      <c r="N202" s="16">
        <v>43768</v>
      </c>
      <c r="O202" s="16">
        <v>43781</v>
      </c>
      <c r="P202" s="3" t="str">
        <f t="shared" si="9"/>
        <v>NO</v>
      </c>
      <c r="Q202" s="4">
        <v>21074</v>
      </c>
      <c r="R202" s="31" t="s">
        <v>1175</v>
      </c>
      <c r="S202" s="4" t="s">
        <v>85</v>
      </c>
      <c r="T202" s="3" t="s">
        <v>1123</v>
      </c>
      <c r="U202" s="3" t="s">
        <v>286</v>
      </c>
      <c r="V202" s="3" t="s">
        <v>121</v>
      </c>
      <c r="W202" s="3" t="s">
        <v>267</v>
      </c>
      <c r="X202" s="3" t="s">
        <v>32</v>
      </c>
      <c r="Y202" s="3" t="s">
        <v>34</v>
      </c>
      <c r="Z202" s="3" t="s">
        <v>36</v>
      </c>
      <c r="AA202" s="3" t="s">
        <v>91</v>
      </c>
      <c r="AB202" s="3" t="s">
        <v>40</v>
      </c>
      <c r="AC202" s="3" t="s">
        <v>42</v>
      </c>
      <c r="AD202" s="3" t="s">
        <v>159</v>
      </c>
      <c r="AE202" s="3" t="s">
        <v>46</v>
      </c>
      <c r="AF202" s="17">
        <f t="shared" si="10"/>
        <v>12.69990740740468</v>
      </c>
      <c r="AG202" s="17">
        <f t="shared" si="11"/>
        <v>13</v>
      </c>
    </row>
    <row r="203" spans="1:33" x14ac:dyDescent="0.3">
      <c r="A203" s="4">
        <v>43768.307719907411</v>
      </c>
      <c r="B203" s="3" t="s">
        <v>47</v>
      </c>
      <c r="C203" s="3" t="s">
        <v>48</v>
      </c>
      <c r="D203" s="3" t="s">
        <v>3124</v>
      </c>
      <c r="E203" s="3" t="s">
        <v>9</v>
      </c>
      <c r="F203" s="3" t="s">
        <v>2040</v>
      </c>
      <c r="G203" s="3" t="s">
        <v>153</v>
      </c>
      <c r="H203" s="3" t="s">
        <v>49</v>
      </c>
      <c r="I203" s="3" t="s">
        <v>1287</v>
      </c>
      <c r="J203" s="3" t="s">
        <v>320</v>
      </c>
      <c r="K203" s="3" t="s">
        <v>2041</v>
      </c>
      <c r="L203" s="3" t="s">
        <v>53</v>
      </c>
      <c r="M203" s="16">
        <v>43768</v>
      </c>
      <c r="N203" s="16">
        <v>43775</v>
      </c>
      <c r="O203" s="16">
        <v>43775</v>
      </c>
      <c r="P203" s="3" t="str">
        <f t="shared" si="9"/>
        <v>NO</v>
      </c>
      <c r="Q203" s="4">
        <v>24170</v>
      </c>
      <c r="R203" s="31" t="s">
        <v>851</v>
      </c>
      <c r="S203" s="4" t="s">
        <v>85</v>
      </c>
      <c r="T203" s="3" t="s">
        <v>38</v>
      </c>
      <c r="U203" s="3" t="s">
        <v>693</v>
      </c>
      <c r="V203" s="3" t="s">
        <v>121</v>
      </c>
      <c r="W203" s="3" t="s">
        <v>30</v>
      </c>
      <c r="X203" s="3" t="s">
        <v>32</v>
      </c>
      <c r="Y203" s="3" t="s">
        <v>113</v>
      </c>
      <c r="Z203" s="3" t="s">
        <v>114</v>
      </c>
      <c r="AA203" s="3" t="s">
        <v>1633</v>
      </c>
      <c r="AB203" s="3" t="s">
        <v>40</v>
      </c>
      <c r="AC203" s="3" t="s">
        <v>42</v>
      </c>
      <c r="AD203" s="3" t="s">
        <v>1367</v>
      </c>
      <c r="AE203" s="3" t="s">
        <v>46</v>
      </c>
      <c r="AF203" s="17">
        <f t="shared" si="10"/>
        <v>6.692280092589499</v>
      </c>
      <c r="AG203" s="17">
        <f t="shared" si="11"/>
        <v>0</v>
      </c>
    </row>
    <row r="204" spans="1:33" x14ac:dyDescent="0.3">
      <c r="A204" s="4">
        <v>43768.318090277775</v>
      </c>
      <c r="B204" s="3" t="s">
        <v>65</v>
      </c>
      <c r="C204" s="3" t="s">
        <v>66</v>
      </c>
      <c r="D204" s="3" t="s">
        <v>3127</v>
      </c>
      <c r="E204" s="3" t="s">
        <v>9</v>
      </c>
      <c r="F204" s="3" t="s">
        <v>2003</v>
      </c>
      <c r="G204" s="3" t="s">
        <v>567</v>
      </c>
      <c r="H204" s="3" t="s">
        <v>49</v>
      </c>
      <c r="I204" s="3" t="s">
        <v>203</v>
      </c>
      <c r="J204" s="3" t="s">
        <v>2004</v>
      </c>
      <c r="K204" s="3" t="s">
        <v>2005</v>
      </c>
      <c r="L204" s="3" t="s">
        <v>71</v>
      </c>
      <c r="M204" s="16">
        <v>43768</v>
      </c>
      <c r="N204" s="16">
        <v>43768</v>
      </c>
      <c r="O204" s="16">
        <v>43783</v>
      </c>
      <c r="P204" s="3" t="str">
        <f t="shared" si="9"/>
        <v>NO</v>
      </c>
      <c r="Q204" s="4">
        <v>15238</v>
      </c>
      <c r="R204" s="31" t="s">
        <v>569</v>
      </c>
      <c r="S204" s="4" t="s">
        <v>85</v>
      </c>
      <c r="T204" s="3" t="s">
        <v>38</v>
      </c>
      <c r="U204" s="3" t="s">
        <v>1415</v>
      </c>
      <c r="V204" s="3" t="s">
        <v>100</v>
      </c>
      <c r="W204" s="3" t="s">
        <v>840</v>
      </c>
      <c r="X204" s="3" t="s">
        <v>32</v>
      </c>
      <c r="Y204" s="3" t="s">
        <v>109</v>
      </c>
      <c r="Z204" s="3" t="s">
        <v>110</v>
      </c>
      <c r="AA204" s="3" t="s">
        <v>101</v>
      </c>
      <c r="AB204" s="3" t="s">
        <v>40</v>
      </c>
      <c r="AC204" s="3" t="s">
        <v>42</v>
      </c>
      <c r="AD204" s="3" t="s">
        <v>44</v>
      </c>
      <c r="AE204" s="3" t="s">
        <v>46</v>
      </c>
      <c r="AF204" s="17">
        <f t="shared" si="10"/>
        <v>14.6819097222251</v>
      </c>
      <c r="AG204" s="17">
        <f t="shared" si="11"/>
        <v>15</v>
      </c>
    </row>
    <row r="205" spans="1:33" x14ac:dyDescent="0.3">
      <c r="A205" s="4">
        <v>43768.342604166668</v>
      </c>
      <c r="B205" s="3" t="s">
        <v>3</v>
      </c>
      <c r="C205" s="3" t="s">
        <v>5</v>
      </c>
      <c r="D205" s="3" t="s">
        <v>3132</v>
      </c>
      <c r="E205" s="3" t="s">
        <v>9</v>
      </c>
      <c r="F205" s="3" t="s">
        <v>3133</v>
      </c>
      <c r="G205" s="3" t="s">
        <v>596</v>
      </c>
      <c r="H205" s="3" t="s">
        <v>49</v>
      </c>
      <c r="I205" s="3" t="s">
        <v>63</v>
      </c>
      <c r="J205" s="3" t="s">
        <v>911</v>
      </c>
      <c r="K205" s="3" t="s">
        <v>3134</v>
      </c>
      <c r="L205" s="3" t="s">
        <v>53</v>
      </c>
      <c r="M205" s="16">
        <v>43768</v>
      </c>
      <c r="N205" s="16">
        <v>43768</v>
      </c>
      <c r="O205" s="16">
        <v>43774</v>
      </c>
      <c r="P205" s="3" t="str">
        <f t="shared" si="9"/>
        <v>SI</v>
      </c>
      <c r="Q205" s="4">
        <v>19477</v>
      </c>
      <c r="R205" s="31" t="s">
        <v>886</v>
      </c>
      <c r="S205" s="4" t="s">
        <v>85</v>
      </c>
      <c r="T205" s="3" t="s">
        <v>355</v>
      </c>
      <c r="U205" s="3" t="s">
        <v>1437</v>
      </c>
      <c r="V205" s="3" t="s">
        <v>27</v>
      </c>
      <c r="W205" s="3" t="s">
        <v>30</v>
      </c>
      <c r="X205" s="3" t="s">
        <v>72</v>
      </c>
      <c r="Y205" s="3" t="s">
        <v>188</v>
      </c>
      <c r="Z205" s="3" t="s">
        <v>189</v>
      </c>
      <c r="AA205" s="3" t="s">
        <v>1831</v>
      </c>
      <c r="AB205" s="3" t="s">
        <v>40</v>
      </c>
      <c r="AC205" s="3" t="s">
        <v>42</v>
      </c>
      <c r="AD205" s="3" t="s">
        <v>159</v>
      </c>
      <c r="AE205" s="3" t="s">
        <v>46</v>
      </c>
      <c r="AF205" s="17">
        <f t="shared" si="10"/>
        <v>5.6573958333319752</v>
      </c>
      <c r="AG205" s="17">
        <f t="shared" si="11"/>
        <v>6</v>
      </c>
    </row>
    <row r="206" spans="1:33" x14ac:dyDescent="0.3">
      <c r="A206" s="4">
        <v>43768.34920138889</v>
      </c>
      <c r="B206" s="3" t="s">
        <v>998</v>
      </c>
      <c r="C206" s="3" t="s">
        <v>999</v>
      </c>
      <c r="D206" s="3" t="s">
        <v>3137</v>
      </c>
      <c r="E206" s="3" t="s">
        <v>9</v>
      </c>
      <c r="F206" s="3" t="s">
        <v>3138</v>
      </c>
      <c r="G206" s="3" t="s">
        <v>75</v>
      </c>
      <c r="H206" s="3" t="s">
        <v>1303</v>
      </c>
      <c r="I206" s="3" t="s">
        <v>390</v>
      </c>
      <c r="J206" s="3" t="s">
        <v>3139</v>
      </c>
      <c r="K206" s="3" t="s">
        <v>3140</v>
      </c>
      <c r="L206" s="3" t="s">
        <v>278</v>
      </c>
      <c r="M206" s="16">
        <v>43768</v>
      </c>
      <c r="N206" s="16">
        <v>43776</v>
      </c>
      <c r="O206" s="16">
        <v>43776</v>
      </c>
      <c r="P206" s="3" t="str">
        <f t="shared" si="9"/>
        <v>NO</v>
      </c>
      <c r="Q206" s="4">
        <v>13212</v>
      </c>
      <c r="R206" s="31" t="s">
        <v>991</v>
      </c>
      <c r="S206" s="4" t="s">
        <v>20</v>
      </c>
      <c r="T206" s="3" t="s">
        <v>3142</v>
      </c>
      <c r="U206" s="3" t="s">
        <v>961</v>
      </c>
      <c r="V206" s="3" t="s">
        <v>27</v>
      </c>
      <c r="W206" s="3" t="s">
        <v>978</v>
      </c>
      <c r="X206" s="3" t="s">
        <v>72</v>
      </c>
      <c r="Y206" s="3" t="s">
        <v>109</v>
      </c>
      <c r="Z206" s="3" t="s">
        <v>110</v>
      </c>
      <c r="AA206" s="3" t="s">
        <v>574</v>
      </c>
      <c r="AB206" s="3" t="s">
        <v>40</v>
      </c>
      <c r="AC206" s="3" t="s">
        <v>42</v>
      </c>
      <c r="AD206" s="3" t="s">
        <v>1367</v>
      </c>
      <c r="AE206" s="3" t="s">
        <v>46</v>
      </c>
      <c r="AF206" s="17">
        <f t="shared" si="10"/>
        <v>7.6507986111100763</v>
      </c>
      <c r="AG206" s="17">
        <f t="shared" si="11"/>
        <v>0</v>
      </c>
    </row>
    <row r="207" spans="1:33" x14ac:dyDescent="0.3">
      <c r="A207" s="4">
        <v>43768.35019675926</v>
      </c>
      <c r="B207" s="3" t="s">
        <v>673</v>
      </c>
      <c r="C207" s="3" t="s">
        <v>674</v>
      </c>
      <c r="D207" s="3" t="s">
        <v>3144</v>
      </c>
      <c r="E207" s="3" t="s">
        <v>9</v>
      </c>
      <c r="F207" s="3" t="s">
        <v>3145</v>
      </c>
      <c r="G207" s="3" t="s">
        <v>75</v>
      </c>
      <c r="H207" s="3" t="s">
        <v>1232</v>
      </c>
      <c r="I207" s="3" t="s">
        <v>308</v>
      </c>
      <c r="J207" s="3" t="s">
        <v>3146</v>
      </c>
      <c r="K207" s="3" t="s">
        <v>3147</v>
      </c>
      <c r="L207" s="3" t="s">
        <v>617</v>
      </c>
      <c r="M207" s="16">
        <v>43768</v>
      </c>
      <c r="N207" s="16">
        <v>43768</v>
      </c>
      <c r="O207" s="16">
        <v>43784</v>
      </c>
      <c r="P207" s="3" t="str">
        <f t="shared" si="9"/>
        <v>SI</v>
      </c>
      <c r="Q207" s="4">
        <v>18733</v>
      </c>
      <c r="R207" s="31" t="s">
        <v>1314</v>
      </c>
      <c r="S207" s="4" t="s">
        <v>20</v>
      </c>
      <c r="T207" s="3" t="s">
        <v>38</v>
      </c>
      <c r="U207" s="3" t="s">
        <v>616</v>
      </c>
      <c r="V207" s="3" t="s">
        <v>27</v>
      </c>
      <c r="W207" s="3" t="s">
        <v>832</v>
      </c>
      <c r="X207" s="3" t="s">
        <v>72</v>
      </c>
      <c r="Y207" s="3" t="s">
        <v>109</v>
      </c>
      <c r="Z207" s="3" t="s">
        <v>110</v>
      </c>
      <c r="AA207" s="3" t="s">
        <v>38</v>
      </c>
      <c r="AB207" s="3" t="s">
        <v>40</v>
      </c>
      <c r="AC207" s="3" t="s">
        <v>42</v>
      </c>
      <c r="AD207" s="3" t="s">
        <v>44</v>
      </c>
      <c r="AE207" s="3" t="s">
        <v>46</v>
      </c>
      <c r="AF207" s="17">
        <f t="shared" si="10"/>
        <v>15.649803240739857</v>
      </c>
      <c r="AG207" s="17">
        <f t="shared" si="11"/>
        <v>16</v>
      </c>
    </row>
    <row r="208" spans="1:33" x14ac:dyDescent="0.3">
      <c r="A208" s="4">
        <v>43768.353125000001</v>
      </c>
      <c r="B208" s="3" t="s">
        <v>116</v>
      </c>
      <c r="C208" s="3" t="s">
        <v>117</v>
      </c>
      <c r="D208" s="3" t="s">
        <v>3150</v>
      </c>
      <c r="E208" s="3" t="s">
        <v>9</v>
      </c>
      <c r="F208" s="3" t="s">
        <v>3151</v>
      </c>
      <c r="G208" s="3" t="s">
        <v>75</v>
      </c>
      <c r="H208" s="3" t="s">
        <v>3152</v>
      </c>
      <c r="I208" s="3" t="s">
        <v>425</v>
      </c>
      <c r="J208" s="3" t="s">
        <v>1042</v>
      </c>
      <c r="K208" s="3" t="s">
        <v>3153</v>
      </c>
      <c r="L208" s="3" t="s">
        <v>53</v>
      </c>
      <c r="M208" s="16">
        <v>43768</v>
      </c>
      <c r="N208" s="16">
        <v>43775</v>
      </c>
      <c r="O208" s="16">
        <v>43775</v>
      </c>
      <c r="P208" s="3" t="str">
        <f t="shared" si="9"/>
        <v>NO</v>
      </c>
      <c r="Q208" s="4">
        <v>15518</v>
      </c>
      <c r="R208" s="31" t="s">
        <v>283</v>
      </c>
      <c r="S208" s="4" t="s">
        <v>20</v>
      </c>
      <c r="T208" s="3" t="s">
        <v>87</v>
      </c>
      <c r="U208" s="3" t="s">
        <v>693</v>
      </c>
      <c r="V208" s="3" t="s">
        <v>121</v>
      </c>
      <c r="W208" s="3" t="s">
        <v>30</v>
      </c>
      <c r="X208" s="3" t="s">
        <v>32</v>
      </c>
      <c r="Y208" s="3" t="s">
        <v>34</v>
      </c>
      <c r="Z208" s="3" t="s">
        <v>36</v>
      </c>
      <c r="AA208" s="3" t="s">
        <v>3155</v>
      </c>
      <c r="AB208" s="3" t="s">
        <v>40</v>
      </c>
      <c r="AC208" s="3" t="s">
        <v>42</v>
      </c>
      <c r="AD208" s="3" t="s">
        <v>81</v>
      </c>
      <c r="AE208" s="3" t="s">
        <v>46</v>
      </c>
      <c r="AF208" s="17">
        <f t="shared" si="10"/>
        <v>6.6468749999985448</v>
      </c>
      <c r="AG208" s="17">
        <f t="shared" si="11"/>
        <v>0</v>
      </c>
    </row>
    <row r="209" spans="1:33" x14ac:dyDescent="0.3">
      <c r="A209" s="4">
        <v>43768.385324074072</v>
      </c>
      <c r="B209" s="3" t="s">
        <v>998</v>
      </c>
      <c r="C209" s="3" t="s">
        <v>999</v>
      </c>
      <c r="D209" s="3" t="s">
        <v>3157</v>
      </c>
      <c r="E209" s="3" t="s">
        <v>9</v>
      </c>
      <c r="F209" s="3" t="s">
        <v>3158</v>
      </c>
      <c r="G209" s="3" t="s">
        <v>3159</v>
      </c>
      <c r="H209" s="3" t="s">
        <v>49</v>
      </c>
      <c r="I209" s="3" t="s">
        <v>597</v>
      </c>
      <c r="J209" s="3" t="s">
        <v>523</v>
      </c>
      <c r="K209" s="3" t="s">
        <v>3160</v>
      </c>
      <c r="L209" s="3" t="s">
        <v>278</v>
      </c>
      <c r="M209" s="16">
        <v>43768</v>
      </c>
      <c r="N209" s="16">
        <v>43782</v>
      </c>
      <c r="O209" s="16">
        <v>43782</v>
      </c>
      <c r="P209" s="3" t="str">
        <f t="shared" si="9"/>
        <v>NO</v>
      </c>
      <c r="Q209" s="4">
        <v>16600</v>
      </c>
      <c r="R209" s="31" t="s">
        <v>771</v>
      </c>
      <c r="S209" s="4" t="s">
        <v>85</v>
      </c>
      <c r="T209" s="3" t="s">
        <v>3162</v>
      </c>
      <c r="U209" s="3" t="s">
        <v>583</v>
      </c>
      <c r="V209" s="3" t="s">
        <v>121</v>
      </c>
      <c r="W209" s="3" t="s">
        <v>978</v>
      </c>
      <c r="X209" s="3" t="s">
        <v>135</v>
      </c>
      <c r="Y209" s="3" t="s">
        <v>188</v>
      </c>
      <c r="Z209" s="3" t="s">
        <v>189</v>
      </c>
      <c r="AA209" s="3" t="s">
        <v>87</v>
      </c>
      <c r="AB209" s="3" t="s">
        <v>40</v>
      </c>
      <c r="AC209" s="3" t="s">
        <v>42</v>
      </c>
      <c r="AD209" s="3" t="s">
        <v>1367</v>
      </c>
      <c r="AE209" s="3" t="s">
        <v>46</v>
      </c>
      <c r="AF209" s="17">
        <f t="shared" si="10"/>
        <v>13.614675925928168</v>
      </c>
      <c r="AG209" s="17">
        <f t="shared" si="11"/>
        <v>0</v>
      </c>
    </row>
    <row r="210" spans="1:33" x14ac:dyDescent="0.3">
      <c r="A210" s="4">
        <v>43768.387152777781</v>
      </c>
      <c r="B210" s="3" t="s">
        <v>116</v>
      </c>
      <c r="C210" s="3" t="s">
        <v>117</v>
      </c>
      <c r="D210" s="3" t="s">
        <v>3164</v>
      </c>
      <c r="E210" s="3" t="s">
        <v>9</v>
      </c>
      <c r="F210" s="3" t="s">
        <v>3165</v>
      </c>
      <c r="G210" s="3" t="s">
        <v>409</v>
      </c>
      <c r="H210" s="3" t="s">
        <v>49</v>
      </c>
      <c r="I210" s="3" t="s">
        <v>415</v>
      </c>
      <c r="J210" s="3" t="s">
        <v>795</v>
      </c>
      <c r="K210" s="3" t="s">
        <v>3166</v>
      </c>
      <c r="L210" s="3" t="s">
        <v>53</v>
      </c>
      <c r="M210" s="16">
        <v>43768</v>
      </c>
      <c r="N210" s="16">
        <v>43768</v>
      </c>
      <c r="O210" s="16">
        <v>43775</v>
      </c>
      <c r="P210" s="3" t="str">
        <f t="shared" si="9"/>
        <v>NO</v>
      </c>
      <c r="Q210" s="4">
        <v>13837</v>
      </c>
      <c r="R210" s="31" t="s">
        <v>1020</v>
      </c>
      <c r="S210" s="4" t="s">
        <v>85</v>
      </c>
      <c r="T210" s="3" t="s">
        <v>129</v>
      </c>
      <c r="U210" s="3" t="s">
        <v>693</v>
      </c>
      <c r="V210" s="3" t="s">
        <v>121</v>
      </c>
      <c r="W210" s="3" t="s">
        <v>30</v>
      </c>
      <c r="X210" s="3" t="s">
        <v>32</v>
      </c>
      <c r="Y210" s="3" t="s">
        <v>34</v>
      </c>
      <c r="Z210" s="3" t="s">
        <v>36</v>
      </c>
      <c r="AA210" s="3" t="s">
        <v>1041</v>
      </c>
      <c r="AB210" s="3" t="s">
        <v>40</v>
      </c>
      <c r="AC210" s="3" t="s">
        <v>42</v>
      </c>
      <c r="AD210" s="3" t="s">
        <v>44</v>
      </c>
      <c r="AE210" s="3" t="s">
        <v>46</v>
      </c>
      <c r="AF210" s="17">
        <f t="shared" si="10"/>
        <v>6.6128472222189885</v>
      </c>
      <c r="AG210" s="17">
        <f t="shared" si="11"/>
        <v>7</v>
      </c>
    </row>
    <row r="211" spans="1:33" x14ac:dyDescent="0.3">
      <c r="A211" s="4">
        <v>43768.410636574074</v>
      </c>
      <c r="B211" s="3" t="s">
        <v>255</v>
      </c>
      <c r="C211" s="3" t="s">
        <v>256</v>
      </c>
      <c r="D211" s="3" t="s">
        <v>3169</v>
      </c>
      <c r="E211" s="3" t="s">
        <v>9</v>
      </c>
      <c r="F211" s="3" t="s">
        <v>1677</v>
      </c>
      <c r="G211" s="3" t="s">
        <v>562</v>
      </c>
      <c r="H211" s="3" t="s">
        <v>651</v>
      </c>
      <c r="I211" s="3" t="s">
        <v>50</v>
      </c>
      <c r="J211" s="3" t="s">
        <v>378</v>
      </c>
      <c r="K211" s="3" t="s">
        <v>3170</v>
      </c>
      <c r="L211" s="3" t="s">
        <v>193</v>
      </c>
      <c r="M211" s="16">
        <v>43768</v>
      </c>
      <c r="N211" s="16">
        <v>43768</v>
      </c>
      <c r="O211" s="16">
        <v>43775</v>
      </c>
      <c r="P211" s="3" t="str">
        <f t="shared" si="9"/>
        <v>SI</v>
      </c>
      <c r="Q211" s="4">
        <v>33584</v>
      </c>
      <c r="R211" s="31" t="s">
        <v>441</v>
      </c>
      <c r="S211" s="4" t="s">
        <v>85</v>
      </c>
      <c r="T211" s="3" t="s">
        <v>1678</v>
      </c>
      <c r="U211" s="3" t="s">
        <v>1157</v>
      </c>
      <c r="V211" s="3" t="s">
        <v>121</v>
      </c>
      <c r="W211" s="3" t="s">
        <v>358</v>
      </c>
      <c r="X211" s="3" t="s">
        <v>72</v>
      </c>
      <c r="Y211" s="3" t="s">
        <v>501</v>
      </c>
      <c r="Z211" s="3" t="s">
        <v>502</v>
      </c>
      <c r="AA211" s="3" t="s">
        <v>1769</v>
      </c>
      <c r="AB211" s="3" t="s">
        <v>40</v>
      </c>
      <c r="AC211" s="3" t="s">
        <v>42</v>
      </c>
      <c r="AD211" s="3" t="s">
        <v>44</v>
      </c>
      <c r="AE211" s="3" t="s">
        <v>46</v>
      </c>
      <c r="AF211" s="17">
        <f t="shared" si="10"/>
        <v>6.5893634259264218</v>
      </c>
      <c r="AG211" s="17">
        <f t="shared" si="11"/>
        <v>7</v>
      </c>
    </row>
    <row r="212" spans="1:33" x14ac:dyDescent="0.3">
      <c r="A212" s="4">
        <v>43768.42931712963</v>
      </c>
      <c r="B212" s="3" t="s">
        <v>331</v>
      </c>
      <c r="C212" s="3" t="s">
        <v>332</v>
      </c>
      <c r="D212" s="3" t="s">
        <v>3173</v>
      </c>
      <c r="E212" s="3" t="s">
        <v>9</v>
      </c>
      <c r="F212" s="3" t="s">
        <v>1504</v>
      </c>
      <c r="G212" s="3" t="s">
        <v>385</v>
      </c>
      <c r="H212" s="3" t="s">
        <v>165</v>
      </c>
      <c r="I212" s="3" t="s">
        <v>203</v>
      </c>
      <c r="J212" s="3" t="s">
        <v>1030</v>
      </c>
      <c r="K212" s="3" t="s">
        <v>1505</v>
      </c>
      <c r="L212" s="3" t="s">
        <v>335</v>
      </c>
      <c r="M212" s="16">
        <v>43768</v>
      </c>
      <c r="N212" s="16">
        <v>43783</v>
      </c>
      <c r="O212" s="16">
        <v>43783</v>
      </c>
      <c r="P212" s="3" t="str">
        <f t="shared" si="9"/>
        <v>NO</v>
      </c>
      <c r="Q212" s="4">
        <v>34999</v>
      </c>
      <c r="R212" s="31" t="s">
        <v>416</v>
      </c>
      <c r="S212" s="4" t="s">
        <v>85</v>
      </c>
      <c r="T212" s="3" t="s">
        <v>202</v>
      </c>
      <c r="U212" s="3" t="s">
        <v>334</v>
      </c>
      <c r="V212" s="3" t="s">
        <v>27</v>
      </c>
      <c r="W212" s="3" t="s">
        <v>1575</v>
      </c>
      <c r="X212" s="3" t="s">
        <v>32</v>
      </c>
      <c r="Y212" s="3" t="s">
        <v>380</v>
      </c>
      <c r="Z212" s="3" t="s">
        <v>381</v>
      </c>
      <c r="AA212" s="3" t="s">
        <v>3175</v>
      </c>
      <c r="AB212" s="3" t="s">
        <v>40</v>
      </c>
      <c r="AC212" s="3" t="s">
        <v>42</v>
      </c>
      <c r="AD212" s="3" t="s">
        <v>652</v>
      </c>
      <c r="AE212" s="3" t="s">
        <v>46</v>
      </c>
      <c r="AF212" s="17">
        <f t="shared" si="10"/>
        <v>14.570682870369637</v>
      </c>
      <c r="AG212" s="17">
        <f t="shared" si="11"/>
        <v>0</v>
      </c>
    </row>
    <row r="213" spans="1:33" x14ac:dyDescent="0.3">
      <c r="A213" s="4">
        <v>43768.462164351855</v>
      </c>
      <c r="B213" s="3" t="s">
        <v>331</v>
      </c>
      <c r="C213" s="3" t="s">
        <v>332</v>
      </c>
      <c r="D213" s="3" t="s">
        <v>3177</v>
      </c>
      <c r="E213" s="3" t="s">
        <v>9</v>
      </c>
      <c r="F213" s="3" t="s">
        <v>1922</v>
      </c>
      <c r="G213" s="3" t="s">
        <v>1923</v>
      </c>
      <c r="H213" s="3" t="s">
        <v>49</v>
      </c>
      <c r="I213" s="3" t="s">
        <v>50</v>
      </c>
      <c r="J213" s="3" t="s">
        <v>944</v>
      </c>
      <c r="K213" s="3" t="s">
        <v>1924</v>
      </c>
      <c r="L213" s="3" t="s">
        <v>335</v>
      </c>
      <c r="M213" s="16">
        <v>43768</v>
      </c>
      <c r="N213" s="16">
        <v>43776</v>
      </c>
      <c r="O213" s="16">
        <v>43776</v>
      </c>
      <c r="P213" s="3" t="str">
        <f t="shared" si="9"/>
        <v>NO</v>
      </c>
      <c r="Q213" s="4">
        <v>17392</v>
      </c>
      <c r="R213" s="31" t="s">
        <v>698</v>
      </c>
      <c r="S213" s="4" t="s">
        <v>85</v>
      </c>
      <c r="T213" s="3" t="s">
        <v>129</v>
      </c>
      <c r="U213" s="3" t="s">
        <v>334</v>
      </c>
      <c r="V213" s="3" t="s">
        <v>27</v>
      </c>
      <c r="W213" s="3" t="s">
        <v>1575</v>
      </c>
      <c r="X213" s="3" t="s">
        <v>32</v>
      </c>
      <c r="Y213" s="3" t="s">
        <v>188</v>
      </c>
      <c r="Z213" s="3" t="s">
        <v>189</v>
      </c>
      <c r="AA213" s="3" t="s">
        <v>1941</v>
      </c>
      <c r="AB213" s="3" t="s">
        <v>40</v>
      </c>
      <c r="AC213" s="3" t="s">
        <v>42</v>
      </c>
      <c r="AD213" s="3" t="s">
        <v>652</v>
      </c>
      <c r="AE213" s="3" t="s">
        <v>46</v>
      </c>
      <c r="AF213" s="17">
        <f t="shared" si="10"/>
        <v>7.5378356481451192</v>
      </c>
      <c r="AG213" s="17">
        <f t="shared" si="11"/>
        <v>0</v>
      </c>
    </row>
    <row r="214" spans="1:33" x14ac:dyDescent="0.3">
      <c r="A214" s="4">
        <v>43768.475902777776</v>
      </c>
      <c r="B214" s="3" t="s">
        <v>116</v>
      </c>
      <c r="C214" s="3" t="s">
        <v>117</v>
      </c>
      <c r="D214" s="3" t="s">
        <v>3180</v>
      </c>
      <c r="E214" s="3" t="s">
        <v>9</v>
      </c>
      <c r="F214" s="3" t="s">
        <v>3181</v>
      </c>
      <c r="G214" s="3" t="s">
        <v>499</v>
      </c>
      <c r="H214" s="3" t="s">
        <v>195</v>
      </c>
      <c r="I214" s="3" t="s">
        <v>869</v>
      </c>
      <c r="J214" s="3" t="s">
        <v>343</v>
      </c>
      <c r="K214" s="3" t="s">
        <v>3182</v>
      </c>
      <c r="L214" s="3" t="s">
        <v>234</v>
      </c>
      <c r="M214" s="16">
        <v>43768</v>
      </c>
      <c r="N214" s="16">
        <v>43781</v>
      </c>
      <c r="O214" s="16">
        <v>43781</v>
      </c>
      <c r="P214" s="3" t="str">
        <f t="shared" si="9"/>
        <v>NO</v>
      </c>
      <c r="Q214" s="4">
        <v>27699</v>
      </c>
      <c r="R214" s="31" t="s">
        <v>613</v>
      </c>
      <c r="S214" s="4" t="s">
        <v>20</v>
      </c>
      <c r="T214" s="3" t="s">
        <v>87</v>
      </c>
      <c r="U214" s="3" t="s">
        <v>738</v>
      </c>
      <c r="V214" s="3" t="s">
        <v>121</v>
      </c>
      <c r="W214" s="3" t="s">
        <v>919</v>
      </c>
      <c r="X214" s="3" t="s">
        <v>216</v>
      </c>
      <c r="Y214" s="3" t="s">
        <v>387</v>
      </c>
      <c r="Z214" s="3" t="s">
        <v>388</v>
      </c>
      <c r="AA214" s="3" t="s">
        <v>453</v>
      </c>
      <c r="AB214" s="3" t="s">
        <v>40</v>
      </c>
      <c r="AC214" s="3" t="s">
        <v>42</v>
      </c>
      <c r="AD214" s="3" t="s">
        <v>81</v>
      </c>
      <c r="AE214" s="3" t="s">
        <v>46</v>
      </c>
      <c r="AF214" s="17">
        <f t="shared" si="10"/>
        <v>12.524097222223645</v>
      </c>
      <c r="AG214" s="17">
        <f t="shared" si="11"/>
        <v>0</v>
      </c>
    </row>
    <row r="215" spans="1:33" x14ac:dyDescent="0.3">
      <c r="A215" s="4">
        <v>43768.481620370374</v>
      </c>
      <c r="B215" s="3" t="s">
        <v>116</v>
      </c>
      <c r="C215" s="3" t="s">
        <v>117</v>
      </c>
      <c r="D215" s="3" t="s">
        <v>3185</v>
      </c>
      <c r="E215" s="3" t="s">
        <v>9</v>
      </c>
      <c r="F215" s="3" t="s">
        <v>3186</v>
      </c>
      <c r="G215" s="3" t="s">
        <v>445</v>
      </c>
      <c r="H215" s="3" t="s">
        <v>14</v>
      </c>
      <c r="I215" s="3" t="s">
        <v>526</v>
      </c>
      <c r="J215" s="3" t="s">
        <v>62</v>
      </c>
      <c r="K215" s="3" t="s">
        <v>3187</v>
      </c>
      <c r="L215" s="3" t="s">
        <v>234</v>
      </c>
      <c r="M215" s="16">
        <v>43768</v>
      </c>
      <c r="N215" s="16">
        <v>43774</v>
      </c>
      <c r="O215" s="16">
        <v>43774</v>
      </c>
      <c r="P215" s="3" t="str">
        <f t="shared" si="9"/>
        <v>NO</v>
      </c>
      <c r="Q215" s="4">
        <v>27927</v>
      </c>
      <c r="R215" s="31" t="s">
        <v>115</v>
      </c>
      <c r="S215" s="4" t="s">
        <v>20</v>
      </c>
      <c r="T215" s="3" t="s">
        <v>23</v>
      </c>
      <c r="U215" s="3" t="s">
        <v>1194</v>
      </c>
      <c r="V215" s="3" t="s">
        <v>121</v>
      </c>
      <c r="W215" s="3" t="s">
        <v>267</v>
      </c>
      <c r="X215" s="3" t="s">
        <v>72</v>
      </c>
      <c r="Y215" s="3" t="s">
        <v>417</v>
      </c>
      <c r="Z215" s="3" t="s">
        <v>418</v>
      </c>
      <c r="AA215" s="3" t="s">
        <v>2330</v>
      </c>
      <c r="AB215" s="3" t="s">
        <v>40</v>
      </c>
      <c r="AC215" s="3" t="s">
        <v>42</v>
      </c>
      <c r="AD215" s="3" t="s">
        <v>1367</v>
      </c>
      <c r="AE215" s="3" t="s">
        <v>46</v>
      </c>
      <c r="AF215" s="17">
        <f t="shared" si="10"/>
        <v>5.518379629625997</v>
      </c>
      <c r="AG215" s="17">
        <f t="shared" si="11"/>
        <v>0</v>
      </c>
    </row>
    <row r="216" spans="1:33" x14ac:dyDescent="0.3">
      <c r="A216" s="4">
        <v>43768.486956018518</v>
      </c>
      <c r="B216" s="3" t="s">
        <v>116</v>
      </c>
      <c r="C216" s="3" t="s">
        <v>117</v>
      </c>
      <c r="D216" s="3" t="s">
        <v>3190</v>
      </c>
      <c r="E216" s="3" t="s">
        <v>9</v>
      </c>
      <c r="F216" s="3" t="s">
        <v>3191</v>
      </c>
      <c r="G216" s="3" t="s">
        <v>669</v>
      </c>
      <c r="H216" s="3" t="s">
        <v>49</v>
      </c>
      <c r="I216" s="3" t="s">
        <v>284</v>
      </c>
      <c r="J216" s="3" t="s">
        <v>398</v>
      </c>
      <c r="K216" s="3" t="s">
        <v>3192</v>
      </c>
      <c r="L216" s="3" t="s">
        <v>234</v>
      </c>
      <c r="M216" s="16">
        <v>43768</v>
      </c>
      <c r="N216" s="16">
        <v>43781</v>
      </c>
      <c r="O216" s="16">
        <v>43781</v>
      </c>
      <c r="P216" s="3" t="str">
        <f t="shared" si="9"/>
        <v>NO</v>
      </c>
      <c r="Q216" s="4">
        <v>26956</v>
      </c>
      <c r="R216" s="31" t="s">
        <v>401</v>
      </c>
      <c r="S216" s="4" t="s">
        <v>85</v>
      </c>
      <c r="T216" s="3" t="s">
        <v>87</v>
      </c>
      <c r="U216" s="3" t="s">
        <v>286</v>
      </c>
      <c r="V216" s="3" t="s">
        <v>121</v>
      </c>
      <c r="W216" s="3" t="s">
        <v>267</v>
      </c>
      <c r="X216" s="3" t="s">
        <v>32</v>
      </c>
      <c r="Y216" s="3" t="s">
        <v>387</v>
      </c>
      <c r="Z216" s="3" t="s">
        <v>388</v>
      </c>
      <c r="AA216" s="3" t="s">
        <v>3194</v>
      </c>
      <c r="AB216" s="3" t="s">
        <v>40</v>
      </c>
      <c r="AC216" s="3" t="s">
        <v>42</v>
      </c>
      <c r="AD216" s="3" t="s">
        <v>652</v>
      </c>
      <c r="AE216" s="3" t="s">
        <v>46</v>
      </c>
      <c r="AF216" s="17">
        <f t="shared" si="10"/>
        <v>12.513043981482042</v>
      </c>
      <c r="AG216" s="17">
        <f t="shared" si="11"/>
        <v>0</v>
      </c>
    </row>
    <row r="217" spans="1:33" x14ac:dyDescent="0.3">
      <c r="A217" s="4">
        <v>43768.492465277777</v>
      </c>
      <c r="B217" s="3" t="s">
        <v>125</v>
      </c>
      <c r="C217" s="3" t="s">
        <v>126</v>
      </c>
      <c r="D217" s="3" t="s">
        <v>3196</v>
      </c>
      <c r="E217" s="3" t="s">
        <v>9</v>
      </c>
      <c r="F217" s="3" t="s">
        <v>1372</v>
      </c>
      <c r="G217" s="3" t="s">
        <v>192</v>
      </c>
      <c r="H217" s="3" t="s">
        <v>820</v>
      </c>
      <c r="I217" s="3" t="s">
        <v>672</v>
      </c>
      <c r="J217" s="3" t="s">
        <v>682</v>
      </c>
      <c r="K217" s="3" t="s">
        <v>1373</v>
      </c>
      <c r="L217" s="3" t="s">
        <v>131</v>
      </c>
      <c r="M217" s="16">
        <v>43768</v>
      </c>
      <c r="N217" s="16">
        <v>43777</v>
      </c>
      <c r="O217" s="16">
        <v>43777</v>
      </c>
      <c r="P217" s="3" t="str">
        <f t="shared" si="9"/>
        <v>SI</v>
      </c>
      <c r="Q217" s="4">
        <v>14163</v>
      </c>
      <c r="R217" s="31" t="s">
        <v>414</v>
      </c>
      <c r="S217" s="4" t="s">
        <v>20</v>
      </c>
      <c r="T217" s="3" t="s">
        <v>32</v>
      </c>
      <c r="U217" s="3" t="s">
        <v>268</v>
      </c>
      <c r="V217" s="3" t="s">
        <v>27</v>
      </c>
      <c r="W217" s="3" t="s">
        <v>472</v>
      </c>
      <c r="X217" s="3" t="s">
        <v>72</v>
      </c>
      <c r="Y217" s="3" t="s">
        <v>300</v>
      </c>
      <c r="Z217" s="3" t="s">
        <v>301</v>
      </c>
      <c r="AA217" s="3" t="s">
        <v>815</v>
      </c>
      <c r="AB217" s="3" t="s">
        <v>40</v>
      </c>
      <c r="AC217" s="3" t="s">
        <v>42</v>
      </c>
      <c r="AD217" s="3" t="s">
        <v>652</v>
      </c>
      <c r="AE217" s="3" t="s">
        <v>46</v>
      </c>
      <c r="AF217" s="17">
        <f t="shared" si="10"/>
        <v>8.507534722222772</v>
      </c>
      <c r="AG217" s="17">
        <f t="shared" si="11"/>
        <v>0</v>
      </c>
    </row>
    <row r="218" spans="1:33" x14ac:dyDescent="0.3">
      <c r="A218" s="4">
        <v>43768.509606481479</v>
      </c>
      <c r="B218" s="3" t="s">
        <v>116</v>
      </c>
      <c r="C218" s="3" t="s">
        <v>117</v>
      </c>
      <c r="D218" s="3" t="s">
        <v>3199</v>
      </c>
      <c r="E218" s="3" t="s">
        <v>9</v>
      </c>
      <c r="F218" s="3" t="s">
        <v>3200</v>
      </c>
      <c r="G218" s="3" t="s">
        <v>1424</v>
      </c>
      <c r="H218" s="3" t="s">
        <v>14</v>
      </c>
      <c r="I218" s="3" t="s">
        <v>541</v>
      </c>
      <c r="J218" s="3" t="s">
        <v>203</v>
      </c>
      <c r="K218" s="3" t="s">
        <v>3201</v>
      </c>
      <c r="L218" s="3" t="s">
        <v>234</v>
      </c>
      <c r="M218" s="16">
        <v>43768</v>
      </c>
      <c r="N218" s="16">
        <v>43768</v>
      </c>
      <c r="O218" s="16">
        <v>43781</v>
      </c>
      <c r="P218" s="3" t="str">
        <f t="shared" si="9"/>
        <v>NO</v>
      </c>
      <c r="Q218" s="4">
        <v>25373</v>
      </c>
      <c r="R218" s="31" t="s">
        <v>953</v>
      </c>
      <c r="S218" s="4" t="s">
        <v>20</v>
      </c>
      <c r="T218" s="3" t="s">
        <v>38</v>
      </c>
      <c r="U218" s="3" t="s">
        <v>286</v>
      </c>
      <c r="V218" s="3" t="s">
        <v>121</v>
      </c>
      <c r="W218" s="3" t="s">
        <v>267</v>
      </c>
      <c r="X218" s="3" t="s">
        <v>32</v>
      </c>
      <c r="Y218" s="3" t="s">
        <v>34</v>
      </c>
      <c r="Z218" s="3" t="s">
        <v>36</v>
      </c>
      <c r="AA218" s="3" t="s">
        <v>1430</v>
      </c>
      <c r="AB218" s="3" t="s">
        <v>40</v>
      </c>
      <c r="AC218" s="3" t="s">
        <v>42</v>
      </c>
      <c r="AD218" s="3" t="s">
        <v>44</v>
      </c>
      <c r="AE218" s="3" t="s">
        <v>46</v>
      </c>
      <c r="AF218" s="17">
        <f t="shared" si="10"/>
        <v>12.490393518521159</v>
      </c>
      <c r="AG218" s="17">
        <f t="shared" si="11"/>
        <v>13</v>
      </c>
    </row>
    <row r="219" spans="1:33" x14ac:dyDescent="0.3">
      <c r="A219" s="4">
        <v>43768.590046296296</v>
      </c>
      <c r="B219" s="3" t="s">
        <v>673</v>
      </c>
      <c r="C219" s="3" t="s">
        <v>674</v>
      </c>
      <c r="D219" s="3" t="s">
        <v>3204</v>
      </c>
      <c r="E219" s="3" t="s">
        <v>9</v>
      </c>
      <c r="F219" s="3" t="s">
        <v>2017</v>
      </c>
      <c r="G219" s="3" t="s">
        <v>67</v>
      </c>
      <c r="H219" s="3" t="s">
        <v>736</v>
      </c>
      <c r="I219" s="3" t="s">
        <v>132</v>
      </c>
      <c r="J219" s="3" t="s">
        <v>657</v>
      </c>
      <c r="K219" s="3" t="s">
        <v>2018</v>
      </c>
      <c r="L219" s="3" t="s">
        <v>617</v>
      </c>
      <c r="M219" s="16">
        <v>43768</v>
      </c>
      <c r="N219" s="16">
        <v>43768</v>
      </c>
      <c r="O219" s="16">
        <v>43784</v>
      </c>
      <c r="P219" s="3" t="str">
        <f t="shared" si="9"/>
        <v>SI</v>
      </c>
      <c r="Q219" s="4">
        <v>32051</v>
      </c>
      <c r="R219" s="31" t="s">
        <v>1523</v>
      </c>
      <c r="S219" s="4" t="s">
        <v>20</v>
      </c>
      <c r="T219" s="3" t="s">
        <v>38</v>
      </c>
      <c r="U219" s="3" t="s">
        <v>616</v>
      </c>
      <c r="V219" s="3" t="s">
        <v>27</v>
      </c>
      <c r="W219" s="3" t="s">
        <v>832</v>
      </c>
      <c r="X219" s="3" t="s">
        <v>72</v>
      </c>
      <c r="Y219" s="3" t="s">
        <v>109</v>
      </c>
      <c r="Z219" s="3" t="s">
        <v>110</v>
      </c>
      <c r="AA219" s="3" t="s">
        <v>86</v>
      </c>
      <c r="AB219" s="3" t="s">
        <v>40</v>
      </c>
      <c r="AC219" s="3" t="s">
        <v>42</v>
      </c>
      <c r="AD219" s="3" t="s">
        <v>44</v>
      </c>
      <c r="AE219" s="3" t="s">
        <v>46</v>
      </c>
      <c r="AF219" s="17">
        <f t="shared" si="10"/>
        <v>15.40995370370365</v>
      </c>
      <c r="AG219" s="17">
        <f t="shared" si="11"/>
        <v>16</v>
      </c>
    </row>
    <row r="220" spans="1:33" x14ac:dyDescent="0.3">
      <c r="A220" s="4">
        <v>43768.606828703705</v>
      </c>
      <c r="B220" s="3" t="s">
        <v>190</v>
      </c>
      <c r="C220" s="3" t="s">
        <v>191</v>
      </c>
      <c r="D220" s="3" t="s">
        <v>3207</v>
      </c>
      <c r="E220" s="3" t="s">
        <v>9</v>
      </c>
      <c r="F220" s="3" t="s">
        <v>2023</v>
      </c>
      <c r="G220" s="3" t="s">
        <v>12</v>
      </c>
      <c r="H220" s="3" t="s">
        <v>641</v>
      </c>
      <c r="I220" s="3" t="s">
        <v>203</v>
      </c>
      <c r="J220" s="3" t="s">
        <v>164</v>
      </c>
      <c r="K220" s="3" t="s">
        <v>2024</v>
      </c>
      <c r="L220" s="3" t="s">
        <v>193</v>
      </c>
      <c r="M220" s="16">
        <v>43768</v>
      </c>
      <c r="N220" s="16">
        <v>43775</v>
      </c>
      <c r="O220" s="16">
        <v>43775</v>
      </c>
      <c r="P220" s="3" t="str">
        <f t="shared" si="9"/>
        <v>NO</v>
      </c>
      <c r="Q220" s="4">
        <v>19666</v>
      </c>
      <c r="R220" s="31" t="s">
        <v>886</v>
      </c>
      <c r="S220" s="4" t="s">
        <v>20</v>
      </c>
      <c r="T220" s="3" t="s">
        <v>216</v>
      </c>
      <c r="U220" s="3" t="s">
        <v>1157</v>
      </c>
      <c r="V220" s="3" t="s">
        <v>27</v>
      </c>
      <c r="W220" s="3" t="s">
        <v>358</v>
      </c>
      <c r="X220" s="3" t="s">
        <v>72</v>
      </c>
      <c r="Y220" s="3" t="s">
        <v>188</v>
      </c>
      <c r="Z220" s="3" t="s">
        <v>189</v>
      </c>
      <c r="AA220" s="3" t="s">
        <v>3209</v>
      </c>
      <c r="AB220" s="3" t="s">
        <v>40</v>
      </c>
      <c r="AC220" s="3" t="s">
        <v>42</v>
      </c>
      <c r="AD220" s="3" t="s">
        <v>1367</v>
      </c>
      <c r="AE220" s="3" t="s">
        <v>46</v>
      </c>
      <c r="AF220" s="17">
        <f t="shared" si="10"/>
        <v>6.393171296294895</v>
      </c>
      <c r="AG220" s="17">
        <f t="shared" si="11"/>
        <v>0</v>
      </c>
    </row>
    <row r="221" spans="1:33" x14ac:dyDescent="0.3">
      <c r="A221" s="4">
        <v>43768.626111111109</v>
      </c>
      <c r="B221" s="3" t="s">
        <v>673</v>
      </c>
      <c r="C221" s="3" t="s">
        <v>674</v>
      </c>
      <c r="D221" s="3" t="s">
        <v>3211</v>
      </c>
      <c r="E221" s="3" t="s">
        <v>9</v>
      </c>
      <c r="F221" s="3" t="s">
        <v>3212</v>
      </c>
      <c r="G221" s="3" t="s">
        <v>12</v>
      </c>
      <c r="H221" s="3" t="s">
        <v>58</v>
      </c>
      <c r="I221" s="3" t="s">
        <v>1030</v>
      </c>
      <c r="J221" s="3" t="s">
        <v>880</v>
      </c>
      <c r="K221" s="3" t="s">
        <v>3213</v>
      </c>
      <c r="L221" s="3" t="s">
        <v>617</v>
      </c>
      <c r="M221" s="16">
        <v>43768</v>
      </c>
      <c r="N221" s="16">
        <v>43781</v>
      </c>
      <c r="O221" s="16">
        <v>43783</v>
      </c>
      <c r="P221" s="3" t="str">
        <f t="shared" si="9"/>
        <v>SI</v>
      </c>
      <c r="Q221" s="4">
        <v>13726</v>
      </c>
      <c r="R221" s="31" t="s">
        <v>1020</v>
      </c>
      <c r="S221" s="4" t="s">
        <v>20</v>
      </c>
      <c r="T221" s="3" t="s">
        <v>38</v>
      </c>
      <c r="U221" s="3" t="s">
        <v>705</v>
      </c>
      <c r="V221" s="3" t="s">
        <v>121</v>
      </c>
      <c r="W221" s="3" t="s">
        <v>832</v>
      </c>
      <c r="X221" s="3" t="s">
        <v>72</v>
      </c>
      <c r="Y221" s="3" t="s">
        <v>109</v>
      </c>
      <c r="Z221" s="3" t="s">
        <v>110</v>
      </c>
      <c r="AA221" s="3" t="s">
        <v>111</v>
      </c>
      <c r="AB221" s="3" t="s">
        <v>40</v>
      </c>
      <c r="AC221" s="3" t="s">
        <v>42</v>
      </c>
      <c r="AD221" s="3" t="s">
        <v>1558</v>
      </c>
      <c r="AE221" s="3" t="s">
        <v>46</v>
      </c>
      <c r="AF221" s="17">
        <f t="shared" si="10"/>
        <v>14.373888888891088</v>
      </c>
      <c r="AG221" s="17">
        <f t="shared" si="11"/>
        <v>2</v>
      </c>
    </row>
    <row r="222" spans="1:33" x14ac:dyDescent="0.3">
      <c r="A222" s="4">
        <v>43768.648356481484</v>
      </c>
      <c r="B222" s="3" t="s">
        <v>116</v>
      </c>
      <c r="C222" s="3" t="s">
        <v>117</v>
      </c>
      <c r="D222" s="3" t="s">
        <v>3216</v>
      </c>
      <c r="E222" s="3" t="s">
        <v>9</v>
      </c>
      <c r="F222" s="3" t="s">
        <v>3217</v>
      </c>
      <c r="G222" s="3" t="s">
        <v>238</v>
      </c>
      <c r="H222" s="3" t="s">
        <v>49</v>
      </c>
      <c r="I222" s="3" t="s">
        <v>1000</v>
      </c>
      <c r="J222" s="3" t="s">
        <v>164</v>
      </c>
      <c r="K222" s="3" t="s">
        <v>3218</v>
      </c>
      <c r="L222" s="3" t="s">
        <v>234</v>
      </c>
      <c r="M222" s="16">
        <v>43768</v>
      </c>
      <c r="N222" s="16">
        <v>43768</v>
      </c>
      <c r="O222" s="16">
        <v>43781</v>
      </c>
      <c r="P222" s="3" t="str">
        <f t="shared" si="9"/>
        <v>NO</v>
      </c>
      <c r="Q222" s="4">
        <v>21365</v>
      </c>
      <c r="R222" s="31" t="s">
        <v>730</v>
      </c>
      <c r="S222" s="4" t="s">
        <v>20</v>
      </c>
      <c r="T222" s="3" t="s">
        <v>87</v>
      </c>
      <c r="U222" s="3" t="s">
        <v>286</v>
      </c>
      <c r="V222" s="3" t="s">
        <v>121</v>
      </c>
      <c r="W222" s="3" t="s">
        <v>267</v>
      </c>
      <c r="X222" s="3" t="s">
        <v>32</v>
      </c>
      <c r="Y222" s="3" t="s">
        <v>34</v>
      </c>
      <c r="Z222" s="3" t="s">
        <v>36</v>
      </c>
      <c r="AA222" s="3" t="s">
        <v>1915</v>
      </c>
      <c r="AB222" s="3" t="s">
        <v>40</v>
      </c>
      <c r="AC222" s="3" t="s">
        <v>42</v>
      </c>
      <c r="AD222" s="3" t="s">
        <v>44</v>
      </c>
      <c r="AE222" s="3" t="s">
        <v>46</v>
      </c>
      <c r="AF222" s="17">
        <f t="shared" si="10"/>
        <v>12.35164351851563</v>
      </c>
      <c r="AG222" s="17">
        <f t="shared" si="11"/>
        <v>13</v>
      </c>
    </row>
    <row r="223" spans="1:33" x14ac:dyDescent="0.3">
      <c r="A223" s="4">
        <v>43768.68136574074</v>
      </c>
      <c r="B223" s="3" t="s">
        <v>673</v>
      </c>
      <c r="C223" s="3" t="s">
        <v>674</v>
      </c>
      <c r="D223" s="3" t="s">
        <v>3220</v>
      </c>
      <c r="E223" s="3" t="s">
        <v>9</v>
      </c>
      <c r="F223" s="3" t="s">
        <v>3221</v>
      </c>
      <c r="G223" s="3" t="s">
        <v>97</v>
      </c>
      <c r="H223" s="3" t="s">
        <v>224</v>
      </c>
      <c r="I223" s="3" t="s">
        <v>271</v>
      </c>
      <c r="J223" s="3" t="s">
        <v>252</v>
      </c>
      <c r="K223" s="3" t="s">
        <v>3222</v>
      </c>
      <c r="L223" s="3" t="s">
        <v>617</v>
      </c>
      <c r="M223" s="16">
        <v>43768</v>
      </c>
      <c r="N223" s="16">
        <v>43768</v>
      </c>
      <c r="O223" s="16">
        <v>43783</v>
      </c>
      <c r="P223" s="3" t="str">
        <f t="shared" si="9"/>
        <v>SI</v>
      </c>
      <c r="Q223" s="4">
        <v>13140</v>
      </c>
      <c r="R223" s="31" t="s">
        <v>1078</v>
      </c>
      <c r="S223" s="4" t="s">
        <v>85</v>
      </c>
      <c r="T223" s="3" t="s">
        <v>38</v>
      </c>
      <c r="U223" s="3" t="s">
        <v>705</v>
      </c>
      <c r="V223" s="3" t="s">
        <v>121</v>
      </c>
      <c r="W223" s="3" t="s">
        <v>832</v>
      </c>
      <c r="X223" s="3" t="s">
        <v>72</v>
      </c>
      <c r="Y223" s="3" t="s">
        <v>109</v>
      </c>
      <c r="Z223" s="3" t="s">
        <v>110</v>
      </c>
      <c r="AA223" s="3" t="s">
        <v>38</v>
      </c>
      <c r="AB223" s="3" t="s">
        <v>40</v>
      </c>
      <c r="AC223" s="3" t="s">
        <v>42</v>
      </c>
      <c r="AD223" s="3" t="s">
        <v>159</v>
      </c>
      <c r="AE223" s="3" t="s">
        <v>46</v>
      </c>
      <c r="AF223" s="17">
        <f t="shared" si="10"/>
        <v>14.318634259259852</v>
      </c>
      <c r="AG223" s="17">
        <f t="shared" si="11"/>
        <v>15</v>
      </c>
    </row>
    <row r="224" spans="1:33" x14ac:dyDescent="0.3">
      <c r="A224" s="4">
        <v>43768.695405092592</v>
      </c>
      <c r="B224" s="3" t="s">
        <v>673</v>
      </c>
      <c r="C224" s="3" t="s">
        <v>674</v>
      </c>
      <c r="D224" s="3" t="s">
        <v>3225</v>
      </c>
      <c r="E224" s="3" t="s">
        <v>9</v>
      </c>
      <c r="F224" s="3" t="s">
        <v>3226</v>
      </c>
      <c r="G224" s="3" t="s">
        <v>3227</v>
      </c>
      <c r="H224" s="3" t="s">
        <v>49</v>
      </c>
      <c r="I224" s="3" t="s">
        <v>218</v>
      </c>
      <c r="J224" s="3" t="s">
        <v>164</v>
      </c>
      <c r="K224" s="3" t="s">
        <v>3228</v>
      </c>
      <c r="L224" s="3" t="s">
        <v>617</v>
      </c>
      <c r="M224" s="16">
        <v>43768</v>
      </c>
      <c r="N224" s="16">
        <v>43784</v>
      </c>
      <c r="O224" s="16">
        <v>43784</v>
      </c>
      <c r="P224" s="3" t="str">
        <f t="shared" si="9"/>
        <v>SI</v>
      </c>
      <c r="Q224" s="4">
        <v>26761</v>
      </c>
      <c r="R224" s="31" t="s">
        <v>401</v>
      </c>
      <c r="S224" s="4" t="s">
        <v>20</v>
      </c>
      <c r="T224" s="3" t="s">
        <v>77</v>
      </c>
      <c r="U224" s="3" t="s">
        <v>616</v>
      </c>
      <c r="V224" s="3" t="s">
        <v>27</v>
      </c>
      <c r="W224" s="3" t="s">
        <v>832</v>
      </c>
      <c r="X224" s="3" t="s">
        <v>72</v>
      </c>
      <c r="Y224" s="3" t="s">
        <v>109</v>
      </c>
      <c r="Z224" s="3" t="s">
        <v>110</v>
      </c>
      <c r="AA224" s="3" t="s">
        <v>38</v>
      </c>
      <c r="AB224" s="3" t="s">
        <v>40</v>
      </c>
      <c r="AC224" s="3" t="s">
        <v>42</v>
      </c>
      <c r="AD224" s="3" t="s">
        <v>1367</v>
      </c>
      <c r="AE224" s="3" t="s">
        <v>46</v>
      </c>
      <c r="AF224" s="17">
        <f t="shared" si="10"/>
        <v>15.304594907407591</v>
      </c>
      <c r="AG224" s="17">
        <f t="shared" si="11"/>
        <v>0</v>
      </c>
    </row>
    <row r="225" spans="1:33" x14ac:dyDescent="0.3">
      <c r="A225" s="4">
        <v>43769.315775462965</v>
      </c>
      <c r="B225" s="3" t="s">
        <v>116</v>
      </c>
      <c r="C225" s="3" t="s">
        <v>117</v>
      </c>
      <c r="D225" s="3" t="s">
        <v>3232</v>
      </c>
      <c r="E225" s="3" t="s">
        <v>9</v>
      </c>
      <c r="F225" s="3" t="s">
        <v>3233</v>
      </c>
      <c r="G225" s="3" t="s">
        <v>12</v>
      </c>
      <c r="H225" s="3" t="s">
        <v>3234</v>
      </c>
      <c r="I225" s="3" t="s">
        <v>103</v>
      </c>
      <c r="J225" s="3" t="s">
        <v>164</v>
      </c>
      <c r="K225" s="3" t="s">
        <v>3235</v>
      </c>
      <c r="L225" s="3" t="s">
        <v>234</v>
      </c>
      <c r="M225" s="16">
        <v>43769</v>
      </c>
      <c r="N225" s="16">
        <v>43774</v>
      </c>
      <c r="O225" s="16">
        <v>43774</v>
      </c>
      <c r="P225" s="3" t="str">
        <f t="shared" si="9"/>
        <v>NO</v>
      </c>
      <c r="Q225" s="4">
        <v>13317</v>
      </c>
      <c r="R225" s="31" t="s">
        <v>991</v>
      </c>
      <c r="S225" s="4" t="s">
        <v>20</v>
      </c>
      <c r="T225" s="3" t="s">
        <v>87</v>
      </c>
      <c r="U225" s="3" t="s">
        <v>1194</v>
      </c>
      <c r="V225" s="3" t="s">
        <v>121</v>
      </c>
      <c r="W225" s="3" t="s">
        <v>267</v>
      </c>
      <c r="X225" s="3" t="s">
        <v>72</v>
      </c>
      <c r="Y225" s="3" t="s">
        <v>34</v>
      </c>
      <c r="Z225" s="3" t="s">
        <v>36</v>
      </c>
      <c r="AA225" s="3" t="s">
        <v>1095</v>
      </c>
      <c r="AB225" s="3" t="s">
        <v>40</v>
      </c>
      <c r="AC225" s="3" t="s">
        <v>42</v>
      </c>
      <c r="AD225" s="3" t="s">
        <v>56</v>
      </c>
      <c r="AE225" s="3" t="s">
        <v>46</v>
      </c>
      <c r="AF225" s="17">
        <f t="shared" si="10"/>
        <v>4.6842245370353339</v>
      </c>
      <c r="AG225" s="17">
        <f t="shared" si="11"/>
        <v>0</v>
      </c>
    </row>
    <row r="226" spans="1:33" x14ac:dyDescent="0.3">
      <c r="A226" s="4">
        <v>43769.330868055556</v>
      </c>
      <c r="B226" s="3" t="s">
        <v>537</v>
      </c>
      <c r="C226" s="3" t="s">
        <v>538</v>
      </c>
      <c r="D226" s="3" t="s">
        <v>3238</v>
      </c>
      <c r="E226" s="3" t="s">
        <v>9</v>
      </c>
      <c r="F226" s="3" t="s">
        <v>1680</v>
      </c>
      <c r="G226" s="3" t="s">
        <v>88</v>
      </c>
      <c r="H226" s="3" t="s">
        <v>89</v>
      </c>
      <c r="I226" s="3" t="s">
        <v>649</v>
      </c>
      <c r="J226" s="3" t="s">
        <v>164</v>
      </c>
      <c r="K226" s="3" t="s">
        <v>1681</v>
      </c>
      <c r="L226" s="3" t="s">
        <v>497</v>
      </c>
      <c r="M226" s="16">
        <v>43769</v>
      </c>
      <c r="N226" s="16">
        <v>43783</v>
      </c>
      <c r="O226" s="16">
        <v>43783</v>
      </c>
      <c r="P226" s="3" t="str">
        <f t="shared" si="9"/>
        <v>NO</v>
      </c>
      <c r="Q226" s="4">
        <v>23349</v>
      </c>
      <c r="R226" s="31" t="s">
        <v>595</v>
      </c>
      <c r="S226" s="4" t="s">
        <v>20</v>
      </c>
      <c r="T226" s="3" t="s">
        <v>38</v>
      </c>
      <c r="U226" s="3" t="s">
        <v>859</v>
      </c>
      <c r="V226" s="3" t="s">
        <v>27</v>
      </c>
      <c r="W226" s="3" t="s">
        <v>1288</v>
      </c>
      <c r="X226" s="3" t="s">
        <v>32</v>
      </c>
      <c r="Y226" s="3" t="s">
        <v>417</v>
      </c>
      <c r="Z226" s="3" t="s">
        <v>418</v>
      </c>
      <c r="AA226" s="3" t="s">
        <v>158</v>
      </c>
      <c r="AB226" s="3" t="s">
        <v>40</v>
      </c>
      <c r="AC226" s="3" t="s">
        <v>42</v>
      </c>
      <c r="AD226" s="3" t="s">
        <v>1367</v>
      </c>
      <c r="AE226" s="3" t="s">
        <v>46</v>
      </c>
      <c r="AF226" s="17">
        <f t="shared" si="10"/>
        <v>13.669131944443507</v>
      </c>
      <c r="AG226" s="17">
        <f t="shared" si="11"/>
        <v>0</v>
      </c>
    </row>
    <row r="227" spans="1:33" x14ac:dyDescent="0.3">
      <c r="A227" s="4">
        <v>43769.34033564815</v>
      </c>
      <c r="B227" s="3" t="s">
        <v>204</v>
      </c>
      <c r="C227" s="3" t="s">
        <v>205</v>
      </c>
      <c r="D227" s="3" t="s">
        <v>3241</v>
      </c>
      <c r="E227" s="3" t="s">
        <v>9</v>
      </c>
      <c r="F227" s="3" t="s">
        <v>3242</v>
      </c>
      <c r="G227" s="3" t="s">
        <v>75</v>
      </c>
      <c r="H227" s="3" t="s">
        <v>977</v>
      </c>
      <c r="I227" s="3" t="s">
        <v>853</v>
      </c>
      <c r="J227" s="3" t="s">
        <v>338</v>
      </c>
      <c r="K227" s="3" t="s">
        <v>295</v>
      </c>
      <c r="L227" s="3" t="s">
        <v>71</v>
      </c>
      <c r="M227" s="16">
        <v>43769</v>
      </c>
      <c r="N227" s="16">
        <v>43777</v>
      </c>
      <c r="O227" s="16">
        <v>43777</v>
      </c>
      <c r="P227" s="3" t="str">
        <f t="shared" si="9"/>
        <v>SI</v>
      </c>
      <c r="Q227" s="4">
        <v>24357</v>
      </c>
      <c r="R227" s="31" t="s">
        <v>851</v>
      </c>
      <c r="S227" s="4" t="s">
        <v>20</v>
      </c>
      <c r="T227" s="3" t="s">
        <v>38</v>
      </c>
      <c r="U227" s="3" t="s">
        <v>70</v>
      </c>
      <c r="V227" s="3" t="s">
        <v>100</v>
      </c>
      <c r="W227" s="3" t="s">
        <v>2532</v>
      </c>
      <c r="X227" s="3" t="s">
        <v>72</v>
      </c>
      <c r="Y227" s="3" t="s">
        <v>109</v>
      </c>
      <c r="Z227" s="3" t="s">
        <v>110</v>
      </c>
      <c r="AA227" s="3" t="s">
        <v>101</v>
      </c>
      <c r="AB227" s="3" t="s">
        <v>40</v>
      </c>
      <c r="AC227" s="3" t="s">
        <v>42</v>
      </c>
      <c r="AD227" s="3" t="s">
        <v>1568</v>
      </c>
      <c r="AE227" s="3" t="s">
        <v>46</v>
      </c>
      <c r="AF227" s="17">
        <f t="shared" si="10"/>
        <v>7.6596643518496421</v>
      </c>
      <c r="AG227" s="17">
        <f t="shared" si="11"/>
        <v>0</v>
      </c>
    </row>
    <row r="228" spans="1:33" x14ac:dyDescent="0.3">
      <c r="A228" s="4">
        <v>43769.343657407408</v>
      </c>
      <c r="B228" s="3" t="s">
        <v>322</v>
      </c>
      <c r="C228" s="3" t="s">
        <v>323</v>
      </c>
      <c r="D228" s="3" t="s">
        <v>3245</v>
      </c>
      <c r="E228" s="3" t="s">
        <v>9</v>
      </c>
      <c r="F228" s="3" t="s">
        <v>3246</v>
      </c>
      <c r="G228" s="3" t="s">
        <v>620</v>
      </c>
      <c r="H228" s="3" t="s">
        <v>49</v>
      </c>
      <c r="I228" s="3" t="s">
        <v>655</v>
      </c>
      <c r="J228" s="3" t="s">
        <v>3247</v>
      </c>
      <c r="K228" s="3" t="s">
        <v>3248</v>
      </c>
      <c r="L228" s="3" t="s">
        <v>328</v>
      </c>
      <c r="M228" s="16">
        <v>43769</v>
      </c>
      <c r="N228" s="16">
        <v>43777</v>
      </c>
      <c r="O228" s="16">
        <v>43777</v>
      </c>
      <c r="P228" s="3" t="str">
        <f t="shared" si="9"/>
        <v>SI</v>
      </c>
      <c r="Q228" s="4">
        <v>15697</v>
      </c>
      <c r="R228" s="31" t="s">
        <v>283</v>
      </c>
      <c r="S228" s="4" t="s">
        <v>20</v>
      </c>
      <c r="T228" s="3" t="s">
        <v>38</v>
      </c>
      <c r="U228" s="3" t="s">
        <v>327</v>
      </c>
      <c r="V228" s="3" t="s">
        <v>27</v>
      </c>
      <c r="W228" s="3" t="s">
        <v>1586</v>
      </c>
      <c r="X228" s="3" t="s">
        <v>72</v>
      </c>
      <c r="Y228" s="3" t="s">
        <v>188</v>
      </c>
      <c r="Z228" s="3" t="s">
        <v>189</v>
      </c>
      <c r="AA228" s="3" t="s">
        <v>1973</v>
      </c>
      <c r="AB228" s="3" t="s">
        <v>40</v>
      </c>
      <c r="AC228" s="3" t="s">
        <v>42</v>
      </c>
      <c r="AD228" s="3" t="s">
        <v>1367</v>
      </c>
      <c r="AE228" s="3" t="s">
        <v>46</v>
      </c>
      <c r="AF228" s="17">
        <f t="shared" si="10"/>
        <v>7.6563425925924093</v>
      </c>
      <c r="AG228" s="17">
        <f t="shared" si="11"/>
        <v>0</v>
      </c>
    </row>
    <row r="229" spans="1:33" x14ac:dyDescent="0.3">
      <c r="A229" s="4">
        <v>43769.343773148146</v>
      </c>
      <c r="B229" s="3" t="s">
        <v>877</v>
      </c>
      <c r="C229" s="3" t="s">
        <v>878</v>
      </c>
      <c r="D229" s="3" t="s">
        <v>3251</v>
      </c>
      <c r="E229" s="3" t="s">
        <v>9</v>
      </c>
      <c r="F229" s="3" t="s">
        <v>1917</v>
      </c>
      <c r="G229" s="3" t="s">
        <v>12</v>
      </c>
      <c r="H229" s="3" t="s">
        <v>1918</v>
      </c>
      <c r="I229" s="3" t="s">
        <v>282</v>
      </c>
      <c r="J229" s="3" t="s">
        <v>440</v>
      </c>
      <c r="K229" s="3" t="s">
        <v>1919</v>
      </c>
      <c r="L229" s="3" t="s">
        <v>617</v>
      </c>
      <c r="M229" s="16">
        <v>43769</v>
      </c>
      <c r="N229" s="16">
        <v>43769</v>
      </c>
      <c r="O229" s="16">
        <v>43784</v>
      </c>
      <c r="P229" s="3" t="str">
        <f t="shared" si="9"/>
        <v>NO</v>
      </c>
      <c r="Q229" s="4">
        <v>16681</v>
      </c>
      <c r="R229" s="31" t="s">
        <v>771</v>
      </c>
      <c r="S229" s="4" t="s">
        <v>20</v>
      </c>
      <c r="T229" s="3" t="s">
        <v>38</v>
      </c>
      <c r="U229" s="3" t="s">
        <v>616</v>
      </c>
      <c r="V229" s="3" t="s">
        <v>27</v>
      </c>
      <c r="W229" s="3" t="s">
        <v>832</v>
      </c>
      <c r="X229" s="3" t="s">
        <v>72</v>
      </c>
      <c r="Y229" s="3" t="s">
        <v>109</v>
      </c>
      <c r="Z229" s="3" t="s">
        <v>110</v>
      </c>
      <c r="AA229" s="3" t="s">
        <v>111</v>
      </c>
      <c r="AB229" s="3" t="s">
        <v>40</v>
      </c>
      <c r="AC229" s="3" t="s">
        <v>42</v>
      </c>
      <c r="AD229" s="3" t="s">
        <v>44</v>
      </c>
      <c r="AE229" s="3" t="s">
        <v>46</v>
      </c>
      <c r="AF229" s="17">
        <f t="shared" si="10"/>
        <v>14.656226851853717</v>
      </c>
      <c r="AG229" s="17">
        <f t="shared" si="11"/>
        <v>15</v>
      </c>
    </row>
    <row r="230" spans="1:33" x14ac:dyDescent="0.3">
      <c r="A230" s="4">
        <v>43769.349652777775</v>
      </c>
      <c r="B230" s="3" t="s">
        <v>204</v>
      </c>
      <c r="C230" s="3" t="s">
        <v>205</v>
      </c>
      <c r="D230" s="3" t="s">
        <v>3254</v>
      </c>
      <c r="E230" s="3" t="s">
        <v>9</v>
      </c>
      <c r="F230" s="3" t="s">
        <v>3255</v>
      </c>
      <c r="G230" s="3" t="s">
        <v>480</v>
      </c>
      <c r="H230" s="3" t="s">
        <v>49</v>
      </c>
      <c r="I230" s="3" t="s">
        <v>3256</v>
      </c>
      <c r="J230" s="3" t="s">
        <v>164</v>
      </c>
      <c r="K230" s="3" t="s">
        <v>3257</v>
      </c>
      <c r="L230" s="3" t="s">
        <v>71</v>
      </c>
      <c r="M230" s="16">
        <v>43769</v>
      </c>
      <c r="N230" s="16">
        <v>43770</v>
      </c>
      <c r="O230" s="16">
        <v>43770</v>
      </c>
      <c r="P230" s="3" t="str">
        <f t="shared" si="9"/>
        <v>SI</v>
      </c>
      <c r="Q230" s="4">
        <v>21197</v>
      </c>
      <c r="R230" s="31" t="s">
        <v>730</v>
      </c>
      <c r="S230" s="4" t="s">
        <v>85</v>
      </c>
      <c r="T230" s="3" t="s">
        <v>86</v>
      </c>
      <c r="U230" s="3" t="s">
        <v>70</v>
      </c>
      <c r="V230" s="3" t="s">
        <v>121</v>
      </c>
      <c r="W230" s="3" t="s">
        <v>2532</v>
      </c>
      <c r="X230" s="3" t="s">
        <v>72</v>
      </c>
      <c r="Y230" s="3" t="s">
        <v>109</v>
      </c>
      <c r="Z230" s="3" t="s">
        <v>110</v>
      </c>
      <c r="AA230" s="3" t="s">
        <v>38</v>
      </c>
      <c r="AB230" s="3" t="s">
        <v>40</v>
      </c>
      <c r="AC230" s="3" t="s">
        <v>42</v>
      </c>
      <c r="AD230" s="3" t="s">
        <v>1558</v>
      </c>
      <c r="AE230" s="3" t="s">
        <v>46</v>
      </c>
      <c r="AF230" s="17">
        <f t="shared" si="10"/>
        <v>0.65034722222480923</v>
      </c>
      <c r="AG230" s="17">
        <f t="shared" si="11"/>
        <v>0</v>
      </c>
    </row>
    <row r="231" spans="1:33" x14ac:dyDescent="0.3">
      <c r="A231" s="4">
        <v>43769.360347222224</v>
      </c>
      <c r="B231" s="3" t="s">
        <v>407</v>
      </c>
      <c r="C231" s="3" t="s">
        <v>408</v>
      </c>
      <c r="D231" s="3" t="s">
        <v>3262</v>
      </c>
      <c r="E231" s="3" t="s">
        <v>9</v>
      </c>
      <c r="F231" s="3" t="s">
        <v>2034</v>
      </c>
      <c r="G231" s="3" t="s">
        <v>467</v>
      </c>
      <c r="H231" s="3" t="s">
        <v>49</v>
      </c>
      <c r="I231" s="3" t="s">
        <v>95</v>
      </c>
      <c r="J231" s="3" t="s">
        <v>526</v>
      </c>
      <c r="K231" s="3" t="s">
        <v>2035</v>
      </c>
      <c r="L231" s="3" t="s">
        <v>335</v>
      </c>
      <c r="M231" s="16">
        <v>43769</v>
      </c>
      <c r="N231" s="16">
        <v>43769</v>
      </c>
      <c r="O231" s="16">
        <v>43783</v>
      </c>
      <c r="P231" s="3" t="str">
        <f t="shared" si="9"/>
        <v>SI</v>
      </c>
      <c r="Q231" s="4">
        <v>32894</v>
      </c>
      <c r="R231" s="31" t="s">
        <v>681</v>
      </c>
      <c r="S231" s="4" t="s">
        <v>85</v>
      </c>
      <c r="T231" s="3" t="s">
        <v>51</v>
      </c>
      <c r="U231" s="3" t="s">
        <v>334</v>
      </c>
      <c r="V231" s="3" t="s">
        <v>27</v>
      </c>
      <c r="W231" s="3" t="s">
        <v>1575</v>
      </c>
      <c r="X231" s="3" t="s">
        <v>32</v>
      </c>
      <c r="Y231" s="3" t="s">
        <v>109</v>
      </c>
      <c r="Z231" s="3" t="s">
        <v>110</v>
      </c>
      <c r="AA231" s="3" t="s">
        <v>1430</v>
      </c>
      <c r="AB231" s="3" t="s">
        <v>40</v>
      </c>
      <c r="AC231" s="3" t="s">
        <v>42</v>
      </c>
      <c r="AD231" s="3" t="s">
        <v>44</v>
      </c>
      <c r="AE231" s="3" t="s">
        <v>46</v>
      </c>
      <c r="AF231" s="17">
        <f t="shared" si="10"/>
        <v>13.639652777776064</v>
      </c>
      <c r="AG231" s="17">
        <f t="shared" si="11"/>
        <v>14</v>
      </c>
    </row>
    <row r="232" spans="1:33" x14ac:dyDescent="0.3">
      <c r="A232" s="4">
        <v>43769.365532407406</v>
      </c>
      <c r="B232" s="3" t="s">
        <v>3</v>
      </c>
      <c r="C232" s="3" t="s">
        <v>5</v>
      </c>
      <c r="D232" s="3" t="s">
        <v>3265</v>
      </c>
      <c r="E232" s="3" t="s">
        <v>9</v>
      </c>
      <c r="F232" s="3" t="s">
        <v>1860</v>
      </c>
      <c r="G232" s="3" t="s">
        <v>118</v>
      </c>
      <c r="H232" s="3" t="s">
        <v>119</v>
      </c>
      <c r="I232" s="3" t="s">
        <v>1104</v>
      </c>
      <c r="J232" s="3" t="s">
        <v>164</v>
      </c>
      <c r="K232" s="3" t="s">
        <v>1861</v>
      </c>
      <c r="L232" s="3" t="s">
        <v>53</v>
      </c>
      <c r="M232" s="16">
        <v>43769</v>
      </c>
      <c r="N232" s="16">
        <v>43769</v>
      </c>
      <c r="O232" s="16">
        <v>43774</v>
      </c>
      <c r="P232" s="3" t="str">
        <f t="shared" si="9"/>
        <v>SI</v>
      </c>
      <c r="Q232" s="4">
        <v>21752</v>
      </c>
      <c r="R232" s="31" t="s">
        <v>243</v>
      </c>
      <c r="S232" s="4" t="s">
        <v>20</v>
      </c>
      <c r="T232" s="3" t="s">
        <v>1862</v>
      </c>
      <c r="U232" s="3" t="s">
        <v>139</v>
      </c>
      <c r="V232" s="3" t="s">
        <v>27</v>
      </c>
      <c r="W232" s="3" t="s">
        <v>3267</v>
      </c>
      <c r="X232" s="3" t="s">
        <v>72</v>
      </c>
      <c r="Y232" s="3" t="s">
        <v>109</v>
      </c>
      <c r="Z232" s="3" t="s">
        <v>110</v>
      </c>
      <c r="AA232" s="3" t="s">
        <v>843</v>
      </c>
      <c r="AB232" s="3" t="s">
        <v>40</v>
      </c>
      <c r="AC232" s="3" t="s">
        <v>42</v>
      </c>
      <c r="AD232" s="3" t="s">
        <v>44</v>
      </c>
      <c r="AE232" s="3" t="s">
        <v>46</v>
      </c>
      <c r="AF232" s="17">
        <f t="shared" si="10"/>
        <v>4.6344675925938645</v>
      </c>
      <c r="AG232" s="17">
        <f t="shared" si="11"/>
        <v>5</v>
      </c>
    </row>
    <row r="233" spans="1:33" x14ac:dyDescent="0.3">
      <c r="A233" s="4">
        <v>43769.36859953704</v>
      </c>
      <c r="B233" s="3" t="s">
        <v>432</v>
      </c>
      <c r="C233" s="3" t="s">
        <v>433</v>
      </c>
      <c r="D233" s="3" t="s">
        <v>3271</v>
      </c>
      <c r="E233" s="3" t="s">
        <v>9</v>
      </c>
      <c r="F233" s="3" t="s">
        <v>3272</v>
      </c>
      <c r="G233" s="3" t="s">
        <v>75</v>
      </c>
      <c r="H233" s="3" t="s">
        <v>1213</v>
      </c>
      <c r="I233" s="3" t="s">
        <v>883</v>
      </c>
      <c r="J233" s="3" t="s">
        <v>377</v>
      </c>
      <c r="K233" s="3" t="s">
        <v>3273</v>
      </c>
      <c r="L233" s="3" t="s">
        <v>361</v>
      </c>
      <c r="M233" s="16">
        <v>43769</v>
      </c>
      <c r="N233" s="16">
        <v>43790</v>
      </c>
      <c r="O233" s="16">
        <v>43789</v>
      </c>
      <c r="P233" s="3" t="str">
        <f t="shared" si="9"/>
        <v>NO</v>
      </c>
      <c r="Q233" s="4">
        <v>19788</v>
      </c>
      <c r="R233" s="31" t="s">
        <v>1241</v>
      </c>
      <c r="S233" s="4" t="s">
        <v>20</v>
      </c>
      <c r="T233" s="3" t="s">
        <v>38</v>
      </c>
      <c r="U233" s="3" t="s">
        <v>360</v>
      </c>
      <c r="V233" s="3" t="s">
        <v>121</v>
      </c>
      <c r="W233" s="3" t="s">
        <v>362</v>
      </c>
      <c r="X233" s="3" t="s">
        <v>72</v>
      </c>
      <c r="Y233" s="3" t="s">
        <v>387</v>
      </c>
      <c r="Z233" s="3" t="s">
        <v>388</v>
      </c>
      <c r="AA233" s="3" t="s">
        <v>111</v>
      </c>
      <c r="AB233" s="3" t="s">
        <v>40</v>
      </c>
      <c r="AC233" s="3" t="s">
        <v>42</v>
      </c>
      <c r="AD233" s="3" t="s">
        <v>81</v>
      </c>
      <c r="AE233" s="3" t="s">
        <v>46</v>
      </c>
      <c r="AF233" s="17">
        <f t="shared" si="10"/>
        <v>19.631400462960301</v>
      </c>
      <c r="AG233" s="17">
        <f t="shared" si="11"/>
        <v>-1</v>
      </c>
    </row>
    <row r="234" spans="1:33" x14ac:dyDescent="0.3">
      <c r="A234" s="4">
        <v>43769.373043981483</v>
      </c>
      <c r="B234" s="3" t="s">
        <v>116</v>
      </c>
      <c r="C234" s="3" t="s">
        <v>117</v>
      </c>
      <c r="D234" s="3" t="s">
        <v>3278</v>
      </c>
      <c r="E234" s="3" t="s">
        <v>9</v>
      </c>
      <c r="F234" s="3" t="s">
        <v>3279</v>
      </c>
      <c r="G234" s="3" t="s">
        <v>118</v>
      </c>
      <c r="H234" s="3" t="s">
        <v>546</v>
      </c>
      <c r="I234" s="3" t="s">
        <v>675</v>
      </c>
      <c r="J234" s="3" t="s">
        <v>164</v>
      </c>
      <c r="K234" s="3" t="s">
        <v>3280</v>
      </c>
      <c r="L234" s="3" t="s">
        <v>131</v>
      </c>
      <c r="M234" s="16">
        <v>43769</v>
      </c>
      <c r="N234" s="16">
        <v>43777</v>
      </c>
      <c r="O234" s="16">
        <v>43796</v>
      </c>
      <c r="P234" s="3" t="str">
        <f t="shared" si="9"/>
        <v>NO</v>
      </c>
      <c r="Q234" s="4">
        <v>22771</v>
      </c>
      <c r="R234" s="31" t="s">
        <v>420</v>
      </c>
      <c r="S234" s="4" t="s">
        <v>20</v>
      </c>
      <c r="T234" s="3" t="s">
        <v>51</v>
      </c>
      <c r="U234" s="3" t="s">
        <v>268</v>
      </c>
      <c r="V234" s="3" t="s">
        <v>100</v>
      </c>
      <c r="W234" s="3" t="s">
        <v>472</v>
      </c>
      <c r="X234" s="3" t="s">
        <v>72</v>
      </c>
      <c r="Y234" s="3" t="s">
        <v>34</v>
      </c>
      <c r="Z234" s="3" t="s">
        <v>36</v>
      </c>
      <c r="AA234" s="3" t="s">
        <v>101</v>
      </c>
      <c r="AB234" s="3" t="s">
        <v>40</v>
      </c>
      <c r="AC234" s="3" t="s">
        <v>42</v>
      </c>
      <c r="AD234" s="3" t="s">
        <v>81</v>
      </c>
      <c r="AE234" s="3" t="s">
        <v>46</v>
      </c>
      <c r="AF234" s="17">
        <f t="shared" si="10"/>
        <v>26.626956018517376</v>
      </c>
      <c r="AG234" s="17">
        <f t="shared" si="11"/>
        <v>19</v>
      </c>
    </row>
    <row r="235" spans="1:33" x14ac:dyDescent="0.3">
      <c r="A235" s="4">
        <v>43769.375763888886</v>
      </c>
      <c r="B235" s="3" t="s">
        <v>673</v>
      </c>
      <c r="C235" s="3" t="s">
        <v>674</v>
      </c>
      <c r="D235" s="3" t="s">
        <v>3285</v>
      </c>
      <c r="E235" s="3" t="s">
        <v>9</v>
      </c>
      <c r="F235" s="3" t="s">
        <v>3286</v>
      </c>
      <c r="G235" s="3" t="s">
        <v>75</v>
      </c>
      <c r="H235" s="3" t="s">
        <v>3287</v>
      </c>
      <c r="I235" s="3" t="s">
        <v>359</v>
      </c>
      <c r="J235" s="3" t="s">
        <v>424</v>
      </c>
      <c r="K235" s="3" t="s">
        <v>3288</v>
      </c>
      <c r="L235" s="3" t="s">
        <v>617</v>
      </c>
      <c r="M235" s="16">
        <v>43769</v>
      </c>
      <c r="N235" s="16">
        <v>43769</v>
      </c>
      <c r="O235" s="16">
        <v>43783</v>
      </c>
      <c r="P235" s="3" t="str">
        <f t="shared" si="9"/>
        <v>SI</v>
      </c>
      <c r="Q235" s="4">
        <v>17524</v>
      </c>
      <c r="R235" s="31" t="s">
        <v>698</v>
      </c>
      <c r="S235" s="4" t="s">
        <v>20</v>
      </c>
      <c r="T235" s="3" t="s">
        <v>38</v>
      </c>
      <c r="U235" s="3" t="s">
        <v>705</v>
      </c>
      <c r="V235" s="3" t="s">
        <v>121</v>
      </c>
      <c r="W235" s="3" t="s">
        <v>832</v>
      </c>
      <c r="X235" s="3" t="s">
        <v>72</v>
      </c>
      <c r="Y235" s="3" t="s">
        <v>109</v>
      </c>
      <c r="Z235" s="3" t="s">
        <v>110</v>
      </c>
      <c r="AA235" s="3" t="s">
        <v>38</v>
      </c>
      <c r="AB235" s="3" t="s">
        <v>40</v>
      </c>
      <c r="AC235" s="3" t="s">
        <v>42</v>
      </c>
      <c r="AD235" s="3" t="s">
        <v>159</v>
      </c>
      <c r="AE235" s="3" t="s">
        <v>46</v>
      </c>
      <c r="AF235" s="17">
        <f t="shared" si="10"/>
        <v>13.624236111114442</v>
      </c>
      <c r="AG235" s="17">
        <f t="shared" si="11"/>
        <v>14</v>
      </c>
    </row>
    <row r="236" spans="1:33" x14ac:dyDescent="0.3">
      <c r="A236" s="4">
        <v>43769.385439814818</v>
      </c>
      <c r="B236" s="3" t="s">
        <v>47</v>
      </c>
      <c r="C236" s="3" t="s">
        <v>48</v>
      </c>
      <c r="D236" s="3" t="s">
        <v>3291</v>
      </c>
      <c r="E236" s="3" t="s">
        <v>9</v>
      </c>
      <c r="F236" s="3" t="s">
        <v>1456</v>
      </c>
      <c r="G236" s="3" t="s">
        <v>1457</v>
      </c>
      <c r="H236" s="3" t="s">
        <v>651</v>
      </c>
      <c r="I236" s="3" t="s">
        <v>252</v>
      </c>
      <c r="J236" s="3" t="s">
        <v>218</v>
      </c>
      <c r="K236" s="3" t="s">
        <v>1458</v>
      </c>
      <c r="L236" s="3" t="s">
        <v>53</v>
      </c>
      <c r="M236" s="16">
        <v>43769</v>
      </c>
      <c r="N236" s="16">
        <v>43774</v>
      </c>
      <c r="O236" s="16">
        <v>43774</v>
      </c>
      <c r="P236" s="3" t="str">
        <f t="shared" si="9"/>
        <v>NO</v>
      </c>
      <c r="Q236" s="4">
        <v>35590</v>
      </c>
      <c r="R236" s="31" t="s">
        <v>264</v>
      </c>
      <c r="S236" s="4" t="s">
        <v>85</v>
      </c>
      <c r="T236" s="3" t="s">
        <v>23</v>
      </c>
      <c r="U236" s="3" t="s">
        <v>139</v>
      </c>
      <c r="V236" s="3" t="s">
        <v>27</v>
      </c>
      <c r="W236" s="3" t="s">
        <v>3267</v>
      </c>
      <c r="X236" s="3" t="s">
        <v>72</v>
      </c>
      <c r="Y236" s="3" t="s">
        <v>403</v>
      </c>
      <c r="Z236" s="3" t="s">
        <v>404</v>
      </c>
      <c r="AA236" s="3" t="s">
        <v>3293</v>
      </c>
      <c r="AB236" s="3" t="s">
        <v>40</v>
      </c>
      <c r="AC236" s="3" t="s">
        <v>42</v>
      </c>
      <c r="AD236" s="3" t="s">
        <v>56</v>
      </c>
      <c r="AE236" s="3" t="s">
        <v>46</v>
      </c>
      <c r="AF236" s="17">
        <f t="shared" si="10"/>
        <v>4.6145601851821993</v>
      </c>
      <c r="AG236" s="17">
        <f t="shared" si="11"/>
        <v>0</v>
      </c>
    </row>
    <row r="237" spans="1:33" x14ac:dyDescent="0.3">
      <c r="A237" s="4">
        <v>43769.394363425927</v>
      </c>
      <c r="B237" s="3" t="s">
        <v>116</v>
      </c>
      <c r="C237" s="3" t="s">
        <v>117</v>
      </c>
      <c r="D237" s="3" t="s">
        <v>3295</v>
      </c>
      <c r="E237" s="3" t="s">
        <v>9</v>
      </c>
      <c r="F237" s="3" t="s">
        <v>1630</v>
      </c>
      <c r="G237" s="3" t="s">
        <v>75</v>
      </c>
      <c r="H237" s="3" t="s">
        <v>315</v>
      </c>
      <c r="I237" s="3" t="s">
        <v>1631</v>
      </c>
      <c r="J237" s="3" t="s">
        <v>1176</v>
      </c>
      <c r="K237" s="3" t="s">
        <v>1632</v>
      </c>
      <c r="L237" s="3" t="s">
        <v>53</v>
      </c>
      <c r="M237" s="16">
        <v>43769</v>
      </c>
      <c r="N237" s="16">
        <v>43774</v>
      </c>
      <c r="O237" s="16">
        <v>43774</v>
      </c>
      <c r="P237" s="3" t="str">
        <f t="shared" si="9"/>
        <v>NO</v>
      </c>
      <c r="Q237" s="4">
        <v>17111</v>
      </c>
      <c r="R237" s="31" t="s">
        <v>1758</v>
      </c>
      <c r="S237" s="4" t="s">
        <v>20</v>
      </c>
      <c r="T237" s="3" t="s">
        <v>254</v>
      </c>
      <c r="U237" s="3" t="s">
        <v>1437</v>
      </c>
      <c r="V237" s="3" t="s">
        <v>121</v>
      </c>
      <c r="W237" s="3" t="s">
        <v>30</v>
      </c>
      <c r="X237" s="3" t="s">
        <v>72</v>
      </c>
      <c r="Y237" s="3" t="s">
        <v>150</v>
      </c>
      <c r="Z237" s="3" t="s">
        <v>151</v>
      </c>
      <c r="AA237" s="3" t="s">
        <v>1884</v>
      </c>
      <c r="AB237" s="3" t="s">
        <v>40</v>
      </c>
      <c r="AC237" s="3" t="s">
        <v>42</v>
      </c>
      <c r="AD237" s="3" t="s">
        <v>56</v>
      </c>
      <c r="AE237" s="3" t="s">
        <v>46</v>
      </c>
      <c r="AF237" s="17">
        <f t="shared" si="10"/>
        <v>4.6056365740732872</v>
      </c>
      <c r="AG237" s="17">
        <f t="shared" si="11"/>
        <v>0</v>
      </c>
    </row>
    <row r="238" spans="1:33" x14ac:dyDescent="0.3">
      <c r="A238" s="4">
        <v>43769.418252314812</v>
      </c>
      <c r="B238" s="3" t="s">
        <v>702</v>
      </c>
      <c r="C238" s="3" t="s">
        <v>1002</v>
      </c>
      <c r="D238" s="3" t="s">
        <v>3300</v>
      </c>
      <c r="E238" s="3" t="s">
        <v>9</v>
      </c>
      <c r="F238" s="3" t="s">
        <v>1827</v>
      </c>
      <c r="G238" s="3" t="s">
        <v>562</v>
      </c>
      <c r="H238" s="3" t="s">
        <v>224</v>
      </c>
      <c r="I238" s="3" t="s">
        <v>174</v>
      </c>
      <c r="J238" s="3" t="s">
        <v>203</v>
      </c>
      <c r="K238" s="3" t="s">
        <v>1828</v>
      </c>
      <c r="L238" s="3" t="s">
        <v>664</v>
      </c>
      <c r="M238" s="16">
        <v>43769</v>
      </c>
      <c r="N238" s="16">
        <v>43774</v>
      </c>
      <c r="O238" s="16">
        <v>43774</v>
      </c>
      <c r="P238" s="3" t="str">
        <f t="shared" si="9"/>
        <v>NO</v>
      </c>
      <c r="Q238" s="4">
        <v>33514</v>
      </c>
      <c r="R238" s="31" t="s">
        <v>441</v>
      </c>
      <c r="S238" s="4" t="s">
        <v>85</v>
      </c>
      <c r="T238" s="3" t="s">
        <v>202</v>
      </c>
      <c r="U238" s="3" t="s">
        <v>663</v>
      </c>
      <c r="V238" s="3" t="s">
        <v>27</v>
      </c>
      <c r="W238" s="3" t="s">
        <v>1265</v>
      </c>
      <c r="X238" s="3" t="s">
        <v>32</v>
      </c>
      <c r="Y238" s="3" t="s">
        <v>113</v>
      </c>
      <c r="Z238" s="3" t="s">
        <v>114</v>
      </c>
      <c r="AA238" s="3" t="s">
        <v>101</v>
      </c>
      <c r="AB238" s="3" t="s">
        <v>40</v>
      </c>
      <c r="AC238" s="3" t="s">
        <v>42</v>
      </c>
      <c r="AD238" s="3" t="s">
        <v>1558</v>
      </c>
      <c r="AE238" s="3" t="s">
        <v>46</v>
      </c>
      <c r="AF238" s="17">
        <f t="shared" si="10"/>
        <v>4.5817476851880201</v>
      </c>
      <c r="AG238" s="17">
        <f t="shared" si="11"/>
        <v>0</v>
      </c>
    </row>
    <row r="239" spans="1:33" x14ac:dyDescent="0.3">
      <c r="A239" s="4">
        <v>43769.42046296296</v>
      </c>
      <c r="B239" s="3" t="s">
        <v>331</v>
      </c>
      <c r="C239" s="3" t="s">
        <v>332</v>
      </c>
      <c r="D239" s="3" t="s">
        <v>3303</v>
      </c>
      <c r="E239" s="3" t="s">
        <v>9</v>
      </c>
      <c r="F239" s="3" t="s">
        <v>1827</v>
      </c>
      <c r="G239" s="3" t="s">
        <v>562</v>
      </c>
      <c r="H239" s="3" t="s">
        <v>224</v>
      </c>
      <c r="I239" s="3" t="s">
        <v>174</v>
      </c>
      <c r="J239" s="3" t="s">
        <v>203</v>
      </c>
      <c r="K239" s="3" t="s">
        <v>1828</v>
      </c>
      <c r="L239" s="3" t="s">
        <v>335</v>
      </c>
      <c r="M239" s="16">
        <v>43769</v>
      </c>
      <c r="N239" s="16">
        <v>43776</v>
      </c>
      <c r="O239" s="16">
        <v>43776</v>
      </c>
      <c r="P239" s="3" t="str">
        <f t="shared" si="9"/>
        <v>NO</v>
      </c>
      <c r="Q239" s="4">
        <v>33514</v>
      </c>
      <c r="R239" s="31" t="s">
        <v>441</v>
      </c>
      <c r="S239" s="4" t="s">
        <v>85</v>
      </c>
      <c r="T239" s="3" t="s">
        <v>202</v>
      </c>
      <c r="U239" s="3" t="s">
        <v>334</v>
      </c>
      <c r="V239" s="3" t="s">
        <v>121</v>
      </c>
      <c r="W239" s="3" t="s">
        <v>1575</v>
      </c>
      <c r="X239" s="3" t="s">
        <v>32</v>
      </c>
      <c r="Y239" s="3" t="s">
        <v>113</v>
      </c>
      <c r="Z239" s="3" t="s">
        <v>114</v>
      </c>
      <c r="AA239" s="3" t="s">
        <v>771</v>
      </c>
      <c r="AB239" s="3" t="s">
        <v>40</v>
      </c>
      <c r="AC239" s="3" t="s">
        <v>42</v>
      </c>
      <c r="AD239" s="3" t="s">
        <v>1558</v>
      </c>
      <c r="AE239" s="3" t="s">
        <v>46</v>
      </c>
      <c r="AF239" s="17">
        <f t="shared" si="10"/>
        <v>6.5795370370396995</v>
      </c>
      <c r="AG239" s="17">
        <f t="shared" si="11"/>
        <v>0</v>
      </c>
    </row>
    <row r="240" spans="1:33" x14ac:dyDescent="0.3">
      <c r="A240" s="4">
        <v>43769.422905092593</v>
      </c>
      <c r="B240" s="3" t="s">
        <v>116</v>
      </c>
      <c r="C240" s="3" t="s">
        <v>117</v>
      </c>
      <c r="D240" s="3" t="s">
        <v>3305</v>
      </c>
      <c r="E240" s="3" t="s">
        <v>9</v>
      </c>
      <c r="F240" s="3" t="s">
        <v>1807</v>
      </c>
      <c r="G240" s="3" t="s">
        <v>88</v>
      </c>
      <c r="H240" s="3" t="s">
        <v>14</v>
      </c>
      <c r="I240" s="3" t="s">
        <v>252</v>
      </c>
      <c r="J240" s="3" t="s">
        <v>452</v>
      </c>
      <c r="K240" s="3" t="s">
        <v>1808</v>
      </c>
      <c r="L240" s="3" t="s">
        <v>193</v>
      </c>
      <c r="M240" s="16">
        <v>43769</v>
      </c>
      <c r="N240" s="16">
        <v>43769</v>
      </c>
      <c r="O240" s="16">
        <v>43770</v>
      </c>
      <c r="P240" s="3" t="str">
        <f t="shared" si="9"/>
        <v>NO</v>
      </c>
      <c r="Q240" s="4">
        <v>23770</v>
      </c>
      <c r="R240" s="31" t="s">
        <v>1113</v>
      </c>
      <c r="S240" s="4" t="s">
        <v>20</v>
      </c>
      <c r="T240" s="3" t="s">
        <v>51</v>
      </c>
      <c r="U240" s="3" t="s">
        <v>357</v>
      </c>
      <c r="V240" s="3" t="s">
        <v>121</v>
      </c>
      <c r="W240" s="3" t="s">
        <v>358</v>
      </c>
      <c r="X240" s="3" t="s">
        <v>216</v>
      </c>
      <c r="Y240" s="3" t="s">
        <v>109</v>
      </c>
      <c r="Z240" s="3" t="s">
        <v>110</v>
      </c>
      <c r="AA240" s="3" t="s">
        <v>599</v>
      </c>
      <c r="AB240" s="3" t="s">
        <v>40</v>
      </c>
      <c r="AC240" s="3" t="s">
        <v>42</v>
      </c>
      <c r="AD240" s="3" t="s">
        <v>44</v>
      </c>
      <c r="AE240" s="3" t="s">
        <v>46</v>
      </c>
      <c r="AF240" s="17">
        <f t="shared" si="10"/>
        <v>0.57709490740671754</v>
      </c>
      <c r="AG240" s="17">
        <f t="shared" si="11"/>
        <v>1</v>
      </c>
    </row>
    <row r="241" spans="1:33" x14ac:dyDescent="0.3">
      <c r="A241" s="4">
        <v>43769.429247685184</v>
      </c>
      <c r="B241" s="3" t="s">
        <v>537</v>
      </c>
      <c r="C241" s="3" t="s">
        <v>538</v>
      </c>
      <c r="D241" s="3" t="s">
        <v>3308</v>
      </c>
      <c r="E241" s="3" t="s">
        <v>9</v>
      </c>
      <c r="F241" s="3" t="s">
        <v>1578</v>
      </c>
      <c r="G241" s="3" t="s">
        <v>324</v>
      </c>
      <c r="H241" s="3" t="s">
        <v>1579</v>
      </c>
      <c r="I241" s="3" t="s">
        <v>95</v>
      </c>
      <c r="J241" s="3" t="s">
        <v>465</v>
      </c>
      <c r="K241" s="3" t="s">
        <v>1580</v>
      </c>
      <c r="L241" s="3" t="s">
        <v>497</v>
      </c>
      <c r="M241" s="16">
        <v>43769</v>
      </c>
      <c r="N241" s="16">
        <v>43783</v>
      </c>
      <c r="O241" s="16">
        <v>43783</v>
      </c>
      <c r="P241" s="3" t="str">
        <f t="shared" si="9"/>
        <v>NO</v>
      </c>
      <c r="Q241" s="4">
        <v>28574</v>
      </c>
      <c r="R241" s="31" t="s">
        <v>80</v>
      </c>
      <c r="S241" s="4" t="s">
        <v>20</v>
      </c>
      <c r="T241" s="3" t="s">
        <v>38</v>
      </c>
      <c r="U241" s="3" t="s">
        <v>859</v>
      </c>
      <c r="V241" s="3" t="s">
        <v>27</v>
      </c>
      <c r="W241" s="3" t="s">
        <v>1288</v>
      </c>
      <c r="X241" s="3" t="s">
        <v>32</v>
      </c>
      <c r="Y241" s="3" t="s">
        <v>109</v>
      </c>
      <c r="Z241" s="3" t="s">
        <v>110</v>
      </c>
      <c r="AA241" s="3" t="s">
        <v>111</v>
      </c>
      <c r="AB241" s="3" t="s">
        <v>40</v>
      </c>
      <c r="AC241" s="3" t="s">
        <v>42</v>
      </c>
      <c r="AD241" s="3" t="s">
        <v>1568</v>
      </c>
      <c r="AE241" s="3" t="s">
        <v>46</v>
      </c>
      <c r="AF241" s="17">
        <f t="shared" si="10"/>
        <v>13.570752314815763</v>
      </c>
      <c r="AG241" s="17">
        <f t="shared" si="11"/>
        <v>0</v>
      </c>
    </row>
    <row r="242" spans="1:33" x14ac:dyDescent="0.3">
      <c r="A242" s="4">
        <v>43769.435891203706</v>
      </c>
      <c r="B242" s="3" t="s">
        <v>230</v>
      </c>
      <c r="C242" s="3" t="s">
        <v>231</v>
      </c>
      <c r="D242" s="3" t="s">
        <v>3311</v>
      </c>
      <c r="E242" s="3" t="s">
        <v>9</v>
      </c>
      <c r="F242" s="3" t="s">
        <v>3312</v>
      </c>
      <c r="G242" s="3" t="s">
        <v>3313</v>
      </c>
      <c r="H242" s="3" t="s">
        <v>684</v>
      </c>
      <c r="I242" s="3" t="s">
        <v>236</v>
      </c>
      <c r="J242" s="3" t="s">
        <v>62</v>
      </c>
      <c r="K242" s="3" t="s">
        <v>3314</v>
      </c>
      <c r="L242" s="3" t="s">
        <v>234</v>
      </c>
      <c r="M242" s="16">
        <v>43769</v>
      </c>
      <c r="N242" s="16">
        <v>43775</v>
      </c>
      <c r="O242" s="16">
        <v>43775</v>
      </c>
      <c r="P242" s="3" t="str">
        <f t="shared" si="9"/>
        <v>SI</v>
      </c>
      <c r="Q242" s="4">
        <v>33177</v>
      </c>
      <c r="R242" s="31" t="s">
        <v>681</v>
      </c>
      <c r="S242" s="4" t="s">
        <v>20</v>
      </c>
      <c r="T242" s="3" t="s">
        <v>77</v>
      </c>
      <c r="U242" s="3" t="s">
        <v>1603</v>
      </c>
      <c r="V242" s="3" t="s">
        <v>27</v>
      </c>
      <c r="W242" s="3" t="s">
        <v>267</v>
      </c>
      <c r="X242" s="3" t="s">
        <v>32</v>
      </c>
      <c r="Y242" s="3" t="s">
        <v>109</v>
      </c>
      <c r="Z242" s="3" t="s">
        <v>110</v>
      </c>
      <c r="AA242" s="3" t="s">
        <v>38</v>
      </c>
      <c r="AB242" s="3" t="s">
        <v>40</v>
      </c>
      <c r="AC242" s="3" t="s">
        <v>42</v>
      </c>
      <c r="AD242" s="3" t="s">
        <v>1558</v>
      </c>
      <c r="AE242" s="3" t="s">
        <v>46</v>
      </c>
      <c r="AF242" s="17">
        <f t="shared" si="10"/>
        <v>5.5641087962940219</v>
      </c>
      <c r="AG242" s="17">
        <f t="shared" si="11"/>
        <v>0</v>
      </c>
    </row>
    <row r="243" spans="1:33" x14ac:dyDescent="0.3">
      <c r="A243" s="4">
        <v>43769.468634259261</v>
      </c>
      <c r="B243" s="3" t="s">
        <v>3</v>
      </c>
      <c r="C243" s="3" t="s">
        <v>5</v>
      </c>
      <c r="D243" s="3" t="s">
        <v>3317</v>
      </c>
      <c r="E243" s="3" t="s">
        <v>9</v>
      </c>
      <c r="F243" s="3" t="s">
        <v>1959</v>
      </c>
      <c r="G243" s="3" t="s">
        <v>630</v>
      </c>
      <c r="H243" s="3" t="s">
        <v>49</v>
      </c>
      <c r="I243" s="3" t="s">
        <v>124</v>
      </c>
      <c r="J243" s="3" t="s">
        <v>124</v>
      </c>
      <c r="K243" s="3" t="s">
        <v>1960</v>
      </c>
      <c r="L243" s="3" t="s">
        <v>53</v>
      </c>
      <c r="M243" s="16">
        <v>43769</v>
      </c>
      <c r="N243" s="16">
        <v>43774</v>
      </c>
      <c r="O243" s="16">
        <v>43774</v>
      </c>
      <c r="P243" s="3" t="str">
        <f t="shared" si="9"/>
        <v>SI</v>
      </c>
      <c r="Q243" s="4">
        <v>22072</v>
      </c>
      <c r="R243" s="31" t="s">
        <v>1072</v>
      </c>
      <c r="S243" s="4" t="s">
        <v>20</v>
      </c>
      <c r="T243" s="3" t="s">
        <v>23</v>
      </c>
      <c r="U243" s="3" t="s">
        <v>139</v>
      </c>
      <c r="V243" s="3" t="s">
        <v>100</v>
      </c>
      <c r="W243" s="3" t="s">
        <v>3267</v>
      </c>
      <c r="X243" s="3" t="s">
        <v>72</v>
      </c>
      <c r="Y243" s="3" t="s">
        <v>380</v>
      </c>
      <c r="Z243" s="3" t="s">
        <v>381</v>
      </c>
      <c r="AA243" s="3" t="s">
        <v>101</v>
      </c>
      <c r="AB243" s="3" t="s">
        <v>40</v>
      </c>
      <c r="AC243" s="3" t="s">
        <v>42</v>
      </c>
      <c r="AD243" s="3" t="s">
        <v>81</v>
      </c>
      <c r="AE243" s="3" t="s">
        <v>46</v>
      </c>
      <c r="AF243" s="17">
        <f t="shared" si="10"/>
        <v>4.5313657407386927</v>
      </c>
      <c r="AG243" s="17">
        <f t="shared" si="11"/>
        <v>0</v>
      </c>
    </row>
    <row r="244" spans="1:33" x14ac:dyDescent="0.3">
      <c r="A244" s="4">
        <v>43769.469641203701</v>
      </c>
      <c r="B244" s="3" t="s">
        <v>3</v>
      </c>
      <c r="C244" s="3" t="s">
        <v>5</v>
      </c>
      <c r="D244" s="3" t="s">
        <v>3322</v>
      </c>
      <c r="E244" s="3" t="s">
        <v>9</v>
      </c>
      <c r="F244" s="3" t="s">
        <v>1959</v>
      </c>
      <c r="G244" s="3" t="s">
        <v>630</v>
      </c>
      <c r="H244" s="3" t="s">
        <v>49</v>
      </c>
      <c r="I244" s="3" t="s">
        <v>124</v>
      </c>
      <c r="J244" s="3" t="s">
        <v>124</v>
      </c>
      <c r="K244" s="3" t="s">
        <v>1960</v>
      </c>
      <c r="L244" s="3" t="s">
        <v>53</v>
      </c>
      <c r="M244" s="16">
        <v>43769</v>
      </c>
      <c r="N244" s="16">
        <v>43783</v>
      </c>
      <c r="O244" s="16">
        <v>43783</v>
      </c>
      <c r="P244" s="3" t="str">
        <f t="shared" si="9"/>
        <v>SI</v>
      </c>
      <c r="Q244" s="4">
        <v>22072</v>
      </c>
      <c r="R244" s="31" t="s">
        <v>1072</v>
      </c>
      <c r="S244" s="4" t="s">
        <v>20</v>
      </c>
      <c r="T244" s="3" t="s">
        <v>23</v>
      </c>
      <c r="U244" s="3" t="s">
        <v>1118</v>
      </c>
      <c r="V244" s="3" t="s">
        <v>27</v>
      </c>
      <c r="W244" s="3" t="s">
        <v>54</v>
      </c>
      <c r="X244" s="3" t="s">
        <v>72</v>
      </c>
      <c r="Y244" s="3" t="s">
        <v>380</v>
      </c>
      <c r="Z244" s="3" t="s">
        <v>381</v>
      </c>
      <c r="AA244" s="3" t="s">
        <v>1175</v>
      </c>
      <c r="AB244" s="3" t="s">
        <v>40</v>
      </c>
      <c r="AC244" s="3" t="s">
        <v>42</v>
      </c>
      <c r="AD244" s="3" t="s">
        <v>81</v>
      </c>
      <c r="AE244" s="3" t="s">
        <v>46</v>
      </c>
      <c r="AF244" s="17">
        <f t="shared" si="10"/>
        <v>13.53035879629897</v>
      </c>
      <c r="AG244" s="17">
        <f t="shared" si="11"/>
        <v>0</v>
      </c>
    </row>
    <row r="245" spans="1:33" x14ac:dyDescent="0.3">
      <c r="A245" s="4">
        <v>43769.480416666665</v>
      </c>
      <c r="B245" s="3" t="s">
        <v>877</v>
      </c>
      <c r="C245" s="3" t="s">
        <v>878</v>
      </c>
      <c r="D245" s="3" t="s">
        <v>3324</v>
      </c>
      <c r="E245" s="3" t="s">
        <v>9</v>
      </c>
      <c r="F245" s="3" t="s">
        <v>1553</v>
      </c>
      <c r="G245" s="3" t="s">
        <v>445</v>
      </c>
      <c r="H245" s="3" t="s">
        <v>75</v>
      </c>
      <c r="I245" s="3" t="s">
        <v>1186</v>
      </c>
      <c r="J245" s="3" t="s">
        <v>94</v>
      </c>
      <c r="K245" s="3" t="s">
        <v>1554</v>
      </c>
      <c r="L245" s="3" t="s">
        <v>617</v>
      </c>
      <c r="M245" s="16">
        <v>43769</v>
      </c>
      <c r="N245" s="16">
        <v>43769</v>
      </c>
      <c r="O245" s="16">
        <v>43784</v>
      </c>
      <c r="P245" s="3" t="str">
        <f t="shared" si="9"/>
        <v>NO</v>
      </c>
      <c r="Q245" s="4">
        <v>24459</v>
      </c>
      <c r="R245" s="31" t="s">
        <v>851</v>
      </c>
      <c r="S245" s="4" t="s">
        <v>20</v>
      </c>
      <c r="T245" s="3" t="s">
        <v>38</v>
      </c>
      <c r="U245" s="3" t="s">
        <v>616</v>
      </c>
      <c r="V245" s="3" t="s">
        <v>27</v>
      </c>
      <c r="W245" s="3" t="s">
        <v>832</v>
      </c>
      <c r="X245" s="3" t="s">
        <v>72</v>
      </c>
      <c r="Y245" s="3" t="s">
        <v>109</v>
      </c>
      <c r="Z245" s="3" t="s">
        <v>110</v>
      </c>
      <c r="AA245" s="3" t="s">
        <v>111</v>
      </c>
      <c r="AB245" s="3" t="s">
        <v>40</v>
      </c>
      <c r="AC245" s="3" t="s">
        <v>42</v>
      </c>
      <c r="AD245" s="3" t="s">
        <v>159</v>
      </c>
      <c r="AE245" s="3" t="s">
        <v>46</v>
      </c>
      <c r="AF245" s="17">
        <f t="shared" si="10"/>
        <v>14.519583333334594</v>
      </c>
      <c r="AG245" s="17">
        <f t="shared" si="11"/>
        <v>15</v>
      </c>
    </row>
    <row r="246" spans="1:33" x14ac:dyDescent="0.3">
      <c r="A246" s="4">
        <v>43769.493067129632</v>
      </c>
      <c r="B246" s="3" t="s">
        <v>673</v>
      </c>
      <c r="C246" s="3" t="s">
        <v>674</v>
      </c>
      <c r="D246" s="3" t="s">
        <v>3327</v>
      </c>
      <c r="E246" s="3" t="s">
        <v>9</v>
      </c>
      <c r="F246" s="3" t="s">
        <v>3328</v>
      </c>
      <c r="G246" s="3" t="s">
        <v>1639</v>
      </c>
      <c r="H246" s="3" t="s">
        <v>49</v>
      </c>
      <c r="I246" s="3" t="s">
        <v>609</v>
      </c>
      <c r="J246" s="3" t="s">
        <v>377</v>
      </c>
      <c r="K246" s="3" t="s">
        <v>3329</v>
      </c>
      <c r="L246" s="3" t="s">
        <v>617</v>
      </c>
      <c r="M246" s="16">
        <v>43769</v>
      </c>
      <c r="N246" s="16">
        <v>43783</v>
      </c>
      <c r="O246" s="16">
        <v>43783</v>
      </c>
      <c r="P246" s="3" t="str">
        <f t="shared" si="9"/>
        <v>SI</v>
      </c>
      <c r="Q246" s="4">
        <v>23000</v>
      </c>
      <c r="R246" s="31" t="s">
        <v>420</v>
      </c>
      <c r="S246" s="4" t="s">
        <v>85</v>
      </c>
      <c r="T246" s="3" t="s">
        <v>38</v>
      </c>
      <c r="U246" s="3" t="s">
        <v>705</v>
      </c>
      <c r="V246" s="3" t="s">
        <v>121</v>
      </c>
      <c r="W246" s="3" t="s">
        <v>832</v>
      </c>
      <c r="X246" s="3" t="s">
        <v>72</v>
      </c>
      <c r="Y246" s="3" t="s">
        <v>109</v>
      </c>
      <c r="Z246" s="3" t="s">
        <v>110</v>
      </c>
      <c r="AA246" s="3" t="s">
        <v>38</v>
      </c>
      <c r="AB246" s="3" t="s">
        <v>40</v>
      </c>
      <c r="AC246" s="3" t="s">
        <v>42</v>
      </c>
      <c r="AD246" s="3" t="s">
        <v>56</v>
      </c>
      <c r="AE246" s="3" t="s">
        <v>46</v>
      </c>
      <c r="AF246" s="17">
        <f t="shared" si="10"/>
        <v>13.506932870368473</v>
      </c>
      <c r="AG246" s="17">
        <f t="shared" si="11"/>
        <v>0</v>
      </c>
    </row>
    <row r="247" spans="1:33" x14ac:dyDescent="0.3">
      <c r="A247" s="4">
        <v>43769.494490740741</v>
      </c>
      <c r="B247" s="3" t="s">
        <v>204</v>
      </c>
      <c r="C247" s="3" t="s">
        <v>205</v>
      </c>
      <c r="D247" s="3" t="s">
        <v>3332</v>
      </c>
      <c r="E247" s="3" t="s">
        <v>9</v>
      </c>
      <c r="F247" s="3" t="s">
        <v>3333</v>
      </c>
      <c r="G247" s="3" t="s">
        <v>3334</v>
      </c>
      <c r="H247" s="3" t="s">
        <v>49</v>
      </c>
      <c r="I247" s="3" t="s">
        <v>1257</v>
      </c>
      <c r="J247" s="3" t="s">
        <v>449</v>
      </c>
      <c r="K247" s="3" t="s">
        <v>3335</v>
      </c>
      <c r="L247" s="3" t="s">
        <v>71</v>
      </c>
      <c r="M247" s="16">
        <v>43769</v>
      </c>
      <c r="N247" s="16">
        <v>43770</v>
      </c>
      <c r="O247" s="16">
        <v>43770</v>
      </c>
      <c r="P247" s="3" t="str">
        <f t="shared" si="9"/>
        <v>SI</v>
      </c>
      <c r="Q247" s="4">
        <v>10751</v>
      </c>
      <c r="R247" s="31" t="s">
        <v>915</v>
      </c>
      <c r="S247" s="4" t="s">
        <v>85</v>
      </c>
      <c r="T247" s="3" t="s">
        <v>129</v>
      </c>
      <c r="U247" s="3" t="s">
        <v>70</v>
      </c>
      <c r="V247" s="3" t="s">
        <v>121</v>
      </c>
      <c r="W247" s="3" t="s">
        <v>2532</v>
      </c>
      <c r="X247" s="3" t="s">
        <v>72</v>
      </c>
      <c r="Y247" s="3" t="s">
        <v>109</v>
      </c>
      <c r="Z247" s="3" t="s">
        <v>110</v>
      </c>
      <c r="AA247" s="3" t="s">
        <v>450</v>
      </c>
      <c r="AB247" s="3" t="s">
        <v>40</v>
      </c>
      <c r="AC247" s="3" t="s">
        <v>42</v>
      </c>
      <c r="AD247" s="3" t="s">
        <v>1558</v>
      </c>
      <c r="AE247" s="3" t="s">
        <v>46</v>
      </c>
      <c r="AF247" s="17">
        <f t="shared" si="10"/>
        <v>0.50550925925927004</v>
      </c>
      <c r="AG247" s="17">
        <f t="shared" si="11"/>
        <v>0</v>
      </c>
    </row>
    <row r="248" spans="1:33" x14ac:dyDescent="0.3">
      <c r="A248" s="4">
        <v>43769.495752314811</v>
      </c>
      <c r="B248" s="3" t="s">
        <v>116</v>
      </c>
      <c r="C248" s="3" t="s">
        <v>117</v>
      </c>
      <c r="D248" s="3" t="s">
        <v>3338</v>
      </c>
      <c r="E248" s="3" t="s">
        <v>9</v>
      </c>
      <c r="F248" s="3" t="s">
        <v>3339</v>
      </c>
      <c r="G248" s="3" t="s">
        <v>1056</v>
      </c>
      <c r="H248" s="3" t="s">
        <v>769</v>
      </c>
      <c r="I248" s="3" t="s">
        <v>310</v>
      </c>
      <c r="J248" s="3" t="s">
        <v>62</v>
      </c>
      <c r="K248" s="3" t="s">
        <v>3340</v>
      </c>
      <c r="L248" s="3" t="s">
        <v>234</v>
      </c>
      <c r="M248" s="16">
        <v>43769</v>
      </c>
      <c r="N248" s="16">
        <v>43774</v>
      </c>
      <c r="O248" s="16">
        <v>43774</v>
      </c>
      <c r="P248" s="3" t="str">
        <f t="shared" si="9"/>
        <v>NO</v>
      </c>
      <c r="Q248" s="4">
        <v>36890</v>
      </c>
      <c r="R248" s="31" t="s">
        <v>198</v>
      </c>
      <c r="S248" s="4" t="s">
        <v>20</v>
      </c>
      <c r="T248" s="3" t="s">
        <v>38</v>
      </c>
      <c r="U248" s="3" t="s">
        <v>1194</v>
      </c>
      <c r="V248" s="3" t="s">
        <v>121</v>
      </c>
      <c r="W248" s="3" t="s">
        <v>267</v>
      </c>
      <c r="X248" s="3" t="s">
        <v>72</v>
      </c>
      <c r="Y248" s="3" t="s">
        <v>34</v>
      </c>
      <c r="Z248" s="3" t="s">
        <v>36</v>
      </c>
      <c r="AA248" s="3" t="s">
        <v>420</v>
      </c>
      <c r="AB248" s="3" t="s">
        <v>40</v>
      </c>
      <c r="AC248" s="3" t="s">
        <v>42</v>
      </c>
      <c r="AD248" s="3" t="s">
        <v>56</v>
      </c>
      <c r="AE248" s="3" t="s">
        <v>46</v>
      </c>
      <c r="AF248" s="17">
        <f t="shared" si="10"/>
        <v>4.5042476851886022</v>
      </c>
      <c r="AG248" s="17">
        <f t="shared" si="11"/>
        <v>0</v>
      </c>
    </row>
    <row r="249" spans="1:33" x14ac:dyDescent="0.3">
      <c r="A249" s="4">
        <v>43769.497245370374</v>
      </c>
      <c r="B249" s="3" t="s">
        <v>116</v>
      </c>
      <c r="C249" s="3" t="s">
        <v>117</v>
      </c>
      <c r="D249" s="3" t="s">
        <v>3343</v>
      </c>
      <c r="E249" s="3" t="s">
        <v>9</v>
      </c>
      <c r="F249" s="3" t="s">
        <v>3344</v>
      </c>
      <c r="G249" s="3" t="s">
        <v>250</v>
      </c>
      <c r="H249" s="3" t="s">
        <v>562</v>
      </c>
      <c r="I249" s="3" t="s">
        <v>62</v>
      </c>
      <c r="J249" s="3" t="s">
        <v>210</v>
      </c>
      <c r="K249" s="3" t="s">
        <v>3345</v>
      </c>
      <c r="L249" s="3" t="s">
        <v>234</v>
      </c>
      <c r="M249" s="16">
        <v>43769</v>
      </c>
      <c r="N249" s="16">
        <v>43777</v>
      </c>
      <c r="O249" s="16">
        <v>43777</v>
      </c>
      <c r="P249" s="3" t="str">
        <f t="shared" si="9"/>
        <v>NO</v>
      </c>
      <c r="Q249" s="4">
        <v>30778</v>
      </c>
      <c r="R249" s="31" t="s">
        <v>543</v>
      </c>
      <c r="S249" s="4" t="s">
        <v>85</v>
      </c>
      <c r="T249" s="3" t="s">
        <v>87</v>
      </c>
      <c r="U249" s="3" t="s">
        <v>233</v>
      </c>
      <c r="V249" s="3" t="s">
        <v>121</v>
      </c>
      <c r="W249" s="3" t="s">
        <v>242</v>
      </c>
      <c r="X249" s="3" t="s">
        <v>72</v>
      </c>
      <c r="Y249" s="3" t="s">
        <v>788</v>
      </c>
      <c r="Z249" s="3" t="s">
        <v>789</v>
      </c>
      <c r="AA249" s="3" t="s">
        <v>1041</v>
      </c>
      <c r="AB249" s="3" t="s">
        <v>40</v>
      </c>
      <c r="AC249" s="3" t="s">
        <v>42</v>
      </c>
      <c r="AD249" s="3" t="s">
        <v>56</v>
      </c>
      <c r="AE249" s="3" t="s">
        <v>46</v>
      </c>
      <c r="AF249" s="17">
        <f t="shared" si="10"/>
        <v>7.502754629625997</v>
      </c>
      <c r="AG249" s="17">
        <f t="shared" si="11"/>
        <v>0</v>
      </c>
    </row>
    <row r="250" spans="1:33" x14ac:dyDescent="0.3">
      <c r="A250" s="4">
        <v>43769.50744212963</v>
      </c>
      <c r="B250" s="3" t="s">
        <v>3</v>
      </c>
      <c r="C250" s="3" t="s">
        <v>5</v>
      </c>
      <c r="D250" s="3" t="s">
        <v>3348</v>
      </c>
      <c r="E250" s="3" t="s">
        <v>9</v>
      </c>
      <c r="F250" s="3" t="s">
        <v>2095</v>
      </c>
      <c r="G250" s="3" t="s">
        <v>2096</v>
      </c>
      <c r="H250" s="3" t="s">
        <v>2097</v>
      </c>
      <c r="I250" s="3" t="s">
        <v>1040</v>
      </c>
      <c r="J250" s="3" t="s">
        <v>675</v>
      </c>
      <c r="K250" s="3" t="s">
        <v>2098</v>
      </c>
      <c r="L250" s="3" t="s">
        <v>53</v>
      </c>
      <c r="M250" s="16">
        <v>43769</v>
      </c>
      <c r="N250" s="16">
        <v>43774</v>
      </c>
      <c r="O250" s="16">
        <v>43774</v>
      </c>
      <c r="P250" s="3" t="str">
        <f t="shared" si="9"/>
        <v>SI</v>
      </c>
      <c r="Q250" s="4">
        <v>36387</v>
      </c>
      <c r="R250" s="31" t="s">
        <v>72</v>
      </c>
      <c r="S250" s="4" t="s">
        <v>85</v>
      </c>
      <c r="T250" s="3" t="s">
        <v>38</v>
      </c>
      <c r="U250" s="3" t="s">
        <v>139</v>
      </c>
      <c r="V250" s="3" t="s">
        <v>100</v>
      </c>
      <c r="W250" s="3" t="s">
        <v>3267</v>
      </c>
      <c r="X250" s="3" t="s">
        <v>72</v>
      </c>
      <c r="Y250" s="3" t="s">
        <v>109</v>
      </c>
      <c r="Z250" s="3" t="s">
        <v>110</v>
      </c>
      <c r="AA250" s="3" t="s">
        <v>101</v>
      </c>
      <c r="AB250" s="3" t="s">
        <v>40</v>
      </c>
      <c r="AC250" s="3" t="s">
        <v>42</v>
      </c>
      <c r="AD250" s="3" t="s">
        <v>56</v>
      </c>
      <c r="AE250" s="3" t="s">
        <v>46</v>
      </c>
      <c r="AF250" s="17">
        <f t="shared" si="10"/>
        <v>4.4925578703696374</v>
      </c>
      <c r="AG250" s="17">
        <f t="shared" si="11"/>
        <v>0</v>
      </c>
    </row>
    <row r="251" spans="1:33" x14ac:dyDescent="0.3">
      <c r="A251" s="4">
        <v>43769.515023148146</v>
      </c>
      <c r="B251" s="3" t="s">
        <v>1247</v>
      </c>
      <c r="C251" s="3" t="s">
        <v>1248</v>
      </c>
      <c r="D251" s="3" t="s">
        <v>3352</v>
      </c>
      <c r="E251" s="3" t="s">
        <v>9</v>
      </c>
      <c r="F251" s="3" t="s">
        <v>1907</v>
      </c>
      <c r="G251" s="3" t="s">
        <v>385</v>
      </c>
      <c r="H251" s="3" t="s">
        <v>177</v>
      </c>
      <c r="I251" s="3" t="s">
        <v>62</v>
      </c>
      <c r="J251" s="3" t="s">
        <v>729</v>
      </c>
      <c r="K251" s="3" t="s">
        <v>1908</v>
      </c>
      <c r="L251" s="3" t="s">
        <v>572</v>
      </c>
      <c r="M251" s="16">
        <v>43769</v>
      </c>
      <c r="N251" s="16">
        <v>43774</v>
      </c>
      <c r="O251" s="16">
        <v>43774</v>
      </c>
      <c r="P251" s="3" t="str">
        <f t="shared" si="9"/>
        <v>NO</v>
      </c>
      <c r="Q251" s="4">
        <v>18993</v>
      </c>
      <c r="R251" s="31" t="s">
        <v>1314</v>
      </c>
      <c r="S251" s="4" t="s">
        <v>85</v>
      </c>
      <c r="T251" s="3" t="s">
        <v>38</v>
      </c>
      <c r="U251" s="3" t="s">
        <v>1267</v>
      </c>
      <c r="V251" s="3" t="s">
        <v>27</v>
      </c>
      <c r="W251" s="3" t="s">
        <v>1132</v>
      </c>
      <c r="X251" s="3" t="s">
        <v>72</v>
      </c>
      <c r="Y251" s="3" t="s">
        <v>109</v>
      </c>
      <c r="Z251" s="3" t="s">
        <v>110</v>
      </c>
      <c r="AA251" s="3" t="s">
        <v>111</v>
      </c>
      <c r="AB251" s="3" t="s">
        <v>40</v>
      </c>
      <c r="AC251" s="3" t="s">
        <v>42</v>
      </c>
      <c r="AD251" s="3" t="s">
        <v>56</v>
      </c>
      <c r="AE251" s="3" t="s">
        <v>46</v>
      </c>
      <c r="AF251" s="17">
        <f t="shared" si="10"/>
        <v>4.4849768518542987</v>
      </c>
      <c r="AG251" s="17">
        <f t="shared" si="11"/>
        <v>0</v>
      </c>
    </row>
    <row r="252" spans="1:33" x14ac:dyDescent="0.3">
      <c r="A252" s="4">
        <v>43769.516458333332</v>
      </c>
      <c r="B252" s="3" t="s">
        <v>614</v>
      </c>
      <c r="C252" s="3" t="s">
        <v>615</v>
      </c>
      <c r="D252" s="3" t="s">
        <v>3355</v>
      </c>
      <c r="E252" s="3" t="s">
        <v>9</v>
      </c>
      <c r="F252" s="3" t="s">
        <v>1907</v>
      </c>
      <c r="G252" s="3" t="s">
        <v>385</v>
      </c>
      <c r="H252" s="3" t="s">
        <v>177</v>
      </c>
      <c r="I252" s="3" t="s">
        <v>62</v>
      </c>
      <c r="J252" s="3" t="s">
        <v>729</v>
      </c>
      <c r="K252" s="3" t="s">
        <v>1908</v>
      </c>
      <c r="L252" s="3" t="s">
        <v>617</v>
      </c>
      <c r="M252" s="16">
        <v>43769</v>
      </c>
      <c r="N252" s="16">
        <v>43774</v>
      </c>
      <c r="O252" s="16">
        <v>43774</v>
      </c>
      <c r="P252" s="3" t="str">
        <f t="shared" si="9"/>
        <v>NO</v>
      </c>
      <c r="Q252" s="4">
        <v>18993</v>
      </c>
      <c r="R252" s="31" t="s">
        <v>1314</v>
      </c>
      <c r="S252" s="4" t="s">
        <v>85</v>
      </c>
      <c r="T252" s="3" t="s">
        <v>38</v>
      </c>
      <c r="U252" s="3" t="s">
        <v>705</v>
      </c>
      <c r="V252" s="3" t="s">
        <v>27</v>
      </c>
      <c r="W252" s="3" t="s">
        <v>832</v>
      </c>
      <c r="X252" s="3" t="s">
        <v>72</v>
      </c>
      <c r="Y252" s="3" t="s">
        <v>109</v>
      </c>
      <c r="Z252" s="3" t="s">
        <v>110</v>
      </c>
      <c r="AA252" s="3" t="s">
        <v>254</v>
      </c>
      <c r="AB252" s="3" t="s">
        <v>40</v>
      </c>
      <c r="AC252" s="3" t="s">
        <v>42</v>
      </c>
      <c r="AD252" s="3" t="s">
        <v>56</v>
      </c>
      <c r="AE252" s="3" t="s">
        <v>46</v>
      </c>
      <c r="AF252" s="17">
        <f t="shared" si="10"/>
        <v>4.4835416666683159</v>
      </c>
      <c r="AG252" s="17">
        <f t="shared" si="11"/>
        <v>0</v>
      </c>
    </row>
    <row r="253" spans="1:33" x14ac:dyDescent="0.3">
      <c r="A253" s="4">
        <v>43769.517916666664</v>
      </c>
      <c r="B253" s="3" t="s">
        <v>877</v>
      </c>
      <c r="C253" s="3" t="s">
        <v>878</v>
      </c>
      <c r="D253" s="3" t="s">
        <v>3357</v>
      </c>
      <c r="E253" s="3" t="s">
        <v>9</v>
      </c>
      <c r="F253" s="3" t="s">
        <v>1907</v>
      </c>
      <c r="G253" s="3" t="s">
        <v>385</v>
      </c>
      <c r="H253" s="3" t="s">
        <v>177</v>
      </c>
      <c r="I253" s="3" t="s">
        <v>62</v>
      </c>
      <c r="J253" s="3" t="s">
        <v>729</v>
      </c>
      <c r="K253" s="3" t="s">
        <v>1908</v>
      </c>
      <c r="L253" s="3" t="s">
        <v>617</v>
      </c>
      <c r="M253" s="16">
        <v>43769</v>
      </c>
      <c r="N253" s="16">
        <v>43787</v>
      </c>
      <c r="O253" s="16">
        <v>43787</v>
      </c>
      <c r="P253" s="3" t="str">
        <f t="shared" si="9"/>
        <v>NO</v>
      </c>
      <c r="Q253" s="4">
        <v>18993</v>
      </c>
      <c r="R253" s="31" t="s">
        <v>1314</v>
      </c>
      <c r="S253" s="4" t="s">
        <v>85</v>
      </c>
      <c r="T253" s="3" t="s">
        <v>38</v>
      </c>
      <c r="U253" s="3" t="s">
        <v>616</v>
      </c>
      <c r="V253" s="3" t="s">
        <v>121</v>
      </c>
      <c r="W253" s="3" t="s">
        <v>832</v>
      </c>
      <c r="X253" s="3" t="s">
        <v>72</v>
      </c>
      <c r="Y253" s="3" t="s">
        <v>109</v>
      </c>
      <c r="Z253" s="3" t="s">
        <v>110</v>
      </c>
      <c r="AA253" s="3" t="s">
        <v>87</v>
      </c>
      <c r="AB253" s="3" t="s">
        <v>40</v>
      </c>
      <c r="AC253" s="3" t="s">
        <v>42</v>
      </c>
      <c r="AD253" s="3" t="s">
        <v>56</v>
      </c>
      <c r="AE253" s="3" t="s">
        <v>46</v>
      </c>
      <c r="AF253" s="17">
        <f t="shared" si="10"/>
        <v>17.48208333333605</v>
      </c>
      <c r="AG253" s="17">
        <f t="shared" si="11"/>
        <v>0</v>
      </c>
    </row>
    <row r="254" spans="1:33" x14ac:dyDescent="0.3">
      <c r="A254" s="4">
        <v>43769.524085648147</v>
      </c>
      <c r="B254" s="3" t="s">
        <v>116</v>
      </c>
      <c r="C254" s="3" t="s">
        <v>117</v>
      </c>
      <c r="D254" s="3" t="s">
        <v>3359</v>
      </c>
      <c r="E254" s="3" t="s">
        <v>9</v>
      </c>
      <c r="F254" s="3" t="s">
        <v>3360</v>
      </c>
      <c r="G254" s="3" t="s">
        <v>142</v>
      </c>
      <c r="H254" s="3" t="s">
        <v>250</v>
      </c>
      <c r="I254" s="3" t="s">
        <v>952</v>
      </c>
      <c r="J254" s="3" t="s">
        <v>518</v>
      </c>
      <c r="K254" s="3" t="s">
        <v>3361</v>
      </c>
      <c r="L254" s="3" t="s">
        <v>193</v>
      </c>
      <c r="M254" s="16">
        <v>43769</v>
      </c>
      <c r="N254" s="16">
        <v>43769</v>
      </c>
      <c r="O254" s="16">
        <v>43777</v>
      </c>
      <c r="P254" s="3" t="str">
        <f t="shared" si="9"/>
        <v>NO</v>
      </c>
      <c r="Q254" s="4">
        <v>28143</v>
      </c>
      <c r="R254" s="31" t="s">
        <v>533</v>
      </c>
      <c r="S254" s="4" t="s">
        <v>85</v>
      </c>
      <c r="T254" s="3" t="s">
        <v>450</v>
      </c>
      <c r="U254" s="3" t="s">
        <v>357</v>
      </c>
      <c r="V254" s="3" t="s">
        <v>121</v>
      </c>
      <c r="W254" s="3" t="s">
        <v>358</v>
      </c>
      <c r="X254" s="3" t="s">
        <v>216</v>
      </c>
      <c r="Y254" s="3" t="s">
        <v>417</v>
      </c>
      <c r="Z254" s="3" t="s">
        <v>418</v>
      </c>
      <c r="AA254" s="3" t="s">
        <v>1069</v>
      </c>
      <c r="AB254" s="3" t="s">
        <v>40</v>
      </c>
      <c r="AC254" s="3" t="s">
        <v>42</v>
      </c>
      <c r="AD254" s="3" t="s">
        <v>44</v>
      </c>
      <c r="AE254" s="3" t="s">
        <v>46</v>
      </c>
      <c r="AF254" s="17">
        <f t="shared" si="10"/>
        <v>7.4759143518531346</v>
      </c>
      <c r="AG254" s="17">
        <f t="shared" si="11"/>
        <v>8</v>
      </c>
    </row>
    <row r="255" spans="1:33" x14ac:dyDescent="0.3">
      <c r="A255" s="4">
        <v>43769.526516203703</v>
      </c>
      <c r="B255" s="3" t="s">
        <v>673</v>
      </c>
      <c r="C255" s="3" t="s">
        <v>674</v>
      </c>
      <c r="D255" s="3" t="s">
        <v>3364</v>
      </c>
      <c r="E255" s="3" t="s">
        <v>9</v>
      </c>
      <c r="F255" s="3" t="s">
        <v>1983</v>
      </c>
      <c r="G255" s="3" t="s">
        <v>1984</v>
      </c>
      <c r="H255" s="3" t="s">
        <v>49</v>
      </c>
      <c r="I255" s="3" t="s">
        <v>187</v>
      </c>
      <c r="J255" s="3" t="s">
        <v>1985</v>
      </c>
      <c r="K255" s="3" t="s">
        <v>1986</v>
      </c>
      <c r="L255" s="3" t="s">
        <v>617</v>
      </c>
      <c r="M255" s="16">
        <v>43769</v>
      </c>
      <c r="N255" s="16">
        <v>43787</v>
      </c>
      <c r="O255" s="16">
        <v>43787</v>
      </c>
      <c r="P255" s="3" t="str">
        <f t="shared" si="9"/>
        <v>SI</v>
      </c>
      <c r="Q255" s="4">
        <v>15158</v>
      </c>
      <c r="R255" s="31" t="s">
        <v>569</v>
      </c>
      <c r="S255" s="4" t="s">
        <v>20</v>
      </c>
      <c r="T255" s="3" t="s">
        <v>263</v>
      </c>
      <c r="U255" s="3" t="s">
        <v>616</v>
      </c>
      <c r="V255" s="3" t="s">
        <v>100</v>
      </c>
      <c r="W255" s="3" t="s">
        <v>832</v>
      </c>
      <c r="X255" s="3" t="s">
        <v>72</v>
      </c>
      <c r="Y255" s="3" t="s">
        <v>260</v>
      </c>
      <c r="Z255" s="3" t="s">
        <v>261</v>
      </c>
      <c r="AA255" s="3" t="s">
        <v>101</v>
      </c>
      <c r="AB255" s="3" t="s">
        <v>40</v>
      </c>
      <c r="AC255" s="3" t="s">
        <v>42</v>
      </c>
      <c r="AD255" s="3" t="s">
        <v>1568</v>
      </c>
      <c r="AE255" s="3" t="s">
        <v>46</v>
      </c>
      <c r="AF255" s="17">
        <f t="shared" si="10"/>
        <v>17.473483796296932</v>
      </c>
      <c r="AG255" s="17">
        <f t="shared" si="11"/>
        <v>0</v>
      </c>
    </row>
    <row r="256" spans="1:33" x14ac:dyDescent="0.3">
      <c r="A256" s="4">
        <v>43769.528275462966</v>
      </c>
      <c r="B256" s="3" t="s">
        <v>140</v>
      </c>
      <c r="C256" s="3" t="s">
        <v>141</v>
      </c>
      <c r="D256" s="3" t="s">
        <v>3367</v>
      </c>
      <c r="E256" s="3" t="s">
        <v>9</v>
      </c>
      <c r="F256" s="3" t="s">
        <v>3368</v>
      </c>
      <c r="G256" s="3" t="s">
        <v>75</v>
      </c>
      <c r="H256" s="3" t="s">
        <v>901</v>
      </c>
      <c r="I256" s="3" t="s">
        <v>1885</v>
      </c>
      <c r="J256" s="3" t="s">
        <v>459</v>
      </c>
      <c r="K256" s="3" t="s">
        <v>3369</v>
      </c>
      <c r="L256" s="3" t="s">
        <v>147</v>
      </c>
      <c r="M256" s="16">
        <v>43769</v>
      </c>
      <c r="N256" s="16">
        <v>43783</v>
      </c>
      <c r="O256" s="16">
        <v>43783</v>
      </c>
      <c r="P256" s="3" t="str">
        <f t="shared" si="9"/>
        <v>SI</v>
      </c>
      <c r="Q256" s="4">
        <v>23506</v>
      </c>
      <c r="R256" s="31" t="s">
        <v>599</v>
      </c>
      <c r="S256" s="4" t="s">
        <v>20</v>
      </c>
      <c r="T256" s="3" t="s">
        <v>589</v>
      </c>
      <c r="U256" s="3" t="s">
        <v>146</v>
      </c>
      <c r="V256" s="3" t="s">
        <v>100</v>
      </c>
      <c r="W256" s="3" t="s">
        <v>1238</v>
      </c>
      <c r="X256" s="3" t="s">
        <v>72</v>
      </c>
      <c r="Y256" s="3" t="s">
        <v>260</v>
      </c>
      <c r="Z256" s="3" t="s">
        <v>261</v>
      </c>
      <c r="AA256" s="3" t="s">
        <v>101</v>
      </c>
      <c r="AB256" s="3" t="s">
        <v>40</v>
      </c>
      <c r="AC256" s="3" t="s">
        <v>42</v>
      </c>
      <c r="AD256" s="3" t="s">
        <v>56</v>
      </c>
      <c r="AE256" s="3" t="s">
        <v>46</v>
      </c>
      <c r="AF256" s="17">
        <f t="shared" si="10"/>
        <v>13.471724537033879</v>
      </c>
      <c r="AG256" s="17">
        <f t="shared" si="11"/>
        <v>0</v>
      </c>
    </row>
    <row r="257" spans="1:33" x14ac:dyDescent="0.3">
      <c r="A257" s="4">
        <v>43769.546631944446</v>
      </c>
      <c r="B257" s="3" t="s">
        <v>116</v>
      </c>
      <c r="C257" s="3" t="s">
        <v>117</v>
      </c>
      <c r="D257" s="3" t="s">
        <v>3372</v>
      </c>
      <c r="E257" s="3" t="s">
        <v>9</v>
      </c>
      <c r="F257" s="3" t="s">
        <v>1651</v>
      </c>
      <c r="G257" s="3" t="s">
        <v>1210</v>
      </c>
      <c r="H257" s="3" t="s">
        <v>49</v>
      </c>
      <c r="I257" s="3" t="s">
        <v>16</v>
      </c>
      <c r="J257" s="3" t="s">
        <v>105</v>
      </c>
      <c r="K257" s="3" t="s">
        <v>1652</v>
      </c>
      <c r="L257" s="3" t="s">
        <v>193</v>
      </c>
      <c r="M257" s="16">
        <v>43769</v>
      </c>
      <c r="N257" s="16">
        <v>43769</v>
      </c>
      <c r="O257" s="16">
        <v>43777</v>
      </c>
      <c r="P257" s="3" t="str">
        <f t="shared" si="9"/>
        <v>NO</v>
      </c>
      <c r="Q257" s="4">
        <v>20231</v>
      </c>
      <c r="R257" s="31" t="s">
        <v>555</v>
      </c>
      <c r="S257" s="4" t="s">
        <v>85</v>
      </c>
      <c r="T257" s="3" t="s">
        <v>51</v>
      </c>
      <c r="U257" s="3" t="s">
        <v>357</v>
      </c>
      <c r="V257" s="3" t="s">
        <v>121</v>
      </c>
      <c r="W257" s="3" t="s">
        <v>358</v>
      </c>
      <c r="X257" s="3" t="s">
        <v>216</v>
      </c>
      <c r="Y257" s="3" t="s">
        <v>34</v>
      </c>
      <c r="Z257" s="3" t="s">
        <v>36</v>
      </c>
      <c r="AA257" s="3" t="s">
        <v>3374</v>
      </c>
      <c r="AB257" s="3" t="s">
        <v>40</v>
      </c>
      <c r="AC257" s="3" t="s">
        <v>42</v>
      </c>
      <c r="AD257" s="3" t="s">
        <v>44</v>
      </c>
      <c r="AE257" s="3" t="s">
        <v>46</v>
      </c>
      <c r="AF257" s="17">
        <f t="shared" si="10"/>
        <v>7.453368055554165</v>
      </c>
      <c r="AG257" s="17">
        <f t="shared" si="11"/>
        <v>8</v>
      </c>
    </row>
    <row r="258" spans="1:33" x14ac:dyDescent="0.3">
      <c r="A258" s="4">
        <v>43769.54891203704</v>
      </c>
      <c r="B258" s="3" t="s">
        <v>116</v>
      </c>
      <c r="C258" s="3" t="s">
        <v>117</v>
      </c>
      <c r="D258" s="3" t="s">
        <v>3376</v>
      </c>
      <c r="E258" s="3" t="s">
        <v>9</v>
      </c>
      <c r="F258" s="3" t="s">
        <v>1651</v>
      </c>
      <c r="G258" s="3" t="s">
        <v>1210</v>
      </c>
      <c r="H258" s="3" t="s">
        <v>49</v>
      </c>
      <c r="I258" s="3" t="s">
        <v>16</v>
      </c>
      <c r="J258" s="3" t="s">
        <v>105</v>
      </c>
      <c r="K258" s="3" t="s">
        <v>1652</v>
      </c>
      <c r="L258" s="3" t="s">
        <v>53</v>
      </c>
      <c r="M258" s="16">
        <v>43769</v>
      </c>
      <c r="N258" s="16">
        <v>43769</v>
      </c>
      <c r="O258" s="16">
        <v>43783</v>
      </c>
      <c r="P258" s="3" t="str">
        <f t="shared" ref="P258:P321" si="12">IF(ISERROR(SEARCH("PRIMER",C258)),"NO","SI")</f>
        <v>NO</v>
      </c>
      <c r="Q258" s="4">
        <v>20231</v>
      </c>
      <c r="R258" s="31" t="s">
        <v>555</v>
      </c>
      <c r="S258" s="4" t="s">
        <v>85</v>
      </c>
      <c r="T258" s="3" t="s">
        <v>51</v>
      </c>
      <c r="U258" s="3" t="s">
        <v>219</v>
      </c>
      <c r="V258" s="3" t="s">
        <v>270</v>
      </c>
      <c r="W258" s="3" t="s">
        <v>54</v>
      </c>
      <c r="X258" s="3" t="s">
        <v>72</v>
      </c>
      <c r="Y258" s="3" t="s">
        <v>34</v>
      </c>
      <c r="Z258" s="3" t="s">
        <v>36</v>
      </c>
      <c r="AA258" s="3" t="s">
        <v>101</v>
      </c>
      <c r="AB258" s="3" t="s">
        <v>40</v>
      </c>
      <c r="AC258" s="3" t="s">
        <v>42</v>
      </c>
      <c r="AD258" s="3" t="s">
        <v>44</v>
      </c>
      <c r="AE258" s="3" t="s">
        <v>46</v>
      </c>
      <c r="AF258" s="17">
        <f t="shared" ref="AF258:AF321" si="13">IF((O258-A258)&lt;0,0,O258-A258)</f>
        <v>13.451087962959718</v>
      </c>
      <c r="AG258" s="17">
        <f t="shared" ref="AG258:AG321" si="14">+O258-N258</f>
        <v>14</v>
      </c>
    </row>
    <row r="259" spans="1:33" x14ac:dyDescent="0.3">
      <c r="A259" s="4">
        <v>43769.554259259261</v>
      </c>
      <c r="B259" s="3" t="s">
        <v>47</v>
      </c>
      <c r="C259" s="3" t="s">
        <v>48</v>
      </c>
      <c r="D259" s="3" t="s">
        <v>3378</v>
      </c>
      <c r="E259" s="3" t="s">
        <v>9</v>
      </c>
      <c r="F259" s="3" t="s">
        <v>2066</v>
      </c>
      <c r="G259" s="3" t="s">
        <v>1307</v>
      </c>
      <c r="H259" s="3" t="s">
        <v>49</v>
      </c>
      <c r="I259" s="3" t="s">
        <v>2067</v>
      </c>
      <c r="J259" s="3" t="s">
        <v>1332</v>
      </c>
      <c r="K259" s="3" t="s">
        <v>2068</v>
      </c>
      <c r="L259" s="3" t="s">
        <v>53</v>
      </c>
      <c r="M259" s="16">
        <v>43769</v>
      </c>
      <c r="N259" s="16">
        <v>43769</v>
      </c>
      <c r="O259" s="16">
        <v>43797</v>
      </c>
      <c r="P259" s="3" t="str">
        <f t="shared" si="12"/>
        <v>NO</v>
      </c>
      <c r="Q259" s="4">
        <v>24179</v>
      </c>
      <c r="R259" s="31" t="s">
        <v>851</v>
      </c>
      <c r="S259" s="4" t="s">
        <v>20</v>
      </c>
      <c r="T259" s="3" t="s">
        <v>51</v>
      </c>
      <c r="U259" s="3" t="s">
        <v>1118</v>
      </c>
      <c r="V259" s="3" t="s">
        <v>121</v>
      </c>
      <c r="W259" s="3" t="s">
        <v>54</v>
      </c>
      <c r="X259" s="3" t="s">
        <v>72</v>
      </c>
      <c r="Y259" s="3" t="s">
        <v>300</v>
      </c>
      <c r="Z259" s="3" t="s">
        <v>301</v>
      </c>
      <c r="AA259" s="3" t="s">
        <v>1090</v>
      </c>
      <c r="AB259" s="3" t="s">
        <v>40</v>
      </c>
      <c r="AC259" s="3" t="s">
        <v>42</v>
      </c>
      <c r="AD259" s="3" t="s">
        <v>44</v>
      </c>
      <c r="AE259" s="3" t="s">
        <v>46</v>
      </c>
      <c r="AF259" s="17">
        <f t="shared" si="13"/>
        <v>27.445740740738984</v>
      </c>
      <c r="AG259" s="17">
        <f t="shared" si="14"/>
        <v>28</v>
      </c>
    </row>
    <row r="260" spans="1:33" x14ac:dyDescent="0.3">
      <c r="A260" s="4">
        <v>43769.573923611111</v>
      </c>
      <c r="B260" s="3" t="s">
        <v>407</v>
      </c>
      <c r="C260" s="3" t="s">
        <v>408</v>
      </c>
      <c r="D260" s="3" t="s">
        <v>3382</v>
      </c>
      <c r="E260" s="3" t="s">
        <v>9</v>
      </c>
      <c r="F260" s="3" t="s">
        <v>1689</v>
      </c>
      <c r="G260" s="3" t="s">
        <v>566</v>
      </c>
      <c r="H260" s="3" t="s">
        <v>143</v>
      </c>
      <c r="I260" s="3" t="s">
        <v>102</v>
      </c>
      <c r="J260" s="3" t="s">
        <v>649</v>
      </c>
      <c r="K260" s="3" t="s">
        <v>1690</v>
      </c>
      <c r="L260" s="3" t="s">
        <v>335</v>
      </c>
      <c r="M260" s="16">
        <v>43769</v>
      </c>
      <c r="N260" s="16">
        <v>43769</v>
      </c>
      <c r="O260" s="16">
        <v>43776</v>
      </c>
      <c r="P260" s="3" t="str">
        <f t="shared" si="12"/>
        <v>SI</v>
      </c>
      <c r="Q260" s="4">
        <v>36051</v>
      </c>
      <c r="R260" s="31" t="s">
        <v>171</v>
      </c>
      <c r="S260" s="4" t="s">
        <v>85</v>
      </c>
      <c r="T260" s="3" t="s">
        <v>87</v>
      </c>
      <c r="U260" s="3" t="s">
        <v>334</v>
      </c>
      <c r="V260" s="3" t="s">
        <v>121</v>
      </c>
      <c r="W260" s="3" t="s">
        <v>1575</v>
      </c>
      <c r="X260" s="3" t="s">
        <v>32</v>
      </c>
      <c r="Y260" s="3" t="s">
        <v>150</v>
      </c>
      <c r="Z260" s="3" t="s">
        <v>151</v>
      </c>
      <c r="AA260" s="3" t="s">
        <v>64</v>
      </c>
      <c r="AB260" s="3" t="s">
        <v>40</v>
      </c>
      <c r="AC260" s="3" t="s">
        <v>42</v>
      </c>
      <c r="AD260" s="3" t="s">
        <v>44</v>
      </c>
      <c r="AE260" s="3" t="s">
        <v>46</v>
      </c>
      <c r="AF260" s="17">
        <f t="shared" si="13"/>
        <v>6.4260763888887595</v>
      </c>
      <c r="AG260" s="17">
        <f t="shared" si="14"/>
        <v>7</v>
      </c>
    </row>
    <row r="261" spans="1:33" x14ac:dyDescent="0.3">
      <c r="A261" s="4">
        <v>43769.59746527778</v>
      </c>
      <c r="B261" s="3" t="s">
        <v>1490</v>
      </c>
      <c r="C261" s="3" t="s">
        <v>1491</v>
      </c>
      <c r="D261" s="3" t="s">
        <v>3385</v>
      </c>
      <c r="E261" s="3" t="s">
        <v>9</v>
      </c>
      <c r="F261" s="3" t="s">
        <v>2339</v>
      </c>
      <c r="G261" s="3" t="s">
        <v>12</v>
      </c>
      <c r="H261" s="3" t="s">
        <v>58</v>
      </c>
      <c r="I261" s="3" t="s">
        <v>186</v>
      </c>
      <c r="J261" s="3" t="s">
        <v>1124</v>
      </c>
      <c r="K261" s="3" t="s">
        <v>2093</v>
      </c>
      <c r="L261" s="3" t="s">
        <v>215</v>
      </c>
      <c r="M261" s="16">
        <v>43769</v>
      </c>
      <c r="N261" s="16">
        <v>43776</v>
      </c>
      <c r="O261" s="16">
        <v>43776</v>
      </c>
      <c r="P261" s="3" t="str">
        <f t="shared" si="12"/>
        <v>NO</v>
      </c>
      <c r="Q261" s="4">
        <v>15616</v>
      </c>
      <c r="R261" s="31" t="s">
        <v>283</v>
      </c>
      <c r="S261" s="4" t="s">
        <v>20</v>
      </c>
      <c r="T261" s="3" t="s">
        <v>208</v>
      </c>
      <c r="U261" s="3" t="s">
        <v>214</v>
      </c>
      <c r="V261" s="3" t="s">
        <v>121</v>
      </c>
      <c r="W261" s="3" t="s">
        <v>1268</v>
      </c>
      <c r="X261" s="3" t="s">
        <v>216</v>
      </c>
      <c r="Y261" s="3" t="s">
        <v>188</v>
      </c>
      <c r="Z261" s="3" t="s">
        <v>189</v>
      </c>
      <c r="AA261" s="3" t="s">
        <v>591</v>
      </c>
      <c r="AB261" s="3" t="s">
        <v>40</v>
      </c>
      <c r="AC261" s="3" t="s">
        <v>42</v>
      </c>
      <c r="AD261" s="3" t="s">
        <v>56</v>
      </c>
      <c r="AE261" s="3" t="s">
        <v>46</v>
      </c>
      <c r="AF261" s="17">
        <f t="shared" si="13"/>
        <v>6.4025347222195705</v>
      </c>
      <c r="AG261" s="17">
        <f t="shared" si="14"/>
        <v>0</v>
      </c>
    </row>
    <row r="262" spans="1:33" x14ac:dyDescent="0.3">
      <c r="A262" s="4">
        <v>43769.602222222224</v>
      </c>
      <c r="B262" s="3" t="s">
        <v>47</v>
      </c>
      <c r="C262" s="3" t="s">
        <v>48</v>
      </c>
      <c r="D262" s="3" t="s">
        <v>3387</v>
      </c>
      <c r="E262" s="3" t="s">
        <v>9</v>
      </c>
      <c r="F262" s="3" t="s">
        <v>3388</v>
      </c>
      <c r="G262" s="3" t="s">
        <v>3389</v>
      </c>
      <c r="H262" s="3" t="s">
        <v>1174</v>
      </c>
      <c r="I262" s="3" t="s">
        <v>430</v>
      </c>
      <c r="J262" s="3" t="s">
        <v>431</v>
      </c>
      <c r="K262" s="3" t="s">
        <v>3390</v>
      </c>
      <c r="L262" s="3" t="s">
        <v>53</v>
      </c>
      <c r="M262" s="16">
        <v>43769</v>
      </c>
      <c r="N262" s="16">
        <v>43769</v>
      </c>
      <c r="O262" s="16">
        <v>43790</v>
      </c>
      <c r="P262" s="3" t="str">
        <f t="shared" si="12"/>
        <v>NO</v>
      </c>
      <c r="Q262" s="4">
        <v>28348</v>
      </c>
      <c r="R262" s="31" t="s">
        <v>533</v>
      </c>
      <c r="S262" s="4" t="s">
        <v>85</v>
      </c>
      <c r="T262" s="3" t="s">
        <v>129</v>
      </c>
      <c r="U262" s="3" t="s">
        <v>219</v>
      </c>
      <c r="V262" s="3" t="s">
        <v>27</v>
      </c>
      <c r="W262" s="3" t="s">
        <v>54</v>
      </c>
      <c r="X262" s="3" t="s">
        <v>72</v>
      </c>
      <c r="Y262" s="3" t="s">
        <v>563</v>
      </c>
      <c r="Z262" s="3" t="s">
        <v>564</v>
      </c>
      <c r="AA262" s="3" t="s">
        <v>863</v>
      </c>
      <c r="AB262" s="3" t="s">
        <v>40</v>
      </c>
      <c r="AC262" s="3" t="s">
        <v>42</v>
      </c>
      <c r="AD262" s="3" t="s">
        <v>44</v>
      </c>
      <c r="AE262" s="3" t="s">
        <v>46</v>
      </c>
      <c r="AF262" s="17">
        <f t="shared" si="13"/>
        <v>20.397777777776355</v>
      </c>
      <c r="AG262" s="17">
        <f t="shared" si="14"/>
        <v>21</v>
      </c>
    </row>
    <row r="263" spans="1:33" x14ac:dyDescent="0.3">
      <c r="A263" s="4">
        <v>43769.613020833334</v>
      </c>
      <c r="B263" s="3" t="s">
        <v>3</v>
      </c>
      <c r="C263" s="3" t="s">
        <v>5</v>
      </c>
      <c r="D263" s="3" t="s">
        <v>3393</v>
      </c>
      <c r="E263" s="3" t="s">
        <v>656</v>
      </c>
      <c r="F263" s="3" t="s">
        <v>3394</v>
      </c>
      <c r="G263" s="3" t="s">
        <v>3395</v>
      </c>
      <c r="H263" s="3" t="s">
        <v>3396</v>
      </c>
      <c r="I263" s="3" t="s">
        <v>465</v>
      </c>
      <c r="J263" s="3" t="s">
        <v>3397</v>
      </c>
      <c r="K263" s="3" t="s">
        <v>3398</v>
      </c>
      <c r="L263" s="3" t="s">
        <v>53</v>
      </c>
      <c r="M263" s="16">
        <v>43769</v>
      </c>
      <c r="N263" s="16">
        <v>43776</v>
      </c>
      <c r="O263" s="16">
        <v>43776</v>
      </c>
      <c r="P263" s="3" t="str">
        <f t="shared" si="12"/>
        <v>SI</v>
      </c>
      <c r="Q263" s="4">
        <v>40238</v>
      </c>
      <c r="R263" s="31" t="s">
        <v>450</v>
      </c>
      <c r="S263" s="4" t="s">
        <v>20</v>
      </c>
      <c r="T263" s="3" t="s">
        <v>198</v>
      </c>
      <c r="U263" s="3" t="s">
        <v>219</v>
      </c>
      <c r="V263" s="3" t="s">
        <v>270</v>
      </c>
      <c r="W263" s="3" t="s">
        <v>54</v>
      </c>
      <c r="X263" s="3" t="s">
        <v>72</v>
      </c>
      <c r="Y263" s="3" t="s">
        <v>1298</v>
      </c>
      <c r="Z263" s="3" t="s">
        <v>1299</v>
      </c>
      <c r="AA263" s="3" t="s">
        <v>101</v>
      </c>
      <c r="AB263" s="3" t="s">
        <v>40</v>
      </c>
      <c r="AC263" s="3" t="s">
        <v>42</v>
      </c>
      <c r="AD263" s="3" t="s">
        <v>652</v>
      </c>
      <c r="AE263" s="3" t="s">
        <v>46</v>
      </c>
      <c r="AF263" s="17">
        <f t="shared" si="13"/>
        <v>6.3869791666656965</v>
      </c>
      <c r="AG263" s="17">
        <f t="shared" si="14"/>
        <v>0</v>
      </c>
    </row>
    <row r="264" spans="1:33" x14ac:dyDescent="0.3">
      <c r="A264" s="4">
        <v>43769.614479166667</v>
      </c>
      <c r="B264" s="3" t="s">
        <v>776</v>
      </c>
      <c r="C264" s="3" t="s">
        <v>777</v>
      </c>
      <c r="D264" s="3" t="s">
        <v>3401</v>
      </c>
      <c r="E264" s="3" t="s">
        <v>656</v>
      </c>
      <c r="F264" s="3" t="s">
        <v>3394</v>
      </c>
      <c r="G264" s="3" t="s">
        <v>3395</v>
      </c>
      <c r="H264" s="3" t="s">
        <v>3396</v>
      </c>
      <c r="I264" s="3" t="s">
        <v>465</v>
      </c>
      <c r="J264" s="3" t="s">
        <v>3397</v>
      </c>
      <c r="K264" s="3" t="s">
        <v>3398</v>
      </c>
      <c r="L264" s="3" t="s">
        <v>664</v>
      </c>
      <c r="M264" s="16">
        <v>43769</v>
      </c>
      <c r="N264" s="16">
        <v>43776</v>
      </c>
      <c r="O264" s="16">
        <v>43776</v>
      </c>
      <c r="P264" s="3" t="str">
        <f t="shared" si="12"/>
        <v>NO</v>
      </c>
      <c r="Q264" s="4">
        <v>40238</v>
      </c>
      <c r="R264" s="31" t="s">
        <v>450</v>
      </c>
      <c r="S264" s="4" t="s">
        <v>20</v>
      </c>
      <c r="T264" s="3" t="s">
        <v>198</v>
      </c>
      <c r="U264" s="3" t="s">
        <v>1131</v>
      </c>
      <c r="V264" s="3" t="s">
        <v>426</v>
      </c>
      <c r="W264" s="3" t="s">
        <v>665</v>
      </c>
      <c r="X264" s="3" t="s">
        <v>216</v>
      </c>
      <c r="Y264" s="3" t="s">
        <v>1298</v>
      </c>
      <c r="Z264" s="3" t="s">
        <v>1299</v>
      </c>
      <c r="AA264" s="3" t="s">
        <v>101</v>
      </c>
      <c r="AB264" s="3" t="s">
        <v>40</v>
      </c>
      <c r="AC264" s="3" t="s">
        <v>42</v>
      </c>
      <c r="AD264" s="3" t="s">
        <v>652</v>
      </c>
      <c r="AE264" s="3" t="s">
        <v>46</v>
      </c>
      <c r="AF264" s="17">
        <f t="shared" si="13"/>
        <v>6.3855208333334303</v>
      </c>
      <c r="AG264" s="17">
        <f t="shared" si="14"/>
        <v>0</v>
      </c>
    </row>
    <row r="265" spans="1:33" x14ac:dyDescent="0.3">
      <c r="A265" s="4">
        <v>43769.61986111111</v>
      </c>
      <c r="B265" s="3" t="s">
        <v>998</v>
      </c>
      <c r="C265" s="3" t="s">
        <v>999</v>
      </c>
      <c r="D265" s="3" t="s">
        <v>3403</v>
      </c>
      <c r="E265" s="3" t="s">
        <v>9</v>
      </c>
      <c r="F265" s="3" t="s">
        <v>3404</v>
      </c>
      <c r="G265" s="3" t="s">
        <v>625</v>
      </c>
      <c r="H265" s="3" t="s">
        <v>49</v>
      </c>
      <c r="I265" s="3" t="s">
        <v>236</v>
      </c>
      <c r="J265" s="3" t="s">
        <v>164</v>
      </c>
      <c r="K265" s="3" t="s">
        <v>3405</v>
      </c>
      <c r="L265" s="3" t="s">
        <v>278</v>
      </c>
      <c r="M265" s="16">
        <v>43769</v>
      </c>
      <c r="N265" s="16">
        <v>43769</v>
      </c>
      <c r="O265" s="16">
        <v>43782</v>
      </c>
      <c r="P265" s="3" t="str">
        <f t="shared" si="12"/>
        <v>NO</v>
      </c>
      <c r="Q265" s="4">
        <v>17231</v>
      </c>
      <c r="R265" s="31" t="s">
        <v>698</v>
      </c>
      <c r="S265" s="4" t="s">
        <v>20</v>
      </c>
      <c r="T265" s="3" t="s">
        <v>208</v>
      </c>
      <c r="U265" s="3" t="s">
        <v>583</v>
      </c>
      <c r="V265" s="3" t="s">
        <v>27</v>
      </c>
      <c r="W265" s="3" t="s">
        <v>978</v>
      </c>
      <c r="X265" s="3" t="s">
        <v>135</v>
      </c>
      <c r="Y265" s="3" t="s">
        <v>188</v>
      </c>
      <c r="Z265" s="3" t="s">
        <v>189</v>
      </c>
      <c r="AA265" s="3" t="s">
        <v>291</v>
      </c>
      <c r="AB265" s="3" t="s">
        <v>40</v>
      </c>
      <c r="AC265" s="3" t="s">
        <v>42</v>
      </c>
      <c r="AD265" s="3" t="s">
        <v>159</v>
      </c>
      <c r="AE265" s="3" t="s">
        <v>46</v>
      </c>
      <c r="AF265" s="17">
        <f t="shared" si="13"/>
        <v>12.380138888889633</v>
      </c>
      <c r="AG265" s="17">
        <f t="shared" si="14"/>
        <v>13</v>
      </c>
    </row>
    <row r="266" spans="1:33" x14ac:dyDescent="0.3">
      <c r="A266" s="4">
        <v>43769.621840277781</v>
      </c>
      <c r="B266" s="3" t="s">
        <v>125</v>
      </c>
      <c r="C266" s="3" t="s">
        <v>126</v>
      </c>
      <c r="D266" s="3" t="s">
        <v>3408</v>
      </c>
      <c r="E266" s="3" t="s">
        <v>9</v>
      </c>
      <c r="F266" s="3" t="s">
        <v>3409</v>
      </c>
      <c r="G266" s="3" t="s">
        <v>464</v>
      </c>
      <c r="H266" s="3" t="s">
        <v>49</v>
      </c>
      <c r="I266" s="3" t="s">
        <v>167</v>
      </c>
      <c r="J266" s="3" t="s">
        <v>783</v>
      </c>
      <c r="K266" s="3" t="s">
        <v>3410</v>
      </c>
      <c r="L266" s="3" t="s">
        <v>131</v>
      </c>
      <c r="M266" s="16">
        <v>43769</v>
      </c>
      <c r="N266" s="16">
        <v>43781</v>
      </c>
      <c r="O266" s="16">
        <v>43781</v>
      </c>
      <c r="P266" s="3" t="str">
        <f t="shared" si="12"/>
        <v>SI</v>
      </c>
      <c r="Q266" s="4">
        <v>16909</v>
      </c>
      <c r="R266" s="31" t="s">
        <v>1758</v>
      </c>
      <c r="S266" s="4" t="s">
        <v>85</v>
      </c>
      <c r="T266" s="3" t="s">
        <v>1120</v>
      </c>
      <c r="U266" s="3" t="s">
        <v>130</v>
      </c>
      <c r="V266" s="3" t="s">
        <v>27</v>
      </c>
      <c r="W266" s="3" t="s">
        <v>472</v>
      </c>
      <c r="X266" s="3" t="s">
        <v>72</v>
      </c>
      <c r="Y266" s="3" t="s">
        <v>188</v>
      </c>
      <c r="Z266" s="3" t="s">
        <v>189</v>
      </c>
      <c r="AA266" s="3" t="s">
        <v>1669</v>
      </c>
      <c r="AB266" s="3" t="s">
        <v>40</v>
      </c>
      <c r="AC266" s="3" t="s">
        <v>42</v>
      </c>
      <c r="AD266" s="3" t="s">
        <v>1367</v>
      </c>
      <c r="AE266" s="3" t="s">
        <v>46</v>
      </c>
      <c r="AF266" s="17">
        <f t="shared" si="13"/>
        <v>11.378159722218697</v>
      </c>
      <c r="AG266" s="17">
        <f t="shared" si="14"/>
        <v>0</v>
      </c>
    </row>
    <row r="267" spans="1:33" x14ac:dyDescent="0.3">
      <c r="A267" s="4">
        <v>43769.635104166664</v>
      </c>
      <c r="B267" s="3" t="s">
        <v>125</v>
      </c>
      <c r="C267" s="3" t="s">
        <v>126</v>
      </c>
      <c r="D267" s="3" t="s">
        <v>3415</v>
      </c>
      <c r="E267" s="3" t="s">
        <v>9</v>
      </c>
      <c r="F267" s="3" t="s">
        <v>1386</v>
      </c>
      <c r="G267" s="3" t="s">
        <v>1010</v>
      </c>
      <c r="H267" s="3" t="s">
        <v>49</v>
      </c>
      <c r="I267" s="3" t="s">
        <v>16</v>
      </c>
      <c r="J267" s="3" t="s">
        <v>597</v>
      </c>
      <c r="K267" s="3" t="s">
        <v>1387</v>
      </c>
      <c r="L267" s="3" t="s">
        <v>131</v>
      </c>
      <c r="M267" s="16">
        <v>43769</v>
      </c>
      <c r="N267" s="16">
        <v>43769</v>
      </c>
      <c r="O267" s="16">
        <v>43781</v>
      </c>
      <c r="P267" s="3" t="str">
        <f t="shared" si="12"/>
        <v>SI</v>
      </c>
      <c r="Q267" s="4">
        <v>26551</v>
      </c>
      <c r="R267" s="31" t="s">
        <v>1788</v>
      </c>
      <c r="S267" s="4" t="s">
        <v>20</v>
      </c>
      <c r="T267" s="3" t="s">
        <v>38</v>
      </c>
      <c r="U267" s="3" t="s">
        <v>130</v>
      </c>
      <c r="V267" s="3" t="s">
        <v>27</v>
      </c>
      <c r="W267" s="3" t="s">
        <v>472</v>
      </c>
      <c r="X267" s="3" t="s">
        <v>72</v>
      </c>
      <c r="Y267" s="3" t="s">
        <v>109</v>
      </c>
      <c r="Z267" s="3" t="s">
        <v>110</v>
      </c>
      <c r="AA267" s="3" t="s">
        <v>3417</v>
      </c>
      <c r="AB267" s="3" t="s">
        <v>40</v>
      </c>
      <c r="AC267" s="3" t="s">
        <v>42</v>
      </c>
      <c r="AD267" s="3" t="s">
        <v>44</v>
      </c>
      <c r="AE267" s="3" t="s">
        <v>46</v>
      </c>
      <c r="AF267" s="17">
        <f t="shared" si="13"/>
        <v>11.36489583333605</v>
      </c>
      <c r="AG267" s="17">
        <f t="shared" si="14"/>
        <v>12</v>
      </c>
    </row>
    <row r="268" spans="1:33" x14ac:dyDescent="0.3">
      <c r="A268" s="4">
        <v>43769.639351851853</v>
      </c>
      <c r="B268" s="3" t="s">
        <v>47</v>
      </c>
      <c r="C268" s="3" t="s">
        <v>48</v>
      </c>
      <c r="D268" s="3" t="s">
        <v>3419</v>
      </c>
      <c r="E268" s="3" t="s">
        <v>9</v>
      </c>
      <c r="F268" s="3" t="s">
        <v>1745</v>
      </c>
      <c r="G268" s="3" t="s">
        <v>1151</v>
      </c>
      <c r="H268" s="3" t="s">
        <v>1539</v>
      </c>
      <c r="I268" s="3" t="s">
        <v>102</v>
      </c>
      <c r="J268" s="3" t="s">
        <v>350</v>
      </c>
      <c r="K268" s="3" t="s">
        <v>1444</v>
      </c>
      <c r="L268" s="3" t="s">
        <v>53</v>
      </c>
      <c r="M268" s="16">
        <v>43769</v>
      </c>
      <c r="N268" s="16">
        <v>43774</v>
      </c>
      <c r="O268" s="16">
        <v>43774</v>
      </c>
      <c r="P268" s="3" t="str">
        <f t="shared" si="12"/>
        <v>NO</v>
      </c>
      <c r="Q268" s="4">
        <v>31528</v>
      </c>
      <c r="R268" s="31" t="s">
        <v>152</v>
      </c>
      <c r="S268" s="4" t="s">
        <v>20</v>
      </c>
      <c r="T268" s="3" t="s">
        <v>51</v>
      </c>
      <c r="U268" s="3" t="s">
        <v>139</v>
      </c>
      <c r="V268" s="3" t="s">
        <v>121</v>
      </c>
      <c r="W268" s="3" t="s">
        <v>3267</v>
      </c>
      <c r="X268" s="3" t="s">
        <v>72</v>
      </c>
      <c r="Y268" s="3" t="s">
        <v>113</v>
      </c>
      <c r="Z268" s="3" t="s">
        <v>114</v>
      </c>
      <c r="AA268" s="3" t="s">
        <v>1755</v>
      </c>
      <c r="AB268" s="3" t="s">
        <v>40</v>
      </c>
      <c r="AC268" s="3" t="s">
        <v>42</v>
      </c>
      <c r="AD268" s="3" t="s">
        <v>56</v>
      </c>
      <c r="AE268" s="3" t="s">
        <v>46</v>
      </c>
      <c r="AF268" s="17">
        <f t="shared" si="13"/>
        <v>4.3606481481474475</v>
      </c>
      <c r="AG268" s="17">
        <f t="shared" si="14"/>
        <v>0</v>
      </c>
    </row>
    <row r="269" spans="1:33" x14ac:dyDescent="0.3">
      <c r="A269" s="4">
        <v>43769.648831018516</v>
      </c>
      <c r="B269" s="3" t="s">
        <v>1142</v>
      </c>
      <c r="C269" s="3" t="s">
        <v>1143</v>
      </c>
      <c r="D269" s="3" t="s">
        <v>3422</v>
      </c>
      <c r="E269" s="3" t="s">
        <v>9</v>
      </c>
      <c r="F269" s="3" t="s">
        <v>1745</v>
      </c>
      <c r="G269" s="3" t="s">
        <v>1151</v>
      </c>
      <c r="H269" s="3" t="s">
        <v>1539</v>
      </c>
      <c r="I269" s="3" t="s">
        <v>102</v>
      </c>
      <c r="J269" s="3" t="s">
        <v>350</v>
      </c>
      <c r="K269" s="3" t="s">
        <v>1444</v>
      </c>
      <c r="L269" s="3" t="s">
        <v>645</v>
      </c>
      <c r="M269" s="16">
        <v>43769</v>
      </c>
      <c r="N269" s="16">
        <v>43770</v>
      </c>
      <c r="O269" s="16">
        <v>43770</v>
      </c>
      <c r="P269" s="3" t="str">
        <f t="shared" si="12"/>
        <v>NO</v>
      </c>
      <c r="Q269" s="4">
        <v>31528</v>
      </c>
      <c r="R269" s="31" t="s">
        <v>152</v>
      </c>
      <c r="S269" s="4" t="s">
        <v>20</v>
      </c>
      <c r="T269" s="3" t="s">
        <v>51</v>
      </c>
      <c r="U269" s="3" t="s">
        <v>1156</v>
      </c>
      <c r="V269" s="3" t="s">
        <v>100</v>
      </c>
      <c r="W269" s="3" t="s">
        <v>1814</v>
      </c>
      <c r="X269" s="3" t="s">
        <v>72</v>
      </c>
      <c r="Y269" s="3" t="s">
        <v>113</v>
      </c>
      <c r="Z269" s="3" t="s">
        <v>114</v>
      </c>
      <c r="AA269" s="3" t="s">
        <v>101</v>
      </c>
      <c r="AB269" s="3" t="s">
        <v>40</v>
      </c>
      <c r="AC269" s="3" t="s">
        <v>42</v>
      </c>
      <c r="AD269" s="3" t="s">
        <v>56</v>
      </c>
      <c r="AE269" s="3" t="s">
        <v>46</v>
      </c>
      <c r="AF269" s="17">
        <f t="shared" si="13"/>
        <v>0.35116898148407927</v>
      </c>
      <c r="AG269" s="17">
        <f t="shared" si="14"/>
        <v>0</v>
      </c>
    </row>
    <row r="270" spans="1:33" x14ac:dyDescent="0.3">
      <c r="A270" s="4">
        <v>43769.650393518517</v>
      </c>
      <c r="B270" s="3" t="s">
        <v>643</v>
      </c>
      <c r="C270" s="3" t="s">
        <v>644</v>
      </c>
      <c r="D270" s="3" t="s">
        <v>3425</v>
      </c>
      <c r="E270" s="3" t="s">
        <v>9</v>
      </c>
      <c r="F270" s="3" t="s">
        <v>1745</v>
      </c>
      <c r="G270" s="3" t="s">
        <v>1151</v>
      </c>
      <c r="H270" s="3" t="s">
        <v>1539</v>
      </c>
      <c r="I270" s="3" t="s">
        <v>102</v>
      </c>
      <c r="J270" s="3" t="s">
        <v>350</v>
      </c>
      <c r="K270" s="3" t="s">
        <v>1444</v>
      </c>
      <c r="L270" s="3" t="s">
        <v>645</v>
      </c>
      <c r="M270" s="16">
        <v>43769</v>
      </c>
      <c r="N270" s="16">
        <v>43774</v>
      </c>
      <c r="O270" s="16">
        <v>43774</v>
      </c>
      <c r="P270" s="3" t="str">
        <f t="shared" si="12"/>
        <v>SI</v>
      </c>
      <c r="Q270" s="4">
        <v>31528</v>
      </c>
      <c r="R270" s="31" t="s">
        <v>152</v>
      </c>
      <c r="S270" s="4" t="s">
        <v>20</v>
      </c>
      <c r="T270" s="3" t="s">
        <v>51</v>
      </c>
      <c r="U270" s="3" t="s">
        <v>1156</v>
      </c>
      <c r="V270" s="3" t="s">
        <v>121</v>
      </c>
      <c r="W270" s="3" t="s">
        <v>1814</v>
      </c>
      <c r="X270" s="3" t="s">
        <v>72</v>
      </c>
      <c r="Y270" s="3" t="s">
        <v>113</v>
      </c>
      <c r="Z270" s="3" t="s">
        <v>114</v>
      </c>
      <c r="AA270" s="3" t="s">
        <v>1947</v>
      </c>
      <c r="AB270" s="3" t="s">
        <v>40</v>
      </c>
      <c r="AC270" s="3" t="s">
        <v>42</v>
      </c>
      <c r="AD270" s="3" t="s">
        <v>56</v>
      </c>
      <c r="AE270" s="3" t="s">
        <v>46</v>
      </c>
      <c r="AF270" s="17">
        <f t="shared" si="13"/>
        <v>4.3496064814826241</v>
      </c>
      <c r="AG270" s="17">
        <f t="shared" si="14"/>
        <v>0</v>
      </c>
    </row>
    <row r="271" spans="1:33" x14ac:dyDescent="0.3">
      <c r="A271" s="4">
        <v>43769.660254629627</v>
      </c>
      <c r="B271" s="3" t="s">
        <v>116</v>
      </c>
      <c r="C271" s="3" t="s">
        <v>117</v>
      </c>
      <c r="D271" s="3" t="s">
        <v>3427</v>
      </c>
      <c r="E271" s="3" t="s">
        <v>9</v>
      </c>
      <c r="F271" s="3" t="s">
        <v>3428</v>
      </c>
      <c r="G271" s="3" t="s">
        <v>1055</v>
      </c>
      <c r="H271" s="3" t="s">
        <v>588</v>
      </c>
      <c r="I271" s="3" t="s">
        <v>745</v>
      </c>
      <c r="J271" s="3" t="s">
        <v>59</v>
      </c>
      <c r="K271" s="3" t="s">
        <v>3429</v>
      </c>
      <c r="L271" s="3" t="s">
        <v>234</v>
      </c>
      <c r="M271" s="16">
        <v>43769</v>
      </c>
      <c r="N271" s="16">
        <v>43777</v>
      </c>
      <c r="O271" s="16">
        <v>43777</v>
      </c>
      <c r="P271" s="3" t="str">
        <f t="shared" si="12"/>
        <v>NO</v>
      </c>
      <c r="Q271" s="4">
        <v>14833</v>
      </c>
      <c r="R271" s="31" t="s">
        <v>384</v>
      </c>
      <c r="S271" s="4" t="s">
        <v>85</v>
      </c>
      <c r="T271" s="3" t="s">
        <v>129</v>
      </c>
      <c r="U271" s="3" t="s">
        <v>233</v>
      </c>
      <c r="V271" s="3" t="s">
        <v>121</v>
      </c>
      <c r="W271" s="3" t="s">
        <v>242</v>
      </c>
      <c r="X271" s="3" t="s">
        <v>72</v>
      </c>
      <c r="Y271" s="3" t="s">
        <v>34</v>
      </c>
      <c r="Z271" s="3" t="s">
        <v>36</v>
      </c>
      <c r="AA271" s="3" t="s">
        <v>3431</v>
      </c>
      <c r="AB271" s="3" t="s">
        <v>40</v>
      </c>
      <c r="AC271" s="3" t="s">
        <v>42</v>
      </c>
      <c r="AD271" s="3" t="s">
        <v>56</v>
      </c>
      <c r="AE271" s="3" t="s">
        <v>46</v>
      </c>
      <c r="AF271" s="17">
        <f t="shared" si="13"/>
        <v>7.3397453703728388</v>
      </c>
      <c r="AG271" s="17">
        <f t="shared" si="14"/>
        <v>0</v>
      </c>
    </row>
    <row r="272" spans="1:33" x14ac:dyDescent="0.3">
      <c r="A272" s="4">
        <v>43769.691203703704</v>
      </c>
      <c r="B272" s="3" t="s">
        <v>537</v>
      </c>
      <c r="C272" s="3" t="s">
        <v>538</v>
      </c>
      <c r="D272" s="3" t="s">
        <v>3433</v>
      </c>
      <c r="E272" s="3" t="s">
        <v>9</v>
      </c>
      <c r="F272" s="3" t="s">
        <v>3434</v>
      </c>
      <c r="G272" s="3" t="s">
        <v>986</v>
      </c>
      <c r="H272" s="3" t="s">
        <v>49</v>
      </c>
      <c r="I272" s="3" t="s">
        <v>987</v>
      </c>
      <c r="J272" s="3" t="s">
        <v>1636</v>
      </c>
      <c r="K272" s="3" t="s">
        <v>3435</v>
      </c>
      <c r="L272" s="3" t="s">
        <v>497</v>
      </c>
      <c r="M272" s="16">
        <v>43769</v>
      </c>
      <c r="N272" s="16">
        <v>43783</v>
      </c>
      <c r="O272" s="16">
        <v>43783</v>
      </c>
      <c r="P272" s="3" t="str">
        <f t="shared" si="12"/>
        <v>NO</v>
      </c>
      <c r="Q272" s="4">
        <v>24417</v>
      </c>
      <c r="R272" s="31" t="s">
        <v>851</v>
      </c>
      <c r="S272" s="4" t="s">
        <v>20</v>
      </c>
      <c r="T272" s="3" t="s">
        <v>450</v>
      </c>
      <c r="U272" s="3" t="s">
        <v>859</v>
      </c>
      <c r="V272" s="3" t="s">
        <v>27</v>
      </c>
      <c r="W272" s="3" t="s">
        <v>1288</v>
      </c>
      <c r="X272" s="3" t="s">
        <v>32</v>
      </c>
      <c r="Y272" s="3" t="s">
        <v>109</v>
      </c>
      <c r="Z272" s="3" t="s">
        <v>110</v>
      </c>
      <c r="AA272" s="3" t="s">
        <v>111</v>
      </c>
      <c r="AB272" s="3" t="s">
        <v>40</v>
      </c>
      <c r="AC272" s="3" t="s">
        <v>42</v>
      </c>
      <c r="AD272" s="3" t="s">
        <v>1568</v>
      </c>
      <c r="AE272" s="3" t="s">
        <v>46</v>
      </c>
      <c r="AF272" s="17">
        <f t="shared" si="13"/>
        <v>13.30879629629635</v>
      </c>
      <c r="AG272" s="17">
        <f t="shared" si="14"/>
        <v>0</v>
      </c>
    </row>
    <row r="273" spans="1:33" x14ac:dyDescent="0.3">
      <c r="A273" s="4">
        <v>43770.28434027778</v>
      </c>
      <c r="B273" s="3" t="s">
        <v>877</v>
      </c>
      <c r="C273" s="3" t="s">
        <v>878</v>
      </c>
      <c r="D273" s="3" t="s">
        <v>3439</v>
      </c>
      <c r="E273" s="3" t="s">
        <v>9</v>
      </c>
      <c r="F273" s="3" t="s">
        <v>3440</v>
      </c>
      <c r="G273" s="3" t="s">
        <v>232</v>
      </c>
      <c r="H273" s="3" t="s">
        <v>1087</v>
      </c>
      <c r="I273" s="3" t="s">
        <v>217</v>
      </c>
      <c r="J273" s="3" t="s">
        <v>481</v>
      </c>
      <c r="K273" s="3" t="s">
        <v>3441</v>
      </c>
      <c r="L273" s="3" t="s">
        <v>617</v>
      </c>
      <c r="M273" s="16">
        <v>43770</v>
      </c>
      <c r="N273" s="16">
        <v>43783</v>
      </c>
      <c r="O273" s="16">
        <v>43783</v>
      </c>
      <c r="P273" s="3" t="str">
        <f t="shared" si="12"/>
        <v>NO</v>
      </c>
      <c r="Q273" s="4">
        <v>20433</v>
      </c>
      <c r="R273" s="31" t="s">
        <v>555</v>
      </c>
      <c r="S273" s="4" t="s">
        <v>85</v>
      </c>
      <c r="T273" s="3" t="s">
        <v>86</v>
      </c>
      <c r="U273" s="3" t="s">
        <v>705</v>
      </c>
      <c r="V273" s="3" t="s">
        <v>121</v>
      </c>
      <c r="W273" s="3" t="s">
        <v>832</v>
      </c>
      <c r="X273" s="3" t="s">
        <v>72</v>
      </c>
      <c r="Y273" s="3" t="s">
        <v>109</v>
      </c>
      <c r="Z273" s="3" t="s">
        <v>110</v>
      </c>
      <c r="AA273" s="3" t="s">
        <v>111</v>
      </c>
      <c r="AB273" s="3" t="s">
        <v>40</v>
      </c>
      <c r="AC273" s="3" t="s">
        <v>42</v>
      </c>
      <c r="AD273" s="3" t="s">
        <v>56</v>
      </c>
      <c r="AE273" s="3" t="s">
        <v>46</v>
      </c>
      <c r="AF273" s="17">
        <f t="shared" si="13"/>
        <v>12.715659722220153</v>
      </c>
      <c r="AG273" s="17">
        <f t="shared" si="14"/>
        <v>0</v>
      </c>
    </row>
    <row r="274" spans="1:33" x14ac:dyDescent="0.3">
      <c r="A274" s="4">
        <v>43770.294421296298</v>
      </c>
      <c r="B274" s="3" t="s">
        <v>116</v>
      </c>
      <c r="C274" s="3" t="s">
        <v>117</v>
      </c>
      <c r="D274" s="3" t="s">
        <v>3444</v>
      </c>
      <c r="E274" s="3" t="s">
        <v>9</v>
      </c>
      <c r="F274" s="3" t="s">
        <v>3445</v>
      </c>
      <c r="G274" s="3" t="s">
        <v>97</v>
      </c>
      <c r="H274" s="3" t="s">
        <v>464</v>
      </c>
      <c r="I274" s="3" t="s">
        <v>182</v>
      </c>
      <c r="J274" s="3" t="s">
        <v>695</v>
      </c>
      <c r="K274" s="3" t="s">
        <v>3446</v>
      </c>
      <c r="L274" s="3" t="s">
        <v>234</v>
      </c>
      <c r="M274" s="16">
        <v>43770</v>
      </c>
      <c r="N274" s="16">
        <v>43770</v>
      </c>
      <c r="O274" s="16">
        <v>43774</v>
      </c>
      <c r="P274" s="3" t="str">
        <f t="shared" si="12"/>
        <v>NO</v>
      </c>
      <c r="Q274" s="4">
        <v>20438</v>
      </c>
      <c r="R274" s="31" t="s">
        <v>555</v>
      </c>
      <c r="S274" s="4" t="s">
        <v>85</v>
      </c>
      <c r="T274" s="3" t="s">
        <v>23</v>
      </c>
      <c r="U274" s="3" t="s">
        <v>1194</v>
      </c>
      <c r="V274" s="3" t="s">
        <v>121</v>
      </c>
      <c r="W274" s="3" t="s">
        <v>267</v>
      </c>
      <c r="X274" s="3" t="s">
        <v>72</v>
      </c>
      <c r="Y274" s="3" t="s">
        <v>109</v>
      </c>
      <c r="Z274" s="3" t="s">
        <v>110</v>
      </c>
      <c r="AA274" s="3" t="s">
        <v>3448</v>
      </c>
      <c r="AB274" s="3" t="s">
        <v>40</v>
      </c>
      <c r="AC274" s="3" t="s">
        <v>42</v>
      </c>
      <c r="AD274" s="3" t="s">
        <v>159</v>
      </c>
      <c r="AE274" s="3" t="s">
        <v>46</v>
      </c>
      <c r="AF274" s="17">
        <f t="shared" si="13"/>
        <v>3.7055787037024857</v>
      </c>
      <c r="AG274" s="17">
        <f t="shared" si="14"/>
        <v>4</v>
      </c>
    </row>
    <row r="275" spans="1:33" x14ac:dyDescent="0.3">
      <c r="A275" s="4">
        <v>43770.33253472222</v>
      </c>
      <c r="B275" s="3" t="s">
        <v>116</v>
      </c>
      <c r="C275" s="3" t="s">
        <v>117</v>
      </c>
      <c r="D275" s="3" t="s">
        <v>3455</v>
      </c>
      <c r="E275" s="3" t="s">
        <v>9</v>
      </c>
      <c r="F275" s="3" t="s">
        <v>3456</v>
      </c>
      <c r="G275" s="3" t="s">
        <v>88</v>
      </c>
      <c r="H275" s="3" t="s">
        <v>89</v>
      </c>
      <c r="I275" s="3" t="s">
        <v>341</v>
      </c>
      <c r="J275" s="3" t="s">
        <v>759</v>
      </c>
      <c r="K275" s="3" t="s">
        <v>3457</v>
      </c>
      <c r="L275" s="3" t="s">
        <v>234</v>
      </c>
      <c r="M275" s="16">
        <v>43770</v>
      </c>
      <c r="N275" s="16">
        <v>43777</v>
      </c>
      <c r="O275" s="16">
        <v>43777</v>
      </c>
      <c r="P275" s="3" t="str">
        <f t="shared" si="12"/>
        <v>NO</v>
      </c>
      <c r="Q275" s="4">
        <v>26323</v>
      </c>
      <c r="R275" s="31" t="s">
        <v>1788</v>
      </c>
      <c r="S275" s="4" t="s">
        <v>20</v>
      </c>
      <c r="T275" s="3" t="s">
        <v>129</v>
      </c>
      <c r="U275" s="3" t="s">
        <v>233</v>
      </c>
      <c r="V275" s="3" t="s">
        <v>121</v>
      </c>
      <c r="W275" s="3" t="s">
        <v>242</v>
      </c>
      <c r="X275" s="3" t="s">
        <v>72</v>
      </c>
      <c r="Y275" s="3" t="s">
        <v>387</v>
      </c>
      <c r="Z275" s="3" t="s">
        <v>388</v>
      </c>
      <c r="AA275" s="3" t="s">
        <v>858</v>
      </c>
      <c r="AB275" s="3" t="s">
        <v>40</v>
      </c>
      <c r="AC275" s="3" t="s">
        <v>42</v>
      </c>
      <c r="AD275" s="3" t="s">
        <v>1367</v>
      </c>
      <c r="AE275" s="3" t="s">
        <v>46</v>
      </c>
      <c r="AF275" s="17">
        <f t="shared" si="13"/>
        <v>6.6674652777801384</v>
      </c>
      <c r="AG275" s="17">
        <f t="shared" si="14"/>
        <v>0</v>
      </c>
    </row>
    <row r="276" spans="1:33" x14ac:dyDescent="0.3">
      <c r="A276" s="4">
        <v>43770.333240740743</v>
      </c>
      <c r="B276" s="3" t="s">
        <v>331</v>
      </c>
      <c r="C276" s="3" t="s">
        <v>332</v>
      </c>
      <c r="D276" s="3" t="s">
        <v>3460</v>
      </c>
      <c r="E276" s="3" t="s">
        <v>9</v>
      </c>
      <c r="F276" s="3" t="s">
        <v>1524</v>
      </c>
      <c r="G276" s="3" t="s">
        <v>1525</v>
      </c>
      <c r="H276" s="3" t="s">
        <v>49</v>
      </c>
      <c r="I276" s="3" t="s">
        <v>757</v>
      </c>
      <c r="J276" s="3" t="s">
        <v>167</v>
      </c>
      <c r="K276" s="3" t="s">
        <v>1526</v>
      </c>
      <c r="L276" s="3" t="s">
        <v>335</v>
      </c>
      <c r="M276" s="16">
        <v>43770</v>
      </c>
      <c r="N276" s="16">
        <v>43783</v>
      </c>
      <c r="O276" s="16">
        <v>43783</v>
      </c>
      <c r="P276" s="3" t="str">
        <f t="shared" si="12"/>
        <v>NO</v>
      </c>
      <c r="Q276" s="4">
        <v>27552</v>
      </c>
      <c r="R276" s="31" t="s">
        <v>613</v>
      </c>
      <c r="S276" s="4" t="s">
        <v>85</v>
      </c>
      <c r="T276" s="3" t="s">
        <v>226</v>
      </c>
      <c r="U276" s="3" t="s">
        <v>334</v>
      </c>
      <c r="V276" s="3" t="s">
        <v>27</v>
      </c>
      <c r="W276" s="3" t="s">
        <v>1575</v>
      </c>
      <c r="X276" s="3" t="s">
        <v>32</v>
      </c>
      <c r="Y276" s="3" t="s">
        <v>417</v>
      </c>
      <c r="Z276" s="3" t="s">
        <v>418</v>
      </c>
      <c r="AA276" s="3" t="s">
        <v>868</v>
      </c>
      <c r="AB276" s="3" t="s">
        <v>40</v>
      </c>
      <c r="AC276" s="3" t="s">
        <v>42</v>
      </c>
      <c r="AD276" s="3" t="s">
        <v>1558</v>
      </c>
      <c r="AE276" s="3" t="s">
        <v>46</v>
      </c>
      <c r="AF276" s="17">
        <f t="shared" si="13"/>
        <v>12.666759259256651</v>
      </c>
      <c r="AG276" s="17">
        <f t="shared" si="14"/>
        <v>0</v>
      </c>
    </row>
    <row r="277" spans="1:33" x14ac:dyDescent="0.3">
      <c r="A277" s="4">
        <v>43770.341157407405</v>
      </c>
      <c r="B277" s="3" t="s">
        <v>116</v>
      </c>
      <c r="C277" s="3" t="s">
        <v>117</v>
      </c>
      <c r="D277" s="3" t="s">
        <v>3463</v>
      </c>
      <c r="E277" s="3" t="s">
        <v>9</v>
      </c>
      <c r="F277" s="3" t="s">
        <v>3464</v>
      </c>
      <c r="G277" s="3" t="s">
        <v>58</v>
      </c>
      <c r="H277" s="3" t="s">
        <v>3465</v>
      </c>
      <c r="I277" s="3" t="s">
        <v>366</v>
      </c>
      <c r="J277" s="3" t="s">
        <v>847</v>
      </c>
      <c r="K277" s="3" t="s">
        <v>3466</v>
      </c>
      <c r="L277" s="3" t="s">
        <v>193</v>
      </c>
      <c r="M277" s="16">
        <v>43770</v>
      </c>
      <c r="N277" s="16">
        <v>43777</v>
      </c>
      <c r="O277" s="16">
        <v>43777</v>
      </c>
      <c r="P277" s="3" t="str">
        <f t="shared" si="12"/>
        <v>NO</v>
      </c>
      <c r="Q277" s="4">
        <v>20128</v>
      </c>
      <c r="R277" s="31" t="s">
        <v>555</v>
      </c>
      <c r="S277" s="4" t="s">
        <v>20</v>
      </c>
      <c r="T277" s="3" t="s">
        <v>86</v>
      </c>
      <c r="U277" s="3" t="s">
        <v>357</v>
      </c>
      <c r="V277" s="3" t="s">
        <v>121</v>
      </c>
      <c r="W277" s="3" t="s">
        <v>358</v>
      </c>
      <c r="X277" s="3" t="s">
        <v>216</v>
      </c>
      <c r="Y277" s="3" t="s">
        <v>387</v>
      </c>
      <c r="Z277" s="3" t="s">
        <v>388</v>
      </c>
      <c r="AA277" s="3" t="s">
        <v>1106</v>
      </c>
      <c r="AB277" s="3" t="s">
        <v>40</v>
      </c>
      <c r="AC277" s="3" t="s">
        <v>42</v>
      </c>
      <c r="AD277" s="3" t="s">
        <v>1568</v>
      </c>
      <c r="AE277" s="3" t="s">
        <v>46</v>
      </c>
      <c r="AF277" s="17">
        <f t="shared" si="13"/>
        <v>6.6588425925947377</v>
      </c>
      <c r="AG277" s="17">
        <f t="shared" si="14"/>
        <v>0</v>
      </c>
    </row>
    <row r="278" spans="1:33" x14ac:dyDescent="0.3">
      <c r="A278" s="4">
        <v>43770.344409722224</v>
      </c>
      <c r="B278" s="3" t="s">
        <v>673</v>
      </c>
      <c r="C278" s="3" t="s">
        <v>674</v>
      </c>
      <c r="D278" s="3" t="s">
        <v>3469</v>
      </c>
      <c r="E278" s="3" t="s">
        <v>9</v>
      </c>
      <c r="F278" s="3" t="s">
        <v>1983</v>
      </c>
      <c r="G278" s="3" t="s">
        <v>1984</v>
      </c>
      <c r="H278" s="3" t="s">
        <v>49</v>
      </c>
      <c r="I278" s="3" t="s">
        <v>187</v>
      </c>
      <c r="J278" s="3" t="s">
        <v>1985</v>
      </c>
      <c r="K278" s="3" t="s">
        <v>1986</v>
      </c>
      <c r="L278" s="3" t="s">
        <v>617</v>
      </c>
      <c r="M278" s="16">
        <v>43770</v>
      </c>
      <c r="N278" s="16">
        <v>43783</v>
      </c>
      <c r="O278" s="16">
        <v>43783</v>
      </c>
      <c r="P278" s="3" t="str">
        <f t="shared" si="12"/>
        <v>SI</v>
      </c>
      <c r="Q278" s="4">
        <v>15158</v>
      </c>
      <c r="R278" s="31" t="s">
        <v>569</v>
      </c>
      <c r="S278" s="4" t="s">
        <v>20</v>
      </c>
      <c r="T278" s="3" t="s">
        <v>263</v>
      </c>
      <c r="U278" s="3" t="s">
        <v>705</v>
      </c>
      <c r="V278" s="3" t="s">
        <v>121</v>
      </c>
      <c r="W278" s="3" t="s">
        <v>832</v>
      </c>
      <c r="X278" s="3" t="s">
        <v>72</v>
      </c>
      <c r="Y278" s="3" t="s">
        <v>260</v>
      </c>
      <c r="Z278" s="3" t="s">
        <v>261</v>
      </c>
      <c r="AA278" s="3" t="s">
        <v>111</v>
      </c>
      <c r="AB278" s="3" t="s">
        <v>40</v>
      </c>
      <c r="AC278" s="3" t="s">
        <v>42</v>
      </c>
      <c r="AD278" s="3" t="s">
        <v>56</v>
      </c>
      <c r="AE278" s="3" t="s">
        <v>46</v>
      </c>
      <c r="AF278" s="17">
        <f t="shared" si="13"/>
        <v>12.655590277776355</v>
      </c>
      <c r="AG278" s="17">
        <f t="shared" si="14"/>
        <v>0</v>
      </c>
    </row>
    <row r="279" spans="1:33" x14ac:dyDescent="0.3">
      <c r="A279" s="4">
        <v>43770.351122685184</v>
      </c>
      <c r="B279" s="3" t="s">
        <v>116</v>
      </c>
      <c r="C279" s="3" t="s">
        <v>117</v>
      </c>
      <c r="D279" s="3" t="s">
        <v>3471</v>
      </c>
      <c r="E279" s="3" t="s">
        <v>9</v>
      </c>
      <c r="F279" s="3" t="s">
        <v>3472</v>
      </c>
      <c r="G279" s="3" t="s">
        <v>232</v>
      </c>
      <c r="H279" s="3" t="s">
        <v>480</v>
      </c>
      <c r="I279" s="3" t="s">
        <v>461</v>
      </c>
      <c r="J279" s="3" t="s">
        <v>912</v>
      </c>
      <c r="K279" s="3" t="s">
        <v>3473</v>
      </c>
      <c r="L279" s="3" t="s">
        <v>234</v>
      </c>
      <c r="M279" s="16">
        <v>43770</v>
      </c>
      <c r="N279" s="16">
        <v>43770</v>
      </c>
      <c r="O279" s="16">
        <v>43775</v>
      </c>
      <c r="P279" s="3" t="str">
        <f t="shared" si="12"/>
        <v>NO</v>
      </c>
      <c r="Q279" s="4">
        <v>15600</v>
      </c>
      <c r="R279" s="31" t="s">
        <v>283</v>
      </c>
      <c r="S279" s="4" t="s">
        <v>85</v>
      </c>
      <c r="T279" s="3" t="s">
        <v>253</v>
      </c>
      <c r="U279" s="3" t="s">
        <v>1603</v>
      </c>
      <c r="V279" s="3" t="s">
        <v>100</v>
      </c>
      <c r="W279" s="3" t="s">
        <v>267</v>
      </c>
      <c r="X279" s="3" t="s">
        <v>32</v>
      </c>
      <c r="Y279" s="3" t="s">
        <v>34</v>
      </c>
      <c r="Z279" s="3" t="s">
        <v>36</v>
      </c>
      <c r="AA279" s="3" t="s">
        <v>101</v>
      </c>
      <c r="AB279" s="3" t="s">
        <v>40</v>
      </c>
      <c r="AC279" s="3" t="s">
        <v>42</v>
      </c>
      <c r="AD279" s="3" t="s">
        <v>159</v>
      </c>
      <c r="AE279" s="3" t="s">
        <v>46</v>
      </c>
      <c r="AF279" s="17">
        <f t="shared" si="13"/>
        <v>4.6488773148157634</v>
      </c>
      <c r="AG279" s="17">
        <f t="shared" si="14"/>
        <v>5</v>
      </c>
    </row>
    <row r="280" spans="1:33" x14ac:dyDescent="0.3">
      <c r="A280" s="4">
        <v>43770.351712962962</v>
      </c>
      <c r="B280" s="3" t="s">
        <v>848</v>
      </c>
      <c r="C280" s="3" t="s">
        <v>849</v>
      </c>
      <c r="D280" s="3" t="s">
        <v>3476</v>
      </c>
      <c r="E280" s="3" t="s">
        <v>9</v>
      </c>
      <c r="F280" s="3" t="s">
        <v>1795</v>
      </c>
      <c r="G280" s="3" t="s">
        <v>75</v>
      </c>
      <c r="H280" s="3" t="s">
        <v>530</v>
      </c>
      <c r="I280" s="3" t="s">
        <v>1796</v>
      </c>
      <c r="J280" s="3" t="s">
        <v>1105</v>
      </c>
      <c r="K280" s="3" t="s">
        <v>1797</v>
      </c>
      <c r="L280" s="3" t="s">
        <v>837</v>
      </c>
      <c r="M280" s="16">
        <v>43770</v>
      </c>
      <c r="N280" s="16">
        <v>43775</v>
      </c>
      <c r="O280" s="16">
        <v>43775</v>
      </c>
      <c r="P280" s="3" t="str">
        <f t="shared" si="12"/>
        <v>NO</v>
      </c>
      <c r="Q280" s="4">
        <v>12054</v>
      </c>
      <c r="R280" s="31" t="s">
        <v>211</v>
      </c>
      <c r="S280" s="4" t="s">
        <v>20</v>
      </c>
      <c r="T280" s="3" t="s">
        <v>51</v>
      </c>
      <c r="U280" s="3" t="s">
        <v>836</v>
      </c>
      <c r="V280" s="3" t="s">
        <v>121</v>
      </c>
      <c r="W280" s="3" t="s">
        <v>887</v>
      </c>
      <c r="X280" s="3" t="s">
        <v>135</v>
      </c>
      <c r="Y280" s="3" t="s">
        <v>109</v>
      </c>
      <c r="Z280" s="3" t="s">
        <v>110</v>
      </c>
      <c r="AA280" s="3" t="s">
        <v>111</v>
      </c>
      <c r="AB280" s="3" t="s">
        <v>40</v>
      </c>
      <c r="AC280" s="3" t="s">
        <v>42</v>
      </c>
      <c r="AD280" s="3" t="s">
        <v>56</v>
      </c>
      <c r="AE280" s="3" t="s">
        <v>46</v>
      </c>
      <c r="AF280" s="17">
        <f t="shared" si="13"/>
        <v>4.6482870370382443</v>
      </c>
      <c r="AG280" s="17">
        <f t="shared" si="14"/>
        <v>0</v>
      </c>
    </row>
    <row r="281" spans="1:33" x14ac:dyDescent="0.3">
      <c r="A281" s="4">
        <v>43770.35365740741</v>
      </c>
      <c r="B281" s="3" t="s">
        <v>47</v>
      </c>
      <c r="C281" s="3" t="s">
        <v>48</v>
      </c>
      <c r="D281" s="3" t="s">
        <v>3481</v>
      </c>
      <c r="E281" s="3" t="s">
        <v>9</v>
      </c>
      <c r="F281" s="3" t="s">
        <v>1153</v>
      </c>
      <c r="G281" s="3" t="s">
        <v>185</v>
      </c>
      <c r="H281" s="3" t="s">
        <v>246</v>
      </c>
      <c r="I281" s="3" t="s">
        <v>120</v>
      </c>
      <c r="J281" s="3" t="s">
        <v>795</v>
      </c>
      <c r="K281" s="3" t="s">
        <v>1154</v>
      </c>
      <c r="L281" s="3" t="s">
        <v>53</v>
      </c>
      <c r="M281" s="16">
        <v>43770</v>
      </c>
      <c r="N281" s="16">
        <v>43781</v>
      </c>
      <c r="O281" s="16">
        <v>43781</v>
      </c>
      <c r="P281" s="3" t="str">
        <f t="shared" si="12"/>
        <v>NO</v>
      </c>
      <c r="Q281" s="4">
        <v>29597</v>
      </c>
      <c r="R281" s="31" t="s">
        <v>1527</v>
      </c>
      <c r="S281" s="4" t="s">
        <v>85</v>
      </c>
      <c r="T281" s="3" t="s">
        <v>38</v>
      </c>
      <c r="U281" s="3" t="s">
        <v>139</v>
      </c>
      <c r="V281" s="3" t="s">
        <v>27</v>
      </c>
      <c r="W281" s="3" t="s">
        <v>3267</v>
      </c>
      <c r="X281" s="3" t="s">
        <v>72</v>
      </c>
      <c r="Y281" s="3" t="s">
        <v>109</v>
      </c>
      <c r="Z281" s="3" t="s">
        <v>110</v>
      </c>
      <c r="AA281" s="3" t="s">
        <v>87</v>
      </c>
      <c r="AB281" s="3" t="s">
        <v>40</v>
      </c>
      <c r="AC281" s="3" t="s">
        <v>42</v>
      </c>
      <c r="AD281" s="3" t="s">
        <v>56</v>
      </c>
      <c r="AE281" s="3" t="s">
        <v>46</v>
      </c>
      <c r="AF281" s="17">
        <f t="shared" si="13"/>
        <v>10.646342592590372</v>
      </c>
      <c r="AG281" s="17">
        <f t="shared" si="14"/>
        <v>0</v>
      </c>
    </row>
    <row r="282" spans="1:33" x14ac:dyDescent="0.3">
      <c r="A282" s="4">
        <v>43770.368368055555</v>
      </c>
      <c r="B282" s="3" t="s">
        <v>116</v>
      </c>
      <c r="C282" s="3" t="s">
        <v>117</v>
      </c>
      <c r="D282" s="3" t="s">
        <v>3486</v>
      </c>
      <c r="E282" s="3" t="s">
        <v>9</v>
      </c>
      <c r="F282" s="3" t="s">
        <v>3487</v>
      </c>
      <c r="G282" s="3" t="s">
        <v>303</v>
      </c>
      <c r="H282" s="3" t="s">
        <v>1096</v>
      </c>
      <c r="I282" s="3" t="s">
        <v>732</v>
      </c>
      <c r="J282" s="3" t="s">
        <v>1105</v>
      </c>
      <c r="K282" s="3" t="s">
        <v>3488</v>
      </c>
      <c r="L282" s="3" t="s">
        <v>335</v>
      </c>
      <c r="M282" s="16">
        <v>43770</v>
      </c>
      <c r="N282" s="16">
        <v>43776</v>
      </c>
      <c r="O282" s="16">
        <v>43776</v>
      </c>
      <c r="P282" s="3" t="str">
        <f t="shared" si="12"/>
        <v>NO</v>
      </c>
      <c r="Q282" s="4">
        <v>30101</v>
      </c>
      <c r="R282" s="31" t="s">
        <v>1304</v>
      </c>
      <c r="S282" s="4" t="s">
        <v>85</v>
      </c>
      <c r="T282" s="3" t="s">
        <v>202</v>
      </c>
      <c r="U282" s="3" t="s">
        <v>334</v>
      </c>
      <c r="V282" s="3" t="s">
        <v>121</v>
      </c>
      <c r="W282" s="3" t="s">
        <v>1575</v>
      </c>
      <c r="X282" s="3" t="s">
        <v>32</v>
      </c>
      <c r="Y282" s="3" t="s">
        <v>109</v>
      </c>
      <c r="Z282" s="3" t="s">
        <v>110</v>
      </c>
      <c r="AA282" s="3" t="s">
        <v>152</v>
      </c>
      <c r="AB282" s="3" t="s">
        <v>40</v>
      </c>
      <c r="AC282" s="3" t="s">
        <v>42</v>
      </c>
      <c r="AD282" s="3" t="s">
        <v>1568</v>
      </c>
      <c r="AE282" s="3" t="s">
        <v>46</v>
      </c>
      <c r="AF282" s="17">
        <f t="shared" si="13"/>
        <v>5.6316319444449618</v>
      </c>
      <c r="AG282" s="17">
        <f t="shared" si="14"/>
        <v>0</v>
      </c>
    </row>
    <row r="283" spans="1:33" x14ac:dyDescent="0.3">
      <c r="A283" s="4">
        <v>43770.369085648148</v>
      </c>
      <c r="B283" s="3" t="s">
        <v>877</v>
      </c>
      <c r="C283" s="3" t="s">
        <v>878</v>
      </c>
      <c r="D283" s="3" t="s">
        <v>3491</v>
      </c>
      <c r="E283" s="3" t="s">
        <v>9</v>
      </c>
      <c r="F283" s="3" t="s">
        <v>3492</v>
      </c>
      <c r="G283" s="3" t="s">
        <v>956</v>
      </c>
      <c r="H283" s="3" t="s">
        <v>246</v>
      </c>
      <c r="I283" s="3" t="s">
        <v>108</v>
      </c>
      <c r="J283" s="3" t="s">
        <v>187</v>
      </c>
      <c r="K283" s="3" t="s">
        <v>3493</v>
      </c>
      <c r="L283" s="3" t="s">
        <v>617</v>
      </c>
      <c r="M283" s="16">
        <v>43770</v>
      </c>
      <c r="N283" s="16">
        <v>43788</v>
      </c>
      <c r="O283" s="16">
        <v>43788</v>
      </c>
      <c r="P283" s="3" t="str">
        <f t="shared" si="12"/>
        <v>NO</v>
      </c>
      <c r="Q283" s="4">
        <v>20164</v>
      </c>
      <c r="R283" s="31" t="s">
        <v>555</v>
      </c>
      <c r="S283" s="4" t="s">
        <v>85</v>
      </c>
      <c r="T283" s="3" t="s">
        <v>38</v>
      </c>
      <c r="U283" s="3" t="s">
        <v>705</v>
      </c>
      <c r="V283" s="3" t="s">
        <v>121</v>
      </c>
      <c r="W283" s="3" t="s">
        <v>832</v>
      </c>
      <c r="X283" s="3" t="s">
        <v>72</v>
      </c>
      <c r="Y283" s="3" t="s">
        <v>109</v>
      </c>
      <c r="Z283" s="3" t="s">
        <v>110</v>
      </c>
      <c r="AA283" s="3" t="s">
        <v>111</v>
      </c>
      <c r="AB283" s="3" t="s">
        <v>40</v>
      </c>
      <c r="AC283" s="3" t="s">
        <v>42</v>
      </c>
      <c r="AD283" s="3" t="s">
        <v>1367</v>
      </c>
      <c r="AE283" s="3" t="s">
        <v>46</v>
      </c>
      <c r="AF283" s="17">
        <f t="shared" si="13"/>
        <v>17.63091435185197</v>
      </c>
      <c r="AG283" s="17">
        <f t="shared" si="14"/>
        <v>0</v>
      </c>
    </row>
    <row r="284" spans="1:33" x14ac:dyDescent="0.3">
      <c r="A284" s="4">
        <v>43770.36922453704</v>
      </c>
      <c r="B284" s="3" t="s">
        <v>931</v>
      </c>
      <c r="C284" s="3" t="s">
        <v>932</v>
      </c>
      <c r="D284" s="3" t="s">
        <v>3496</v>
      </c>
      <c r="E284" s="3" t="s">
        <v>9</v>
      </c>
      <c r="F284" s="3" t="s">
        <v>1944</v>
      </c>
      <c r="G284" s="3" t="s">
        <v>75</v>
      </c>
      <c r="H284" s="3" t="s">
        <v>364</v>
      </c>
      <c r="I284" s="3" t="s">
        <v>1184</v>
      </c>
      <c r="J284" s="3" t="s">
        <v>1945</v>
      </c>
      <c r="K284" s="3" t="s">
        <v>1946</v>
      </c>
      <c r="L284" s="3" t="s">
        <v>617</v>
      </c>
      <c r="M284" s="16">
        <v>43770</v>
      </c>
      <c r="N284" s="16">
        <v>43770</v>
      </c>
      <c r="O284" s="16">
        <v>43770</v>
      </c>
      <c r="P284" s="3" t="str">
        <f t="shared" si="12"/>
        <v>NO</v>
      </c>
      <c r="Q284" s="4">
        <v>18130</v>
      </c>
      <c r="R284" s="31" t="s">
        <v>758</v>
      </c>
      <c r="S284" s="4" t="s">
        <v>20</v>
      </c>
      <c r="T284" s="3" t="s">
        <v>38</v>
      </c>
      <c r="U284" s="3" t="s">
        <v>616</v>
      </c>
      <c r="V284" s="3" t="s">
        <v>27</v>
      </c>
      <c r="W284" s="3" t="s">
        <v>832</v>
      </c>
      <c r="X284" s="3" t="s">
        <v>72</v>
      </c>
      <c r="Y284" s="3" t="s">
        <v>109</v>
      </c>
      <c r="Z284" s="3" t="s">
        <v>110</v>
      </c>
      <c r="AA284" s="3" t="s">
        <v>291</v>
      </c>
      <c r="AB284" s="3" t="s">
        <v>40</v>
      </c>
      <c r="AC284" s="3" t="s">
        <v>42</v>
      </c>
      <c r="AD284" s="3" t="s">
        <v>56</v>
      </c>
      <c r="AE284" s="3" t="s">
        <v>46</v>
      </c>
      <c r="AF284" s="17">
        <f t="shared" si="13"/>
        <v>0</v>
      </c>
      <c r="AG284" s="17">
        <f t="shared" si="14"/>
        <v>0</v>
      </c>
    </row>
    <row r="285" spans="1:33" x14ac:dyDescent="0.3">
      <c r="A285" s="4">
        <v>43770.377858796295</v>
      </c>
      <c r="B285" s="3" t="s">
        <v>179</v>
      </c>
      <c r="C285" s="3" t="s">
        <v>180</v>
      </c>
      <c r="D285" s="3" t="s">
        <v>3501</v>
      </c>
      <c r="E285" s="3" t="s">
        <v>9</v>
      </c>
      <c r="F285" s="3" t="s">
        <v>1888</v>
      </c>
      <c r="G285" s="3" t="s">
        <v>75</v>
      </c>
      <c r="H285" s="3" t="s">
        <v>1889</v>
      </c>
      <c r="I285" s="3" t="s">
        <v>102</v>
      </c>
      <c r="J285" s="3" t="s">
        <v>1336</v>
      </c>
      <c r="K285" s="3" t="s">
        <v>1890</v>
      </c>
      <c r="L285" s="3" t="s">
        <v>147</v>
      </c>
      <c r="M285" s="16">
        <v>43770</v>
      </c>
      <c r="N285" s="16">
        <v>43770</v>
      </c>
      <c r="O285" s="16">
        <v>43783</v>
      </c>
      <c r="P285" s="3" t="str">
        <f t="shared" si="12"/>
        <v>NO</v>
      </c>
      <c r="Q285" s="4">
        <v>16095</v>
      </c>
      <c r="R285" s="31" t="s">
        <v>516</v>
      </c>
      <c r="S285" s="4" t="s">
        <v>20</v>
      </c>
      <c r="T285" s="3" t="s">
        <v>38</v>
      </c>
      <c r="U285" s="3" t="s">
        <v>146</v>
      </c>
      <c r="V285" s="3" t="s">
        <v>27</v>
      </c>
      <c r="W285" s="3" t="s">
        <v>1238</v>
      </c>
      <c r="X285" s="3" t="s">
        <v>72</v>
      </c>
      <c r="Y285" s="3" t="s">
        <v>188</v>
      </c>
      <c r="Z285" s="3" t="s">
        <v>189</v>
      </c>
      <c r="AA285" s="3" t="s">
        <v>72</v>
      </c>
      <c r="AB285" s="3" t="s">
        <v>40</v>
      </c>
      <c r="AC285" s="3" t="s">
        <v>42</v>
      </c>
      <c r="AD285" s="3" t="s">
        <v>61</v>
      </c>
      <c r="AE285" s="3" t="s">
        <v>46</v>
      </c>
      <c r="AF285" s="17">
        <f t="shared" si="13"/>
        <v>12.622141203704814</v>
      </c>
      <c r="AG285" s="17">
        <f t="shared" si="14"/>
        <v>13</v>
      </c>
    </row>
    <row r="286" spans="1:33" x14ac:dyDescent="0.3">
      <c r="A286" s="4">
        <v>43770.382997685185</v>
      </c>
      <c r="B286" s="3" t="s">
        <v>670</v>
      </c>
      <c r="C286" s="3" t="s">
        <v>671</v>
      </c>
      <c r="D286" s="3" t="s">
        <v>3504</v>
      </c>
      <c r="E286" s="3" t="s">
        <v>9</v>
      </c>
      <c r="F286" s="3" t="s">
        <v>3505</v>
      </c>
      <c r="G286" s="3" t="s">
        <v>454</v>
      </c>
      <c r="H286" s="3" t="s">
        <v>206</v>
      </c>
      <c r="I286" s="3" t="s">
        <v>187</v>
      </c>
      <c r="J286" s="3" t="s">
        <v>3506</v>
      </c>
      <c r="K286" s="3" t="s">
        <v>3507</v>
      </c>
      <c r="L286" s="3" t="s">
        <v>664</v>
      </c>
      <c r="M286" s="16">
        <v>43770</v>
      </c>
      <c r="N286" s="16">
        <v>43774</v>
      </c>
      <c r="O286" s="16">
        <v>43774</v>
      </c>
      <c r="P286" s="3" t="str">
        <f t="shared" si="12"/>
        <v>NO</v>
      </c>
      <c r="Q286" s="4">
        <v>22073</v>
      </c>
      <c r="R286" s="31" t="s">
        <v>1072</v>
      </c>
      <c r="S286" s="4" t="s">
        <v>85</v>
      </c>
      <c r="T286" s="3" t="s">
        <v>60</v>
      </c>
      <c r="U286" s="3" t="s">
        <v>663</v>
      </c>
      <c r="V286" s="3" t="s">
        <v>27</v>
      </c>
      <c r="W286" s="3" t="s">
        <v>1265</v>
      </c>
      <c r="X286" s="3" t="s">
        <v>32</v>
      </c>
      <c r="Y286" s="3" t="s">
        <v>260</v>
      </c>
      <c r="Z286" s="3" t="s">
        <v>261</v>
      </c>
      <c r="AA286" s="3" t="s">
        <v>101</v>
      </c>
      <c r="AB286" s="3" t="s">
        <v>40</v>
      </c>
      <c r="AC286" s="3" t="s">
        <v>42</v>
      </c>
      <c r="AD286" s="3" t="s">
        <v>56</v>
      </c>
      <c r="AE286" s="3" t="s">
        <v>46</v>
      </c>
      <c r="AF286" s="17">
        <f t="shared" si="13"/>
        <v>3.6170023148151813</v>
      </c>
      <c r="AG286" s="17">
        <f t="shared" si="14"/>
        <v>0</v>
      </c>
    </row>
    <row r="287" spans="1:33" x14ac:dyDescent="0.3">
      <c r="A287" s="4">
        <v>43770.391122685185</v>
      </c>
      <c r="B287" s="3" t="s">
        <v>877</v>
      </c>
      <c r="C287" s="3" t="s">
        <v>878</v>
      </c>
      <c r="D287" s="3" t="s">
        <v>3510</v>
      </c>
      <c r="E287" s="3" t="s">
        <v>9</v>
      </c>
      <c r="F287" s="3" t="s">
        <v>1781</v>
      </c>
      <c r="G287" s="3" t="s">
        <v>1177</v>
      </c>
      <c r="H287" s="3" t="s">
        <v>49</v>
      </c>
      <c r="I287" s="3" t="s">
        <v>203</v>
      </c>
      <c r="J287" s="3" t="s">
        <v>395</v>
      </c>
      <c r="K287" s="3" t="s">
        <v>1782</v>
      </c>
      <c r="L287" s="3" t="s">
        <v>617</v>
      </c>
      <c r="M287" s="16">
        <v>43770</v>
      </c>
      <c r="N287" s="16">
        <v>43770</v>
      </c>
      <c r="O287" s="16">
        <v>43788</v>
      </c>
      <c r="P287" s="3" t="str">
        <f t="shared" si="12"/>
        <v>NO</v>
      </c>
      <c r="Q287" s="4">
        <v>13336</v>
      </c>
      <c r="R287" s="31" t="s">
        <v>991</v>
      </c>
      <c r="S287" s="4" t="s">
        <v>20</v>
      </c>
      <c r="T287" s="3" t="s">
        <v>87</v>
      </c>
      <c r="U287" s="3" t="s">
        <v>705</v>
      </c>
      <c r="V287" s="3" t="s">
        <v>121</v>
      </c>
      <c r="W287" s="3" t="s">
        <v>832</v>
      </c>
      <c r="X287" s="3" t="s">
        <v>72</v>
      </c>
      <c r="Y287" s="3" t="s">
        <v>109</v>
      </c>
      <c r="Z287" s="3" t="s">
        <v>110</v>
      </c>
      <c r="AA287" s="3" t="s">
        <v>32</v>
      </c>
      <c r="AB287" s="3" t="s">
        <v>40</v>
      </c>
      <c r="AC287" s="3" t="s">
        <v>42</v>
      </c>
      <c r="AD287" s="3" t="s">
        <v>61</v>
      </c>
      <c r="AE287" s="3" t="s">
        <v>46</v>
      </c>
      <c r="AF287" s="17">
        <f t="shared" si="13"/>
        <v>17.60887731481489</v>
      </c>
      <c r="AG287" s="17">
        <f t="shared" si="14"/>
        <v>18</v>
      </c>
    </row>
    <row r="288" spans="1:33" x14ac:dyDescent="0.3">
      <c r="A288" s="4">
        <v>43770.40834490741</v>
      </c>
      <c r="B288" s="3" t="s">
        <v>537</v>
      </c>
      <c r="C288" s="3" t="s">
        <v>538</v>
      </c>
      <c r="D288" s="3" t="s">
        <v>3526</v>
      </c>
      <c r="E288" s="3" t="s">
        <v>9</v>
      </c>
      <c r="F288" s="3" t="s">
        <v>1486</v>
      </c>
      <c r="G288" s="3" t="s">
        <v>118</v>
      </c>
      <c r="H288" s="3" t="s">
        <v>195</v>
      </c>
      <c r="I288" s="3" t="s">
        <v>187</v>
      </c>
      <c r="J288" s="3" t="s">
        <v>186</v>
      </c>
      <c r="K288" s="3" t="s">
        <v>1487</v>
      </c>
      <c r="L288" s="3" t="s">
        <v>497</v>
      </c>
      <c r="M288" s="16">
        <v>43770</v>
      </c>
      <c r="N288" s="16">
        <v>43770</v>
      </c>
      <c r="O288" s="16">
        <v>43783</v>
      </c>
      <c r="P288" s="3" t="str">
        <f t="shared" si="12"/>
        <v>NO</v>
      </c>
      <c r="Q288" s="4">
        <v>22860</v>
      </c>
      <c r="R288" s="31" t="s">
        <v>420</v>
      </c>
      <c r="S288" s="4" t="s">
        <v>20</v>
      </c>
      <c r="T288" s="3" t="s">
        <v>60</v>
      </c>
      <c r="U288" s="3" t="s">
        <v>859</v>
      </c>
      <c r="V288" s="3" t="s">
        <v>27</v>
      </c>
      <c r="W288" s="3" t="s">
        <v>3528</v>
      </c>
      <c r="X288" s="3" t="s">
        <v>32</v>
      </c>
      <c r="Y288" s="3" t="s">
        <v>109</v>
      </c>
      <c r="Z288" s="3" t="s">
        <v>110</v>
      </c>
      <c r="AA288" s="3" t="s">
        <v>77</v>
      </c>
      <c r="AB288" s="3" t="s">
        <v>40</v>
      </c>
      <c r="AC288" s="3" t="s">
        <v>42</v>
      </c>
      <c r="AD288" s="3" t="s">
        <v>44</v>
      </c>
      <c r="AE288" s="3" t="s">
        <v>46</v>
      </c>
      <c r="AF288" s="17">
        <f t="shared" si="13"/>
        <v>12.591655092590372</v>
      </c>
      <c r="AG288" s="17">
        <f t="shared" si="14"/>
        <v>13</v>
      </c>
    </row>
    <row r="289" spans="1:33" x14ac:dyDescent="0.3">
      <c r="A289" s="4">
        <v>43770.410567129627</v>
      </c>
      <c r="B289" s="3" t="s">
        <v>331</v>
      </c>
      <c r="C289" s="3" t="s">
        <v>332</v>
      </c>
      <c r="D289" s="3" t="s">
        <v>3530</v>
      </c>
      <c r="E289" s="3" t="s">
        <v>9</v>
      </c>
      <c r="F289" s="3" t="s">
        <v>1191</v>
      </c>
      <c r="G289" s="3" t="s">
        <v>1094</v>
      </c>
      <c r="H289" s="3" t="s">
        <v>605</v>
      </c>
      <c r="I289" s="3" t="s">
        <v>895</v>
      </c>
      <c r="J289" s="3" t="s">
        <v>62</v>
      </c>
      <c r="K289" s="3" t="s">
        <v>1192</v>
      </c>
      <c r="L289" s="3" t="s">
        <v>335</v>
      </c>
      <c r="M289" s="16">
        <v>43770</v>
      </c>
      <c r="N289" s="16">
        <v>43783</v>
      </c>
      <c r="O289" s="16">
        <v>43783</v>
      </c>
      <c r="P289" s="3" t="str">
        <f t="shared" si="12"/>
        <v>NO</v>
      </c>
      <c r="Q289" s="4">
        <v>32370</v>
      </c>
      <c r="R289" s="31" t="s">
        <v>229</v>
      </c>
      <c r="S289" s="4" t="s">
        <v>85</v>
      </c>
      <c r="T289" s="3" t="s">
        <v>198</v>
      </c>
      <c r="U289" s="3" t="s">
        <v>334</v>
      </c>
      <c r="V289" s="3" t="s">
        <v>121</v>
      </c>
      <c r="W289" s="3" t="s">
        <v>1575</v>
      </c>
      <c r="X289" s="3" t="s">
        <v>32</v>
      </c>
      <c r="Y289" s="3" t="s">
        <v>417</v>
      </c>
      <c r="Z289" s="3" t="s">
        <v>418</v>
      </c>
      <c r="AA289" s="3" t="s">
        <v>1100</v>
      </c>
      <c r="AB289" s="3" t="s">
        <v>40</v>
      </c>
      <c r="AC289" s="3" t="s">
        <v>42</v>
      </c>
      <c r="AD289" s="3" t="s">
        <v>56</v>
      </c>
      <c r="AE289" s="3" t="s">
        <v>46</v>
      </c>
      <c r="AF289" s="17">
        <f t="shared" si="13"/>
        <v>12.589432870372548</v>
      </c>
      <c r="AG289" s="17">
        <f t="shared" si="14"/>
        <v>0</v>
      </c>
    </row>
    <row r="290" spans="1:33" x14ac:dyDescent="0.3">
      <c r="A290" s="4">
        <v>43770.416168981479</v>
      </c>
      <c r="B290" s="3" t="s">
        <v>3</v>
      </c>
      <c r="C290" s="3" t="s">
        <v>5</v>
      </c>
      <c r="D290" s="3" t="s">
        <v>3533</v>
      </c>
      <c r="E290" s="3" t="s">
        <v>9</v>
      </c>
      <c r="F290" s="3" t="s">
        <v>1759</v>
      </c>
      <c r="G290" s="3" t="s">
        <v>522</v>
      </c>
      <c r="H290" s="3" t="s">
        <v>1025</v>
      </c>
      <c r="I290" s="3" t="s">
        <v>544</v>
      </c>
      <c r="J290" s="3" t="s">
        <v>545</v>
      </c>
      <c r="K290" s="3" t="s">
        <v>1423</v>
      </c>
      <c r="L290" s="3" t="s">
        <v>53</v>
      </c>
      <c r="M290" s="16">
        <v>43770</v>
      </c>
      <c r="N290" s="16">
        <v>43783</v>
      </c>
      <c r="O290" s="16">
        <v>43783</v>
      </c>
      <c r="P290" s="3" t="str">
        <f t="shared" si="12"/>
        <v>SI</v>
      </c>
      <c r="Q290" s="4">
        <v>25763</v>
      </c>
      <c r="R290" s="31" t="s">
        <v>856</v>
      </c>
      <c r="S290" s="4" t="s">
        <v>20</v>
      </c>
      <c r="T290" s="3" t="s">
        <v>38</v>
      </c>
      <c r="U290" s="3" t="s">
        <v>1118</v>
      </c>
      <c r="V290" s="3" t="s">
        <v>270</v>
      </c>
      <c r="W290" s="3" t="s">
        <v>54</v>
      </c>
      <c r="X290" s="3" t="s">
        <v>72</v>
      </c>
      <c r="Y290" s="3" t="s">
        <v>260</v>
      </c>
      <c r="Z290" s="3" t="s">
        <v>261</v>
      </c>
      <c r="AA290" s="3" t="s">
        <v>101</v>
      </c>
      <c r="AB290" s="3" t="s">
        <v>40</v>
      </c>
      <c r="AC290" s="3" t="s">
        <v>42</v>
      </c>
      <c r="AD290" s="3" t="s">
        <v>1568</v>
      </c>
      <c r="AE290" s="3" t="s">
        <v>46</v>
      </c>
      <c r="AF290" s="17">
        <f t="shared" si="13"/>
        <v>12.583831018520868</v>
      </c>
      <c r="AG290" s="17">
        <f t="shared" si="14"/>
        <v>0</v>
      </c>
    </row>
    <row r="291" spans="1:33" x14ac:dyDescent="0.3">
      <c r="A291" s="4">
        <v>43770.419004629628</v>
      </c>
      <c r="B291" s="3" t="s">
        <v>585</v>
      </c>
      <c r="C291" s="3" t="s">
        <v>586</v>
      </c>
      <c r="D291" s="3" t="s">
        <v>3536</v>
      </c>
      <c r="E291" s="3" t="s">
        <v>9</v>
      </c>
      <c r="F291" s="3" t="s">
        <v>3537</v>
      </c>
      <c r="G291" s="3" t="s">
        <v>75</v>
      </c>
      <c r="H291" s="3" t="s">
        <v>155</v>
      </c>
      <c r="I291" s="3" t="s">
        <v>201</v>
      </c>
      <c r="J291" s="3" t="s">
        <v>608</v>
      </c>
      <c r="K291" s="3" t="s">
        <v>3538</v>
      </c>
      <c r="L291" s="3" t="s">
        <v>572</v>
      </c>
      <c r="M291" s="16">
        <v>43770</v>
      </c>
      <c r="N291" s="16">
        <v>43770</v>
      </c>
      <c r="O291" s="16">
        <v>43770</v>
      </c>
      <c r="P291" s="3" t="str">
        <f t="shared" si="12"/>
        <v>NO</v>
      </c>
      <c r="Q291" s="4">
        <v>12802</v>
      </c>
      <c r="R291" s="31" t="s">
        <v>1078</v>
      </c>
      <c r="S291" s="4" t="s">
        <v>20</v>
      </c>
      <c r="T291" s="3" t="s">
        <v>51</v>
      </c>
      <c r="U291" s="3" t="s">
        <v>571</v>
      </c>
      <c r="V291" s="3" t="s">
        <v>426</v>
      </c>
      <c r="W291" s="3" t="s">
        <v>573</v>
      </c>
      <c r="X291" s="3" t="s">
        <v>72</v>
      </c>
      <c r="Y291" s="3" t="s">
        <v>34</v>
      </c>
      <c r="Z291" s="3" t="s">
        <v>36</v>
      </c>
      <c r="AA291" s="3" t="s">
        <v>101</v>
      </c>
      <c r="AB291" s="3" t="s">
        <v>40</v>
      </c>
      <c r="AC291" s="3" t="s">
        <v>42</v>
      </c>
      <c r="AD291" s="3" t="s">
        <v>56</v>
      </c>
      <c r="AE291" s="3" t="s">
        <v>46</v>
      </c>
      <c r="AF291" s="17">
        <f t="shared" si="13"/>
        <v>0</v>
      </c>
      <c r="AG291" s="17">
        <f t="shared" si="14"/>
        <v>0</v>
      </c>
    </row>
    <row r="292" spans="1:33" x14ac:dyDescent="0.3">
      <c r="A292" s="4">
        <v>43770.419664351852</v>
      </c>
      <c r="B292" s="3" t="s">
        <v>140</v>
      </c>
      <c r="C292" s="3" t="s">
        <v>141</v>
      </c>
      <c r="D292" s="3" t="s">
        <v>3542</v>
      </c>
      <c r="E292" s="3" t="s">
        <v>9</v>
      </c>
      <c r="F292" s="3" t="s">
        <v>3543</v>
      </c>
      <c r="G292" s="3" t="s">
        <v>192</v>
      </c>
      <c r="H292" s="3" t="s">
        <v>413</v>
      </c>
      <c r="I292" s="3" t="s">
        <v>108</v>
      </c>
      <c r="J292" s="3" t="s">
        <v>164</v>
      </c>
      <c r="K292" s="3" t="s">
        <v>3544</v>
      </c>
      <c r="L292" s="3" t="s">
        <v>147</v>
      </c>
      <c r="M292" s="16">
        <v>43770</v>
      </c>
      <c r="N292" s="16">
        <v>43783</v>
      </c>
      <c r="O292" s="16">
        <v>43783</v>
      </c>
      <c r="P292" s="3" t="str">
        <f t="shared" si="12"/>
        <v>SI</v>
      </c>
      <c r="Q292" s="4">
        <v>15231</v>
      </c>
      <c r="R292" s="31" t="s">
        <v>569</v>
      </c>
      <c r="S292" s="4" t="s">
        <v>20</v>
      </c>
      <c r="T292" s="3" t="s">
        <v>129</v>
      </c>
      <c r="U292" s="3" t="s">
        <v>146</v>
      </c>
      <c r="V292" s="3" t="s">
        <v>27</v>
      </c>
      <c r="W292" s="3" t="s">
        <v>1238</v>
      </c>
      <c r="X292" s="3" t="s">
        <v>72</v>
      </c>
      <c r="Y292" s="3" t="s">
        <v>109</v>
      </c>
      <c r="Z292" s="3" t="s">
        <v>110</v>
      </c>
      <c r="AA292" s="3" t="s">
        <v>1453</v>
      </c>
      <c r="AB292" s="3" t="s">
        <v>40</v>
      </c>
      <c r="AC292" s="3" t="s">
        <v>42</v>
      </c>
      <c r="AD292" s="3" t="s">
        <v>1558</v>
      </c>
      <c r="AE292" s="3" t="s">
        <v>46</v>
      </c>
      <c r="AF292" s="17">
        <f t="shared" si="13"/>
        <v>12.580335648148321</v>
      </c>
      <c r="AG292" s="17">
        <f t="shared" si="14"/>
        <v>0</v>
      </c>
    </row>
    <row r="293" spans="1:33" x14ac:dyDescent="0.3">
      <c r="A293" s="4">
        <v>43770.425312500003</v>
      </c>
      <c r="B293" s="3" t="s">
        <v>331</v>
      </c>
      <c r="C293" s="3" t="s">
        <v>332</v>
      </c>
      <c r="D293" s="3" t="s">
        <v>3547</v>
      </c>
      <c r="E293" s="3" t="s">
        <v>9</v>
      </c>
      <c r="F293" s="3" t="s">
        <v>1772</v>
      </c>
      <c r="G293" s="3" t="s">
        <v>1773</v>
      </c>
      <c r="H293" s="3" t="s">
        <v>651</v>
      </c>
      <c r="I293" s="3" t="s">
        <v>317</v>
      </c>
      <c r="J293" s="3" t="s">
        <v>1774</v>
      </c>
      <c r="K293" s="3" t="s">
        <v>1775</v>
      </c>
      <c r="L293" s="3" t="s">
        <v>335</v>
      </c>
      <c r="M293" s="16">
        <v>43770</v>
      </c>
      <c r="N293" s="16">
        <v>43770</v>
      </c>
      <c r="O293" s="16">
        <v>43783</v>
      </c>
      <c r="P293" s="3" t="str">
        <f t="shared" si="12"/>
        <v>NO</v>
      </c>
      <c r="Q293" s="4">
        <v>31547</v>
      </c>
      <c r="R293" s="31" t="s">
        <v>152</v>
      </c>
      <c r="S293" s="4" t="s">
        <v>85</v>
      </c>
      <c r="T293" s="3" t="s">
        <v>202</v>
      </c>
      <c r="U293" s="3" t="s">
        <v>334</v>
      </c>
      <c r="V293" s="3" t="s">
        <v>27</v>
      </c>
      <c r="W293" s="3" t="s">
        <v>1575</v>
      </c>
      <c r="X293" s="3" t="s">
        <v>32</v>
      </c>
      <c r="Y293" s="3" t="s">
        <v>113</v>
      </c>
      <c r="Z293" s="3" t="s">
        <v>114</v>
      </c>
      <c r="AA293" s="3" t="s">
        <v>1633</v>
      </c>
      <c r="AB293" s="3" t="s">
        <v>40</v>
      </c>
      <c r="AC293" s="3" t="s">
        <v>42</v>
      </c>
      <c r="AD293" s="3" t="s">
        <v>44</v>
      </c>
      <c r="AE293" s="3" t="s">
        <v>46</v>
      </c>
      <c r="AF293" s="17">
        <f t="shared" si="13"/>
        <v>12.574687499996799</v>
      </c>
      <c r="AG293" s="17">
        <f t="shared" si="14"/>
        <v>13</v>
      </c>
    </row>
    <row r="294" spans="1:33" x14ac:dyDescent="0.3">
      <c r="A294" s="4">
        <v>43770.425891203704</v>
      </c>
      <c r="B294" s="3" t="s">
        <v>931</v>
      </c>
      <c r="C294" s="3" t="s">
        <v>932</v>
      </c>
      <c r="D294" s="3" t="s">
        <v>3550</v>
      </c>
      <c r="E294" s="3" t="s">
        <v>9</v>
      </c>
      <c r="F294" s="3" t="s">
        <v>3551</v>
      </c>
      <c r="G294" s="3" t="s">
        <v>314</v>
      </c>
      <c r="H294" s="3" t="s">
        <v>49</v>
      </c>
      <c r="I294" s="3" t="s">
        <v>320</v>
      </c>
      <c r="J294" s="3" t="s">
        <v>527</v>
      </c>
      <c r="K294" s="3" t="s">
        <v>295</v>
      </c>
      <c r="L294" s="3" t="s">
        <v>617</v>
      </c>
      <c r="M294" s="16">
        <v>43770</v>
      </c>
      <c r="N294" s="16">
        <v>43775</v>
      </c>
      <c r="O294" s="16">
        <v>43775</v>
      </c>
      <c r="P294" s="3" t="str">
        <f t="shared" si="12"/>
        <v>NO</v>
      </c>
      <c r="Q294" s="4">
        <v>16807</v>
      </c>
      <c r="R294" s="31" t="s">
        <v>1758</v>
      </c>
      <c r="S294" s="4" t="s">
        <v>85</v>
      </c>
      <c r="T294" s="3" t="s">
        <v>38</v>
      </c>
      <c r="U294" s="3" t="s">
        <v>616</v>
      </c>
      <c r="V294" s="3" t="s">
        <v>100</v>
      </c>
      <c r="W294" s="3" t="s">
        <v>832</v>
      </c>
      <c r="X294" s="3" t="s">
        <v>72</v>
      </c>
      <c r="Y294" s="3" t="s">
        <v>109</v>
      </c>
      <c r="Z294" s="3" t="s">
        <v>110</v>
      </c>
      <c r="AA294" s="3" t="s">
        <v>101</v>
      </c>
      <c r="AB294" s="3" t="s">
        <v>40</v>
      </c>
      <c r="AC294" s="3" t="s">
        <v>42</v>
      </c>
      <c r="AD294" s="3" t="s">
        <v>56</v>
      </c>
      <c r="AE294" s="3" t="s">
        <v>46</v>
      </c>
      <c r="AF294" s="17">
        <f t="shared" si="13"/>
        <v>4.5741087962960592</v>
      </c>
      <c r="AG294" s="17">
        <f t="shared" si="14"/>
        <v>0</v>
      </c>
    </row>
    <row r="295" spans="1:33" x14ac:dyDescent="0.3">
      <c r="A295" s="4">
        <v>43770.431631944448</v>
      </c>
      <c r="B295" s="3" t="s">
        <v>647</v>
      </c>
      <c r="C295" s="3" t="s">
        <v>648</v>
      </c>
      <c r="D295" s="3" t="s">
        <v>3557</v>
      </c>
      <c r="E295" s="3" t="s">
        <v>9</v>
      </c>
      <c r="F295" s="3" t="s">
        <v>3558</v>
      </c>
      <c r="G295" s="3" t="s">
        <v>402</v>
      </c>
      <c r="H295" s="3" t="s">
        <v>166</v>
      </c>
      <c r="I295" s="3" t="s">
        <v>547</v>
      </c>
      <c r="J295" s="3" t="s">
        <v>164</v>
      </c>
      <c r="K295" s="3" t="s">
        <v>3559</v>
      </c>
      <c r="L295" s="3" t="s">
        <v>328</v>
      </c>
      <c r="M295" s="16">
        <v>43770</v>
      </c>
      <c r="N295" s="16">
        <v>43777</v>
      </c>
      <c r="O295" s="16">
        <v>43777</v>
      </c>
      <c r="P295" s="3" t="str">
        <f t="shared" si="12"/>
        <v>NO</v>
      </c>
      <c r="Q295" s="4">
        <v>17559</v>
      </c>
      <c r="R295" s="31" t="s">
        <v>906</v>
      </c>
      <c r="S295" s="4" t="s">
        <v>85</v>
      </c>
      <c r="T295" s="3" t="s">
        <v>198</v>
      </c>
      <c r="U295" s="3" t="s">
        <v>327</v>
      </c>
      <c r="V295" s="3" t="s">
        <v>27</v>
      </c>
      <c r="W295" s="3" t="s">
        <v>1586</v>
      </c>
      <c r="X295" s="3" t="s">
        <v>72</v>
      </c>
      <c r="Y295" s="3" t="s">
        <v>109</v>
      </c>
      <c r="Z295" s="3" t="s">
        <v>110</v>
      </c>
      <c r="AA295" s="3" t="s">
        <v>87</v>
      </c>
      <c r="AB295" s="3" t="s">
        <v>40</v>
      </c>
      <c r="AC295" s="3" t="s">
        <v>42</v>
      </c>
      <c r="AD295" s="3" t="s">
        <v>56</v>
      </c>
      <c r="AE295" s="3" t="s">
        <v>46</v>
      </c>
      <c r="AF295" s="17">
        <f t="shared" si="13"/>
        <v>6.5683680555521278</v>
      </c>
      <c r="AG295" s="17">
        <f t="shared" si="14"/>
        <v>0</v>
      </c>
    </row>
    <row r="296" spans="1:33" x14ac:dyDescent="0.3">
      <c r="A296" s="4">
        <v>43770.434699074074</v>
      </c>
      <c r="B296" s="3" t="s">
        <v>3</v>
      </c>
      <c r="C296" s="3" t="s">
        <v>5</v>
      </c>
      <c r="D296" s="3" t="s">
        <v>3562</v>
      </c>
      <c r="E296" s="3" t="s">
        <v>9</v>
      </c>
      <c r="F296" s="3" t="s">
        <v>1283</v>
      </c>
      <c r="G296" s="3" t="s">
        <v>528</v>
      </c>
      <c r="H296" s="3" t="s">
        <v>49</v>
      </c>
      <c r="I296" s="3" t="s">
        <v>529</v>
      </c>
      <c r="J296" s="3" t="s">
        <v>1284</v>
      </c>
      <c r="K296" s="3" t="s">
        <v>1285</v>
      </c>
      <c r="L296" s="3" t="s">
        <v>53</v>
      </c>
      <c r="M296" s="16">
        <v>43770</v>
      </c>
      <c r="N296" s="16">
        <v>43775</v>
      </c>
      <c r="O296" s="16">
        <v>43775</v>
      </c>
      <c r="P296" s="3" t="str">
        <f t="shared" si="12"/>
        <v>SI</v>
      </c>
      <c r="Q296" s="4">
        <v>16064</v>
      </c>
      <c r="R296" s="31" t="s">
        <v>1540</v>
      </c>
      <c r="S296" s="4" t="s">
        <v>20</v>
      </c>
      <c r="T296" s="3" t="s">
        <v>450</v>
      </c>
      <c r="U296" s="3" t="s">
        <v>693</v>
      </c>
      <c r="V296" s="3" t="s">
        <v>27</v>
      </c>
      <c r="W296" s="3" t="s">
        <v>30</v>
      </c>
      <c r="X296" s="3" t="s">
        <v>32</v>
      </c>
      <c r="Y296" s="3" t="s">
        <v>260</v>
      </c>
      <c r="Z296" s="3" t="s">
        <v>261</v>
      </c>
      <c r="AA296" s="3" t="s">
        <v>101</v>
      </c>
      <c r="AB296" s="3" t="s">
        <v>40</v>
      </c>
      <c r="AC296" s="3" t="s">
        <v>42</v>
      </c>
      <c r="AD296" s="3" t="s">
        <v>1568</v>
      </c>
      <c r="AE296" s="3" t="s">
        <v>46</v>
      </c>
      <c r="AF296" s="17">
        <f t="shared" si="13"/>
        <v>4.5653009259258397</v>
      </c>
      <c r="AG296" s="17">
        <f t="shared" si="14"/>
        <v>0</v>
      </c>
    </row>
    <row r="297" spans="1:33" x14ac:dyDescent="0.3">
      <c r="A297" s="4">
        <v>43770.441354166665</v>
      </c>
      <c r="B297" s="3" t="s">
        <v>47</v>
      </c>
      <c r="C297" s="3" t="s">
        <v>48</v>
      </c>
      <c r="D297" s="3" t="s">
        <v>3565</v>
      </c>
      <c r="E297" s="3" t="s">
        <v>9</v>
      </c>
      <c r="F297" s="3" t="s">
        <v>3566</v>
      </c>
      <c r="G297" s="3" t="s">
        <v>760</v>
      </c>
      <c r="H297" s="3" t="s">
        <v>163</v>
      </c>
      <c r="I297" s="3" t="s">
        <v>767</v>
      </c>
      <c r="J297" s="3" t="s">
        <v>830</v>
      </c>
      <c r="K297" s="3" t="s">
        <v>3567</v>
      </c>
      <c r="L297" s="3" t="s">
        <v>53</v>
      </c>
      <c r="M297" s="16">
        <v>43770</v>
      </c>
      <c r="N297" s="16">
        <v>43770</v>
      </c>
      <c r="O297" s="16">
        <v>43783</v>
      </c>
      <c r="P297" s="3" t="str">
        <f t="shared" si="12"/>
        <v>NO</v>
      </c>
      <c r="Q297" s="4">
        <v>36034</v>
      </c>
      <c r="R297" s="31" t="s">
        <v>171</v>
      </c>
      <c r="S297" s="4" t="s">
        <v>85</v>
      </c>
      <c r="T297" s="3" t="s">
        <v>87</v>
      </c>
      <c r="U297" s="3" t="s">
        <v>1118</v>
      </c>
      <c r="V297" s="3" t="s">
        <v>27</v>
      </c>
      <c r="W297" s="3" t="s">
        <v>54</v>
      </c>
      <c r="X297" s="3" t="s">
        <v>72</v>
      </c>
      <c r="Y297" s="3" t="s">
        <v>109</v>
      </c>
      <c r="Z297" s="3" t="s">
        <v>110</v>
      </c>
      <c r="AA297" s="3" t="s">
        <v>32</v>
      </c>
      <c r="AB297" s="3" t="s">
        <v>40</v>
      </c>
      <c r="AC297" s="3" t="s">
        <v>42</v>
      </c>
      <c r="AD297" s="3" t="s">
        <v>159</v>
      </c>
      <c r="AE297" s="3" t="s">
        <v>46</v>
      </c>
      <c r="AF297" s="17">
        <f t="shared" si="13"/>
        <v>12.558645833334594</v>
      </c>
      <c r="AG297" s="17">
        <f t="shared" si="14"/>
        <v>13</v>
      </c>
    </row>
    <row r="298" spans="1:33" x14ac:dyDescent="0.3">
      <c r="A298" s="4">
        <v>43770.448472222219</v>
      </c>
      <c r="B298" s="3" t="s">
        <v>3570</v>
      </c>
      <c r="C298" s="3" t="s">
        <v>3571</v>
      </c>
      <c r="D298" s="3" t="s">
        <v>3572</v>
      </c>
      <c r="E298" s="3" t="s">
        <v>9</v>
      </c>
      <c r="F298" s="3" t="s">
        <v>3573</v>
      </c>
      <c r="G298" s="3" t="s">
        <v>75</v>
      </c>
      <c r="H298" s="3" t="s">
        <v>570</v>
      </c>
      <c r="I298" s="3" t="s">
        <v>475</v>
      </c>
      <c r="J298" s="3" t="s">
        <v>3574</v>
      </c>
      <c r="K298" s="3" t="s">
        <v>3575</v>
      </c>
      <c r="L298" s="3" t="s">
        <v>664</v>
      </c>
      <c r="M298" s="16">
        <v>43770</v>
      </c>
      <c r="N298" s="16">
        <v>43776</v>
      </c>
      <c r="O298" s="16">
        <v>43776</v>
      </c>
      <c r="P298" s="3" t="str">
        <f t="shared" si="12"/>
        <v>NO</v>
      </c>
      <c r="Q298" s="4">
        <v>19210</v>
      </c>
      <c r="R298" s="31" t="s">
        <v>302</v>
      </c>
      <c r="S298" s="4" t="s">
        <v>20</v>
      </c>
      <c r="T298" s="3" t="s">
        <v>38</v>
      </c>
      <c r="U298" s="3" t="s">
        <v>1131</v>
      </c>
      <c r="V298" s="3" t="s">
        <v>27</v>
      </c>
      <c r="W298" s="3" t="s">
        <v>665</v>
      </c>
      <c r="X298" s="3" t="s">
        <v>216</v>
      </c>
      <c r="Y298" s="3" t="s">
        <v>109</v>
      </c>
      <c r="Z298" s="3" t="s">
        <v>110</v>
      </c>
      <c r="AA298" s="3" t="s">
        <v>101</v>
      </c>
      <c r="AB298" s="3" t="s">
        <v>40</v>
      </c>
      <c r="AC298" s="3" t="s">
        <v>42</v>
      </c>
      <c r="AD298" s="3" t="s">
        <v>652</v>
      </c>
      <c r="AE298" s="3" t="s">
        <v>46</v>
      </c>
      <c r="AF298" s="17">
        <f t="shared" si="13"/>
        <v>5.5515277777813026</v>
      </c>
      <c r="AG298" s="17">
        <f t="shared" si="14"/>
        <v>0</v>
      </c>
    </row>
    <row r="299" spans="1:33" x14ac:dyDescent="0.3">
      <c r="A299" s="4">
        <v>43770.450428240743</v>
      </c>
      <c r="B299" s="3" t="s">
        <v>931</v>
      </c>
      <c r="C299" s="3" t="s">
        <v>932</v>
      </c>
      <c r="D299" s="3" t="s">
        <v>3578</v>
      </c>
      <c r="E299" s="3" t="s">
        <v>9</v>
      </c>
      <c r="F299" s="3" t="s">
        <v>1851</v>
      </c>
      <c r="G299" s="3" t="s">
        <v>1852</v>
      </c>
      <c r="H299" s="3" t="s">
        <v>247</v>
      </c>
      <c r="I299" s="3" t="s">
        <v>942</v>
      </c>
      <c r="J299" s="3" t="s">
        <v>201</v>
      </c>
      <c r="K299" s="3" t="s">
        <v>1853</v>
      </c>
      <c r="L299" s="3" t="s">
        <v>617</v>
      </c>
      <c r="M299" s="16">
        <v>43770</v>
      </c>
      <c r="N299" s="16">
        <v>43775</v>
      </c>
      <c r="O299" s="16">
        <v>43775</v>
      </c>
      <c r="P299" s="3" t="str">
        <f t="shared" si="12"/>
        <v>NO</v>
      </c>
      <c r="Q299" s="4">
        <v>31685</v>
      </c>
      <c r="R299" s="31" t="s">
        <v>152</v>
      </c>
      <c r="S299" s="4" t="s">
        <v>85</v>
      </c>
      <c r="T299" s="3" t="s">
        <v>38</v>
      </c>
      <c r="U299" s="3" t="s">
        <v>616</v>
      </c>
      <c r="V299" s="3" t="s">
        <v>27</v>
      </c>
      <c r="W299" s="3" t="s">
        <v>832</v>
      </c>
      <c r="X299" s="3" t="s">
        <v>72</v>
      </c>
      <c r="Y299" s="3" t="s">
        <v>109</v>
      </c>
      <c r="Z299" s="3" t="s">
        <v>110</v>
      </c>
      <c r="AA299" s="3" t="s">
        <v>101</v>
      </c>
      <c r="AB299" s="3" t="s">
        <v>40</v>
      </c>
      <c r="AC299" s="3" t="s">
        <v>42</v>
      </c>
      <c r="AD299" s="3" t="s">
        <v>56</v>
      </c>
      <c r="AE299" s="3" t="s">
        <v>46</v>
      </c>
      <c r="AF299" s="17">
        <f t="shared" si="13"/>
        <v>4.5495717592566507</v>
      </c>
      <c r="AG299" s="17">
        <f t="shared" si="14"/>
        <v>0</v>
      </c>
    </row>
    <row r="300" spans="1:33" x14ac:dyDescent="0.3">
      <c r="A300" s="4">
        <v>43770.453796296293</v>
      </c>
      <c r="B300" s="3" t="s">
        <v>116</v>
      </c>
      <c r="C300" s="3" t="s">
        <v>117</v>
      </c>
      <c r="D300" s="3" t="s">
        <v>3581</v>
      </c>
      <c r="E300" s="3" t="s">
        <v>9</v>
      </c>
      <c r="F300" s="3" t="s">
        <v>3582</v>
      </c>
      <c r="G300" s="3" t="s">
        <v>723</v>
      </c>
      <c r="H300" s="3" t="s">
        <v>373</v>
      </c>
      <c r="I300" s="3" t="s">
        <v>359</v>
      </c>
      <c r="J300" s="3" t="s">
        <v>1597</v>
      </c>
      <c r="K300" s="3" t="s">
        <v>3583</v>
      </c>
      <c r="L300" s="3" t="s">
        <v>53</v>
      </c>
      <c r="M300" s="16">
        <v>43770</v>
      </c>
      <c r="N300" s="16">
        <v>43783</v>
      </c>
      <c r="O300" s="16">
        <v>43783</v>
      </c>
      <c r="P300" s="3" t="str">
        <f t="shared" si="12"/>
        <v>NO</v>
      </c>
      <c r="Q300" s="4">
        <v>27580</v>
      </c>
      <c r="R300" s="31" t="s">
        <v>613</v>
      </c>
      <c r="S300" s="4" t="s">
        <v>85</v>
      </c>
      <c r="T300" s="3" t="s">
        <v>38</v>
      </c>
      <c r="U300" s="3" t="s">
        <v>219</v>
      </c>
      <c r="V300" s="3" t="s">
        <v>121</v>
      </c>
      <c r="W300" s="3" t="s">
        <v>54</v>
      </c>
      <c r="X300" s="3" t="s">
        <v>72</v>
      </c>
      <c r="Y300" s="3" t="s">
        <v>881</v>
      </c>
      <c r="Z300" s="3" t="s">
        <v>882</v>
      </c>
      <c r="AA300" s="3" t="s">
        <v>771</v>
      </c>
      <c r="AB300" s="3" t="s">
        <v>40</v>
      </c>
      <c r="AC300" s="3" t="s">
        <v>42</v>
      </c>
      <c r="AD300" s="3" t="s">
        <v>56</v>
      </c>
      <c r="AE300" s="3" t="s">
        <v>46</v>
      </c>
      <c r="AF300" s="17">
        <f t="shared" si="13"/>
        <v>12.546203703706851</v>
      </c>
      <c r="AG300" s="17">
        <f t="shared" si="14"/>
        <v>0</v>
      </c>
    </row>
    <row r="301" spans="1:33" x14ac:dyDescent="0.3">
      <c r="A301" s="4">
        <v>43770.461261574077</v>
      </c>
      <c r="B301" s="3" t="s">
        <v>1013</v>
      </c>
      <c r="C301" s="3" t="s">
        <v>1014</v>
      </c>
      <c r="D301" s="3" t="s">
        <v>3586</v>
      </c>
      <c r="E301" s="3" t="s">
        <v>9</v>
      </c>
      <c r="F301" s="3" t="s">
        <v>2878</v>
      </c>
      <c r="G301" s="3" t="s">
        <v>75</v>
      </c>
      <c r="H301" s="3" t="s">
        <v>2879</v>
      </c>
      <c r="I301" s="3" t="s">
        <v>1166</v>
      </c>
      <c r="J301" s="3" t="s">
        <v>1076</v>
      </c>
      <c r="K301" s="3" t="s">
        <v>2880</v>
      </c>
      <c r="L301" s="3" t="s">
        <v>664</v>
      </c>
      <c r="M301" s="16">
        <v>43770</v>
      </c>
      <c r="N301" s="16">
        <v>43774</v>
      </c>
      <c r="O301" s="16">
        <v>43774</v>
      </c>
      <c r="P301" s="3" t="str">
        <f t="shared" si="12"/>
        <v>NO</v>
      </c>
      <c r="Q301" s="4">
        <v>21365</v>
      </c>
      <c r="R301" s="31" t="s">
        <v>730</v>
      </c>
      <c r="S301" s="4" t="s">
        <v>20</v>
      </c>
      <c r="T301" s="3" t="s">
        <v>450</v>
      </c>
      <c r="U301" s="3" t="s">
        <v>663</v>
      </c>
      <c r="V301" s="3" t="s">
        <v>27</v>
      </c>
      <c r="W301" s="3" t="s">
        <v>1265</v>
      </c>
      <c r="X301" s="3" t="s">
        <v>32</v>
      </c>
      <c r="Y301" s="3" t="s">
        <v>380</v>
      </c>
      <c r="Z301" s="3" t="s">
        <v>381</v>
      </c>
      <c r="AA301" s="3" t="s">
        <v>101</v>
      </c>
      <c r="AB301" s="3" t="s">
        <v>40</v>
      </c>
      <c r="AC301" s="3" t="s">
        <v>42</v>
      </c>
      <c r="AD301" s="3" t="s">
        <v>1558</v>
      </c>
      <c r="AE301" s="3" t="s">
        <v>46</v>
      </c>
      <c r="AF301" s="17">
        <f t="shared" si="13"/>
        <v>3.5387384259229293</v>
      </c>
      <c r="AG301" s="17">
        <f t="shared" si="14"/>
        <v>0</v>
      </c>
    </row>
    <row r="302" spans="1:33" x14ac:dyDescent="0.3">
      <c r="A302" s="4">
        <v>43770.467164351852</v>
      </c>
      <c r="B302" s="3" t="s">
        <v>204</v>
      </c>
      <c r="C302" s="3" t="s">
        <v>205</v>
      </c>
      <c r="D302" s="3" t="s">
        <v>3591</v>
      </c>
      <c r="E302" s="3" t="s">
        <v>9</v>
      </c>
      <c r="F302" s="3" t="s">
        <v>3592</v>
      </c>
      <c r="G302" s="3" t="s">
        <v>97</v>
      </c>
      <c r="H302" s="3" t="s">
        <v>49</v>
      </c>
      <c r="I302" s="3" t="s">
        <v>1141</v>
      </c>
      <c r="J302" s="3" t="s">
        <v>164</v>
      </c>
      <c r="K302" s="3" t="s">
        <v>3593</v>
      </c>
      <c r="L302" s="3" t="s">
        <v>71</v>
      </c>
      <c r="M302" s="16">
        <v>43770</v>
      </c>
      <c r="N302" s="16">
        <v>43777</v>
      </c>
      <c r="O302" s="16">
        <v>43777</v>
      </c>
      <c r="P302" s="3" t="str">
        <f t="shared" si="12"/>
        <v>SI</v>
      </c>
      <c r="Q302" s="4">
        <v>15525</v>
      </c>
      <c r="R302" s="31" t="s">
        <v>283</v>
      </c>
      <c r="S302" s="4" t="s">
        <v>85</v>
      </c>
      <c r="T302" s="3" t="s">
        <v>38</v>
      </c>
      <c r="U302" s="3" t="s">
        <v>70</v>
      </c>
      <c r="V302" s="3" t="s">
        <v>27</v>
      </c>
      <c r="W302" s="3" t="s">
        <v>2532</v>
      </c>
      <c r="X302" s="3" t="s">
        <v>72</v>
      </c>
      <c r="Y302" s="3" t="s">
        <v>260</v>
      </c>
      <c r="Z302" s="3" t="s">
        <v>261</v>
      </c>
      <c r="AA302" s="3" t="s">
        <v>38</v>
      </c>
      <c r="AB302" s="3" t="s">
        <v>40</v>
      </c>
      <c r="AC302" s="3" t="s">
        <v>42</v>
      </c>
      <c r="AD302" s="3" t="s">
        <v>56</v>
      </c>
      <c r="AE302" s="3" t="s">
        <v>46</v>
      </c>
      <c r="AF302" s="17">
        <f t="shared" si="13"/>
        <v>6.5328356481477385</v>
      </c>
      <c r="AG302" s="17">
        <f t="shared" si="14"/>
        <v>0</v>
      </c>
    </row>
    <row r="303" spans="1:33" x14ac:dyDescent="0.3">
      <c r="A303" s="4">
        <v>43770.48232638889</v>
      </c>
      <c r="B303" s="3" t="s">
        <v>875</v>
      </c>
      <c r="C303" s="3" t="s">
        <v>876</v>
      </c>
      <c r="D303" s="3" t="s">
        <v>3598</v>
      </c>
      <c r="E303" s="3" t="s">
        <v>9</v>
      </c>
      <c r="F303" s="3" t="s">
        <v>1976</v>
      </c>
      <c r="G303" s="3" t="s">
        <v>463</v>
      </c>
      <c r="H303" s="3" t="s">
        <v>49</v>
      </c>
      <c r="I303" s="3" t="s">
        <v>62</v>
      </c>
      <c r="J303" s="3" t="s">
        <v>1977</v>
      </c>
      <c r="K303" s="3" t="s">
        <v>1978</v>
      </c>
      <c r="L303" s="3" t="s">
        <v>572</v>
      </c>
      <c r="M303" s="16">
        <v>43770</v>
      </c>
      <c r="N303" s="16">
        <v>43775</v>
      </c>
      <c r="O303" s="16">
        <v>43775</v>
      </c>
      <c r="P303" s="3" t="str">
        <f t="shared" si="12"/>
        <v>NO</v>
      </c>
      <c r="Q303" s="4">
        <v>15453</v>
      </c>
      <c r="R303" s="31" t="s">
        <v>283</v>
      </c>
      <c r="S303" s="4" t="s">
        <v>85</v>
      </c>
      <c r="T303" s="3" t="s">
        <v>38</v>
      </c>
      <c r="U303" s="3" t="s">
        <v>1267</v>
      </c>
      <c r="V303" s="3" t="s">
        <v>100</v>
      </c>
      <c r="W303" s="3" t="s">
        <v>1132</v>
      </c>
      <c r="X303" s="3" t="s">
        <v>72</v>
      </c>
      <c r="Y303" s="3" t="s">
        <v>109</v>
      </c>
      <c r="Z303" s="3" t="s">
        <v>110</v>
      </c>
      <c r="AA303" s="3" t="s">
        <v>101</v>
      </c>
      <c r="AB303" s="3" t="s">
        <v>40</v>
      </c>
      <c r="AC303" s="3" t="s">
        <v>42</v>
      </c>
      <c r="AD303" s="3" t="s">
        <v>56</v>
      </c>
      <c r="AE303" s="3" t="s">
        <v>46</v>
      </c>
      <c r="AF303" s="17">
        <f t="shared" si="13"/>
        <v>4.5176736111097853</v>
      </c>
      <c r="AG303" s="17">
        <f t="shared" si="14"/>
        <v>0</v>
      </c>
    </row>
    <row r="304" spans="1:33" x14ac:dyDescent="0.3">
      <c r="A304" s="4">
        <v>43770.483888888892</v>
      </c>
      <c r="B304" s="3" t="s">
        <v>875</v>
      </c>
      <c r="C304" s="3" t="s">
        <v>876</v>
      </c>
      <c r="D304" s="3" t="s">
        <v>3603</v>
      </c>
      <c r="E304" s="3" t="s">
        <v>9</v>
      </c>
      <c r="F304" s="3" t="s">
        <v>1976</v>
      </c>
      <c r="G304" s="3" t="s">
        <v>463</v>
      </c>
      <c r="H304" s="3" t="s">
        <v>49</v>
      </c>
      <c r="I304" s="3" t="s">
        <v>62</v>
      </c>
      <c r="J304" s="3" t="s">
        <v>1977</v>
      </c>
      <c r="K304" s="3" t="s">
        <v>1978</v>
      </c>
      <c r="L304" s="3" t="s">
        <v>572</v>
      </c>
      <c r="M304" s="16">
        <v>43770</v>
      </c>
      <c r="N304" s="16">
        <v>43776</v>
      </c>
      <c r="O304" s="16">
        <v>43776</v>
      </c>
      <c r="P304" s="3" t="str">
        <f t="shared" si="12"/>
        <v>NO</v>
      </c>
      <c r="Q304" s="4">
        <v>15453</v>
      </c>
      <c r="R304" s="31" t="s">
        <v>283</v>
      </c>
      <c r="S304" s="4" t="s">
        <v>85</v>
      </c>
      <c r="T304" s="3" t="s">
        <v>38</v>
      </c>
      <c r="U304" s="3" t="s">
        <v>1267</v>
      </c>
      <c r="V304" s="3" t="s">
        <v>121</v>
      </c>
      <c r="W304" s="3" t="s">
        <v>1132</v>
      </c>
      <c r="X304" s="3" t="s">
        <v>72</v>
      </c>
      <c r="Y304" s="3" t="s">
        <v>109</v>
      </c>
      <c r="Z304" s="3" t="s">
        <v>110</v>
      </c>
      <c r="AA304" s="3" t="s">
        <v>254</v>
      </c>
      <c r="AB304" s="3" t="s">
        <v>40</v>
      </c>
      <c r="AC304" s="3" t="s">
        <v>42</v>
      </c>
      <c r="AD304" s="3" t="s">
        <v>56</v>
      </c>
      <c r="AE304" s="3" t="s">
        <v>46</v>
      </c>
      <c r="AF304" s="17">
        <f t="shared" si="13"/>
        <v>5.5161111111083301</v>
      </c>
      <c r="AG304" s="17">
        <f t="shared" si="14"/>
        <v>0</v>
      </c>
    </row>
    <row r="305" spans="1:33" x14ac:dyDescent="0.3">
      <c r="A305" s="4">
        <v>43770.485138888886</v>
      </c>
      <c r="B305" s="3" t="s">
        <v>691</v>
      </c>
      <c r="C305" s="3" t="s">
        <v>692</v>
      </c>
      <c r="D305" s="3" t="s">
        <v>3605</v>
      </c>
      <c r="E305" s="3" t="s">
        <v>9</v>
      </c>
      <c r="F305" s="3" t="s">
        <v>1976</v>
      </c>
      <c r="G305" s="3" t="s">
        <v>463</v>
      </c>
      <c r="H305" s="3" t="s">
        <v>49</v>
      </c>
      <c r="I305" s="3" t="s">
        <v>62</v>
      </c>
      <c r="J305" s="3" t="s">
        <v>1977</v>
      </c>
      <c r="K305" s="3" t="s">
        <v>1978</v>
      </c>
      <c r="L305" s="3" t="s">
        <v>572</v>
      </c>
      <c r="M305" s="16">
        <v>43770</v>
      </c>
      <c r="N305" s="16">
        <v>43776</v>
      </c>
      <c r="O305" s="16">
        <v>43776</v>
      </c>
      <c r="P305" s="3" t="str">
        <f t="shared" si="12"/>
        <v>NO</v>
      </c>
      <c r="Q305" s="4">
        <v>15453</v>
      </c>
      <c r="R305" s="31" t="s">
        <v>283</v>
      </c>
      <c r="S305" s="4" t="s">
        <v>85</v>
      </c>
      <c r="T305" s="3" t="s">
        <v>38</v>
      </c>
      <c r="U305" s="3" t="s">
        <v>571</v>
      </c>
      <c r="V305" s="3" t="s">
        <v>27</v>
      </c>
      <c r="W305" s="3" t="s">
        <v>573</v>
      </c>
      <c r="X305" s="3" t="s">
        <v>72</v>
      </c>
      <c r="Y305" s="3" t="s">
        <v>109</v>
      </c>
      <c r="Z305" s="3" t="s">
        <v>110</v>
      </c>
      <c r="AA305" s="3" t="s">
        <v>101</v>
      </c>
      <c r="AB305" s="3" t="s">
        <v>40</v>
      </c>
      <c r="AC305" s="3" t="s">
        <v>42</v>
      </c>
      <c r="AD305" s="3" t="s">
        <v>56</v>
      </c>
      <c r="AE305" s="3" t="s">
        <v>46</v>
      </c>
      <c r="AF305" s="17">
        <f t="shared" si="13"/>
        <v>5.5148611111144419</v>
      </c>
      <c r="AG305" s="17">
        <f t="shared" si="14"/>
        <v>0</v>
      </c>
    </row>
    <row r="306" spans="1:33" x14ac:dyDescent="0.3">
      <c r="A306" s="4">
        <v>43770.486597222225</v>
      </c>
      <c r="B306" s="3" t="s">
        <v>614</v>
      </c>
      <c r="C306" s="3" t="s">
        <v>615</v>
      </c>
      <c r="D306" s="3" t="s">
        <v>3607</v>
      </c>
      <c r="E306" s="3" t="s">
        <v>9</v>
      </c>
      <c r="F306" s="3" t="s">
        <v>1976</v>
      </c>
      <c r="G306" s="3" t="s">
        <v>463</v>
      </c>
      <c r="H306" s="3" t="s">
        <v>49</v>
      </c>
      <c r="I306" s="3" t="s">
        <v>62</v>
      </c>
      <c r="J306" s="3" t="s">
        <v>1977</v>
      </c>
      <c r="K306" s="3" t="s">
        <v>1978</v>
      </c>
      <c r="L306" s="3" t="s">
        <v>617</v>
      </c>
      <c r="M306" s="16">
        <v>43770</v>
      </c>
      <c r="N306" s="16">
        <v>43776</v>
      </c>
      <c r="O306" s="16">
        <v>43776</v>
      </c>
      <c r="P306" s="3" t="str">
        <f t="shared" si="12"/>
        <v>NO</v>
      </c>
      <c r="Q306" s="4">
        <v>15453</v>
      </c>
      <c r="R306" s="31" t="s">
        <v>283</v>
      </c>
      <c r="S306" s="4" t="s">
        <v>85</v>
      </c>
      <c r="T306" s="3" t="s">
        <v>38</v>
      </c>
      <c r="U306" s="3" t="s">
        <v>705</v>
      </c>
      <c r="V306" s="3" t="s">
        <v>27</v>
      </c>
      <c r="W306" s="3" t="s">
        <v>832</v>
      </c>
      <c r="X306" s="3" t="s">
        <v>72</v>
      </c>
      <c r="Y306" s="3" t="s">
        <v>109</v>
      </c>
      <c r="Z306" s="3" t="s">
        <v>110</v>
      </c>
      <c r="AA306" s="3" t="s">
        <v>111</v>
      </c>
      <c r="AB306" s="3" t="s">
        <v>40</v>
      </c>
      <c r="AC306" s="3" t="s">
        <v>42</v>
      </c>
      <c r="AD306" s="3" t="s">
        <v>56</v>
      </c>
      <c r="AE306" s="3" t="s">
        <v>46</v>
      </c>
      <c r="AF306" s="17">
        <f t="shared" si="13"/>
        <v>5.5134027777748997</v>
      </c>
      <c r="AG306" s="17">
        <f t="shared" si="14"/>
        <v>0</v>
      </c>
    </row>
    <row r="307" spans="1:33" x14ac:dyDescent="0.3">
      <c r="A307" s="4">
        <v>43770.487430555557</v>
      </c>
      <c r="B307" s="3" t="s">
        <v>116</v>
      </c>
      <c r="C307" s="3" t="s">
        <v>117</v>
      </c>
      <c r="D307" s="3" t="s">
        <v>3610</v>
      </c>
      <c r="E307" s="3" t="s">
        <v>9</v>
      </c>
      <c r="F307" s="3" t="s">
        <v>3611</v>
      </c>
      <c r="G307" s="3" t="s">
        <v>232</v>
      </c>
      <c r="H307" s="3" t="s">
        <v>382</v>
      </c>
      <c r="I307" s="3" t="s">
        <v>173</v>
      </c>
      <c r="J307" s="3" t="s">
        <v>339</v>
      </c>
      <c r="K307" s="3" t="s">
        <v>3612</v>
      </c>
      <c r="L307" s="3" t="s">
        <v>53</v>
      </c>
      <c r="M307" s="16">
        <v>43770</v>
      </c>
      <c r="N307" s="16">
        <v>43783</v>
      </c>
      <c r="O307" s="16">
        <v>43783</v>
      </c>
      <c r="P307" s="3" t="str">
        <f t="shared" si="12"/>
        <v>NO</v>
      </c>
      <c r="Q307" s="4">
        <v>22606</v>
      </c>
      <c r="R307" s="31" t="s">
        <v>578</v>
      </c>
      <c r="S307" s="4" t="s">
        <v>85</v>
      </c>
      <c r="T307" s="3" t="s">
        <v>38</v>
      </c>
      <c r="U307" s="3" t="s">
        <v>219</v>
      </c>
      <c r="V307" s="3" t="s">
        <v>121</v>
      </c>
      <c r="W307" s="3" t="s">
        <v>54</v>
      </c>
      <c r="X307" s="3" t="s">
        <v>72</v>
      </c>
      <c r="Y307" s="3" t="s">
        <v>109</v>
      </c>
      <c r="Z307" s="3" t="s">
        <v>110</v>
      </c>
      <c r="AA307" s="3" t="s">
        <v>957</v>
      </c>
      <c r="AB307" s="3" t="s">
        <v>40</v>
      </c>
      <c r="AC307" s="3" t="s">
        <v>42</v>
      </c>
      <c r="AD307" s="3" t="s">
        <v>652</v>
      </c>
      <c r="AE307" s="3" t="s">
        <v>46</v>
      </c>
      <c r="AF307" s="17">
        <f t="shared" si="13"/>
        <v>12.512569444443216</v>
      </c>
      <c r="AG307" s="17">
        <f t="shared" si="14"/>
        <v>0</v>
      </c>
    </row>
    <row r="308" spans="1:33" x14ac:dyDescent="0.3">
      <c r="A308" s="4">
        <v>43770.488506944443</v>
      </c>
      <c r="B308" s="3" t="s">
        <v>877</v>
      </c>
      <c r="C308" s="3" t="s">
        <v>878</v>
      </c>
      <c r="D308" s="3" t="s">
        <v>3615</v>
      </c>
      <c r="E308" s="3" t="s">
        <v>9</v>
      </c>
      <c r="F308" s="3" t="s">
        <v>1976</v>
      </c>
      <c r="G308" s="3" t="s">
        <v>463</v>
      </c>
      <c r="H308" s="3" t="s">
        <v>49</v>
      </c>
      <c r="I308" s="3" t="s">
        <v>62</v>
      </c>
      <c r="J308" s="3" t="s">
        <v>1977</v>
      </c>
      <c r="K308" s="3" t="s">
        <v>1978</v>
      </c>
      <c r="L308" s="3" t="s">
        <v>617</v>
      </c>
      <c r="M308" s="16">
        <v>43770</v>
      </c>
      <c r="N308" s="16">
        <v>43787</v>
      </c>
      <c r="O308" s="16">
        <v>43787</v>
      </c>
      <c r="P308" s="3" t="str">
        <f t="shared" si="12"/>
        <v>NO</v>
      </c>
      <c r="Q308" s="4">
        <v>15453</v>
      </c>
      <c r="R308" s="31" t="s">
        <v>283</v>
      </c>
      <c r="S308" s="4" t="s">
        <v>85</v>
      </c>
      <c r="T308" s="3" t="s">
        <v>38</v>
      </c>
      <c r="U308" s="3" t="s">
        <v>616</v>
      </c>
      <c r="V308" s="3" t="s">
        <v>27</v>
      </c>
      <c r="W308" s="3" t="s">
        <v>832</v>
      </c>
      <c r="X308" s="3" t="s">
        <v>72</v>
      </c>
      <c r="Y308" s="3" t="s">
        <v>109</v>
      </c>
      <c r="Z308" s="3" t="s">
        <v>110</v>
      </c>
      <c r="AA308" s="3" t="s">
        <v>87</v>
      </c>
      <c r="AB308" s="3" t="s">
        <v>40</v>
      </c>
      <c r="AC308" s="3" t="s">
        <v>42</v>
      </c>
      <c r="AD308" s="3" t="s">
        <v>56</v>
      </c>
      <c r="AE308" s="3" t="s">
        <v>46</v>
      </c>
      <c r="AF308" s="17">
        <f t="shared" si="13"/>
        <v>16.511493055557366</v>
      </c>
      <c r="AG308" s="17">
        <f t="shared" si="14"/>
        <v>0</v>
      </c>
    </row>
    <row r="309" spans="1:33" x14ac:dyDescent="0.3">
      <c r="A309" s="4">
        <v>43770.493993055556</v>
      </c>
      <c r="B309" s="3" t="s">
        <v>537</v>
      </c>
      <c r="C309" s="3" t="s">
        <v>538</v>
      </c>
      <c r="D309" s="3" t="s">
        <v>3617</v>
      </c>
      <c r="E309" s="3" t="s">
        <v>9</v>
      </c>
      <c r="F309" s="3" t="s">
        <v>3618</v>
      </c>
      <c r="G309" s="3" t="s">
        <v>460</v>
      </c>
      <c r="H309" s="3" t="s">
        <v>515</v>
      </c>
      <c r="I309" s="3" t="s">
        <v>1019</v>
      </c>
      <c r="J309" s="3" t="s">
        <v>914</v>
      </c>
      <c r="K309" s="3" t="s">
        <v>3619</v>
      </c>
      <c r="L309" s="3" t="s">
        <v>497</v>
      </c>
      <c r="M309" s="16">
        <v>43770</v>
      </c>
      <c r="N309" s="16">
        <v>43770</v>
      </c>
      <c r="O309" s="16">
        <v>43783</v>
      </c>
      <c r="P309" s="3" t="str">
        <f t="shared" si="12"/>
        <v>NO</v>
      </c>
      <c r="Q309" s="4">
        <v>29953</v>
      </c>
      <c r="R309" s="31" t="s">
        <v>1304</v>
      </c>
      <c r="S309" s="4" t="s">
        <v>20</v>
      </c>
      <c r="T309" s="3" t="s">
        <v>198</v>
      </c>
      <c r="U309" s="3" t="s">
        <v>859</v>
      </c>
      <c r="V309" s="3" t="s">
        <v>27</v>
      </c>
      <c r="W309" s="3" t="s">
        <v>3528</v>
      </c>
      <c r="X309" s="3" t="s">
        <v>32</v>
      </c>
      <c r="Y309" s="3" t="s">
        <v>109</v>
      </c>
      <c r="Z309" s="3" t="s">
        <v>110</v>
      </c>
      <c r="AA309" s="3" t="s">
        <v>87</v>
      </c>
      <c r="AB309" s="3" t="s">
        <v>40</v>
      </c>
      <c r="AC309" s="3" t="s">
        <v>42</v>
      </c>
      <c r="AD309" s="3" t="s">
        <v>44</v>
      </c>
      <c r="AE309" s="3" t="s">
        <v>46</v>
      </c>
      <c r="AF309" s="17">
        <f t="shared" si="13"/>
        <v>12.50600694444438</v>
      </c>
      <c r="AG309" s="17">
        <f t="shared" si="14"/>
        <v>13</v>
      </c>
    </row>
    <row r="310" spans="1:33" x14ac:dyDescent="0.3">
      <c r="A310" s="4">
        <v>43770.53020833333</v>
      </c>
      <c r="B310" s="3" t="s">
        <v>585</v>
      </c>
      <c r="C310" s="3" t="s">
        <v>586</v>
      </c>
      <c r="D310" s="3" t="s">
        <v>3638</v>
      </c>
      <c r="E310" s="3" t="s">
        <v>656</v>
      </c>
      <c r="F310" s="3" t="s">
        <v>1981</v>
      </c>
      <c r="G310" s="3" t="s">
        <v>223</v>
      </c>
      <c r="H310" s="3" t="s">
        <v>1940</v>
      </c>
      <c r="I310" s="3" t="s">
        <v>167</v>
      </c>
      <c r="J310" s="3" t="s">
        <v>320</v>
      </c>
      <c r="K310" s="3" t="s">
        <v>1982</v>
      </c>
      <c r="L310" s="3" t="s">
        <v>601</v>
      </c>
      <c r="M310" s="16">
        <v>43770</v>
      </c>
      <c r="N310" s="16">
        <v>43770</v>
      </c>
      <c r="O310" s="16">
        <v>43770</v>
      </c>
      <c r="P310" s="3" t="str">
        <f t="shared" si="12"/>
        <v>NO</v>
      </c>
      <c r="Q310" s="4">
        <v>37623</v>
      </c>
      <c r="R310" s="31" t="s">
        <v>60</v>
      </c>
      <c r="S310" s="4" t="s">
        <v>85</v>
      </c>
      <c r="T310" s="3" t="s">
        <v>77</v>
      </c>
      <c r="U310" s="3" t="s">
        <v>600</v>
      </c>
      <c r="V310" s="3" t="s">
        <v>121</v>
      </c>
      <c r="W310" s="3" t="s">
        <v>602</v>
      </c>
      <c r="X310" s="3" t="s">
        <v>72</v>
      </c>
      <c r="Y310" s="3" t="s">
        <v>260</v>
      </c>
      <c r="Z310" s="3" t="s">
        <v>261</v>
      </c>
      <c r="AA310" s="3" t="s">
        <v>1522</v>
      </c>
      <c r="AB310" s="3" t="s">
        <v>40</v>
      </c>
      <c r="AC310" s="3" t="s">
        <v>42</v>
      </c>
      <c r="AD310" s="3" t="s">
        <v>652</v>
      </c>
      <c r="AE310" s="3" t="s">
        <v>46</v>
      </c>
      <c r="AF310" s="17">
        <f t="shared" si="13"/>
        <v>0</v>
      </c>
      <c r="AG310" s="17">
        <f t="shared" si="14"/>
        <v>0</v>
      </c>
    </row>
    <row r="311" spans="1:33" x14ac:dyDescent="0.3">
      <c r="A311" s="4">
        <v>43770.538032407407</v>
      </c>
      <c r="B311" s="3" t="s">
        <v>585</v>
      </c>
      <c r="C311" s="3" t="s">
        <v>586</v>
      </c>
      <c r="D311" s="3" t="s">
        <v>3646</v>
      </c>
      <c r="E311" s="3" t="s">
        <v>9</v>
      </c>
      <c r="F311" s="3" t="s">
        <v>2064</v>
      </c>
      <c r="G311" s="3" t="s">
        <v>778</v>
      </c>
      <c r="H311" s="3" t="s">
        <v>49</v>
      </c>
      <c r="I311" s="3" t="s">
        <v>1105</v>
      </c>
      <c r="J311" s="3" t="s">
        <v>318</v>
      </c>
      <c r="K311" s="3" t="s">
        <v>2065</v>
      </c>
      <c r="L311" s="3" t="s">
        <v>601</v>
      </c>
      <c r="M311" s="16">
        <v>43770</v>
      </c>
      <c r="N311" s="16">
        <v>43770</v>
      </c>
      <c r="O311" s="16">
        <v>43770</v>
      </c>
      <c r="P311" s="3" t="str">
        <f t="shared" si="12"/>
        <v>NO</v>
      </c>
      <c r="Q311" s="4">
        <v>20439</v>
      </c>
      <c r="R311" s="31" t="s">
        <v>555</v>
      </c>
      <c r="S311" s="4" t="s">
        <v>85</v>
      </c>
      <c r="T311" s="3" t="s">
        <v>87</v>
      </c>
      <c r="U311" s="3" t="s">
        <v>600</v>
      </c>
      <c r="V311" s="3" t="s">
        <v>121</v>
      </c>
      <c r="W311" s="3" t="s">
        <v>602</v>
      </c>
      <c r="X311" s="3" t="s">
        <v>72</v>
      </c>
      <c r="Y311" s="3" t="s">
        <v>109</v>
      </c>
      <c r="Z311" s="3" t="s">
        <v>110</v>
      </c>
      <c r="AA311" s="3" t="s">
        <v>3647</v>
      </c>
      <c r="AB311" s="3" t="s">
        <v>40</v>
      </c>
      <c r="AC311" s="3" t="s">
        <v>42</v>
      </c>
      <c r="AD311" s="3" t="s">
        <v>652</v>
      </c>
      <c r="AE311" s="3" t="s">
        <v>46</v>
      </c>
      <c r="AF311" s="17">
        <f t="shared" si="13"/>
        <v>0</v>
      </c>
      <c r="AG311" s="17">
        <f t="shared" si="14"/>
        <v>0</v>
      </c>
    </row>
    <row r="312" spans="1:33" x14ac:dyDescent="0.3">
      <c r="A312" s="4">
        <v>43770.54184027778</v>
      </c>
      <c r="B312" s="3" t="s">
        <v>204</v>
      </c>
      <c r="C312" s="3" t="s">
        <v>205</v>
      </c>
      <c r="D312" s="3" t="s">
        <v>3652</v>
      </c>
      <c r="E312" s="3" t="s">
        <v>9</v>
      </c>
      <c r="F312" s="3" t="s">
        <v>3653</v>
      </c>
      <c r="G312" s="3" t="s">
        <v>483</v>
      </c>
      <c r="H312" s="3" t="s">
        <v>49</v>
      </c>
      <c r="I312" s="3" t="s">
        <v>341</v>
      </c>
      <c r="J312" s="3" t="s">
        <v>164</v>
      </c>
      <c r="K312" s="3" t="s">
        <v>3654</v>
      </c>
      <c r="L312" s="3" t="s">
        <v>71</v>
      </c>
      <c r="M312" s="16">
        <v>43770</v>
      </c>
      <c r="N312" s="16">
        <v>43783</v>
      </c>
      <c r="O312" s="16">
        <v>43783</v>
      </c>
      <c r="P312" s="3" t="str">
        <f t="shared" si="12"/>
        <v>SI</v>
      </c>
      <c r="Q312" s="4">
        <v>19912</v>
      </c>
      <c r="R312" s="31" t="s">
        <v>1241</v>
      </c>
      <c r="S312" s="4" t="s">
        <v>85</v>
      </c>
      <c r="T312" s="3" t="s">
        <v>38</v>
      </c>
      <c r="U312" s="3" t="s">
        <v>1415</v>
      </c>
      <c r="V312" s="3" t="s">
        <v>121</v>
      </c>
      <c r="W312" s="3" t="s">
        <v>840</v>
      </c>
      <c r="X312" s="3" t="s">
        <v>32</v>
      </c>
      <c r="Y312" s="3" t="s">
        <v>109</v>
      </c>
      <c r="Z312" s="3" t="s">
        <v>110</v>
      </c>
      <c r="AA312" s="3" t="s">
        <v>38</v>
      </c>
      <c r="AB312" s="3" t="s">
        <v>40</v>
      </c>
      <c r="AC312" s="3" t="s">
        <v>42</v>
      </c>
      <c r="AD312" s="3" t="s">
        <v>1568</v>
      </c>
      <c r="AE312" s="3" t="s">
        <v>46</v>
      </c>
      <c r="AF312" s="17">
        <f t="shared" si="13"/>
        <v>12.458159722220444</v>
      </c>
      <c r="AG312" s="17">
        <f t="shared" si="14"/>
        <v>0</v>
      </c>
    </row>
    <row r="313" spans="1:33" x14ac:dyDescent="0.3">
      <c r="A313" s="4">
        <v>43770.563275462962</v>
      </c>
      <c r="B313" s="3" t="s">
        <v>116</v>
      </c>
      <c r="C313" s="3" t="s">
        <v>117</v>
      </c>
      <c r="D313" s="3" t="s">
        <v>3663</v>
      </c>
      <c r="E313" s="3" t="s">
        <v>9</v>
      </c>
      <c r="F313" s="3" t="s">
        <v>3664</v>
      </c>
      <c r="G313" s="3" t="s">
        <v>247</v>
      </c>
      <c r="H313" s="3" t="s">
        <v>166</v>
      </c>
      <c r="I313" s="3" t="s">
        <v>1129</v>
      </c>
      <c r="J313" s="3" t="s">
        <v>345</v>
      </c>
      <c r="K313" s="3" t="s">
        <v>3665</v>
      </c>
      <c r="L313" s="3" t="s">
        <v>193</v>
      </c>
      <c r="M313" s="16">
        <v>43770</v>
      </c>
      <c r="N313" s="16">
        <v>43777</v>
      </c>
      <c r="O313" s="16">
        <v>43777</v>
      </c>
      <c r="P313" s="3" t="str">
        <f t="shared" si="12"/>
        <v>NO</v>
      </c>
      <c r="Q313" s="4">
        <v>28178</v>
      </c>
      <c r="R313" s="31" t="s">
        <v>533</v>
      </c>
      <c r="S313" s="4" t="s">
        <v>85</v>
      </c>
      <c r="T313" s="3" t="s">
        <v>38</v>
      </c>
      <c r="U313" s="3" t="s">
        <v>357</v>
      </c>
      <c r="V313" s="3" t="s">
        <v>121</v>
      </c>
      <c r="W313" s="3" t="s">
        <v>358</v>
      </c>
      <c r="X313" s="3" t="s">
        <v>32</v>
      </c>
      <c r="Y313" s="3" t="s">
        <v>34</v>
      </c>
      <c r="Z313" s="3" t="s">
        <v>36</v>
      </c>
      <c r="AA313" s="3" t="s">
        <v>1664</v>
      </c>
      <c r="AB313" s="3" t="s">
        <v>40</v>
      </c>
      <c r="AC313" s="3" t="s">
        <v>42</v>
      </c>
      <c r="AD313" s="3" t="s">
        <v>56</v>
      </c>
      <c r="AE313" s="3" t="s">
        <v>46</v>
      </c>
      <c r="AF313" s="17">
        <f t="shared" si="13"/>
        <v>6.4367245370376622</v>
      </c>
      <c r="AG313" s="17">
        <f t="shared" si="14"/>
        <v>0</v>
      </c>
    </row>
    <row r="314" spans="1:33" x14ac:dyDescent="0.3">
      <c r="A314" s="4">
        <v>43770.624837962961</v>
      </c>
      <c r="B314" s="3" t="s">
        <v>116</v>
      </c>
      <c r="C314" s="3" t="s">
        <v>117</v>
      </c>
      <c r="D314" s="3" t="s">
        <v>3681</v>
      </c>
      <c r="E314" s="3" t="s">
        <v>9</v>
      </c>
      <c r="F314" s="3" t="s">
        <v>3682</v>
      </c>
      <c r="G314" s="3" t="s">
        <v>454</v>
      </c>
      <c r="H314" s="3" t="s">
        <v>970</v>
      </c>
      <c r="I314" s="3" t="s">
        <v>173</v>
      </c>
      <c r="J314" s="3" t="s">
        <v>201</v>
      </c>
      <c r="K314" s="3" t="s">
        <v>3683</v>
      </c>
      <c r="L314" s="3" t="s">
        <v>234</v>
      </c>
      <c r="M314" s="16">
        <v>43770</v>
      </c>
      <c r="N314" s="16">
        <v>43774</v>
      </c>
      <c r="O314" s="16">
        <v>43775</v>
      </c>
      <c r="P314" s="3" t="str">
        <f t="shared" si="12"/>
        <v>NO</v>
      </c>
      <c r="Q314" s="4">
        <v>19055</v>
      </c>
      <c r="R314" s="31" t="s">
        <v>302</v>
      </c>
      <c r="S314" s="4" t="s">
        <v>85</v>
      </c>
      <c r="T314" s="3" t="s">
        <v>202</v>
      </c>
      <c r="U314" s="3" t="s">
        <v>1603</v>
      </c>
      <c r="V314" s="3" t="s">
        <v>121</v>
      </c>
      <c r="W314" s="3" t="s">
        <v>267</v>
      </c>
      <c r="X314" s="3" t="s">
        <v>32</v>
      </c>
      <c r="Y314" s="3" t="s">
        <v>501</v>
      </c>
      <c r="Z314" s="3" t="s">
        <v>502</v>
      </c>
      <c r="AA314" s="3" t="s">
        <v>1901</v>
      </c>
      <c r="AB314" s="3" t="s">
        <v>40</v>
      </c>
      <c r="AC314" s="3" t="s">
        <v>42</v>
      </c>
      <c r="AD314" s="3" t="s">
        <v>56</v>
      </c>
      <c r="AE314" s="3" t="s">
        <v>46</v>
      </c>
      <c r="AF314" s="17">
        <f t="shared" si="13"/>
        <v>4.3751620370385353</v>
      </c>
      <c r="AG314" s="17">
        <f t="shared" si="14"/>
        <v>1</v>
      </c>
    </row>
    <row r="315" spans="1:33" x14ac:dyDescent="0.3">
      <c r="A315" s="4">
        <v>43770.628553240742</v>
      </c>
      <c r="B315" s="3" t="s">
        <v>2083</v>
      </c>
      <c r="C315" s="3" t="s">
        <v>2084</v>
      </c>
      <c r="D315" s="3" t="s">
        <v>3686</v>
      </c>
      <c r="E315" s="3" t="s">
        <v>9</v>
      </c>
      <c r="F315" s="3" t="s">
        <v>1601</v>
      </c>
      <c r="G315" s="3" t="s">
        <v>829</v>
      </c>
      <c r="H315" s="3" t="s">
        <v>206</v>
      </c>
      <c r="I315" s="3" t="s">
        <v>318</v>
      </c>
      <c r="J315" s="3" t="s">
        <v>378</v>
      </c>
      <c r="K315" s="3" t="s">
        <v>1602</v>
      </c>
      <c r="L315" s="3" t="s">
        <v>873</v>
      </c>
      <c r="M315" s="16">
        <v>43770</v>
      </c>
      <c r="N315" s="16">
        <v>43775</v>
      </c>
      <c r="O315" s="16">
        <v>43775</v>
      </c>
      <c r="P315" s="3" t="str">
        <f t="shared" si="12"/>
        <v>NO</v>
      </c>
      <c r="Q315" s="4">
        <v>31246</v>
      </c>
      <c r="R315" s="31" t="s">
        <v>508</v>
      </c>
      <c r="S315" s="4" t="s">
        <v>85</v>
      </c>
      <c r="T315" s="3" t="s">
        <v>198</v>
      </c>
      <c r="U315" s="3" t="s">
        <v>1206</v>
      </c>
      <c r="V315" s="3" t="s">
        <v>121</v>
      </c>
      <c r="W315" s="3" t="s">
        <v>874</v>
      </c>
      <c r="X315" s="3" t="s">
        <v>243</v>
      </c>
      <c r="Y315" s="3" t="s">
        <v>109</v>
      </c>
      <c r="Z315" s="3" t="s">
        <v>110</v>
      </c>
      <c r="AA315" s="3" t="s">
        <v>1670</v>
      </c>
      <c r="AB315" s="3" t="s">
        <v>40</v>
      </c>
      <c r="AC315" s="3" t="s">
        <v>42</v>
      </c>
      <c r="AD315" s="3" t="s">
        <v>652</v>
      </c>
      <c r="AE315" s="3" t="s">
        <v>46</v>
      </c>
      <c r="AF315" s="17">
        <f t="shared" si="13"/>
        <v>4.3714467592581059</v>
      </c>
      <c r="AG315" s="17">
        <f t="shared" si="14"/>
        <v>0</v>
      </c>
    </row>
    <row r="316" spans="1:33" x14ac:dyDescent="0.3">
      <c r="A316" s="4">
        <v>43770.641851851855</v>
      </c>
      <c r="B316" s="3" t="s">
        <v>275</v>
      </c>
      <c r="C316" s="3" t="s">
        <v>276</v>
      </c>
      <c r="D316" s="3" t="s">
        <v>3692</v>
      </c>
      <c r="E316" s="3" t="s">
        <v>9</v>
      </c>
      <c r="F316" s="3" t="s">
        <v>3693</v>
      </c>
      <c r="G316" s="3" t="s">
        <v>12</v>
      </c>
      <c r="H316" s="3" t="s">
        <v>58</v>
      </c>
      <c r="I316" s="3" t="s">
        <v>3694</v>
      </c>
      <c r="J316" s="3" t="s">
        <v>1165</v>
      </c>
      <c r="K316" s="3" t="s">
        <v>3695</v>
      </c>
      <c r="L316" s="3" t="s">
        <v>278</v>
      </c>
      <c r="M316" s="16">
        <v>43770</v>
      </c>
      <c r="N316" s="16">
        <v>43770</v>
      </c>
      <c r="O316" s="16">
        <v>43776</v>
      </c>
      <c r="P316" s="3" t="str">
        <f t="shared" si="12"/>
        <v>SI</v>
      </c>
      <c r="Q316" s="4">
        <v>11323</v>
      </c>
      <c r="R316" s="31" t="s">
        <v>1633</v>
      </c>
      <c r="S316" s="4" t="s">
        <v>20</v>
      </c>
      <c r="T316" s="3" t="s">
        <v>38</v>
      </c>
      <c r="U316" s="3" t="s">
        <v>961</v>
      </c>
      <c r="V316" s="3" t="s">
        <v>27</v>
      </c>
      <c r="W316" s="3" t="s">
        <v>978</v>
      </c>
      <c r="X316" s="3" t="s">
        <v>72</v>
      </c>
      <c r="Y316" s="3" t="s">
        <v>109</v>
      </c>
      <c r="Z316" s="3" t="s">
        <v>110</v>
      </c>
      <c r="AA316" s="3" t="s">
        <v>38</v>
      </c>
      <c r="AB316" s="3" t="s">
        <v>40</v>
      </c>
      <c r="AC316" s="3" t="s">
        <v>42</v>
      </c>
      <c r="AD316" s="3" t="s">
        <v>96</v>
      </c>
      <c r="AE316" s="3" t="s">
        <v>46</v>
      </c>
      <c r="AF316" s="17">
        <f t="shared" si="13"/>
        <v>5.3581481481451192</v>
      </c>
      <c r="AG316" s="17">
        <f t="shared" si="14"/>
        <v>6</v>
      </c>
    </row>
    <row r="317" spans="1:33" x14ac:dyDescent="0.3">
      <c r="A317" s="4">
        <v>43770.644641203704</v>
      </c>
      <c r="B317" s="3" t="s">
        <v>871</v>
      </c>
      <c r="C317" s="3" t="s">
        <v>872</v>
      </c>
      <c r="D317" s="3" t="s">
        <v>3697</v>
      </c>
      <c r="E317" s="3" t="s">
        <v>656</v>
      </c>
      <c r="F317" s="3" t="s">
        <v>1436</v>
      </c>
      <c r="G317" s="3" t="s">
        <v>566</v>
      </c>
      <c r="H317" s="3" t="s">
        <v>824</v>
      </c>
      <c r="I317" s="3" t="s">
        <v>236</v>
      </c>
      <c r="J317" s="3" t="s">
        <v>976</v>
      </c>
      <c r="K317" s="3" t="s">
        <v>1170</v>
      </c>
      <c r="L317" s="3" t="s">
        <v>873</v>
      </c>
      <c r="M317" s="16">
        <v>43770</v>
      </c>
      <c r="N317" s="16">
        <v>43775</v>
      </c>
      <c r="O317" s="16">
        <v>43775</v>
      </c>
      <c r="P317" s="3" t="str">
        <f t="shared" si="12"/>
        <v>SI</v>
      </c>
      <c r="Q317" s="4">
        <v>38747</v>
      </c>
      <c r="R317" s="31" t="s">
        <v>122</v>
      </c>
      <c r="S317" s="4" t="s">
        <v>85</v>
      </c>
      <c r="T317" s="3" t="s">
        <v>38</v>
      </c>
      <c r="U317" s="3" t="s">
        <v>1206</v>
      </c>
      <c r="V317" s="3" t="s">
        <v>100</v>
      </c>
      <c r="W317" s="3" t="s">
        <v>874</v>
      </c>
      <c r="X317" s="3" t="s">
        <v>243</v>
      </c>
      <c r="Y317" s="3" t="s">
        <v>260</v>
      </c>
      <c r="Z317" s="3" t="s">
        <v>261</v>
      </c>
      <c r="AA317" s="3" t="s">
        <v>101</v>
      </c>
      <c r="AB317" s="3" t="s">
        <v>40</v>
      </c>
      <c r="AC317" s="3" t="s">
        <v>42</v>
      </c>
      <c r="AD317" s="3" t="s">
        <v>56</v>
      </c>
      <c r="AE317" s="3" t="s">
        <v>46</v>
      </c>
      <c r="AF317" s="17">
        <f t="shared" si="13"/>
        <v>4.3553587962960592</v>
      </c>
      <c r="AG317" s="17">
        <f t="shared" si="14"/>
        <v>0</v>
      </c>
    </row>
    <row r="318" spans="1:33" x14ac:dyDescent="0.3">
      <c r="A318" s="4">
        <v>43770.646215277775</v>
      </c>
      <c r="B318" s="3" t="s">
        <v>871</v>
      </c>
      <c r="C318" s="3" t="s">
        <v>872</v>
      </c>
      <c r="D318" s="3" t="s">
        <v>3703</v>
      </c>
      <c r="E318" s="3" t="s">
        <v>9</v>
      </c>
      <c r="F318" s="3" t="s">
        <v>3704</v>
      </c>
      <c r="G318" s="3" t="s">
        <v>12</v>
      </c>
      <c r="H318" s="3" t="s">
        <v>935</v>
      </c>
      <c r="I318" s="3" t="s">
        <v>529</v>
      </c>
      <c r="J318" s="3" t="s">
        <v>1105</v>
      </c>
      <c r="K318" s="3" t="s">
        <v>3705</v>
      </c>
      <c r="L318" s="3" t="s">
        <v>873</v>
      </c>
      <c r="M318" s="16">
        <v>43770</v>
      </c>
      <c r="N318" s="16">
        <v>43775</v>
      </c>
      <c r="O318" s="16">
        <v>43775</v>
      </c>
      <c r="P318" s="3" t="str">
        <f t="shared" si="12"/>
        <v>SI</v>
      </c>
      <c r="Q318" s="4">
        <v>20844</v>
      </c>
      <c r="R318" s="31" t="s">
        <v>1175</v>
      </c>
      <c r="S318" s="4" t="s">
        <v>20</v>
      </c>
      <c r="T318" s="3" t="s">
        <v>38</v>
      </c>
      <c r="U318" s="3" t="s">
        <v>1206</v>
      </c>
      <c r="V318" s="3" t="s">
        <v>121</v>
      </c>
      <c r="W318" s="3" t="s">
        <v>874</v>
      </c>
      <c r="X318" s="3" t="s">
        <v>243</v>
      </c>
      <c r="Y318" s="3" t="s">
        <v>260</v>
      </c>
      <c r="Z318" s="3" t="s">
        <v>261</v>
      </c>
      <c r="AA318" s="3" t="s">
        <v>38</v>
      </c>
      <c r="AB318" s="3" t="s">
        <v>40</v>
      </c>
      <c r="AC318" s="3" t="s">
        <v>42</v>
      </c>
      <c r="AD318" s="3" t="s">
        <v>56</v>
      </c>
      <c r="AE318" s="3" t="s">
        <v>46</v>
      </c>
      <c r="AF318" s="17">
        <f t="shared" si="13"/>
        <v>4.3537847222251003</v>
      </c>
      <c r="AG318" s="17">
        <f t="shared" si="14"/>
        <v>0</v>
      </c>
    </row>
    <row r="319" spans="1:33" x14ac:dyDescent="0.3">
      <c r="A319" s="4">
        <v>43770.654247685183</v>
      </c>
      <c r="B319" s="3" t="s">
        <v>116</v>
      </c>
      <c r="C319" s="3" t="s">
        <v>117</v>
      </c>
      <c r="D319" s="3" t="s">
        <v>3708</v>
      </c>
      <c r="E319" s="3" t="s">
        <v>9</v>
      </c>
      <c r="F319" s="3" t="s">
        <v>2922</v>
      </c>
      <c r="G319" s="3" t="s">
        <v>232</v>
      </c>
      <c r="H319" s="3" t="s">
        <v>247</v>
      </c>
      <c r="I319" s="3" t="s">
        <v>182</v>
      </c>
      <c r="J319" s="3" t="s">
        <v>182</v>
      </c>
      <c r="K319" s="3" t="s">
        <v>2923</v>
      </c>
      <c r="L319" s="3" t="s">
        <v>131</v>
      </c>
      <c r="M319" s="16">
        <v>43770</v>
      </c>
      <c r="N319" s="16">
        <v>43770</v>
      </c>
      <c r="O319" s="16">
        <v>43781</v>
      </c>
      <c r="P319" s="3" t="str">
        <f t="shared" si="12"/>
        <v>NO</v>
      </c>
      <c r="Q319" s="4">
        <v>18641</v>
      </c>
      <c r="R319" s="31" t="s">
        <v>1314</v>
      </c>
      <c r="S319" s="4" t="s">
        <v>85</v>
      </c>
      <c r="T319" s="3" t="s">
        <v>38</v>
      </c>
      <c r="U319" s="3" t="s">
        <v>130</v>
      </c>
      <c r="V319" s="3" t="s">
        <v>100</v>
      </c>
      <c r="W319" s="3" t="s">
        <v>472</v>
      </c>
      <c r="X319" s="3" t="s">
        <v>72</v>
      </c>
      <c r="Y319" s="3" t="s">
        <v>34</v>
      </c>
      <c r="Z319" s="3" t="s">
        <v>36</v>
      </c>
      <c r="AA319" s="3" t="s">
        <v>101</v>
      </c>
      <c r="AB319" s="3" t="s">
        <v>40</v>
      </c>
      <c r="AC319" s="3" t="s">
        <v>42</v>
      </c>
      <c r="AD319" s="3" t="s">
        <v>44</v>
      </c>
      <c r="AE319" s="3" t="s">
        <v>46</v>
      </c>
      <c r="AF319" s="17">
        <f t="shared" si="13"/>
        <v>10.345752314817219</v>
      </c>
      <c r="AG319" s="17">
        <f t="shared" si="14"/>
        <v>11</v>
      </c>
    </row>
    <row r="320" spans="1:33" x14ac:dyDescent="0.3">
      <c r="A320" s="4">
        <v>43770.65520833333</v>
      </c>
      <c r="B320" s="3" t="s">
        <v>116</v>
      </c>
      <c r="C320" s="3" t="s">
        <v>117</v>
      </c>
      <c r="D320" s="3" t="s">
        <v>3714</v>
      </c>
      <c r="E320" s="3" t="s">
        <v>9</v>
      </c>
      <c r="F320" s="3" t="s">
        <v>2922</v>
      </c>
      <c r="G320" s="3" t="s">
        <v>232</v>
      </c>
      <c r="H320" s="3" t="s">
        <v>247</v>
      </c>
      <c r="I320" s="3" t="s">
        <v>182</v>
      </c>
      <c r="J320" s="3" t="s">
        <v>182</v>
      </c>
      <c r="K320" s="3" t="s">
        <v>2923</v>
      </c>
      <c r="L320" s="3" t="s">
        <v>131</v>
      </c>
      <c r="M320" s="16">
        <v>43770</v>
      </c>
      <c r="N320" s="16">
        <v>43770</v>
      </c>
      <c r="O320" s="16">
        <v>43781</v>
      </c>
      <c r="P320" s="3" t="str">
        <f t="shared" si="12"/>
        <v>NO</v>
      </c>
      <c r="Q320" s="4">
        <v>18641</v>
      </c>
      <c r="R320" s="31" t="s">
        <v>1314</v>
      </c>
      <c r="S320" s="4" t="s">
        <v>85</v>
      </c>
      <c r="T320" s="3" t="s">
        <v>38</v>
      </c>
      <c r="U320" s="3" t="s">
        <v>130</v>
      </c>
      <c r="V320" s="3" t="s">
        <v>121</v>
      </c>
      <c r="W320" s="3" t="s">
        <v>472</v>
      </c>
      <c r="X320" s="3" t="s">
        <v>72</v>
      </c>
      <c r="Y320" s="3" t="s">
        <v>34</v>
      </c>
      <c r="Z320" s="3" t="s">
        <v>36</v>
      </c>
      <c r="AA320" s="3" t="s">
        <v>1020</v>
      </c>
      <c r="AB320" s="3" t="s">
        <v>40</v>
      </c>
      <c r="AC320" s="3" t="s">
        <v>42</v>
      </c>
      <c r="AD320" s="3" t="s">
        <v>44</v>
      </c>
      <c r="AE320" s="3" t="s">
        <v>46</v>
      </c>
      <c r="AF320" s="17">
        <f t="shared" si="13"/>
        <v>10.344791666670062</v>
      </c>
      <c r="AG320" s="17">
        <f t="shared" si="14"/>
        <v>11</v>
      </c>
    </row>
    <row r="321" spans="1:33" x14ac:dyDescent="0.3">
      <c r="A321" s="4">
        <v>43770.667175925926</v>
      </c>
      <c r="B321" s="3" t="s">
        <v>3</v>
      </c>
      <c r="C321" s="3" t="s">
        <v>5</v>
      </c>
      <c r="D321" s="3" t="s">
        <v>3718</v>
      </c>
      <c r="E321" s="3" t="s">
        <v>9</v>
      </c>
      <c r="F321" s="3" t="s">
        <v>3719</v>
      </c>
      <c r="G321" s="3" t="s">
        <v>3720</v>
      </c>
      <c r="H321" s="3" t="s">
        <v>221</v>
      </c>
      <c r="I321" s="3" t="s">
        <v>529</v>
      </c>
      <c r="J321" s="3" t="s">
        <v>244</v>
      </c>
      <c r="K321" s="3" t="s">
        <v>3721</v>
      </c>
      <c r="L321" s="3" t="s">
        <v>53</v>
      </c>
      <c r="M321" s="16">
        <v>43770</v>
      </c>
      <c r="N321" s="16">
        <v>43781</v>
      </c>
      <c r="O321" s="16">
        <v>43781</v>
      </c>
      <c r="P321" s="3" t="str">
        <f t="shared" si="12"/>
        <v>SI</v>
      </c>
      <c r="Q321" s="4">
        <v>35912</v>
      </c>
      <c r="R321" s="31" t="s">
        <v>171</v>
      </c>
      <c r="S321" s="4" t="s">
        <v>85</v>
      </c>
      <c r="T321" s="3" t="s">
        <v>87</v>
      </c>
      <c r="U321" s="3" t="s">
        <v>139</v>
      </c>
      <c r="V321" s="3" t="s">
        <v>270</v>
      </c>
      <c r="W321" s="3" t="s">
        <v>3267</v>
      </c>
      <c r="X321" s="3" t="s">
        <v>72</v>
      </c>
      <c r="Y321" s="3" t="s">
        <v>380</v>
      </c>
      <c r="Z321" s="3" t="s">
        <v>381</v>
      </c>
      <c r="AA321" s="3" t="s">
        <v>101</v>
      </c>
      <c r="AB321" s="3" t="s">
        <v>40</v>
      </c>
      <c r="AC321" s="3" t="s">
        <v>42</v>
      </c>
      <c r="AD321" s="3" t="s">
        <v>56</v>
      </c>
      <c r="AE321" s="3" t="s">
        <v>46</v>
      </c>
      <c r="AF321" s="17">
        <f t="shared" si="13"/>
        <v>10.332824074073869</v>
      </c>
      <c r="AG321" s="17">
        <f t="shared" si="14"/>
        <v>0</v>
      </c>
    </row>
    <row r="322" spans="1:33" x14ac:dyDescent="0.3">
      <c r="A322" s="4">
        <v>43770.669131944444</v>
      </c>
      <c r="B322" s="3" t="s">
        <v>776</v>
      </c>
      <c r="C322" s="3" t="s">
        <v>777</v>
      </c>
      <c r="D322" s="3" t="s">
        <v>3724</v>
      </c>
      <c r="E322" s="3" t="s">
        <v>9</v>
      </c>
      <c r="F322" s="3" t="s">
        <v>3719</v>
      </c>
      <c r="G322" s="3" t="s">
        <v>3720</v>
      </c>
      <c r="H322" s="3" t="s">
        <v>221</v>
      </c>
      <c r="I322" s="3" t="s">
        <v>529</v>
      </c>
      <c r="J322" s="3" t="s">
        <v>244</v>
      </c>
      <c r="K322" s="3" t="s">
        <v>3721</v>
      </c>
      <c r="L322" s="3" t="s">
        <v>664</v>
      </c>
      <c r="M322" s="16">
        <v>43770</v>
      </c>
      <c r="N322" s="16">
        <v>43781</v>
      </c>
      <c r="O322" s="16">
        <v>43781</v>
      </c>
      <c r="P322" s="3" t="str">
        <f t="shared" ref="P322:P385" si="15">IF(ISERROR(SEARCH("PRIMER",C322)),"NO","SI")</f>
        <v>NO</v>
      </c>
      <c r="Q322" s="4">
        <v>35912</v>
      </c>
      <c r="R322" s="31" t="s">
        <v>171</v>
      </c>
      <c r="S322" s="4" t="s">
        <v>85</v>
      </c>
      <c r="T322" s="3" t="s">
        <v>87</v>
      </c>
      <c r="U322" s="3" t="s">
        <v>663</v>
      </c>
      <c r="V322" s="3" t="s">
        <v>270</v>
      </c>
      <c r="W322" s="3" t="s">
        <v>1265</v>
      </c>
      <c r="X322" s="3" t="s">
        <v>32</v>
      </c>
      <c r="Y322" s="3" t="s">
        <v>380</v>
      </c>
      <c r="Z322" s="3" t="s">
        <v>381</v>
      </c>
      <c r="AA322" s="3" t="s">
        <v>101</v>
      </c>
      <c r="AB322" s="3" t="s">
        <v>40</v>
      </c>
      <c r="AC322" s="3" t="s">
        <v>42</v>
      </c>
      <c r="AD322" s="3" t="s">
        <v>56</v>
      </c>
      <c r="AE322" s="3" t="s">
        <v>46</v>
      </c>
      <c r="AF322" s="17">
        <f t="shared" ref="AF322:AF385" si="16">IF((O322-A322)&lt;0,0,O322-A322)</f>
        <v>10.330868055556493</v>
      </c>
      <c r="AG322" s="17">
        <f t="shared" ref="AG322:AG385" si="17">+O322-N322</f>
        <v>0</v>
      </c>
    </row>
    <row r="323" spans="1:33" x14ac:dyDescent="0.3">
      <c r="A323" s="4">
        <v>43770.671157407407</v>
      </c>
      <c r="B323" s="3" t="s">
        <v>3</v>
      </c>
      <c r="C323" s="3" t="s">
        <v>5</v>
      </c>
      <c r="D323" s="3" t="s">
        <v>3726</v>
      </c>
      <c r="E323" s="3" t="s">
        <v>9</v>
      </c>
      <c r="F323" s="3" t="s">
        <v>1323</v>
      </c>
      <c r="G323" s="3" t="s">
        <v>1324</v>
      </c>
      <c r="H323" s="3" t="s">
        <v>737</v>
      </c>
      <c r="I323" s="3" t="s">
        <v>1325</v>
      </c>
      <c r="J323" s="3" t="s">
        <v>1326</v>
      </c>
      <c r="K323" s="3" t="s">
        <v>1327</v>
      </c>
      <c r="L323" s="3" t="s">
        <v>53</v>
      </c>
      <c r="M323" s="16">
        <v>43770</v>
      </c>
      <c r="N323" s="16">
        <v>43788</v>
      </c>
      <c r="O323" s="16">
        <v>43788</v>
      </c>
      <c r="P323" s="3" t="str">
        <f t="shared" si="15"/>
        <v>SI</v>
      </c>
      <c r="Q323" s="4">
        <v>28423</v>
      </c>
      <c r="R323" s="31" t="s">
        <v>533</v>
      </c>
      <c r="S323" s="4" t="s">
        <v>20</v>
      </c>
      <c r="T323" s="3" t="s">
        <v>32</v>
      </c>
      <c r="U323" s="3" t="s">
        <v>1437</v>
      </c>
      <c r="V323" s="3" t="s">
        <v>121</v>
      </c>
      <c r="W323" s="3" t="s">
        <v>30</v>
      </c>
      <c r="X323" s="3" t="s">
        <v>72</v>
      </c>
      <c r="Y323" s="3" t="s">
        <v>260</v>
      </c>
      <c r="Z323" s="3" t="s">
        <v>261</v>
      </c>
      <c r="AA323" s="3" t="s">
        <v>51</v>
      </c>
      <c r="AB323" s="3" t="s">
        <v>40</v>
      </c>
      <c r="AC323" s="3" t="s">
        <v>42</v>
      </c>
      <c r="AD323" s="3" t="s">
        <v>56</v>
      </c>
      <c r="AE323" s="3" t="s">
        <v>46</v>
      </c>
      <c r="AF323" s="17">
        <f t="shared" si="16"/>
        <v>17.328842592592991</v>
      </c>
      <c r="AG323" s="17">
        <f t="shared" si="17"/>
        <v>0</v>
      </c>
    </row>
    <row r="324" spans="1:33" x14ac:dyDescent="0.3">
      <c r="A324" s="4">
        <v>43770.675752314812</v>
      </c>
      <c r="B324" s="3" t="s">
        <v>3</v>
      </c>
      <c r="C324" s="3" t="s">
        <v>5</v>
      </c>
      <c r="D324" s="3" t="s">
        <v>3729</v>
      </c>
      <c r="E324" s="3" t="s">
        <v>9</v>
      </c>
      <c r="F324" s="3" t="s">
        <v>3730</v>
      </c>
      <c r="G324" s="3" t="s">
        <v>860</v>
      </c>
      <c r="H324" s="3" t="s">
        <v>824</v>
      </c>
      <c r="I324" s="3" t="s">
        <v>128</v>
      </c>
      <c r="J324" s="3" t="s">
        <v>105</v>
      </c>
      <c r="K324" s="3" t="s">
        <v>3731</v>
      </c>
      <c r="L324" s="3" t="s">
        <v>53</v>
      </c>
      <c r="M324" s="16">
        <v>43770</v>
      </c>
      <c r="N324" s="16">
        <v>43788</v>
      </c>
      <c r="O324" s="16">
        <v>43788</v>
      </c>
      <c r="P324" s="3" t="str">
        <f t="shared" si="15"/>
        <v>SI</v>
      </c>
      <c r="Q324" s="4">
        <v>34715</v>
      </c>
      <c r="R324" s="31" t="s">
        <v>416</v>
      </c>
      <c r="S324" s="4" t="s">
        <v>85</v>
      </c>
      <c r="T324" s="3" t="s">
        <v>355</v>
      </c>
      <c r="U324" s="3" t="s">
        <v>139</v>
      </c>
      <c r="V324" s="3" t="s">
        <v>270</v>
      </c>
      <c r="W324" s="3" t="s">
        <v>3267</v>
      </c>
      <c r="X324" s="3" t="s">
        <v>72</v>
      </c>
      <c r="Y324" s="3" t="s">
        <v>380</v>
      </c>
      <c r="Z324" s="3" t="s">
        <v>381</v>
      </c>
      <c r="AA324" s="3" t="s">
        <v>101</v>
      </c>
      <c r="AB324" s="3" t="s">
        <v>40</v>
      </c>
      <c r="AC324" s="3" t="s">
        <v>42</v>
      </c>
      <c r="AD324" s="3" t="s">
        <v>652</v>
      </c>
      <c r="AE324" s="3" t="s">
        <v>46</v>
      </c>
      <c r="AF324" s="17">
        <f t="shared" si="16"/>
        <v>17.324247685188311</v>
      </c>
      <c r="AG324" s="17">
        <f t="shared" si="17"/>
        <v>0</v>
      </c>
    </row>
    <row r="325" spans="1:33" x14ac:dyDescent="0.3">
      <c r="A325" s="4">
        <v>43770.677395833336</v>
      </c>
      <c r="B325" s="3" t="s">
        <v>776</v>
      </c>
      <c r="C325" s="3" t="s">
        <v>777</v>
      </c>
      <c r="D325" s="3" t="s">
        <v>3734</v>
      </c>
      <c r="E325" s="3" t="s">
        <v>9</v>
      </c>
      <c r="F325" s="3" t="s">
        <v>3730</v>
      </c>
      <c r="G325" s="3" t="s">
        <v>860</v>
      </c>
      <c r="H325" s="3" t="s">
        <v>824</v>
      </c>
      <c r="I325" s="3" t="s">
        <v>128</v>
      </c>
      <c r="J325" s="3" t="s">
        <v>105</v>
      </c>
      <c r="K325" s="3" t="s">
        <v>3731</v>
      </c>
      <c r="L325" s="3" t="s">
        <v>664</v>
      </c>
      <c r="M325" s="16">
        <v>43770</v>
      </c>
      <c r="N325" s="16">
        <v>43788</v>
      </c>
      <c r="O325" s="16">
        <v>43788</v>
      </c>
      <c r="P325" s="3" t="str">
        <f t="shared" si="15"/>
        <v>NO</v>
      </c>
      <c r="Q325" s="4">
        <v>34715</v>
      </c>
      <c r="R325" s="31" t="s">
        <v>416</v>
      </c>
      <c r="S325" s="4" t="s">
        <v>85</v>
      </c>
      <c r="T325" s="3" t="s">
        <v>355</v>
      </c>
      <c r="U325" s="3" t="s">
        <v>663</v>
      </c>
      <c r="V325" s="3" t="s">
        <v>270</v>
      </c>
      <c r="W325" s="3" t="s">
        <v>1265</v>
      </c>
      <c r="X325" s="3" t="s">
        <v>32</v>
      </c>
      <c r="Y325" s="3" t="s">
        <v>380</v>
      </c>
      <c r="Z325" s="3" t="s">
        <v>381</v>
      </c>
      <c r="AA325" s="3" t="s">
        <v>101</v>
      </c>
      <c r="AB325" s="3" t="s">
        <v>40</v>
      </c>
      <c r="AC325" s="3" t="s">
        <v>42</v>
      </c>
      <c r="AD325" s="3" t="s">
        <v>652</v>
      </c>
      <c r="AE325" s="3" t="s">
        <v>46</v>
      </c>
      <c r="AF325" s="17">
        <f t="shared" si="16"/>
        <v>17.32260416666395</v>
      </c>
      <c r="AG325" s="17">
        <f t="shared" si="17"/>
        <v>0</v>
      </c>
    </row>
    <row r="326" spans="1:33" x14ac:dyDescent="0.3">
      <c r="A326" s="4">
        <v>43770.681076388886</v>
      </c>
      <c r="B326" s="3" t="s">
        <v>877</v>
      </c>
      <c r="C326" s="3" t="s">
        <v>878</v>
      </c>
      <c r="D326" s="3" t="s">
        <v>3736</v>
      </c>
      <c r="E326" s="3" t="s">
        <v>9</v>
      </c>
      <c r="F326" s="3" t="s">
        <v>3737</v>
      </c>
      <c r="G326" s="3" t="s">
        <v>232</v>
      </c>
      <c r="H326" s="3" t="s">
        <v>220</v>
      </c>
      <c r="I326" s="3" t="s">
        <v>1823</v>
      </c>
      <c r="J326" s="3" t="s">
        <v>654</v>
      </c>
      <c r="K326" s="3" t="s">
        <v>3738</v>
      </c>
      <c r="L326" s="3" t="s">
        <v>617</v>
      </c>
      <c r="M326" s="16">
        <v>43770</v>
      </c>
      <c r="N326" s="16">
        <v>43770</v>
      </c>
      <c r="O326" s="16">
        <v>43788</v>
      </c>
      <c r="P326" s="3" t="str">
        <f t="shared" si="15"/>
        <v>NO</v>
      </c>
      <c r="Q326" s="4">
        <v>12136</v>
      </c>
      <c r="R326" s="31" t="s">
        <v>91</v>
      </c>
      <c r="S326" s="4" t="s">
        <v>85</v>
      </c>
      <c r="T326" s="3" t="s">
        <v>38</v>
      </c>
      <c r="U326" s="3" t="s">
        <v>705</v>
      </c>
      <c r="V326" s="3" t="s">
        <v>121</v>
      </c>
      <c r="W326" s="3" t="s">
        <v>832</v>
      </c>
      <c r="X326" s="3" t="s">
        <v>72</v>
      </c>
      <c r="Y326" s="3" t="s">
        <v>109</v>
      </c>
      <c r="Z326" s="3" t="s">
        <v>110</v>
      </c>
      <c r="AA326" s="3" t="s">
        <v>111</v>
      </c>
      <c r="AB326" s="3" t="s">
        <v>40</v>
      </c>
      <c r="AC326" s="3" t="s">
        <v>42</v>
      </c>
      <c r="AD326" s="3" t="s">
        <v>159</v>
      </c>
      <c r="AE326" s="3" t="s">
        <v>46</v>
      </c>
      <c r="AF326" s="17">
        <f t="shared" si="16"/>
        <v>17.31892361111386</v>
      </c>
      <c r="AG326" s="17">
        <f t="shared" si="17"/>
        <v>18</v>
      </c>
    </row>
    <row r="327" spans="1:33" x14ac:dyDescent="0.3">
      <c r="A327" s="4">
        <v>43770.698020833333</v>
      </c>
      <c r="B327" s="3" t="s">
        <v>65</v>
      </c>
      <c r="C327" s="3" t="s">
        <v>66</v>
      </c>
      <c r="D327" s="3" t="s">
        <v>3741</v>
      </c>
      <c r="E327" s="3" t="s">
        <v>9</v>
      </c>
      <c r="F327" s="3" t="s">
        <v>1451</v>
      </c>
      <c r="G327" s="3" t="s">
        <v>67</v>
      </c>
      <c r="H327" s="3" t="s">
        <v>325</v>
      </c>
      <c r="I327" s="3" t="s">
        <v>186</v>
      </c>
      <c r="J327" s="3" t="s">
        <v>281</v>
      </c>
      <c r="K327" s="3" t="s">
        <v>1452</v>
      </c>
      <c r="L327" s="3" t="s">
        <v>71</v>
      </c>
      <c r="M327" s="16">
        <v>43770</v>
      </c>
      <c r="N327" s="16">
        <v>43777</v>
      </c>
      <c r="O327" s="16">
        <v>43777</v>
      </c>
      <c r="P327" s="3" t="str">
        <f t="shared" si="15"/>
        <v>NO</v>
      </c>
      <c r="Q327" s="4">
        <v>33466</v>
      </c>
      <c r="R327" s="31" t="s">
        <v>441</v>
      </c>
      <c r="S327" s="4" t="s">
        <v>20</v>
      </c>
      <c r="T327" s="3" t="s">
        <v>38</v>
      </c>
      <c r="U327" s="3" t="s">
        <v>70</v>
      </c>
      <c r="V327" s="3" t="s">
        <v>27</v>
      </c>
      <c r="W327" s="3" t="s">
        <v>2532</v>
      </c>
      <c r="X327" s="3" t="s">
        <v>72</v>
      </c>
      <c r="Y327" s="3" t="s">
        <v>109</v>
      </c>
      <c r="Z327" s="3" t="s">
        <v>110</v>
      </c>
      <c r="AA327" s="3" t="s">
        <v>111</v>
      </c>
      <c r="AB327" s="3" t="s">
        <v>40</v>
      </c>
      <c r="AC327" s="3" t="s">
        <v>42</v>
      </c>
      <c r="AD327" s="3" t="s">
        <v>1568</v>
      </c>
      <c r="AE327" s="3" t="s">
        <v>46</v>
      </c>
      <c r="AF327" s="17">
        <f t="shared" si="16"/>
        <v>6.3019791666665697</v>
      </c>
      <c r="AG327" s="17">
        <f t="shared" si="17"/>
        <v>0</v>
      </c>
    </row>
    <row r="328" spans="1:33" x14ac:dyDescent="0.3">
      <c r="A328" s="4">
        <v>43770.704872685186</v>
      </c>
      <c r="B328" s="3" t="s">
        <v>47</v>
      </c>
      <c r="C328" s="3" t="s">
        <v>48</v>
      </c>
      <c r="D328" s="3" t="s">
        <v>3744</v>
      </c>
      <c r="E328" s="3" t="s">
        <v>9</v>
      </c>
      <c r="F328" s="3" t="s">
        <v>1760</v>
      </c>
      <c r="G328" s="3" t="s">
        <v>566</v>
      </c>
      <c r="H328" s="3" t="s">
        <v>824</v>
      </c>
      <c r="I328" s="3" t="s">
        <v>509</v>
      </c>
      <c r="J328" s="3" t="s">
        <v>284</v>
      </c>
      <c r="K328" s="3" t="s">
        <v>1761</v>
      </c>
      <c r="L328" s="3" t="s">
        <v>53</v>
      </c>
      <c r="M328" s="16">
        <v>43770</v>
      </c>
      <c r="N328" s="16">
        <v>43783</v>
      </c>
      <c r="O328" s="16">
        <v>43783</v>
      </c>
      <c r="P328" s="3" t="str">
        <f t="shared" si="15"/>
        <v>NO</v>
      </c>
      <c r="Q328" s="4">
        <v>36951</v>
      </c>
      <c r="R328" s="31" t="s">
        <v>51</v>
      </c>
      <c r="S328" s="4" t="s">
        <v>85</v>
      </c>
      <c r="T328" s="3" t="s">
        <v>51</v>
      </c>
      <c r="U328" s="3" t="s">
        <v>1118</v>
      </c>
      <c r="V328" s="3" t="s">
        <v>121</v>
      </c>
      <c r="W328" s="3" t="s">
        <v>54</v>
      </c>
      <c r="X328" s="3" t="s">
        <v>72</v>
      </c>
      <c r="Y328" s="3" t="s">
        <v>1419</v>
      </c>
      <c r="Z328" s="3" t="s">
        <v>1420</v>
      </c>
      <c r="AA328" s="3" t="s">
        <v>1116</v>
      </c>
      <c r="AB328" s="3" t="s">
        <v>40</v>
      </c>
      <c r="AC328" s="3" t="s">
        <v>42</v>
      </c>
      <c r="AD328" s="3" t="s">
        <v>61</v>
      </c>
      <c r="AE328" s="3" t="s">
        <v>46</v>
      </c>
      <c r="AF328" s="17">
        <f t="shared" si="16"/>
        <v>12.295127314813726</v>
      </c>
      <c r="AG328" s="17">
        <f t="shared" si="17"/>
        <v>0</v>
      </c>
    </row>
    <row r="329" spans="1:33" x14ac:dyDescent="0.3">
      <c r="A329" s="4">
        <v>43771.409328703703</v>
      </c>
      <c r="B329" s="3" t="s">
        <v>3</v>
      </c>
      <c r="C329" s="3" t="s">
        <v>5</v>
      </c>
      <c r="D329" s="3" t="s">
        <v>3749</v>
      </c>
      <c r="E329" s="3" t="s">
        <v>9</v>
      </c>
      <c r="F329" s="3" t="s">
        <v>1785</v>
      </c>
      <c r="G329" s="3" t="s">
        <v>75</v>
      </c>
      <c r="H329" s="3" t="s">
        <v>1786</v>
      </c>
      <c r="I329" s="3" t="s">
        <v>107</v>
      </c>
      <c r="J329" s="3" t="s">
        <v>565</v>
      </c>
      <c r="K329" s="3" t="s">
        <v>1787</v>
      </c>
      <c r="L329" s="3" t="s">
        <v>53</v>
      </c>
      <c r="M329" s="16">
        <v>43771</v>
      </c>
      <c r="N329" s="16">
        <v>43771</v>
      </c>
      <c r="O329" s="16">
        <v>43783</v>
      </c>
      <c r="P329" s="3" t="str">
        <f t="shared" si="15"/>
        <v>SI</v>
      </c>
      <c r="Q329" s="4">
        <v>14186</v>
      </c>
      <c r="R329" s="31" t="s">
        <v>414</v>
      </c>
      <c r="S329" s="4" t="s">
        <v>20</v>
      </c>
      <c r="T329" s="3" t="s">
        <v>208</v>
      </c>
      <c r="U329" s="3" t="s">
        <v>1118</v>
      </c>
      <c r="V329" s="3" t="s">
        <v>121</v>
      </c>
      <c r="W329" s="3" t="s">
        <v>54</v>
      </c>
      <c r="X329" s="3" t="s">
        <v>72</v>
      </c>
      <c r="Y329" s="3" t="s">
        <v>188</v>
      </c>
      <c r="Z329" s="3" t="s">
        <v>189</v>
      </c>
      <c r="AA329" s="3" t="s">
        <v>453</v>
      </c>
      <c r="AB329" s="3" t="s">
        <v>40</v>
      </c>
      <c r="AC329" s="3" t="s">
        <v>42</v>
      </c>
      <c r="AD329" s="3" t="s">
        <v>61</v>
      </c>
      <c r="AE329" s="3" t="s">
        <v>46</v>
      </c>
      <c r="AF329" s="17">
        <f t="shared" si="16"/>
        <v>11.590671296296932</v>
      </c>
      <c r="AG329" s="17">
        <f t="shared" si="17"/>
        <v>12</v>
      </c>
    </row>
    <row r="330" spans="1:33" x14ac:dyDescent="0.3">
      <c r="A330" s="4">
        <v>43771.440810185188</v>
      </c>
      <c r="B330" s="3" t="s">
        <v>204</v>
      </c>
      <c r="C330" s="3" t="s">
        <v>205</v>
      </c>
      <c r="D330" s="3" t="s">
        <v>3752</v>
      </c>
      <c r="E330" s="3" t="s">
        <v>9</v>
      </c>
      <c r="F330" s="3" t="s">
        <v>3753</v>
      </c>
      <c r="G330" s="3" t="s">
        <v>220</v>
      </c>
      <c r="H330" s="3" t="s">
        <v>250</v>
      </c>
      <c r="I330" s="3" t="s">
        <v>271</v>
      </c>
      <c r="J330" s="3" t="s">
        <v>672</v>
      </c>
      <c r="K330" s="3" t="s">
        <v>3754</v>
      </c>
      <c r="L330" s="3" t="s">
        <v>71</v>
      </c>
      <c r="M330" s="16">
        <v>43771</v>
      </c>
      <c r="N330" s="16">
        <v>43777</v>
      </c>
      <c r="O330" s="16">
        <v>43777</v>
      </c>
      <c r="P330" s="3" t="str">
        <f t="shared" si="15"/>
        <v>SI</v>
      </c>
      <c r="Q330" s="4">
        <v>19678</v>
      </c>
      <c r="R330" s="31" t="s">
        <v>886</v>
      </c>
      <c r="S330" s="4" t="s">
        <v>85</v>
      </c>
      <c r="T330" s="3" t="s">
        <v>86</v>
      </c>
      <c r="U330" s="3" t="s">
        <v>70</v>
      </c>
      <c r="V330" s="3" t="s">
        <v>121</v>
      </c>
      <c r="W330" s="3" t="s">
        <v>2532</v>
      </c>
      <c r="X330" s="3" t="s">
        <v>72</v>
      </c>
      <c r="Y330" s="3" t="s">
        <v>260</v>
      </c>
      <c r="Z330" s="3" t="s">
        <v>261</v>
      </c>
      <c r="AA330" s="3" t="s">
        <v>51</v>
      </c>
      <c r="AB330" s="3" t="s">
        <v>40</v>
      </c>
      <c r="AC330" s="3" t="s">
        <v>42</v>
      </c>
      <c r="AD330" s="3" t="s">
        <v>56</v>
      </c>
      <c r="AE330" s="3" t="s">
        <v>46</v>
      </c>
      <c r="AF330" s="17">
        <f t="shared" si="16"/>
        <v>5.5591898148122709</v>
      </c>
      <c r="AG330" s="17">
        <f t="shared" si="17"/>
        <v>0</v>
      </c>
    </row>
    <row r="331" spans="1:33" x14ac:dyDescent="0.3">
      <c r="A331" s="4">
        <v>43771.443032407406</v>
      </c>
      <c r="B331" s="3" t="s">
        <v>116</v>
      </c>
      <c r="C331" s="3" t="s">
        <v>117</v>
      </c>
      <c r="D331" s="3" t="s">
        <v>3757</v>
      </c>
      <c r="E331" s="3" t="s">
        <v>9</v>
      </c>
      <c r="F331" s="3" t="s">
        <v>3758</v>
      </c>
      <c r="G331" s="3" t="s">
        <v>755</v>
      </c>
      <c r="H331" s="3" t="s">
        <v>1259</v>
      </c>
      <c r="I331" s="3" t="s">
        <v>59</v>
      </c>
      <c r="J331" s="3" t="s">
        <v>481</v>
      </c>
      <c r="K331" s="3" t="s">
        <v>3759</v>
      </c>
      <c r="L331" s="3" t="s">
        <v>335</v>
      </c>
      <c r="M331" s="16">
        <v>43771</v>
      </c>
      <c r="N331" s="16">
        <v>43783</v>
      </c>
      <c r="O331" s="16">
        <v>43783</v>
      </c>
      <c r="P331" s="3" t="str">
        <f t="shared" si="15"/>
        <v>NO</v>
      </c>
      <c r="Q331" s="4">
        <v>35520</v>
      </c>
      <c r="R331" s="31" t="s">
        <v>264</v>
      </c>
      <c r="S331" s="4" t="s">
        <v>85</v>
      </c>
      <c r="T331" s="3" t="s">
        <v>822</v>
      </c>
      <c r="U331" s="3" t="s">
        <v>334</v>
      </c>
      <c r="V331" s="3" t="s">
        <v>121</v>
      </c>
      <c r="W331" s="3" t="s">
        <v>1575</v>
      </c>
      <c r="X331" s="3" t="s">
        <v>32</v>
      </c>
      <c r="Y331" s="3" t="s">
        <v>34</v>
      </c>
      <c r="Z331" s="3" t="s">
        <v>36</v>
      </c>
      <c r="AA331" s="3" t="s">
        <v>854</v>
      </c>
      <c r="AB331" s="3" t="s">
        <v>40</v>
      </c>
      <c r="AC331" s="3" t="s">
        <v>42</v>
      </c>
      <c r="AD331" s="3" t="s">
        <v>56</v>
      </c>
      <c r="AE331" s="3" t="s">
        <v>46</v>
      </c>
      <c r="AF331" s="17">
        <f t="shared" si="16"/>
        <v>11.556967592594447</v>
      </c>
      <c r="AG331" s="17">
        <f t="shared" si="17"/>
        <v>0</v>
      </c>
    </row>
    <row r="332" spans="1:33" x14ac:dyDescent="0.3">
      <c r="A332" s="4">
        <v>43771.454756944448</v>
      </c>
      <c r="B332" s="3" t="s">
        <v>47</v>
      </c>
      <c r="C332" s="3" t="s">
        <v>48</v>
      </c>
      <c r="D332" s="3" t="s">
        <v>3762</v>
      </c>
      <c r="E332" s="3" t="s">
        <v>9</v>
      </c>
      <c r="F332" s="3" t="s">
        <v>3763</v>
      </c>
      <c r="G332" s="3" t="s">
        <v>88</v>
      </c>
      <c r="H332" s="3" t="s">
        <v>89</v>
      </c>
      <c r="I332" s="3" t="s">
        <v>320</v>
      </c>
      <c r="J332" s="3" t="s">
        <v>767</v>
      </c>
      <c r="K332" s="3" t="s">
        <v>3764</v>
      </c>
      <c r="L332" s="3" t="s">
        <v>53</v>
      </c>
      <c r="M332" s="16">
        <v>43771</v>
      </c>
      <c r="N332" s="16">
        <v>43781</v>
      </c>
      <c r="O332" s="16">
        <v>43781</v>
      </c>
      <c r="P332" s="3" t="str">
        <f t="shared" si="15"/>
        <v>NO</v>
      </c>
      <c r="Q332" s="4">
        <v>20566</v>
      </c>
      <c r="R332" s="31" t="s">
        <v>741</v>
      </c>
      <c r="S332" s="4" t="s">
        <v>20</v>
      </c>
      <c r="T332" s="3" t="s">
        <v>51</v>
      </c>
      <c r="U332" s="3" t="s">
        <v>139</v>
      </c>
      <c r="V332" s="3" t="s">
        <v>100</v>
      </c>
      <c r="W332" s="3" t="s">
        <v>3267</v>
      </c>
      <c r="X332" s="3" t="s">
        <v>72</v>
      </c>
      <c r="Y332" s="3" t="s">
        <v>109</v>
      </c>
      <c r="Z332" s="3" t="s">
        <v>110</v>
      </c>
      <c r="AA332" s="3" t="s">
        <v>101</v>
      </c>
      <c r="AB332" s="3" t="s">
        <v>40</v>
      </c>
      <c r="AC332" s="3" t="s">
        <v>42</v>
      </c>
      <c r="AD332" s="3" t="s">
        <v>61</v>
      </c>
      <c r="AE332" s="3" t="s">
        <v>46</v>
      </c>
      <c r="AF332" s="17">
        <f t="shared" si="16"/>
        <v>9.5452430555524188</v>
      </c>
      <c r="AG332" s="17">
        <f t="shared" si="17"/>
        <v>0</v>
      </c>
    </row>
    <row r="333" spans="1:33" x14ac:dyDescent="0.3">
      <c r="A333" s="4">
        <v>43771.468923611108</v>
      </c>
      <c r="B333" s="3" t="s">
        <v>292</v>
      </c>
      <c r="C333" s="3" t="s">
        <v>293</v>
      </c>
      <c r="D333" s="3" t="s">
        <v>3770</v>
      </c>
      <c r="E333" s="3" t="s">
        <v>9</v>
      </c>
      <c r="F333" s="3" t="s">
        <v>3771</v>
      </c>
      <c r="G333" s="3" t="s">
        <v>3772</v>
      </c>
      <c r="H333" s="3" t="s">
        <v>49</v>
      </c>
      <c r="I333" s="3" t="s">
        <v>3773</v>
      </c>
      <c r="J333" s="3" t="s">
        <v>761</v>
      </c>
      <c r="K333" s="3" t="s">
        <v>3774</v>
      </c>
      <c r="L333" s="3" t="s">
        <v>297</v>
      </c>
      <c r="M333" s="16">
        <v>43771</v>
      </c>
      <c r="N333" s="16">
        <v>43774</v>
      </c>
      <c r="O333" s="16">
        <v>43774</v>
      </c>
      <c r="P333" s="3" t="str">
        <f t="shared" si="15"/>
        <v>SI</v>
      </c>
      <c r="Q333" s="4">
        <v>10899</v>
      </c>
      <c r="R333" s="31" t="s">
        <v>915</v>
      </c>
      <c r="S333" s="4" t="s">
        <v>85</v>
      </c>
      <c r="T333" s="3" t="s">
        <v>38</v>
      </c>
      <c r="U333" s="3" t="s">
        <v>296</v>
      </c>
      <c r="V333" s="3" t="s">
        <v>27</v>
      </c>
      <c r="W333" s="3" t="s">
        <v>298</v>
      </c>
      <c r="X333" s="3" t="s">
        <v>135</v>
      </c>
      <c r="Y333" s="3" t="s">
        <v>403</v>
      </c>
      <c r="Z333" s="3" t="s">
        <v>404</v>
      </c>
      <c r="AA333" s="3" t="s">
        <v>38</v>
      </c>
      <c r="AB333" s="3" t="s">
        <v>40</v>
      </c>
      <c r="AC333" s="3" t="s">
        <v>42</v>
      </c>
      <c r="AD333" s="3" t="s">
        <v>61</v>
      </c>
      <c r="AE333" s="3" t="s">
        <v>46</v>
      </c>
      <c r="AF333" s="17">
        <f t="shared" si="16"/>
        <v>2.531076388891961</v>
      </c>
      <c r="AG333" s="17">
        <f t="shared" si="17"/>
        <v>0</v>
      </c>
    </row>
    <row r="334" spans="1:33" x14ac:dyDescent="0.3">
      <c r="A334" s="4">
        <v>43771.49459490741</v>
      </c>
      <c r="B334" s="3" t="s">
        <v>877</v>
      </c>
      <c r="C334" s="3" t="s">
        <v>878</v>
      </c>
      <c r="D334" s="3" t="s">
        <v>3777</v>
      </c>
      <c r="E334" s="3" t="s">
        <v>9</v>
      </c>
      <c r="F334" s="3" t="s">
        <v>1542</v>
      </c>
      <c r="G334" s="3" t="s">
        <v>75</v>
      </c>
      <c r="H334" s="3" t="s">
        <v>458</v>
      </c>
      <c r="I334" s="3" t="s">
        <v>532</v>
      </c>
      <c r="J334" s="3" t="s">
        <v>1543</v>
      </c>
      <c r="K334" s="3" t="s">
        <v>1544</v>
      </c>
      <c r="L334" s="3" t="s">
        <v>617</v>
      </c>
      <c r="M334" s="16">
        <v>43771</v>
      </c>
      <c r="N334" s="16">
        <v>43787</v>
      </c>
      <c r="O334" s="16">
        <v>43787</v>
      </c>
      <c r="P334" s="3" t="str">
        <f t="shared" si="15"/>
        <v>NO</v>
      </c>
      <c r="Q334" s="4">
        <v>21054</v>
      </c>
      <c r="R334" s="31" t="s">
        <v>1175</v>
      </c>
      <c r="S334" s="4" t="s">
        <v>20</v>
      </c>
      <c r="T334" s="3" t="s">
        <v>38</v>
      </c>
      <c r="U334" s="3" t="s">
        <v>616</v>
      </c>
      <c r="V334" s="3" t="s">
        <v>121</v>
      </c>
      <c r="W334" s="3" t="s">
        <v>832</v>
      </c>
      <c r="X334" s="3" t="s">
        <v>72</v>
      </c>
      <c r="Y334" s="3" t="s">
        <v>109</v>
      </c>
      <c r="Z334" s="3" t="s">
        <v>110</v>
      </c>
      <c r="AA334" s="3" t="s">
        <v>111</v>
      </c>
      <c r="AB334" s="3" t="s">
        <v>40</v>
      </c>
      <c r="AC334" s="3" t="s">
        <v>42</v>
      </c>
      <c r="AD334" s="3" t="s">
        <v>1568</v>
      </c>
      <c r="AE334" s="3" t="s">
        <v>46</v>
      </c>
      <c r="AF334" s="17">
        <f t="shared" si="16"/>
        <v>15.505405092590081</v>
      </c>
      <c r="AG334" s="17">
        <f t="shared" si="17"/>
        <v>0</v>
      </c>
    </row>
    <row r="335" spans="1:33" x14ac:dyDescent="0.3">
      <c r="A335" s="4">
        <v>43771.496608796297</v>
      </c>
      <c r="B335" s="3" t="s">
        <v>116</v>
      </c>
      <c r="C335" s="3" t="s">
        <v>117</v>
      </c>
      <c r="D335" s="3" t="s">
        <v>3780</v>
      </c>
      <c r="E335" s="3" t="s">
        <v>9</v>
      </c>
      <c r="F335" s="3" t="s">
        <v>3781</v>
      </c>
      <c r="G335" s="3" t="s">
        <v>97</v>
      </c>
      <c r="H335" s="3" t="s">
        <v>206</v>
      </c>
      <c r="I335" s="3" t="s">
        <v>3782</v>
      </c>
      <c r="J335" s="3" t="s">
        <v>108</v>
      </c>
      <c r="K335" s="3" t="s">
        <v>3783</v>
      </c>
      <c r="L335" s="3" t="s">
        <v>234</v>
      </c>
      <c r="M335" s="16">
        <v>43771</v>
      </c>
      <c r="N335" s="16">
        <v>43775</v>
      </c>
      <c r="O335" s="16">
        <v>43775</v>
      </c>
      <c r="P335" s="3" t="str">
        <f t="shared" si="15"/>
        <v>NO</v>
      </c>
      <c r="Q335" s="4">
        <v>13029</v>
      </c>
      <c r="R335" s="31" t="s">
        <v>1078</v>
      </c>
      <c r="S335" s="4" t="s">
        <v>85</v>
      </c>
      <c r="T335" s="3" t="s">
        <v>198</v>
      </c>
      <c r="U335" s="3" t="s">
        <v>1603</v>
      </c>
      <c r="V335" s="3" t="s">
        <v>121</v>
      </c>
      <c r="W335" s="3" t="s">
        <v>267</v>
      </c>
      <c r="X335" s="3" t="s">
        <v>32</v>
      </c>
      <c r="Y335" s="3" t="s">
        <v>34</v>
      </c>
      <c r="Z335" s="3" t="s">
        <v>36</v>
      </c>
      <c r="AA335" s="3" t="s">
        <v>3785</v>
      </c>
      <c r="AB335" s="3" t="s">
        <v>40</v>
      </c>
      <c r="AC335" s="3" t="s">
        <v>42</v>
      </c>
      <c r="AD335" s="3" t="s">
        <v>56</v>
      </c>
      <c r="AE335" s="3" t="s">
        <v>46</v>
      </c>
      <c r="AF335" s="17">
        <f t="shared" si="16"/>
        <v>3.5033912037033588</v>
      </c>
      <c r="AG335" s="17">
        <f t="shared" si="17"/>
        <v>0</v>
      </c>
    </row>
    <row r="336" spans="1:33" x14ac:dyDescent="0.3">
      <c r="A336" s="4">
        <v>43771.516875000001</v>
      </c>
      <c r="B336" s="3" t="s">
        <v>116</v>
      </c>
      <c r="C336" s="3" t="s">
        <v>117</v>
      </c>
      <c r="D336" s="3" t="s">
        <v>3787</v>
      </c>
      <c r="E336" s="3" t="s">
        <v>9</v>
      </c>
      <c r="F336" s="3" t="s">
        <v>3788</v>
      </c>
      <c r="G336" s="3" t="s">
        <v>3789</v>
      </c>
      <c r="H336" s="3" t="s">
        <v>49</v>
      </c>
      <c r="I336" s="3" t="s">
        <v>622</v>
      </c>
      <c r="J336" s="3" t="s">
        <v>3790</v>
      </c>
      <c r="K336" s="3" t="s">
        <v>3791</v>
      </c>
      <c r="L336" s="3" t="s">
        <v>335</v>
      </c>
      <c r="M336" s="16">
        <v>43771</v>
      </c>
      <c r="N336" s="16">
        <v>43783</v>
      </c>
      <c r="O336" s="16">
        <v>43783</v>
      </c>
      <c r="P336" s="3" t="str">
        <f t="shared" si="15"/>
        <v>NO</v>
      </c>
      <c r="Q336" s="4">
        <v>21738</v>
      </c>
      <c r="R336" s="31" t="s">
        <v>243</v>
      </c>
      <c r="S336" s="4" t="s">
        <v>85</v>
      </c>
      <c r="T336" s="3" t="s">
        <v>1831</v>
      </c>
      <c r="U336" s="3" t="s">
        <v>334</v>
      </c>
      <c r="V336" s="3" t="s">
        <v>270</v>
      </c>
      <c r="W336" s="3" t="s">
        <v>1575</v>
      </c>
      <c r="X336" s="3" t="s">
        <v>32</v>
      </c>
      <c r="Y336" s="3" t="s">
        <v>109</v>
      </c>
      <c r="Z336" s="3" t="s">
        <v>110</v>
      </c>
      <c r="AA336" s="3" t="s">
        <v>101</v>
      </c>
      <c r="AB336" s="3" t="s">
        <v>40</v>
      </c>
      <c r="AC336" s="3" t="s">
        <v>42</v>
      </c>
      <c r="AD336" s="3" t="s">
        <v>56</v>
      </c>
      <c r="AE336" s="3" t="s">
        <v>46</v>
      </c>
      <c r="AF336" s="17">
        <f t="shared" si="16"/>
        <v>11.483124999998836</v>
      </c>
      <c r="AG336" s="17">
        <f t="shared" si="17"/>
        <v>0</v>
      </c>
    </row>
    <row r="337" spans="1:33" x14ac:dyDescent="0.3">
      <c r="A337" s="4">
        <v>43771.527060185188</v>
      </c>
      <c r="B337" s="3" t="s">
        <v>116</v>
      </c>
      <c r="C337" s="3" t="s">
        <v>117</v>
      </c>
      <c r="D337" s="3" t="s">
        <v>3794</v>
      </c>
      <c r="E337" s="3" t="s">
        <v>9</v>
      </c>
      <c r="F337" s="3" t="s">
        <v>3795</v>
      </c>
      <c r="G337" s="3" t="s">
        <v>3796</v>
      </c>
      <c r="H337" s="3" t="s">
        <v>163</v>
      </c>
      <c r="I337" s="3" t="s">
        <v>367</v>
      </c>
      <c r="J337" s="3" t="s">
        <v>1215</v>
      </c>
      <c r="K337" s="3" t="s">
        <v>3797</v>
      </c>
      <c r="L337" s="3" t="s">
        <v>335</v>
      </c>
      <c r="M337" s="16">
        <v>43771</v>
      </c>
      <c r="N337" s="16">
        <v>43783</v>
      </c>
      <c r="O337" s="16">
        <v>43783</v>
      </c>
      <c r="P337" s="3" t="str">
        <f t="shared" si="15"/>
        <v>NO</v>
      </c>
      <c r="Q337" s="4">
        <v>33332</v>
      </c>
      <c r="R337" s="31" t="s">
        <v>441</v>
      </c>
      <c r="S337" s="4" t="s">
        <v>85</v>
      </c>
      <c r="T337" s="3" t="s">
        <v>38</v>
      </c>
      <c r="U337" s="3" t="s">
        <v>334</v>
      </c>
      <c r="V337" s="3" t="s">
        <v>121</v>
      </c>
      <c r="W337" s="3" t="s">
        <v>1575</v>
      </c>
      <c r="X337" s="3" t="s">
        <v>32</v>
      </c>
      <c r="Y337" s="3" t="s">
        <v>109</v>
      </c>
      <c r="Z337" s="3" t="s">
        <v>110</v>
      </c>
      <c r="AA337" s="3" t="s">
        <v>1100</v>
      </c>
      <c r="AB337" s="3" t="s">
        <v>40</v>
      </c>
      <c r="AC337" s="3" t="s">
        <v>42</v>
      </c>
      <c r="AD337" s="3" t="s">
        <v>56</v>
      </c>
      <c r="AE337" s="3" t="s">
        <v>46</v>
      </c>
      <c r="AF337" s="17">
        <f t="shared" si="16"/>
        <v>11.47293981481198</v>
      </c>
      <c r="AG337" s="17">
        <f t="shared" si="17"/>
        <v>0</v>
      </c>
    </row>
    <row r="338" spans="1:33" x14ac:dyDescent="0.3">
      <c r="A338" s="4">
        <v>43771.528113425928</v>
      </c>
      <c r="B338" s="3" t="s">
        <v>116</v>
      </c>
      <c r="C338" s="3" t="s">
        <v>117</v>
      </c>
      <c r="D338" s="3" t="s">
        <v>3800</v>
      </c>
      <c r="E338" s="3" t="s">
        <v>9</v>
      </c>
      <c r="F338" s="3" t="s">
        <v>3795</v>
      </c>
      <c r="G338" s="3" t="s">
        <v>3796</v>
      </c>
      <c r="H338" s="3" t="s">
        <v>163</v>
      </c>
      <c r="I338" s="3" t="s">
        <v>367</v>
      </c>
      <c r="J338" s="3" t="s">
        <v>1215</v>
      </c>
      <c r="K338" s="3" t="s">
        <v>3797</v>
      </c>
      <c r="L338" s="3" t="s">
        <v>53</v>
      </c>
      <c r="M338" s="16">
        <v>43771</v>
      </c>
      <c r="N338" s="16">
        <v>43787</v>
      </c>
      <c r="O338" s="16">
        <v>43787</v>
      </c>
      <c r="P338" s="3" t="str">
        <f t="shared" si="15"/>
        <v>NO</v>
      </c>
      <c r="Q338" s="4">
        <v>33332</v>
      </c>
      <c r="R338" s="31" t="s">
        <v>441</v>
      </c>
      <c r="S338" s="4" t="s">
        <v>85</v>
      </c>
      <c r="T338" s="3" t="s">
        <v>38</v>
      </c>
      <c r="U338" s="3" t="s">
        <v>386</v>
      </c>
      <c r="V338" s="3" t="s">
        <v>100</v>
      </c>
      <c r="W338" s="3" t="s">
        <v>30</v>
      </c>
      <c r="X338" s="3" t="s">
        <v>72</v>
      </c>
      <c r="Y338" s="3" t="s">
        <v>109</v>
      </c>
      <c r="Z338" s="3" t="s">
        <v>110</v>
      </c>
      <c r="AA338" s="3" t="s">
        <v>101</v>
      </c>
      <c r="AB338" s="3" t="s">
        <v>40</v>
      </c>
      <c r="AC338" s="3" t="s">
        <v>42</v>
      </c>
      <c r="AD338" s="3" t="s">
        <v>56</v>
      </c>
      <c r="AE338" s="3" t="s">
        <v>46</v>
      </c>
      <c r="AF338" s="17">
        <f t="shared" si="16"/>
        <v>15.471886574072414</v>
      </c>
      <c r="AG338" s="17">
        <f t="shared" si="17"/>
        <v>0</v>
      </c>
    </row>
    <row r="339" spans="1:33" x14ac:dyDescent="0.3">
      <c r="A339" s="4">
        <v>43771.540972222225</v>
      </c>
      <c r="B339" s="3" t="s">
        <v>116</v>
      </c>
      <c r="C339" s="3" t="s">
        <v>117</v>
      </c>
      <c r="D339" s="3" t="s">
        <v>3802</v>
      </c>
      <c r="E339" s="3" t="s">
        <v>9</v>
      </c>
      <c r="F339" s="3" t="s">
        <v>3803</v>
      </c>
      <c r="G339" s="3" t="s">
        <v>566</v>
      </c>
      <c r="H339" s="3" t="s">
        <v>303</v>
      </c>
      <c r="I339" s="3" t="s">
        <v>440</v>
      </c>
      <c r="J339" s="3" t="s">
        <v>108</v>
      </c>
      <c r="K339" s="3" t="s">
        <v>3804</v>
      </c>
      <c r="L339" s="3" t="s">
        <v>335</v>
      </c>
      <c r="M339" s="16">
        <v>43771</v>
      </c>
      <c r="N339" s="16">
        <v>43783</v>
      </c>
      <c r="O339" s="16">
        <v>43783</v>
      </c>
      <c r="P339" s="3" t="str">
        <f t="shared" si="15"/>
        <v>NO</v>
      </c>
      <c r="Q339" s="4">
        <v>36882</v>
      </c>
      <c r="R339" s="31" t="s">
        <v>198</v>
      </c>
      <c r="S339" s="4" t="s">
        <v>85</v>
      </c>
      <c r="T339" s="3" t="s">
        <v>38</v>
      </c>
      <c r="U339" s="3" t="s">
        <v>334</v>
      </c>
      <c r="V339" s="3" t="s">
        <v>270</v>
      </c>
      <c r="W339" s="3" t="s">
        <v>1575</v>
      </c>
      <c r="X339" s="3" t="s">
        <v>32</v>
      </c>
      <c r="Y339" s="3" t="s">
        <v>109</v>
      </c>
      <c r="Z339" s="3" t="s">
        <v>110</v>
      </c>
      <c r="AA339" s="3" t="s">
        <v>101</v>
      </c>
      <c r="AB339" s="3" t="s">
        <v>40</v>
      </c>
      <c r="AC339" s="3" t="s">
        <v>42</v>
      </c>
      <c r="AD339" s="3" t="s">
        <v>56</v>
      </c>
      <c r="AE339" s="3" t="s">
        <v>46</v>
      </c>
      <c r="AF339" s="17">
        <f t="shared" si="16"/>
        <v>11.459027777775191</v>
      </c>
      <c r="AG339" s="17">
        <f t="shared" si="17"/>
        <v>0</v>
      </c>
    </row>
    <row r="340" spans="1:33" x14ac:dyDescent="0.3">
      <c r="A340" s="4">
        <v>43771.542326388888</v>
      </c>
      <c r="B340" s="3" t="s">
        <v>116</v>
      </c>
      <c r="C340" s="3" t="s">
        <v>117</v>
      </c>
      <c r="D340" s="3" t="s">
        <v>3807</v>
      </c>
      <c r="E340" s="3" t="s">
        <v>9</v>
      </c>
      <c r="F340" s="3" t="s">
        <v>3803</v>
      </c>
      <c r="G340" s="3" t="s">
        <v>566</v>
      </c>
      <c r="H340" s="3" t="s">
        <v>303</v>
      </c>
      <c r="I340" s="3" t="s">
        <v>440</v>
      </c>
      <c r="J340" s="3" t="s">
        <v>108</v>
      </c>
      <c r="K340" s="3" t="s">
        <v>3804</v>
      </c>
      <c r="L340" s="3" t="s">
        <v>193</v>
      </c>
      <c r="M340" s="16">
        <v>43771</v>
      </c>
      <c r="N340" s="16">
        <v>43777</v>
      </c>
      <c r="O340" s="16">
        <v>43777</v>
      </c>
      <c r="P340" s="3" t="str">
        <f t="shared" si="15"/>
        <v>NO</v>
      </c>
      <c r="Q340" s="4">
        <v>36882</v>
      </c>
      <c r="R340" s="31" t="s">
        <v>198</v>
      </c>
      <c r="S340" s="4" t="s">
        <v>85</v>
      </c>
      <c r="T340" s="3" t="s">
        <v>38</v>
      </c>
      <c r="U340" s="3" t="s">
        <v>357</v>
      </c>
      <c r="V340" s="3" t="s">
        <v>270</v>
      </c>
      <c r="W340" s="3" t="s">
        <v>358</v>
      </c>
      <c r="X340" s="3" t="s">
        <v>216</v>
      </c>
      <c r="Y340" s="3" t="s">
        <v>109</v>
      </c>
      <c r="Z340" s="3" t="s">
        <v>110</v>
      </c>
      <c r="AA340" s="3" t="s">
        <v>101</v>
      </c>
      <c r="AB340" s="3" t="s">
        <v>40</v>
      </c>
      <c r="AC340" s="3" t="s">
        <v>42</v>
      </c>
      <c r="AD340" s="3" t="s">
        <v>56</v>
      </c>
      <c r="AE340" s="3" t="s">
        <v>46</v>
      </c>
      <c r="AF340" s="17">
        <f t="shared" si="16"/>
        <v>5.4576736111121136</v>
      </c>
      <c r="AG340" s="17">
        <f t="shared" si="17"/>
        <v>0</v>
      </c>
    </row>
    <row r="341" spans="1:33" x14ac:dyDescent="0.3">
      <c r="A341" s="4">
        <v>43774.282881944448</v>
      </c>
      <c r="B341" s="3" t="s">
        <v>670</v>
      </c>
      <c r="C341" s="3" t="s">
        <v>671</v>
      </c>
      <c r="D341" s="3" t="s">
        <v>3813</v>
      </c>
      <c r="E341" s="3" t="s">
        <v>9</v>
      </c>
      <c r="F341" s="3" t="s">
        <v>1447</v>
      </c>
      <c r="G341" s="3" t="s">
        <v>575</v>
      </c>
      <c r="H341" s="3" t="s">
        <v>49</v>
      </c>
      <c r="I341" s="3" t="s">
        <v>844</v>
      </c>
      <c r="J341" s="3" t="s">
        <v>618</v>
      </c>
      <c r="K341" s="3" t="s">
        <v>1448</v>
      </c>
      <c r="L341" s="3" t="s">
        <v>664</v>
      </c>
      <c r="M341" s="16">
        <v>43774</v>
      </c>
      <c r="N341" s="16">
        <v>43774</v>
      </c>
      <c r="O341" s="16">
        <v>43774</v>
      </c>
      <c r="P341" s="3" t="str">
        <f t="shared" si="15"/>
        <v>NO</v>
      </c>
      <c r="Q341" s="4">
        <v>20473</v>
      </c>
      <c r="R341" s="31" t="s">
        <v>741</v>
      </c>
      <c r="S341" s="4" t="s">
        <v>85</v>
      </c>
      <c r="T341" s="3" t="s">
        <v>38</v>
      </c>
      <c r="U341" s="3" t="s">
        <v>663</v>
      </c>
      <c r="V341" s="3" t="s">
        <v>27</v>
      </c>
      <c r="W341" s="3" t="s">
        <v>1265</v>
      </c>
      <c r="X341" s="3" t="s">
        <v>32</v>
      </c>
      <c r="Y341" s="3" t="s">
        <v>109</v>
      </c>
      <c r="Z341" s="3" t="s">
        <v>110</v>
      </c>
      <c r="AA341" s="3" t="s">
        <v>101</v>
      </c>
      <c r="AB341" s="3" t="s">
        <v>40</v>
      </c>
      <c r="AC341" s="3" t="s">
        <v>42</v>
      </c>
      <c r="AD341" s="3" t="s">
        <v>56</v>
      </c>
      <c r="AE341" s="3" t="s">
        <v>46</v>
      </c>
      <c r="AF341" s="17">
        <f t="shared" si="16"/>
        <v>0</v>
      </c>
      <c r="AG341" s="17">
        <f t="shared" si="17"/>
        <v>0</v>
      </c>
    </row>
    <row r="342" spans="1:33" x14ac:dyDescent="0.3">
      <c r="A342" s="4">
        <v>43774.283796296295</v>
      </c>
      <c r="B342" s="3" t="s">
        <v>65</v>
      </c>
      <c r="C342" s="3" t="s">
        <v>66</v>
      </c>
      <c r="D342" s="3" t="s">
        <v>3817</v>
      </c>
      <c r="E342" s="3" t="s">
        <v>9</v>
      </c>
      <c r="F342" s="3" t="s">
        <v>1447</v>
      </c>
      <c r="G342" s="3" t="s">
        <v>575</v>
      </c>
      <c r="H342" s="3" t="s">
        <v>49</v>
      </c>
      <c r="I342" s="3" t="s">
        <v>844</v>
      </c>
      <c r="J342" s="3" t="s">
        <v>618</v>
      </c>
      <c r="K342" s="3" t="s">
        <v>1448</v>
      </c>
      <c r="L342" s="3" t="s">
        <v>71</v>
      </c>
      <c r="M342" s="16">
        <v>43774</v>
      </c>
      <c r="N342" s="16">
        <v>43777</v>
      </c>
      <c r="O342" s="16">
        <v>43791</v>
      </c>
      <c r="P342" s="3" t="str">
        <f t="shared" si="15"/>
        <v>NO</v>
      </c>
      <c r="Q342" s="4">
        <v>20473</v>
      </c>
      <c r="R342" s="31" t="s">
        <v>741</v>
      </c>
      <c r="S342" s="4" t="s">
        <v>85</v>
      </c>
      <c r="T342" s="3" t="s">
        <v>38</v>
      </c>
      <c r="U342" s="3" t="s">
        <v>70</v>
      </c>
      <c r="V342" s="3" t="s">
        <v>100</v>
      </c>
      <c r="W342" s="3" t="s">
        <v>2532</v>
      </c>
      <c r="X342" s="3" t="s">
        <v>72</v>
      </c>
      <c r="Y342" s="3" t="s">
        <v>109</v>
      </c>
      <c r="Z342" s="3" t="s">
        <v>110</v>
      </c>
      <c r="AA342" s="3" t="s">
        <v>101</v>
      </c>
      <c r="AB342" s="3" t="s">
        <v>40</v>
      </c>
      <c r="AC342" s="3" t="s">
        <v>42</v>
      </c>
      <c r="AD342" s="3" t="s">
        <v>56</v>
      </c>
      <c r="AE342" s="3" t="s">
        <v>46</v>
      </c>
      <c r="AF342" s="17">
        <f t="shared" si="16"/>
        <v>16.716203703705105</v>
      </c>
      <c r="AG342" s="17">
        <f t="shared" si="17"/>
        <v>14</v>
      </c>
    </row>
    <row r="343" spans="1:33" x14ac:dyDescent="0.3">
      <c r="A343" s="4">
        <v>43774.288541666669</v>
      </c>
      <c r="B343" s="3" t="s">
        <v>322</v>
      </c>
      <c r="C343" s="3" t="s">
        <v>323</v>
      </c>
      <c r="D343" s="3" t="s">
        <v>3824</v>
      </c>
      <c r="E343" s="3" t="s">
        <v>9</v>
      </c>
      <c r="F343" s="3" t="s">
        <v>1148</v>
      </c>
      <c r="G343" s="3" t="s">
        <v>478</v>
      </c>
      <c r="H343" s="3" t="s">
        <v>257</v>
      </c>
      <c r="I343" s="3" t="s">
        <v>916</v>
      </c>
      <c r="J343" s="3" t="s">
        <v>164</v>
      </c>
      <c r="K343" s="3" t="s">
        <v>1149</v>
      </c>
      <c r="L343" s="3" t="s">
        <v>328</v>
      </c>
      <c r="M343" s="16">
        <v>43774</v>
      </c>
      <c r="N343" s="16">
        <v>43777</v>
      </c>
      <c r="O343" s="16">
        <v>43777</v>
      </c>
      <c r="P343" s="3" t="str">
        <f t="shared" si="15"/>
        <v>SI</v>
      </c>
      <c r="Q343" s="4">
        <v>23405</v>
      </c>
      <c r="R343" s="31" t="s">
        <v>599</v>
      </c>
      <c r="S343" s="4" t="s">
        <v>85</v>
      </c>
      <c r="T343" s="3" t="s">
        <v>216</v>
      </c>
      <c r="U343" s="3" t="s">
        <v>327</v>
      </c>
      <c r="V343" s="3" t="s">
        <v>100</v>
      </c>
      <c r="W343" s="3" t="s">
        <v>1586</v>
      </c>
      <c r="X343" s="3" t="s">
        <v>72</v>
      </c>
      <c r="Y343" s="3" t="s">
        <v>403</v>
      </c>
      <c r="Z343" s="3" t="s">
        <v>404</v>
      </c>
      <c r="AA343" s="3" t="s">
        <v>101</v>
      </c>
      <c r="AB343" s="3" t="s">
        <v>40</v>
      </c>
      <c r="AC343" s="3" t="s">
        <v>42</v>
      </c>
      <c r="AD343" s="3" t="s">
        <v>56</v>
      </c>
      <c r="AE343" s="3" t="s">
        <v>46</v>
      </c>
      <c r="AF343" s="17">
        <f t="shared" si="16"/>
        <v>2.7114583333313931</v>
      </c>
      <c r="AG343" s="17">
        <f t="shared" si="17"/>
        <v>0</v>
      </c>
    </row>
    <row r="344" spans="1:33" x14ac:dyDescent="0.3">
      <c r="A344" s="4">
        <v>43774.295312499999</v>
      </c>
      <c r="B344" s="3" t="s">
        <v>47</v>
      </c>
      <c r="C344" s="3" t="s">
        <v>48</v>
      </c>
      <c r="D344" s="3" t="s">
        <v>3831</v>
      </c>
      <c r="E344" s="3" t="s">
        <v>9</v>
      </c>
      <c r="F344" s="3" t="s">
        <v>1290</v>
      </c>
      <c r="G344" s="3" t="s">
        <v>75</v>
      </c>
      <c r="H344" s="3" t="s">
        <v>200</v>
      </c>
      <c r="I344" s="3" t="s">
        <v>134</v>
      </c>
      <c r="J344" s="3" t="s">
        <v>133</v>
      </c>
      <c r="K344" s="3" t="s">
        <v>1291</v>
      </c>
      <c r="L344" s="3" t="s">
        <v>53</v>
      </c>
      <c r="M344" s="16">
        <v>43774</v>
      </c>
      <c r="N344" s="16">
        <v>43783</v>
      </c>
      <c r="O344" s="16">
        <v>43783</v>
      </c>
      <c r="P344" s="3" t="str">
        <f t="shared" si="15"/>
        <v>NO</v>
      </c>
      <c r="Q344" s="4">
        <v>25348</v>
      </c>
      <c r="R344" s="31" t="s">
        <v>953</v>
      </c>
      <c r="S344" s="4" t="s">
        <v>20</v>
      </c>
      <c r="T344" s="3" t="s">
        <v>38</v>
      </c>
      <c r="U344" s="3" t="s">
        <v>1118</v>
      </c>
      <c r="V344" s="3" t="s">
        <v>27</v>
      </c>
      <c r="W344" s="3" t="s">
        <v>54</v>
      </c>
      <c r="X344" s="3" t="s">
        <v>72</v>
      </c>
      <c r="Y344" s="3" t="s">
        <v>403</v>
      </c>
      <c r="Z344" s="3" t="s">
        <v>404</v>
      </c>
      <c r="AA344" s="3" t="s">
        <v>51</v>
      </c>
      <c r="AB344" s="3" t="s">
        <v>40</v>
      </c>
      <c r="AC344" s="3" t="s">
        <v>42</v>
      </c>
      <c r="AD344" s="3" t="s">
        <v>61</v>
      </c>
      <c r="AE344" s="3" t="s">
        <v>46</v>
      </c>
      <c r="AF344" s="17">
        <f t="shared" si="16"/>
        <v>8.7046875000014552</v>
      </c>
      <c r="AG344" s="17">
        <f t="shared" si="17"/>
        <v>0</v>
      </c>
    </row>
    <row r="345" spans="1:33" x14ac:dyDescent="0.3">
      <c r="A345" s="4">
        <v>43774.315289351849</v>
      </c>
      <c r="B345" s="3" t="s">
        <v>875</v>
      </c>
      <c r="C345" s="3" t="s">
        <v>876</v>
      </c>
      <c r="D345" s="3" t="s">
        <v>3851</v>
      </c>
      <c r="E345" s="3" t="s">
        <v>9</v>
      </c>
      <c r="F345" s="3" t="s">
        <v>3852</v>
      </c>
      <c r="G345" s="3" t="s">
        <v>290</v>
      </c>
      <c r="H345" s="3" t="s">
        <v>49</v>
      </c>
      <c r="I345" s="3" t="s">
        <v>928</v>
      </c>
      <c r="J345" s="3" t="s">
        <v>144</v>
      </c>
      <c r="K345" s="3" t="s">
        <v>3853</v>
      </c>
      <c r="L345" s="3" t="s">
        <v>572</v>
      </c>
      <c r="M345" s="16">
        <v>43774</v>
      </c>
      <c r="N345" s="16">
        <v>43775</v>
      </c>
      <c r="O345" s="16">
        <v>43775</v>
      </c>
      <c r="P345" s="3" t="str">
        <f t="shared" si="15"/>
        <v>NO</v>
      </c>
      <c r="Q345" s="4">
        <v>24363</v>
      </c>
      <c r="R345" s="31" t="s">
        <v>851</v>
      </c>
      <c r="S345" s="4" t="s">
        <v>85</v>
      </c>
      <c r="T345" s="3" t="s">
        <v>198</v>
      </c>
      <c r="U345" s="3" t="s">
        <v>1267</v>
      </c>
      <c r="V345" s="3" t="s">
        <v>121</v>
      </c>
      <c r="W345" s="3" t="s">
        <v>1132</v>
      </c>
      <c r="X345" s="3" t="s">
        <v>72</v>
      </c>
      <c r="Y345" s="3" t="s">
        <v>109</v>
      </c>
      <c r="Z345" s="3" t="s">
        <v>110</v>
      </c>
      <c r="AA345" s="3" t="s">
        <v>924</v>
      </c>
      <c r="AB345" s="3" t="s">
        <v>40</v>
      </c>
      <c r="AC345" s="3" t="s">
        <v>42</v>
      </c>
      <c r="AD345" s="3" t="s">
        <v>56</v>
      </c>
      <c r="AE345" s="3" t="s">
        <v>46</v>
      </c>
      <c r="AF345" s="17">
        <f t="shared" si="16"/>
        <v>0.68471064815093996</v>
      </c>
      <c r="AG345" s="17">
        <f t="shared" si="17"/>
        <v>0</v>
      </c>
    </row>
    <row r="346" spans="1:33" x14ac:dyDescent="0.3">
      <c r="A346" s="4">
        <v>43774.315497685187</v>
      </c>
      <c r="B346" s="3" t="s">
        <v>179</v>
      </c>
      <c r="C346" s="3" t="s">
        <v>180</v>
      </c>
      <c r="D346" s="3" t="s">
        <v>3856</v>
      </c>
      <c r="E346" s="3" t="s">
        <v>9</v>
      </c>
      <c r="F346" s="3" t="s">
        <v>1476</v>
      </c>
      <c r="G346" s="3" t="s">
        <v>112</v>
      </c>
      <c r="H346" s="3" t="s">
        <v>325</v>
      </c>
      <c r="I346" s="3" t="s">
        <v>92</v>
      </c>
      <c r="J346" s="3" t="s">
        <v>745</v>
      </c>
      <c r="K346" s="3" t="s">
        <v>1477</v>
      </c>
      <c r="L346" s="3" t="s">
        <v>147</v>
      </c>
      <c r="M346" s="16">
        <v>43774</v>
      </c>
      <c r="N346" s="16">
        <v>43774</v>
      </c>
      <c r="O346" s="16">
        <v>43783</v>
      </c>
      <c r="P346" s="3" t="str">
        <f t="shared" si="15"/>
        <v>NO</v>
      </c>
      <c r="Q346" s="4">
        <v>35293</v>
      </c>
      <c r="R346" s="31" t="s">
        <v>106</v>
      </c>
      <c r="S346" s="4" t="s">
        <v>20</v>
      </c>
      <c r="T346" s="3" t="s">
        <v>51</v>
      </c>
      <c r="U346" s="3" t="s">
        <v>146</v>
      </c>
      <c r="V346" s="3" t="s">
        <v>27</v>
      </c>
      <c r="W346" s="3" t="s">
        <v>1238</v>
      </c>
      <c r="X346" s="3" t="s">
        <v>72</v>
      </c>
      <c r="Y346" s="3" t="s">
        <v>109</v>
      </c>
      <c r="Z346" s="3" t="s">
        <v>110</v>
      </c>
      <c r="AA346" s="3" t="s">
        <v>1080</v>
      </c>
      <c r="AB346" s="3" t="s">
        <v>40</v>
      </c>
      <c r="AC346" s="3" t="s">
        <v>42</v>
      </c>
      <c r="AD346" s="3" t="s">
        <v>159</v>
      </c>
      <c r="AE346" s="3" t="s">
        <v>46</v>
      </c>
      <c r="AF346" s="17">
        <f t="shared" si="16"/>
        <v>8.684502314812562</v>
      </c>
      <c r="AG346" s="17">
        <f t="shared" si="17"/>
        <v>9</v>
      </c>
    </row>
    <row r="347" spans="1:33" x14ac:dyDescent="0.3">
      <c r="A347" s="4">
        <v>43774.325960648152</v>
      </c>
      <c r="B347" s="3" t="s">
        <v>116</v>
      </c>
      <c r="C347" s="3" t="s">
        <v>117</v>
      </c>
      <c r="D347" s="3" t="s">
        <v>3861</v>
      </c>
      <c r="E347" s="3" t="s">
        <v>9</v>
      </c>
      <c r="F347" s="3" t="s">
        <v>3862</v>
      </c>
      <c r="G347" s="3" t="s">
        <v>3863</v>
      </c>
      <c r="H347" s="3" t="s">
        <v>49</v>
      </c>
      <c r="I347" s="3" t="s">
        <v>103</v>
      </c>
      <c r="J347" s="3" t="s">
        <v>236</v>
      </c>
      <c r="K347" s="3" t="s">
        <v>3864</v>
      </c>
      <c r="L347" s="3" t="s">
        <v>193</v>
      </c>
      <c r="M347" s="16">
        <v>43774</v>
      </c>
      <c r="N347" s="16">
        <v>43777</v>
      </c>
      <c r="O347" s="16">
        <v>43777</v>
      </c>
      <c r="P347" s="3" t="str">
        <f t="shared" si="15"/>
        <v>NO</v>
      </c>
      <c r="Q347" s="4">
        <v>28378</v>
      </c>
      <c r="R347" s="31" t="s">
        <v>533</v>
      </c>
      <c r="S347" s="4" t="s">
        <v>85</v>
      </c>
      <c r="T347" s="3" t="s">
        <v>129</v>
      </c>
      <c r="U347" s="3" t="s">
        <v>357</v>
      </c>
      <c r="V347" s="3" t="s">
        <v>121</v>
      </c>
      <c r="W347" s="3" t="s">
        <v>358</v>
      </c>
      <c r="X347" s="3" t="s">
        <v>216</v>
      </c>
      <c r="Y347" s="3" t="s">
        <v>417</v>
      </c>
      <c r="Z347" s="3" t="s">
        <v>418</v>
      </c>
      <c r="AA347" s="3" t="s">
        <v>1850</v>
      </c>
      <c r="AB347" s="3" t="s">
        <v>40</v>
      </c>
      <c r="AC347" s="3" t="s">
        <v>42</v>
      </c>
      <c r="AD347" s="3" t="s">
        <v>56</v>
      </c>
      <c r="AE347" s="3" t="s">
        <v>46</v>
      </c>
      <c r="AF347" s="17">
        <f t="shared" si="16"/>
        <v>2.674039351848478</v>
      </c>
      <c r="AG347" s="17">
        <f t="shared" si="17"/>
        <v>0</v>
      </c>
    </row>
    <row r="348" spans="1:33" x14ac:dyDescent="0.3">
      <c r="A348" s="4">
        <v>43774.32744212963</v>
      </c>
      <c r="B348" s="3" t="s">
        <v>3025</v>
      </c>
      <c r="C348" s="3" t="s">
        <v>3026</v>
      </c>
      <c r="D348" s="3" t="s">
        <v>3867</v>
      </c>
      <c r="E348" s="3" t="s">
        <v>9</v>
      </c>
      <c r="F348" s="3" t="s">
        <v>3028</v>
      </c>
      <c r="G348" s="3" t="s">
        <v>651</v>
      </c>
      <c r="H348" s="3" t="s">
        <v>49</v>
      </c>
      <c r="I348" s="3" t="s">
        <v>108</v>
      </c>
      <c r="J348" s="3" t="s">
        <v>907</v>
      </c>
      <c r="K348" s="3" t="s">
        <v>1423</v>
      </c>
      <c r="L348" s="3" t="s">
        <v>328</v>
      </c>
      <c r="M348" s="16">
        <v>43774</v>
      </c>
      <c r="N348" s="16">
        <v>43777</v>
      </c>
      <c r="O348" s="16">
        <v>43777</v>
      </c>
      <c r="P348" s="3" t="str">
        <f t="shared" si="15"/>
        <v>NO</v>
      </c>
      <c r="Q348" s="4">
        <v>12975</v>
      </c>
      <c r="R348" s="31" t="s">
        <v>1078</v>
      </c>
      <c r="S348" s="4" t="s">
        <v>85</v>
      </c>
      <c r="T348" s="3" t="s">
        <v>38</v>
      </c>
      <c r="U348" s="3" t="s">
        <v>327</v>
      </c>
      <c r="V348" s="3" t="s">
        <v>27</v>
      </c>
      <c r="W348" s="3" t="s">
        <v>1586</v>
      </c>
      <c r="X348" s="3" t="s">
        <v>72</v>
      </c>
      <c r="Y348" s="3" t="s">
        <v>109</v>
      </c>
      <c r="Z348" s="3" t="s">
        <v>110</v>
      </c>
      <c r="AA348" s="3" t="s">
        <v>38</v>
      </c>
      <c r="AB348" s="3" t="s">
        <v>40</v>
      </c>
      <c r="AC348" s="3" t="s">
        <v>42</v>
      </c>
      <c r="AD348" s="3" t="s">
        <v>56</v>
      </c>
      <c r="AE348" s="3" t="s">
        <v>46</v>
      </c>
      <c r="AF348" s="17">
        <f t="shared" si="16"/>
        <v>2.6725578703699284</v>
      </c>
      <c r="AG348" s="17">
        <f t="shared" si="17"/>
        <v>0</v>
      </c>
    </row>
    <row r="349" spans="1:33" x14ac:dyDescent="0.3">
      <c r="A349" s="4">
        <v>43774.339004629626</v>
      </c>
      <c r="B349" s="3" t="s">
        <v>230</v>
      </c>
      <c r="C349" s="3" t="s">
        <v>231</v>
      </c>
      <c r="D349" s="3" t="s">
        <v>3873</v>
      </c>
      <c r="E349" s="3" t="s">
        <v>9</v>
      </c>
      <c r="F349" s="3" t="s">
        <v>3874</v>
      </c>
      <c r="G349" s="3" t="s">
        <v>3875</v>
      </c>
      <c r="H349" s="3" t="s">
        <v>49</v>
      </c>
      <c r="I349" s="3" t="s">
        <v>1159</v>
      </c>
      <c r="J349" s="3" t="s">
        <v>449</v>
      </c>
      <c r="K349" s="3" t="s">
        <v>3876</v>
      </c>
      <c r="L349" s="3" t="s">
        <v>234</v>
      </c>
      <c r="M349" s="16">
        <v>43774</v>
      </c>
      <c r="N349" s="16">
        <v>43775</v>
      </c>
      <c r="O349" s="16">
        <v>43775</v>
      </c>
      <c r="P349" s="3" t="str">
        <f t="shared" si="15"/>
        <v>SI</v>
      </c>
      <c r="Q349" s="4">
        <v>24186</v>
      </c>
      <c r="R349" s="31" t="s">
        <v>851</v>
      </c>
      <c r="S349" s="4" t="s">
        <v>20</v>
      </c>
      <c r="T349" s="3" t="s">
        <v>87</v>
      </c>
      <c r="U349" s="3" t="s">
        <v>1603</v>
      </c>
      <c r="V349" s="3" t="s">
        <v>121</v>
      </c>
      <c r="W349" s="3" t="s">
        <v>267</v>
      </c>
      <c r="X349" s="3" t="s">
        <v>32</v>
      </c>
      <c r="Y349" s="3" t="s">
        <v>403</v>
      </c>
      <c r="Z349" s="3" t="s">
        <v>404</v>
      </c>
      <c r="AA349" s="3" t="s">
        <v>3175</v>
      </c>
      <c r="AB349" s="3" t="s">
        <v>40</v>
      </c>
      <c r="AC349" s="3" t="s">
        <v>42</v>
      </c>
      <c r="AD349" s="3" t="s">
        <v>56</v>
      </c>
      <c r="AE349" s="3" t="s">
        <v>46</v>
      </c>
      <c r="AF349" s="17">
        <f t="shared" si="16"/>
        <v>0.66099537037371192</v>
      </c>
      <c r="AG349" s="17">
        <f t="shared" si="17"/>
        <v>0</v>
      </c>
    </row>
    <row r="350" spans="1:33" x14ac:dyDescent="0.3">
      <c r="A350" s="4">
        <v>43774.345011574071</v>
      </c>
      <c r="B350" s="3" t="s">
        <v>65</v>
      </c>
      <c r="C350" s="3" t="s">
        <v>66</v>
      </c>
      <c r="D350" s="3" t="s">
        <v>3885</v>
      </c>
      <c r="E350" s="3" t="s">
        <v>9</v>
      </c>
      <c r="F350" s="3" t="s">
        <v>1743</v>
      </c>
      <c r="G350" s="3" t="s">
        <v>539</v>
      </c>
      <c r="H350" s="3" t="s">
        <v>49</v>
      </c>
      <c r="I350" s="3" t="s">
        <v>912</v>
      </c>
      <c r="J350" s="3" t="s">
        <v>392</v>
      </c>
      <c r="K350" s="3" t="s">
        <v>1744</v>
      </c>
      <c r="L350" s="3" t="s">
        <v>71</v>
      </c>
      <c r="M350" s="16">
        <v>43774</v>
      </c>
      <c r="N350" s="16">
        <v>43791</v>
      </c>
      <c r="O350" s="16">
        <v>43791</v>
      </c>
      <c r="P350" s="3" t="str">
        <f t="shared" si="15"/>
        <v>NO</v>
      </c>
      <c r="Q350" s="4">
        <v>15482</v>
      </c>
      <c r="R350" s="31" t="s">
        <v>283</v>
      </c>
      <c r="S350" s="4" t="s">
        <v>20</v>
      </c>
      <c r="T350" s="3" t="s">
        <v>198</v>
      </c>
      <c r="U350" s="3" t="s">
        <v>70</v>
      </c>
      <c r="V350" s="3" t="s">
        <v>100</v>
      </c>
      <c r="W350" s="3" t="s">
        <v>2532</v>
      </c>
      <c r="X350" s="3" t="s">
        <v>72</v>
      </c>
      <c r="Y350" s="3" t="s">
        <v>109</v>
      </c>
      <c r="Z350" s="3" t="s">
        <v>110</v>
      </c>
      <c r="AA350" s="3" t="s">
        <v>101</v>
      </c>
      <c r="AB350" s="3" t="s">
        <v>40</v>
      </c>
      <c r="AC350" s="3" t="s">
        <v>42</v>
      </c>
      <c r="AD350" s="3" t="s">
        <v>61</v>
      </c>
      <c r="AE350" s="3" t="s">
        <v>46</v>
      </c>
      <c r="AF350" s="17">
        <f t="shared" si="16"/>
        <v>16.654988425929332</v>
      </c>
      <c r="AG350" s="17">
        <f t="shared" si="17"/>
        <v>0</v>
      </c>
    </row>
    <row r="351" spans="1:33" x14ac:dyDescent="0.3">
      <c r="A351" s="4">
        <v>43774.346307870372</v>
      </c>
      <c r="B351" s="3" t="s">
        <v>877</v>
      </c>
      <c r="C351" s="3" t="s">
        <v>878</v>
      </c>
      <c r="D351" s="3" t="s">
        <v>3888</v>
      </c>
      <c r="E351" s="3" t="s">
        <v>9</v>
      </c>
      <c r="F351" s="3" t="s">
        <v>1518</v>
      </c>
      <c r="G351" s="3" t="s">
        <v>12</v>
      </c>
      <c r="H351" s="3" t="s">
        <v>1519</v>
      </c>
      <c r="I351" s="3" t="s">
        <v>1101</v>
      </c>
      <c r="J351" s="3" t="s">
        <v>1520</v>
      </c>
      <c r="K351" s="3" t="s">
        <v>1521</v>
      </c>
      <c r="L351" s="3" t="s">
        <v>617</v>
      </c>
      <c r="M351" s="16">
        <v>43774</v>
      </c>
      <c r="N351" s="16">
        <v>43788</v>
      </c>
      <c r="O351" s="16">
        <v>43788</v>
      </c>
      <c r="P351" s="3" t="str">
        <f t="shared" si="15"/>
        <v>NO</v>
      </c>
      <c r="Q351" s="4">
        <v>18241</v>
      </c>
      <c r="R351" s="31" t="s">
        <v>758</v>
      </c>
      <c r="S351" s="4" t="s">
        <v>20</v>
      </c>
      <c r="T351" s="3" t="s">
        <v>38</v>
      </c>
      <c r="U351" s="3" t="s">
        <v>705</v>
      </c>
      <c r="V351" s="3" t="s">
        <v>121</v>
      </c>
      <c r="W351" s="3" t="s">
        <v>832</v>
      </c>
      <c r="X351" s="3" t="s">
        <v>72</v>
      </c>
      <c r="Y351" s="3" t="s">
        <v>109</v>
      </c>
      <c r="Z351" s="3" t="s">
        <v>110</v>
      </c>
      <c r="AA351" s="3" t="s">
        <v>111</v>
      </c>
      <c r="AB351" s="3" t="s">
        <v>40</v>
      </c>
      <c r="AC351" s="3" t="s">
        <v>42</v>
      </c>
      <c r="AD351" s="3" t="s">
        <v>56</v>
      </c>
      <c r="AE351" s="3" t="s">
        <v>46</v>
      </c>
      <c r="AF351" s="17">
        <f t="shared" si="16"/>
        <v>13.653692129628325</v>
      </c>
      <c r="AG351" s="17">
        <f t="shared" si="17"/>
        <v>0</v>
      </c>
    </row>
    <row r="352" spans="1:33" x14ac:dyDescent="0.3">
      <c r="A352" s="4">
        <v>43774.348171296297</v>
      </c>
      <c r="B352" s="3" t="s">
        <v>848</v>
      </c>
      <c r="C352" s="3" t="s">
        <v>849</v>
      </c>
      <c r="D352" s="3" t="s">
        <v>3895</v>
      </c>
      <c r="E352" s="3" t="s">
        <v>9</v>
      </c>
      <c r="F352" s="3" t="s">
        <v>1028</v>
      </c>
      <c r="G352" s="3" t="s">
        <v>88</v>
      </c>
      <c r="H352" s="3" t="s">
        <v>315</v>
      </c>
      <c r="I352" s="3" t="s">
        <v>167</v>
      </c>
      <c r="J352" s="3" t="s">
        <v>850</v>
      </c>
      <c r="K352" s="3" t="s">
        <v>1029</v>
      </c>
      <c r="L352" s="3" t="s">
        <v>837</v>
      </c>
      <c r="M352" s="16">
        <v>43774</v>
      </c>
      <c r="N352" s="16">
        <v>43796</v>
      </c>
      <c r="O352" s="16">
        <v>43782</v>
      </c>
      <c r="P352" s="3" t="str">
        <f t="shared" si="15"/>
        <v>NO</v>
      </c>
      <c r="Q352" s="4">
        <v>22346</v>
      </c>
      <c r="R352" s="31" t="s">
        <v>578</v>
      </c>
      <c r="S352" s="4" t="s">
        <v>20</v>
      </c>
      <c r="T352" s="3" t="s">
        <v>254</v>
      </c>
      <c r="U352" s="3" t="s">
        <v>836</v>
      </c>
      <c r="V352" s="3" t="s">
        <v>27</v>
      </c>
      <c r="W352" s="3" t="s">
        <v>887</v>
      </c>
      <c r="X352" s="3" t="s">
        <v>135</v>
      </c>
      <c r="Y352" s="3" t="s">
        <v>113</v>
      </c>
      <c r="Z352" s="3" t="s">
        <v>114</v>
      </c>
      <c r="AA352" s="3" t="s">
        <v>886</v>
      </c>
      <c r="AB352" s="3" t="s">
        <v>40</v>
      </c>
      <c r="AC352" s="3" t="s">
        <v>42</v>
      </c>
      <c r="AD352" s="3" t="s">
        <v>56</v>
      </c>
      <c r="AE352" s="3" t="s">
        <v>46</v>
      </c>
      <c r="AF352" s="17">
        <f t="shared" si="16"/>
        <v>7.6518287037033588</v>
      </c>
      <c r="AG352" s="17">
        <f t="shared" si="17"/>
        <v>-14</v>
      </c>
    </row>
    <row r="353" spans="1:33" x14ac:dyDescent="0.3">
      <c r="A353" s="4">
        <v>43774.355011574073</v>
      </c>
      <c r="B353" s="3" t="s">
        <v>140</v>
      </c>
      <c r="C353" s="3" t="s">
        <v>141</v>
      </c>
      <c r="D353" s="3" t="s">
        <v>3898</v>
      </c>
      <c r="E353" s="3" t="s">
        <v>9</v>
      </c>
      <c r="F353" s="3" t="s">
        <v>3899</v>
      </c>
      <c r="G353" s="3" t="s">
        <v>75</v>
      </c>
      <c r="H353" s="3" t="s">
        <v>488</v>
      </c>
      <c r="I353" s="3" t="s">
        <v>3900</v>
      </c>
      <c r="J353" s="3" t="s">
        <v>3901</v>
      </c>
      <c r="K353" s="3" t="s">
        <v>3902</v>
      </c>
      <c r="L353" s="3" t="s">
        <v>147</v>
      </c>
      <c r="M353" s="16">
        <v>43774</v>
      </c>
      <c r="N353" s="16">
        <v>43774</v>
      </c>
      <c r="O353" s="16">
        <v>43783</v>
      </c>
      <c r="P353" s="3" t="str">
        <f t="shared" si="15"/>
        <v>SI</v>
      </c>
      <c r="Q353" s="4">
        <v>18018</v>
      </c>
      <c r="R353" s="31" t="s">
        <v>758</v>
      </c>
      <c r="S353" s="4" t="s">
        <v>20</v>
      </c>
      <c r="T353" s="3" t="s">
        <v>38</v>
      </c>
      <c r="U353" s="3" t="s">
        <v>146</v>
      </c>
      <c r="V353" s="3" t="s">
        <v>100</v>
      </c>
      <c r="W353" s="3" t="s">
        <v>1238</v>
      </c>
      <c r="X353" s="3" t="s">
        <v>72</v>
      </c>
      <c r="Y353" s="3" t="s">
        <v>188</v>
      </c>
      <c r="Z353" s="3" t="s">
        <v>189</v>
      </c>
      <c r="AA353" s="3" t="s">
        <v>101</v>
      </c>
      <c r="AB353" s="3" t="s">
        <v>40</v>
      </c>
      <c r="AC353" s="3" t="s">
        <v>42</v>
      </c>
      <c r="AD353" s="3" t="s">
        <v>159</v>
      </c>
      <c r="AE353" s="3" t="s">
        <v>46</v>
      </c>
      <c r="AF353" s="17">
        <f t="shared" si="16"/>
        <v>8.6449884259272949</v>
      </c>
      <c r="AG353" s="17">
        <f t="shared" si="17"/>
        <v>9</v>
      </c>
    </row>
    <row r="354" spans="1:33" x14ac:dyDescent="0.3">
      <c r="A354" s="4">
        <v>43774.358414351853</v>
      </c>
      <c r="B354" s="3" t="s">
        <v>116</v>
      </c>
      <c r="C354" s="3" t="s">
        <v>117</v>
      </c>
      <c r="D354" s="3" t="s">
        <v>3909</v>
      </c>
      <c r="E354" s="3" t="s">
        <v>9</v>
      </c>
      <c r="F354" s="3" t="s">
        <v>3910</v>
      </c>
      <c r="G354" s="3" t="s">
        <v>651</v>
      </c>
      <c r="H354" s="3" t="s">
        <v>49</v>
      </c>
      <c r="I354" s="3" t="s">
        <v>680</v>
      </c>
      <c r="J354" s="3" t="s">
        <v>3911</v>
      </c>
      <c r="K354" s="3" t="s">
        <v>3912</v>
      </c>
      <c r="L354" s="3" t="s">
        <v>497</v>
      </c>
      <c r="M354" s="16">
        <v>43774</v>
      </c>
      <c r="N354" s="16">
        <v>43783</v>
      </c>
      <c r="O354" s="16">
        <v>43783</v>
      </c>
      <c r="P354" s="3" t="str">
        <f t="shared" si="15"/>
        <v>NO</v>
      </c>
      <c r="Q354" s="4">
        <v>22350</v>
      </c>
      <c r="R354" s="31" t="s">
        <v>578</v>
      </c>
      <c r="S354" s="4" t="s">
        <v>85</v>
      </c>
      <c r="T354" s="3" t="s">
        <v>226</v>
      </c>
      <c r="U354" s="3" t="s">
        <v>859</v>
      </c>
      <c r="V354" s="3" t="s">
        <v>121</v>
      </c>
      <c r="W354" s="3" t="s">
        <v>3528</v>
      </c>
      <c r="X354" s="3" t="s">
        <v>32</v>
      </c>
      <c r="Y354" s="3" t="s">
        <v>109</v>
      </c>
      <c r="Z354" s="3" t="s">
        <v>110</v>
      </c>
      <c r="AA354" s="3" t="s">
        <v>198</v>
      </c>
      <c r="AB354" s="3" t="s">
        <v>40</v>
      </c>
      <c r="AC354" s="3" t="s">
        <v>42</v>
      </c>
      <c r="AD354" s="3" t="s">
        <v>56</v>
      </c>
      <c r="AE354" s="3" t="s">
        <v>46</v>
      </c>
      <c r="AF354" s="17">
        <f t="shared" si="16"/>
        <v>8.6415856481471565</v>
      </c>
      <c r="AG354" s="17">
        <f t="shared" si="17"/>
        <v>0</v>
      </c>
    </row>
    <row r="355" spans="1:33" x14ac:dyDescent="0.3">
      <c r="A355" s="4">
        <v>43774.369351851848</v>
      </c>
      <c r="B355" s="3" t="s">
        <v>877</v>
      </c>
      <c r="C355" s="3" t="s">
        <v>878</v>
      </c>
      <c r="D355" s="3" t="s">
        <v>3919</v>
      </c>
      <c r="E355" s="3" t="s">
        <v>9</v>
      </c>
      <c r="F355" s="3" t="s">
        <v>1791</v>
      </c>
      <c r="G355" s="3" t="s">
        <v>1792</v>
      </c>
      <c r="H355" s="3" t="s">
        <v>49</v>
      </c>
      <c r="I355" s="3" t="s">
        <v>1172</v>
      </c>
      <c r="J355" s="3" t="s">
        <v>1793</v>
      </c>
      <c r="K355" s="3" t="s">
        <v>1794</v>
      </c>
      <c r="L355" s="3" t="s">
        <v>617</v>
      </c>
      <c r="M355" s="16">
        <v>43774</v>
      </c>
      <c r="N355" s="16">
        <v>43788</v>
      </c>
      <c r="O355" s="16">
        <v>43788</v>
      </c>
      <c r="P355" s="3" t="str">
        <f t="shared" si="15"/>
        <v>NO</v>
      </c>
      <c r="Q355" s="4">
        <v>18596</v>
      </c>
      <c r="R355" s="31" t="s">
        <v>1222</v>
      </c>
      <c r="S355" s="4" t="s">
        <v>20</v>
      </c>
      <c r="T355" s="3" t="s">
        <v>265</v>
      </c>
      <c r="U355" s="3" t="s">
        <v>705</v>
      </c>
      <c r="V355" s="3" t="s">
        <v>121</v>
      </c>
      <c r="W355" s="3" t="s">
        <v>832</v>
      </c>
      <c r="X355" s="3" t="s">
        <v>72</v>
      </c>
      <c r="Y355" s="3" t="s">
        <v>109</v>
      </c>
      <c r="Z355" s="3" t="s">
        <v>110</v>
      </c>
      <c r="AA355" s="3" t="s">
        <v>87</v>
      </c>
      <c r="AB355" s="3" t="s">
        <v>40</v>
      </c>
      <c r="AC355" s="3" t="s">
        <v>42</v>
      </c>
      <c r="AD355" s="3" t="s">
        <v>56</v>
      </c>
      <c r="AE355" s="3" t="s">
        <v>46</v>
      </c>
      <c r="AF355" s="17">
        <f t="shared" si="16"/>
        <v>13.630648148151522</v>
      </c>
      <c r="AG355" s="17">
        <f t="shared" si="17"/>
        <v>0</v>
      </c>
    </row>
    <row r="356" spans="1:33" x14ac:dyDescent="0.3">
      <c r="A356" s="4">
        <v>43774.369849537034</v>
      </c>
      <c r="B356" s="3" t="s">
        <v>82</v>
      </c>
      <c r="C356" s="3" t="s">
        <v>83</v>
      </c>
      <c r="D356" s="3" t="s">
        <v>3922</v>
      </c>
      <c r="E356" s="3" t="s">
        <v>9</v>
      </c>
      <c r="F356" s="3" t="s">
        <v>1469</v>
      </c>
      <c r="G356" s="3" t="s">
        <v>75</v>
      </c>
      <c r="H356" s="3" t="s">
        <v>909</v>
      </c>
      <c r="I356" s="3" t="s">
        <v>841</v>
      </c>
      <c r="J356" s="3" t="s">
        <v>95</v>
      </c>
      <c r="K356" s="3" t="s">
        <v>1470</v>
      </c>
      <c r="L356" s="3" t="s">
        <v>79</v>
      </c>
      <c r="M356" s="16">
        <v>43774</v>
      </c>
      <c r="N356" s="16">
        <v>43774</v>
      </c>
      <c r="O356" s="16">
        <v>43775</v>
      </c>
      <c r="P356" s="3" t="str">
        <f t="shared" si="15"/>
        <v>NO</v>
      </c>
      <c r="Q356" s="4">
        <v>34426</v>
      </c>
      <c r="R356" s="31" t="s">
        <v>591</v>
      </c>
      <c r="S356" s="4" t="s">
        <v>85</v>
      </c>
      <c r="T356" s="3" t="s">
        <v>38</v>
      </c>
      <c r="U356" s="3" t="s">
        <v>78</v>
      </c>
      <c r="V356" s="3" t="s">
        <v>270</v>
      </c>
      <c r="W356" s="3" t="s">
        <v>1943</v>
      </c>
      <c r="X356" s="3" t="s">
        <v>135</v>
      </c>
      <c r="Y356" s="3" t="s">
        <v>109</v>
      </c>
      <c r="Z356" s="3" t="s">
        <v>110</v>
      </c>
      <c r="AA356" s="3" t="s">
        <v>101</v>
      </c>
      <c r="AB356" s="3" t="s">
        <v>40</v>
      </c>
      <c r="AC356" s="3" t="s">
        <v>42</v>
      </c>
      <c r="AD356" s="3" t="s">
        <v>44</v>
      </c>
      <c r="AE356" s="3" t="s">
        <v>46</v>
      </c>
      <c r="AF356" s="17">
        <f t="shared" si="16"/>
        <v>0.63015046296641231</v>
      </c>
      <c r="AG356" s="17">
        <f t="shared" si="17"/>
        <v>1</v>
      </c>
    </row>
    <row r="357" spans="1:33" x14ac:dyDescent="0.3">
      <c r="A357" s="4">
        <v>43774.388622685183</v>
      </c>
      <c r="B357" s="3" t="s">
        <v>65</v>
      </c>
      <c r="C357" s="3" t="s">
        <v>66</v>
      </c>
      <c r="D357" s="3" t="s">
        <v>3930</v>
      </c>
      <c r="E357" s="3" t="s">
        <v>9</v>
      </c>
      <c r="F357" s="3" t="s">
        <v>1854</v>
      </c>
      <c r="G357" s="3" t="s">
        <v>223</v>
      </c>
      <c r="H357" s="3" t="s">
        <v>166</v>
      </c>
      <c r="I357" s="3" t="s">
        <v>1855</v>
      </c>
      <c r="J357" s="3" t="s">
        <v>550</v>
      </c>
      <c r="K357" s="3" t="s">
        <v>1856</v>
      </c>
      <c r="L357" s="3" t="s">
        <v>71</v>
      </c>
      <c r="M357" s="16">
        <v>43774</v>
      </c>
      <c r="N357" s="16">
        <v>43777</v>
      </c>
      <c r="O357" s="16">
        <v>43777</v>
      </c>
      <c r="P357" s="3" t="str">
        <f t="shared" si="15"/>
        <v>NO</v>
      </c>
      <c r="Q357" s="4">
        <v>22103</v>
      </c>
      <c r="R357" s="31" t="s">
        <v>1072</v>
      </c>
      <c r="S357" s="4" t="s">
        <v>85</v>
      </c>
      <c r="T357" s="3" t="s">
        <v>32</v>
      </c>
      <c r="U357" s="3" t="s">
        <v>70</v>
      </c>
      <c r="V357" s="3" t="s">
        <v>121</v>
      </c>
      <c r="W357" s="3" t="s">
        <v>2532</v>
      </c>
      <c r="X357" s="3" t="s">
        <v>72</v>
      </c>
      <c r="Y357" s="3" t="s">
        <v>109</v>
      </c>
      <c r="Z357" s="3" t="s">
        <v>110</v>
      </c>
      <c r="AA357" s="3" t="s">
        <v>1624</v>
      </c>
      <c r="AB357" s="3" t="s">
        <v>40</v>
      </c>
      <c r="AC357" s="3" t="s">
        <v>42</v>
      </c>
      <c r="AD357" s="3" t="s">
        <v>56</v>
      </c>
      <c r="AE357" s="3" t="s">
        <v>46</v>
      </c>
      <c r="AF357" s="17">
        <f t="shared" si="16"/>
        <v>2.6113773148172186</v>
      </c>
      <c r="AG357" s="17">
        <f t="shared" si="17"/>
        <v>0</v>
      </c>
    </row>
    <row r="358" spans="1:33" x14ac:dyDescent="0.3">
      <c r="A358" s="4">
        <v>43774.38921296296</v>
      </c>
      <c r="B358" s="3" t="s">
        <v>73</v>
      </c>
      <c r="C358" s="3" t="s">
        <v>74</v>
      </c>
      <c r="D358" s="3" t="s">
        <v>3933</v>
      </c>
      <c r="E358" s="3" t="s">
        <v>9</v>
      </c>
      <c r="F358" s="3" t="s">
        <v>1770</v>
      </c>
      <c r="G358" s="3" t="s">
        <v>769</v>
      </c>
      <c r="H358" s="3" t="s">
        <v>938</v>
      </c>
      <c r="I358" s="3" t="s">
        <v>252</v>
      </c>
      <c r="J358" s="3" t="s">
        <v>482</v>
      </c>
      <c r="K358" s="3" t="s">
        <v>1771</v>
      </c>
      <c r="L358" s="3" t="s">
        <v>79</v>
      </c>
      <c r="M358" s="16">
        <v>43774</v>
      </c>
      <c r="N358" s="16">
        <v>43774</v>
      </c>
      <c r="O358" s="16">
        <v>43775</v>
      </c>
      <c r="P358" s="3" t="str">
        <f t="shared" si="15"/>
        <v>SI</v>
      </c>
      <c r="Q358" s="4">
        <v>28905</v>
      </c>
      <c r="R358" s="31" t="s">
        <v>158</v>
      </c>
      <c r="S358" s="4" t="s">
        <v>20</v>
      </c>
      <c r="T358" s="3" t="s">
        <v>38</v>
      </c>
      <c r="U358" s="3" t="s">
        <v>78</v>
      </c>
      <c r="V358" s="3" t="s">
        <v>27</v>
      </c>
      <c r="W358" s="3" t="s">
        <v>1943</v>
      </c>
      <c r="X358" s="3" t="s">
        <v>135</v>
      </c>
      <c r="Y358" s="3" t="s">
        <v>109</v>
      </c>
      <c r="Z358" s="3" t="s">
        <v>110</v>
      </c>
      <c r="AA358" s="3" t="s">
        <v>262</v>
      </c>
      <c r="AB358" s="3" t="s">
        <v>40</v>
      </c>
      <c r="AC358" s="3" t="s">
        <v>42</v>
      </c>
      <c r="AD358" s="3" t="s">
        <v>61</v>
      </c>
      <c r="AE358" s="3" t="s">
        <v>46</v>
      </c>
      <c r="AF358" s="17">
        <f t="shared" si="16"/>
        <v>0.6107870370396995</v>
      </c>
      <c r="AG358" s="17">
        <f t="shared" si="17"/>
        <v>1</v>
      </c>
    </row>
    <row r="359" spans="1:33" x14ac:dyDescent="0.3">
      <c r="A359" s="4">
        <v>43774.39135416667</v>
      </c>
      <c r="B359" s="3" t="s">
        <v>678</v>
      </c>
      <c r="C359" s="3" t="s">
        <v>679</v>
      </c>
      <c r="D359" s="3" t="s">
        <v>3936</v>
      </c>
      <c r="E359" s="3" t="s">
        <v>9</v>
      </c>
      <c r="F359" s="3" t="s">
        <v>1608</v>
      </c>
      <c r="G359" s="3" t="s">
        <v>473</v>
      </c>
      <c r="H359" s="3" t="s">
        <v>1609</v>
      </c>
      <c r="I359" s="3" t="s">
        <v>1610</v>
      </c>
      <c r="J359" s="3" t="s">
        <v>345</v>
      </c>
      <c r="K359" s="3" t="s">
        <v>1611</v>
      </c>
      <c r="L359" s="3" t="s">
        <v>131</v>
      </c>
      <c r="M359" s="16">
        <v>43774</v>
      </c>
      <c r="N359" s="16">
        <v>43774</v>
      </c>
      <c r="O359" s="16">
        <v>43781</v>
      </c>
      <c r="P359" s="3" t="str">
        <f t="shared" si="15"/>
        <v>NO</v>
      </c>
      <c r="Q359" s="4">
        <v>14824</v>
      </c>
      <c r="R359" s="31" t="s">
        <v>384</v>
      </c>
      <c r="S359" s="4" t="s">
        <v>85</v>
      </c>
      <c r="T359" s="3" t="s">
        <v>32</v>
      </c>
      <c r="U359" s="3" t="s">
        <v>130</v>
      </c>
      <c r="V359" s="3" t="s">
        <v>27</v>
      </c>
      <c r="W359" s="3" t="s">
        <v>472</v>
      </c>
      <c r="X359" s="3" t="s">
        <v>72</v>
      </c>
      <c r="Y359" s="3" t="s">
        <v>188</v>
      </c>
      <c r="Z359" s="3" t="s">
        <v>189</v>
      </c>
      <c r="AA359" s="3" t="s">
        <v>685</v>
      </c>
      <c r="AB359" s="3" t="s">
        <v>40</v>
      </c>
      <c r="AC359" s="3" t="s">
        <v>42</v>
      </c>
      <c r="AD359" s="3" t="s">
        <v>44</v>
      </c>
      <c r="AE359" s="3" t="s">
        <v>46</v>
      </c>
      <c r="AF359" s="17">
        <f t="shared" si="16"/>
        <v>6.6086458333302289</v>
      </c>
      <c r="AG359" s="17">
        <f t="shared" si="17"/>
        <v>7</v>
      </c>
    </row>
    <row r="360" spans="1:33" x14ac:dyDescent="0.3">
      <c r="A360" s="4">
        <v>43774.398368055554</v>
      </c>
      <c r="B360" s="3" t="s">
        <v>73</v>
      </c>
      <c r="C360" s="3" t="s">
        <v>74</v>
      </c>
      <c r="D360" s="3" t="s">
        <v>3941</v>
      </c>
      <c r="E360" s="3" t="s">
        <v>9</v>
      </c>
      <c r="F360" s="3" t="s">
        <v>3942</v>
      </c>
      <c r="G360" s="3" t="s">
        <v>1167</v>
      </c>
      <c r="H360" s="3" t="s">
        <v>49</v>
      </c>
      <c r="I360" s="3" t="s">
        <v>345</v>
      </c>
      <c r="J360" s="3" t="s">
        <v>164</v>
      </c>
      <c r="K360" s="3" t="s">
        <v>3943</v>
      </c>
      <c r="L360" s="3" t="s">
        <v>79</v>
      </c>
      <c r="M360" s="16">
        <v>43774</v>
      </c>
      <c r="N360" s="16">
        <v>43775</v>
      </c>
      <c r="O360" s="16">
        <v>43775</v>
      </c>
      <c r="P360" s="3" t="str">
        <f t="shared" si="15"/>
        <v>SI</v>
      </c>
      <c r="Q360" s="4">
        <v>14801</v>
      </c>
      <c r="R360" s="31" t="s">
        <v>384</v>
      </c>
      <c r="S360" s="4" t="s">
        <v>20</v>
      </c>
      <c r="T360" s="3" t="s">
        <v>38</v>
      </c>
      <c r="U360" s="3" t="s">
        <v>78</v>
      </c>
      <c r="V360" s="3" t="s">
        <v>121</v>
      </c>
      <c r="W360" s="3" t="s">
        <v>1943</v>
      </c>
      <c r="X360" s="3" t="s">
        <v>135</v>
      </c>
      <c r="Y360" s="3" t="s">
        <v>109</v>
      </c>
      <c r="Z360" s="3" t="s">
        <v>110</v>
      </c>
      <c r="AA360" s="3" t="s">
        <v>38</v>
      </c>
      <c r="AB360" s="3" t="s">
        <v>40</v>
      </c>
      <c r="AC360" s="3" t="s">
        <v>42</v>
      </c>
      <c r="AD360" s="3" t="s">
        <v>1568</v>
      </c>
      <c r="AE360" s="3" t="s">
        <v>46</v>
      </c>
      <c r="AF360" s="17">
        <f t="shared" si="16"/>
        <v>0.601631944446126</v>
      </c>
      <c r="AG360" s="17">
        <f t="shared" si="17"/>
        <v>0</v>
      </c>
    </row>
    <row r="361" spans="1:33" x14ac:dyDescent="0.3">
      <c r="A361" s="4">
        <v>43774.400173611109</v>
      </c>
      <c r="B361" s="3" t="s">
        <v>73</v>
      </c>
      <c r="C361" s="3" t="s">
        <v>74</v>
      </c>
      <c r="D361" s="3" t="s">
        <v>3947</v>
      </c>
      <c r="E361" s="3" t="s">
        <v>9</v>
      </c>
      <c r="F361" s="3" t="s">
        <v>3948</v>
      </c>
      <c r="G361" s="3" t="s">
        <v>118</v>
      </c>
      <c r="H361" s="3" t="s">
        <v>183</v>
      </c>
      <c r="I361" s="3" t="s">
        <v>320</v>
      </c>
      <c r="J361" s="3" t="s">
        <v>154</v>
      </c>
      <c r="K361" s="3" t="s">
        <v>3949</v>
      </c>
      <c r="L361" s="3" t="s">
        <v>79</v>
      </c>
      <c r="M361" s="16">
        <v>43774</v>
      </c>
      <c r="N361" s="16">
        <v>43774</v>
      </c>
      <c r="O361" s="16">
        <v>43776</v>
      </c>
      <c r="P361" s="3" t="str">
        <f t="shared" si="15"/>
        <v>SI</v>
      </c>
      <c r="Q361" s="4">
        <v>27900</v>
      </c>
      <c r="R361" s="31" t="s">
        <v>115</v>
      </c>
      <c r="S361" s="4" t="s">
        <v>20</v>
      </c>
      <c r="T361" s="3" t="s">
        <v>3951</v>
      </c>
      <c r="U361" s="3" t="s">
        <v>78</v>
      </c>
      <c r="V361" s="3" t="s">
        <v>27</v>
      </c>
      <c r="W361" s="3" t="s">
        <v>1943</v>
      </c>
      <c r="X361" s="3" t="s">
        <v>135</v>
      </c>
      <c r="Y361" s="3" t="s">
        <v>109</v>
      </c>
      <c r="Z361" s="3" t="s">
        <v>110</v>
      </c>
      <c r="AA361" s="3" t="s">
        <v>38</v>
      </c>
      <c r="AB361" s="3" t="s">
        <v>40</v>
      </c>
      <c r="AC361" s="3" t="s">
        <v>42</v>
      </c>
      <c r="AD361" s="3" t="s">
        <v>159</v>
      </c>
      <c r="AE361" s="3" t="s">
        <v>46</v>
      </c>
      <c r="AF361" s="17">
        <f t="shared" si="16"/>
        <v>1.5998263888905058</v>
      </c>
      <c r="AG361" s="17">
        <f t="shared" si="17"/>
        <v>2</v>
      </c>
    </row>
    <row r="362" spans="1:33" x14ac:dyDescent="0.3">
      <c r="A362" s="4">
        <v>43774.408807870372</v>
      </c>
      <c r="B362" s="3" t="s">
        <v>82</v>
      </c>
      <c r="C362" s="3" t="s">
        <v>83</v>
      </c>
      <c r="D362" s="3" t="s">
        <v>3953</v>
      </c>
      <c r="E362" s="3" t="s">
        <v>9</v>
      </c>
      <c r="F362" s="3" t="s">
        <v>3954</v>
      </c>
      <c r="G362" s="3" t="s">
        <v>364</v>
      </c>
      <c r="H362" s="3" t="s">
        <v>3955</v>
      </c>
      <c r="I362" s="3" t="s">
        <v>248</v>
      </c>
      <c r="J362" s="3" t="s">
        <v>164</v>
      </c>
      <c r="K362" s="3" t="s">
        <v>3956</v>
      </c>
      <c r="L362" s="3" t="s">
        <v>79</v>
      </c>
      <c r="M362" s="16">
        <v>43774</v>
      </c>
      <c r="N362" s="16">
        <v>43774</v>
      </c>
      <c r="O362" s="16">
        <v>43776</v>
      </c>
      <c r="P362" s="3" t="str">
        <f t="shared" si="15"/>
        <v>NO</v>
      </c>
      <c r="Q362" s="4">
        <v>17965</v>
      </c>
      <c r="R362" s="31" t="s">
        <v>758</v>
      </c>
      <c r="S362" s="4" t="s">
        <v>20</v>
      </c>
      <c r="T362" s="3" t="s">
        <v>87</v>
      </c>
      <c r="U362" s="3" t="s">
        <v>78</v>
      </c>
      <c r="V362" s="3" t="s">
        <v>27</v>
      </c>
      <c r="W362" s="3" t="s">
        <v>1943</v>
      </c>
      <c r="X362" s="3" t="s">
        <v>135</v>
      </c>
      <c r="Y362" s="3" t="s">
        <v>109</v>
      </c>
      <c r="Z362" s="3" t="s">
        <v>110</v>
      </c>
      <c r="AA362" s="3" t="s">
        <v>111</v>
      </c>
      <c r="AB362" s="3" t="s">
        <v>40</v>
      </c>
      <c r="AC362" s="3" t="s">
        <v>42</v>
      </c>
      <c r="AD362" s="3" t="s">
        <v>159</v>
      </c>
      <c r="AE362" s="3" t="s">
        <v>46</v>
      </c>
      <c r="AF362" s="17">
        <f t="shared" si="16"/>
        <v>1.5911921296283253</v>
      </c>
      <c r="AG362" s="17">
        <f t="shared" si="17"/>
        <v>2</v>
      </c>
    </row>
    <row r="363" spans="1:33" x14ac:dyDescent="0.3">
      <c r="A363" s="4">
        <v>43774.415671296294</v>
      </c>
      <c r="B363" s="3" t="s">
        <v>848</v>
      </c>
      <c r="C363" s="3" t="s">
        <v>849</v>
      </c>
      <c r="D363" s="3" t="s">
        <v>3965</v>
      </c>
      <c r="E363" s="3" t="s">
        <v>9</v>
      </c>
      <c r="F363" s="3" t="s">
        <v>1405</v>
      </c>
      <c r="G363" s="3" t="s">
        <v>192</v>
      </c>
      <c r="H363" s="3" t="s">
        <v>372</v>
      </c>
      <c r="I363" s="3" t="s">
        <v>369</v>
      </c>
      <c r="J363" s="3" t="s">
        <v>236</v>
      </c>
      <c r="K363" s="3" t="s">
        <v>1406</v>
      </c>
      <c r="L363" s="3" t="s">
        <v>837</v>
      </c>
      <c r="M363" s="16">
        <v>43774</v>
      </c>
      <c r="N363" s="16">
        <v>43782</v>
      </c>
      <c r="O363" s="16">
        <v>43782</v>
      </c>
      <c r="P363" s="3" t="str">
        <f t="shared" si="15"/>
        <v>NO</v>
      </c>
      <c r="Q363" s="4">
        <v>12021</v>
      </c>
      <c r="R363" s="31" t="s">
        <v>211</v>
      </c>
      <c r="S363" s="4" t="s">
        <v>20</v>
      </c>
      <c r="T363" s="3" t="s">
        <v>129</v>
      </c>
      <c r="U363" s="3" t="s">
        <v>836</v>
      </c>
      <c r="V363" s="3" t="s">
        <v>121</v>
      </c>
      <c r="W363" s="3" t="s">
        <v>887</v>
      </c>
      <c r="X363" s="3" t="s">
        <v>135</v>
      </c>
      <c r="Y363" s="3" t="s">
        <v>109</v>
      </c>
      <c r="Z363" s="3" t="s">
        <v>110</v>
      </c>
      <c r="AA363" s="3" t="s">
        <v>3967</v>
      </c>
      <c r="AB363" s="3" t="s">
        <v>40</v>
      </c>
      <c r="AC363" s="3" t="s">
        <v>42</v>
      </c>
      <c r="AD363" s="3" t="s">
        <v>56</v>
      </c>
      <c r="AE363" s="3" t="s">
        <v>46</v>
      </c>
      <c r="AF363" s="17">
        <f t="shared" si="16"/>
        <v>7.5843287037059781</v>
      </c>
      <c r="AG363" s="17">
        <f t="shared" si="17"/>
        <v>0</v>
      </c>
    </row>
    <row r="364" spans="1:33" x14ac:dyDescent="0.3">
      <c r="A364" s="4">
        <v>43774.419085648151</v>
      </c>
      <c r="B364" s="3" t="s">
        <v>116</v>
      </c>
      <c r="C364" s="3" t="s">
        <v>117</v>
      </c>
      <c r="D364" s="3" t="s">
        <v>3969</v>
      </c>
      <c r="E364" s="3" t="s">
        <v>9</v>
      </c>
      <c r="F364" s="3" t="s">
        <v>3970</v>
      </c>
      <c r="G364" s="3" t="s">
        <v>899</v>
      </c>
      <c r="H364" s="3" t="s">
        <v>206</v>
      </c>
      <c r="I364" s="3" t="s">
        <v>3971</v>
      </c>
      <c r="J364" s="3" t="s">
        <v>1337</v>
      </c>
      <c r="K364" s="3" t="s">
        <v>3972</v>
      </c>
      <c r="L364" s="3" t="s">
        <v>53</v>
      </c>
      <c r="M364" s="16">
        <v>43774</v>
      </c>
      <c r="N364" s="16">
        <v>43781</v>
      </c>
      <c r="O364" s="16">
        <v>43781</v>
      </c>
      <c r="P364" s="3" t="str">
        <f t="shared" si="15"/>
        <v>NO</v>
      </c>
      <c r="Q364" s="4">
        <v>30442</v>
      </c>
      <c r="R364" s="31" t="s">
        <v>427</v>
      </c>
      <c r="S364" s="4" t="s">
        <v>85</v>
      </c>
      <c r="T364" s="3" t="s">
        <v>51</v>
      </c>
      <c r="U364" s="3" t="s">
        <v>139</v>
      </c>
      <c r="V364" s="3" t="s">
        <v>121</v>
      </c>
      <c r="W364" s="3" t="s">
        <v>3267</v>
      </c>
      <c r="X364" s="3" t="s">
        <v>72</v>
      </c>
      <c r="Y364" s="3" t="s">
        <v>788</v>
      </c>
      <c r="Z364" s="3" t="s">
        <v>789</v>
      </c>
      <c r="AA364" s="3" t="s">
        <v>3974</v>
      </c>
      <c r="AB364" s="3" t="s">
        <v>40</v>
      </c>
      <c r="AC364" s="3" t="s">
        <v>42</v>
      </c>
      <c r="AD364" s="3" t="s">
        <v>56</v>
      </c>
      <c r="AE364" s="3" t="s">
        <v>46</v>
      </c>
      <c r="AF364" s="17">
        <f t="shared" si="16"/>
        <v>6.58091435184906</v>
      </c>
      <c r="AG364" s="17">
        <f t="shared" si="17"/>
        <v>0</v>
      </c>
    </row>
    <row r="365" spans="1:33" x14ac:dyDescent="0.3">
      <c r="A365" s="4">
        <v>43774.430810185186</v>
      </c>
      <c r="B365" s="3" t="s">
        <v>116</v>
      </c>
      <c r="C365" s="3" t="s">
        <v>117</v>
      </c>
      <c r="D365" s="3" t="s">
        <v>3978</v>
      </c>
      <c r="E365" s="3" t="s">
        <v>9</v>
      </c>
      <c r="F365" s="3" t="s">
        <v>3979</v>
      </c>
      <c r="G365" s="3" t="s">
        <v>75</v>
      </c>
      <c r="H365" s="3" t="s">
        <v>2522</v>
      </c>
      <c r="I365" s="3" t="s">
        <v>440</v>
      </c>
      <c r="J365" s="3" t="s">
        <v>1425</v>
      </c>
      <c r="K365" s="3" t="s">
        <v>3980</v>
      </c>
      <c r="L365" s="3" t="s">
        <v>193</v>
      </c>
      <c r="M365" s="16">
        <v>43774</v>
      </c>
      <c r="N365" s="16">
        <v>43774</v>
      </c>
      <c r="O365" s="16">
        <v>43777</v>
      </c>
      <c r="P365" s="3" t="str">
        <f t="shared" si="15"/>
        <v>NO</v>
      </c>
      <c r="Q365" s="4">
        <v>17675</v>
      </c>
      <c r="R365" s="31" t="s">
        <v>906</v>
      </c>
      <c r="S365" s="4" t="s">
        <v>20</v>
      </c>
      <c r="T365" s="3" t="s">
        <v>51</v>
      </c>
      <c r="U365" s="3" t="s">
        <v>357</v>
      </c>
      <c r="V365" s="3" t="s">
        <v>121</v>
      </c>
      <c r="W365" s="3" t="s">
        <v>358</v>
      </c>
      <c r="X365" s="3" t="s">
        <v>216</v>
      </c>
      <c r="Y365" s="3" t="s">
        <v>188</v>
      </c>
      <c r="Z365" s="3" t="s">
        <v>189</v>
      </c>
      <c r="AA365" s="3" t="s">
        <v>1758</v>
      </c>
      <c r="AB365" s="3" t="s">
        <v>40</v>
      </c>
      <c r="AC365" s="3" t="s">
        <v>42</v>
      </c>
      <c r="AD365" s="3" t="s">
        <v>159</v>
      </c>
      <c r="AE365" s="3" t="s">
        <v>46</v>
      </c>
      <c r="AF365" s="17">
        <f t="shared" si="16"/>
        <v>2.5691898148143082</v>
      </c>
      <c r="AG365" s="17">
        <f t="shared" si="17"/>
        <v>3</v>
      </c>
    </row>
    <row r="366" spans="1:33" x14ac:dyDescent="0.3">
      <c r="A366" s="4">
        <v>43774.447685185187</v>
      </c>
      <c r="B366" s="3" t="s">
        <v>998</v>
      </c>
      <c r="C366" s="3" t="s">
        <v>999</v>
      </c>
      <c r="D366" s="3" t="s">
        <v>3984</v>
      </c>
      <c r="E366" s="3" t="s">
        <v>9</v>
      </c>
      <c r="F366" s="3" t="s">
        <v>1640</v>
      </c>
      <c r="G366" s="3" t="s">
        <v>346</v>
      </c>
      <c r="H366" s="3" t="s">
        <v>49</v>
      </c>
      <c r="I366" s="3" t="s">
        <v>252</v>
      </c>
      <c r="J366" s="3" t="s">
        <v>252</v>
      </c>
      <c r="K366" s="3" t="s">
        <v>1641</v>
      </c>
      <c r="L366" s="3" t="s">
        <v>278</v>
      </c>
      <c r="M366" s="16">
        <v>43774</v>
      </c>
      <c r="N366" s="16">
        <v>43774</v>
      </c>
      <c r="O366" s="16">
        <v>43782</v>
      </c>
      <c r="P366" s="3" t="str">
        <f t="shared" si="15"/>
        <v>NO</v>
      </c>
      <c r="Q366" s="4">
        <v>24617</v>
      </c>
      <c r="R366" s="31" t="s">
        <v>902</v>
      </c>
      <c r="S366" s="4" t="s">
        <v>85</v>
      </c>
      <c r="T366" s="3" t="s">
        <v>216</v>
      </c>
      <c r="U366" s="3" t="s">
        <v>583</v>
      </c>
      <c r="V366" s="3" t="s">
        <v>27</v>
      </c>
      <c r="W366" s="3" t="s">
        <v>978</v>
      </c>
      <c r="X366" s="3" t="s">
        <v>135</v>
      </c>
      <c r="Y366" s="3" t="s">
        <v>188</v>
      </c>
      <c r="Z366" s="3" t="s">
        <v>189</v>
      </c>
      <c r="AA366" s="3" t="s">
        <v>3986</v>
      </c>
      <c r="AB366" s="3" t="s">
        <v>40</v>
      </c>
      <c r="AC366" s="3" t="s">
        <v>42</v>
      </c>
      <c r="AD366" s="3" t="s">
        <v>44</v>
      </c>
      <c r="AE366" s="3" t="s">
        <v>46</v>
      </c>
      <c r="AF366" s="17">
        <f t="shared" si="16"/>
        <v>7.552314814813144</v>
      </c>
      <c r="AG366" s="17">
        <f t="shared" si="17"/>
        <v>8</v>
      </c>
    </row>
    <row r="367" spans="1:33" x14ac:dyDescent="0.3">
      <c r="A367" s="4">
        <v>43774.449363425927</v>
      </c>
      <c r="B367" s="3" t="s">
        <v>73</v>
      </c>
      <c r="C367" s="3" t="s">
        <v>74</v>
      </c>
      <c r="D367" s="3" t="s">
        <v>3990</v>
      </c>
      <c r="E367" s="3" t="s">
        <v>9</v>
      </c>
      <c r="F367" s="3" t="s">
        <v>3991</v>
      </c>
      <c r="G367" s="3" t="s">
        <v>303</v>
      </c>
      <c r="H367" s="3" t="s">
        <v>224</v>
      </c>
      <c r="I367" s="3" t="s">
        <v>128</v>
      </c>
      <c r="J367" s="3" t="s">
        <v>455</v>
      </c>
      <c r="K367" s="3" t="s">
        <v>3992</v>
      </c>
      <c r="L367" s="3" t="s">
        <v>79</v>
      </c>
      <c r="M367" s="16">
        <v>43774</v>
      </c>
      <c r="N367" s="16">
        <v>43774</v>
      </c>
      <c r="O367" s="16">
        <v>43776</v>
      </c>
      <c r="P367" s="3" t="str">
        <f t="shared" si="15"/>
        <v>SI</v>
      </c>
      <c r="Q367" s="4">
        <v>23902</v>
      </c>
      <c r="R367" s="31" t="s">
        <v>1113</v>
      </c>
      <c r="S367" s="4" t="s">
        <v>85</v>
      </c>
      <c r="T367" s="3" t="s">
        <v>38</v>
      </c>
      <c r="U367" s="3" t="s">
        <v>78</v>
      </c>
      <c r="V367" s="3" t="s">
        <v>27</v>
      </c>
      <c r="W367" s="3" t="s">
        <v>1943</v>
      </c>
      <c r="X367" s="3" t="s">
        <v>135</v>
      </c>
      <c r="Y367" s="3" t="s">
        <v>109</v>
      </c>
      <c r="Z367" s="3" t="s">
        <v>110</v>
      </c>
      <c r="AA367" s="3" t="s">
        <v>38</v>
      </c>
      <c r="AB367" s="3" t="s">
        <v>40</v>
      </c>
      <c r="AC367" s="3" t="s">
        <v>42</v>
      </c>
      <c r="AD367" s="3" t="s">
        <v>159</v>
      </c>
      <c r="AE367" s="3" t="s">
        <v>46</v>
      </c>
      <c r="AF367" s="17">
        <f t="shared" si="16"/>
        <v>1.5506365740729962</v>
      </c>
      <c r="AG367" s="17">
        <f t="shared" si="17"/>
        <v>2</v>
      </c>
    </row>
    <row r="368" spans="1:33" x14ac:dyDescent="0.3">
      <c r="A368" s="4">
        <v>43774.451898148145</v>
      </c>
      <c r="B368" s="3" t="s">
        <v>73</v>
      </c>
      <c r="C368" s="3" t="s">
        <v>74</v>
      </c>
      <c r="D368" s="3" t="s">
        <v>3995</v>
      </c>
      <c r="E368" s="3" t="s">
        <v>9</v>
      </c>
      <c r="F368" s="3" t="s">
        <v>1820</v>
      </c>
      <c r="G368" s="3" t="s">
        <v>701</v>
      </c>
      <c r="H368" s="3" t="s">
        <v>346</v>
      </c>
      <c r="I368" s="3" t="s">
        <v>16</v>
      </c>
      <c r="J368" s="3" t="s">
        <v>1821</v>
      </c>
      <c r="K368" s="3" t="s">
        <v>1822</v>
      </c>
      <c r="L368" s="3" t="s">
        <v>79</v>
      </c>
      <c r="M368" s="16">
        <v>43774</v>
      </c>
      <c r="N368" s="16">
        <v>43782</v>
      </c>
      <c r="O368" s="16">
        <v>43782</v>
      </c>
      <c r="P368" s="3" t="str">
        <f t="shared" si="15"/>
        <v>SI</v>
      </c>
      <c r="Q368" s="4">
        <v>34924</v>
      </c>
      <c r="R368" s="31" t="s">
        <v>416</v>
      </c>
      <c r="S368" s="4" t="s">
        <v>85</v>
      </c>
      <c r="T368" s="3" t="s">
        <v>77</v>
      </c>
      <c r="U368" s="3" t="s">
        <v>78</v>
      </c>
      <c r="V368" s="3" t="s">
        <v>27</v>
      </c>
      <c r="W368" s="3" t="s">
        <v>1943</v>
      </c>
      <c r="X368" s="3" t="s">
        <v>135</v>
      </c>
      <c r="Y368" s="3" t="s">
        <v>109</v>
      </c>
      <c r="Z368" s="3" t="s">
        <v>110</v>
      </c>
      <c r="AA368" s="3" t="s">
        <v>3997</v>
      </c>
      <c r="AB368" s="3" t="s">
        <v>40</v>
      </c>
      <c r="AC368" s="3" t="s">
        <v>42</v>
      </c>
      <c r="AD368" s="3" t="s">
        <v>56</v>
      </c>
      <c r="AE368" s="3" t="s">
        <v>46</v>
      </c>
      <c r="AF368" s="17">
        <f t="shared" si="16"/>
        <v>7.5481018518548808</v>
      </c>
      <c r="AG368" s="17">
        <f t="shared" si="17"/>
        <v>0</v>
      </c>
    </row>
    <row r="369" spans="1:33" x14ac:dyDescent="0.3">
      <c r="A369" s="4">
        <v>43774.453483796293</v>
      </c>
      <c r="B369" s="3" t="s">
        <v>432</v>
      </c>
      <c r="C369" s="3" t="s">
        <v>433</v>
      </c>
      <c r="D369" s="3" t="s">
        <v>3999</v>
      </c>
      <c r="E369" s="3" t="s">
        <v>9</v>
      </c>
      <c r="F369" s="3" t="s">
        <v>1820</v>
      </c>
      <c r="G369" s="3" t="s">
        <v>701</v>
      </c>
      <c r="H369" s="3" t="s">
        <v>346</v>
      </c>
      <c r="I369" s="3" t="s">
        <v>16</v>
      </c>
      <c r="J369" s="3" t="s">
        <v>1821</v>
      </c>
      <c r="K369" s="3" t="s">
        <v>1822</v>
      </c>
      <c r="L369" s="3" t="s">
        <v>361</v>
      </c>
      <c r="M369" s="16">
        <v>43774</v>
      </c>
      <c r="N369" s="16">
        <v>43783</v>
      </c>
      <c r="O369" s="16">
        <v>43783</v>
      </c>
      <c r="P369" s="3" t="str">
        <f t="shared" si="15"/>
        <v>NO</v>
      </c>
      <c r="Q369" s="4">
        <v>34924</v>
      </c>
      <c r="R369" s="31" t="s">
        <v>416</v>
      </c>
      <c r="S369" s="4" t="s">
        <v>85</v>
      </c>
      <c r="T369" s="3" t="s">
        <v>77</v>
      </c>
      <c r="U369" s="3" t="s">
        <v>436</v>
      </c>
      <c r="V369" s="3" t="s">
        <v>121</v>
      </c>
      <c r="W369" s="3" t="s">
        <v>362</v>
      </c>
      <c r="X369" s="3" t="s">
        <v>72</v>
      </c>
      <c r="Y369" s="3" t="s">
        <v>109</v>
      </c>
      <c r="Z369" s="3" t="s">
        <v>110</v>
      </c>
      <c r="AA369" s="3" t="s">
        <v>4000</v>
      </c>
      <c r="AB369" s="3" t="s">
        <v>40</v>
      </c>
      <c r="AC369" s="3" t="s">
        <v>42</v>
      </c>
      <c r="AD369" s="3" t="s">
        <v>56</v>
      </c>
      <c r="AE369" s="3" t="s">
        <v>46</v>
      </c>
      <c r="AF369" s="17">
        <f t="shared" si="16"/>
        <v>8.5465162037071423</v>
      </c>
      <c r="AG369" s="17">
        <f t="shared" si="17"/>
        <v>0</v>
      </c>
    </row>
    <row r="370" spans="1:33" x14ac:dyDescent="0.3">
      <c r="A370" s="4">
        <v>43774.455138888887</v>
      </c>
      <c r="B370" s="3" t="s">
        <v>1121</v>
      </c>
      <c r="C370" s="3" t="s">
        <v>1122</v>
      </c>
      <c r="D370" s="3" t="s">
        <v>4002</v>
      </c>
      <c r="E370" s="3" t="s">
        <v>9</v>
      </c>
      <c r="F370" s="3" t="s">
        <v>1820</v>
      </c>
      <c r="G370" s="3" t="s">
        <v>701</v>
      </c>
      <c r="H370" s="3" t="s">
        <v>346</v>
      </c>
      <c r="I370" s="3" t="s">
        <v>16</v>
      </c>
      <c r="J370" s="3" t="s">
        <v>1821</v>
      </c>
      <c r="K370" s="3" t="s">
        <v>1822</v>
      </c>
      <c r="L370" s="3" t="s">
        <v>664</v>
      </c>
      <c r="M370" s="16">
        <v>43774</v>
      </c>
      <c r="N370" s="16">
        <v>43782</v>
      </c>
      <c r="O370" s="16">
        <v>43782</v>
      </c>
      <c r="P370" s="3" t="str">
        <f t="shared" si="15"/>
        <v>NO</v>
      </c>
      <c r="Q370" s="4">
        <v>34924</v>
      </c>
      <c r="R370" s="31" t="s">
        <v>416</v>
      </c>
      <c r="S370" s="4" t="s">
        <v>85</v>
      </c>
      <c r="T370" s="3" t="s">
        <v>77</v>
      </c>
      <c r="U370" s="3" t="s">
        <v>663</v>
      </c>
      <c r="V370" s="3" t="s">
        <v>27</v>
      </c>
      <c r="W370" s="3" t="s">
        <v>665</v>
      </c>
      <c r="X370" s="3" t="s">
        <v>216</v>
      </c>
      <c r="Y370" s="3" t="s">
        <v>109</v>
      </c>
      <c r="Z370" s="3" t="s">
        <v>110</v>
      </c>
      <c r="AA370" s="3" t="s">
        <v>101</v>
      </c>
      <c r="AB370" s="3" t="s">
        <v>40</v>
      </c>
      <c r="AC370" s="3" t="s">
        <v>42</v>
      </c>
      <c r="AD370" s="3" t="s">
        <v>56</v>
      </c>
      <c r="AE370" s="3" t="s">
        <v>46</v>
      </c>
      <c r="AF370" s="17">
        <f t="shared" si="16"/>
        <v>7.5448611111132777</v>
      </c>
      <c r="AG370" s="17">
        <f t="shared" si="17"/>
        <v>0</v>
      </c>
    </row>
    <row r="371" spans="1:33" x14ac:dyDescent="0.3">
      <c r="A371" s="4">
        <v>43774.456585648149</v>
      </c>
      <c r="B371" s="3" t="s">
        <v>116</v>
      </c>
      <c r="C371" s="3" t="s">
        <v>117</v>
      </c>
      <c r="D371" s="3" t="s">
        <v>4004</v>
      </c>
      <c r="E371" s="3" t="s">
        <v>9</v>
      </c>
      <c r="F371" s="3" t="s">
        <v>4005</v>
      </c>
      <c r="G371" s="3" t="s">
        <v>75</v>
      </c>
      <c r="H371" s="3" t="s">
        <v>148</v>
      </c>
      <c r="I371" s="3" t="s">
        <v>107</v>
      </c>
      <c r="J371" s="3" t="s">
        <v>4006</v>
      </c>
      <c r="K371" s="3" t="s">
        <v>4007</v>
      </c>
      <c r="L371" s="3" t="s">
        <v>53</v>
      </c>
      <c r="M371" s="16">
        <v>43774</v>
      </c>
      <c r="N371" s="16">
        <v>43790</v>
      </c>
      <c r="O371" s="16">
        <v>43790</v>
      </c>
      <c r="P371" s="3" t="str">
        <f t="shared" si="15"/>
        <v>NO</v>
      </c>
      <c r="Q371" s="4">
        <v>15659</v>
      </c>
      <c r="R371" s="31" t="s">
        <v>283</v>
      </c>
      <c r="S371" s="4" t="s">
        <v>20</v>
      </c>
      <c r="T371" s="3" t="s">
        <v>38</v>
      </c>
      <c r="U371" s="3" t="s">
        <v>219</v>
      </c>
      <c r="V371" s="3" t="s">
        <v>121</v>
      </c>
      <c r="W371" s="3" t="s">
        <v>54</v>
      </c>
      <c r="X371" s="3" t="s">
        <v>72</v>
      </c>
      <c r="Y371" s="3" t="s">
        <v>34</v>
      </c>
      <c r="Z371" s="3" t="s">
        <v>36</v>
      </c>
      <c r="AA371" s="3" t="s">
        <v>1089</v>
      </c>
      <c r="AB371" s="3" t="s">
        <v>40</v>
      </c>
      <c r="AC371" s="3" t="s">
        <v>42</v>
      </c>
      <c r="AD371" s="3" t="s">
        <v>1568</v>
      </c>
      <c r="AE371" s="3" t="s">
        <v>46</v>
      </c>
      <c r="AF371" s="17">
        <f t="shared" si="16"/>
        <v>15.543414351850515</v>
      </c>
      <c r="AG371" s="17">
        <f t="shared" si="17"/>
        <v>0</v>
      </c>
    </row>
    <row r="372" spans="1:33" x14ac:dyDescent="0.3">
      <c r="A372" s="4">
        <v>43774.468842592592</v>
      </c>
      <c r="B372" s="3" t="s">
        <v>73</v>
      </c>
      <c r="C372" s="3" t="s">
        <v>74</v>
      </c>
      <c r="D372" s="3" t="s">
        <v>4010</v>
      </c>
      <c r="E372" s="3" t="s">
        <v>9</v>
      </c>
      <c r="F372" s="3" t="s">
        <v>1867</v>
      </c>
      <c r="G372" s="3" t="s">
        <v>473</v>
      </c>
      <c r="H372" s="3" t="s">
        <v>206</v>
      </c>
      <c r="I372" s="3" t="s">
        <v>655</v>
      </c>
      <c r="J372" s="3" t="s">
        <v>744</v>
      </c>
      <c r="K372" s="3" t="s">
        <v>4011</v>
      </c>
      <c r="L372" s="3" t="s">
        <v>79</v>
      </c>
      <c r="M372" s="16">
        <v>43774</v>
      </c>
      <c r="N372" s="16">
        <v>43774</v>
      </c>
      <c r="O372" s="16">
        <v>43782</v>
      </c>
      <c r="P372" s="3" t="str">
        <f t="shared" si="15"/>
        <v>SI</v>
      </c>
      <c r="Q372" s="4">
        <v>29153</v>
      </c>
      <c r="R372" s="31" t="s">
        <v>158</v>
      </c>
      <c r="S372" s="4" t="s">
        <v>85</v>
      </c>
      <c r="T372" s="3" t="s">
        <v>38</v>
      </c>
      <c r="U372" s="3" t="s">
        <v>78</v>
      </c>
      <c r="V372" s="3" t="s">
        <v>27</v>
      </c>
      <c r="W372" s="3" t="s">
        <v>1943</v>
      </c>
      <c r="X372" s="3" t="s">
        <v>135</v>
      </c>
      <c r="Y372" s="3" t="s">
        <v>109</v>
      </c>
      <c r="Z372" s="3" t="s">
        <v>110</v>
      </c>
      <c r="AA372" s="3" t="s">
        <v>38</v>
      </c>
      <c r="AB372" s="3" t="s">
        <v>40</v>
      </c>
      <c r="AC372" s="3" t="s">
        <v>42</v>
      </c>
      <c r="AD372" s="3" t="s">
        <v>44</v>
      </c>
      <c r="AE372" s="3" t="s">
        <v>46</v>
      </c>
      <c r="AF372" s="17">
        <f t="shared" si="16"/>
        <v>7.5311574074075907</v>
      </c>
      <c r="AG372" s="17">
        <f t="shared" si="17"/>
        <v>8</v>
      </c>
    </row>
    <row r="373" spans="1:33" x14ac:dyDescent="0.3">
      <c r="A373" s="4">
        <v>43774.470150462963</v>
      </c>
      <c r="B373" s="3" t="s">
        <v>116</v>
      </c>
      <c r="C373" s="3" t="s">
        <v>117</v>
      </c>
      <c r="D373" s="3" t="s">
        <v>4015</v>
      </c>
      <c r="E373" s="3" t="s">
        <v>9</v>
      </c>
      <c r="F373" s="3" t="s">
        <v>4016</v>
      </c>
      <c r="G373" s="3" t="s">
        <v>4017</v>
      </c>
      <c r="H373" s="3" t="s">
        <v>716</v>
      </c>
      <c r="I373" s="3" t="s">
        <v>955</v>
      </c>
      <c r="J373" s="3" t="s">
        <v>236</v>
      </c>
      <c r="K373" s="3" t="s">
        <v>4018</v>
      </c>
      <c r="L373" s="3" t="s">
        <v>193</v>
      </c>
      <c r="M373" s="16">
        <v>43774</v>
      </c>
      <c r="N373" s="16">
        <v>43777</v>
      </c>
      <c r="O373" s="16">
        <v>43777</v>
      </c>
      <c r="P373" s="3" t="str">
        <f t="shared" si="15"/>
        <v>NO</v>
      </c>
      <c r="Q373" s="4">
        <v>33441</v>
      </c>
      <c r="R373" s="31" t="s">
        <v>441</v>
      </c>
      <c r="S373" s="4" t="s">
        <v>85</v>
      </c>
      <c r="T373" s="3" t="s">
        <v>51</v>
      </c>
      <c r="U373" s="3" t="s">
        <v>357</v>
      </c>
      <c r="V373" s="3" t="s">
        <v>121</v>
      </c>
      <c r="W373" s="3" t="s">
        <v>358</v>
      </c>
      <c r="X373" s="3" t="s">
        <v>32</v>
      </c>
      <c r="Y373" s="3" t="s">
        <v>1684</v>
      </c>
      <c r="Z373" s="3" t="s">
        <v>1685</v>
      </c>
      <c r="AA373" s="3" t="s">
        <v>741</v>
      </c>
      <c r="AB373" s="3" t="s">
        <v>40</v>
      </c>
      <c r="AC373" s="3" t="s">
        <v>42</v>
      </c>
      <c r="AD373" s="3" t="s">
        <v>56</v>
      </c>
      <c r="AE373" s="3" t="s">
        <v>46</v>
      </c>
      <c r="AF373" s="17">
        <f t="shared" si="16"/>
        <v>2.5298495370370802</v>
      </c>
      <c r="AG373" s="17">
        <f t="shared" si="17"/>
        <v>0</v>
      </c>
    </row>
    <row r="374" spans="1:33" x14ac:dyDescent="0.3">
      <c r="A374" s="4">
        <v>43774.474629629629</v>
      </c>
      <c r="B374" s="3" t="s">
        <v>82</v>
      </c>
      <c r="C374" s="3" t="s">
        <v>83</v>
      </c>
      <c r="D374" s="3" t="s">
        <v>4023</v>
      </c>
      <c r="E374" s="3" t="s">
        <v>9</v>
      </c>
      <c r="F374" s="3" t="s">
        <v>4024</v>
      </c>
      <c r="G374" s="3" t="s">
        <v>4025</v>
      </c>
      <c r="H374" s="3" t="s">
        <v>49</v>
      </c>
      <c r="I374" s="3" t="s">
        <v>173</v>
      </c>
      <c r="J374" s="3" t="s">
        <v>971</v>
      </c>
      <c r="K374" s="3" t="s">
        <v>4026</v>
      </c>
      <c r="L374" s="3" t="s">
        <v>79</v>
      </c>
      <c r="M374" s="16">
        <v>43774</v>
      </c>
      <c r="N374" s="16">
        <v>43774</v>
      </c>
      <c r="O374" s="16">
        <v>43783</v>
      </c>
      <c r="P374" s="3" t="str">
        <f t="shared" si="15"/>
        <v>NO</v>
      </c>
      <c r="Q374" s="4">
        <v>29231</v>
      </c>
      <c r="R374" s="31" t="s">
        <v>368</v>
      </c>
      <c r="S374" s="4" t="s">
        <v>20</v>
      </c>
      <c r="T374" s="3" t="s">
        <v>77</v>
      </c>
      <c r="U374" s="3" t="s">
        <v>78</v>
      </c>
      <c r="V374" s="3" t="s">
        <v>121</v>
      </c>
      <c r="W374" s="3" t="s">
        <v>1943</v>
      </c>
      <c r="X374" s="3" t="s">
        <v>135</v>
      </c>
      <c r="Y374" s="3" t="s">
        <v>109</v>
      </c>
      <c r="Z374" s="3" t="s">
        <v>110</v>
      </c>
      <c r="AA374" s="3" t="s">
        <v>4028</v>
      </c>
      <c r="AB374" s="3" t="s">
        <v>40</v>
      </c>
      <c r="AC374" s="3" t="s">
        <v>42</v>
      </c>
      <c r="AD374" s="3" t="s">
        <v>44</v>
      </c>
      <c r="AE374" s="3" t="s">
        <v>46</v>
      </c>
      <c r="AF374" s="17">
        <f t="shared" si="16"/>
        <v>8.5253703703710926</v>
      </c>
      <c r="AG374" s="17">
        <f t="shared" si="17"/>
        <v>9</v>
      </c>
    </row>
    <row r="375" spans="1:33" x14ac:dyDescent="0.3">
      <c r="A375" s="4">
        <v>43774.483391203707</v>
      </c>
      <c r="B375" s="3" t="s">
        <v>116</v>
      </c>
      <c r="C375" s="3" t="s">
        <v>117</v>
      </c>
      <c r="D375" s="3" t="s">
        <v>4031</v>
      </c>
      <c r="E375" s="3" t="s">
        <v>9</v>
      </c>
      <c r="F375" s="3" t="s">
        <v>4032</v>
      </c>
      <c r="G375" s="3" t="s">
        <v>620</v>
      </c>
      <c r="H375" s="3" t="s">
        <v>49</v>
      </c>
      <c r="I375" s="3" t="s">
        <v>169</v>
      </c>
      <c r="J375" s="3" t="s">
        <v>4033</v>
      </c>
      <c r="K375" s="3" t="s">
        <v>4034</v>
      </c>
      <c r="L375" s="3" t="s">
        <v>234</v>
      </c>
      <c r="M375" s="16">
        <v>43774</v>
      </c>
      <c r="N375" s="16">
        <v>43784</v>
      </c>
      <c r="O375" s="16">
        <v>43784</v>
      </c>
      <c r="P375" s="3" t="str">
        <f t="shared" si="15"/>
        <v>NO</v>
      </c>
      <c r="Q375" s="4">
        <v>29226</v>
      </c>
      <c r="R375" s="31" t="s">
        <v>368</v>
      </c>
      <c r="S375" s="4" t="s">
        <v>20</v>
      </c>
      <c r="T375" s="3" t="s">
        <v>4036</v>
      </c>
      <c r="U375" s="3" t="s">
        <v>233</v>
      </c>
      <c r="V375" s="3" t="s">
        <v>100</v>
      </c>
      <c r="W375" s="3" t="s">
        <v>242</v>
      </c>
      <c r="X375" s="3" t="s">
        <v>72</v>
      </c>
      <c r="Y375" s="3" t="s">
        <v>34</v>
      </c>
      <c r="Z375" s="3" t="s">
        <v>36</v>
      </c>
      <c r="AA375" s="3" t="s">
        <v>101</v>
      </c>
      <c r="AB375" s="3" t="s">
        <v>40</v>
      </c>
      <c r="AC375" s="3" t="s">
        <v>42</v>
      </c>
      <c r="AD375" s="3" t="s">
        <v>56</v>
      </c>
      <c r="AE375" s="3" t="s">
        <v>46</v>
      </c>
      <c r="AF375" s="17">
        <f t="shared" si="16"/>
        <v>9.5166087962934398</v>
      </c>
      <c r="AG375" s="17">
        <f t="shared" si="17"/>
        <v>0</v>
      </c>
    </row>
    <row r="376" spans="1:33" x14ac:dyDescent="0.3">
      <c r="A376" s="4">
        <v>43774.486307870371</v>
      </c>
      <c r="B376" s="3" t="s">
        <v>65</v>
      </c>
      <c r="C376" s="3" t="s">
        <v>66</v>
      </c>
      <c r="D376" s="3" t="s">
        <v>4038</v>
      </c>
      <c r="E376" s="3" t="s">
        <v>9</v>
      </c>
      <c r="F376" s="3" t="s">
        <v>1416</v>
      </c>
      <c r="G376" s="3" t="s">
        <v>163</v>
      </c>
      <c r="H376" s="3" t="s">
        <v>49</v>
      </c>
      <c r="I376" s="3" t="s">
        <v>203</v>
      </c>
      <c r="J376" s="3" t="s">
        <v>164</v>
      </c>
      <c r="K376" s="3" t="s">
        <v>1991</v>
      </c>
      <c r="L376" s="3" t="s">
        <v>71</v>
      </c>
      <c r="M376" s="16">
        <v>43774</v>
      </c>
      <c r="N376" s="16">
        <v>43777</v>
      </c>
      <c r="O376" s="16">
        <v>43777</v>
      </c>
      <c r="P376" s="3" t="str">
        <f t="shared" si="15"/>
        <v>NO</v>
      </c>
      <c r="Q376" s="4">
        <v>28544</v>
      </c>
      <c r="R376" s="31" t="s">
        <v>80</v>
      </c>
      <c r="S376" s="4" t="s">
        <v>85</v>
      </c>
      <c r="T376" s="3" t="s">
        <v>38</v>
      </c>
      <c r="U376" s="3" t="s">
        <v>70</v>
      </c>
      <c r="V376" s="3" t="s">
        <v>100</v>
      </c>
      <c r="W376" s="3" t="s">
        <v>2532</v>
      </c>
      <c r="X376" s="3" t="s">
        <v>72</v>
      </c>
      <c r="Y376" s="3" t="s">
        <v>109</v>
      </c>
      <c r="Z376" s="3" t="s">
        <v>110</v>
      </c>
      <c r="AA376" s="3" t="s">
        <v>101</v>
      </c>
      <c r="AB376" s="3" t="s">
        <v>40</v>
      </c>
      <c r="AC376" s="3" t="s">
        <v>42</v>
      </c>
      <c r="AD376" s="3" t="s">
        <v>56</v>
      </c>
      <c r="AE376" s="3" t="s">
        <v>46</v>
      </c>
      <c r="AF376" s="17">
        <f t="shared" si="16"/>
        <v>2.5136921296289074</v>
      </c>
      <c r="AG376" s="17">
        <f t="shared" si="17"/>
        <v>0</v>
      </c>
    </row>
    <row r="377" spans="1:33" x14ac:dyDescent="0.3">
      <c r="A377" s="4">
        <v>43774.502118055556</v>
      </c>
      <c r="B377" s="3" t="s">
        <v>834</v>
      </c>
      <c r="C377" s="3" t="s">
        <v>835</v>
      </c>
      <c r="D377" s="3" t="s">
        <v>4043</v>
      </c>
      <c r="E377" s="3" t="s">
        <v>9</v>
      </c>
      <c r="F377" s="3" t="s">
        <v>4044</v>
      </c>
      <c r="G377" s="3" t="s">
        <v>4045</v>
      </c>
      <c r="H377" s="3" t="s">
        <v>4046</v>
      </c>
      <c r="I377" s="3" t="s">
        <v>367</v>
      </c>
      <c r="J377" s="3" t="s">
        <v>4047</v>
      </c>
      <c r="K377" s="3" t="s">
        <v>4048</v>
      </c>
      <c r="L377" s="3" t="s">
        <v>837</v>
      </c>
      <c r="M377" s="16">
        <v>43774</v>
      </c>
      <c r="N377" s="16">
        <v>43775</v>
      </c>
      <c r="O377" s="16">
        <v>43775</v>
      </c>
      <c r="P377" s="3" t="str">
        <f t="shared" si="15"/>
        <v>SI</v>
      </c>
      <c r="Q377" s="4">
        <v>32388</v>
      </c>
      <c r="R377" s="31" t="s">
        <v>229</v>
      </c>
      <c r="S377" s="4" t="s">
        <v>20</v>
      </c>
      <c r="T377" s="3" t="s">
        <v>38</v>
      </c>
      <c r="U377" s="3" t="s">
        <v>836</v>
      </c>
      <c r="V377" s="3" t="s">
        <v>121</v>
      </c>
      <c r="W377" s="3" t="s">
        <v>887</v>
      </c>
      <c r="X377" s="3" t="s">
        <v>135</v>
      </c>
      <c r="Y377" s="3" t="s">
        <v>260</v>
      </c>
      <c r="Z377" s="3" t="s">
        <v>261</v>
      </c>
      <c r="AA377" s="3" t="s">
        <v>38</v>
      </c>
      <c r="AB377" s="3" t="s">
        <v>40</v>
      </c>
      <c r="AC377" s="3" t="s">
        <v>42</v>
      </c>
      <c r="AD377" s="3" t="s">
        <v>61</v>
      </c>
      <c r="AE377" s="3" t="s">
        <v>46</v>
      </c>
      <c r="AF377" s="17">
        <f t="shared" si="16"/>
        <v>0.49788194444408873</v>
      </c>
      <c r="AG377" s="17">
        <f t="shared" si="17"/>
        <v>0</v>
      </c>
    </row>
    <row r="378" spans="1:33" x14ac:dyDescent="0.3">
      <c r="A378" s="4">
        <v>43774.505011574074</v>
      </c>
      <c r="B378" s="3" t="s">
        <v>643</v>
      </c>
      <c r="C378" s="3" t="s">
        <v>644</v>
      </c>
      <c r="D378" s="3" t="s">
        <v>4051</v>
      </c>
      <c r="E378" s="3" t="s">
        <v>9</v>
      </c>
      <c r="F378" s="3" t="s">
        <v>1970</v>
      </c>
      <c r="G378" s="3" t="s">
        <v>232</v>
      </c>
      <c r="H378" s="3" t="s">
        <v>968</v>
      </c>
      <c r="I378" s="3" t="s">
        <v>244</v>
      </c>
      <c r="J378" s="3" t="s">
        <v>1971</v>
      </c>
      <c r="K378" s="3" t="s">
        <v>1423</v>
      </c>
      <c r="L378" s="3" t="s">
        <v>645</v>
      </c>
      <c r="M378" s="16">
        <v>43774</v>
      </c>
      <c r="N378" s="16">
        <v>43784</v>
      </c>
      <c r="O378" s="16">
        <v>43784</v>
      </c>
      <c r="P378" s="3" t="str">
        <f t="shared" si="15"/>
        <v>SI</v>
      </c>
      <c r="Q378" s="4">
        <v>20964</v>
      </c>
      <c r="R378" s="31" t="s">
        <v>1175</v>
      </c>
      <c r="S378" s="4" t="s">
        <v>85</v>
      </c>
      <c r="T378" s="3" t="s">
        <v>129</v>
      </c>
      <c r="U378" s="3" t="s">
        <v>1156</v>
      </c>
      <c r="V378" s="3" t="s">
        <v>27</v>
      </c>
      <c r="W378" s="3" t="s">
        <v>1814</v>
      </c>
      <c r="X378" s="3" t="s">
        <v>72</v>
      </c>
      <c r="Y378" s="3" t="s">
        <v>109</v>
      </c>
      <c r="Z378" s="3" t="s">
        <v>110</v>
      </c>
      <c r="AA378" s="3" t="s">
        <v>101</v>
      </c>
      <c r="AB378" s="3" t="s">
        <v>40</v>
      </c>
      <c r="AC378" s="3" t="s">
        <v>42</v>
      </c>
      <c r="AD378" s="3" t="s">
        <v>56</v>
      </c>
      <c r="AE378" s="3" t="s">
        <v>46</v>
      </c>
      <c r="AF378" s="17">
        <f t="shared" si="16"/>
        <v>9.4949884259258397</v>
      </c>
      <c r="AG378" s="17">
        <f t="shared" si="17"/>
        <v>0</v>
      </c>
    </row>
    <row r="379" spans="1:33" x14ac:dyDescent="0.3">
      <c r="A379" s="4">
        <v>43774.524097222224</v>
      </c>
      <c r="B379" s="3" t="s">
        <v>73</v>
      </c>
      <c r="C379" s="3" t="s">
        <v>74</v>
      </c>
      <c r="D379" s="3" t="s">
        <v>4059</v>
      </c>
      <c r="E379" s="3" t="s">
        <v>9</v>
      </c>
      <c r="F379" s="3" t="s">
        <v>2047</v>
      </c>
      <c r="G379" s="3" t="s">
        <v>185</v>
      </c>
      <c r="H379" s="3" t="s">
        <v>49</v>
      </c>
      <c r="I379" s="3" t="s">
        <v>682</v>
      </c>
      <c r="J379" s="3" t="s">
        <v>203</v>
      </c>
      <c r="K379" s="3" t="s">
        <v>1444</v>
      </c>
      <c r="L379" s="3" t="s">
        <v>79</v>
      </c>
      <c r="M379" s="16">
        <v>43774</v>
      </c>
      <c r="N379" s="16">
        <v>43782</v>
      </c>
      <c r="O379" s="16">
        <v>43782</v>
      </c>
      <c r="P379" s="3" t="str">
        <f t="shared" si="15"/>
        <v>SI</v>
      </c>
      <c r="Q379" s="4">
        <v>22612</v>
      </c>
      <c r="R379" s="31" t="s">
        <v>578</v>
      </c>
      <c r="S379" s="4" t="s">
        <v>85</v>
      </c>
      <c r="T379" s="3" t="s">
        <v>38</v>
      </c>
      <c r="U379" s="3" t="s">
        <v>78</v>
      </c>
      <c r="V379" s="3" t="s">
        <v>27</v>
      </c>
      <c r="W379" s="3" t="s">
        <v>1943</v>
      </c>
      <c r="X379" s="3" t="s">
        <v>135</v>
      </c>
      <c r="Y379" s="3" t="s">
        <v>109</v>
      </c>
      <c r="Z379" s="3" t="s">
        <v>110</v>
      </c>
      <c r="AA379" s="3" t="s">
        <v>87</v>
      </c>
      <c r="AB379" s="3" t="s">
        <v>40</v>
      </c>
      <c r="AC379" s="3" t="s">
        <v>42</v>
      </c>
      <c r="AD379" s="3" t="s">
        <v>61</v>
      </c>
      <c r="AE379" s="3" t="s">
        <v>46</v>
      </c>
      <c r="AF379" s="17">
        <f t="shared" si="16"/>
        <v>7.4759027777763549</v>
      </c>
      <c r="AG379" s="17">
        <f t="shared" si="17"/>
        <v>0</v>
      </c>
    </row>
    <row r="380" spans="1:33" x14ac:dyDescent="0.3">
      <c r="A380" s="4">
        <v>43774.530057870368</v>
      </c>
      <c r="B380" s="3" t="s">
        <v>585</v>
      </c>
      <c r="C380" s="3" t="s">
        <v>586</v>
      </c>
      <c r="D380" s="3" t="s">
        <v>4062</v>
      </c>
      <c r="E380" s="3" t="s">
        <v>9</v>
      </c>
      <c r="F380" s="3" t="s">
        <v>825</v>
      </c>
      <c r="G380" s="3" t="s">
        <v>826</v>
      </c>
      <c r="H380" s="3" t="s">
        <v>49</v>
      </c>
      <c r="I380" s="3" t="s">
        <v>244</v>
      </c>
      <c r="J380" s="3" t="s">
        <v>593</v>
      </c>
      <c r="K380" s="3" t="s">
        <v>827</v>
      </c>
      <c r="L380" s="3" t="s">
        <v>601</v>
      </c>
      <c r="M380" s="16">
        <v>43774</v>
      </c>
      <c r="N380" s="16">
        <v>43774</v>
      </c>
      <c r="O380" s="16">
        <v>43774</v>
      </c>
      <c r="P380" s="3" t="str">
        <f t="shared" si="15"/>
        <v>NO</v>
      </c>
      <c r="Q380" s="4">
        <v>17156</v>
      </c>
      <c r="R380" s="31" t="s">
        <v>1758</v>
      </c>
      <c r="S380" s="4" t="s">
        <v>85</v>
      </c>
      <c r="T380" s="3" t="s">
        <v>87</v>
      </c>
      <c r="U380" s="3" t="s">
        <v>600</v>
      </c>
      <c r="V380" s="3" t="s">
        <v>121</v>
      </c>
      <c r="W380" s="3" t="s">
        <v>602</v>
      </c>
      <c r="X380" s="3" t="s">
        <v>72</v>
      </c>
      <c r="Y380" s="3" t="s">
        <v>34</v>
      </c>
      <c r="Z380" s="3" t="s">
        <v>36</v>
      </c>
      <c r="AA380" s="3" t="s">
        <v>4064</v>
      </c>
      <c r="AB380" s="3" t="s">
        <v>40</v>
      </c>
      <c r="AC380" s="3" t="s">
        <v>42</v>
      </c>
      <c r="AD380" s="3" t="s">
        <v>56</v>
      </c>
      <c r="AE380" s="3" t="s">
        <v>46</v>
      </c>
      <c r="AF380" s="17">
        <f t="shared" si="16"/>
        <v>0</v>
      </c>
      <c r="AG380" s="17">
        <f t="shared" si="17"/>
        <v>0</v>
      </c>
    </row>
    <row r="381" spans="1:33" x14ac:dyDescent="0.3">
      <c r="A381" s="4">
        <v>43774.542604166665</v>
      </c>
      <c r="B381" s="3" t="s">
        <v>116</v>
      </c>
      <c r="C381" s="3" t="s">
        <v>117</v>
      </c>
      <c r="D381" s="3" t="s">
        <v>4068</v>
      </c>
      <c r="E381" s="3" t="s">
        <v>9</v>
      </c>
      <c r="F381" s="3" t="s">
        <v>4069</v>
      </c>
      <c r="G381" s="3" t="s">
        <v>1534</v>
      </c>
      <c r="H381" s="3" t="s">
        <v>49</v>
      </c>
      <c r="I381" s="3" t="s">
        <v>186</v>
      </c>
      <c r="J381" s="3" t="s">
        <v>252</v>
      </c>
      <c r="K381" s="3" t="s">
        <v>4070</v>
      </c>
      <c r="L381" s="3" t="s">
        <v>335</v>
      </c>
      <c r="M381" s="16">
        <v>43774</v>
      </c>
      <c r="N381" s="16">
        <v>43783</v>
      </c>
      <c r="O381" s="16">
        <v>43783</v>
      </c>
      <c r="P381" s="3" t="str">
        <f t="shared" si="15"/>
        <v>NO</v>
      </c>
      <c r="Q381" s="4">
        <v>35151</v>
      </c>
      <c r="R381" s="31" t="s">
        <v>106</v>
      </c>
      <c r="S381" s="4" t="s">
        <v>85</v>
      </c>
      <c r="T381" s="3" t="s">
        <v>23</v>
      </c>
      <c r="U381" s="3" t="s">
        <v>334</v>
      </c>
      <c r="V381" s="3" t="s">
        <v>121</v>
      </c>
      <c r="W381" s="3" t="s">
        <v>1575</v>
      </c>
      <c r="X381" s="3" t="s">
        <v>32</v>
      </c>
      <c r="Y381" s="3" t="s">
        <v>113</v>
      </c>
      <c r="Z381" s="3" t="s">
        <v>114</v>
      </c>
      <c r="AA381" s="3" t="s">
        <v>718</v>
      </c>
      <c r="AB381" s="3" t="s">
        <v>40</v>
      </c>
      <c r="AC381" s="3" t="s">
        <v>42</v>
      </c>
      <c r="AD381" s="3" t="s">
        <v>56</v>
      </c>
      <c r="AE381" s="3" t="s">
        <v>46</v>
      </c>
      <c r="AF381" s="17">
        <f t="shared" si="16"/>
        <v>8.4573958333348855</v>
      </c>
      <c r="AG381" s="17">
        <f t="shared" si="17"/>
        <v>0</v>
      </c>
    </row>
    <row r="382" spans="1:33" x14ac:dyDescent="0.3">
      <c r="A382" s="4">
        <v>43774.556585648148</v>
      </c>
      <c r="B382" s="3" t="s">
        <v>673</v>
      </c>
      <c r="C382" s="3" t="s">
        <v>674</v>
      </c>
      <c r="D382" s="3" t="s">
        <v>4076</v>
      </c>
      <c r="E382" s="3" t="s">
        <v>9</v>
      </c>
      <c r="F382" s="3" t="s">
        <v>4077</v>
      </c>
      <c r="G382" s="3" t="s">
        <v>860</v>
      </c>
      <c r="H382" s="3" t="s">
        <v>443</v>
      </c>
      <c r="I382" s="3" t="s">
        <v>540</v>
      </c>
      <c r="J382" s="3" t="s">
        <v>164</v>
      </c>
      <c r="K382" s="3" t="s">
        <v>4078</v>
      </c>
      <c r="L382" s="3" t="s">
        <v>617</v>
      </c>
      <c r="M382" s="16">
        <v>43774</v>
      </c>
      <c r="N382" s="16">
        <v>43774</v>
      </c>
      <c r="O382" s="16">
        <v>43788</v>
      </c>
      <c r="P382" s="3" t="str">
        <f t="shared" si="15"/>
        <v>SI</v>
      </c>
      <c r="Q382" s="4">
        <v>34048</v>
      </c>
      <c r="R382" s="31" t="s">
        <v>548</v>
      </c>
      <c r="S382" s="4" t="s">
        <v>85</v>
      </c>
      <c r="T382" s="3" t="s">
        <v>38</v>
      </c>
      <c r="U382" s="3" t="s">
        <v>705</v>
      </c>
      <c r="V382" s="3" t="s">
        <v>121</v>
      </c>
      <c r="W382" s="3" t="s">
        <v>832</v>
      </c>
      <c r="X382" s="3" t="s">
        <v>72</v>
      </c>
      <c r="Y382" s="3" t="s">
        <v>109</v>
      </c>
      <c r="Z382" s="3" t="s">
        <v>110</v>
      </c>
      <c r="AA382" s="3" t="s">
        <v>38</v>
      </c>
      <c r="AB382" s="3" t="s">
        <v>40</v>
      </c>
      <c r="AC382" s="3" t="s">
        <v>42</v>
      </c>
      <c r="AD382" s="3" t="s">
        <v>159</v>
      </c>
      <c r="AE382" s="3" t="s">
        <v>46</v>
      </c>
      <c r="AF382" s="17">
        <f t="shared" si="16"/>
        <v>13.44341435185197</v>
      </c>
      <c r="AG382" s="17">
        <f t="shared" si="17"/>
        <v>14</v>
      </c>
    </row>
    <row r="383" spans="1:33" x14ac:dyDescent="0.3">
      <c r="A383" s="4">
        <v>43774.572685185187</v>
      </c>
      <c r="B383" s="3" t="s">
        <v>82</v>
      </c>
      <c r="C383" s="3" t="s">
        <v>83</v>
      </c>
      <c r="D383" s="3" t="s">
        <v>4082</v>
      </c>
      <c r="E383" s="3" t="s">
        <v>9</v>
      </c>
      <c r="F383" s="3" t="s">
        <v>4083</v>
      </c>
      <c r="G383" s="3" t="s">
        <v>405</v>
      </c>
      <c r="H383" s="3" t="s">
        <v>4084</v>
      </c>
      <c r="I383" s="3" t="s">
        <v>696</v>
      </c>
      <c r="J383" s="3" t="s">
        <v>252</v>
      </c>
      <c r="K383" s="3" t="s">
        <v>4085</v>
      </c>
      <c r="L383" s="3" t="s">
        <v>79</v>
      </c>
      <c r="M383" s="16">
        <v>43774</v>
      </c>
      <c r="N383" s="16">
        <v>43774</v>
      </c>
      <c r="O383" s="16">
        <v>43783</v>
      </c>
      <c r="P383" s="3" t="str">
        <f t="shared" si="15"/>
        <v>NO</v>
      </c>
      <c r="Q383" s="4">
        <v>36735</v>
      </c>
      <c r="R383" s="31" t="s">
        <v>198</v>
      </c>
      <c r="S383" s="4" t="s">
        <v>85</v>
      </c>
      <c r="T383" s="3" t="s">
        <v>111</v>
      </c>
      <c r="U383" s="3" t="s">
        <v>78</v>
      </c>
      <c r="V383" s="3" t="s">
        <v>27</v>
      </c>
      <c r="W383" s="3" t="s">
        <v>1943</v>
      </c>
      <c r="X383" s="3" t="s">
        <v>135</v>
      </c>
      <c r="Y383" s="3" t="s">
        <v>109</v>
      </c>
      <c r="Z383" s="3" t="s">
        <v>110</v>
      </c>
      <c r="AA383" s="3" t="s">
        <v>77</v>
      </c>
      <c r="AB383" s="3" t="s">
        <v>40</v>
      </c>
      <c r="AC383" s="3" t="s">
        <v>42</v>
      </c>
      <c r="AD383" s="3" t="s">
        <v>159</v>
      </c>
      <c r="AE383" s="3" t="s">
        <v>46</v>
      </c>
      <c r="AF383" s="17">
        <f t="shared" si="16"/>
        <v>8.427314814813144</v>
      </c>
      <c r="AG383" s="17">
        <f t="shared" si="17"/>
        <v>9</v>
      </c>
    </row>
    <row r="384" spans="1:33" x14ac:dyDescent="0.3">
      <c r="A384" s="4">
        <v>43774.573819444442</v>
      </c>
      <c r="B384" s="3" t="s">
        <v>585</v>
      </c>
      <c r="C384" s="3" t="s">
        <v>586</v>
      </c>
      <c r="D384" s="3" t="s">
        <v>4088</v>
      </c>
      <c r="E384" s="3" t="s">
        <v>9</v>
      </c>
      <c r="F384" s="3" t="s">
        <v>2064</v>
      </c>
      <c r="G384" s="3" t="s">
        <v>778</v>
      </c>
      <c r="H384" s="3" t="s">
        <v>49</v>
      </c>
      <c r="I384" s="3" t="s">
        <v>1105</v>
      </c>
      <c r="J384" s="3" t="s">
        <v>318</v>
      </c>
      <c r="K384" s="3" t="s">
        <v>2065</v>
      </c>
      <c r="L384" s="3" t="s">
        <v>601</v>
      </c>
      <c r="M384" s="16">
        <v>43774</v>
      </c>
      <c r="N384" s="16">
        <v>43774</v>
      </c>
      <c r="O384" s="16">
        <v>43774</v>
      </c>
      <c r="P384" s="3" t="str">
        <f t="shared" si="15"/>
        <v>NO</v>
      </c>
      <c r="Q384" s="4">
        <v>20439</v>
      </c>
      <c r="R384" s="31" t="s">
        <v>555</v>
      </c>
      <c r="S384" s="4" t="s">
        <v>85</v>
      </c>
      <c r="T384" s="3" t="s">
        <v>87</v>
      </c>
      <c r="U384" s="3" t="s">
        <v>600</v>
      </c>
      <c r="V384" s="3" t="s">
        <v>121</v>
      </c>
      <c r="W384" s="3" t="s">
        <v>602</v>
      </c>
      <c r="X384" s="3" t="s">
        <v>72</v>
      </c>
      <c r="Y384" s="3" t="s">
        <v>260</v>
      </c>
      <c r="Z384" s="3" t="s">
        <v>261</v>
      </c>
      <c r="AA384" s="3" t="s">
        <v>4089</v>
      </c>
      <c r="AB384" s="3" t="s">
        <v>40</v>
      </c>
      <c r="AC384" s="3" t="s">
        <v>42</v>
      </c>
      <c r="AD384" s="3" t="s">
        <v>652</v>
      </c>
      <c r="AE384" s="3" t="s">
        <v>46</v>
      </c>
      <c r="AF384" s="17">
        <f t="shared" si="16"/>
        <v>0</v>
      </c>
      <c r="AG384" s="17">
        <f t="shared" si="17"/>
        <v>0</v>
      </c>
    </row>
    <row r="385" spans="1:33" x14ac:dyDescent="0.3">
      <c r="A385" s="4">
        <v>43774.580543981479</v>
      </c>
      <c r="B385" s="3" t="s">
        <v>116</v>
      </c>
      <c r="C385" s="3" t="s">
        <v>117</v>
      </c>
      <c r="D385" s="3" t="s">
        <v>4097</v>
      </c>
      <c r="E385" s="3" t="s">
        <v>9</v>
      </c>
      <c r="F385" s="3" t="s">
        <v>4098</v>
      </c>
      <c r="G385" s="3" t="s">
        <v>1339</v>
      </c>
      <c r="H385" s="3" t="s">
        <v>246</v>
      </c>
      <c r="I385" s="3" t="s">
        <v>345</v>
      </c>
      <c r="J385" s="3" t="s">
        <v>4099</v>
      </c>
      <c r="K385" s="3" t="s">
        <v>4100</v>
      </c>
      <c r="L385" s="3" t="s">
        <v>71</v>
      </c>
      <c r="M385" s="16">
        <v>43774</v>
      </c>
      <c r="N385" s="16">
        <v>43777</v>
      </c>
      <c r="O385" s="16">
        <v>43777</v>
      </c>
      <c r="P385" s="3" t="str">
        <f t="shared" si="15"/>
        <v>NO</v>
      </c>
      <c r="Q385" s="4">
        <v>30563</v>
      </c>
      <c r="R385" s="31" t="s">
        <v>427</v>
      </c>
      <c r="S385" s="4" t="s">
        <v>85</v>
      </c>
      <c r="T385" s="3" t="s">
        <v>51</v>
      </c>
      <c r="U385" s="3" t="s">
        <v>70</v>
      </c>
      <c r="V385" s="3" t="s">
        <v>121</v>
      </c>
      <c r="W385" s="3" t="s">
        <v>2532</v>
      </c>
      <c r="X385" s="3" t="s">
        <v>72</v>
      </c>
      <c r="Y385" s="3" t="s">
        <v>34</v>
      </c>
      <c r="Z385" s="3" t="s">
        <v>36</v>
      </c>
      <c r="AA385" s="3" t="s">
        <v>1549</v>
      </c>
      <c r="AB385" s="3" t="s">
        <v>40</v>
      </c>
      <c r="AC385" s="3" t="s">
        <v>42</v>
      </c>
      <c r="AD385" s="3" t="s">
        <v>652</v>
      </c>
      <c r="AE385" s="3" t="s">
        <v>46</v>
      </c>
      <c r="AF385" s="17">
        <f t="shared" si="16"/>
        <v>2.4194560185205773</v>
      </c>
      <c r="AG385" s="17">
        <f t="shared" si="17"/>
        <v>0</v>
      </c>
    </row>
    <row r="386" spans="1:33" x14ac:dyDescent="0.3">
      <c r="A386" s="4">
        <v>43774.587638888886</v>
      </c>
      <c r="B386" s="3" t="s">
        <v>116</v>
      </c>
      <c r="C386" s="3" t="s">
        <v>117</v>
      </c>
      <c r="D386" s="3" t="s">
        <v>4105</v>
      </c>
      <c r="E386" s="3" t="s">
        <v>9</v>
      </c>
      <c r="F386" s="3" t="s">
        <v>4106</v>
      </c>
      <c r="G386" s="3" t="s">
        <v>75</v>
      </c>
      <c r="H386" s="3" t="s">
        <v>579</v>
      </c>
      <c r="I386" s="3" t="s">
        <v>1433</v>
      </c>
      <c r="J386" s="3" t="s">
        <v>164</v>
      </c>
      <c r="K386" s="3" t="s">
        <v>4107</v>
      </c>
      <c r="L386" s="3" t="s">
        <v>53</v>
      </c>
      <c r="M386" s="16">
        <v>43774</v>
      </c>
      <c r="N386" s="16">
        <v>43783</v>
      </c>
      <c r="O386" s="16">
        <v>43783</v>
      </c>
      <c r="P386" s="3" t="str">
        <f t="shared" ref="P386:P449" si="18">IF(ISERROR(SEARCH("PRIMER",C386)),"NO","SI")</f>
        <v>NO</v>
      </c>
      <c r="Q386" s="4">
        <v>18881</v>
      </c>
      <c r="R386" s="31" t="s">
        <v>1314</v>
      </c>
      <c r="S386" s="4" t="s">
        <v>20</v>
      </c>
      <c r="T386" s="3" t="s">
        <v>129</v>
      </c>
      <c r="U386" s="3" t="s">
        <v>330</v>
      </c>
      <c r="V386" s="3" t="s">
        <v>121</v>
      </c>
      <c r="W386" s="3" t="s">
        <v>30</v>
      </c>
      <c r="X386" s="3" t="s">
        <v>216</v>
      </c>
      <c r="Y386" s="3" t="s">
        <v>34</v>
      </c>
      <c r="Z386" s="3" t="s">
        <v>36</v>
      </c>
      <c r="AA386" s="3" t="s">
        <v>2214</v>
      </c>
      <c r="AB386" s="3" t="s">
        <v>40</v>
      </c>
      <c r="AC386" s="3" t="s">
        <v>42</v>
      </c>
      <c r="AD386" s="3" t="s">
        <v>652</v>
      </c>
      <c r="AE386" s="3" t="s">
        <v>46</v>
      </c>
      <c r="AF386" s="17">
        <f t="shared" ref="AF386:AF449" si="19">IF((O386-A386)&lt;0,0,O386-A386)</f>
        <v>8.4123611111135688</v>
      </c>
      <c r="AG386" s="17">
        <f t="shared" ref="AG386:AG449" si="20">+O386-N386</f>
        <v>0</v>
      </c>
    </row>
    <row r="387" spans="1:33" x14ac:dyDescent="0.3">
      <c r="A387" s="4">
        <v>43774.596678240741</v>
      </c>
      <c r="B387" s="3" t="s">
        <v>116</v>
      </c>
      <c r="C387" s="3" t="s">
        <v>117</v>
      </c>
      <c r="D387" s="3" t="s">
        <v>4110</v>
      </c>
      <c r="E387" s="3" t="s">
        <v>9</v>
      </c>
      <c r="F387" s="3" t="s">
        <v>4111</v>
      </c>
      <c r="G387" s="3" t="s">
        <v>316</v>
      </c>
      <c r="H387" s="3" t="s">
        <v>49</v>
      </c>
      <c r="I387" s="3" t="s">
        <v>1466</v>
      </c>
      <c r="J387" s="3" t="s">
        <v>249</v>
      </c>
      <c r="K387" s="3" t="s">
        <v>4112</v>
      </c>
      <c r="L387" s="3" t="s">
        <v>53</v>
      </c>
      <c r="M387" s="16">
        <v>43774</v>
      </c>
      <c r="N387" s="16">
        <v>43781</v>
      </c>
      <c r="O387" s="16">
        <v>43781</v>
      </c>
      <c r="P387" s="3" t="str">
        <f t="shared" si="18"/>
        <v>NO</v>
      </c>
      <c r="Q387" s="4">
        <v>29215</v>
      </c>
      <c r="R387" s="31" t="s">
        <v>158</v>
      </c>
      <c r="S387" s="4" t="s">
        <v>85</v>
      </c>
      <c r="T387" s="3" t="s">
        <v>38</v>
      </c>
      <c r="U387" s="3" t="s">
        <v>139</v>
      </c>
      <c r="V387" s="3" t="s">
        <v>121</v>
      </c>
      <c r="W387" s="3" t="s">
        <v>3267</v>
      </c>
      <c r="X387" s="3" t="s">
        <v>72</v>
      </c>
      <c r="Y387" s="3" t="s">
        <v>380</v>
      </c>
      <c r="Z387" s="3" t="s">
        <v>381</v>
      </c>
      <c r="AA387" s="3" t="s">
        <v>4114</v>
      </c>
      <c r="AB387" s="3" t="s">
        <v>40</v>
      </c>
      <c r="AC387" s="3" t="s">
        <v>42</v>
      </c>
      <c r="AD387" s="3" t="s">
        <v>56</v>
      </c>
      <c r="AE387" s="3" t="s">
        <v>46</v>
      </c>
      <c r="AF387" s="17">
        <f t="shared" si="19"/>
        <v>6.403321759258688</v>
      </c>
      <c r="AG387" s="17">
        <f t="shared" si="20"/>
        <v>0</v>
      </c>
    </row>
    <row r="388" spans="1:33" x14ac:dyDescent="0.3">
      <c r="A388" s="4">
        <v>43774.597731481481</v>
      </c>
      <c r="B388" s="3" t="s">
        <v>116</v>
      </c>
      <c r="C388" s="3" t="s">
        <v>117</v>
      </c>
      <c r="D388" s="3" t="s">
        <v>4116</v>
      </c>
      <c r="E388" s="3" t="s">
        <v>9</v>
      </c>
      <c r="F388" s="3" t="s">
        <v>4111</v>
      </c>
      <c r="G388" s="3" t="s">
        <v>316</v>
      </c>
      <c r="H388" s="3" t="s">
        <v>49</v>
      </c>
      <c r="I388" s="3" t="s">
        <v>1466</v>
      </c>
      <c r="J388" s="3" t="s">
        <v>249</v>
      </c>
      <c r="K388" s="3" t="s">
        <v>4112</v>
      </c>
      <c r="L388" s="3" t="s">
        <v>71</v>
      </c>
      <c r="M388" s="16">
        <v>43774</v>
      </c>
      <c r="N388" s="16">
        <v>43783</v>
      </c>
      <c r="O388" s="16">
        <v>43783</v>
      </c>
      <c r="P388" s="3" t="str">
        <f t="shared" si="18"/>
        <v>NO</v>
      </c>
      <c r="Q388" s="4">
        <v>29215</v>
      </c>
      <c r="R388" s="31" t="s">
        <v>158</v>
      </c>
      <c r="S388" s="4" t="s">
        <v>85</v>
      </c>
      <c r="T388" s="3" t="s">
        <v>38</v>
      </c>
      <c r="U388" s="3" t="s">
        <v>1415</v>
      </c>
      <c r="V388" s="3" t="s">
        <v>121</v>
      </c>
      <c r="W388" s="3" t="s">
        <v>840</v>
      </c>
      <c r="X388" s="3" t="s">
        <v>32</v>
      </c>
      <c r="Y388" s="3" t="s">
        <v>380</v>
      </c>
      <c r="Z388" s="3" t="s">
        <v>381</v>
      </c>
      <c r="AA388" s="3" t="s">
        <v>1698</v>
      </c>
      <c r="AB388" s="3" t="s">
        <v>40</v>
      </c>
      <c r="AC388" s="3" t="s">
        <v>42</v>
      </c>
      <c r="AD388" s="3" t="s">
        <v>56</v>
      </c>
      <c r="AE388" s="3" t="s">
        <v>46</v>
      </c>
      <c r="AF388" s="17">
        <f t="shared" si="19"/>
        <v>8.4022685185191222</v>
      </c>
      <c r="AG388" s="17">
        <f t="shared" si="20"/>
        <v>0</v>
      </c>
    </row>
    <row r="389" spans="1:33" x14ac:dyDescent="0.3">
      <c r="A389" s="4">
        <v>43774.599016203705</v>
      </c>
      <c r="B389" s="3" t="s">
        <v>190</v>
      </c>
      <c r="C389" s="3" t="s">
        <v>191</v>
      </c>
      <c r="D389" s="3" t="s">
        <v>4118</v>
      </c>
      <c r="E389" s="3" t="s">
        <v>9</v>
      </c>
      <c r="F389" s="3" t="s">
        <v>1620</v>
      </c>
      <c r="G389" s="3" t="s">
        <v>938</v>
      </c>
      <c r="H389" s="3" t="s">
        <v>1164</v>
      </c>
      <c r="I389" s="3" t="s">
        <v>527</v>
      </c>
      <c r="J389" s="3" t="s">
        <v>1421</v>
      </c>
      <c r="K389" s="3" t="s">
        <v>1621</v>
      </c>
      <c r="L389" s="3" t="s">
        <v>193</v>
      </c>
      <c r="M389" s="16">
        <v>43774</v>
      </c>
      <c r="N389" s="16">
        <v>43775</v>
      </c>
      <c r="O389" s="16">
        <v>43775</v>
      </c>
      <c r="P389" s="3" t="str">
        <f t="shared" si="18"/>
        <v>NO</v>
      </c>
      <c r="Q389" s="4">
        <v>27738</v>
      </c>
      <c r="R389" s="31" t="s">
        <v>613</v>
      </c>
      <c r="S389" s="4" t="s">
        <v>20</v>
      </c>
      <c r="T389" s="3" t="s">
        <v>129</v>
      </c>
      <c r="U389" s="3" t="s">
        <v>1157</v>
      </c>
      <c r="V389" s="3" t="s">
        <v>27</v>
      </c>
      <c r="W389" s="3" t="s">
        <v>358</v>
      </c>
      <c r="X389" s="3" t="s">
        <v>72</v>
      </c>
      <c r="Y389" s="3" t="s">
        <v>34</v>
      </c>
      <c r="Z389" s="3" t="s">
        <v>36</v>
      </c>
      <c r="AA389" s="3" t="s">
        <v>1070</v>
      </c>
      <c r="AB389" s="3" t="s">
        <v>40</v>
      </c>
      <c r="AC389" s="3" t="s">
        <v>42</v>
      </c>
      <c r="AD389" s="3" t="s">
        <v>652</v>
      </c>
      <c r="AE389" s="3" t="s">
        <v>46</v>
      </c>
      <c r="AF389" s="17">
        <f t="shared" si="19"/>
        <v>0.400983796294895</v>
      </c>
      <c r="AG389" s="17">
        <f t="shared" si="20"/>
        <v>0</v>
      </c>
    </row>
    <row r="390" spans="1:33" x14ac:dyDescent="0.3">
      <c r="A390" s="4">
        <v>43774.601377314815</v>
      </c>
      <c r="B390" s="3" t="s">
        <v>877</v>
      </c>
      <c r="C390" s="3" t="s">
        <v>878</v>
      </c>
      <c r="D390" s="3" t="s">
        <v>4122</v>
      </c>
      <c r="E390" s="3" t="s">
        <v>9</v>
      </c>
      <c r="F390" s="3" t="s">
        <v>4123</v>
      </c>
      <c r="G390" s="3" t="s">
        <v>294</v>
      </c>
      <c r="H390" s="3" t="s">
        <v>49</v>
      </c>
      <c r="I390" s="3" t="s">
        <v>452</v>
      </c>
      <c r="J390" s="3" t="s">
        <v>435</v>
      </c>
      <c r="K390" s="3" t="s">
        <v>4124</v>
      </c>
      <c r="L390" s="3" t="s">
        <v>617</v>
      </c>
      <c r="M390" s="16">
        <v>43774</v>
      </c>
      <c r="N390" s="16">
        <v>43774</v>
      </c>
      <c r="O390" s="16">
        <v>43790</v>
      </c>
      <c r="P390" s="3" t="str">
        <f t="shared" si="18"/>
        <v>NO</v>
      </c>
      <c r="Q390" s="4">
        <v>15594</v>
      </c>
      <c r="R390" s="31" t="s">
        <v>283</v>
      </c>
      <c r="S390" s="4" t="s">
        <v>85</v>
      </c>
      <c r="T390" s="3" t="s">
        <v>450</v>
      </c>
      <c r="U390" s="3" t="s">
        <v>705</v>
      </c>
      <c r="V390" s="3" t="s">
        <v>121</v>
      </c>
      <c r="W390" s="3" t="s">
        <v>832</v>
      </c>
      <c r="X390" s="3" t="s">
        <v>72</v>
      </c>
      <c r="Y390" s="3" t="s">
        <v>109</v>
      </c>
      <c r="Z390" s="3" t="s">
        <v>110</v>
      </c>
      <c r="AA390" s="3" t="s">
        <v>450</v>
      </c>
      <c r="AB390" s="3" t="s">
        <v>40</v>
      </c>
      <c r="AC390" s="3" t="s">
        <v>42</v>
      </c>
      <c r="AD390" s="3" t="s">
        <v>44</v>
      </c>
      <c r="AE390" s="3" t="s">
        <v>46</v>
      </c>
      <c r="AF390" s="17">
        <f t="shared" si="19"/>
        <v>15.398622685184819</v>
      </c>
      <c r="AG390" s="17">
        <f t="shared" si="20"/>
        <v>16</v>
      </c>
    </row>
    <row r="391" spans="1:33" x14ac:dyDescent="0.3">
      <c r="A391" s="4">
        <v>43774.608344907407</v>
      </c>
      <c r="B391" s="3" t="s">
        <v>931</v>
      </c>
      <c r="C391" s="3" t="s">
        <v>932</v>
      </c>
      <c r="D391" s="3" t="s">
        <v>4128</v>
      </c>
      <c r="E391" s="3" t="s">
        <v>9</v>
      </c>
      <c r="F391" s="3" t="s">
        <v>2155</v>
      </c>
      <c r="G391" s="3" t="s">
        <v>235</v>
      </c>
      <c r="H391" s="3" t="s">
        <v>177</v>
      </c>
      <c r="I391" s="3" t="s">
        <v>203</v>
      </c>
      <c r="J391" s="3" t="s">
        <v>239</v>
      </c>
      <c r="K391" s="3" t="s">
        <v>1423</v>
      </c>
      <c r="L391" s="3" t="s">
        <v>617</v>
      </c>
      <c r="M391" s="16">
        <v>43774</v>
      </c>
      <c r="N391" s="16">
        <v>43782</v>
      </c>
      <c r="O391" s="16">
        <v>43782</v>
      </c>
      <c r="P391" s="3" t="str">
        <f t="shared" si="18"/>
        <v>NO</v>
      </c>
      <c r="Q391" s="4">
        <v>19754</v>
      </c>
      <c r="R391" s="31" t="s">
        <v>1241</v>
      </c>
      <c r="S391" s="4" t="s">
        <v>85</v>
      </c>
      <c r="T391" s="3" t="s">
        <v>38</v>
      </c>
      <c r="U391" s="3" t="s">
        <v>616</v>
      </c>
      <c r="V391" s="3" t="s">
        <v>27</v>
      </c>
      <c r="W391" s="3" t="s">
        <v>832</v>
      </c>
      <c r="X391" s="3" t="s">
        <v>72</v>
      </c>
      <c r="Y391" s="3" t="s">
        <v>109</v>
      </c>
      <c r="Z391" s="3" t="s">
        <v>110</v>
      </c>
      <c r="AA391" s="3" t="s">
        <v>254</v>
      </c>
      <c r="AB391" s="3" t="s">
        <v>40</v>
      </c>
      <c r="AC391" s="3" t="s">
        <v>42</v>
      </c>
      <c r="AD391" s="3" t="s">
        <v>652</v>
      </c>
      <c r="AE391" s="3" t="s">
        <v>46</v>
      </c>
      <c r="AF391" s="17">
        <f t="shared" si="19"/>
        <v>7.3916550925932825</v>
      </c>
      <c r="AG391" s="17">
        <f t="shared" si="20"/>
        <v>0</v>
      </c>
    </row>
    <row r="392" spans="1:33" x14ac:dyDescent="0.3">
      <c r="A392" s="4">
        <v>43774.612650462965</v>
      </c>
      <c r="B392" s="3" t="s">
        <v>73</v>
      </c>
      <c r="C392" s="3" t="s">
        <v>74</v>
      </c>
      <c r="D392" s="3" t="s">
        <v>4130</v>
      </c>
      <c r="E392" s="3" t="s">
        <v>9</v>
      </c>
      <c r="F392" s="3" t="s">
        <v>4131</v>
      </c>
      <c r="G392" s="3" t="s">
        <v>4132</v>
      </c>
      <c r="H392" s="3" t="s">
        <v>1369</v>
      </c>
      <c r="I392" s="3" t="s">
        <v>377</v>
      </c>
      <c r="J392" s="3" t="s">
        <v>2665</v>
      </c>
      <c r="K392" s="3" t="s">
        <v>4133</v>
      </c>
      <c r="L392" s="3" t="s">
        <v>79</v>
      </c>
      <c r="M392" s="16">
        <v>43774</v>
      </c>
      <c r="N392" s="16">
        <v>43774</v>
      </c>
      <c r="O392" s="16">
        <v>43783</v>
      </c>
      <c r="P392" s="3" t="str">
        <f t="shared" si="18"/>
        <v>SI</v>
      </c>
      <c r="Q392" s="4">
        <v>30862</v>
      </c>
      <c r="R392" s="31" t="s">
        <v>543</v>
      </c>
      <c r="S392" s="4" t="s">
        <v>20</v>
      </c>
      <c r="T392" s="3" t="s">
        <v>38</v>
      </c>
      <c r="U392" s="3" t="s">
        <v>78</v>
      </c>
      <c r="V392" s="3" t="s">
        <v>27</v>
      </c>
      <c r="W392" s="3" t="s">
        <v>1943</v>
      </c>
      <c r="X392" s="3" t="s">
        <v>135</v>
      </c>
      <c r="Y392" s="3" t="s">
        <v>417</v>
      </c>
      <c r="Z392" s="3" t="s">
        <v>418</v>
      </c>
      <c r="AA392" s="3" t="s">
        <v>38</v>
      </c>
      <c r="AB392" s="3" t="s">
        <v>40</v>
      </c>
      <c r="AC392" s="3" t="s">
        <v>42</v>
      </c>
      <c r="AD392" s="3" t="s">
        <v>44</v>
      </c>
      <c r="AE392" s="3" t="s">
        <v>46</v>
      </c>
      <c r="AF392" s="17">
        <f t="shared" si="19"/>
        <v>8.3873495370353339</v>
      </c>
      <c r="AG392" s="17">
        <f t="shared" si="20"/>
        <v>9</v>
      </c>
    </row>
    <row r="393" spans="1:33" x14ac:dyDescent="0.3">
      <c r="A393" s="4">
        <v>43774.615601851852</v>
      </c>
      <c r="B393" s="3" t="s">
        <v>116</v>
      </c>
      <c r="C393" s="3" t="s">
        <v>117</v>
      </c>
      <c r="D393" s="3" t="s">
        <v>4139</v>
      </c>
      <c r="E393" s="3" t="s">
        <v>9</v>
      </c>
      <c r="F393" s="3" t="s">
        <v>1390</v>
      </c>
      <c r="G393" s="3" t="s">
        <v>1391</v>
      </c>
      <c r="H393" s="3" t="s">
        <v>1224</v>
      </c>
      <c r="I393" s="3" t="s">
        <v>236</v>
      </c>
      <c r="J393" s="3" t="s">
        <v>144</v>
      </c>
      <c r="K393" s="3" t="s">
        <v>1392</v>
      </c>
      <c r="L393" s="3" t="s">
        <v>193</v>
      </c>
      <c r="M393" s="16">
        <v>43774</v>
      </c>
      <c r="N393" s="16">
        <v>43775</v>
      </c>
      <c r="O393" s="16">
        <v>43775</v>
      </c>
      <c r="P393" s="3" t="str">
        <f t="shared" si="18"/>
        <v>NO</v>
      </c>
      <c r="Q393" s="4">
        <v>36608</v>
      </c>
      <c r="R393" s="31" t="s">
        <v>198</v>
      </c>
      <c r="S393" s="4" t="s">
        <v>20</v>
      </c>
      <c r="T393" s="3" t="s">
        <v>38</v>
      </c>
      <c r="U393" s="3" t="s">
        <v>1157</v>
      </c>
      <c r="V393" s="3" t="s">
        <v>121</v>
      </c>
      <c r="W393" s="3" t="s">
        <v>358</v>
      </c>
      <c r="X393" s="3" t="s">
        <v>72</v>
      </c>
      <c r="Y393" s="3" t="s">
        <v>788</v>
      </c>
      <c r="Z393" s="3" t="s">
        <v>789</v>
      </c>
      <c r="AA393" s="3" t="s">
        <v>171</v>
      </c>
      <c r="AB393" s="3" t="s">
        <v>40</v>
      </c>
      <c r="AC393" s="3" t="s">
        <v>42</v>
      </c>
      <c r="AD393" s="3" t="s">
        <v>61</v>
      </c>
      <c r="AE393" s="3" t="s">
        <v>46</v>
      </c>
      <c r="AF393" s="17">
        <f t="shared" si="19"/>
        <v>0.38439814814773854</v>
      </c>
      <c r="AG393" s="17">
        <f t="shared" si="20"/>
        <v>0</v>
      </c>
    </row>
    <row r="394" spans="1:33" x14ac:dyDescent="0.3">
      <c r="A394" s="4">
        <v>43774.616724537038</v>
      </c>
      <c r="B394" s="3" t="s">
        <v>673</v>
      </c>
      <c r="C394" s="3" t="s">
        <v>674</v>
      </c>
      <c r="D394" s="3" t="s">
        <v>4142</v>
      </c>
      <c r="E394" s="3" t="s">
        <v>9</v>
      </c>
      <c r="F394" s="3" t="s">
        <v>4143</v>
      </c>
      <c r="G394" s="3" t="s">
        <v>75</v>
      </c>
      <c r="H394" s="3" t="s">
        <v>200</v>
      </c>
      <c r="I394" s="3" t="s">
        <v>201</v>
      </c>
      <c r="J394" s="3" t="s">
        <v>164</v>
      </c>
      <c r="K394" s="3" t="s">
        <v>4144</v>
      </c>
      <c r="L394" s="3" t="s">
        <v>617</v>
      </c>
      <c r="M394" s="16">
        <v>43774</v>
      </c>
      <c r="N394" s="16">
        <v>43787</v>
      </c>
      <c r="O394" s="16">
        <v>43787</v>
      </c>
      <c r="P394" s="3" t="str">
        <f t="shared" si="18"/>
        <v>SI</v>
      </c>
      <c r="Q394" s="4">
        <v>23921</v>
      </c>
      <c r="R394" s="31" t="s">
        <v>1113</v>
      </c>
      <c r="S394" s="4" t="s">
        <v>20</v>
      </c>
      <c r="T394" s="3" t="s">
        <v>38</v>
      </c>
      <c r="U394" s="3" t="s">
        <v>616</v>
      </c>
      <c r="V394" s="3" t="s">
        <v>27</v>
      </c>
      <c r="W394" s="3" t="s">
        <v>832</v>
      </c>
      <c r="X394" s="3" t="s">
        <v>72</v>
      </c>
      <c r="Y394" s="3" t="s">
        <v>109</v>
      </c>
      <c r="Z394" s="3" t="s">
        <v>110</v>
      </c>
      <c r="AA394" s="3" t="s">
        <v>38</v>
      </c>
      <c r="AB394" s="3" t="s">
        <v>40</v>
      </c>
      <c r="AC394" s="3" t="s">
        <v>42</v>
      </c>
      <c r="AD394" s="3" t="s">
        <v>1568</v>
      </c>
      <c r="AE394" s="3" t="s">
        <v>46</v>
      </c>
      <c r="AF394" s="17">
        <f t="shared" si="19"/>
        <v>12.383275462962047</v>
      </c>
      <c r="AG394" s="17">
        <f t="shared" si="20"/>
        <v>0</v>
      </c>
    </row>
    <row r="395" spans="1:33" x14ac:dyDescent="0.3">
      <c r="A395" s="4">
        <v>43774.634513888886</v>
      </c>
      <c r="B395" s="3" t="s">
        <v>204</v>
      </c>
      <c r="C395" s="3" t="s">
        <v>205</v>
      </c>
      <c r="D395" s="3" t="s">
        <v>4151</v>
      </c>
      <c r="E395" s="3" t="s">
        <v>9</v>
      </c>
      <c r="F395" s="3" t="s">
        <v>1208</v>
      </c>
      <c r="G395" s="3" t="s">
        <v>402</v>
      </c>
      <c r="H395" s="3" t="s">
        <v>181</v>
      </c>
      <c r="I395" s="3" t="s">
        <v>398</v>
      </c>
      <c r="J395" s="3" t="s">
        <v>318</v>
      </c>
      <c r="K395" s="3" t="s">
        <v>1209</v>
      </c>
      <c r="L395" s="3" t="s">
        <v>71</v>
      </c>
      <c r="M395" s="16">
        <v>43774</v>
      </c>
      <c r="N395" s="16">
        <v>43777</v>
      </c>
      <c r="O395" s="16">
        <v>43777</v>
      </c>
      <c r="P395" s="3" t="str">
        <f t="shared" si="18"/>
        <v>SI</v>
      </c>
      <c r="Q395" s="4">
        <v>18099</v>
      </c>
      <c r="R395" s="31" t="s">
        <v>758</v>
      </c>
      <c r="S395" s="4" t="s">
        <v>85</v>
      </c>
      <c r="T395" s="3" t="s">
        <v>32</v>
      </c>
      <c r="U395" s="3" t="s">
        <v>70</v>
      </c>
      <c r="V395" s="3" t="s">
        <v>27</v>
      </c>
      <c r="W395" s="3" t="s">
        <v>2532</v>
      </c>
      <c r="X395" s="3" t="s">
        <v>72</v>
      </c>
      <c r="Y395" s="3" t="s">
        <v>260</v>
      </c>
      <c r="Z395" s="3" t="s">
        <v>261</v>
      </c>
      <c r="AA395" s="3" t="s">
        <v>578</v>
      </c>
      <c r="AB395" s="3" t="s">
        <v>40</v>
      </c>
      <c r="AC395" s="3" t="s">
        <v>42</v>
      </c>
      <c r="AD395" s="3" t="s">
        <v>56</v>
      </c>
      <c r="AE395" s="3" t="s">
        <v>46</v>
      </c>
      <c r="AF395" s="17">
        <f t="shared" si="19"/>
        <v>2.3654861111135688</v>
      </c>
      <c r="AG395" s="17">
        <f t="shared" si="20"/>
        <v>0</v>
      </c>
    </row>
    <row r="396" spans="1:33" x14ac:dyDescent="0.3">
      <c r="A396" s="4">
        <v>43774.635034722225</v>
      </c>
      <c r="B396" s="3" t="s">
        <v>331</v>
      </c>
      <c r="C396" s="3" t="s">
        <v>332</v>
      </c>
      <c r="D396" s="3" t="s">
        <v>4154</v>
      </c>
      <c r="E396" s="3" t="s">
        <v>9</v>
      </c>
      <c r="F396" s="3" t="s">
        <v>1653</v>
      </c>
      <c r="G396" s="3" t="s">
        <v>1654</v>
      </c>
      <c r="H396" s="3" t="s">
        <v>49</v>
      </c>
      <c r="I396" s="3" t="s">
        <v>378</v>
      </c>
      <c r="J396" s="3" t="s">
        <v>439</v>
      </c>
      <c r="K396" s="3" t="s">
        <v>1655</v>
      </c>
      <c r="L396" s="3" t="s">
        <v>335</v>
      </c>
      <c r="M396" s="16">
        <v>43774</v>
      </c>
      <c r="N396" s="16">
        <v>43774</v>
      </c>
      <c r="O396" s="16">
        <v>43783</v>
      </c>
      <c r="P396" s="3" t="str">
        <f t="shared" si="18"/>
        <v>NO</v>
      </c>
      <c r="Q396" s="4">
        <v>32774</v>
      </c>
      <c r="R396" s="31" t="s">
        <v>135</v>
      </c>
      <c r="S396" s="4" t="s">
        <v>85</v>
      </c>
      <c r="T396" s="3" t="s">
        <v>38</v>
      </c>
      <c r="U396" s="3" t="s">
        <v>334</v>
      </c>
      <c r="V396" s="3" t="s">
        <v>27</v>
      </c>
      <c r="W396" s="3" t="s">
        <v>1575</v>
      </c>
      <c r="X396" s="3" t="s">
        <v>32</v>
      </c>
      <c r="Y396" s="3" t="s">
        <v>150</v>
      </c>
      <c r="Z396" s="3" t="s">
        <v>151</v>
      </c>
      <c r="AA396" s="3" t="s">
        <v>1020</v>
      </c>
      <c r="AB396" s="3" t="s">
        <v>40</v>
      </c>
      <c r="AC396" s="3" t="s">
        <v>42</v>
      </c>
      <c r="AD396" s="3" t="s">
        <v>159</v>
      </c>
      <c r="AE396" s="3" t="s">
        <v>46</v>
      </c>
      <c r="AF396" s="17">
        <f t="shared" si="19"/>
        <v>8.3649652777748997</v>
      </c>
      <c r="AG396" s="17">
        <f t="shared" si="20"/>
        <v>9</v>
      </c>
    </row>
    <row r="397" spans="1:33" x14ac:dyDescent="0.3">
      <c r="A397" s="4">
        <v>43774.639120370368</v>
      </c>
      <c r="B397" s="3" t="s">
        <v>275</v>
      </c>
      <c r="C397" s="3" t="s">
        <v>276</v>
      </c>
      <c r="D397" s="3" t="s">
        <v>4157</v>
      </c>
      <c r="E397" s="3" t="s">
        <v>9</v>
      </c>
      <c r="F397" s="3" t="s">
        <v>4158</v>
      </c>
      <c r="G397" s="3" t="s">
        <v>4159</v>
      </c>
      <c r="H397" s="3" t="s">
        <v>49</v>
      </c>
      <c r="I397" s="3" t="s">
        <v>518</v>
      </c>
      <c r="J397" s="3" t="s">
        <v>866</v>
      </c>
      <c r="K397" s="3" t="s">
        <v>4160</v>
      </c>
      <c r="L397" s="3" t="s">
        <v>278</v>
      </c>
      <c r="M397" s="16">
        <v>43774</v>
      </c>
      <c r="N397" s="16">
        <v>43776</v>
      </c>
      <c r="O397" s="16">
        <v>43776</v>
      </c>
      <c r="P397" s="3" t="str">
        <f t="shared" si="18"/>
        <v>SI</v>
      </c>
      <c r="Q397" s="4">
        <v>15661</v>
      </c>
      <c r="R397" s="31" t="s">
        <v>283</v>
      </c>
      <c r="S397" s="4" t="s">
        <v>20</v>
      </c>
      <c r="T397" s="3" t="s">
        <v>38</v>
      </c>
      <c r="U397" s="3" t="s">
        <v>961</v>
      </c>
      <c r="V397" s="3" t="s">
        <v>100</v>
      </c>
      <c r="W397" s="3" t="s">
        <v>978</v>
      </c>
      <c r="X397" s="3" t="s">
        <v>72</v>
      </c>
      <c r="Y397" s="3" t="s">
        <v>188</v>
      </c>
      <c r="Z397" s="3" t="s">
        <v>189</v>
      </c>
      <c r="AA397" s="3" t="s">
        <v>101</v>
      </c>
      <c r="AB397" s="3" t="s">
        <v>40</v>
      </c>
      <c r="AC397" s="3" t="s">
        <v>42</v>
      </c>
      <c r="AD397" s="3" t="s">
        <v>61</v>
      </c>
      <c r="AE397" s="3" t="s">
        <v>46</v>
      </c>
      <c r="AF397" s="17">
        <f t="shared" si="19"/>
        <v>1.3608796296321088</v>
      </c>
      <c r="AG397" s="17">
        <f t="shared" si="20"/>
        <v>0</v>
      </c>
    </row>
    <row r="398" spans="1:33" x14ac:dyDescent="0.3">
      <c r="A398" s="4">
        <v>43774.640659722223</v>
      </c>
      <c r="B398" s="3" t="s">
        <v>848</v>
      </c>
      <c r="C398" s="3" t="s">
        <v>849</v>
      </c>
      <c r="D398" s="3" t="s">
        <v>4163</v>
      </c>
      <c r="E398" s="3" t="s">
        <v>9</v>
      </c>
      <c r="F398" s="3" t="s">
        <v>659</v>
      </c>
      <c r="G398" s="3" t="s">
        <v>67</v>
      </c>
      <c r="H398" s="3" t="s">
        <v>325</v>
      </c>
      <c r="I398" s="3" t="s">
        <v>201</v>
      </c>
      <c r="J398" s="3" t="s">
        <v>236</v>
      </c>
      <c r="K398" s="3" t="s">
        <v>660</v>
      </c>
      <c r="L398" s="3" t="s">
        <v>837</v>
      </c>
      <c r="M398" s="16">
        <v>43774</v>
      </c>
      <c r="N398" s="16">
        <v>43789</v>
      </c>
      <c r="O398" s="16">
        <v>43789</v>
      </c>
      <c r="P398" s="3" t="str">
        <f t="shared" si="18"/>
        <v>NO</v>
      </c>
      <c r="Q398" s="4">
        <v>30484</v>
      </c>
      <c r="R398" s="31" t="s">
        <v>427</v>
      </c>
      <c r="S398" s="4" t="s">
        <v>20</v>
      </c>
      <c r="T398" s="3" t="s">
        <v>87</v>
      </c>
      <c r="U398" s="3" t="s">
        <v>836</v>
      </c>
      <c r="V398" s="3" t="s">
        <v>27</v>
      </c>
      <c r="W398" s="3" t="s">
        <v>887</v>
      </c>
      <c r="X398" s="3" t="s">
        <v>135</v>
      </c>
      <c r="Y398" s="3" t="s">
        <v>563</v>
      </c>
      <c r="Z398" s="3" t="s">
        <v>564</v>
      </c>
      <c r="AA398" s="3" t="s">
        <v>1090</v>
      </c>
      <c r="AB398" s="3" t="s">
        <v>40</v>
      </c>
      <c r="AC398" s="3" t="s">
        <v>42</v>
      </c>
      <c r="AD398" s="3" t="s">
        <v>56</v>
      </c>
      <c r="AE398" s="3" t="s">
        <v>46</v>
      </c>
      <c r="AF398" s="17">
        <f t="shared" si="19"/>
        <v>14.359340277776937</v>
      </c>
      <c r="AG398" s="17">
        <f t="shared" si="20"/>
        <v>0</v>
      </c>
    </row>
    <row r="399" spans="1:33" x14ac:dyDescent="0.3">
      <c r="A399" s="4">
        <v>43774.656828703701</v>
      </c>
      <c r="B399" s="3" t="s">
        <v>73</v>
      </c>
      <c r="C399" s="3" t="s">
        <v>74</v>
      </c>
      <c r="D399" s="3" t="s">
        <v>4178</v>
      </c>
      <c r="E399" s="3" t="s">
        <v>9</v>
      </c>
      <c r="F399" s="3" t="s">
        <v>4179</v>
      </c>
      <c r="G399" s="3" t="s">
        <v>1171</v>
      </c>
      <c r="H399" s="3" t="s">
        <v>49</v>
      </c>
      <c r="I399" s="3" t="s">
        <v>16</v>
      </c>
      <c r="J399" s="3" t="s">
        <v>452</v>
      </c>
      <c r="K399" s="3" t="s">
        <v>4180</v>
      </c>
      <c r="L399" s="3" t="s">
        <v>79</v>
      </c>
      <c r="M399" s="16">
        <v>43774</v>
      </c>
      <c r="N399" s="16">
        <v>43789</v>
      </c>
      <c r="O399" s="16">
        <v>43789</v>
      </c>
      <c r="P399" s="3" t="str">
        <f t="shared" si="18"/>
        <v>SI</v>
      </c>
      <c r="Q399" s="4">
        <v>34514</v>
      </c>
      <c r="R399" s="31" t="s">
        <v>591</v>
      </c>
      <c r="S399" s="4" t="s">
        <v>85</v>
      </c>
      <c r="T399" s="3" t="s">
        <v>38</v>
      </c>
      <c r="U399" s="3" t="s">
        <v>78</v>
      </c>
      <c r="V399" s="3" t="s">
        <v>270</v>
      </c>
      <c r="W399" s="3" t="s">
        <v>1943</v>
      </c>
      <c r="X399" s="3" t="s">
        <v>135</v>
      </c>
      <c r="Y399" s="3" t="s">
        <v>417</v>
      </c>
      <c r="Z399" s="3" t="s">
        <v>418</v>
      </c>
      <c r="AA399" s="3" t="s">
        <v>101</v>
      </c>
      <c r="AB399" s="3" t="s">
        <v>40</v>
      </c>
      <c r="AC399" s="3" t="s">
        <v>42</v>
      </c>
      <c r="AD399" s="3" t="s">
        <v>1568</v>
      </c>
      <c r="AE399" s="3" t="s">
        <v>46</v>
      </c>
      <c r="AF399" s="17">
        <f t="shared" si="19"/>
        <v>14.343171296299261</v>
      </c>
      <c r="AG399" s="17">
        <f t="shared" si="20"/>
        <v>0</v>
      </c>
    </row>
    <row r="400" spans="1:33" x14ac:dyDescent="0.3">
      <c r="A400" s="4">
        <v>43774.66064814815</v>
      </c>
      <c r="B400" s="3" t="s">
        <v>82</v>
      </c>
      <c r="C400" s="3" t="s">
        <v>83</v>
      </c>
      <c r="D400" s="3" t="s">
        <v>4183</v>
      </c>
      <c r="E400" s="3" t="s">
        <v>9</v>
      </c>
      <c r="F400" s="3" t="s">
        <v>4184</v>
      </c>
      <c r="G400" s="3" t="s">
        <v>118</v>
      </c>
      <c r="H400" s="3" t="s">
        <v>927</v>
      </c>
      <c r="I400" s="3" t="s">
        <v>170</v>
      </c>
      <c r="J400" s="3" t="s">
        <v>446</v>
      </c>
      <c r="K400" s="3" t="s">
        <v>4185</v>
      </c>
      <c r="L400" s="3" t="s">
        <v>79</v>
      </c>
      <c r="M400" s="16">
        <v>43774</v>
      </c>
      <c r="N400" s="16">
        <v>43789</v>
      </c>
      <c r="O400" s="16">
        <v>43789</v>
      </c>
      <c r="P400" s="3" t="str">
        <f t="shared" si="18"/>
        <v>NO</v>
      </c>
      <c r="Q400" s="4">
        <v>23456</v>
      </c>
      <c r="R400" s="31" t="s">
        <v>599</v>
      </c>
      <c r="S400" s="4" t="s">
        <v>20</v>
      </c>
      <c r="T400" s="3" t="s">
        <v>38</v>
      </c>
      <c r="U400" s="3" t="s">
        <v>78</v>
      </c>
      <c r="V400" s="3" t="s">
        <v>121</v>
      </c>
      <c r="W400" s="3" t="s">
        <v>1943</v>
      </c>
      <c r="X400" s="3" t="s">
        <v>135</v>
      </c>
      <c r="Y400" s="3" t="s">
        <v>417</v>
      </c>
      <c r="Z400" s="3" t="s">
        <v>418</v>
      </c>
      <c r="AA400" s="3" t="s">
        <v>111</v>
      </c>
      <c r="AB400" s="3" t="s">
        <v>40</v>
      </c>
      <c r="AC400" s="3" t="s">
        <v>42</v>
      </c>
      <c r="AD400" s="3" t="s">
        <v>1568</v>
      </c>
      <c r="AE400" s="3" t="s">
        <v>46</v>
      </c>
      <c r="AF400" s="17">
        <f t="shared" si="19"/>
        <v>14.339351851849642</v>
      </c>
      <c r="AG400" s="17">
        <f t="shared" si="20"/>
        <v>0</v>
      </c>
    </row>
    <row r="401" spans="1:33" x14ac:dyDescent="0.3">
      <c r="A401" s="4">
        <v>43774.664918981478</v>
      </c>
      <c r="B401" s="3" t="s">
        <v>73</v>
      </c>
      <c r="C401" s="3" t="s">
        <v>74</v>
      </c>
      <c r="D401" s="3" t="s">
        <v>4190</v>
      </c>
      <c r="E401" s="3" t="s">
        <v>9</v>
      </c>
      <c r="F401" s="3" t="s">
        <v>4191</v>
      </c>
      <c r="G401" s="3" t="s">
        <v>454</v>
      </c>
      <c r="H401" s="3" t="s">
        <v>290</v>
      </c>
      <c r="I401" s="3" t="s">
        <v>108</v>
      </c>
      <c r="J401" s="3" t="s">
        <v>544</v>
      </c>
      <c r="K401" s="3" t="s">
        <v>4192</v>
      </c>
      <c r="L401" s="3" t="s">
        <v>79</v>
      </c>
      <c r="M401" s="16">
        <v>43774</v>
      </c>
      <c r="N401" s="16">
        <v>43789</v>
      </c>
      <c r="O401" s="16">
        <v>43789</v>
      </c>
      <c r="P401" s="3" t="str">
        <f t="shared" si="18"/>
        <v>SI</v>
      </c>
      <c r="Q401" s="4">
        <v>28980</v>
      </c>
      <c r="R401" s="31" t="s">
        <v>158</v>
      </c>
      <c r="S401" s="4" t="s">
        <v>20</v>
      </c>
      <c r="T401" s="3" t="s">
        <v>38</v>
      </c>
      <c r="U401" s="3" t="s">
        <v>78</v>
      </c>
      <c r="V401" s="3" t="s">
        <v>270</v>
      </c>
      <c r="W401" s="3" t="s">
        <v>1943</v>
      </c>
      <c r="X401" s="3" t="s">
        <v>135</v>
      </c>
      <c r="Y401" s="3" t="s">
        <v>417</v>
      </c>
      <c r="Z401" s="3" t="s">
        <v>418</v>
      </c>
      <c r="AA401" s="3" t="s">
        <v>101</v>
      </c>
      <c r="AB401" s="3" t="s">
        <v>40</v>
      </c>
      <c r="AC401" s="3" t="s">
        <v>42</v>
      </c>
      <c r="AD401" s="3" t="s">
        <v>1568</v>
      </c>
      <c r="AE401" s="3" t="s">
        <v>46</v>
      </c>
      <c r="AF401" s="17">
        <f t="shared" si="19"/>
        <v>14.335081018522033</v>
      </c>
      <c r="AG401" s="17">
        <f t="shared" si="20"/>
        <v>0</v>
      </c>
    </row>
    <row r="402" spans="1:33" x14ac:dyDescent="0.3">
      <c r="A402" s="4">
        <v>43774.681944444441</v>
      </c>
      <c r="B402" s="3" t="s">
        <v>116</v>
      </c>
      <c r="C402" s="3" t="s">
        <v>117</v>
      </c>
      <c r="D402" s="3" t="s">
        <v>4198</v>
      </c>
      <c r="E402" s="3" t="s">
        <v>9</v>
      </c>
      <c r="F402" s="3" t="s">
        <v>4199</v>
      </c>
      <c r="G402" s="3" t="s">
        <v>1351</v>
      </c>
      <c r="H402" s="3" t="s">
        <v>818</v>
      </c>
      <c r="I402" s="3" t="s">
        <v>366</v>
      </c>
      <c r="J402" s="3" t="s">
        <v>4200</v>
      </c>
      <c r="K402" s="3" t="s">
        <v>4201</v>
      </c>
      <c r="L402" s="3" t="s">
        <v>193</v>
      </c>
      <c r="M402" s="16">
        <v>43774</v>
      </c>
      <c r="N402" s="16">
        <v>43774</v>
      </c>
      <c r="O402" s="16">
        <v>43777</v>
      </c>
      <c r="P402" s="3" t="str">
        <f t="shared" si="18"/>
        <v>NO</v>
      </c>
      <c r="Q402" s="4">
        <v>36337</v>
      </c>
      <c r="R402" s="31" t="s">
        <v>72</v>
      </c>
      <c r="S402" s="4" t="s">
        <v>20</v>
      </c>
      <c r="T402" s="3" t="s">
        <v>87</v>
      </c>
      <c r="U402" s="3" t="s">
        <v>357</v>
      </c>
      <c r="V402" s="3" t="s">
        <v>426</v>
      </c>
      <c r="W402" s="3" t="s">
        <v>358</v>
      </c>
      <c r="X402" s="3" t="s">
        <v>32</v>
      </c>
      <c r="Y402" s="3" t="s">
        <v>34</v>
      </c>
      <c r="Z402" s="3" t="s">
        <v>36</v>
      </c>
      <c r="AA402" s="3" t="s">
        <v>101</v>
      </c>
      <c r="AB402" s="3" t="s">
        <v>40</v>
      </c>
      <c r="AC402" s="3" t="s">
        <v>42</v>
      </c>
      <c r="AD402" s="3" t="s">
        <v>159</v>
      </c>
      <c r="AE402" s="3" t="s">
        <v>46</v>
      </c>
      <c r="AF402" s="17">
        <f t="shared" si="19"/>
        <v>2.3180555555591127</v>
      </c>
      <c r="AG402" s="17">
        <f t="shared" si="20"/>
        <v>3</v>
      </c>
    </row>
    <row r="403" spans="1:33" x14ac:dyDescent="0.3">
      <c r="A403" s="4">
        <v>43774.684120370373</v>
      </c>
      <c r="B403" s="3" t="s">
        <v>3</v>
      </c>
      <c r="C403" s="3" t="s">
        <v>5</v>
      </c>
      <c r="D403" s="3" t="s">
        <v>4204</v>
      </c>
      <c r="E403" s="3" t="s">
        <v>9</v>
      </c>
      <c r="F403" s="3" t="s">
        <v>1459</v>
      </c>
      <c r="G403" s="3" t="s">
        <v>303</v>
      </c>
      <c r="H403" s="3" t="s">
        <v>224</v>
      </c>
      <c r="I403" s="3" t="s">
        <v>344</v>
      </c>
      <c r="J403" s="3" t="s">
        <v>236</v>
      </c>
      <c r="K403" s="3" t="s">
        <v>1460</v>
      </c>
      <c r="L403" s="3" t="s">
        <v>53</v>
      </c>
      <c r="M403" s="16">
        <v>43774</v>
      </c>
      <c r="N403" s="16">
        <v>43781</v>
      </c>
      <c r="O403" s="16">
        <v>43781</v>
      </c>
      <c r="P403" s="3" t="str">
        <f t="shared" si="18"/>
        <v>SI</v>
      </c>
      <c r="Q403" s="4">
        <v>35368</v>
      </c>
      <c r="R403" s="31" t="s">
        <v>106</v>
      </c>
      <c r="S403" s="4" t="s">
        <v>85</v>
      </c>
      <c r="T403" s="3" t="s">
        <v>450</v>
      </c>
      <c r="U403" s="3" t="s">
        <v>139</v>
      </c>
      <c r="V403" s="3" t="s">
        <v>27</v>
      </c>
      <c r="W403" s="3" t="s">
        <v>3267</v>
      </c>
      <c r="X403" s="3" t="s">
        <v>72</v>
      </c>
      <c r="Y403" s="3" t="s">
        <v>417</v>
      </c>
      <c r="Z403" s="3" t="s">
        <v>418</v>
      </c>
      <c r="AA403" s="3" t="s">
        <v>4206</v>
      </c>
      <c r="AB403" s="3" t="s">
        <v>40</v>
      </c>
      <c r="AC403" s="3" t="s">
        <v>42</v>
      </c>
      <c r="AD403" s="3" t="s">
        <v>61</v>
      </c>
      <c r="AE403" s="3" t="s">
        <v>46</v>
      </c>
      <c r="AF403" s="17">
        <f t="shared" si="19"/>
        <v>6.3158796296265791</v>
      </c>
      <c r="AG403" s="17">
        <f t="shared" si="20"/>
        <v>0</v>
      </c>
    </row>
    <row r="404" spans="1:33" x14ac:dyDescent="0.3">
      <c r="A404" s="4">
        <v>43775.272789351853</v>
      </c>
      <c r="B404" s="3" t="s">
        <v>670</v>
      </c>
      <c r="C404" s="3" t="s">
        <v>671</v>
      </c>
      <c r="D404" s="3" t="s">
        <v>4212</v>
      </c>
      <c r="E404" s="3" t="s">
        <v>9</v>
      </c>
      <c r="F404" s="3" t="s">
        <v>2078</v>
      </c>
      <c r="G404" s="3" t="s">
        <v>1583</v>
      </c>
      <c r="H404" s="3" t="s">
        <v>49</v>
      </c>
      <c r="I404" s="3" t="s">
        <v>371</v>
      </c>
      <c r="J404" s="3" t="s">
        <v>484</v>
      </c>
      <c r="K404" s="3" t="s">
        <v>2079</v>
      </c>
      <c r="L404" s="3" t="s">
        <v>664</v>
      </c>
      <c r="M404" s="16">
        <v>43775</v>
      </c>
      <c r="N404" s="16">
        <v>43775</v>
      </c>
      <c r="O404" s="16">
        <v>43775</v>
      </c>
      <c r="P404" s="3" t="str">
        <f t="shared" si="18"/>
        <v>NO</v>
      </c>
      <c r="Q404" s="4">
        <v>17900</v>
      </c>
      <c r="R404" s="31" t="s">
        <v>758</v>
      </c>
      <c r="S404" s="4" t="s">
        <v>85</v>
      </c>
      <c r="T404" s="3" t="s">
        <v>198</v>
      </c>
      <c r="U404" s="3" t="s">
        <v>663</v>
      </c>
      <c r="V404" s="3" t="s">
        <v>27</v>
      </c>
      <c r="W404" s="3" t="s">
        <v>665</v>
      </c>
      <c r="X404" s="3" t="s">
        <v>32</v>
      </c>
      <c r="Y404" s="3" t="s">
        <v>109</v>
      </c>
      <c r="Z404" s="3" t="s">
        <v>110</v>
      </c>
      <c r="AA404" s="3" t="s">
        <v>101</v>
      </c>
      <c r="AB404" s="3" t="s">
        <v>40</v>
      </c>
      <c r="AC404" s="3" t="s">
        <v>42</v>
      </c>
      <c r="AD404" s="3" t="s">
        <v>56</v>
      </c>
      <c r="AE404" s="3" t="s">
        <v>46</v>
      </c>
      <c r="AF404" s="17">
        <f t="shared" si="19"/>
        <v>0</v>
      </c>
      <c r="AG404" s="17">
        <f t="shared" si="20"/>
        <v>0</v>
      </c>
    </row>
    <row r="405" spans="1:33" x14ac:dyDescent="0.3">
      <c r="A405" s="4">
        <v>43775.301354166666</v>
      </c>
      <c r="B405" s="3" t="s">
        <v>848</v>
      </c>
      <c r="C405" s="3" t="s">
        <v>849</v>
      </c>
      <c r="D405" s="3" t="s">
        <v>4228</v>
      </c>
      <c r="E405" s="3" t="s">
        <v>9</v>
      </c>
      <c r="F405" s="3" t="s">
        <v>1203</v>
      </c>
      <c r="G405" s="3" t="s">
        <v>12</v>
      </c>
      <c r="H405" s="3" t="s">
        <v>127</v>
      </c>
      <c r="I405" s="3" t="s">
        <v>320</v>
      </c>
      <c r="J405" s="3" t="s">
        <v>248</v>
      </c>
      <c r="K405" s="3" t="s">
        <v>1204</v>
      </c>
      <c r="L405" s="3" t="s">
        <v>837</v>
      </c>
      <c r="M405" s="16">
        <v>43775</v>
      </c>
      <c r="N405" s="16">
        <v>43775</v>
      </c>
      <c r="O405" s="16">
        <v>43782</v>
      </c>
      <c r="P405" s="3" t="str">
        <f t="shared" si="18"/>
        <v>NO</v>
      </c>
      <c r="Q405" s="4">
        <v>12402</v>
      </c>
      <c r="R405" s="31" t="s">
        <v>91</v>
      </c>
      <c r="S405" s="4" t="s">
        <v>20</v>
      </c>
      <c r="T405" s="3" t="s">
        <v>51</v>
      </c>
      <c r="U405" s="3" t="s">
        <v>836</v>
      </c>
      <c r="V405" s="3" t="s">
        <v>27</v>
      </c>
      <c r="W405" s="3" t="s">
        <v>887</v>
      </c>
      <c r="X405" s="3" t="s">
        <v>135</v>
      </c>
      <c r="Y405" s="3" t="s">
        <v>109</v>
      </c>
      <c r="Z405" s="3" t="s">
        <v>110</v>
      </c>
      <c r="AA405" s="3" t="s">
        <v>262</v>
      </c>
      <c r="AB405" s="3" t="s">
        <v>40</v>
      </c>
      <c r="AC405" s="3" t="s">
        <v>42</v>
      </c>
      <c r="AD405" s="3" t="s">
        <v>44</v>
      </c>
      <c r="AE405" s="3" t="s">
        <v>46</v>
      </c>
      <c r="AF405" s="17">
        <f t="shared" si="19"/>
        <v>6.6986458333340124</v>
      </c>
      <c r="AG405" s="17">
        <f t="shared" si="20"/>
        <v>7</v>
      </c>
    </row>
    <row r="406" spans="1:33" x14ac:dyDescent="0.3">
      <c r="A406" s="4">
        <v>43775.314768518518</v>
      </c>
      <c r="B406" s="3" t="s">
        <v>47</v>
      </c>
      <c r="C406" s="3" t="s">
        <v>48</v>
      </c>
      <c r="D406" s="3" t="s">
        <v>4238</v>
      </c>
      <c r="E406" s="3" t="s">
        <v>9</v>
      </c>
      <c r="F406" s="3" t="s">
        <v>1160</v>
      </c>
      <c r="G406" s="3" t="s">
        <v>1161</v>
      </c>
      <c r="H406" s="3" t="s">
        <v>49</v>
      </c>
      <c r="I406" s="3" t="s">
        <v>271</v>
      </c>
      <c r="J406" s="3" t="s">
        <v>1162</v>
      </c>
      <c r="K406" s="3" t="s">
        <v>1163</v>
      </c>
      <c r="L406" s="3" t="s">
        <v>53</v>
      </c>
      <c r="M406" s="16">
        <v>43775</v>
      </c>
      <c r="N406" s="16">
        <v>43781</v>
      </c>
      <c r="O406" s="16">
        <v>43781</v>
      </c>
      <c r="P406" s="3" t="str">
        <f t="shared" si="18"/>
        <v>NO</v>
      </c>
      <c r="Q406" s="4">
        <v>29430</v>
      </c>
      <c r="R406" s="31" t="s">
        <v>368</v>
      </c>
      <c r="S406" s="4" t="s">
        <v>85</v>
      </c>
      <c r="T406" s="3" t="s">
        <v>198</v>
      </c>
      <c r="U406" s="3" t="s">
        <v>139</v>
      </c>
      <c r="V406" s="3" t="s">
        <v>27</v>
      </c>
      <c r="W406" s="3" t="s">
        <v>3267</v>
      </c>
      <c r="X406" s="3" t="s">
        <v>72</v>
      </c>
      <c r="Y406" s="3" t="s">
        <v>113</v>
      </c>
      <c r="Z406" s="3" t="s">
        <v>114</v>
      </c>
      <c r="AA406" s="3" t="s">
        <v>939</v>
      </c>
      <c r="AB406" s="3" t="s">
        <v>40</v>
      </c>
      <c r="AC406" s="3" t="s">
        <v>42</v>
      </c>
      <c r="AD406" s="3" t="s">
        <v>56</v>
      </c>
      <c r="AE406" s="3" t="s">
        <v>46</v>
      </c>
      <c r="AF406" s="17">
        <f t="shared" si="19"/>
        <v>5.685231481482333</v>
      </c>
      <c r="AG406" s="17">
        <f t="shared" si="20"/>
        <v>0</v>
      </c>
    </row>
    <row r="407" spans="1:33" x14ac:dyDescent="0.3">
      <c r="A407" s="4">
        <v>43775.317164351851</v>
      </c>
      <c r="B407" s="3" t="s">
        <v>116</v>
      </c>
      <c r="C407" s="3" t="s">
        <v>117</v>
      </c>
      <c r="D407" s="3" t="s">
        <v>4242</v>
      </c>
      <c r="E407" s="3" t="s">
        <v>9</v>
      </c>
      <c r="F407" s="3" t="s">
        <v>1705</v>
      </c>
      <c r="G407" s="3" t="s">
        <v>818</v>
      </c>
      <c r="H407" s="3" t="s">
        <v>515</v>
      </c>
      <c r="I407" s="3" t="s">
        <v>1125</v>
      </c>
      <c r="J407" s="3" t="s">
        <v>828</v>
      </c>
      <c r="K407" s="3" t="s">
        <v>4243</v>
      </c>
      <c r="L407" s="3" t="s">
        <v>193</v>
      </c>
      <c r="M407" s="16">
        <v>43775</v>
      </c>
      <c r="N407" s="16">
        <v>43775</v>
      </c>
      <c r="O407" s="16">
        <v>43777</v>
      </c>
      <c r="P407" s="3" t="str">
        <f t="shared" si="18"/>
        <v>NO</v>
      </c>
      <c r="Q407" s="4">
        <v>26059</v>
      </c>
      <c r="R407" s="31" t="s">
        <v>722</v>
      </c>
      <c r="S407" s="4" t="s">
        <v>20</v>
      </c>
      <c r="T407" s="3" t="s">
        <v>254</v>
      </c>
      <c r="U407" s="3" t="s">
        <v>357</v>
      </c>
      <c r="V407" s="3" t="s">
        <v>121</v>
      </c>
      <c r="W407" s="3" t="s">
        <v>358</v>
      </c>
      <c r="X407" s="3" t="s">
        <v>32</v>
      </c>
      <c r="Y407" s="3" t="s">
        <v>380</v>
      </c>
      <c r="Z407" s="3" t="s">
        <v>381</v>
      </c>
      <c r="AA407" s="3" t="s">
        <v>4245</v>
      </c>
      <c r="AB407" s="3" t="s">
        <v>40</v>
      </c>
      <c r="AC407" s="3" t="s">
        <v>42</v>
      </c>
      <c r="AD407" s="3" t="s">
        <v>61</v>
      </c>
      <c r="AE407" s="3" t="s">
        <v>46</v>
      </c>
      <c r="AF407" s="17">
        <f t="shared" si="19"/>
        <v>1.6828356481491937</v>
      </c>
      <c r="AG407" s="17">
        <f t="shared" si="20"/>
        <v>2</v>
      </c>
    </row>
    <row r="408" spans="1:33" x14ac:dyDescent="0.3">
      <c r="A408" s="4">
        <v>43775.317615740743</v>
      </c>
      <c r="B408" s="3" t="s">
        <v>47</v>
      </c>
      <c r="C408" s="3" t="s">
        <v>48</v>
      </c>
      <c r="D408" s="3" t="s">
        <v>4247</v>
      </c>
      <c r="E408" s="3" t="s">
        <v>9</v>
      </c>
      <c r="F408" s="3" t="s">
        <v>1832</v>
      </c>
      <c r="G408" s="3" t="s">
        <v>351</v>
      </c>
      <c r="H408" s="3" t="s">
        <v>49</v>
      </c>
      <c r="I408" s="3" t="s">
        <v>366</v>
      </c>
      <c r="J408" s="3" t="s">
        <v>1196</v>
      </c>
      <c r="K408" s="3" t="s">
        <v>1833</v>
      </c>
      <c r="L408" s="3" t="s">
        <v>53</v>
      </c>
      <c r="M408" s="16">
        <v>43775</v>
      </c>
      <c r="N408" s="16">
        <v>43775</v>
      </c>
      <c r="O408" s="16">
        <v>43789</v>
      </c>
      <c r="P408" s="3" t="str">
        <f t="shared" si="18"/>
        <v>NO</v>
      </c>
      <c r="Q408" s="4">
        <v>10608</v>
      </c>
      <c r="R408" s="31" t="s">
        <v>915</v>
      </c>
      <c r="S408" s="4" t="s">
        <v>20</v>
      </c>
      <c r="T408" s="3" t="s">
        <v>23</v>
      </c>
      <c r="U408" s="3" t="s">
        <v>693</v>
      </c>
      <c r="V408" s="3" t="s">
        <v>100</v>
      </c>
      <c r="W408" s="3" t="s">
        <v>30</v>
      </c>
      <c r="X408" s="3" t="s">
        <v>32</v>
      </c>
      <c r="Y408" s="3" t="s">
        <v>109</v>
      </c>
      <c r="Z408" s="3" t="s">
        <v>110</v>
      </c>
      <c r="AA408" s="3" t="s">
        <v>101</v>
      </c>
      <c r="AB408" s="3" t="s">
        <v>40</v>
      </c>
      <c r="AC408" s="3" t="s">
        <v>42</v>
      </c>
      <c r="AD408" s="3" t="s">
        <v>159</v>
      </c>
      <c r="AE408" s="3" t="s">
        <v>46</v>
      </c>
      <c r="AF408" s="17">
        <f t="shared" si="19"/>
        <v>13.682384259256651</v>
      </c>
      <c r="AG408" s="17">
        <f t="shared" si="20"/>
        <v>14</v>
      </c>
    </row>
    <row r="409" spans="1:33" x14ac:dyDescent="0.3">
      <c r="A409" s="4">
        <v>43775.341458333336</v>
      </c>
      <c r="B409" s="3" t="s">
        <v>47</v>
      </c>
      <c r="C409" s="3" t="s">
        <v>48</v>
      </c>
      <c r="D409" s="3" t="s">
        <v>4265</v>
      </c>
      <c r="E409" s="3" t="s">
        <v>9</v>
      </c>
      <c r="F409" s="3" t="s">
        <v>1310</v>
      </c>
      <c r="G409" s="3" t="s">
        <v>1311</v>
      </c>
      <c r="H409" s="3" t="s">
        <v>1312</v>
      </c>
      <c r="I409" s="3" t="s">
        <v>252</v>
      </c>
      <c r="J409" s="3" t="s">
        <v>194</v>
      </c>
      <c r="K409" s="3" t="s">
        <v>1449</v>
      </c>
      <c r="L409" s="3" t="s">
        <v>53</v>
      </c>
      <c r="M409" s="16">
        <v>43775</v>
      </c>
      <c r="N409" s="16">
        <v>43775</v>
      </c>
      <c r="O409" s="16">
        <v>43781</v>
      </c>
      <c r="P409" s="3" t="str">
        <f t="shared" si="18"/>
        <v>NO</v>
      </c>
      <c r="Q409" s="4">
        <v>32354</v>
      </c>
      <c r="R409" s="31" t="s">
        <v>229</v>
      </c>
      <c r="S409" s="4" t="s">
        <v>20</v>
      </c>
      <c r="T409" s="3" t="s">
        <v>38</v>
      </c>
      <c r="U409" s="3" t="s">
        <v>139</v>
      </c>
      <c r="V409" s="3" t="s">
        <v>27</v>
      </c>
      <c r="W409" s="3" t="s">
        <v>3267</v>
      </c>
      <c r="X409" s="3" t="s">
        <v>72</v>
      </c>
      <c r="Y409" s="3" t="s">
        <v>300</v>
      </c>
      <c r="Z409" s="3" t="s">
        <v>301</v>
      </c>
      <c r="AA409" s="3" t="s">
        <v>1217</v>
      </c>
      <c r="AB409" s="3" t="s">
        <v>40</v>
      </c>
      <c r="AC409" s="3" t="s">
        <v>42</v>
      </c>
      <c r="AD409" s="3" t="s">
        <v>44</v>
      </c>
      <c r="AE409" s="3" t="s">
        <v>46</v>
      </c>
      <c r="AF409" s="17">
        <f t="shared" si="19"/>
        <v>5.6585416666639503</v>
      </c>
      <c r="AG409" s="17">
        <f t="shared" si="20"/>
        <v>6</v>
      </c>
    </row>
    <row r="410" spans="1:33" x14ac:dyDescent="0.3">
      <c r="A410" s="4">
        <v>43775.345925925925</v>
      </c>
      <c r="B410" s="3" t="s">
        <v>65</v>
      </c>
      <c r="C410" s="3" t="s">
        <v>66</v>
      </c>
      <c r="D410" s="3" t="s">
        <v>4270</v>
      </c>
      <c r="E410" s="3" t="s">
        <v>9</v>
      </c>
      <c r="F410" s="3" t="s">
        <v>2078</v>
      </c>
      <c r="G410" s="3" t="s">
        <v>1583</v>
      </c>
      <c r="H410" s="3" t="s">
        <v>49</v>
      </c>
      <c r="I410" s="3" t="s">
        <v>371</v>
      </c>
      <c r="J410" s="3" t="s">
        <v>484</v>
      </c>
      <c r="K410" s="3" t="s">
        <v>2079</v>
      </c>
      <c r="L410" s="3" t="s">
        <v>71</v>
      </c>
      <c r="M410" s="16">
        <v>43775</v>
      </c>
      <c r="N410" s="16">
        <v>43777</v>
      </c>
      <c r="O410" s="16">
        <v>43777</v>
      </c>
      <c r="P410" s="3" t="str">
        <f t="shared" si="18"/>
        <v>NO</v>
      </c>
      <c r="Q410" s="4">
        <v>17900</v>
      </c>
      <c r="R410" s="31" t="s">
        <v>758</v>
      </c>
      <c r="S410" s="4" t="s">
        <v>85</v>
      </c>
      <c r="T410" s="3" t="s">
        <v>198</v>
      </c>
      <c r="U410" s="3" t="s">
        <v>70</v>
      </c>
      <c r="V410" s="3" t="s">
        <v>27</v>
      </c>
      <c r="W410" s="3" t="s">
        <v>2532</v>
      </c>
      <c r="X410" s="3" t="s">
        <v>72</v>
      </c>
      <c r="Y410" s="3" t="s">
        <v>109</v>
      </c>
      <c r="Z410" s="3" t="s">
        <v>110</v>
      </c>
      <c r="AA410" s="3" t="s">
        <v>254</v>
      </c>
      <c r="AB410" s="3" t="s">
        <v>40</v>
      </c>
      <c r="AC410" s="3" t="s">
        <v>42</v>
      </c>
      <c r="AD410" s="3" t="s">
        <v>56</v>
      </c>
      <c r="AE410" s="3" t="s">
        <v>46</v>
      </c>
      <c r="AF410" s="17">
        <f t="shared" si="19"/>
        <v>1.6540740740747424</v>
      </c>
      <c r="AG410" s="17">
        <f t="shared" si="20"/>
        <v>0</v>
      </c>
    </row>
    <row r="411" spans="1:33" x14ac:dyDescent="0.3">
      <c r="A411" s="4">
        <v>43775.347280092596</v>
      </c>
      <c r="B411" s="3" t="s">
        <v>65</v>
      </c>
      <c r="C411" s="3" t="s">
        <v>66</v>
      </c>
      <c r="D411" s="3" t="s">
        <v>4272</v>
      </c>
      <c r="E411" s="3" t="s">
        <v>9</v>
      </c>
      <c r="F411" s="3" t="s">
        <v>2019</v>
      </c>
      <c r="G411" s="3" t="s">
        <v>168</v>
      </c>
      <c r="H411" s="3" t="s">
        <v>385</v>
      </c>
      <c r="I411" s="3" t="s">
        <v>545</v>
      </c>
      <c r="J411" s="3" t="s">
        <v>164</v>
      </c>
      <c r="K411" s="3" t="s">
        <v>2020</v>
      </c>
      <c r="L411" s="3" t="s">
        <v>71</v>
      </c>
      <c r="M411" s="16">
        <v>43775</v>
      </c>
      <c r="N411" s="16">
        <v>43775</v>
      </c>
      <c r="O411" s="16">
        <v>43777</v>
      </c>
      <c r="P411" s="3" t="str">
        <f t="shared" si="18"/>
        <v>NO</v>
      </c>
      <c r="Q411" s="4">
        <v>18125</v>
      </c>
      <c r="R411" s="31" t="s">
        <v>758</v>
      </c>
      <c r="S411" s="4" t="s">
        <v>85</v>
      </c>
      <c r="T411" s="3" t="s">
        <v>38</v>
      </c>
      <c r="U411" s="3" t="s">
        <v>70</v>
      </c>
      <c r="V411" s="3" t="s">
        <v>27</v>
      </c>
      <c r="W411" s="3" t="s">
        <v>2532</v>
      </c>
      <c r="X411" s="3" t="s">
        <v>72</v>
      </c>
      <c r="Y411" s="3" t="s">
        <v>109</v>
      </c>
      <c r="Z411" s="3" t="s">
        <v>110</v>
      </c>
      <c r="AA411" s="3" t="s">
        <v>254</v>
      </c>
      <c r="AB411" s="3" t="s">
        <v>40</v>
      </c>
      <c r="AC411" s="3" t="s">
        <v>42</v>
      </c>
      <c r="AD411" s="3" t="s">
        <v>159</v>
      </c>
      <c r="AE411" s="3" t="s">
        <v>46</v>
      </c>
      <c r="AF411" s="17">
        <f t="shared" si="19"/>
        <v>1.6527199074043892</v>
      </c>
      <c r="AG411" s="17">
        <f t="shared" si="20"/>
        <v>2</v>
      </c>
    </row>
    <row r="412" spans="1:33" x14ac:dyDescent="0.3">
      <c r="A412" s="4">
        <v>43775.354930555557</v>
      </c>
      <c r="B412" s="3" t="s">
        <v>279</v>
      </c>
      <c r="C412" s="3" t="s">
        <v>280</v>
      </c>
      <c r="D412" s="3" t="s">
        <v>4278</v>
      </c>
      <c r="E412" s="3" t="s">
        <v>9</v>
      </c>
      <c r="F412" s="3" t="s">
        <v>4279</v>
      </c>
      <c r="G412" s="3" t="s">
        <v>240</v>
      </c>
      <c r="H412" s="3" t="s">
        <v>49</v>
      </c>
      <c r="I412" s="3" t="s">
        <v>248</v>
      </c>
      <c r="J412" s="3" t="s">
        <v>695</v>
      </c>
      <c r="K412" s="3" t="s">
        <v>295</v>
      </c>
      <c r="L412" s="3" t="s">
        <v>215</v>
      </c>
      <c r="M412" s="16">
        <v>43775</v>
      </c>
      <c r="N412" s="16">
        <v>43776</v>
      </c>
      <c r="O412" s="16">
        <v>43776</v>
      </c>
      <c r="P412" s="3" t="str">
        <f t="shared" si="18"/>
        <v>SI</v>
      </c>
      <c r="Q412" s="4">
        <v>24050</v>
      </c>
      <c r="R412" s="31" t="s">
        <v>1113</v>
      </c>
      <c r="S412" s="4" t="s">
        <v>20</v>
      </c>
      <c r="T412" s="3" t="s">
        <v>38</v>
      </c>
      <c r="U412" s="3" t="s">
        <v>214</v>
      </c>
      <c r="V412" s="3" t="s">
        <v>270</v>
      </c>
      <c r="W412" s="3" t="s">
        <v>1268</v>
      </c>
      <c r="X412" s="3" t="s">
        <v>216</v>
      </c>
      <c r="Y412" s="3" t="s">
        <v>260</v>
      </c>
      <c r="Z412" s="3" t="s">
        <v>261</v>
      </c>
      <c r="AA412" s="3" t="s">
        <v>101</v>
      </c>
      <c r="AB412" s="3" t="s">
        <v>40</v>
      </c>
      <c r="AC412" s="3" t="s">
        <v>42</v>
      </c>
      <c r="AD412" s="3" t="s">
        <v>56</v>
      </c>
      <c r="AE412" s="3" t="s">
        <v>46</v>
      </c>
      <c r="AF412" s="17">
        <f t="shared" si="19"/>
        <v>0.64506944444292458</v>
      </c>
      <c r="AG412" s="17">
        <f t="shared" si="20"/>
        <v>0</v>
      </c>
    </row>
    <row r="413" spans="1:33" x14ac:dyDescent="0.3">
      <c r="A413" s="4">
        <v>43775.368344907409</v>
      </c>
      <c r="B413" s="3" t="s">
        <v>190</v>
      </c>
      <c r="C413" s="3" t="s">
        <v>191</v>
      </c>
      <c r="D413" s="3" t="s">
        <v>4285</v>
      </c>
      <c r="E413" s="3" t="s">
        <v>9</v>
      </c>
      <c r="F413" s="3" t="s">
        <v>1696</v>
      </c>
      <c r="G413" s="3" t="s">
        <v>566</v>
      </c>
      <c r="H413" s="3" t="s">
        <v>49</v>
      </c>
      <c r="I413" s="3" t="s">
        <v>363</v>
      </c>
      <c r="J413" s="3" t="s">
        <v>236</v>
      </c>
      <c r="K413" s="3" t="s">
        <v>1697</v>
      </c>
      <c r="L413" s="3" t="s">
        <v>193</v>
      </c>
      <c r="M413" s="16">
        <v>43775</v>
      </c>
      <c r="N413" s="16">
        <v>43784</v>
      </c>
      <c r="O413" s="16">
        <v>43784</v>
      </c>
      <c r="P413" s="3" t="str">
        <f t="shared" si="18"/>
        <v>NO</v>
      </c>
      <c r="Q413" s="4">
        <v>20610</v>
      </c>
      <c r="R413" s="31" t="s">
        <v>741</v>
      </c>
      <c r="S413" s="4" t="s">
        <v>85</v>
      </c>
      <c r="T413" s="3" t="s">
        <v>1293</v>
      </c>
      <c r="U413" s="3" t="s">
        <v>357</v>
      </c>
      <c r="V413" s="3" t="s">
        <v>27</v>
      </c>
      <c r="W413" s="3" t="s">
        <v>358</v>
      </c>
      <c r="X413" s="3" t="s">
        <v>32</v>
      </c>
      <c r="Y413" s="3" t="s">
        <v>109</v>
      </c>
      <c r="Z413" s="3" t="s">
        <v>110</v>
      </c>
      <c r="AA413" s="3" t="s">
        <v>4287</v>
      </c>
      <c r="AB413" s="3" t="s">
        <v>40</v>
      </c>
      <c r="AC413" s="3" t="s">
        <v>42</v>
      </c>
      <c r="AD413" s="3" t="s">
        <v>56</v>
      </c>
      <c r="AE413" s="3" t="s">
        <v>46</v>
      </c>
      <c r="AF413" s="17">
        <f t="shared" si="19"/>
        <v>8.6316550925912452</v>
      </c>
      <c r="AG413" s="17">
        <f t="shared" si="20"/>
        <v>0</v>
      </c>
    </row>
    <row r="414" spans="1:33" x14ac:dyDescent="0.3">
      <c r="A414" s="4">
        <v>43775.369062500002</v>
      </c>
      <c r="B414" s="3" t="s">
        <v>322</v>
      </c>
      <c r="C414" s="3" t="s">
        <v>323</v>
      </c>
      <c r="D414" s="3" t="s">
        <v>4289</v>
      </c>
      <c r="E414" s="3" t="s">
        <v>9</v>
      </c>
      <c r="F414" s="3" t="s">
        <v>4290</v>
      </c>
      <c r="G414" s="3" t="s">
        <v>75</v>
      </c>
      <c r="H414" s="3" t="s">
        <v>4291</v>
      </c>
      <c r="I414" s="3" t="s">
        <v>831</v>
      </c>
      <c r="J414" s="3" t="s">
        <v>4292</v>
      </c>
      <c r="K414" s="3" t="s">
        <v>4293</v>
      </c>
      <c r="L414" s="3" t="s">
        <v>328</v>
      </c>
      <c r="M414" s="16">
        <v>43775</v>
      </c>
      <c r="N414" s="16">
        <v>43775</v>
      </c>
      <c r="O414" s="16">
        <v>43777</v>
      </c>
      <c r="P414" s="3" t="str">
        <f t="shared" si="18"/>
        <v>SI</v>
      </c>
      <c r="Q414" s="4">
        <v>16373</v>
      </c>
      <c r="R414" s="31" t="s">
        <v>516</v>
      </c>
      <c r="S414" s="4" t="s">
        <v>20</v>
      </c>
      <c r="T414" s="3" t="s">
        <v>1753</v>
      </c>
      <c r="U414" s="3" t="s">
        <v>327</v>
      </c>
      <c r="V414" s="3" t="s">
        <v>27</v>
      </c>
      <c r="W414" s="3" t="s">
        <v>1586</v>
      </c>
      <c r="X414" s="3" t="s">
        <v>72</v>
      </c>
      <c r="Y414" s="3" t="s">
        <v>188</v>
      </c>
      <c r="Z414" s="3" t="s">
        <v>189</v>
      </c>
      <c r="AA414" s="3" t="s">
        <v>86</v>
      </c>
      <c r="AB414" s="3" t="s">
        <v>40</v>
      </c>
      <c r="AC414" s="3" t="s">
        <v>42</v>
      </c>
      <c r="AD414" s="3" t="s">
        <v>159</v>
      </c>
      <c r="AE414" s="3" t="s">
        <v>46</v>
      </c>
      <c r="AF414" s="17">
        <f t="shared" si="19"/>
        <v>1.6309374999982538</v>
      </c>
      <c r="AG414" s="17">
        <f t="shared" si="20"/>
        <v>2</v>
      </c>
    </row>
    <row r="415" spans="1:33" x14ac:dyDescent="0.3">
      <c r="A415" s="4">
        <v>43775.369467592594</v>
      </c>
      <c r="B415" s="3" t="s">
        <v>125</v>
      </c>
      <c r="C415" s="3" t="s">
        <v>126</v>
      </c>
      <c r="D415" s="3" t="s">
        <v>4296</v>
      </c>
      <c r="E415" s="3" t="s">
        <v>9</v>
      </c>
      <c r="F415" s="3" t="s">
        <v>4297</v>
      </c>
      <c r="G415" s="3" t="s">
        <v>402</v>
      </c>
      <c r="H415" s="3" t="s">
        <v>290</v>
      </c>
      <c r="I415" s="3" t="s">
        <v>997</v>
      </c>
      <c r="J415" s="3" t="s">
        <v>182</v>
      </c>
      <c r="K415" s="3" t="s">
        <v>4298</v>
      </c>
      <c r="L415" s="3" t="s">
        <v>131</v>
      </c>
      <c r="M415" s="16">
        <v>43775</v>
      </c>
      <c r="N415" s="16">
        <v>43775</v>
      </c>
      <c r="O415" s="16">
        <v>43777</v>
      </c>
      <c r="P415" s="3" t="str">
        <f t="shared" si="18"/>
        <v>SI</v>
      </c>
      <c r="Q415" s="4">
        <v>25286</v>
      </c>
      <c r="R415" s="31" t="s">
        <v>953</v>
      </c>
      <c r="S415" s="4" t="s">
        <v>85</v>
      </c>
      <c r="T415" s="3" t="s">
        <v>38</v>
      </c>
      <c r="U415" s="3" t="s">
        <v>268</v>
      </c>
      <c r="V415" s="3" t="s">
        <v>27</v>
      </c>
      <c r="W415" s="3" t="s">
        <v>472</v>
      </c>
      <c r="X415" s="3" t="s">
        <v>72</v>
      </c>
      <c r="Y415" s="3" t="s">
        <v>387</v>
      </c>
      <c r="Z415" s="3" t="s">
        <v>388</v>
      </c>
      <c r="AA415" s="3" t="s">
        <v>38</v>
      </c>
      <c r="AB415" s="3" t="s">
        <v>40</v>
      </c>
      <c r="AC415" s="3" t="s">
        <v>42</v>
      </c>
      <c r="AD415" s="3" t="s">
        <v>44</v>
      </c>
      <c r="AE415" s="3" t="s">
        <v>46</v>
      </c>
      <c r="AF415" s="17">
        <f t="shared" si="19"/>
        <v>1.6305324074055534</v>
      </c>
      <c r="AG415" s="17">
        <f t="shared" si="20"/>
        <v>2</v>
      </c>
    </row>
    <row r="416" spans="1:33" x14ac:dyDescent="0.3">
      <c r="A416" s="4">
        <v>43775.37804398148</v>
      </c>
      <c r="B416" s="3" t="s">
        <v>65</v>
      </c>
      <c r="C416" s="3" t="s">
        <v>66</v>
      </c>
      <c r="D416" s="3" t="s">
        <v>4305</v>
      </c>
      <c r="E416" s="3" t="s">
        <v>9</v>
      </c>
      <c r="F416" s="3" t="s">
        <v>4306</v>
      </c>
      <c r="G416" s="3" t="s">
        <v>224</v>
      </c>
      <c r="H416" s="3" t="s">
        <v>49</v>
      </c>
      <c r="I416" s="3" t="s">
        <v>440</v>
      </c>
      <c r="J416" s="3" t="s">
        <v>62</v>
      </c>
      <c r="K416" s="3" t="s">
        <v>4307</v>
      </c>
      <c r="L416" s="3" t="s">
        <v>71</v>
      </c>
      <c r="M416" s="16">
        <v>43775</v>
      </c>
      <c r="N416" s="16">
        <v>43777</v>
      </c>
      <c r="O416" s="16">
        <v>43777</v>
      </c>
      <c r="P416" s="3" t="str">
        <f t="shared" si="18"/>
        <v>NO</v>
      </c>
      <c r="Q416" s="4">
        <v>15927</v>
      </c>
      <c r="R416" s="31" t="s">
        <v>1540</v>
      </c>
      <c r="S416" s="4" t="s">
        <v>85</v>
      </c>
      <c r="T416" s="3" t="s">
        <v>51</v>
      </c>
      <c r="U416" s="3" t="s">
        <v>70</v>
      </c>
      <c r="V416" s="3" t="s">
        <v>27</v>
      </c>
      <c r="W416" s="3" t="s">
        <v>2532</v>
      </c>
      <c r="X416" s="3" t="s">
        <v>72</v>
      </c>
      <c r="Y416" s="3" t="s">
        <v>109</v>
      </c>
      <c r="Z416" s="3" t="s">
        <v>110</v>
      </c>
      <c r="AA416" s="3" t="s">
        <v>1806</v>
      </c>
      <c r="AB416" s="3" t="s">
        <v>40</v>
      </c>
      <c r="AC416" s="3" t="s">
        <v>42</v>
      </c>
      <c r="AD416" s="3" t="s">
        <v>56</v>
      </c>
      <c r="AE416" s="3" t="s">
        <v>46</v>
      </c>
      <c r="AF416" s="17">
        <f t="shared" si="19"/>
        <v>1.6219560185199953</v>
      </c>
      <c r="AG416" s="17">
        <f t="shared" si="20"/>
        <v>0</v>
      </c>
    </row>
    <row r="417" spans="1:33" x14ac:dyDescent="0.3">
      <c r="A417" s="4">
        <v>43775.379178240742</v>
      </c>
      <c r="B417" s="3" t="s">
        <v>877</v>
      </c>
      <c r="C417" s="3" t="s">
        <v>878</v>
      </c>
      <c r="D417" s="3" t="s">
        <v>4310</v>
      </c>
      <c r="E417" s="3" t="s">
        <v>9</v>
      </c>
      <c r="F417" s="3" t="s">
        <v>4311</v>
      </c>
      <c r="G417" s="3" t="s">
        <v>303</v>
      </c>
      <c r="H417" s="3" t="s">
        <v>250</v>
      </c>
      <c r="I417" s="3" t="s">
        <v>252</v>
      </c>
      <c r="J417" s="3" t="s">
        <v>95</v>
      </c>
      <c r="K417" s="3" t="s">
        <v>4312</v>
      </c>
      <c r="L417" s="3" t="s">
        <v>617</v>
      </c>
      <c r="M417" s="16">
        <v>43775</v>
      </c>
      <c r="N417" s="16">
        <v>43775</v>
      </c>
      <c r="O417" s="16">
        <v>43787</v>
      </c>
      <c r="P417" s="3" t="str">
        <f t="shared" si="18"/>
        <v>NO</v>
      </c>
      <c r="Q417" s="4">
        <v>24725</v>
      </c>
      <c r="R417" s="31" t="s">
        <v>902</v>
      </c>
      <c r="S417" s="4" t="s">
        <v>85</v>
      </c>
      <c r="T417" s="3" t="s">
        <v>51</v>
      </c>
      <c r="U417" s="3" t="s">
        <v>616</v>
      </c>
      <c r="V417" s="3" t="s">
        <v>27</v>
      </c>
      <c r="W417" s="3" t="s">
        <v>832</v>
      </c>
      <c r="X417" s="3" t="s">
        <v>72</v>
      </c>
      <c r="Y417" s="3" t="s">
        <v>109</v>
      </c>
      <c r="Z417" s="3" t="s">
        <v>110</v>
      </c>
      <c r="AA417" s="3" t="s">
        <v>1805</v>
      </c>
      <c r="AB417" s="3" t="s">
        <v>40</v>
      </c>
      <c r="AC417" s="3" t="s">
        <v>42</v>
      </c>
      <c r="AD417" s="3" t="s">
        <v>44</v>
      </c>
      <c r="AE417" s="3" t="s">
        <v>46</v>
      </c>
      <c r="AF417" s="17">
        <f t="shared" si="19"/>
        <v>11.620821759257524</v>
      </c>
      <c r="AG417" s="17">
        <f t="shared" si="20"/>
        <v>12</v>
      </c>
    </row>
    <row r="418" spans="1:33" x14ac:dyDescent="0.3">
      <c r="A418" s="4">
        <v>43775.404062499998</v>
      </c>
      <c r="B418" s="3" t="s">
        <v>73</v>
      </c>
      <c r="C418" s="3" t="s">
        <v>74</v>
      </c>
      <c r="D418" s="3" t="s">
        <v>4323</v>
      </c>
      <c r="E418" s="3" t="s">
        <v>9</v>
      </c>
      <c r="F418" s="3" t="s">
        <v>1899</v>
      </c>
      <c r="G418" s="3" t="s">
        <v>1375</v>
      </c>
      <c r="H418" s="3" t="s">
        <v>977</v>
      </c>
      <c r="I418" s="3" t="s">
        <v>284</v>
      </c>
      <c r="J418" s="3" t="s">
        <v>285</v>
      </c>
      <c r="K418" s="3" t="s">
        <v>1900</v>
      </c>
      <c r="L418" s="3" t="s">
        <v>79</v>
      </c>
      <c r="M418" s="16">
        <v>43775</v>
      </c>
      <c r="N418" s="16">
        <v>43775</v>
      </c>
      <c r="O418" s="16">
        <v>43790</v>
      </c>
      <c r="P418" s="3" t="str">
        <f t="shared" si="18"/>
        <v>SI</v>
      </c>
      <c r="Q418" s="4">
        <v>25034</v>
      </c>
      <c r="R418" s="31" t="s">
        <v>356</v>
      </c>
      <c r="S418" s="4" t="s">
        <v>20</v>
      </c>
      <c r="T418" s="3" t="s">
        <v>38</v>
      </c>
      <c r="U418" s="3" t="s">
        <v>78</v>
      </c>
      <c r="V418" s="3" t="s">
        <v>100</v>
      </c>
      <c r="W418" s="3" t="s">
        <v>1943</v>
      </c>
      <c r="X418" s="3" t="s">
        <v>135</v>
      </c>
      <c r="Y418" s="3" t="s">
        <v>109</v>
      </c>
      <c r="Z418" s="3" t="s">
        <v>110</v>
      </c>
      <c r="AA418" s="3" t="s">
        <v>101</v>
      </c>
      <c r="AB418" s="3" t="s">
        <v>40</v>
      </c>
      <c r="AC418" s="3" t="s">
        <v>42</v>
      </c>
      <c r="AD418" s="3" t="s">
        <v>44</v>
      </c>
      <c r="AE418" s="3" t="s">
        <v>46</v>
      </c>
      <c r="AF418" s="17">
        <f t="shared" si="19"/>
        <v>14.595937500002037</v>
      </c>
      <c r="AG418" s="17">
        <f t="shared" si="20"/>
        <v>15</v>
      </c>
    </row>
    <row r="419" spans="1:33" x14ac:dyDescent="0.3">
      <c r="A419" s="4">
        <v>43775.404409722221</v>
      </c>
      <c r="B419" s="3" t="s">
        <v>116</v>
      </c>
      <c r="C419" s="3" t="s">
        <v>117</v>
      </c>
      <c r="D419" s="3" t="s">
        <v>4326</v>
      </c>
      <c r="E419" s="3" t="s">
        <v>9</v>
      </c>
      <c r="F419" s="3" t="s">
        <v>4327</v>
      </c>
      <c r="G419" s="3" t="s">
        <v>75</v>
      </c>
      <c r="H419" s="3" t="s">
        <v>155</v>
      </c>
      <c r="I419" s="3" t="s">
        <v>377</v>
      </c>
      <c r="J419" s="3" t="s">
        <v>855</v>
      </c>
      <c r="K419" s="3" t="s">
        <v>4328</v>
      </c>
      <c r="L419" s="3" t="s">
        <v>328</v>
      </c>
      <c r="M419" s="16">
        <v>43775</v>
      </c>
      <c r="N419" s="16">
        <v>43777</v>
      </c>
      <c r="O419" s="16">
        <v>43777</v>
      </c>
      <c r="P419" s="3" t="str">
        <f t="shared" si="18"/>
        <v>NO</v>
      </c>
      <c r="Q419" s="4">
        <v>15649</v>
      </c>
      <c r="R419" s="31" t="s">
        <v>283</v>
      </c>
      <c r="S419" s="4" t="s">
        <v>20</v>
      </c>
      <c r="T419" s="3" t="s">
        <v>1123</v>
      </c>
      <c r="U419" s="3" t="s">
        <v>327</v>
      </c>
      <c r="V419" s="3" t="s">
        <v>121</v>
      </c>
      <c r="W419" s="3" t="s">
        <v>1586</v>
      </c>
      <c r="X419" s="3" t="s">
        <v>72</v>
      </c>
      <c r="Y419" s="3" t="s">
        <v>417</v>
      </c>
      <c r="Z419" s="3" t="s">
        <v>418</v>
      </c>
      <c r="AA419" s="3" t="s">
        <v>4330</v>
      </c>
      <c r="AB419" s="3" t="s">
        <v>40</v>
      </c>
      <c r="AC419" s="3" t="s">
        <v>42</v>
      </c>
      <c r="AD419" s="3" t="s">
        <v>56</v>
      </c>
      <c r="AE419" s="3" t="s">
        <v>46</v>
      </c>
      <c r="AF419" s="17">
        <f t="shared" si="19"/>
        <v>1.5955902777786832</v>
      </c>
      <c r="AG419" s="17">
        <f t="shared" si="20"/>
        <v>0</v>
      </c>
    </row>
    <row r="420" spans="1:33" x14ac:dyDescent="0.3">
      <c r="A420" s="4">
        <v>43775.419618055559</v>
      </c>
      <c r="B420" s="3" t="s">
        <v>322</v>
      </c>
      <c r="C420" s="3" t="s">
        <v>323</v>
      </c>
      <c r="D420" s="3" t="s">
        <v>4341</v>
      </c>
      <c r="E420" s="3" t="s">
        <v>9</v>
      </c>
      <c r="F420" s="3" t="s">
        <v>1677</v>
      </c>
      <c r="G420" s="3" t="s">
        <v>562</v>
      </c>
      <c r="H420" s="3" t="s">
        <v>651</v>
      </c>
      <c r="I420" s="3" t="s">
        <v>50</v>
      </c>
      <c r="J420" s="3" t="s">
        <v>378</v>
      </c>
      <c r="K420" s="3" t="s">
        <v>3170</v>
      </c>
      <c r="L420" s="3" t="s">
        <v>328</v>
      </c>
      <c r="M420" s="16">
        <v>43775</v>
      </c>
      <c r="N420" s="16">
        <v>43784</v>
      </c>
      <c r="O420" s="16">
        <v>43784</v>
      </c>
      <c r="P420" s="3" t="str">
        <f t="shared" si="18"/>
        <v>SI</v>
      </c>
      <c r="Q420" s="4">
        <v>33584</v>
      </c>
      <c r="R420" s="31" t="s">
        <v>441</v>
      </c>
      <c r="S420" s="4" t="s">
        <v>85</v>
      </c>
      <c r="T420" s="3" t="s">
        <v>1678</v>
      </c>
      <c r="U420" s="3" t="s">
        <v>327</v>
      </c>
      <c r="V420" s="3" t="s">
        <v>27</v>
      </c>
      <c r="W420" s="3" t="s">
        <v>817</v>
      </c>
      <c r="X420" s="3" t="s">
        <v>72</v>
      </c>
      <c r="Y420" s="3" t="s">
        <v>501</v>
      </c>
      <c r="Z420" s="3" t="s">
        <v>502</v>
      </c>
      <c r="AA420" s="3" t="s">
        <v>1831</v>
      </c>
      <c r="AB420" s="3" t="s">
        <v>40</v>
      </c>
      <c r="AC420" s="3" t="s">
        <v>42</v>
      </c>
      <c r="AD420" s="3" t="s">
        <v>56</v>
      </c>
      <c r="AE420" s="3" t="s">
        <v>46</v>
      </c>
      <c r="AF420" s="17">
        <f t="shared" si="19"/>
        <v>8.5803819444408873</v>
      </c>
      <c r="AG420" s="17">
        <f t="shared" si="20"/>
        <v>0</v>
      </c>
    </row>
    <row r="421" spans="1:33" x14ac:dyDescent="0.3">
      <c r="A421" s="4">
        <v>43775.42386574074</v>
      </c>
      <c r="B421" s="3" t="s">
        <v>877</v>
      </c>
      <c r="C421" s="3" t="s">
        <v>878</v>
      </c>
      <c r="D421" s="3" t="s">
        <v>4345</v>
      </c>
      <c r="E421" s="3" t="s">
        <v>9</v>
      </c>
      <c r="F421" s="3" t="s">
        <v>1412</v>
      </c>
      <c r="G421" s="3" t="s">
        <v>97</v>
      </c>
      <c r="H421" s="3" t="s">
        <v>206</v>
      </c>
      <c r="I421" s="3" t="s">
        <v>16</v>
      </c>
      <c r="J421" s="3" t="s">
        <v>164</v>
      </c>
      <c r="K421" s="3" t="s">
        <v>1413</v>
      </c>
      <c r="L421" s="3" t="s">
        <v>617</v>
      </c>
      <c r="M421" s="16">
        <v>43775</v>
      </c>
      <c r="N421" s="16">
        <v>43789</v>
      </c>
      <c r="O421" s="16">
        <v>43789</v>
      </c>
      <c r="P421" s="3" t="str">
        <f t="shared" si="18"/>
        <v>NO</v>
      </c>
      <c r="Q421" s="4">
        <v>13447</v>
      </c>
      <c r="R421" s="31" t="s">
        <v>991</v>
      </c>
      <c r="S421" s="4" t="s">
        <v>85</v>
      </c>
      <c r="T421" s="3" t="s">
        <v>291</v>
      </c>
      <c r="U421" s="3" t="s">
        <v>616</v>
      </c>
      <c r="V421" s="3" t="s">
        <v>121</v>
      </c>
      <c r="W421" s="3" t="s">
        <v>832</v>
      </c>
      <c r="X421" s="3" t="s">
        <v>72</v>
      </c>
      <c r="Y421" s="3" t="s">
        <v>109</v>
      </c>
      <c r="Z421" s="3" t="s">
        <v>110</v>
      </c>
      <c r="AA421" s="3" t="s">
        <v>1679</v>
      </c>
      <c r="AB421" s="3" t="s">
        <v>40</v>
      </c>
      <c r="AC421" s="3" t="s">
        <v>42</v>
      </c>
      <c r="AD421" s="3" t="s">
        <v>56</v>
      </c>
      <c r="AE421" s="3" t="s">
        <v>46</v>
      </c>
      <c r="AF421" s="17">
        <f t="shared" si="19"/>
        <v>13.576134259259561</v>
      </c>
      <c r="AG421" s="17">
        <f t="shared" si="20"/>
        <v>0</v>
      </c>
    </row>
    <row r="422" spans="1:33" x14ac:dyDescent="0.3">
      <c r="A422" s="4">
        <v>43775.431643518517</v>
      </c>
      <c r="B422" s="3" t="s">
        <v>495</v>
      </c>
      <c r="C422" s="3" t="s">
        <v>496</v>
      </c>
      <c r="D422" s="3" t="s">
        <v>4347</v>
      </c>
      <c r="E422" s="3" t="s">
        <v>9</v>
      </c>
      <c r="F422" s="3" t="s">
        <v>4348</v>
      </c>
      <c r="G422" s="3" t="s">
        <v>1164</v>
      </c>
      <c r="H422" s="3" t="s">
        <v>49</v>
      </c>
      <c r="I422" s="3" t="s">
        <v>99</v>
      </c>
      <c r="J422" s="3" t="s">
        <v>479</v>
      </c>
      <c r="K422" s="3" t="s">
        <v>4349</v>
      </c>
      <c r="L422" s="3" t="s">
        <v>497</v>
      </c>
      <c r="M422" s="16">
        <v>43775</v>
      </c>
      <c r="N422" s="16">
        <v>43783</v>
      </c>
      <c r="O422" s="16">
        <v>43783</v>
      </c>
      <c r="P422" s="3" t="str">
        <f t="shared" si="18"/>
        <v>SI</v>
      </c>
      <c r="Q422" s="4">
        <v>27107</v>
      </c>
      <c r="R422" s="31" t="s">
        <v>336</v>
      </c>
      <c r="S422" s="4" t="s">
        <v>20</v>
      </c>
      <c r="T422" s="3" t="s">
        <v>38</v>
      </c>
      <c r="U422" s="3" t="s">
        <v>859</v>
      </c>
      <c r="V422" s="3" t="s">
        <v>27</v>
      </c>
      <c r="W422" s="3" t="s">
        <v>3528</v>
      </c>
      <c r="X422" s="3" t="s">
        <v>32</v>
      </c>
      <c r="Y422" s="3" t="s">
        <v>260</v>
      </c>
      <c r="Z422" s="3" t="s">
        <v>261</v>
      </c>
      <c r="AA422" s="3" t="s">
        <v>86</v>
      </c>
      <c r="AB422" s="3" t="s">
        <v>40</v>
      </c>
      <c r="AC422" s="3" t="s">
        <v>42</v>
      </c>
      <c r="AD422" s="3" t="s">
        <v>56</v>
      </c>
      <c r="AE422" s="3" t="s">
        <v>46</v>
      </c>
      <c r="AF422" s="17">
        <f t="shared" si="19"/>
        <v>7.5683564814826241</v>
      </c>
      <c r="AG422" s="17">
        <f t="shared" si="20"/>
        <v>0</v>
      </c>
    </row>
    <row r="423" spans="1:33" x14ac:dyDescent="0.3">
      <c r="A423" s="4">
        <v>43775.435312499998</v>
      </c>
      <c r="B423" s="3" t="s">
        <v>537</v>
      </c>
      <c r="C423" s="3" t="s">
        <v>538</v>
      </c>
      <c r="D423" s="3" t="s">
        <v>4353</v>
      </c>
      <c r="E423" s="3" t="s">
        <v>9</v>
      </c>
      <c r="F423" s="3" t="s">
        <v>4354</v>
      </c>
      <c r="G423" s="3" t="s">
        <v>58</v>
      </c>
      <c r="H423" s="3" t="s">
        <v>633</v>
      </c>
      <c r="I423" s="3" t="s">
        <v>107</v>
      </c>
      <c r="J423" s="3" t="s">
        <v>4355</v>
      </c>
      <c r="K423" s="3" t="s">
        <v>4356</v>
      </c>
      <c r="L423" s="3" t="s">
        <v>497</v>
      </c>
      <c r="M423" s="16">
        <v>43775</v>
      </c>
      <c r="N423" s="16">
        <v>43775</v>
      </c>
      <c r="O423" s="16">
        <v>43783</v>
      </c>
      <c r="P423" s="3" t="str">
        <f t="shared" si="18"/>
        <v>NO</v>
      </c>
      <c r="Q423" s="4">
        <v>20633</v>
      </c>
      <c r="R423" s="31" t="s">
        <v>741</v>
      </c>
      <c r="S423" s="4" t="s">
        <v>20</v>
      </c>
      <c r="T423" s="3" t="s">
        <v>38</v>
      </c>
      <c r="U423" s="3" t="s">
        <v>859</v>
      </c>
      <c r="V423" s="3" t="s">
        <v>27</v>
      </c>
      <c r="W423" s="3" t="s">
        <v>1288</v>
      </c>
      <c r="X423" s="3" t="s">
        <v>32</v>
      </c>
      <c r="Y423" s="3" t="s">
        <v>188</v>
      </c>
      <c r="Z423" s="3" t="s">
        <v>189</v>
      </c>
      <c r="AA423" s="3" t="s">
        <v>80</v>
      </c>
      <c r="AB423" s="3" t="s">
        <v>40</v>
      </c>
      <c r="AC423" s="3" t="s">
        <v>42</v>
      </c>
      <c r="AD423" s="3" t="s">
        <v>44</v>
      </c>
      <c r="AE423" s="3" t="s">
        <v>46</v>
      </c>
      <c r="AF423" s="17">
        <f t="shared" si="19"/>
        <v>7.5646875000020373</v>
      </c>
      <c r="AG423" s="17">
        <f t="shared" si="20"/>
        <v>8</v>
      </c>
    </row>
    <row r="424" spans="1:33" x14ac:dyDescent="0.3">
      <c r="A424" s="4">
        <v>43775.435497685183</v>
      </c>
      <c r="B424" s="3" t="s">
        <v>331</v>
      </c>
      <c r="C424" s="3" t="s">
        <v>332</v>
      </c>
      <c r="D424" s="3" t="s">
        <v>4359</v>
      </c>
      <c r="E424" s="3" t="s">
        <v>656</v>
      </c>
      <c r="F424" s="3" t="s">
        <v>1637</v>
      </c>
      <c r="G424" s="3" t="s">
        <v>604</v>
      </c>
      <c r="H424" s="3" t="s">
        <v>1360</v>
      </c>
      <c r="I424" s="3" t="s">
        <v>622</v>
      </c>
      <c r="J424" s="3" t="s">
        <v>455</v>
      </c>
      <c r="K424" s="3" t="s">
        <v>1638</v>
      </c>
      <c r="L424" s="3" t="s">
        <v>335</v>
      </c>
      <c r="M424" s="16">
        <v>43775</v>
      </c>
      <c r="N424" s="16">
        <v>43783</v>
      </c>
      <c r="O424" s="16">
        <v>43783</v>
      </c>
      <c r="P424" s="3" t="str">
        <f t="shared" si="18"/>
        <v>NO</v>
      </c>
      <c r="Q424" s="4">
        <v>37523</v>
      </c>
      <c r="R424" s="31" t="s">
        <v>64</v>
      </c>
      <c r="S424" s="4" t="s">
        <v>20</v>
      </c>
      <c r="T424" s="3" t="s">
        <v>38</v>
      </c>
      <c r="U424" s="3" t="s">
        <v>334</v>
      </c>
      <c r="V424" s="3" t="s">
        <v>27</v>
      </c>
      <c r="W424" s="3" t="s">
        <v>1575</v>
      </c>
      <c r="X424" s="3" t="s">
        <v>32</v>
      </c>
      <c r="Y424" s="3" t="s">
        <v>34</v>
      </c>
      <c r="Z424" s="3" t="s">
        <v>36</v>
      </c>
      <c r="AA424" s="3" t="s">
        <v>1334</v>
      </c>
      <c r="AB424" s="3" t="s">
        <v>40</v>
      </c>
      <c r="AC424" s="3" t="s">
        <v>42</v>
      </c>
      <c r="AD424" s="3" t="s">
        <v>56</v>
      </c>
      <c r="AE424" s="3" t="s">
        <v>46</v>
      </c>
      <c r="AF424" s="17">
        <f t="shared" si="19"/>
        <v>7.5645023148172186</v>
      </c>
      <c r="AG424" s="17">
        <f t="shared" si="20"/>
        <v>0</v>
      </c>
    </row>
    <row r="425" spans="1:33" x14ac:dyDescent="0.3">
      <c r="A425" s="4">
        <v>43775.439212962963</v>
      </c>
      <c r="B425" s="3" t="s">
        <v>73</v>
      </c>
      <c r="C425" s="3" t="s">
        <v>74</v>
      </c>
      <c r="D425" s="3" t="s">
        <v>4367</v>
      </c>
      <c r="E425" s="3" t="s">
        <v>9</v>
      </c>
      <c r="F425" s="3" t="s">
        <v>4368</v>
      </c>
      <c r="G425" s="3" t="s">
        <v>566</v>
      </c>
      <c r="H425" s="3" t="s">
        <v>1516</v>
      </c>
      <c r="I425" s="3" t="s">
        <v>1026</v>
      </c>
      <c r="J425" s="3" t="s">
        <v>719</v>
      </c>
      <c r="K425" s="3" t="s">
        <v>4369</v>
      </c>
      <c r="L425" s="3" t="s">
        <v>79</v>
      </c>
      <c r="M425" s="16">
        <v>43775</v>
      </c>
      <c r="N425" s="16">
        <v>43790</v>
      </c>
      <c r="O425" s="16">
        <v>43796</v>
      </c>
      <c r="P425" s="3" t="str">
        <f t="shared" si="18"/>
        <v>SI</v>
      </c>
      <c r="Q425" s="4">
        <v>34889</v>
      </c>
      <c r="R425" s="31" t="s">
        <v>416</v>
      </c>
      <c r="S425" s="4" t="s">
        <v>85</v>
      </c>
      <c r="T425" s="3" t="s">
        <v>38</v>
      </c>
      <c r="U425" s="3" t="s">
        <v>78</v>
      </c>
      <c r="V425" s="3" t="s">
        <v>100</v>
      </c>
      <c r="W425" s="3" t="s">
        <v>1875</v>
      </c>
      <c r="X425" s="3" t="s">
        <v>135</v>
      </c>
      <c r="Y425" s="3" t="s">
        <v>417</v>
      </c>
      <c r="Z425" s="3" t="s">
        <v>418</v>
      </c>
      <c r="AA425" s="3" t="s">
        <v>101</v>
      </c>
      <c r="AB425" s="3" t="s">
        <v>40</v>
      </c>
      <c r="AC425" s="3" t="s">
        <v>42</v>
      </c>
      <c r="AD425" s="3" t="s">
        <v>61</v>
      </c>
      <c r="AE425" s="3" t="s">
        <v>46</v>
      </c>
      <c r="AF425" s="17">
        <f t="shared" si="19"/>
        <v>20.560787037036789</v>
      </c>
      <c r="AG425" s="17">
        <f t="shared" si="20"/>
        <v>6</v>
      </c>
    </row>
    <row r="426" spans="1:33" x14ac:dyDescent="0.3">
      <c r="A426" s="4">
        <v>43775.449293981481</v>
      </c>
      <c r="B426" s="3" t="s">
        <v>331</v>
      </c>
      <c r="C426" s="3" t="s">
        <v>332</v>
      </c>
      <c r="D426" s="3" t="s">
        <v>4376</v>
      </c>
      <c r="E426" s="3" t="s">
        <v>9</v>
      </c>
      <c r="F426" s="3" t="s">
        <v>4377</v>
      </c>
      <c r="G426" s="3" t="s">
        <v>321</v>
      </c>
      <c r="H426" s="3" t="s">
        <v>49</v>
      </c>
      <c r="I426" s="3" t="s">
        <v>719</v>
      </c>
      <c r="J426" s="3" t="s">
        <v>1506</v>
      </c>
      <c r="K426" s="3" t="s">
        <v>4378</v>
      </c>
      <c r="L426" s="3" t="s">
        <v>335</v>
      </c>
      <c r="M426" s="16">
        <v>43775</v>
      </c>
      <c r="N426" s="16">
        <v>43790</v>
      </c>
      <c r="O426" s="16">
        <v>43789</v>
      </c>
      <c r="P426" s="3" t="str">
        <f t="shared" si="18"/>
        <v>NO</v>
      </c>
      <c r="Q426" s="4">
        <v>25521</v>
      </c>
      <c r="R426" s="31" t="s">
        <v>953</v>
      </c>
      <c r="S426" s="4" t="s">
        <v>20</v>
      </c>
      <c r="T426" s="3" t="s">
        <v>216</v>
      </c>
      <c r="U426" s="3" t="s">
        <v>334</v>
      </c>
      <c r="V426" s="3" t="s">
        <v>100</v>
      </c>
      <c r="W426" s="3" t="s">
        <v>1575</v>
      </c>
      <c r="X426" s="3" t="s">
        <v>32</v>
      </c>
      <c r="Y426" s="3" t="s">
        <v>109</v>
      </c>
      <c r="Z426" s="3" t="s">
        <v>110</v>
      </c>
      <c r="AA426" s="3" t="s">
        <v>101</v>
      </c>
      <c r="AB426" s="3" t="s">
        <v>40</v>
      </c>
      <c r="AC426" s="3" t="s">
        <v>42</v>
      </c>
      <c r="AD426" s="3" t="s">
        <v>61</v>
      </c>
      <c r="AE426" s="3" t="s">
        <v>46</v>
      </c>
      <c r="AF426" s="17">
        <f t="shared" si="19"/>
        <v>13.550706018519122</v>
      </c>
      <c r="AG426" s="17">
        <f t="shared" si="20"/>
        <v>-1</v>
      </c>
    </row>
    <row r="427" spans="1:33" x14ac:dyDescent="0.3">
      <c r="A427" s="4">
        <v>43775.454421296294</v>
      </c>
      <c r="B427" s="3" t="s">
        <v>673</v>
      </c>
      <c r="C427" s="3" t="s">
        <v>674</v>
      </c>
      <c r="D427" s="3" t="s">
        <v>4381</v>
      </c>
      <c r="E427" s="3" t="s">
        <v>9</v>
      </c>
      <c r="F427" s="3" t="s">
        <v>4382</v>
      </c>
      <c r="G427" s="3" t="s">
        <v>4383</v>
      </c>
      <c r="H427" s="3" t="s">
        <v>49</v>
      </c>
      <c r="I427" s="3" t="s">
        <v>62</v>
      </c>
      <c r="J427" s="3" t="s">
        <v>429</v>
      </c>
      <c r="K427" s="3" t="s">
        <v>1423</v>
      </c>
      <c r="L427" s="3" t="s">
        <v>617</v>
      </c>
      <c r="M427" s="16">
        <v>43775</v>
      </c>
      <c r="N427" s="16">
        <v>43775</v>
      </c>
      <c r="O427" s="16">
        <v>43776</v>
      </c>
      <c r="P427" s="3" t="str">
        <f t="shared" si="18"/>
        <v>SI</v>
      </c>
      <c r="Q427" s="4">
        <v>36527</v>
      </c>
      <c r="R427" s="31" t="s">
        <v>198</v>
      </c>
      <c r="S427" s="4" t="s">
        <v>20</v>
      </c>
      <c r="T427" s="3" t="s">
        <v>38</v>
      </c>
      <c r="U427" s="3" t="s">
        <v>705</v>
      </c>
      <c r="V427" s="3" t="s">
        <v>121</v>
      </c>
      <c r="W427" s="3" t="s">
        <v>832</v>
      </c>
      <c r="X427" s="3" t="s">
        <v>72</v>
      </c>
      <c r="Y427" s="3" t="s">
        <v>109</v>
      </c>
      <c r="Z427" s="3" t="s">
        <v>110</v>
      </c>
      <c r="AA427" s="3" t="s">
        <v>38</v>
      </c>
      <c r="AB427" s="3" t="s">
        <v>40</v>
      </c>
      <c r="AC427" s="3" t="s">
        <v>42</v>
      </c>
      <c r="AD427" s="3" t="s">
        <v>44</v>
      </c>
      <c r="AE427" s="3" t="s">
        <v>46</v>
      </c>
      <c r="AF427" s="17">
        <f t="shared" si="19"/>
        <v>0.54557870370626915</v>
      </c>
      <c r="AG427" s="17">
        <f t="shared" si="20"/>
        <v>1</v>
      </c>
    </row>
    <row r="428" spans="1:33" x14ac:dyDescent="0.3">
      <c r="A428" s="4">
        <v>43775.45511574074</v>
      </c>
      <c r="B428" s="3" t="s">
        <v>871</v>
      </c>
      <c r="C428" s="3" t="s">
        <v>872</v>
      </c>
      <c r="D428" s="3" t="s">
        <v>4388</v>
      </c>
      <c r="E428" s="3" t="s">
        <v>9</v>
      </c>
      <c r="F428" s="3" t="s">
        <v>1693</v>
      </c>
      <c r="G428" s="3" t="s">
        <v>1694</v>
      </c>
      <c r="H428" s="3" t="s">
        <v>534</v>
      </c>
      <c r="I428" s="3" t="s">
        <v>839</v>
      </c>
      <c r="J428" s="3" t="s">
        <v>378</v>
      </c>
      <c r="K428" s="3" t="s">
        <v>1695</v>
      </c>
      <c r="L428" s="3" t="s">
        <v>873</v>
      </c>
      <c r="M428" s="16">
        <v>43775</v>
      </c>
      <c r="N428" s="16">
        <v>43782</v>
      </c>
      <c r="O428" s="16">
        <v>43782</v>
      </c>
      <c r="P428" s="3" t="str">
        <f t="shared" si="18"/>
        <v>SI</v>
      </c>
      <c r="Q428" s="4">
        <v>32974</v>
      </c>
      <c r="R428" s="31" t="s">
        <v>681</v>
      </c>
      <c r="S428" s="4" t="s">
        <v>20</v>
      </c>
      <c r="T428" s="3" t="s">
        <v>38</v>
      </c>
      <c r="U428" s="3" t="s">
        <v>1206</v>
      </c>
      <c r="V428" s="3" t="s">
        <v>27</v>
      </c>
      <c r="W428" s="3" t="s">
        <v>874</v>
      </c>
      <c r="X428" s="3" t="s">
        <v>243</v>
      </c>
      <c r="Y428" s="3" t="s">
        <v>563</v>
      </c>
      <c r="Z428" s="3" t="s">
        <v>564</v>
      </c>
      <c r="AA428" s="3" t="s">
        <v>129</v>
      </c>
      <c r="AB428" s="3" t="s">
        <v>40</v>
      </c>
      <c r="AC428" s="3" t="s">
        <v>42</v>
      </c>
      <c r="AD428" s="3" t="s">
        <v>56</v>
      </c>
      <c r="AE428" s="3" t="s">
        <v>46</v>
      </c>
      <c r="AF428" s="17">
        <f t="shared" si="19"/>
        <v>6.5448842592595611</v>
      </c>
      <c r="AG428" s="17">
        <f t="shared" si="20"/>
        <v>0</v>
      </c>
    </row>
    <row r="429" spans="1:33" x14ac:dyDescent="0.3">
      <c r="A429" s="4">
        <v>43775.456122685187</v>
      </c>
      <c r="B429" s="3" t="s">
        <v>673</v>
      </c>
      <c r="C429" s="3" t="s">
        <v>674</v>
      </c>
      <c r="D429" s="3" t="s">
        <v>4391</v>
      </c>
      <c r="E429" s="3" t="s">
        <v>9</v>
      </c>
      <c r="F429" s="3" t="s">
        <v>4392</v>
      </c>
      <c r="G429" s="3" t="s">
        <v>1502</v>
      </c>
      <c r="H429" s="3" t="s">
        <v>49</v>
      </c>
      <c r="I429" s="3" t="s">
        <v>244</v>
      </c>
      <c r="J429" s="3" t="s">
        <v>320</v>
      </c>
      <c r="K429" s="3" t="s">
        <v>4393</v>
      </c>
      <c r="L429" s="3" t="s">
        <v>617</v>
      </c>
      <c r="M429" s="16">
        <v>43775</v>
      </c>
      <c r="N429" s="16">
        <v>43790</v>
      </c>
      <c r="O429" s="16">
        <v>43790</v>
      </c>
      <c r="P429" s="3" t="str">
        <f t="shared" si="18"/>
        <v>SI</v>
      </c>
      <c r="Q429" s="4">
        <v>15338</v>
      </c>
      <c r="R429" s="31" t="s">
        <v>569</v>
      </c>
      <c r="S429" s="4" t="s">
        <v>85</v>
      </c>
      <c r="T429" s="3" t="s">
        <v>38</v>
      </c>
      <c r="U429" s="3" t="s">
        <v>705</v>
      </c>
      <c r="V429" s="3" t="s">
        <v>100</v>
      </c>
      <c r="W429" s="3" t="s">
        <v>832</v>
      </c>
      <c r="X429" s="3" t="s">
        <v>72</v>
      </c>
      <c r="Y429" s="3" t="s">
        <v>109</v>
      </c>
      <c r="Z429" s="3" t="s">
        <v>110</v>
      </c>
      <c r="AA429" s="3" t="s">
        <v>101</v>
      </c>
      <c r="AB429" s="3" t="s">
        <v>40</v>
      </c>
      <c r="AC429" s="3" t="s">
        <v>42</v>
      </c>
      <c r="AD429" s="3" t="s">
        <v>1568</v>
      </c>
      <c r="AE429" s="3" t="s">
        <v>46</v>
      </c>
      <c r="AF429" s="17">
        <f t="shared" si="19"/>
        <v>14.543877314812562</v>
      </c>
      <c r="AG429" s="17">
        <f t="shared" si="20"/>
        <v>0</v>
      </c>
    </row>
    <row r="430" spans="1:33" x14ac:dyDescent="0.3">
      <c r="A430" s="4">
        <v>43775.456435185188</v>
      </c>
      <c r="B430" s="3" t="s">
        <v>643</v>
      </c>
      <c r="C430" s="3" t="s">
        <v>644</v>
      </c>
      <c r="D430" s="3" t="s">
        <v>4396</v>
      </c>
      <c r="E430" s="3" t="s">
        <v>9</v>
      </c>
      <c r="F430" s="3" t="s">
        <v>4397</v>
      </c>
      <c r="G430" s="3" t="s">
        <v>409</v>
      </c>
      <c r="H430" s="3" t="s">
        <v>49</v>
      </c>
      <c r="I430" s="3" t="s">
        <v>1295</v>
      </c>
      <c r="J430" s="3" t="s">
        <v>979</v>
      </c>
      <c r="K430" s="3" t="s">
        <v>4398</v>
      </c>
      <c r="L430" s="3" t="s">
        <v>645</v>
      </c>
      <c r="M430" s="16">
        <v>43775</v>
      </c>
      <c r="N430" s="16">
        <v>43784</v>
      </c>
      <c r="O430" s="16">
        <v>43784</v>
      </c>
      <c r="P430" s="3" t="str">
        <f t="shared" si="18"/>
        <v>SI</v>
      </c>
      <c r="Q430" s="4">
        <v>12698</v>
      </c>
      <c r="R430" s="31" t="s">
        <v>726</v>
      </c>
      <c r="S430" s="4" t="s">
        <v>85</v>
      </c>
      <c r="T430" s="3" t="s">
        <v>38</v>
      </c>
      <c r="U430" s="3" t="s">
        <v>1156</v>
      </c>
      <c r="V430" s="3" t="s">
        <v>121</v>
      </c>
      <c r="W430" s="3" t="s">
        <v>1814</v>
      </c>
      <c r="X430" s="3" t="s">
        <v>72</v>
      </c>
      <c r="Y430" s="3" t="s">
        <v>109</v>
      </c>
      <c r="Z430" s="3" t="s">
        <v>110</v>
      </c>
      <c r="AA430" s="3" t="s">
        <v>87</v>
      </c>
      <c r="AB430" s="3" t="s">
        <v>40</v>
      </c>
      <c r="AC430" s="3" t="s">
        <v>42</v>
      </c>
      <c r="AD430" s="3" t="s">
        <v>61</v>
      </c>
      <c r="AE430" s="3" t="s">
        <v>46</v>
      </c>
      <c r="AF430" s="17">
        <f t="shared" si="19"/>
        <v>8.5435648148122709</v>
      </c>
      <c r="AG430" s="17">
        <f t="shared" si="20"/>
        <v>0</v>
      </c>
    </row>
    <row r="431" spans="1:33" x14ac:dyDescent="0.3">
      <c r="A431" s="4">
        <v>43775.456805555557</v>
      </c>
      <c r="B431" s="3" t="s">
        <v>1352</v>
      </c>
      <c r="C431" s="3" t="s">
        <v>1353</v>
      </c>
      <c r="D431" s="3" t="s">
        <v>4401</v>
      </c>
      <c r="E431" s="3" t="s">
        <v>9</v>
      </c>
      <c r="F431" s="3" t="s">
        <v>1693</v>
      </c>
      <c r="G431" s="3" t="s">
        <v>1694</v>
      </c>
      <c r="H431" s="3" t="s">
        <v>534</v>
      </c>
      <c r="I431" s="3" t="s">
        <v>839</v>
      </c>
      <c r="J431" s="3" t="s">
        <v>378</v>
      </c>
      <c r="K431" s="3" t="s">
        <v>1695</v>
      </c>
      <c r="L431" s="3" t="s">
        <v>1201</v>
      </c>
      <c r="M431" s="16">
        <v>43775</v>
      </c>
      <c r="N431" s="16">
        <v>43787</v>
      </c>
      <c r="O431" s="16">
        <v>43787</v>
      </c>
      <c r="P431" s="3" t="str">
        <f t="shared" si="18"/>
        <v>NO</v>
      </c>
      <c r="Q431" s="4">
        <v>32974</v>
      </c>
      <c r="R431" s="31" t="s">
        <v>681</v>
      </c>
      <c r="S431" s="4" t="s">
        <v>20</v>
      </c>
      <c r="T431" s="3" t="s">
        <v>38</v>
      </c>
      <c r="U431" s="3" t="s">
        <v>1200</v>
      </c>
      <c r="V431" s="3" t="s">
        <v>27</v>
      </c>
      <c r="W431" s="3" t="s">
        <v>1541</v>
      </c>
      <c r="X431" s="3" t="s">
        <v>72</v>
      </c>
      <c r="Y431" s="3" t="s">
        <v>563</v>
      </c>
      <c r="Z431" s="3" t="s">
        <v>564</v>
      </c>
      <c r="AA431" s="3" t="s">
        <v>450</v>
      </c>
      <c r="AB431" s="3" t="s">
        <v>40</v>
      </c>
      <c r="AC431" s="3" t="s">
        <v>42</v>
      </c>
      <c r="AD431" s="3" t="s">
        <v>56</v>
      </c>
      <c r="AE431" s="3" t="s">
        <v>46</v>
      </c>
      <c r="AF431" s="17">
        <f t="shared" si="19"/>
        <v>11.543194444442634</v>
      </c>
      <c r="AG431" s="17">
        <f t="shared" si="20"/>
        <v>0</v>
      </c>
    </row>
    <row r="432" spans="1:33" x14ac:dyDescent="0.3">
      <c r="A432" s="4">
        <v>43775.463969907411</v>
      </c>
      <c r="B432" s="3" t="s">
        <v>773</v>
      </c>
      <c r="C432" s="3" t="s">
        <v>774</v>
      </c>
      <c r="D432" s="3" t="s">
        <v>4407</v>
      </c>
      <c r="E432" s="3" t="s">
        <v>9</v>
      </c>
      <c r="F432" s="3" t="s">
        <v>2058</v>
      </c>
      <c r="G432" s="3" t="s">
        <v>2059</v>
      </c>
      <c r="H432" s="3" t="s">
        <v>1826</v>
      </c>
      <c r="I432" s="3" t="s">
        <v>461</v>
      </c>
      <c r="J432" s="3" t="s">
        <v>201</v>
      </c>
      <c r="K432" s="3" t="s">
        <v>2060</v>
      </c>
      <c r="L432" s="3" t="s">
        <v>664</v>
      </c>
      <c r="M432" s="16">
        <v>43775</v>
      </c>
      <c r="N432" s="16">
        <v>43781</v>
      </c>
      <c r="O432" s="16">
        <v>43781</v>
      </c>
      <c r="P432" s="3" t="str">
        <f t="shared" si="18"/>
        <v>NO</v>
      </c>
      <c r="Q432" s="4">
        <v>33601</v>
      </c>
      <c r="R432" s="31" t="s">
        <v>441</v>
      </c>
      <c r="S432" s="4" t="s">
        <v>85</v>
      </c>
      <c r="T432" s="3" t="s">
        <v>38</v>
      </c>
      <c r="U432" s="3" t="s">
        <v>663</v>
      </c>
      <c r="V432" s="3" t="s">
        <v>100</v>
      </c>
      <c r="W432" s="3" t="s">
        <v>1265</v>
      </c>
      <c r="X432" s="3" t="s">
        <v>32</v>
      </c>
      <c r="Y432" s="3" t="s">
        <v>109</v>
      </c>
      <c r="Z432" s="3" t="s">
        <v>110</v>
      </c>
      <c r="AA432" s="3" t="s">
        <v>101</v>
      </c>
      <c r="AB432" s="3" t="s">
        <v>40</v>
      </c>
      <c r="AC432" s="3" t="s">
        <v>42</v>
      </c>
      <c r="AD432" s="3" t="s">
        <v>1568</v>
      </c>
      <c r="AE432" s="3" t="s">
        <v>46</v>
      </c>
      <c r="AF432" s="17">
        <f t="shared" si="19"/>
        <v>5.536030092589499</v>
      </c>
      <c r="AG432" s="17">
        <f t="shared" si="20"/>
        <v>0</v>
      </c>
    </row>
    <row r="433" spans="1:33" x14ac:dyDescent="0.3">
      <c r="A433" s="4">
        <v>43775.46670138889</v>
      </c>
      <c r="B433" s="3" t="s">
        <v>47</v>
      </c>
      <c r="C433" s="3" t="s">
        <v>48</v>
      </c>
      <c r="D433" s="3" t="s">
        <v>4410</v>
      </c>
      <c r="E433" s="3" t="s">
        <v>9</v>
      </c>
      <c r="F433" s="3" t="s">
        <v>1929</v>
      </c>
      <c r="G433" s="3" t="s">
        <v>1073</v>
      </c>
      <c r="H433" s="3" t="s">
        <v>224</v>
      </c>
      <c r="I433" s="3" t="s">
        <v>318</v>
      </c>
      <c r="J433" s="3" t="s">
        <v>124</v>
      </c>
      <c r="K433" s="3" t="s">
        <v>1423</v>
      </c>
      <c r="L433" s="3" t="s">
        <v>53</v>
      </c>
      <c r="M433" s="16">
        <v>43775</v>
      </c>
      <c r="N433" s="16">
        <v>43783</v>
      </c>
      <c r="O433" s="16">
        <v>43783</v>
      </c>
      <c r="P433" s="3" t="str">
        <f t="shared" si="18"/>
        <v>NO</v>
      </c>
      <c r="Q433" s="4">
        <v>32417</v>
      </c>
      <c r="R433" s="31" t="s">
        <v>229</v>
      </c>
      <c r="S433" s="4" t="s">
        <v>85</v>
      </c>
      <c r="T433" s="3" t="s">
        <v>38</v>
      </c>
      <c r="U433" s="3" t="s">
        <v>1118</v>
      </c>
      <c r="V433" s="3" t="s">
        <v>27</v>
      </c>
      <c r="W433" s="3" t="s">
        <v>54</v>
      </c>
      <c r="X433" s="3" t="s">
        <v>72</v>
      </c>
      <c r="Y433" s="3" t="s">
        <v>1508</v>
      </c>
      <c r="Z433" s="3" t="s">
        <v>1509</v>
      </c>
      <c r="AA433" s="3" t="s">
        <v>106</v>
      </c>
      <c r="AB433" s="3" t="s">
        <v>40</v>
      </c>
      <c r="AC433" s="3" t="s">
        <v>42</v>
      </c>
      <c r="AD433" s="3" t="s">
        <v>56</v>
      </c>
      <c r="AE433" s="3" t="s">
        <v>46</v>
      </c>
      <c r="AF433" s="17">
        <f t="shared" si="19"/>
        <v>7.5332986111097853</v>
      </c>
      <c r="AG433" s="17">
        <f t="shared" si="20"/>
        <v>0</v>
      </c>
    </row>
    <row r="434" spans="1:33" x14ac:dyDescent="0.3">
      <c r="A434" s="4">
        <v>43775.471331018518</v>
      </c>
      <c r="B434" s="3" t="s">
        <v>720</v>
      </c>
      <c r="C434" s="3" t="s">
        <v>721</v>
      </c>
      <c r="D434" s="3" t="s">
        <v>4415</v>
      </c>
      <c r="E434" s="3" t="s">
        <v>9</v>
      </c>
      <c r="F434" s="3" t="s">
        <v>1929</v>
      </c>
      <c r="G434" s="3" t="s">
        <v>1073</v>
      </c>
      <c r="H434" s="3" t="s">
        <v>224</v>
      </c>
      <c r="I434" s="3" t="s">
        <v>318</v>
      </c>
      <c r="J434" s="3" t="s">
        <v>124</v>
      </c>
      <c r="K434" s="3" t="s">
        <v>1423</v>
      </c>
      <c r="L434" s="3" t="s">
        <v>664</v>
      </c>
      <c r="M434" s="16">
        <v>43775</v>
      </c>
      <c r="N434" s="16">
        <v>43787</v>
      </c>
      <c r="O434" s="16">
        <v>43775</v>
      </c>
      <c r="P434" s="3" t="str">
        <f t="shared" si="18"/>
        <v>NO</v>
      </c>
      <c r="Q434" s="4">
        <v>32417</v>
      </c>
      <c r="R434" s="31" t="s">
        <v>229</v>
      </c>
      <c r="S434" s="4" t="s">
        <v>85</v>
      </c>
      <c r="T434" s="3" t="s">
        <v>38</v>
      </c>
      <c r="U434" s="3" t="s">
        <v>663</v>
      </c>
      <c r="V434" s="3" t="s">
        <v>27</v>
      </c>
      <c r="W434" s="3" t="s">
        <v>665</v>
      </c>
      <c r="X434" s="3" t="s">
        <v>216</v>
      </c>
      <c r="Y434" s="3" t="s">
        <v>1508</v>
      </c>
      <c r="Z434" s="3" t="s">
        <v>1509</v>
      </c>
      <c r="AA434" s="3" t="s">
        <v>101</v>
      </c>
      <c r="AB434" s="3" t="s">
        <v>40</v>
      </c>
      <c r="AC434" s="3" t="s">
        <v>42</v>
      </c>
      <c r="AD434" s="3" t="s">
        <v>56</v>
      </c>
      <c r="AE434" s="3" t="s">
        <v>46</v>
      </c>
      <c r="AF434" s="17">
        <f t="shared" si="19"/>
        <v>0</v>
      </c>
      <c r="AG434" s="17">
        <f t="shared" si="20"/>
        <v>-12</v>
      </c>
    </row>
    <row r="435" spans="1:33" x14ac:dyDescent="0.3">
      <c r="A435" s="4">
        <v>43775.471817129626</v>
      </c>
      <c r="B435" s="3" t="s">
        <v>1005</v>
      </c>
      <c r="C435" s="3" t="s">
        <v>1006</v>
      </c>
      <c r="D435" s="3" t="s">
        <v>4417</v>
      </c>
      <c r="E435" s="3" t="s">
        <v>9</v>
      </c>
      <c r="F435" s="3" t="s">
        <v>1929</v>
      </c>
      <c r="G435" s="3" t="s">
        <v>1073</v>
      </c>
      <c r="H435" s="3" t="s">
        <v>224</v>
      </c>
      <c r="I435" s="3" t="s">
        <v>318</v>
      </c>
      <c r="J435" s="3" t="s">
        <v>124</v>
      </c>
      <c r="K435" s="3" t="s">
        <v>1423</v>
      </c>
      <c r="L435" s="3" t="s">
        <v>664</v>
      </c>
      <c r="M435" s="16">
        <v>43775</v>
      </c>
      <c r="N435" s="16">
        <v>43787</v>
      </c>
      <c r="O435" s="16">
        <v>43775</v>
      </c>
      <c r="P435" s="3" t="str">
        <f t="shared" si="18"/>
        <v>NO</v>
      </c>
      <c r="Q435" s="4">
        <v>32417</v>
      </c>
      <c r="R435" s="31" t="s">
        <v>229</v>
      </c>
      <c r="S435" s="4" t="s">
        <v>85</v>
      </c>
      <c r="T435" s="3" t="s">
        <v>38</v>
      </c>
      <c r="U435" s="3" t="s">
        <v>663</v>
      </c>
      <c r="V435" s="3" t="s">
        <v>27</v>
      </c>
      <c r="W435" s="3" t="s">
        <v>665</v>
      </c>
      <c r="X435" s="3" t="s">
        <v>216</v>
      </c>
      <c r="Y435" s="3" t="s">
        <v>1508</v>
      </c>
      <c r="Z435" s="3" t="s">
        <v>1509</v>
      </c>
      <c r="AA435" s="3" t="s">
        <v>101</v>
      </c>
      <c r="AB435" s="3" t="s">
        <v>40</v>
      </c>
      <c r="AC435" s="3" t="s">
        <v>42</v>
      </c>
      <c r="AD435" s="3" t="s">
        <v>56</v>
      </c>
      <c r="AE435" s="3" t="s">
        <v>46</v>
      </c>
      <c r="AF435" s="17">
        <f t="shared" si="19"/>
        <v>0</v>
      </c>
      <c r="AG435" s="17">
        <f t="shared" si="20"/>
        <v>-12</v>
      </c>
    </row>
    <row r="436" spans="1:33" x14ac:dyDescent="0.3">
      <c r="A436" s="4">
        <v>43775.473078703704</v>
      </c>
      <c r="B436" s="3" t="s">
        <v>204</v>
      </c>
      <c r="C436" s="3" t="s">
        <v>205</v>
      </c>
      <c r="D436" s="3" t="s">
        <v>4422</v>
      </c>
      <c r="E436" s="3" t="s">
        <v>9</v>
      </c>
      <c r="F436" s="3" t="s">
        <v>1427</v>
      </c>
      <c r="G436" s="3" t="s">
        <v>232</v>
      </c>
      <c r="H436" s="3" t="s">
        <v>747</v>
      </c>
      <c r="I436" s="3" t="s">
        <v>237</v>
      </c>
      <c r="J436" s="3" t="s">
        <v>244</v>
      </c>
      <c r="K436" s="3" t="s">
        <v>1428</v>
      </c>
      <c r="L436" s="3" t="s">
        <v>71</v>
      </c>
      <c r="M436" s="16">
        <v>43775</v>
      </c>
      <c r="N436" s="16">
        <v>43775</v>
      </c>
      <c r="O436" s="16">
        <v>43783</v>
      </c>
      <c r="P436" s="3" t="str">
        <f t="shared" si="18"/>
        <v>SI</v>
      </c>
      <c r="Q436" s="4">
        <v>19451</v>
      </c>
      <c r="R436" s="31" t="s">
        <v>886</v>
      </c>
      <c r="S436" s="4" t="s">
        <v>85</v>
      </c>
      <c r="T436" s="3" t="s">
        <v>38</v>
      </c>
      <c r="U436" s="3" t="s">
        <v>1415</v>
      </c>
      <c r="V436" s="3" t="s">
        <v>27</v>
      </c>
      <c r="W436" s="3" t="s">
        <v>840</v>
      </c>
      <c r="X436" s="3" t="s">
        <v>32</v>
      </c>
      <c r="Y436" s="3" t="s">
        <v>109</v>
      </c>
      <c r="Z436" s="3" t="s">
        <v>110</v>
      </c>
      <c r="AA436" s="3" t="s">
        <v>77</v>
      </c>
      <c r="AB436" s="3" t="s">
        <v>40</v>
      </c>
      <c r="AC436" s="3" t="s">
        <v>42</v>
      </c>
      <c r="AD436" s="3" t="s">
        <v>507</v>
      </c>
      <c r="AE436" s="3" t="s">
        <v>46</v>
      </c>
      <c r="AF436" s="17">
        <f t="shared" si="19"/>
        <v>7.5269212962957681</v>
      </c>
      <c r="AG436" s="17">
        <f t="shared" si="20"/>
        <v>8</v>
      </c>
    </row>
    <row r="437" spans="1:33" x14ac:dyDescent="0.3">
      <c r="A437" s="4">
        <v>43775.486006944448</v>
      </c>
      <c r="B437" s="3" t="s">
        <v>116</v>
      </c>
      <c r="C437" s="3" t="s">
        <v>117</v>
      </c>
      <c r="D437" s="3" t="s">
        <v>4435</v>
      </c>
      <c r="E437" s="3" t="s">
        <v>9</v>
      </c>
      <c r="F437" s="3" t="s">
        <v>4436</v>
      </c>
      <c r="G437" s="3" t="s">
        <v>143</v>
      </c>
      <c r="H437" s="3" t="s">
        <v>454</v>
      </c>
      <c r="I437" s="3" t="s">
        <v>455</v>
      </c>
      <c r="J437" s="3" t="s">
        <v>266</v>
      </c>
      <c r="K437" s="3" t="s">
        <v>4437</v>
      </c>
      <c r="L437" s="3" t="s">
        <v>53</v>
      </c>
      <c r="M437" s="16">
        <v>43775</v>
      </c>
      <c r="N437" s="16">
        <v>43776</v>
      </c>
      <c r="O437" s="16">
        <v>43776</v>
      </c>
      <c r="P437" s="3" t="str">
        <f t="shared" si="18"/>
        <v>NO</v>
      </c>
      <c r="Q437" s="4">
        <v>23769</v>
      </c>
      <c r="R437" s="31" t="s">
        <v>1113</v>
      </c>
      <c r="S437" s="4" t="s">
        <v>85</v>
      </c>
      <c r="T437" s="3" t="s">
        <v>87</v>
      </c>
      <c r="U437" s="3" t="s">
        <v>219</v>
      </c>
      <c r="V437" s="3" t="s">
        <v>27</v>
      </c>
      <c r="W437" s="3" t="s">
        <v>54</v>
      </c>
      <c r="X437" s="3" t="s">
        <v>72</v>
      </c>
      <c r="Y437" s="3" t="s">
        <v>113</v>
      </c>
      <c r="Z437" s="3" t="s">
        <v>114</v>
      </c>
      <c r="AA437" s="3" t="s">
        <v>1078</v>
      </c>
      <c r="AB437" s="3" t="s">
        <v>40</v>
      </c>
      <c r="AC437" s="3" t="s">
        <v>42</v>
      </c>
      <c r="AD437" s="3" t="s">
        <v>652</v>
      </c>
      <c r="AE437" s="3" t="s">
        <v>46</v>
      </c>
      <c r="AF437" s="17">
        <f t="shared" si="19"/>
        <v>0.51399305555241881</v>
      </c>
      <c r="AG437" s="17">
        <f t="shared" si="20"/>
        <v>0</v>
      </c>
    </row>
    <row r="438" spans="1:33" x14ac:dyDescent="0.3">
      <c r="A438" s="4">
        <v>43775.487627314818</v>
      </c>
      <c r="B438" s="3" t="s">
        <v>3</v>
      </c>
      <c r="C438" s="3" t="s">
        <v>5</v>
      </c>
      <c r="D438" s="3" t="s">
        <v>4440</v>
      </c>
      <c r="E438" s="3" t="s">
        <v>9</v>
      </c>
      <c r="F438" s="3" t="s">
        <v>4441</v>
      </c>
      <c r="G438" s="3" t="s">
        <v>67</v>
      </c>
      <c r="H438" s="3" t="s">
        <v>736</v>
      </c>
      <c r="I438" s="3" t="s">
        <v>455</v>
      </c>
      <c r="J438" s="3" t="s">
        <v>194</v>
      </c>
      <c r="K438" s="3" t="s">
        <v>4442</v>
      </c>
      <c r="L438" s="3" t="s">
        <v>53</v>
      </c>
      <c r="M438" s="16">
        <v>43775</v>
      </c>
      <c r="N438" s="16">
        <v>43781</v>
      </c>
      <c r="O438" s="16">
        <v>43781</v>
      </c>
      <c r="P438" s="3" t="str">
        <f t="shared" si="18"/>
        <v>SI</v>
      </c>
      <c r="Q438" s="4">
        <v>33191</v>
      </c>
      <c r="R438" s="31" t="s">
        <v>681</v>
      </c>
      <c r="S438" s="4" t="s">
        <v>20</v>
      </c>
      <c r="T438" s="3" t="s">
        <v>87</v>
      </c>
      <c r="U438" s="3" t="s">
        <v>139</v>
      </c>
      <c r="V438" s="3" t="s">
        <v>100</v>
      </c>
      <c r="W438" s="3" t="s">
        <v>3267</v>
      </c>
      <c r="X438" s="3" t="s">
        <v>72</v>
      </c>
      <c r="Y438" s="3" t="s">
        <v>113</v>
      </c>
      <c r="Z438" s="3" t="s">
        <v>114</v>
      </c>
      <c r="AA438" s="3" t="s">
        <v>101</v>
      </c>
      <c r="AB438" s="3" t="s">
        <v>40</v>
      </c>
      <c r="AC438" s="3" t="s">
        <v>42</v>
      </c>
      <c r="AD438" s="3" t="s">
        <v>652</v>
      </c>
      <c r="AE438" s="3" t="s">
        <v>46</v>
      </c>
      <c r="AF438" s="17">
        <f t="shared" si="19"/>
        <v>5.5123726851816173</v>
      </c>
      <c r="AG438" s="17">
        <f t="shared" si="20"/>
        <v>0</v>
      </c>
    </row>
    <row r="439" spans="1:33" x14ac:dyDescent="0.3">
      <c r="A439" s="4">
        <v>43775.53707175926</v>
      </c>
      <c r="B439" s="3" t="s">
        <v>116</v>
      </c>
      <c r="C439" s="3" t="s">
        <v>117</v>
      </c>
      <c r="D439" s="3" t="s">
        <v>4462</v>
      </c>
      <c r="E439" s="3" t="s">
        <v>9</v>
      </c>
      <c r="F439" s="3" t="s">
        <v>4463</v>
      </c>
      <c r="G439" s="3" t="s">
        <v>153</v>
      </c>
      <c r="H439" s="3" t="s">
        <v>49</v>
      </c>
      <c r="I439" s="3" t="s">
        <v>547</v>
      </c>
      <c r="J439" s="3" t="s">
        <v>4464</v>
      </c>
      <c r="K439" s="3" t="s">
        <v>4465</v>
      </c>
      <c r="L439" s="3" t="s">
        <v>361</v>
      </c>
      <c r="M439" s="16">
        <v>43775</v>
      </c>
      <c r="N439" s="16">
        <v>43783</v>
      </c>
      <c r="O439" s="16">
        <v>43783</v>
      </c>
      <c r="P439" s="3" t="str">
        <f t="shared" si="18"/>
        <v>NO</v>
      </c>
      <c r="Q439" s="4">
        <v>28117</v>
      </c>
      <c r="R439" s="31" t="s">
        <v>115</v>
      </c>
      <c r="S439" s="4" t="s">
        <v>85</v>
      </c>
      <c r="T439" s="3" t="s">
        <v>216</v>
      </c>
      <c r="U439" s="3" t="s">
        <v>436</v>
      </c>
      <c r="V439" s="3" t="s">
        <v>100</v>
      </c>
      <c r="W439" s="3" t="s">
        <v>362</v>
      </c>
      <c r="X439" s="3" t="s">
        <v>72</v>
      </c>
      <c r="Y439" s="3" t="s">
        <v>417</v>
      </c>
      <c r="Z439" s="3" t="s">
        <v>418</v>
      </c>
      <c r="AA439" s="3" t="s">
        <v>101</v>
      </c>
      <c r="AB439" s="3" t="s">
        <v>40</v>
      </c>
      <c r="AC439" s="3" t="s">
        <v>42</v>
      </c>
      <c r="AD439" s="3" t="s">
        <v>652</v>
      </c>
      <c r="AE439" s="3" t="s">
        <v>46</v>
      </c>
      <c r="AF439" s="17">
        <f t="shared" si="19"/>
        <v>7.4629282407404389</v>
      </c>
      <c r="AG439" s="17">
        <f t="shared" si="20"/>
        <v>0</v>
      </c>
    </row>
    <row r="440" spans="1:33" x14ac:dyDescent="0.3">
      <c r="A440" s="4">
        <v>43775.546527777777</v>
      </c>
      <c r="B440" s="3" t="s">
        <v>1242</v>
      </c>
      <c r="C440" s="3" t="s">
        <v>1243</v>
      </c>
      <c r="D440" s="3" t="s">
        <v>4470</v>
      </c>
      <c r="E440" s="3" t="s">
        <v>9</v>
      </c>
      <c r="F440" s="3" t="s">
        <v>4471</v>
      </c>
      <c r="G440" s="3" t="s">
        <v>75</v>
      </c>
      <c r="H440" s="3" t="s">
        <v>240</v>
      </c>
      <c r="I440" s="3" t="s">
        <v>913</v>
      </c>
      <c r="J440" s="3" t="s">
        <v>1587</v>
      </c>
      <c r="K440" s="3" t="s">
        <v>4472</v>
      </c>
      <c r="L440" s="3" t="s">
        <v>617</v>
      </c>
      <c r="M440" s="16">
        <v>43775</v>
      </c>
      <c r="N440" s="16">
        <v>43777</v>
      </c>
      <c r="O440" s="16">
        <v>43777</v>
      </c>
      <c r="P440" s="3" t="str">
        <f t="shared" si="18"/>
        <v>NO</v>
      </c>
      <c r="Q440" s="4">
        <v>22856</v>
      </c>
      <c r="R440" s="31" t="s">
        <v>420</v>
      </c>
      <c r="S440" s="4" t="s">
        <v>20</v>
      </c>
      <c r="T440" s="3" t="s">
        <v>38</v>
      </c>
      <c r="U440" s="3" t="s">
        <v>616</v>
      </c>
      <c r="V440" s="3" t="s">
        <v>27</v>
      </c>
      <c r="W440" s="3" t="s">
        <v>832</v>
      </c>
      <c r="X440" s="3" t="s">
        <v>72</v>
      </c>
      <c r="Y440" s="3" t="s">
        <v>109</v>
      </c>
      <c r="Z440" s="3" t="s">
        <v>110</v>
      </c>
      <c r="AA440" s="3" t="s">
        <v>111</v>
      </c>
      <c r="AB440" s="3" t="s">
        <v>40</v>
      </c>
      <c r="AC440" s="3" t="s">
        <v>42</v>
      </c>
      <c r="AD440" s="3" t="s">
        <v>1568</v>
      </c>
      <c r="AE440" s="3" t="s">
        <v>46</v>
      </c>
      <c r="AF440" s="17">
        <f t="shared" si="19"/>
        <v>1.453472222223354</v>
      </c>
      <c r="AG440" s="17">
        <f t="shared" si="20"/>
        <v>0</v>
      </c>
    </row>
    <row r="441" spans="1:33" x14ac:dyDescent="0.3">
      <c r="A441" s="4">
        <v>43775.549259259256</v>
      </c>
      <c r="B441" s="3" t="s">
        <v>116</v>
      </c>
      <c r="C441" s="3" t="s">
        <v>117</v>
      </c>
      <c r="D441" s="3" t="s">
        <v>4476</v>
      </c>
      <c r="E441" s="3" t="s">
        <v>9</v>
      </c>
      <c r="F441" s="3" t="s">
        <v>4477</v>
      </c>
      <c r="G441" s="3" t="s">
        <v>575</v>
      </c>
      <c r="H441" s="3" t="s">
        <v>49</v>
      </c>
      <c r="I441" s="3" t="s">
        <v>1548</v>
      </c>
      <c r="J441" s="3" t="s">
        <v>4478</v>
      </c>
      <c r="K441" s="3" t="s">
        <v>4479</v>
      </c>
      <c r="L441" s="3" t="s">
        <v>234</v>
      </c>
      <c r="M441" s="16">
        <v>43775</v>
      </c>
      <c r="N441" s="16">
        <v>43781</v>
      </c>
      <c r="O441" s="16">
        <v>43781</v>
      </c>
      <c r="P441" s="3" t="str">
        <f t="shared" si="18"/>
        <v>NO</v>
      </c>
      <c r="Q441" s="4">
        <v>12145</v>
      </c>
      <c r="R441" s="31" t="s">
        <v>91</v>
      </c>
      <c r="S441" s="4" t="s">
        <v>85</v>
      </c>
      <c r="T441" s="3" t="s">
        <v>60</v>
      </c>
      <c r="U441" s="3" t="s">
        <v>286</v>
      </c>
      <c r="V441" s="3" t="s">
        <v>121</v>
      </c>
      <c r="W441" s="3" t="s">
        <v>267</v>
      </c>
      <c r="X441" s="3" t="s">
        <v>32</v>
      </c>
      <c r="Y441" s="3" t="s">
        <v>34</v>
      </c>
      <c r="Z441" s="3" t="s">
        <v>36</v>
      </c>
      <c r="AA441" s="3" t="s">
        <v>4481</v>
      </c>
      <c r="AB441" s="3" t="s">
        <v>40</v>
      </c>
      <c r="AC441" s="3" t="s">
        <v>42</v>
      </c>
      <c r="AD441" s="3" t="s">
        <v>56</v>
      </c>
      <c r="AE441" s="3" t="s">
        <v>46</v>
      </c>
      <c r="AF441" s="17">
        <f t="shared" si="19"/>
        <v>5.4507407407436403</v>
      </c>
      <c r="AG441" s="17">
        <f t="shared" si="20"/>
        <v>0</v>
      </c>
    </row>
    <row r="442" spans="1:33" x14ac:dyDescent="0.3">
      <c r="A442" s="4">
        <v>43775.550625000003</v>
      </c>
      <c r="B442" s="3" t="s">
        <v>871</v>
      </c>
      <c r="C442" s="3" t="s">
        <v>872</v>
      </c>
      <c r="D442" s="3" t="s">
        <v>4483</v>
      </c>
      <c r="E442" s="3" t="s">
        <v>9</v>
      </c>
      <c r="F442" s="3" t="s">
        <v>3704</v>
      </c>
      <c r="G442" s="3" t="s">
        <v>12</v>
      </c>
      <c r="H442" s="3" t="s">
        <v>935</v>
      </c>
      <c r="I442" s="3" t="s">
        <v>529</v>
      </c>
      <c r="J442" s="3" t="s">
        <v>1105</v>
      </c>
      <c r="K442" s="3" t="s">
        <v>3705</v>
      </c>
      <c r="L442" s="3" t="s">
        <v>873</v>
      </c>
      <c r="M442" s="16">
        <v>43775</v>
      </c>
      <c r="N442" s="16">
        <v>43789</v>
      </c>
      <c r="O442" s="16">
        <v>43789</v>
      </c>
      <c r="P442" s="3" t="str">
        <f t="shared" si="18"/>
        <v>SI</v>
      </c>
      <c r="Q442" s="4">
        <v>20844</v>
      </c>
      <c r="R442" s="31" t="s">
        <v>1175</v>
      </c>
      <c r="S442" s="4" t="s">
        <v>20</v>
      </c>
      <c r="T442" s="3" t="s">
        <v>38</v>
      </c>
      <c r="U442" s="3" t="s">
        <v>1206</v>
      </c>
      <c r="V442" s="3" t="s">
        <v>121</v>
      </c>
      <c r="W442" s="3" t="s">
        <v>874</v>
      </c>
      <c r="X442" s="3" t="s">
        <v>243</v>
      </c>
      <c r="Y442" s="3" t="s">
        <v>260</v>
      </c>
      <c r="Z442" s="3" t="s">
        <v>261</v>
      </c>
      <c r="AA442" s="3" t="s">
        <v>254</v>
      </c>
      <c r="AB442" s="3" t="s">
        <v>40</v>
      </c>
      <c r="AC442" s="3" t="s">
        <v>42</v>
      </c>
      <c r="AD442" s="3" t="s">
        <v>56</v>
      </c>
      <c r="AE442" s="3" t="s">
        <v>46</v>
      </c>
      <c r="AF442" s="17">
        <f t="shared" si="19"/>
        <v>13.449374999996508</v>
      </c>
      <c r="AG442" s="17">
        <f t="shared" si="20"/>
        <v>0</v>
      </c>
    </row>
    <row r="443" spans="1:33" x14ac:dyDescent="0.3">
      <c r="A443" s="4">
        <v>43775.55741898148</v>
      </c>
      <c r="B443" s="3" t="s">
        <v>82</v>
      </c>
      <c r="C443" s="3" t="s">
        <v>83</v>
      </c>
      <c r="D443" s="3" t="s">
        <v>4489</v>
      </c>
      <c r="E443" s="3" t="s">
        <v>9</v>
      </c>
      <c r="F443" s="3" t="s">
        <v>1488</v>
      </c>
      <c r="G443" s="3" t="s">
        <v>232</v>
      </c>
      <c r="H443" s="3" t="s">
        <v>224</v>
      </c>
      <c r="I443" s="3" t="s">
        <v>1169</v>
      </c>
      <c r="J443" s="3" t="s">
        <v>62</v>
      </c>
      <c r="K443" s="3" t="s">
        <v>1489</v>
      </c>
      <c r="L443" s="3" t="s">
        <v>79</v>
      </c>
      <c r="M443" s="16">
        <v>43775</v>
      </c>
      <c r="N443" s="16">
        <v>43775</v>
      </c>
      <c r="O443" s="16">
        <v>43796</v>
      </c>
      <c r="P443" s="3" t="str">
        <f t="shared" si="18"/>
        <v>NO</v>
      </c>
      <c r="Q443" s="4">
        <v>34556</v>
      </c>
      <c r="R443" s="31" t="s">
        <v>591</v>
      </c>
      <c r="S443" s="4" t="s">
        <v>85</v>
      </c>
      <c r="T443" s="3" t="s">
        <v>129</v>
      </c>
      <c r="U443" s="3" t="s">
        <v>78</v>
      </c>
      <c r="V443" s="3" t="s">
        <v>100</v>
      </c>
      <c r="W443" s="3" t="s">
        <v>1943</v>
      </c>
      <c r="X443" s="3" t="s">
        <v>135</v>
      </c>
      <c r="Y443" s="3" t="s">
        <v>109</v>
      </c>
      <c r="Z443" s="3" t="s">
        <v>110</v>
      </c>
      <c r="AA443" s="3" t="s">
        <v>101</v>
      </c>
      <c r="AB443" s="3" t="s">
        <v>40</v>
      </c>
      <c r="AC443" s="3" t="s">
        <v>42</v>
      </c>
      <c r="AD443" s="3" t="s">
        <v>159</v>
      </c>
      <c r="AE443" s="3" t="s">
        <v>46</v>
      </c>
      <c r="AF443" s="17">
        <f t="shared" si="19"/>
        <v>20.442581018520286</v>
      </c>
      <c r="AG443" s="17">
        <f t="shared" si="20"/>
        <v>21</v>
      </c>
    </row>
    <row r="444" spans="1:33" x14ac:dyDescent="0.3">
      <c r="A444" s="4">
        <v>43775.567430555559</v>
      </c>
      <c r="B444" s="3" t="s">
        <v>551</v>
      </c>
      <c r="C444" s="3" t="s">
        <v>552</v>
      </c>
      <c r="D444" s="3" t="s">
        <v>4496</v>
      </c>
      <c r="E444" s="3" t="s">
        <v>9</v>
      </c>
      <c r="F444" s="3" t="s">
        <v>1225</v>
      </c>
      <c r="G444" s="3" t="s">
        <v>1185</v>
      </c>
      <c r="H444" s="3" t="s">
        <v>49</v>
      </c>
      <c r="I444" s="3" t="s">
        <v>1008</v>
      </c>
      <c r="J444" s="3" t="s">
        <v>308</v>
      </c>
      <c r="K444" s="3" t="s">
        <v>1226</v>
      </c>
      <c r="L444" s="3" t="s">
        <v>554</v>
      </c>
      <c r="M444" s="16">
        <v>43775</v>
      </c>
      <c r="N444" s="16">
        <v>43777</v>
      </c>
      <c r="O444" s="16">
        <v>43777</v>
      </c>
      <c r="P444" s="3" t="str">
        <f t="shared" si="18"/>
        <v>SI</v>
      </c>
      <c r="Q444" s="4">
        <v>21044</v>
      </c>
      <c r="R444" s="31" t="s">
        <v>1175</v>
      </c>
      <c r="S444" s="4" t="s">
        <v>85</v>
      </c>
      <c r="T444" s="3" t="s">
        <v>38</v>
      </c>
      <c r="U444" s="3" t="s">
        <v>775</v>
      </c>
      <c r="V444" s="3" t="s">
        <v>121</v>
      </c>
      <c r="W444" s="3" t="s">
        <v>4498</v>
      </c>
      <c r="X444" s="3" t="s">
        <v>72</v>
      </c>
      <c r="Y444" s="3" t="s">
        <v>109</v>
      </c>
      <c r="Z444" s="3" t="s">
        <v>110</v>
      </c>
      <c r="AA444" s="3" t="s">
        <v>450</v>
      </c>
      <c r="AB444" s="3" t="s">
        <v>40</v>
      </c>
      <c r="AC444" s="3" t="s">
        <v>42</v>
      </c>
      <c r="AD444" s="3" t="s">
        <v>56</v>
      </c>
      <c r="AE444" s="3" t="s">
        <v>46</v>
      </c>
      <c r="AF444" s="17">
        <f t="shared" si="19"/>
        <v>1.4325694444414694</v>
      </c>
      <c r="AG444" s="17">
        <f t="shared" si="20"/>
        <v>0</v>
      </c>
    </row>
    <row r="445" spans="1:33" x14ac:dyDescent="0.3">
      <c r="A445" s="4">
        <v>43775.568784722222</v>
      </c>
      <c r="B445" s="3" t="s">
        <v>125</v>
      </c>
      <c r="C445" s="3" t="s">
        <v>126</v>
      </c>
      <c r="D445" s="3" t="s">
        <v>4501</v>
      </c>
      <c r="E445" s="3" t="s">
        <v>9</v>
      </c>
      <c r="F445" s="3" t="s">
        <v>4502</v>
      </c>
      <c r="G445" s="3" t="s">
        <v>232</v>
      </c>
      <c r="H445" s="3" t="s">
        <v>1662</v>
      </c>
      <c r="I445" s="3" t="s">
        <v>481</v>
      </c>
      <c r="J445" s="3" t="s">
        <v>536</v>
      </c>
      <c r="K445" s="3" t="s">
        <v>4503</v>
      </c>
      <c r="L445" s="3" t="s">
        <v>131</v>
      </c>
      <c r="M445" s="16">
        <v>43775</v>
      </c>
      <c r="N445" s="16">
        <v>43775</v>
      </c>
      <c r="O445" s="16">
        <v>43796</v>
      </c>
      <c r="P445" s="3" t="str">
        <f t="shared" si="18"/>
        <v>SI</v>
      </c>
      <c r="Q445" s="4">
        <v>13913</v>
      </c>
      <c r="R445" s="31" t="s">
        <v>414</v>
      </c>
      <c r="S445" s="4" t="s">
        <v>85</v>
      </c>
      <c r="T445" s="3" t="s">
        <v>129</v>
      </c>
      <c r="U445" s="3" t="s">
        <v>268</v>
      </c>
      <c r="V445" s="3" t="s">
        <v>121</v>
      </c>
      <c r="W445" s="3" t="s">
        <v>472</v>
      </c>
      <c r="X445" s="3" t="s">
        <v>72</v>
      </c>
      <c r="Y445" s="3" t="s">
        <v>417</v>
      </c>
      <c r="Z445" s="3" t="s">
        <v>418</v>
      </c>
      <c r="AA445" s="3" t="s">
        <v>1060</v>
      </c>
      <c r="AB445" s="3" t="s">
        <v>40</v>
      </c>
      <c r="AC445" s="3" t="s">
        <v>42</v>
      </c>
      <c r="AD445" s="3" t="s">
        <v>159</v>
      </c>
      <c r="AE445" s="3" t="s">
        <v>46</v>
      </c>
      <c r="AF445" s="17">
        <f t="shared" si="19"/>
        <v>20.431215277778392</v>
      </c>
      <c r="AG445" s="17">
        <f t="shared" si="20"/>
        <v>21</v>
      </c>
    </row>
    <row r="446" spans="1:33" x14ac:dyDescent="0.3">
      <c r="A446" s="4">
        <v>43775.582256944443</v>
      </c>
      <c r="B446" s="3" t="s">
        <v>65</v>
      </c>
      <c r="C446" s="3" t="s">
        <v>66</v>
      </c>
      <c r="D446" s="3" t="s">
        <v>4515</v>
      </c>
      <c r="E446" s="3" t="s">
        <v>9</v>
      </c>
      <c r="F446" s="3" t="s">
        <v>1920</v>
      </c>
      <c r="G446" s="3" t="s">
        <v>185</v>
      </c>
      <c r="H446" s="3" t="s">
        <v>290</v>
      </c>
      <c r="I446" s="3" t="s">
        <v>239</v>
      </c>
      <c r="J446" s="3" t="s">
        <v>339</v>
      </c>
      <c r="K446" s="3" t="s">
        <v>1921</v>
      </c>
      <c r="L446" s="3" t="s">
        <v>71</v>
      </c>
      <c r="M446" s="16">
        <v>43775</v>
      </c>
      <c r="N446" s="16">
        <v>43782</v>
      </c>
      <c r="O446" s="16">
        <v>43782</v>
      </c>
      <c r="P446" s="3" t="str">
        <f t="shared" si="18"/>
        <v>NO</v>
      </c>
      <c r="Q446" s="4">
        <v>18699</v>
      </c>
      <c r="R446" s="31" t="s">
        <v>1314</v>
      </c>
      <c r="S446" s="4" t="s">
        <v>85</v>
      </c>
      <c r="T446" s="3" t="s">
        <v>51</v>
      </c>
      <c r="U446" s="3" t="s">
        <v>1429</v>
      </c>
      <c r="V446" s="3" t="s">
        <v>27</v>
      </c>
      <c r="W446" s="3" t="s">
        <v>840</v>
      </c>
      <c r="X446" s="3" t="s">
        <v>72</v>
      </c>
      <c r="Y446" s="3" t="s">
        <v>109</v>
      </c>
      <c r="Z446" s="3" t="s">
        <v>110</v>
      </c>
      <c r="AA446" s="3" t="s">
        <v>920</v>
      </c>
      <c r="AB446" s="3" t="s">
        <v>40</v>
      </c>
      <c r="AC446" s="3" t="s">
        <v>42</v>
      </c>
      <c r="AD446" s="3" t="s">
        <v>56</v>
      </c>
      <c r="AE446" s="3" t="s">
        <v>46</v>
      </c>
      <c r="AF446" s="17">
        <f t="shared" si="19"/>
        <v>6.4177430555573665</v>
      </c>
      <c r="AG446" s="17">
        <f t="shared" si="20"/>
        <v>0</v>
      </c>
    </row>
    <row r="447" spans="1:33" x14ac:dyDescent="0.3">
      <c r="A447" s="4">
        <v>43775.615844907406</v>
      </c>
      <c r="B447" s="3" t="s">
        <v>116</v>
      </c>
      <c r="C447" s="3" t="s">
        <v>117</v>
      </c>
      <c r="D447" s="3" t="s">
        <v>4532</v>
      </c>
      <c r="E447" s="3" t="s">
        <v>9</v>
      </c>
      <c r="F447" s="3" t="s">
        <v>4533</v>
      </c>
      <c r="G447" s="3" t="s">
        <v>772</v>
      </c>
      <c r="H447" s="3" t="s">
        <v>49</v>
      </c>
      <c r="I447" s="3" t="s">
        <v>553</v>
      </c>
      <c r="J447" s="3" t="s">
        <v>967</v>
      </c>
      <c r="K447" s="3" t="s">
        <v>4534</v>
      </c>
      <c r="L447" s="3" t="s">
        <v>193</v>
      </c>
      <c r="M447" s="16">
        <v>43775</v>
      </c>
      <c r="N447" s="16">
        <v>43784</v>
      </c>
      <c r="O447" s="16">
        <v>43784</v>
      </c>
      <c r="P447" s="3" t="str">
        <f t="shared" si="18"/>
        <v>NO</v>
      </c>
      <c r="Q447" s="4">
        <v>22576</v>
      </c>
      <c r="R447" s="31" t="s">
        <v>578</v>
      </c>
      <c r="S447" s="4" t="s">
        <v>85</v>
      </c>
      <c r="T447" s="3" t="s">
        <v>129</v>
      </c>
      <c r="U447" s="3" t="s">
        <v>357</v>
      </c>
      <c r="V447" s="3" t="s">
        <v>121</v>
      </c>
      <c r="W447" s="3" t="s">
        <v>358</v>
      </c>
      <c r="X447" s="3" t="s">
        <v>32</v>
      </c>
      <c r="Y447" s="3" t="s">
        <v>34</v>
      </c>
      <c r="Z447" s="3" t="s">
        <v>36</v>
      </c>
      <c r="AA447" s="3" t="s">
        <v>1222</v>
      </c>
      <c r="AB447" s="3" t="s">
        <v>40</v>
      </c>
      <c r="AC447" s="3" t="s">
        <v>42</v>
      </c>
      <c r="AD447" s="3" t="s">
        <v>56</v>
      </c>
      <c r="AE447" s="3" t="s">
        <v>46</v>
      </c>
      <c r="AF447" s="17">
        <f t="shared" si="19"/>
        <v>8.3841550925935735</v>
      </c>
      <c r="AG447" s="17">
        <f t="shared" si="20"/>
        <v>0</v>
      </c>
    </row>
    <row r="448" spans="1:33" x14ac:dyDescent="0.3">
      <c r="A448" s="4">
        <v>43775.638460648152</v>
      </c>
      <c r="B448" s="3" t="s">
        <v>116</v>
      </c>
      <c r="C448" s="3" t="s">
        <v>117</v>
      </c>
      <c r="D448" s="3" t="s">
        <v>4543</v>
      </c>
      <c r="E448" s="3" t="s">
        <v>9</v>
      </c>
      <c r="F448" s="3" t="s">
        <v>2071</v>
      </c>
      <c r="G448" s="3" t="s">
        <v>97</v>
      </c>
      <c r="H448" s="3" t="s">
        <v>166</v>
      </c>
      <c r="I448" s="3" t="s">
        <v>236</v>
      </c>
      <c r="J448" s="3" t="s">
        <v>244</v>
      </c>
      <c r="K448" s="3" t="s">
        <v>2072</v>
      </c>
      <c r="L448" s="3" t="s">
        <v>234</v>
      </c>
      <c r="M448" s="16">
        <v>43775</v>
      </c>
      <c r="N448" s="16">
        <v>43777</v>
      </c>
      <c r="O448" s="16">
        <v>43777</v>
      </c>
      <c r="P448" s="3" t="str">
        <f t="shared" si="18"/>
        <v>NO</v>
      </c>
      <c r="Q448" s="4">
        <v>19688</v>
      </c>
      <c r="R448" s="31" t="s">
        <v>886</v>
      </c>
      <c r="S448" s="4" t="s">
        <v>85</v>
      </c>
      <c r="T448" s="3" t="s">
        <v>86</v>
      </c>
      <c r="U448" s="3" t="s">
        <v>233</v>
      </c>
      <c r="V448" s="3" t="s">
        <v>121</v>
      </c>
      <c r="W448" s="3" t="s">
        <v>242</v>
      </c>
      <c r="X448" s="3" t="s">
        <v>72</v>
      </c>
      <c r="Y448" s="3" t="s">
        <v>387</v>
      </c>
      <c r="Z448" s="3" t="s">
        <v>388</v>
      </c>
      <c r="AA448" s="3" t="s">
        <v>868</v>
      </c>
      <c r="AB448" s="3" t="s">
        <v>40</v>
      </c>
      <c r="AC448" s="3" t="s">
        <v>42</v>
      </c>
      <c r="AD448" s="3" t="s">
        <v>56</v>
      </c>
      <c r="AE448" s="3" t="s">
        <v>46</v>
      </c>
      <c r="AF448" s="17">
        <f t="shared" si="19"/>
        <v>1.361539351848478</v>
      </c>
      <c r="AG448" s="17">
        <f t="shared" si="20"/>
        <v>0</v>
      </c>
    </row>
    <row r="449" spans="1:33" x14ac:dyDescent="0.3">
      <c r="A449" s="4">
        <v>43775.649618055555</v>
      </c>
      <c r="B449" s="3" t="s">
        <v>116</v>
      </c>
      <c r="C449" s="3" t="s">
        <v>117</v>
      </c>
      <c r="D449" s="3" t="s">
        <v>4547</v>
      </c>
      <c r="E449" s="3" t="s">
        <v>9</v>
      </c>
      <c r="F449" s="3" t="s">
        <v>4548</v>
      </c>
      <c r="G449" s="3" t="s">
        <v>148</v>
      </c>
      <c r="H449" s="3" t="s">
        <v>49</v>
      </c>
      <c r="I449" s="3" t="s">
        <v>271</v>
      </c>
      <c r="J449" s="3" t="s">
        <v>164</v>
      </c>
      <c r="K449" s="3" t="s">
        <v>4549</v>
      </c>
      <c r="L449" s="3" t="s">
        <v>53</v>
      </c>
      <c r="M449" s="16">
        <v>43775</v>
      </c>
      <c r="N449" s="16">
        <v>43794</v>
      </c>
      <c r="O449" s="16">
        <v>43794</v>
      </c>
      <c r="P449" s="3" t="str">
        <f t="shared" si="18"/>
        <v>NO</v>
      </c>
      <c r="Q449" s="4">
        <v>12558</v>
      </c>
      <c r="R449" s="31" t="s">
        <v>726</v>
      </c>
      <c r="S449" s="4" t="s">
        <v>20</v>
      </c>
      <c r="T449" s="3" t="s">
        <v>32</v>
      </c>
      <c r="U449" s="3" t="s">
        <v>386</v>
      </c>
      <c r="V449" s="3" t="s">
        <v>121</v>
      </c>
      <c r="W449" s="3" t="s">
        <v>30</v>
      </c>
      <c r="X449" s="3" t="s">
        <v>72</v>
      </c>
      <c r="Y449" s="3" t="s">
        <v>387</v>
      </c>
      <c r="Z449" s="3" t="s">
        <v>388</v>
      </c>
      <c r="AA449" s="3" t="s">
        <v>4552</v>
      </c>
      <c r="AB449" s="3" t="s">
        <v>40</v>
      </c>
      <c r="AC449" s="3" t="s">
        <v>42</v>
      </c>
      <c r="AD449" s="3" t="s">
        <v>56</v>
      </c>
      <c r="AE449" s="3" t="s">
        <v>46</v>
      </c>
      <c r="AF449" s="17">
        <f t="shared" si="19"/>
        <v>18.350381944444962</v>
      </c>
      <c r="AG449" s="17">
        <f t="shared" si="20"/>
        <v>0</v>
      </c>
    </row>
    <row r="450" spans="1:33" x14ac:dyDescent="0.3">
      <c r="A450" s="4">
        <v>43775.659756944442</v>
      </c>
      <c r="B450" s="3" t="s">
        <v>116</v>
      </c>
      <c r="C450" s="3" t="s">
        <v>117</v>
      </c>
      <c r="D450" s="3" t="s">
        <v>4554</v>
      </c>
      <c r="E450" s="3" t="s">
        <v>9</v>
      </c>
      <c r="F450" s="3" t="s">
        <v>1836</v>
      </c>
      <c r="G450" s="3" t="s">
        <v>75</v>
      </c>
      <c r="H450" s="3" t="s">
        <v>155</v>
      </c>
      <c r="I450" s="3" t="s">
        <v>1837</v>
      </c>
      <c r="J450" s="3" t="s">
        <v>682</v>
      </c>
      <c r="K450" s="3" t="s">
        <v>1838</v>
      </c>
      <c r="L450" s="3" t="s">
        <v>71</v>
      </c>
      <c r="M450" s="16">
        <v>43775</v>
      </c>
      <c r="N450" s="16">
        <v>43775</v>
      </c>
      <c r="O450" s="16">
        <v>43782</v>
      </c>
      <c r="P450" s="3" t="str">
        <f t="shared" ref="P450:P513" si="21">IF(ISERROR(SEARCH("PRIMER",C450)),"NO","SI")</f>
        <v>NO</v>
      </c>
      <c r="Q450" s="4">
        <v>22151</v>
      </c>
      <c r="R450" s="31" t="s">
        <v>1072</v>
      </c>
      <c r="S450" s="4" t="s">
        <v>20</v>
      </c>
      <c r="T450" s="3" t="s">
        <v>51</v>
      </c>
      <c r="U450" s="3" t="s">
        <v>1429</v>
      </c>
      <c r="V450" s="3" t="s">
        <v>121</v>
      </c>
      <c r="W450" s="3" t="s">
        <v>840</v>
      </c>
      <c r="X450" s="3" t="s">
        <v>72</v>
      </c>
      <c r="Y450" s="3" t="s">
        <v>34</v>
      </c>
      <c r="Z450" s="3" t="s">
        <v>36</v>
      </c>
      <c r="AA450" s="3" t="s">
        <v>4556</v>
      </c>
      <c r="AB450" s="3" t="s">
        <v>40</v>
      </c>
      <c r="AC450" s="3" t="s">
        <v>42</v>
      </c>
      <c r="AD450" s="3" t="s">
        <v>44</v>
      </c>
      <c r="AE450" s="3" t="s">
        <v>46</v>
      </c>
      <c r="AF450" s="17">
        <f t="shared" ref="AF450:AF513" si="22">IF((O450-A450)&lt;0,0,O450-A450)</f>
        <v>6.3402430555579485</v>
      </c>
      <c r="AG450" s="17">
        <f t="shared" ref="AG450:AG513" si="23">+O450-N450</f>
        <v>7</v>
      </c>
    </row>
    <row r="451" spans="1:33" x14ac:dyDescent="0.3">
      <c r="A451" s="4">
        <v>43775.660034722219</v>
      </c>
      <c r="B451" s="3" t="s">
        <v>551</v>
      </c>
      <c r="C451" s="3" t="s">
        <v>552</v>
      </c>
      <c r="D451" s="3" t="s">
        <v>4559</v>
      </c>
      <c r="E451" s="3" t="s">
        <v>9</v>
      </c>
      <c r="F451" s="3" t="s">
        <v>4560</v>
      </c>
      <c r="G451" s="3" t="s">
        <v>499</v>
      </c>
      <c r="H451" s="3" t="s">
        <v>1057</v>
      </c>
      <c r="I451" s="3" t="s">
        <v>4561</v>
      </c>
      <c r="J451" s="3" t="s">
        <v>475</v>
      </c>
      <c r="K451" s="3" t="s">
        <v>1423</v>
      </c>
      <c r="L451" s="3" t="s">
        <v>554</v>
      </c>
      <c r="M451" s="16">
        <v>43775</v>
      </c>
      <c r="N451" s="16">
        <v>43775</v>
      </c>
      <c r="O451" s="16">
        <v>43777</v>
      </c>
      <c r="P451" s="3" t="str">
        <f t="shared" si="21"/>
        <v>SI</v>
      </c>
      <c r="Q451" s="4">
        <v>26078</v>
      </c>
      <c r="R451" s="31" t="s">
        <v>722</v>
      </c>
      <c r="S451" s="4" t="s">
        <v>20</v>
      </c>
      <c r="T451" s="3" t="s">
        <v>38</v>
      </c>
      <c r="U451" s="3" t="s">
        <v>775</v>
      </c>
      <c r="V451" s="3" t="s">
        <v>100</v>
      </c>
      <c r="W451" s="3" t="s">
        <v>4498</v>
      </c>
      <c r="X451" s="3" t="s">
        <v>72</v>
      </c>
      <c r="Y451" s="3" t="s">
        <v>34</v>
      </c>
      <c r="Z451" s="3" t="s">
        <v>36</v>
      </c>
      <c r="AA451" s="3" t="s">
        <v>101</v>
      </c>
      <c r="AB451" s="3" t="s">
        <v>40</v>
      </c>
      <c r="AC451" s="3" t="s">
        <v>42</v>
      </c>
      <c r="AD451" s="3" t="s">
        <v>159</v>
      </c>
      <c r="AE451" s="3" t="s">
        <v>46</v>
      </c>
      <c r="AF451" s="17">
        <f t="shared" si="22"/>
        <v>1.3399652777807205</v>
      </c>
      <c r="AG451" s="17">
        <f t="shared" si="23"/>
        <v>2</v>
      </c>
    </row>
    <row r="452" spans="1:33" x14ac:dyDescent="0.3">
      <c r="A452" s="4">
        <v>43775.677303240744</v>
      </c>
      <c r="B452" s="3" t="s">
        <v>551</v>
      </c>
      <c r="C452" s="3" t="s">
        <v>552</v>
      </c>
      <c r="D452" s="3" t="s">
        <v>4565</v>
      </c>
      <c r="E452" s="3" t="s">
        <v>9</v>
      </c>
      <c r="F452" s="3" t="s">
        <v>1081</v>
      </c>
      <c r="G452" s="3" t="s">
        <v>1082</v>
      </c>
      <c r="H452" s="3" t="s">
        <v>588</v>
      </c>
      <c r="I452" s="3" t="s">
        <v>1083</v>
      </c>
      <c r="J452" s="3" t="s">
        <v>99</v>
      </c>
      <c r="K452" s="3" t="s">
        <v>1084</v>
      </c>
      <c r="L452" s="3" t="s">
        <v>554</v>
      </c>
      <c r="M452" s="16">
        <v>43775</v>
      </c>
      <c r="N452" s="16">
        <v>43775</v>
      </c>
      <c r="O452" s="16">
        <v>43777</v>
      </c>
      <c r="P452" s="3" t="str">
        <f t="shared" si="21"/>
        <v>SI</v>
      </c>
      <c r="Q452" s="4">
        <v>34032</v>
      </c>
      <c r="R452" s="31" t="s">
        <v>548</v>
      </c>
      <c r="S452" s="4" t="s">
        <v>85</v>
      </c>
      <c r="T452" s="3" t="s">
        <v>129</v>
      </c>
      <c r="U452" s="3" t="s">
        <v>775</v>
      </c>
      <c r="V452" s="3" t="s">
        <v>121</v>
      </c>
      <c r="W452" s="3" t="s">
        <v>4498</v>
      </c>
      <c r="X452" s="3" t="s">
        <v>72</v>
      </c>
      <c r="Y452" s="3" t="s">
        <v>380</v>
      </c>
      <c r="Z452" s="3" t="s">
        <v>381</v>
      </c>
      <c r="AA452" s="3" t="s">
        <v>768</v>
      </c>
      <c r="AB452" s="3" t="s">
        <v>40</v>
      </c>
      <c r="AC452" s="3" t="s">
        <v>42</v>
      </c>
      <c r="AD452" s="3" t="s">
        <v>44</v>
      </c>
      <c r="AE452" s="3" t="s">
        <v>46</v>
      </c>
      <c r="AF452" s="17">
        <f t="shared" si="22"/>
        <v>1.3226967592563597</v>
      </c>
      <c r="AG452" s="17">
        <f t="shared" si="23"/>
        <v>2</v>
      </c>
    </row>
    <row r="453" spans="1:33" x14ac:dyDescent="0.3">
      <c r="A453" s="4">
        <v>43775.691307870373</v>
      </c>
      <c r="B453" s="3" t="s">
        <v>537</v>
      </c>
      <c r="C453" s="3" t="s">
        <v>538</v>
      </c>
      <c r="D453" s="3" t="s">
        <v>4569</v>
      </c>
      <c r="E453" s="3" t="s">
        <v>9</v>
      </c>
      <c r="F453" s="3" t="s">
        <v>4570</v>
      </c>
      <c r="G453" s="3" t="s">
        <v>4571</v>
      </c>
      <c r="H453" s="3" t="s">
        <v>49</v>
      </c>
      <c r="I453" s="3" t="s">
        <v>399</v>
      </c>
      <c r="J453" s="3" t="s">
        <v>4572</v>
      </c>
      <c r="K453" s="3" t="s">
        <v>4573</v>
      </c>
      <c r="L453" s="3" t="s">
        <v>497</v>
      </c>
      <c r="M453" s="16">
        <v>43775</v>
      </c>
      <c r="N453" s="16">
        <v>43783</v>
      </c>
      <c r="O453" s="16">
        <v>43783</v>
      </c>
      <c r="P453" s="3" t="str">
        <f t="shared" si="21"/>
        <v>NO</v>
      </c>
      <c r="Q453" s="4">
        <v>18351</v>
      </c>
      <c r="R453" s="31" t="s">
        <v>1222</v>
      </c>
      <c r="S453" s="4" t="s">
        <v>20</v>
      </c>
      <c r="T453" s="3" t="s">
        <v>1097</v>
      </c>
      <c r="U453" s="3" t="s">
        <v>859</v>
      </c>
      <c r="V453" s="3" t="s">
        <v>27</v>
      </c>
      <c r="W453" s="3" t="s">
        <v>1288</v>
      </c>
      <c r="X453" s="3" t="s">
        <v>32</v>
      </c>
      <c r="Y453" s="3" t="s">
        <v>34</v>
      </c>
      <c r="Z453" s="3" t="s">
        <v>36</v>
      </c>
      <c r="AA453" s="3" t="s">
        <v>1175</v>
      </c>
      <c r="AB453" s="3" t="s">
        <v>40</v>
      </c>
      <c r="AC453" s="3" t="s">
        <v>42</v>
      </c>
      <c r="AD453" s="3" t="s">
        <v>652</v>
      </c>
      <c r="AE453" s="3" t="s">
        <v>46</v>
      </c>
      <c r="AF453" s="17">
        <f t="shared" si="22"/>
        <v>7.3086921296271612</v>
      </c>
      <c r="AG453" s="17">
        <f t="shared" si="23"/>
        <v>0</v>
      </c>
    </row>
    <row r="454" spans="1:33" x14ac:dyDescent="0.3">
      <c r="A454" s="4">
        <v>43775.695381944446</v>
      </c>
      <c r="B454" s="3" t="s">
        <v>116</v>
      </c>
      <c r="C454" s="3" t="s">
        <v>117</v>
      </c>
      <c r="D454" s="3" t="s">
        <v>4578</v>
      </c>
      <c r="E454" s="3" t="s">
        <v>9</v>
      </c>
      <c r="F454" s="3" t="s">
        <v>4579</v>
      </c>
      <c r="G454" s="3" t="s">
        <v>4580</v>
      </c>
      <c r="H454" s="3" t="s">
        <v>651</v>
      </c>
      <c r="I454" s="3" t="s">
        <v>783</v>
      </c>
      <c r="J454" s="3" t="s">
        <v>187</v>
      </c>
      <c r="K454" s="3" t="s">
        <v>4581</v>
      </c>
      <c r="L454" s="3" t="s">
        <v>423</v>
      </c>
      <c r="M454" s="16">
        <v>43775</v>
      </c>
      <c r="N454" s="16">
        <v>43781</v>
      </c>
      <c r="O454" s="16">
        <v>43781</v>
      </c>
      <c r="P454" s="3" t="str">
        <f t="shared" si="21"/>
        <v>NO</v>
      </c>
      <c r="Q454" s="4">
        <v>30297</v>
      </c>
      <c r="R454" s="31" t="s">
        <v>1304</v>
      </c>
      <c r="S454" s="4" t="s">
        <v>85</v>
      </c>
      <c r="T454" s="3" t="s">
        <v>355</v>
      </c>
      <c r="U454" s="3" t="s">
        <v>1839</v>
      </c>
      <c r="V454" s="3" t="s">
        <v>270</v>
      </c>
      <c r="W454" s="3" t="s">
        <v>1317</v>
      </c>
      <c r="X454" s="3" t="s">
        <v>72</v>
      </c>
      <c r="Y454" s="3" t="s">
        <v>34</v>
      </c>
      <c r="Z454" s="3" t="s">
        <v>36</v>
      </c>
      <c r="AA454" s="3" t="s">
        <v>101</v>
      </c>
      <c r="AB454" s="3" t="s">
        <v>40</v>
      </c>
      <c r="AC454" s="3" t="s">
        <v>42</v>
      </c>
      <c r="AD454" s="3" t="s">
        <v>652</v>
      </c>
      <c r="AE454" s="3" t="s">
        <v>46</v>
      </c>
      <c r="AF454" s="17">
        <f t="shared" si="22"/>
        <v>5.304618055553874</v>
      </c>
      <c r="AG454" s="17">
        <f t="shared" si="23"/>
        <v>0</v>
      </c>
    </row>
    <row r="455" spans="1:33" x14ac:dyDescent="0.3">
      <c r="A455" s="4">
        <v>43775.69736111111</v>
      </c>
      <c r="B455" s="3" t="s">
        <v>116</v>
      </c>
      <c r="C455" s="3" t="s">
        <v>117</v>
      </c>
      <c r="D455" s="3" t="s">
        <v>4584</v>
      </c>
      <c r="E455" s="3" t="s">
        <v>9</v>
      </c>
      <c r="F455" s="3" t="s">
        <v>4579</v>
      </c>
      <c r="G455" s="3" t="s">
        <v>4580</v>
      </c>
      <c r="H455" s="3" t="s">
        <v>651</v>
      </c>
      <c r="I455" s="3" t="s">
        <v>783</v>
      </c>
      <c r="J455" s="3" t="s">
        <v>187</v>
      </c>
      <c r="K455" s="3" t="s">
        <v>4581</v>
      </c>
      <c r="L455" s="3" t="s">
        <v>53</v>
      </c>
      <c r="M455" s="16">
        <v>43775</v>
      </c>
      <c r="N455" s="16">
        <v>43794</v>
      </c>
      <c r="O455" s="16">
        <v>43794</v>
      </c>
      <c r="P455" s="3" t="str">
        <f t="shared" si="21"/>
        <v>NO</v>
      </c>
      <c r="Q455" s="4">
        <v>30297</v>
      </c>
      <c r="R455" s="31" t="s">
        <v>1304</v>
      </c>
      <c r="S455" s="4" t="s">
        <v>85</v>
      </c>
      <c r="T455" s="3" t="s">
        <v>355</v>
      </c>
      <c r="U455" s="3" t="s">
        <v>386</v>
      </c>
      <c r="V455" s="3" t="s">
        <v>121</v>
      </c>
      <c r="W455" s="3" t="s">
        <v>30</v>
      </c>
      <c r="X455" s="3" t="s">
        <v>72</v>
      </c>
      <c r="Y455" s="3" t="s">
        <v>34</v>
      </c>
      <c r="Z455" s="3" t="s">
        <v>36</v>
      </c>
      <c r="AA455" s="3" t="s">
        <v>4585</v>
      </c>
      <c r="AB455" s="3" t="s">
        <v>40</v>
      </c>
      <c r="AC455" s="3" t="s">
        <v>42</v>
      </c>
      <c r="AD455" s="3" t="s">
        <v>652</v>
      </c>
      <c r="AE455" s="3" t="s">
        <v>46</v>
      </c>
      <c r="AF455" s="17">
        <f t="shared" si="22"/>
        <v>18.302638888890215</v>
      </c>
      <c r="AG455" s="17">
        <f t="shared" si="23"/>
        <v>0</v>
      </c>
    </row>
    <row r="456" spans="1:33" x14ac:dyDescent="0.3">
      <c r="A456" s="4">
        <v>43776.299131944441</v>
      </c>
      <c r="B456" s="3" t="s">
        <v>82</v>
      </c>
      <c r="C456" s="3" t="s">
        <v>83</v>
      </c>
      <c r="D456" s="3" t="s">
        <v>4594</v>
      </c>
      <c r="E456" s="3" t="s">
        <v>9</v>
      </c>
      <c r="F456" s="3" t="s">
        <v>4595</v>
      </c>
      <c r="G456" s="3" t="s">
        <v>1309</v>
      </c>
      <c r="H456" s="3" t="s">
        <v>736</v>
      </c>
      <c r="I456" s="3" t="s">
        <v>95</v>
      </c>
      <c r="J456" s="3" t="s">
        <v>481</v>
      </c>
      <c r="K456" s="3" t="s">
        <v>4596</v>
      </c>
      <c r="L456" s="3" t="s">
        <v>79</v>
      </c>
      <c r="M456" s="16">
        <v>43776</v>
      </c>
      <c r="N456" s="16">
        <v>43796</v>
      </c>
      <c r="O456" s="16">
        <v>43796</v>
      </c>
      <c r="P456" s="3" t="str">
        <f t="shared" si="21"/>
        <v>NO</v>
      </c>
      <c r="Q456" s="4">
        <v>30480</v>
      </c>
      <c r="R456" s="31" t="s">
        <v>427</v>
      </c>
      <c r="S456" s="4" t="s">
        <v>20</v>
      </c>
      <c r="T456" s="3" t="s">
        <v>87</v>
      </c>
      <c r="U456" s="3" t="s">
        <v>78</v>
      </c>
      <c r="V456" s="3" t="s">
        <v>100</v>
      </c>
      <c r="W456" s="3" t="s">
        <v>1943</v>
      </c>
      <c r="X456" s="3" t="s">
        <v>135</v>
      </c>
      <c r="Y456" s="3" t="s">
        <v>109</v>
      </c>
      <c r="Z456" s="3" t="s">
        <v>110</v>
      </c>
      <c r="AA456" s="3" t="s">
        <v>101</v>
      </c>
      <c r="AB456" s="3" t="s">
        <v>40</v>
      </c>
      <c r="AC456" s="3" t="s">
        <v>42</v>
      </c>
      <c r="AD456" s="3" t="s">
        <v>1568</v>
      </c>
      <c r="AE456" s="3" t="s">
        <v>46</v>
      </c>
      <c r="AF456" s="17">
        <f t="shared" si="22"/>
        <v>19.700868055559113</v>
      </c>
      <c r="AG456" s="17">
        <f t="shared" si="23"/>
        <v>0</v>
      </c>
    </row>
    <row r="457" spans="1:33" x14ac:dyDescent="0.3">
      <c r="A457" s="4">
        <v>43776.304062499999</v>
      </c>
      <c r="B457" s="3" t="s">
        <v>116</v>
      </c>
      <c r="C457" s="3" t="s">
        <v>117</v>
      </c>
      <c r="D457" s="3" t="s">
        <v>4600</v>
      </c>
      <c r="E457" s="3" t="s">
        <v>9</v>
      </c>
      <c r="F457" s="3" t="s">
        <v>4601</v>
      </c>
      <c r="G457" s="3" t="s">
        <v>294</v>
      </c>
      <c r="H457" s="3" t="s">
        <v>49</v>
      </c>
      <c r="I457" s="3" t="s">
        <v>62</v>
      </c>
      <c r="J457" s="3" t="s">
        <v>62</v>
      </c>
      <c r="K457" s="3" t="s">
        <v>4602</v>
      </c>
      <c r="L457" s="3" t="s">
        <v>645</v>
      </c>
      <c r="M457" s="16">
        <v>43776</v>
      </c>
      <c r="N457" s="16">
        <v>43788</v>
      </c>
      <c r="O457" s="16">
        <v>43788</v>
      </c>
      <c r="P457" s="3" t="str">
        <f t="shared" si="21"/>
        <v>NO</v>
      </c>
      <c r="Q457" s="4">
        <v>13303</v>
      </c>
      <c r="R457" s="31" t="s">
        <v>991</v>
      </c>
      <c r="S457" s="4" t="s">
        <v>85</v>
      </c>
      <c r="T457" s="3" t="s">
        <v>4604</v>
      </c>
      <c r="U457" s="3" t="s">
        <v>1156</v>
      </c>
      <c r="V457" s="3" t="s">
        <v>121</v>
      </c>
      <c r="W457" s="3" t="s">
        <v>1814</v>
      </c>
      <c r="X457" s="3" t="s">
        <v>72</v>
      </c>
      <c r="Y457" s="3" t="s">
        <v>109</v>
      </c>
      <c r="Z457" s="3" t="s">
        <v>110</v>
      </c>
      <c r="AA457" s="3" t="s">
        <v>4605</v>
      </c>
      <c r="AB457" s="3" t="s">
        <v>40</v>
      </c>
      <c r="AC457" s="3" t="s">
        <v>42</v>
      </c>
      <c r="AD457" s="3" t="s">
        <v>56</v>
      </c>
      <c r="AE457" s="3" t="s">
        <v>46</v>
      </c>
      <c r="AF457" s="17">
        <f t="shared" si="22"/>
        <v>11.695937500000582</v>
      </c>
      <c r="AG457" s="17">
        <f t="shared" si="23"/>
        <v>0</v>
      </c>
    </row>
    <row r="458" spans="1:33" x14ac:dyDescent="0.3">
      <c r="A458" s="4">
        <v>43776.311307870368</v>
      </c>
      <c r="B458" s="3" t="s">
        <v>204</v>
      </c>
      <c r="C458" s="3" t="s">
        <v>205</v>
      </c>
      <c r="D458" s="3" t="s">
        <v>4614</v>
      </c>
      <c r="E458" s="3" t="s">
        <v>9</v>
      </c>
      <c r="F458" s="3" t="s">
        <v>4615</v>
      </c>
      <c r="G458" s="3" t="s">
        <v>143</v>
      </c>
      <c r="H458" s="3" t="s">
        <v>206</v>
      </c>
      <c r="I458" s="3" t="s">
        <v>490</v>
      </c>
      <c r="J458" s="3" t="s">
        <v>164</v>
      </c>
      <c r="K458" s="3" t="s">
        <v>4616</v>
      </c>
      <c r="L458" s="3" t="s">
        <v>71</v>
      </c>
      <c r="M458" s="16">
        <v>43776</v>
      </c>
      <c r="N458" s="16">
        <v>43777</v>
      </c>
      <c r="O458" s="16">
        <v>43777</v>
      </c>
      <c r="P458" s="3" t="str">
        <f t="shared" si="21"/>
        <v>SI</v>
      </c>
      <c r="Q458" s="4">
        <v>19407</v>
      </c>
      <c r="R458" s="31" t="s">
        <v>886</v>
      </c>
      <c r="S458" s="4" t="s">
        <v>85</v>
      </c>
      <c r="T458" s="3" t="s">
        <v>355</v>
      </c>
      <c r="U458" s="3" t="s">
        <v>70</v>
      </c>
      <c r="V458" s="3" t="s">
        <v>27</v>
      </c>
      <c r="W458" s="3" t="s">
        <v>2532</v>
      </c>
      <c r="X458" s="3" t="s">
        <v>72</v>
      </c>
      <c r="Y458" s="3" t="s">
        <v>188</v>
      </c>
      <c r="Z458" s="3" t="s">
        <v>189</v>
      </c>
      <c r="AA458" s="3" t="s">
        <v>1769</v>
      </c>
      <c r="AB458" s="3" t="s">
        <v>40</v>
      </c>
      <c r="AC458" s="3" t="s">
        <v>42</v>
      </c>
      <c r="AD458" s="3" t="s">
        <v>159</v>
      </c>
      <c r="AE458" s="3" t="s">
        <v>46</v>
      </c>
      <c r="AF458" s="17">
        <f t="shared" si="22"/>
        <v>0.68869212963181781</v>
      </c>
      <c r="AG458" s="17">
        <f t="shared" si="23"/>
        <v>0</v>
      </c>
    </row>
    <row r="459" spans="1:33" x14ac:dyDescent="0.3">
      <c r="A459" s="4">
        <v>43776.320115740738</v>
      </c>
      <c r="B459" s="3" t="s">
        <v>647</v>
      </c>
      <c r="C459" s="3" t="s">
        <v>648</v>
      </c>
      <c r="D459" s="3" t="s">
        <v>4624</v>
      </c>
      <c r="E459" s="3" t="s">
        <v>9</v>
      </c>
      <c r="F459" s="3" t="s">
        <v>1895</v>
      </c>
      <c r="G459" s="3" t="s">
        <v>1473</v>
      </c>
      <c r="H459" s="3" t="s">
        <v>325</v>
      </c>
      <c r="I459" s="3" t="s">
        <v>1896</v>
      </c>
      <c r="J459" s="3" t="s">
        <v>1897</v>
      </c>
      <c r="K459" s="3" t="s">
        <v>1898</v>
      </c>
      <c r="L459" s="3" t="s">
        <v>328</v>
      </c>
      <c r="M459" s="16">
        <v>43776</v>
      </c>
      <c r="N459" s="16">
        <v>43781</v>
      </c>
      <c r="O459" s="16">
        <v>43788</v>
      </c>
      <c r="P459" s="3" t="str">
        <f t="shared" si="21"/>
        <v>NO</v>
      </c>
      <c r="Q459" s="4">
        <v>30367</v>
      </c>
      <c r="R459" s="31" t="s">
        <v>427</v>
      </c>
      <c r="S459" s="4" t="s">
        <v>20</v>
      </c>
      <c r="T459" s="3" t="s">
        <v>129</v>
      </c>
      <c r="U459" s="3" t="s">
        <v>1205</v>
      </c>
      <c r="V459" s="3" t="s">
        <v>121</v>
      </c>
      <c r="W459" s="3" t="s">
        <v>329</v>
      </c>
      <c r="X459" s="3" t="s">
        <v>72</v>
      </c>
      <c r="Y459" s="3" t="s">
        <v>109</v>
      </c>
      <c r="Z459" s="3" t="s">
        <v>110</v>
      </c>
      <c r="AA459" s="3" t="s">
        <v>226</v>
      </c>
      <c r="AB459" s="3" t="s">
        <v>40</v>
      </c>
      <c r="AC459" s="3" t="s">
        <v>42</v>
      </c>
      <c r="AD459" s="3" t="s">
        <v>56</v>
      </c>
      <c r="AE459" s="3" t="s">
        <v>46</v>
      </c>
      <c r="AF459" s="17">
        <f t="shared" si="22"/>
        <v>11.679884259261598</v>
      </c>
      <c r="AG459" s="17">
        <f t="shared" si="23"/>
        <v>7</v>
      </c>
    </row>
    <row r="460" spans="1:33" x14ac:dyDescent="0.3">
      <c r="A460" s="4">
        <v>43776.321574074071</v>
      </c>
      <c r="B460" s="3" t="s">
        <v>877</v>
      </c>
      <c r="C460" s="3" t="s">
        <v>878</v>
      </c>
      <c r="D460" s="3" t="s">
        <v>4628</v>
      </c>
      <c r="E460" s="3" t="s">
        <v>9</v>
      </c>
      <c r="F460" s="3" t="s">
        <v>1995</v>
      </c>
      <c r="G460" s="3" t="s">
        <v>75</v>
      </c>
      <c r="H460" s="3" t="s">
        <v>200</v>
      </c>
      <c r="I460" s="3" t="s">
        <v>170</v>
      </c>
      <c r="J460" s="3" t="s">
        <v>164</v>
      </c>
      <c r="K460" s="3" t="s">
        <v>1996</v>
      </c>
      <c r="L460" s="3" t="s">
        <v>617</v>
      </c>
      <c r="M460" s="16">
        <v>43776</v>
      </c>
      <c r="N460" s="16">
        <v>43776</v>
      </c>
      <c r="O460" s="16">
        <v>43796</v>
      </c>
      <c r="P460" s="3" t="str">
        <f t="shared" si="21"/>
        <v>NO</v>
      </c>
      <c r="Q460" s="4">
        <v>17138</v>
      </c>
      <c r="R460" s="31" t="s">
        <v>1758</v>
      </c>
      <c r="S460" s="4" t="s">
        <v>20</v>
      </c>
      <c r="T460" s="3" t="s">
        <v>198</v>
      </c>
      <c r="U460" s="3" t="s">
        <v>616</v>
      </c>
      <c r="V460" s="3" t="s">
        <v>121</v>
      </c>
      <c r="W460" s="3" t="s">
        <v>832</v>
      </c>
      <c r="X460" s="3" t="s">
        <v>72</v>
      </c>
      <c r="Y460" s="3" t="s">
        <v>109</v>
      </c>
      <c r="Z460" s="3" t="s">
        <v>110</v>
      </c>
      <c r="AA460" s="3" t="s">
        <v>111</v>
      </c>
      <c r="AB460" s="3" t="s">
        <v>40</v>
      </c>
      <c r="AC460" s="3" t="s">
        <v>42</v>
      </c>
      <c r="AD460" s="3" t="s">
        <v>61</v>
      </c>
      <c r="AE460" s="3" t="s">
        <v>46</v>
      </c>
      <c r="AF460" s="17">
        <f t="shared" si="22"/>
        <v>19.678425925929332</v>
      </c>
      <c r="AG460" s="17">
        <f t="shared" si="23"/>
        <v>20</v>
      </c>
    </row>
    <row r="461" spans="1:33" x14ac:dyDescent="0.3">
      <c r="A461" s="4">
        <v>43776.327986111108</v>
      </c>
      <c r="B461" s="3" t="s">
        <v>116</v>
      </c>
      <c r="C461" s="3" t="s">
        <v>117</v>
      </c>
      <c r="D461" s="3" t="s">
        <v>4637</v>
      </c>
      <c r="E461" s="3" t="s">
        <v>9</v>
      </c>
      <c r="F461" s="3" t="s">
        <v>4638</v>
      </c>
      <c r="G461" s="3" t="s">
        <v>575</v>
      </c>
      <c r="H461" s="3" t="s">
        <v>49</v>
      </c>
      <c r="I461" s="3" t="s">
        <v>983</v>
      </c>
      <c r="J461" s="3" t="s">
        <v>547</v>
      </c>
      <c r="K461" s="3" t="s">
        <v>4639</v>
      </c>
      <c r="L461" s="3" t="s">
        <v>131</v>
      </c>
      <c r="M461" s="16">
        <v>43776</v>
      </c>
      <c r="N461" s="16">
        <v>43777</v>
      </c>
      <c r="O461" s="16">
        <v>43777</v>
      </c>
      <c r="P461" s="3" t="str">
        <f t="shared" si="21"/>
        <v>NO</v>
      </c>
      <c r="Q461" s="4">
        <v>13993</v>
      </c>
      <c r="R461" s="31" t="s">
        <v>414</v>
      </c>
      <c r="S461" s="4" t="s">
        <v>85</v>
      </c>
      <c r="T461" s="3" t="s">
        <v>23</v>
      </c>
      <c r="U461" s="3" t="s">
        <v>268</v>
      </c>
      <c r="V461" s="3" t="s">
        <v>121</v>
      </c>
      <c r="W461" s="3" t="s">
        <v>472</v>
      </c>
      <c r="X461" s="3" t="s">
        <v>72</v>
      </c>
      <c r="Y461" s="3" t="s">
        <v>109</v>
      </c>
      <c r="Z461" s="3" t="s">
        <v>110</v>
      </c>
      <c r="AA461" s="3" t="s">
        <v>1858</v>
      </c>
      <c r="AB461" s="3" t="s">
        <v>40</v>
      </c>
      <c r="AC461" s="3" t="s">
        <v>42</v>
      </c>
      <c r="AD461" s="3" t="s">
        <v>56</v>
      </c>
      <c r="AE461" s="3" t="s">
        <v>46</v>
      </c>
      <c r="AF461" s="17">
        <f t="shared" si="22"/>
        <v>0.672013888892252</v>
      </c>
      <c r="AG461" s="17">
        <f t="shared" si="23"/>
        <v>0</v>
      </c>
    </row>
    <row r="462" spans="1:33" x14ac:dyDescent="0.3">
      <c r="A462" s="4">
        <v>43776.33011574074</v>
      </c>
      <c r="B462" s="3" t="s">
        <v>673</v>
      </c>
      <c r="C462" s="3" t="s">
        <v>674</v>
      </c>
      <c r="D462" s="3" t="s">
        <v>4643</v>
      </c>
      <c r="E462" s="3" t="s">
        <v>9</v>
      </c>
      <c r="F462" s="3" t="s">
        <v>3852</v>
      </c>
      <c r="G462" s="3" t="s">
        <v>290</v>
      </c>
      <c r="H462" s="3" t="s">
        <v>49</v>
      </c>
      <c r="I462" s="3" t="s">
        <v>928</v>
      </c>
      <c r="J462" s="3" t="s">
        <v>144</v>
      </c>
      <c r="K462" s="3" t="s">
        <v>3853</v>
      </c>
      <c r="L462" s="3" t="s">
        <v>617</v>
      </c>
      <c r="M462" s="16">
        <v>43776</v>
      </c>
      <c r="N462" s="16">
        <v>43790</v>
      </c>
      <c r="O462" s="16">
        <v>43790</v>
      </c>
      <c r="P462" s="3" t="str">
        <f t="shared" si="21"/>
        <v>SI</v>
      </c>
      <c r="Q462" s="4">
        <v>24363</v>
      </c>
      <c r="R462" s="31" t="s">
        <v>851</v>
      </c>
      <c r="S462" s="4" t="s">
        <v>85</v>
      </c>
      <c r="T462" s="3" t="s">
        <v>198</v>
      </c>
      <c r="U462" s="3" t="s">
        <v>705</v>
      </c>
      <c r="V462" s="3" t="s">
        <v>27</v>
      </c>
      <c r="W462" s="3" t="s">
        <v>832</v>
      </c>
      <c r="X462" s="3" t="s">
        <v>72</v>
      </c>
      <c r="Y462" s="3" t="s">
        <v>109</v>
      </c>
      <c r="Z462" s="3" t="s">
        <v>110</v>
      </c>
      <c r="AA462" s="3" t="s">
        <v>1319</v>
      </c>
      <c r="AB462" s="3" t="s">
        <v>40</v>
      </c>
      <c r="AC462" s="3" t="s">
        <v>42</v>
      </c>
      <c r="AD462" s="3" t="s">
        <v>56</v>
      </c>
      <c r="AE462" s="3" t="s">
        <v>46</v>
      </c>
      <c r="AF462" s="17">
        <f t="shared" si="22"/>
        <v>13.669884259259561</v>
      </c>
      <c r="AG462" s="17">
        <f t="shared" si="23"/>
        <v>0</v>
      </c>
    </row>
    <row r="463" spans="1:33" x14ac:dyDescent="0.3">
      <c r="A463" s="4">
        <v>43776.333414351851</v>
      </c>
      <c r="B463" s="3" t="s">
        <v>1471</v>
      </c>
      <c r="C463" s="3" t="s">
        <v>1472</v>
      </c>
      <c r="D463" s="3" t="s">
        <v>4646</v>
      </c>
      <c r="E463" s="3" t="s">
        <v>9</v>
      </c>
      <c r="F463" s="3" t="s">
        <v>1588</v>
      </c>
      <c r="G463" s="3" t="s">
        <v>954</v>
      </c>
      <c r="H463" s="3" t="s">
        <v>413</v>
      </c>
      <c r="I463" s="3" t="s">
        <v>1589</v>
      </c>
      <c r="J463" s="3" t="s">
        <v>1215</v>
      </c>
      <c r="K463" s="3" t="s">
        <v>1590</v>
      </c>
      <c r="L463" s="3" t="s">
        <v>215</v>
      </c>
      <c r="M463" s="16">
        <v>43776</v>
      </c>
      <c r="N463" s="16">
        <v>43776</v>
      </c>
      <c r="O463" s="16">
        <v>43776</v>
      </c>
      <c r="P463" s="3" t="str">
        <f t="shared" si="21"/>
        <v>NO</v>
      </c>
      <c r="Q463" s="4">
        <v>34960</v>
      </c>
      <c r="R463" s="31" t="s">
        <v>416</v>
      </c>
      <c r="S463" s="4" t="s">
        <v>20</v>
      </c>
      <c r="T463" s="3" t="s">
        <v>87</v>
      </c>
      <c r="U463" s="3" t="s">
        <v>214</v>
      </c>
      <c r="V463" s="3" t="s">
        <v>27</v>
      </c>
      <c r="W463" s="3" t="s">
        <v>1268</v>
      </c>
      <c r="X463" s="3" t="s">
        <v>216</v>
      </c>
      <c r="Y463" s="3" t="s">
        <v>109</v>
      </c>
      <c r="Z463" s="3" t="s">
        <v>110</v>
      </c>
      <c r="AA463" s="3" t="s">
        <v>77</v>
      </c>
      <c r="AB463" s="3" t="s">
        <v>40</v>
      </c>
      <c r="AC463" s="3" t="s">
        <v>42</v>
      </c>
      <c r="AD463" s="3" t="s">
        <v>56</v>
      </c>
      <c r="AE463" s="3" t="s">
        <v>46</v>
      </c>
      <c r="AF463" s="17">
        <f t="shared" si="22"/>
        <v>0</v>
      </c>
      <c r="AG463" s="17">
        <f t="shared" si="23"/>
        <v>0</v>
      </c>
    </row>
    <row r="464" spans="1:33" x14ac:dyDescent="0.3">
      <c r="A464" s="4">
        <v>43776.334027777775</v>
      </c>
      <c r="B464" s="3" t="s">
        <v>407</v>
      </c>
      <c r="C464" s="3" t="s">
        <v>408</v>
      </c>
      <c r="D464" s="3" t="s">
        <v>4649</v>
      </c>
      <c r="E464" s="3" t="s">
        <v>9</v>
      </c>
      <c r="F464" s="3" t="s">
        <v>1273</v>
      </c>
      <c r="G464" s="3" t="s">
        <v>75</v>
      </c>
      <c r="H464" s="3" t="s">
        <v>1274</v>
      </c>
      <c r="I464" s="3" t="s">
        <v>399</v>
      </c>
      <c r="J464" s="3" t="s">
        <v>780</v>
      </c>
      <c r="K464" s="3" t="s">
        <v>1275</v>
      </c>
      <c r="L464" s="3" t="s">
        <v>335</v>
      </c>
      <c r="M464" s="16">
        <v>43776</v>
      </c>
      <c r="N464" s="16">
        <v>43783</v>
      </c>
      <c r="O464" s="16">
        <v>43783</v>
      </c>
      <c r="P464" s="3" t="str">
        <f t="shared" si="21"/>
        <v>SI</v>
      </c>
      <c r="Q464" s="4">
        <v>27388</v>
      </c>
      <c r="R464" s="31" t="s">
        <v>336</v>
      </c>
      <c r="S464" s="4" t="s">
        <v>20</v>
      </c>
      <c r="T464" s="3" t="s">
        <v>129</v>
      </c>
      <c r="U464" s="3" t="s">
        <v>334</v>
      </c>
      <c r="V464" s="3" t="s">
        <v>27</v>
      </c>
      <c r="W464" s="3" t="s">
        <v>1575</v>
      </c>
      <c r="X464" s="3" t="s">
        <v>32</v>
      </c>
      <c r="Y464" s="3" t="s">
        <v>417</v>
      </c>
      <c r="Z464" s="3" t="s">
        <v>418</v>
      </c>
      <c r="AA464" s="3" t="s">
        <v>1092</v>
      </c>
      <c r="AB464" s="3" t="s">
        <v>40</v>
      </c>
      <c r="AC464" s="3" t="s">
        <v>42</v>
      </c>
      <c r="AD464" s="3" t="s">
        <v>61</v>
      </c>
      <c r="AE464" s="3" t="s">
        <v>46</v>
      </c>
      <c r="AF464" s="17">
        <f t="shared" si="22"/>
        <v>6.6659722222248092</v>
      </c>
      <c r="AG464" s="17">
        <f t="shared" si="23"/>
        <v>0</v>
      </c>
    </row>
    <row r="465" spans="1:33" x14ac:dyDescent="0.3">
      <c r="A465" s="4">
        <v>43776.336875000001</v>
      </c>
      <c r="B465" s="3" t="s">
        <v>704</v>
      </c>
      <c r="C465" s="3" t="s">
        <v>958</v>
      </c>
      <c r="D465" s="3" t="s">
        <v>4656</v>
      </c>
      <c r="E465" s="3" t="s">
        <v>9</v>
      </c>
      <c r="F465" s="3" t="s">
        <v>2837</v>
      </c>
      <c r="G465" s="3" t="s">
        <v>566</v>
      </c>
      <c r="H465" s="3" t="s">
        <v>605</v>
      </c>
      <c r="I465" s="3" t="s">
        <v>236</v>
      </c>
      <c r="J465" s="3" t="s">
        <v>845</v>
      </c>
      <c r="K465" s="3" t="s">
        <v>2838</v>
      </c>
      <c r="L465" s="3" t="s">
        <v>664</v>
      </c>
      <c r="M465" s="16">
        <v>43776</v>
      </c>
      <c r="N465" s="16">
        <v>43776</v>
      </c>
      <c r="O465" s="16">
        <v>43776</v>
      </c>
      <c r="P465" s="3" t="str">
        <f t="shared" si="21"/>
        <v>NO</v>
      </c>
      <c r="Q465" s="4">
        <v>34566</v>
      </c>
      <c r="R465" s="31" t="s">
        <v>591</v>
      </c>
      <c r="S465" s="4" t="s">
        <v>85</v>
      </c>
      <c r="T465" s="3" t="s">
        <v>51</v>
      </c>
      <c r="U465" s="3" t="s">
        <v>1131</v>
      </c>
      <c r="V465" s="3" t="s">
        <v>27</v>
      </c>
      <c r="W465" s="3" t="s">
        <v>665</v>
      </c>
      <c r="X465" s="3" t="s">
        <v>216</v>
      </c>
      <c r="Y465" s="3" t="s">
        <v>150</v>
      </c>
      <c r="Z465" s="3" t="s">
        <v>151</v>
      </c>
      <c r="AA465" s="3" t="s">
        <v>101</v>
      </c>
      <c r="AB465" s="3" t="s">
        <v>40</v>
      </c>
      <c r="AC465" s="3" t="s">
        <v>42</v>
      </c>
      <c r="AD465" s="3" t="s">
        <v>56</v>
      </c>
      <c r="AE465" s="3" t="s">
        <v>46</v>
      </c>
      <c r="AF465" s="17">
        <f t="shared" si="22"/>
        <v>0</v>
      </c>
      <c r="AG465" s="17">
        <f t="shared" si="23"/>
        <v>0</v>
      </c>
    </row>
    <row r="466" spans="1:33" x14ac:dyDescent="0.3">
      <c r="A466" s="4">
        <v>43776.352476851855</v>
      </c>
      <c r="B466" s="3" t="s">
        <v>877</v>
      </c>
      <c r="C466" s="3" t="s">
        <v>878</v>
      </c>
      <c r="D466" s="3" t="s">
        <v>4674</v>
      </c>
      <c r="E466" s="3" t="s">
        <v>9</v>
      </c>
      <c r="F466" s="3" t="s">
        <v>1584</v>
      </c>
      <c r="G466" s="3" t="s">
        <v>716</v>
      </c>
      <c r="H466" s="3" t="s">
        <v>165</v>
      </c>
      <c r="I466" s="3" t="s">
        <v>102</v>
      </c>
      <c r="J466" s="3" t="s">
        <v>62</v>
      </c>
      <c r="K466" s="3" t="s">
        <v>1585</v>
      </c>
      <c r="L466" s="3" t="s">
        <v>617</v>
      </c>
      <c r="M466" s="16">
        <v>43776</v>
      </c>
      <c r="N466" s="16">
        <v>43790</v>
      </c>
      <c r="O466" s="16">
        <v>43790</v>
      </c>
      <c r="P466" s="3" t="str">
        <f t="shared" si="21"/>
        <v>NO</v>
      </c>
      <c r="Q466" s="4">
        <v>18791</v>
      </c>
      <c r="R466" s="31" t="s">
        <v>1314</v>
      </c>
      <c r="S466" s="4" t="s">
        <v>85</v>
      </c>
      <c r="T466" s="3" t="s">
        <v>38</v>
      </c>
      <c r="U466" s="3" t="s">
        <v>705</v>
      </c>
      <c r="V466" s="3" t="s">
        <v>27</v>
      </c>
      <c r="W466" s="3" t="s">
        <v>832</v>
      </c>
      <c r="X466" s="3" t="s">
        <v>72</v>
      </c>
      <c r="Y466" s="3" t="s">
        <v>109</v>
      </c>
      <c r="Z466" s="3" t="s">
        <v>110</v>
      </c>
      <c r="AA466" s="3" t="s">
        <v>111</v>
      </c>
      <c r="AB466" s="3" t="s">
        <v>40</v>
      </c>
      <c r="AC466" s="3" t="s">
        <v>42</v>
      </c>
      <c r="AD466" s="3" t="s">
        <v>56</v>
      </c>
      <c r="AE466" s="3" t="s">
        <v>46</v>
      </c>
      <c r="AF466" s="17">
        <f t="shared" si="22"/>
        <v>13.64752314814541</v>
      </c>
      <c r="AG466" s="17">
        <f t="shared" si="23"/>
        <v>0</v>
      </c>
    </row>
    <row r="467" spans="1:33" x14ac:dyDescent="0.3">
      <c r="A467" s="4">
        <v>43776.354259259257</v>
      </c>
      <c r="B467" s="3" t="s">
        <v>848</v>
      </c>
      <c r="C467" s="3" t="s">
        <v>849</v>
      </c>
      <c r="D467" s="3" t="s">
        <v>4678</v>
      </c>
      <c r="E467" s="3" t="s">
        <v>9</v>
      </c>
      <c r="F467" s="3" t="s">
        <v>1569</v>
      </c>
      <c r="G467" s="3" t="s">
        <v>246</v>
      </c>
      <c r="H467" s="3" t="s">
        <v>49</v>
      </c>
      <c r="I467" s="3" t="s">
        <v>281</v>
      </c>
      <c r="J467" s="3" t="s">
        <v>103</v>
      </c>
      <c r="K467" s="3" t="s">
        <v>1570</v>
      </c>
      <c r="L467" s="3" t="s">
        <v>837</v>
      </c>
      <c r="M467" s="16">
        <v>43776</v>
      </c>
      <c r="N467" s="16">
        <v>43789</v>
      </c>
      <c r="O467" s="16">
        <v>43789</v>
      </c>
      <c r="P467" s="3" t="str">
        <f t="shared" si="21"/>
        <v>NO</v>
      </c>
      <c r="Q467" s="4">
        <v>10286</v>
      </c>
      <c r="R467" s="31" t="s">
        <v>864</v>
      </c>
      <c r="S467" s="4" t="s">
        <v>85</v>
      </c>
      <c r="T467" s="3" t="s">
        <v>38</v>
      </c>
      <c r="U467" s="3" t="s">
        <v>836</v>
      </c>
      <c r="V467" s="3" t="s">
        <v>27</v>
      </c>
      <c r="W467" s="3" t="s">
        <v>887</v>
      </c>
      <c r="X467" s="3" t="s">
        <v>135</v>
      </c>
      <c r="Y467" s="3" t="s">
        <v>109</v>
      </c>
      <c r="Z467" s="3" t="s">
        <v>110</v>
      </c>
      <c r="AA467" s="3" t="s">
        <v>254</v>
      </c>
      <c r="AB467" s="3" t="s">
        <v>40</v>
      </c>
      <c r="AC467" s="3" t="s">
        <v>42</v>
      </c>
      <c r="AD467" s="3" t="s">
        <v>61</v>
      </c>
      <c r="AE467" s="3" t="s">
        <v>46</v>
      </c>
      <c r="AF467" s="17">
        <f t="shared" si="22"/>
        <v>12.645740740743349</v>
      </c>
      <c r="AG467" s="17">
        <f t="shared" si="23"/>
        <v>0</v>
      </c>
    </row>
    <row r="468" spans="1:33" x14ac:dyDescent="0.3">
      <c r="A468" s="4">
        <v>43776.355115740742</v>
      </c>
      <c r="B468" s="3" t="s">
        <v>116</v>
      </c>
      <c r="C468" s="3" t="s">
        <v>117</v>
      </c>
      <c r="D468" s="3" t="s">
        <v>4681</v>
      </c>
      <c r="E468" s="3" t="s">
        <v>9</v>
      </c>
      <c r="F468" s="3" t="s">
        <v>4682</v>
      </c>
      <c r="G468" s="3" t="s">
        <v>4683</v>
      </c>
      <c r="H468" s="3" t="s">
        <v>4684</v>
      </c>
      <c r="I468" s="3" t="s">
        <v>544</v>
      </c>
      <c r="J468" s="3" t="s">
        <v>169</v>
      </c>
      <c r="K468" s="3" t="s">
        <v>4685</v>
      </c>
      <c r="L468" s="3" t="s">
        <v>423</v>
      </c>
      <c r="M468" s="16">
        <v>43776</v>
      </c>
      <c r="N468" s="16">
        <v>43781</v>
      </c>
      <c r="O468" s="16">
        <v>43781</v>
      </c>
      <c r="P468" s="3" t="str">
        <f t="shared" si="21"/>
        <v>NO</v>
      </c>
      <c r="Q468" s="4">
        <v>21967</v>
      </c>
      <c r="R468" s="31" t="s">
        <v>1072</v>
      </c>
      <c r="S468" s="4" t="s">
        <v>85</v>
      </c>
      <c r="T468" s="3" t="s">
        <v>38</v>
      </c>
      <c r="U468" s="3" t="s">
        <v>1839</v>
      </c>
      <c r="V468" s="3" t="s">
        <v>121</v>
      </c>
      <c r="W468" s="3" t="s">
        <v>1317</v>
      </c>
      <c r="X468" s="3" t="s">
        <v>72</v>
      </c>
      <c r="Y468" s="3" t="s">
        <v>113</v>
      </c>
      <c r="Z468" s="3" t="s">
        <v>114</v>
      </c>
      <c r="AA468" s="3" t="s">
        <v>4687</v>
      </c>
      <c r="AB468" s="3" t="s">
        <v>40</v>
      </c>
      <c r="AC468" s="3" t="s">
        <v>42</v>
      </c>
      <c r="AD468" s="3" t="s">
        <v>56</v>
      </c>
      <c r="AE468" s="3" t="s">
        <v>46</v>
      </c>
      <c r="AF468" s="17">
        <f t="shared" si="22"/>
        <v>4.6448842592581059</v>
      </c>
      <c r="AG468" s="17">
        <f t="shared" si="23"/>
        <v>0</v>
      </c>
    </row>
    <row r="469" spans="1:33" x14ac:dyDescent="0.3">
      <c r="A469" s="4">
        <v>43776.365428240744</v>
      </c>
      <c r="B469" s="3" t="s">
        <v>702</v>
      </c>
      <c r="C469" s="3" t="s">
        <v>1002</v>
      </c>
      <c r="D469" s="3" t="s">
        <v>4701</v>
      </c>
      <c r="E469" s="3" t="s">
        <v>9</v>
      </c>
      <c r="F469" s="3" t="s">
        <v>1689</v>
      </c>
      <c r="G469" s="3" t="s">
        <v>566</v>
      </c>
      <c r="H469" s="3" t="s">
        <v>143</v>
      </c>
      <c r="I469" s="3" t="s">
        <v>102</v>
      </c>
      <c r="J469" s="3" t="s">
        <v>649</v>
      </c>
      <c r="K469" s="3" t="s">
        <v>1690</v>
      </c>
      <c r="L469" s="3" t="s">
        <v>664</v>
      </c>
      <c r="M469" s="16">
        <v>43776</v>
      </c>
      <c r="N469" s="16">
        <v>43776</v>
      </c>
      <c r="O469" s="16">
        <v>43776</v>
      </c>
      <c r="P469" s="3" t="str">
        <f t="shared" si="21"/>
        <v>NO</v>
      </c>
      <c r="Q469" s="4">
        <v>36051</v>
      </c>
      <c r="R469" s="31" t="s">
        <v>171</v>
      </c>
      <c r="S469" s="4" t="s">
        <v>85</v>
      </c>
      <c r="T469" s="3" t="s">
        <v>87</v>
      </c>
      <c r="U469" s="3" t="s">
        <v>1131</v>
      </c>
      <c r="V469" s="3" t="s">
        <v>27</v>
      </c>
      <c r="W469" s="3" t="s">
        <v>665</v>
      </c>
      <c r="X469" s="3" t="s">
        <v>216</v>
      </c>
      <c r="Y469" s="3" t="s">
        <v>150</v>
      </c>
      <c r="Z469" s="3" t="s">
        <v>151</v>
      </c>
      <c r="AA469" s="3" t="s">
        <v>101</v>
      </c>
      <c r="AB469" s="3" t="s">
        <v>40</v>
      </c>
      <c r="AC469" s="3" t="s">
        <v>42</v>
      </c>
      <c r="AD469" s="3" t="s">
        <v>56</v>
      </c>
      <c r="AE469" s="3" t="s">
        <v>46</v>
      </c>
      <c r="AF469" s="17">
        <f t="shared" si="22"/>
        <v>0</v>
      </c>
      <c r="AG469" s="17">
        <f t="shared" si="23"/>
        <v>0</v>
      </c>
    </row>
    <row r="470" spans="1:33" x14ac:dyDescent="0.3">
      <c r="A470" s="4">
        <v>43776.375833333332</v>
      </c>
      <c r="B470" s="3" t="s">
        <v>877</v>
      </c>
      <c r="C470" s="3" t="s">
        <v>878</v>
      </c>
      <c r="D470" s="3" t="s">
        <v>4710</v>
      </c>
      <c r="E470" s="3" t="s">
        <v>9</v>
      </c>
      <c r="F470" s="3" t="s">
        <v>1528</v>
      </c>
      <c r="G470" s="3" t="s">
        <v>89</v>
      </c>
      <c r="H470" s="3" t="s">
        <v>49</v>
      </c>
      <c r="I470" s="3" t="s">
        <v>536</v>
      </c>
      <c r="J470" s="3" t="s">
        <v>164</v>
      </c>
      <c r="K470" s="3" t="s">
        <v>1529</v>
      </c>
      <c r="L470" s="3" t="s">
        <v>617</v>
      </c>
      <c r="M470" s="16">
        <v>43776</v>
      </c>
      <c r="N470" s="16">
        <v>43789</v>
      </c>
      <c r="O470" s="16">
        <v>43789</v>
      </c>
      <c r="P470" s="3" t="str">
        <f t="shared" si="21"/>
        <v>NO</v>
      </c>
      <c r="Q470" s="4">
        <v>18243</v>
      </c>
      <c r="R470" s="31" t="s">
        <v>758</v>
      </c>
      <c r="S470" s="4" t="s">
        <v>20</v>
      </c>
      <c r="T470" s="3" t="s">
        <v>38</v>
      </c>
      <c r="U470" s="3" t="s">
        <v>616</v>
      </c>
      <c r="V470" s="3" t="s">
        <v>27</v>
      </c>
      <c r="W470" s="3" t="s">
        <v>832</v>
      </c>
      <c r="X470" s="3" t="s">
        <v>72</v>
      </c>
      <c r="Y470" s="3" t="s">
        <v>109</v>
      </c>
      <c r="Z470" s="3" t="s">
        <v>110</v>
      </c>
      <c r="AA470" s="3" t="s">
        <v>111</v>
      </c>
      <c r="AB470" s="3" t="s">
        <v>40</v>
      </c>
      <c r="AC470" s="3" t="s">
        <v>42</v>
      </c>
      <c r="AD470" s="3" t="s">
        <v>56</v>
      </c>
      <c r="AE470" s="3" t="s">
        <v>46</v>
      </c>
      <c r="AF470" s="17">
        <f t="shared" si="22"/>
        <v>12.624166666668316</v>
      </c>
      <c r="AG470" s="17">
        <f t="shared" si="23"/>
        <v>0</v>
      </c>
    </row>
    <row r="471" spans="1:33" x14ac:dyDescent="0.3">
      <c r="A471" s="4">
        <v>43776.377858796295</v>
      </c>
      <c r="B471" s="3" t="s">
        <v>47</v>
      </c>
      <c r="C471" s="3" t="s">
        <v>48</v>
      </c>
      <c r="D471" s="3" t="s">
        <v>4715</v>
      </c>
      <c r="E471" s="3" t="s">
        <v>9</v>
      </c>
      <c r="F471" s="3" t="s">
        <v>1963</v>
      </c>
      <c r="G471" s="3" t="s">
        <v>442</v>
      </c>
      <c r="H471" s="3" t="s">
        <v>93</v>
      </c>
      <c r="I471" s="3" t="s">
        <v>1964</v>
      </c>
      <c r="J471" s="3" t="s">
        <v>1965</v>
      </c>
      <c r="K471" s="3" t="s">
        <v>1966</v>
      </c>
      <c r="L471" s="3" t="s">
        <v>53</v>
      </c>
      <c r="M471" s="16">
        <v>43776</v>
      </c>
      <c r="N471" s="16">
        <v>43776</v>
      </c>
      <c r="O471" s="16">
        <v>43781</v>
      </c>
      <c r="P471" s="3" t="str">
        <f t="shared" si="21"/>
        <v>NO</v>
      </c>
      <c r="Q471" s="4">
        <v>35122</v>
      </c>
      <c r="R471" s="31" t="s">
        <v>106</v>
      </c>
      <c r="S471" s="4" t="s">
        <v>85</v>
      </c>
      <c r="T471" s="3" t="s">
        <v>51</v>
      </c>
      <c r="U471" s="3" t="s">
        <v>139</v>
      </c>
      <c r="V471" s="3" t="s">
        <v>121</v>
      </c>
      <c r="W471" s="3" t="s">
        <v>3267</v>
      </c>
      <c r="X471" s="3" t="s">
        <v>72</v>
      </c>
      <c r="Y471" s="3" t="s">
        <v>300</v>
      </c>
      <c r="Z471" s="3" t="s">
        <v>301</v>
      </c>
      <c r="AA471" s="3" t="s">
        <v>863</v>
      </c>
      <c r="AB471" s="3" t="s">
        <v>40</v>
      </c>
      <c r="AC471" s="3" t="s">
        <v>42</v>
      </c>
      <c r="AD471" s="3" t="s">
        <v>44</v>
      </c>
      <c r="AE471" s="3" t="s">
        <v>46</v>
      </c>
      <c r="AF471" s="17">
        <f t="shared" si="22"/>
        <v>4.622141203704814</v>
      </c>
      <c r="AG471" s="17">
        <f t="shared" si="23"/>
        <v>5</v>
      </c>
    </row>
    <row r="472" spans="1:33" x14ac:dyDescent="0.3">
      <c r="A472" s="4">
        <v>43776.379236111112</v>
      </c>
      <c r="B472" s="3" t="s">
        <v>998</v>
      </c>
      <c r="C472" s="3" t="s">
        <v>999</v>
      </c>
      <c r="D472" s="3" t="s">
        <v>4718</v>
      </c>
      <c r="E472" s="3" t="s">
        <v>9</v>
      </c>
      <c r="F472" s="3" t="s">
        <v>1864</v>
      </c>
      <c r="G472" s="3" t="s">
        <v>118</v>
      </c>
      <c r="H472" s="3" t="s">
        <v>546</v>
      </c>
      <c r="I472" s="3" t="s">
        <v>609</v>
      </c>
      <c r="J472" s="3" t="s">
        <v>95</v>
      </c>
      <c r="K472" s="3" t="s">
        <v>1865</v>
      </c>
      <c r="L472" s="3" t="s">
        <v>278</v>
      </c>
      <c r="M472" s="16">
        <v>43776</v>
      </c>
      <c r="N472" s="16">
        <v>43788</v>
      </c>
      <c r="O472" s="16">
        <v>43788</v>
      </c>
      <c r="P472" s="3" t="str">
        <f t="shared" si="21"/>
        <v>NO</v>
      </c>
      <c r="Q472" s="4">
        <v>25635</v>
      </c>
      <c r="R472" s="31" t="s">
        <v>856</v>
      </c>
      <c r="S472" s="4" t="s">
        <v>20</v>
      </c>
      <c r="T472" s="3" t="s">
        <v>208</v>
      </c>
      <c r="U472" s="3" t="s">
        <v>1799</v>
      </c>
      <c r="V472" s="3" t="s">
        <v>121</v>
      </c>
      <c r="W472" s="3" t="s">
        <v>978</v>
      </c>
      <c r="X472" s="3" t="s">
        <v>135</v>
      </c>
      <c r="Y472" s="3" t="s">
        <v>188</v>
      </c>
      <c r="Z472" s="3" t="s">
        <v>189</v>
      </c>
      <c r="AA472" s="3" t="s">
        <v>450</v>
      </c>
      <c r="AB472" s="3" t="s">
        <v>40</v>
      </c>
      <c r="AC472" s="3" t="s">
        <v>42</v>
      </c>
      <c r="AD472" s="3" t="s">
        <v>1568</v>
      </c>
      <c r="AE472" s="3" t="s">
        <v>46</v>
      </c>
      <c r="AF472" s="17">
        <f t="shared" si="22"/>
        <v>11.620763888888177</v>
      </c>
      <c r="AG472" s="17">
        <f t="shared" si="23"/>
        <v>0</v>
      </c>
    </row>
    <row r="473" spans="1:33" x14ac:dyDescent="0.3">
      <c r="A473" s="4">
        <v>43776.389456018522</v>
      </c>
      <c r="B473" s="3" t="s">
        <v>551</v>
      </c>
      <c r="C473" s="3" t="s">
        <v>552</v>
      </c>
      <c r="D473" s="3" t="s">
        <v>4728</v>
      </c>
      <c r="E473" s="3" t="s">
        <v>9</v>
      </c>
      <c r="F473" s="3" t="s">
        <v>1902</v>
      </c>
      <c r="G473" s="3" t="s">
        <v>1903</v>
      </c>
      <c r="H473" s="3" t="s">
        <v>49</v>
      </c>
      <c r="I473" s="3" t="s">
        <v>244</v>
      </c>
      <c r="J473" s="3" t="s">
        <v>493</v>
      </c>
      <c r="K473" s="3" t="s">
        <v>1904</v>
      </c>
      <c r="L473" s="3" t="s">
        <v>554</v>
      </c>
      <c r="M473" s="16">
        <v>43776</v>
      </c>
      <c r="N473" s="16">
        <v>43777</v>
      </c>
      <c r="O473" s="16">
        <v>43777</v>
      </c>
      <c r="P473" s="3" t="str">
        <f t="shared" si="21"/>
        <v>SI</v>
      </c>
      <c r="Q473" s="4">
        <v>24298</v>
      </c>
      <c r="R473" s="31" t="s">
        <v>851</v>
      </c>
      <c r="S473" s="4" t="s">
        <v>20</v>
      </c>
      <c r="T473" s="3" t="s">
        <v>38</v>
      </c>
      <c r="U473" s="3" t="s">
        <v>775</v>
      </c>
      <c r="V473" s="3" t="s">
        <v>100</v>
      </c>
      <c r="W473" s="3" t="s">
        <v>4498</v>
      </c>
      <c r="X473" s="3" t="s">
        <v>72</v>
      </c>
      <c r="Y473" s="3" t="s">
        <v>34</v>
      </c>
      <c r="Z473" s="3" t="s">
        <v>36</v>
      </c>
      <c r="AA473" s="3" t="s">
        <v>101</v>
      </c>
      <c r="AB473" s="3" t="s">
        <v>40</v>
      </c>
      <c r="AC473" s="3" t="s">
        <v>42</v>
      </c>
      <c r="AD473" s="3" t="s">
        <v>1568</v>
      </c>
      <c r="AE473" s="3" t="s">
        <v>46</v>
      </c>
      <c r="AF473" s="17">
        <f t="shared" si="22"/>
        <v>0.6105439814782585</v>
      </c>
      <c r="AG473" s="17">
        <f t="shared" si="23"/>
        <v>0</v>
      </c>
    </row>
    <row r="474" spans="1:33" x14ac:dyDescent="0.3">
      <c r="A474" s="4">
        <v>43776.390069444446</v>
      </c>
      <c r="B474" s="3" t="s">
        <v>116</v>
      </c>
      <c r="C474" s="3" t="s">
        <v>117</v>
      </c>
      <c r="D474" s="3" t="s">
        <v>4731</v>
      </c>
      <c r="E474" s="3" t="s">
        <v>9</v>
      </c>
      <c r="F474" s="3" t="s">
        <v>4732</v>
      </c>
      <c r="G474" s="3" t="s">
        <v>1914</v>
      </c>
      <c r="H474" s="3" t="s">
        <v>49</v>
      </c>
      <c r="I474" s="3" t="s">
        <v>341</v>
      </c>
      <c r="J474" s="3" t="s">
        <v>164</v>
      </c>
      <c r="K474" s="3" t="s">
        <v>4733</v>
      </c>
      <c r="L474" s="3" t="s">
        <v>53</v>
      </c>
      <c r="M474" s="16">
        <v>43776</v>
      </c>
      <c r="N474" s="16">
        <v>43794</v>
      </c>
      <c r="O474" s="16">
        <v>43794</v>
      </c>
      <c r="P474" s="3" t="str">
        <f t="shared" si="21"/>
        <v>NO</v>
      </c>
      <c r="Q474" s="4">
        <v>19912</v>
      </c>
      <c r="R474" s="31" t="s">
        <v>1241</v>
      </c>
      <c r="S474" s="4" t="s">
        <v>85</v>
      </c>
      <c r="T474" s="3" t="s">
        <v>202</v>
      </c>
      <c r="U474" s="3" t="s">
        <v>386</v>
      </c>
      <c r="V474" s="3" t="s">
        <v>121</v>
      </c>
      <c r="W474" s="3" t="s">
        <v>30</v>
      </c>
      <c r="X474" s="3" t="s">
        <v>72</v>
      </c>
      <c r="Y474" s="3" t="s">
        <v>109</v>
      </c>
      <c r="Z474" s="3" t="s">
        <v>110</v>
      </c>
      <c r="AA474" s="3" t="s">
        <v>768</v>
      </c>
      <c r="AB474" s="3" t="s">
        <v>40</v>
      </c>
      <c r="AC474" s="3" t="s">
        <v>42</v>
      </c>
      <c r="AD474" s="3" t="s">
        <v>61</v>
      </c>
      <c r="AE474" s="3" t="s">
        <v>46</v>
      </c>
      <c r="AF474" s="17">
        <f t="shared" si="22"/>
        <v>17.609930555554456</v>
      </c>
      <c r="AG474" s="17">
        <f t="shared" si="23"/>
        <v>0</v>
      </c>
    </row>
    <row r="475" spans="1:33" x14ac:dyDescent="0.3">
      <c r="A475" s="4">
        <v>43776.401574074072</v>
      </c>
      <c r="B475" s="3" t="s">
        <v>537</v>
      </c>
      <c r="C475" s="3" t="s">
        <v>538</v>
      </c>
      <c r="D475" s="3" t="s">
        <v>4746</v>
      </c>
      <c r="E475" s="3" t="s">
        <v>9</v>
      </c>
      <c r="F475" s="3" t="s">
        <v>4747</v>
      </c>
      <c r="G475" s="3" t="s">
        <v>489</v>
      </c>
      <c r="H475" s="3" t="s">
        <v>49</v>
      </c>
      <c r="I475" s="3" t="s">
        <v>16</v>
      </c>
      <c r="J475" s="3" t="s">
        <v>16</v>
      </c>
      <c r="K475" s="3" t="s">
        <v>4748</v>
      </c>
      <c r="L475" s="3" t="s">
        <v>497</v>
      </c>
      <c r="M475" s="16">
        <v>43776</v>
      </c>
      <c r="N475" s="16">
        <v>43783</v>
      </c>
      <c r="O475" s="16">
        <v>43783</v>
      </c>
      <c r="P475" s="3" t="str">
        <f t="shared" si="21"/>
        <v>NO</v>
      </c>
      <c r="Q475" s="4">
        <v>22020</v>
      </c>
      <c r="R475" s="31" t="s">
        <v>1072</v>
      </c>
      <c r="S475" s="4" t="s">
        <v>20</v>
      </c>
      <c r="T475" s="3" t="s">
        <v>23</v>
      </c>
      <c r="U475" s="3" t="s">
        <v>859</v>
      </c>
      <c r="V475" s="3" t="s">
        <v>27</v>
      </c>
      <c r="W475" s="3" t="s">
        <v>3528</v>
      </c>
      <c r="X475" s="3" t="s">
        <v>32</v>
      </c>
      <c r="Y475" s="3" t="s">
        <v>109</v>
      </c>
      <c r="Z475" s="3" t="s">
        <v>110</v>
      </c>
      <c r="AA475" s="3" t="s">
        <v>152</v>
      </c>
      <c r="AB475" s="3" t="s">
        <v>40</v>
      </c>
      <c r="AC475" s="3" t="s">
        <v>42</v>
      </c>
      <c r="AD475" s="3" t="s">
        <v>61</v>
      </c>
      <c r="AE475" s="3" t="s">
        <v>46</v>
      </c>
      <c r="AF475" s="17">
        <f t="shared" si="22"/>
        <v>6.5984259259275859</v>
      </c>
      <c r="AG475" s="17">
        <f t="shared" si="23"/>
        <v>0</v>
      </c>
    </row>
    <row r="476" spans="1:33" x14ac:dyDescent="0.3">
      <c r="A476" s="4">
        <v>43776.407638888886</v>
      </c>
      <c r="B476" s="3" t="s">
        <v>116</v>
      </c>
      <c r="C476" s="3" t="s">
        <v>117</v>
      </c>
      <c r="D476" s="3" t="s">
        <v>4753</v>
      </c>
      <c r="E476" s="3" t="s">
        <v>9</v>
      </c>
      <c r="F476" s="3" t="s">
        <v>1454</v>
      </c>
      <c r="G476" s="3" t="s">
        <v>303</v>
      </c>
      <c r="H476" s="3" t="s">
        <v>166</v>
      </c>
      <c r="I476" s="3" t="s">
        <v>341</v>
      </c>
      <c r="J476" s="3" t="s">
        <v>341</v>
      </c>
      <c r="K476" s="3" t="s">
        <v>1455</v>
      </c>
      <c r="L476" s="3" t="s">
        <v>71</v>
      </c>
      <c r="M476" s="16">
        <v>43776</v>
      </c>
      <c r="N476" s="16">
        <v>43783</v>
      </c>
      <c r="O476" s="16">
        <v>43783</v>
      </c>
      <c r="P476" s="3" t="str">
        <f t="shared" si="21"/>
        <v>NO</v>
      </c>
      <c r="Q476" s="4">
        <v>21964</v>
      </c>
      <c r="R476" s="31" t="s">
        <v>1072</v>
      </c>
      <c r="S476" s="4" t="s">
        <v>85</v>
      </c>
      <c r="T476" s="3" t="s">
        <v>77</v>
      </c>
      <c r="U476" s="3" t="s">
        <v>1415</v>
      </c>
      <c r="V476" s="3" t="s">
        <v>121</v>
      </c>
      <c r="W476" s="3" t="s">
        <v>840</v>
      </c>
      <c r="X476" s="3" t="s">
        <v>32</v>
      </c>
      <c r="Y476" s="3" t="s">
        <v>109</v>
      </c>
      <c r="Z476" s="3" t="s">
        <v>110</v>
      </c>
      <c r="AA476" s="3" t="s">
        <v>962</v>
      </c>
      <c r="AB476" s="3" t="s">
        <v>40</v>
      </c>
      <c r="AC476" s="3" t="s">
        <v>42</v>
      </c>
      <c r="AD476" s="3" t="s">
        <v>56</v>
      </c>
      <c r="AE476" s="3" t="s">
        <v>46</v>
      </c>
      <c r="AF476" s="17">
        <f t="shared" si="22"/>
        <v>6.5923611111138598</v>
      </c>
      <c r="AG476" s="17">
        <f t="shared" si="23"/>
        <v>0</v>
      </c>
    </row>
    <row r="477" spans="1:33" x14ac:dyDescent="0.3">
      <c r="A477" s="4">
        <v>43776.412719907406</v>
      </c>
      <c r="B477" s="3" t="s">
        <v>255</v>
      </c>
      <c r="C477" s="3" t="s">
        <v>256</v>
      </c>
      <c r="D477" s="3" t="s">
        <v>4757</v>
      </c>
      <c r="E477" s="3" t="s">
        <v>9</v>
      </c>
      <c r="F477" s="3" t="s">
        <v>2042</v>
      </c>
      <c r="G477" s="3" t="s">
        <v>760</v>
      </c>
      <c r="H477" s="3" t="s">
        <v>2039</v>
      </c>
      <c r="I477" s="3" t="s">
        <v>553</v>
      </c>
      <c r="J477" s="3" t="s">
        <v>258</v>
      </c>
      <c r="K477" s="3" t="s">
        <v>2043</v>
      </c>
      <c r="L477" s="3" t="s">
        <v>193</v>
      </c>
      <c r="M477" s="16">
        <v>43776</v>
      </c>
      <c r="N477" s="16">
        <v>43777</v>
      </c>
      <c r="O477" s="16">
        <v>43784</v>
      </c>
      <c r="P477" s="3" t="str">
        <f t="shared" si="21"/>
        <v>SI</v>
      </c>
      <c r="Q477" s="4">
        <v>34701</v>
      </c>
      <c r="R477" s="31" t="s">
        <v>416</v>
      </c>
      <c r="S477" s="4" t="s">
        <v>85</v>
      </c>
      <c r="T477" s="3" t="s">
        <v>198</v>
      </c>
      <c r="U477" s="3" t="s">
        <v>357</v>
      </c>
      <c r="V477" s="3" t="s">
        <v>121</v>
      </c>
      <c r="W477" s="3" t="s">
        <v>358</v>
      </c>
      <c r="X477" s="3" t="s">
        <v>32</v>
      </c>
      <c r="Y477" s="3" t="s">
        <v>260</v>
      </c>
      <c r="Z477" s="3" t="s">
        <v>261</v>
      </c>
      <c r="AA477" s="3" t="s">
        <v>254</v>
      </c>
      <c r="AB477" s="3" t="s">
        <v>40</v>
      </c>
      <c r="AC477" s="3" t="s">
        <v>42</v>
      </c>
      <c r="AD477" s="3" t="s">
        <v>56</v>
      </c>
      <c r="AE477" s="3" t="s">
        <v>46</v>
      </c>
      <c r="AF477" s="17">
        <f t="shared" si="22"/>
        <v>7.5872800925935735</v>
      </c>
      <c r="AG477" s="17">
        <f t="shared" si="23"/>
        <v>7</v>
      </c>
    </row>
    <row r="478" spans="1:33" x14ac:dyDescent="0.3">
      <c r="A478" s="4">
        <v>43776.413993055554</v>
      </c>
      <c r="B478" s="3" t="s">
        <v>4763</v>
      </c>
      <c r="C478" s="3" t="s">
        <v>4764</v>
      </c>
      <c r="D478" s="3" t="s">
        <v>4765</v>
      </c>
      <c r="E478" s="3" t="s">
        <v>9</v>
      </c>
      <c r="F478" s="3" t="s">
        <v>2042</v>
      </c>
      <c r="G478" s="3" t="s">
        <v>760</v>
      </c>
      <c r="H478" s="3" t="s">
        <v>2039</v>
      </c>
      <c r="I478" s="3" t="s">
        <v>553</v>
      </c>
      <c r="J478" s="3" t="s">
        <v>258</v>
      </c>
      <c r="K478" s="3" t="s">
        <v>2043</v>
      </c>
      <c r="L478" s="3" t="s">
        <v>664</v>
      </c>
      <c r="M478" s="16">
        <v>43776</v>
      </c>
      <c r="N478" s="16">
        <v>43777</v>
      </c>
      <c r="O478" s="16">
        <v>43777</v>
      </c>
      <c r="P478" s="3" t="str">
        <f t="shared" si="21"/>
        <v>NO</v>
      </c>
      <c r="Q478" s="4">
        <v>34701</v>
      </c>
      <c r="R478" s="31" t="s">
        <v>416</v>
      </c>
      <c r="S478" s="4" t="s">
        <v>85</v>
      </c>
      <c r="T478" s="3" t="s">
        <v>198</v>
      </c>
      <c r="U478" s="3" t="s">
        <v>1131</v>
      </c>
      <c r="V478" s="3" t="s">
        <v>27</v>
      </c>
      <c r="W478" s="3" t="s">
        <v>665</v>
      </c>
      <c r="X478" s="3" t="s">
        <v>32</v>
      </c>
      <c r="Y478" s="3" t="s">
        <v>260</v>
      </c>
      <c r="Z478" s="3" t="s">
        <v>261</v>
      </c>
      <c r="AA478" s="3" t="s">
        <v>101</v>
      </c>
      <c r="AB478" s="3" t="s">
        <v>40</v>
      </c>
      <c r="AC478" s="3" t="s">
        <v>42</v>
      </c>
      <c r="AD478" s="3" t="s">
        <v>56</v>
      </c>
      <c r="AE478" s="3" t="s">
        <v>46</v>
      </c>
      <c r="AF478" s="17">
        <f t="shared" si="22"/>
        <v>0.586006944446126</v>
      </c>
      <c r="AG478" s="17">
        <f t="shared" si="23"/>
        <v>0</v>
      </c>
    </row>
    <row r="479" spans="1:33" x14ac:dyDescent="0.3">
      <c r="A479" s="4">
        <v>43776.417604166665</v>
      </c>
      <c r="B479" s="3" t="s">
        <v>204</v>
      </c>
      <c r="C479" s="3" t="s">
        <v>205</v>
      </c>
      <c r="D479" s="3" t="s">
        <v>4771</v>
      </c>
      <c r="E479" s="3" t="s">
        <v>9</v>
      </c>
      <c r="F479" s="3" t="s">
        <v>4772</v>
      </c>
      <c r="G479" s="3" t="s">
        <v>385</v>
      </c>
      <c r="H479" s="3" t="s">
        <v>246</v>
      </c>
      <c r="I479" s="3" t="s">
        <v>1207</v>
      </c>
      <c r="J479" s="3" t="s">
        <v>318</v>
      </c>
      <c r="K479" s="3" t="s">
        <v>4773</v>
      </c>
      <c r="L479" s="3" t="s">
        <v>71</v>
      </c>
      <c r="M479" s="16">
        <v>43776</v>
      </c>
      <c r="N479" s="16">
        <v>43777</v>
      </c>
      <c r="O479" s="16">
        <v>43777</v>
      </c>
      <c r="P479" s="3" t="str">
        <f t="shared" si="21"/>
        <v>SI</v>
      </c>
      <c r="Q479" s="4">
        <v>20091</v>
      </c>
      <c r="R479" s="31" t="s">
        <v>555</v>
      </c>
      <c r="S479" s="4" t="s">
        <v>85</v>
      </c>
      <c r="T479" s="3" t="s">
        <v>589</v>
      </c>
      <c r="U479" s="3" t="s">
        <v>70</v>
      </c>
      <c r="V479" s="3" t="s">
        <v>121</v>
      </c>
      <c r="W479" s="3" t="s">
        <v>2532</v>
      </c>
      <c r="X479" s="3" t="s">
        <v>72</v>
      </c>
      <c r="Y479" s="3" t="s">
        <v>260</v>
      </c>
      <c r="Z479" s="3" t="s">
        <v>261</v>
      </c>
      <c r="AA479" s="3" t="s">
        <v>216</v>
      </c>
      <c r="AB479" s="3" t="s">
        <v>40</v>
      </c>
      <c r="AC479" s="3" t="s">
        <v>42</v>
      </c>
      <c r="AD479" s="3" t="s">
        <v>56</v>
      </c>
      <c r="AE479" s="3" t="s">
        <v>46</v>
      </c>
      <c r="AF479" s="17">
        <f t="shared" si="22"/>
        <v>0.58239583333488554</v>
      </c>
      <c r="AG479" s="17">
        <f t="shared" si="23"/>
        <v>0</v>
      </c>
    </row>
    <row r="480" spans="1:33" x14ac:dyDescent="0.3">
      <c r="A480" s="4">
        <v>43776.41815972222</v>
      </c>
      <c r="B480" s="3" t="s">
        <v>673</v>
      </c>
      <c r="C480" s="3" t="s">
        <v>674</v>
      </c>
      <c r="D480" s="3" t="s">
        <v>4777</v>
      </c>
      <c r="E480" s="3" t="s">
        <v>9</v>
      </c>
      <c r="F480" s="3" t="s">
        <v>4778</v>
      </c>
      <c r="G480" s="3" t="s">
        <v>1052</v>
      </c>
      <c r="H480" s="3" t="s">
        <v>49</v>
      </c>
      <c r="I480" s="3" t="s">
        <v>173</v>
      </c>
      <c r="J480" s="3" t="s">
        <v>4779</v>
      </c>
      <c r="K480" s="3" t="s">
        <v>4780</v>
      </c>
      <c r="L480" s="3" t="s">
        <v>617</v>
      </c>
      <c r="M480" s="16">
        <v>43776</v>
      </c>
      <c r="N480" s="16">
        <v>43789</v>
      </c>
      <c r="O480" s="16">
        <v>43789</v>
      </c>
      <c r="P480" s="3" t="str">
        <f t="shared" si="21"/>
        <v>SI</v>
      </c>
      <c r="Q480" s="4">
        <v>20785</v>
      </c>
      <c r="R480" s="31" t="s">
        <v>741</v>
      </c>
      <c r="S480" s="4" t="s">
        <v>20</v>
      </c>
      <c r="T480" s="3" t="s">
        <v>38</v>
      </c>
      <c r="U480" s="3" t="s">
        <v>616</v>
      </c>
      <c r="V480" s="3" t="s">
        <v>100</v>
      </c>
      <c r="W480" s="3" t="s">
        <v>832</v>
      </c>
      <c r="X480" s="3" t="s">
        <v>72</v>
      </c>
      <c r="Y480" s="3" t="s">
        <v>109</v>
      </c>
      <c r="Z480" s="3" t="s">
        <v>110</v>
      </c>
      <c r="AA480" s="3" t="s">
        <v>101</v>
      </c>
      <c r="AB480" s="3" t="s">
        <v>40</v>
      </c>
      <c r="AC480" s="3" t="s">
        <v>42</v>
      </c>
      <c r="AD480" s="3" t="s">
        <v>1568</v>
      </c>
      <c r="AE480" s="3" t="s">
        <v>46</v>
      </c>
      <c r="AF480" s="17">
        <f t="shared" si="22"/>
        <v>12.581840277780429</v>
      </c>
      <c r="AG480" s="17">
        <f t="shared" si="23"/>
        <v>0</v>
      </c>
    </row>
    <row r="481" spans="1:33" x14ac:dyDescent="0.3">
      <c r="A481" s="4">
        <v>43776.424363425926</v>
      </c>
      <c r="B481" s="3" t="s">
        <v>537</v>
      </c>
      <c r="C481" s="3" t="s">
        <v>538</v>
      </c>
      <c r="D481" s="3" t="s">
        <v>4789</v>
      </c>
      <c r="E481" s="3" t="s">
        <v>9</v>
      </c>
      <c r="F481" s="3" t="s">
        <v>1627</v>
      </c>
      <c r="G481" s="3" t="s">
        <v>1213</v>
      </c>
      <c r="H481" s="3" t="s">
        <v>49</v>
      </c>
      <c r="I481" s="3" t="s">
        <v>431</v>
      </c>
      <c r="J481" s="3" t="s">
        <v>657</v>
      </c>
      <c r="K481" s="3" t="s">
        <v>1628</v>
      </c>
      <c r="L481" s="3" t="s">
        <v>497</v>
      </c>
      <c r="M481" s="16">
        <v>43776</v>
      </c>
      <c r="N481" s="16">
        <v>43783</v>
      </c>
      <c r="O481" s="16">
        <v>43783</v>
      </c>
      <c r="P481" s="3" t="str">
        <f t="shared" si="21"/>
        <v>NO</v>
      </c>
      <c r="Q481" s="4">
        <v>22532</v>
      </c>
      <c r="R481" s="31" t="s">
        <v>578</v>
      </c>
      <c r="S481" s="4" t="s">
        <v>20</v>
      </c>
      <c r="T481" s="3" t="s">
        <v>86</v>
      </c>
      <c r="U481" s="3" t="s">
        <v>859</v>
      </c>
      <c r="V481" s="3" t="s">
        <v>27</v>
      </c>
      <c r="W481" s="3" t="s">
        <v>3528</v>
      </c>
      <c r="X481" s="3" t="s">
        <v>32</v>
      </c>
      <c r="Y481" s="3" t="s">
        <v>109</v>
      </c>
      <c r="Z481" s="3" t="s">
        <v>110</v>
      </c>
      <c r="AA481" s="3" t="s">
        <v>111</v>
      </c>
      <c r="AB481" s="3" t="s">
        <v>40</v>
      </c>
      <c r="AC481" s="3" t="s">
        <v>42</v>
      </c>
      <c r="AD481" s="3" t="s">
        <v>56</v>
      </c>
      <c r="AE481" s="3" t="s">
        <v>46</v>
      </c>
      <c r="AF481" s="17">
        <f t="shared" si="22"/>
        <v>6.5756365740744513</v>
      </c>
      <c r="AG481" s="17">
        <f t="shared" si="23"/>
        <v>0</v>
      </c>
    </row>
    <row r="482" spans="1:33" x14ac:dyDescent="0.3">
      <c r="A482" s="4">
        <v>43776.452060185184</v>
      </c>
      <c r="B482" s="3" t="s">
        <v>116</v>
      </c>
      <c r="C482" s="3" t="s">
        <v>117</v>
      </c>
      <c r="D482" s="3" t="s">
        <v>4802</v>
      </c>
      <c r="E482" s="3" t="s">
        <v>9</v>
      </c>
      <c r="F482" s="3" t="s">
        <v>4803</v>
      </c>
      <c r="G482" s="3" t="s">
        <v>525</v>
      </c>
      <c r="H482" s="3" t="s">
        <v>49</v>
      </c>
      <c r="I482" s="3" t="s">
        <v>732</v>
      </c>
      <c r="J482" s="3" t="s">
        <v>1333</v>
      </c>
      <c r="K482" s="3" t="s">
        <v>4804</v>
      </c>
      <c r="L482" s="3" t="s">
        <v>234</v>
      </c>
      <c r="M482" s="16">
        <v>43776</v>
      </c>
      <c r="N482" s="16">
        <v>43787</v>
      </c>
      <c r="O482" s="16">
        <v>43787</v>
      </c>
      <c r="P482" s="3" t="str">
        <f t="shared" si="21"/>
        <v>NO</v>
      </c>
      <c r="Q482" s="4">
        <v>28200</v>
      </c>
      <c r="R482" s="31" t="s">
        <v>533</v>
      </c>
      <c r="S482" s="4" t="s">
        <v>85</v>
      </c>
      <c r="T482" s="3" t="s">
        <v>86</v>
      </c>
      <c r="U482" s="3" t="s">
        <v>1194</v>
      </c>
      <c r="V482" s="3" t="s">
        <v>121</v>
      </c>
      <c r="W482" s="3" t="s">
        <v>287</v>
      </c>
      <c r="X482" s="3" t="s">
        <v>72</v>
      </c>
      <c r="Y482" s="3" t="s">
        <v>417</v>
      </c>
      <c r="Z482" s="3" t="s">
        <v>418</v>
      </c>
      <c r="AA482" s="3" t="s">
        <v>555</v>
      </c>
      <c r="AB482" s="3" t="s">
        <v>40</v>
      </c>
      <c r="AC482" s="3" t="s">
        <v>42</v>
      </c>
      <c r="AD482" s="3" t="s">
        <v>652</v>
      </c>
      <c r="AE482" s="3" t="s">
        <v>46</v>
      </c>
      <c r="AF482" s="17">
        <f t="shared" si="22"/>
        <v>10.547939814816345</v>
      </c>
      <c r="AG482" s="17">
        <f t="shared" si="23"/>
        <v>0</v>
      </c>
    </row>
    <row r="483" spans="1:33" x14ac:dyDescent="0.3">
      <c r="A483" s="4">
        <v>43776.45212962963</v>
      </c>
      <c r="B483" s="3" t="s">
        <v>3</v>
      </c>
      <c r="C483" s="3" t="s">
        <v>5</v>
      </c>
      <c r="D483" s="3" t="s">
        <v>4807</v>
      </c>
      <c r="E483" s="3" t="s">
        <v>9</v>
      </c>
      <c r="F483" s="3" t="s">
        <v>4808</v>
      </c>
      <c r="G483" s="3" t="s">
        <v>324</v>
      </c>
      <c r="H483" s="3" t="s">
        <v>515</v>
      </c>
      <c r="I483" s="3" t="s">
        <v>751</v>
      </c>
      <c r="J483" s="3" t="s">
        <v>252</v>
      </c>
      <c r="K483" s="3" t="s">
        <v>4809</v>
      </c>
      <c r="L483" s="3" t="s">
        <v>53</v>
      </c>
      <c r="M483" s="16">
        <v>43776</v>
      </c>
      <c r="N483" s="16">
        <v>43776</v>
      </c>
      <c r="O483" s="16">
        <v>43783</v>
      </c>
      <c r="P483" s="3" t="str">
        <f t="shared" si="21"/>
        <v>SI</v>
      </c>
      <c r="Q483" s="4">
        <v>31816</v>
      </c>
      <c r="R483" s="31" t="s">
        <v>1523</v>
      </c>
      <c r="S483" s="4" t="s">
        <v>20</v>
      </c>
      <c r="T483" s="3" t="s">
        <v>129</v>
      </c>
      <c r="U483" s="3" t="s">
        <v>1118</v>
      </c>
      <c r="V483" s="3" t="s">
        <v>100</v>
      </c>
      <c r="W483" s="3" t="s">
        <v>54</v>
      </c>
      <c r="X483" s="3" t="s">
        <v>72</v>
      </c>
      <c r="Y483" s="3" t="s">
        <v>387</v>
      </c>
      <c r="Z483" s="3" t="s">
        <v>388</v>
      </c>
      <c r="AA483" s="3" t="s">
        <v>101</v>
      </c>
      <c r="AB483" s="3" t="s">
        <v>40</v>
      </c>
      <c r="AC483" s="3" t="s">
        <v>42</v>
      </c>
      <c r="AD483" s="3" t="s">
        <v>96</v>
      </c>
      <c r="AE483" s="3" t="s">
        <v>46</v>
      </c>
      <c r="AF483" s="17">
        <f t="shared" si="22"/>
        <v>6.5478703703702195</v>
      </c>
      <c r="AG483" s="17">
        <f t="shared" si="23"/>
        <v>7</v>
      </c>
    </row>
    <row r="484" spans="1:33" x14ac:dyDescent="0.3">
      <c r="A484" s="4">
        <v>43776.459363425929</v>
      </c>
      <c r="B484" s="3" t="s">
        <v>116</v>
      </c>
      <c r="C484" s="3" t="s">
        <v>117</v>
      </c>
      <c r="D484" s="3" t="s">
        <v>4816</v>
      </c>
      <c r="E484" s="3" t="s">
        <v>9</v>
      </c>
      <c r="F484" s="3" t="s">
        <v>2516</v>
      </c>
      <c r="G484" s="3" t="s">
        <v>1305</v>
      </c>
      <c r="H484" s="3" t="s">
        <v>49</v>
      </c>
      <c r="I484" s="3" t="s">
        <v>428</v>
      </c>
      <c r="J484" s="3" t="s">
        <v>759</v>
      </c>
      <c r="K484" s="3" t="s">
        <v>2517</v>
      </c>
      <c r="L484" s="3" t="s">
        <v>53</v>
      </c>
      <c r="M484" s="16">
        <v>43776</v>
      </c>
      <c r="N484" s="16">
        <v>43776</v>
      </c>
      <c r="O484" s="16">
        <v>43783</v>
      </c>
      <c r="P484" s="3" t="str">
        <f t="shared" si="21"/>
        <v>NO</v>
      </c>
      <c r="Q484" s="4">
        <v>17551</v>
      </c>
      <c r="R484" s="31" t="s">
        <v>906</v>
      </c>
      <c r="S484" s="4" t="s">
        <v>85</v>
      </c>
      <c r="T484" s="3" t="s">
        <v>77</v>
      </c>
      <c r="U484" s="3" t="s">
        <v>1118</v>
      </c>
      <c r="V484" s="3" t="s">
        <v>121</v>
      </c>
      <c r="W484" s="3" t="s">
        <v>54</v>
      </c>
      <c r="X484" s="3" t="s">
        <v>72</v>
      </c>
      <c r="Y484" s="3" t="s">
        <v>34</v>
      </c>
      <c r="Z484" s="3" t="s">
        <v>36</v>
      </c>
      <c r="AA484" s="3" t="s">
        <v>353</v>
      </c>
      <c r="AB484" s="3" t="s">
        <v>40</v>
      </c>
      <c r="AC484" s="3" t="s">
        <v>42</v>
      </c>
      <c r="AD484" s="3" t="s">
        <v>159</v>
      </c>
      <c r="AE484" s="3" t="s">
        <v>46</v>
      </c>
      <c r="AF484" s="17">
        <f t="shared" si="22"/>
        <v>6.5406365740709589</v>
      </c>
      <c r="AG484" s="17">
        <f t="shared" si="23"/>
        <v>7</v>
      </c>
    </row>
    <row r="485" spans="1:33" x14ac:dyDescent="0.3">
      <c r="A485" s="4">
        <v>43776.468541666669</v>
      </c>
      <c r="B485" s="3" t="s">
        <v>116</v>
      </c>
      <c r="C485" s="3" t="s">
        <v>117</v>
      </c>
      <c r="D485" s="3" t="s">
        <v>4822</v>
      </c>
      <c r="E485" s="3" t="s">
        <v>9</v>
      </c>
      <c r="F485" s="3" t="s">
        <v>4823</v>
      </c>
      <c r="G485" s="3" t="s">
        <v>4824</v>
      </c>
      <c r="H485" s="3" t="s">
        <v>1150</v>
      </c>
      <c r="I485" s="3" t="s">
        <v>1047</v>
      </c>
      <c r="J485" s="3" t="s">
        <v>4825</v>
      </c>
      <c r="K485" s="3" t="s">
        <v>4826</v>
      </c>
      <c r="L485" s="3" t="s">
        <v>53</v>
      </c>
      <c r="M485" s="16">
        <v>43776</v>
      </c>
      <c r="N485" s="16">
        <v>43776</v>
      </c>
      <c r="O485" s="16">
        <v>43787</v>
      </c>
      <c r="P485" s="3" t="str">
        <f t="shared" si="21"/>
        <v>NO</v>
      </c>
      <c r="Q485" s="4">
        <v>32343</v>
      </c>
      <c r="R485" s="31" t="s">
        <v>229</v>
      </c>
      <c r="S485" s="4" t="s">
        <v>85</v>
      </c>
      <c r="T485" s="3" t="s">
        <v>202</v>
      </c>
      <c r="U485" s="3" t="s">
        <v>1746</v>
      </c>
      <c r="V485" s="3" t="s">
        <v>121</v>
      </c>
      <c r="W485" s="3" t="s">
        <v>54</v>
      </c>
      <c r="X485" s="3" t="s">
        <v>72</v>
      </c>
      <c r="Y485" s="3" t="s">
        <v>788</v>
      </c>
      <c r="Z485" s="3" t="s">
        <v>789</v>
      </c>
      <c r="AA485" s="3" t="s">
        <v>262</v>
      </c>
      <c r="AB485" s="3" t="s">
        <v>40</v>
      </c>
      <c r="AC485" s="3" t="s">
        <v>42</v>
      </c>
      <c r="AD485" s="3" t="s">
        <v>44</v>
      </c>
      <c r="AE485" s="3" t="s">
        <v>46</v>
      </c>
      <c r="AF485" s="17">
        <f t="shared" si="22"/>
        <v>10.531458333331102</v>
      </c>
      <c r="AG485" s="17">
        <f t="shared" si="23"/>
        <v>11</v>
      </c>
    </row>
    <row r="486" spans="1:33" x14ac:dyDescent="0.3">
      <c r="A486" s="4">
        <v>43776.473310185182</v>
      </c>
      <c r="B486" s="3" t="s">
        <v>1340</v>
      </c>
      <c r="C486" s="3" t="s">
        <v>1341</v>
      </c>
      <c r="D486" s="3" t="s">
        <v>4829</v>
      </c>
      <c r="E486" s="3" t="s">
        <v>9</v>
      </c>
      <c r="F486" s="3" t="s">
        <v>1689</v>
      </c>
      <c r="G486" s="3" t="s">
        <v>566</v>
      </c>
      <c r="H486" s="3" t="s">
        <v>143</v>
      </c>
      <c r="I486" s="3" t="s">
        <v>102</v>
      </c>
      <c r="J486" s="3" t="s">
        <v>649</v>
      </c>
      <c r="K486" s="3" t="s">
        <v>1690</v>
      </c>
      <c r="L486" s="3" t="s">
        <v>664</v>
      </c>
      <c r="M486" s="16">
        <v>43776</v>
      </c>
      <c r="N486" s="16">
        <v>43777</v>
      </c>
      <c r="O486" s="16">
        <v>43777</v>
      </c>
      <c r="P486" s="3" t="str">
        <f t="shared" si="21"/>
        <v>NO</v>
      </c>
      <c r="Q486" s="4">
        <v>36051</v>
      </c>
      <c r="R486" s="31" t="s">
        <v>171</v>
      </c>
      <c r="S486" s="4" t="s">
        <v>85</v>
      </c>
      <c r="T486" s="3" t="s">
        <v>87</v>
      </c>
      <c r="U486" s="3" t="s">
        <v>1131</v>
      </c>
      <c r="V486" s="3" t="s">
        <v>27</v>
      </c>
      <c r="W486" s="3" t="s">
        <v>665</v>
      </c>
      <c r="X486" s="3" t="s">
        <v>32</v>
      </c>
      <c r="Y486" s="3" t="s">
        <v>150</v>
      </c>
      <c r="Z486" s="3" t="s">
        <v>151</v>
      </c>
      <c r="AA486" s="3" t="s">
        <v>101</v>
      </c>
      <c r="AB486" s="3" t="s">
        <v>40</v>
      </c>
      <c r="AC486" s="3" t="s">
        <v>42</v>
      </c>
      <c r="AD486" s="3" t="s">
        <v>56</v>
      </c>
      <c r="AE486" s="3" t="s">
        <v>46</v>
      </c>
      <c r="AF486" s="17">
        <f t="shared" si="22"/>
        <v>0.52668981481838273</v>
      </c>
      <c r="AG486" s="17">
        <f t="shared" si="23"/>
        <v>0</v>
      </c>
    </row>
    <row r="487" spans="1:33" x14ac:dyDescent="0.3">
      <c r="A487" s="4">
        <v>43776.474791666667</v>
      </c>
      <c r="B487" s="3" t="s">
        <v>331</v>
      </c>
      <c r="C487" s="3" t="s">
        <v>332</v>
      </c>
      <c r="D487" s="3" t="s">
        <v>4833</v>
      </c>
      <c r="E487" s="3" t="s">
        <v>9</v>
      </c>
      <c r="F487" s="3" t="s">
        <v>1689</v>
      </c>
      <c r="G487" s="3" t="s">
        <v>566</v>
      </c>
      <c r="H487" s="3" t="s">
        <v>143</v>
      </c>
      <c r="I487" s="3" t="s">
        <v>102</v>
      </c>
      <c r="J487" s="3" t="s">
        <v>649</v>
      </c>
      <c r="K487" s="3" t="s">
        <v>1690</v>
      </c>
      <c r="L487" s="3" t="s">
        <v>335</v>
      </c>
      <c r="M487" s="16">
        <v>43776</v>
      </c>
      <c r="N487" s="16">
        <v>43783</v>
      </c>
      <c r="O487" s="16">
        <v>43783</v>
      </c>
      <c r="P487" s="3" t="str">
        <f t="shared" si="21"/>
        <v>NO</v>
      </c>
      <c r="Q487" s="4">
        <v>36051</v>
      </c>
      <c r="R487" s="31" t="s">
        <v>171</v>
      </c>
      <c r="S487" s="4" t="s">
        <v>85</v>
      </c>
      <c r="T487" s="3" t="s">
        <v>87</v>
      </c>
      <c r="U487" s="3" t="s">
        <v>334</v>
      </c>
      <c r="V487" s="3" t="s">
        <v>270</v>
      </c>
      <c r="W487" s="3" t="s">
        <v>1575</v>
      </c>
      <c r="X487" s="3" t="s">
        <v>32</v>
      </c>
      <c r="Y487" s="3" t="s">
        <v>150</v>
      </c>
      <c r="Z487" s="3" t="s">
        <v>151</v>
      </c>
      <c r="AA487" s="3" t="s">
        <v>101</v>
      </c>
      <c r="AB487" s="3" t="s">
        <v>40</v>
      </c>
      <c r="AC487" s="3" t="s">
        <v>42</v>
      </c>
      <c r="AD487" s="3" t="s">
        <v>56</v>
      </c>
      <c r="AE487" s="3" t="s">
        <v>46</v>
      </c>
      <c r="AF487" s="17">
        <f t="shared" si="22"/>
        <v>6.5252083333325572</v>
      </c>
      <c r="AG487" s="17">
        <f t="shared" si="23"/>
        <v>0</v>
      </c>
    </row>
    <row r="488" spans="1:33" x14ac:dyDescent="0.3">
      <c r="A488" s="4">
        <v>43776.48238425926</v>
      </c>
      <c r="B488" s="3" t="s">
        <v>116</v>
      </c>
      <c r="C488" s="3" t="s">
        <v>117</v>
      </c>
      <c r="D488" s="3" t="s">
        <v>4835</v>
      </c>
      <c r="E488" s="3" t="s">
        <v>9</v>
      </c>
      <c r="F488" s="3" t="s">
        <v>2910</v>
      </c>
      <c r="G488" s="3" t="s">
        <v>567</v>
      </c>
      <c r="H488" s="3" t="s">
        <v>49</v>
      </c>
      <c r="I488" s="3" t="s">
        <v>553</v>
      </c>
      <c r="J488" s="3" t="s">
        <v>345</v>
      </c>
      <c r="K488" s="3" t="s">
        <v>295</v>
      </c>
      <c r="L488" s="3" t="s">
        <v>234</v>
      </c>
      <c r="M488" s="16">
        <v>43776</v>
      </c>
      <c r="N488" s="16">
        <v>43795</v>
      </c>
      <c r="O488" s="16">
        <v>43795</v>
      </c>
      <c r="P488" s="3" t="str">
        <f t="shared" si="21"/>
        <v>NO</v>
      </c>
      <c r="Q488" s="4">
        <v>24821</v>
      </c>
      <c r="R488" s="31" t="s">
        <v>902</v>
      </c>
      <c r="S488" s="4" t="s">
        <v>85</v>
      </c>
      <c r="T488" s="3" t="s">
        <v>38</v>
      </c>
      <c r="U488" s="3" t="s">
        <v>286</v>
      </c>
      <c r="V488" s="3" t="s">
        <v>121</v>
      </c>
      <c r="W488" s="3" t="s">
        <v>287</v>
      </c>
      <c r="X488" s="3" t="s">
        <v>32</v>
      </c>
      <c r="Y488" s="3" t="s">
        <v>109</v>
      </c>
      <c r="Z488" s="3" t="s">
        <v>110</v>
      </c>
      <c r="AA488" s="3" t="s">
        <v>690</v>
      </c>
      <c r="AB488" s="3" t="s">
        <v>40</v>
      </c>
      <c r="AC488" s="3" t="s">
        <v>42</v>
      </c>
      <c r="AD488" s="3" t="s">
        <v>56</v>
      </c>
      <c r="AE488" s="3" t="s">
        <v>46</v>
      </c>
      <c r="AF488" s="17">
        <f t="shared" si="22"/>
        <v>18.517615740740439</v>
      </c>
      <c r="AG488" s="17">
        <f t="shared" si="23"/>
        <v>0</v>
      </c>
    </row>
    <row r="489" spans="1:33" x14ac:dyDescent="0.3">
      <c r="A489" s="4">
        <v>43776.49</v>
      </c>
      <c r="B489" s="3" t="s">
        <v>292</v>
      </c>
      <c r="C489" s="3" t="s">
        <v>293</v>
      </c>
      <c r="D489" s="3" t="s">
        <v>4838</v>
      </c>
      <c r="E489" s="3" t="s">
        <v>9</v>
      </c>
      <c r="F489" s="3" t="s">
        <v>4839</v>
      </c>
      <c r="G489" s="3" t="s">
        <v>303</v>
      </c>
      <c r="H489" s="3" t="s">
        <v>166</v>
      </c>
      <c r="I489" s="3" t="s">
        <v>305</v>
      </c>
      <c r="J489" s="3" t="s">
        <v>627</v>
      </c>
      <c r="K489" s="3" t="s">
        <v>4840</v>
      </c>
      <c r="L489" s="3" t="s">
        <v>297</v>
      </c>
      <c r="M489" s="16">
        <v>43776</v>
      </c>
      <c r="N489" s="16">
        <v>43782</v>
      </c>
      <c r="O489" s="16">
        <v>43782</v>
      </c>
      <c r="P489" s="3" t="str">
        <f t="shared" si="21"/>
        <v>SI</v>
      </c>
      <c r="Q489" s="4">
        <v>11613</v>
      </c>
      <c r="R489" s="31" t="s">
        <v>1515</v>
      </c>
      <c r="S489" s="4" t="s">
        <v>85</v>
      </c>
      <c r="T489" s="3" t="s">
        <v>38</v>
      </c>
      <c r="U489" s="3" t="s">
        <v>296</v>
      </c>
      <c r="V489" s="3" t="s">
        <v>27</v>
      </c>
      <c r="W489" s="3" t="s">
        <v>298</v>
      </c>
      <c r="X489" s="3" t="s">
        <v>135</v>
      </c>
      <c r="Y489" s="3" t="s">
        <v>109</v>
      </c>
      <c r="Z489" s="3" t="s">
        <v>110</v>
      </c>
      <c r="AA489" s="3" t="s">
        <v>38</v>
      </c>
      <c r="AB489" s="3" t="s">
        <v>40</v>
      </c>
      <c r="AC489" s="3" t="s">
        <v>42</v>
      </c>
      <c r="AD489" s="3" t="s">
        <v>56</v>
      </c>
      <c r="AE489" s="3" t="s">
        <v>46</v>
      </c>
      <c r="AF489" s="17">
        <f t="shared" si="22"/>
        <v>5.5100000000020373</v>
      </c>
      <c r="AG489" s="17">
        <f t="shared" si="23"/>
        <v>0</v>
      </c>
    </row>
    <row r="490" spans="1:33" x14ac:dyDescent="0.3">
      <c r="A490" s="4">
        <v>43776.499444444446</v>
      </c>
      <c r="B490" s="3" t="s">
        <v>116</v>
      </c>
      <c r="C490" s="3" t="s">
        <v>117</v>
      </c>
      <c r="D490" s="3" t="s">
        <v>4844</v>
      </c>
      <c r="E490" s="3" t="s">
        <v>9</v>
      </c>
      <c r="F490" s="3" t="s">
        <v>4845</v>
      </c>
      <c r="G490" s="3" t="s">
        <v>232</v>
      </c>
      <c r="H490" s="3" t="s">
        <v>49</v>
      </c>
      <c r="I490" s="3" t="s">
        <v>252</v>
      </c>
      <c r="J490" s="3" t="s">
        <v>941</v>
      </c>
      <c r="K490" s="3" t="s">
        <v>4846</v>
      </c>
      <c r="L490" s="3" t="s">
        <v>234</v>
      </c>
      <c r="M490" s="16">
        <v>43776</v>
      </c>
      <c r="N490" s="16">
        <v>43787</v>
      </c>
      <c r="O490" s="16">
        <v>43787</v>
      </c>
      <c r="P490" s="3" t="str">
        <f t="shared" si="21"/>
        <v>NO</v>
      </c>
      <c r="Q490" s="4">
        <v>17338</v>
      </c>
      <c r="R490" s="31" t="s">
        <v>698</v>
      </c>
      <c r="S490" s="4" t="s">
        <v>85</v>
      </c>
      <c r="T490" s="3" t="s">
        <v>38</v>
      </c>
      <c r="U490" s="3" t="s">
        <v>1194</v>
      </c>
      <c r="V490" s="3" t="s">
        <v>100</v>
      </c>
      <c r="W490" s="3" t="s">
        <v>287</v>
      </c>
      <c r="X490" s="3" t="s">
        <v>72</v>
      </c>
      <c r="Y490" s="3" t="s">
        <v>34</v>
      </c>
      <c r="Z490" s="3" t="s">
        <v>36</v>
      </c>
      <c r="AA490" s="3" t="s">
        <v>101</v>
      </c>
      <c r="AB490" s="3" t="s">
        <v>40</v>
      </c>
      <c r="AC490" s="3" t="s">
        <v>42</v>
      </c>
      <c r="AD490" s="3" t="s">
        <v>652</v>
      </c>
      <c r="AE490" s="3" t="s">
        <v>46</v>
      </c>
      <c r="AF490" s="17">
        <f t="shared" si="22"/>
        <v>10.500555555554456</v>
      </c>
      <c r="AG490" s="17">
        <f t="shared" si="23"/>
        <v>0</v>
      </c>
    </row>
    <row r="491" spans="1:33" x14ac:dyDescent="0.3">
      <c r="A491" s="4">
        <v>43776.50236111111</v>
      </c>
      <c r="B491" s="3" t="s">
        <v>673</v>
      </c>
      <c r="C491" s="3" t="s">
        <v>674</v>
      </c>
      <c r="D491" s="3" t="s">
        <v>4849</v>
      </c>
      <c r="E491" s="3" t="s">
        <v>9</v>
      </c>
      <c r="F491" s="3" t="s">
        <v>4850</v>
      </c>
      <c r="G491" s="3" t="s">
        <v>1021</v>
      </c>
      <c r="H491" s="3" t="s">
        <v>49</v>
      </c>
      <c r="I491" s="3" t="s">
        <v>4851</v>
      </c>
      <c r="J491" s="3" t="s">
        <v>985</v>
      </c>
      <c r="K491" s="3" t="s">
        <v>4852</v>
      </c>
      <c r="L491" s="3" t="s">
        <v>617</v>
      </c>
      <c r="M491" s="16">
        <v>43776</v>
      </c>
      <c r="N491" s="16">
        <v>43776</v>
      </c>
      <c r="O491" s="16">
        <v>43789</v>
      </c>
      <c r="P491" s="3" t="str">
        <f t="shared" si="21"/>
        <v>SI</v>
      </c>
      <c r="Q491" s="4">
        <v>15175</v>
      </c>
      <c r="R491" s="31" t="s">
        <v>569</v>
      </c>
      <c r="S491" s="4" t="s">
        <v>85</v>
      </c>
      <c r="T491" s="3" t="s">
        <v>198</v>
      </c>
      <c r="U491" s="3" t="s">
        <v>616</v>
      </c>
      <c r="V491" s="3" t="s">
        <v>121</v>
      </c>
      <c r="W491" s="3" t="s">
        <v>832</v>
      </c>
      <c r="X491" s="3" t="s">
        <v>72</v>
      </c>
      <c r="Y491" s="3" t="s">
        <v>109</v>
      </c>
      <c r="Z491" s="3" t="s">
        <v>110</v>
      </c>
      <c r="AA491" s="3" t="s">
        <v>1450</v>
      </c>
      <c r="AB491" s="3" t="s">
        <v>40</v>
      </c>
      <c r="AC491" s="3" t="s">
        <v>42</v>
      </c>
      <c r="AD491" s="3" t="s">
        <v>61</v>
      </c>
      <c r="AE491" s="3" t="s">
        <v>46</v>
      </c>
      <c r="AF491" s="17">
        <f t="shared" si="22"/>
        <v>12.497638888889924</v>
      </c>
      <c r="AG491" s="17">
        <f t="shared" si="23"/>
        <v>13</v>
      </c>
    </row>
    <row r="492" spans="1:33" x14ac:dyDescent="0.3">
      <c r="A492" s="4">
        <v>43776.514386574076</v>
      </c>
      <c r="B492" s="3" t="s">
        <v>116</v>
      </c>
      <c r="C492" s="3" t="s">
        <v>117</v>
      </c>
      <c r="D492" s="3" t="s">
        <v>4856</v>
      </c>
      <c r="E492" s="3" t="s">
        <v>9</v>
      </c>
      <c r="F492" s="3" t="s">
        <v>4857</v>
      </c>
      <c r="G492" s="3" t="s">
        <v>93</v>
      </c>
      <c r="H492" s="3" t="s">
        <v>49</v>
      </c>
      <c r="I492" s="3" t="s">
        <v>225</v>
      </c>
      <c r="J492" s="3" t="s">
        <v>493</v>
      </c>
      <c r="K492" s="3" t="s">
        <v>4858</v>
      </c>
      <c r="L492" s="3" t="s">
        <v>53</v>
      </c>
      <c r="M492" s="16">
        <v>43776</v>
      </c>
      <c r="N492" s="16">
        <v>43794</v>
      </c>
      <c r="O492" s="16">
        <v>43794</v>
      </c>
      <c r="P492" s="3" t="str">
        <f t="shared" si="21"/>
        <v>NO</v>
      </c>
      <c r="Q492" s="4">
        <v>27992</v>
      </c>
      <c r="R492" s="31" t="s">
        <v>115</v>
      </c>
      <c r="S492" s="4" t="s">
        <v>85</v>
      </c>
      <c r="T492" s="3" t="s">
        <v>87</v>
      </c>
      <c r="U492" s="3" t="s">
        <v>386</v>
      </c>
      <c r="V492" s="3" t="s">
        <v>121</v>
      </c>
      <c r="W492" s="3" t="s">
        <v>462</v>
      </c>
      <c r="X492" s="3" t="s">
        <v>216</v>
      </c>
      <c r="Y492" s="3" t="s">
        <v>109</v>
      </c>
      <c r="Z492" s="3" t="s">
        <v>110</v>
      </c>
      <c r="AA492" s="3" t="s">
        <v>4860</v>
      </c>
      <c r="AB492" s="3" t="s">
        <v>40</v>
      </c>
      <c r="AC492" s="3" t="s">
        <v>42</v>
      </c>
      <c r="AD492" s="3" t="s">
        <v>652</v>
      </c>
      <c r="AE492" s="3" t="s">
        <v>46</v>
      </c>
      <c r="AF492" s="17">
        <f t="shared" si="22"/>
        <v>17.485613425924385</v>
      </c>
      <c r="AG492" s="17">
        <f t="shared" si="23"/>
        <v>0</v>
      </c>
    </row>
    <row r="493" spans="1:33" x14ac:dyDescent="0.3">
      <c r="A493" s="4">
        <v>43776.53392361111</v>
      </c>
      <c r="B493" s="3" t="s">
        <v>537</v>
      </c>
      <c r="C493" s="3" t="s">
        <v>538</v>
      </c>
      <c r="D493" s="3" t="s">
        <v>4867</v>
      </c>
      <c r="E493" s="3" t="s">
        <v>9</v>
      </c>
      <c r="F493" s="3" t="s">
        <v>1701</v>
      </c>
      <c r="G493" s="3" t="s">
        <v>473</v>
      </c>
      <c r="H493" s="3" t="s">
        <v>224</v>
      </c>
      <c r="I493" s="3" t="s">
        <v>1374</v>
      </c>
      <c r="J493" s="3" t="s">
        <v>62</v>
      </c>
      <c r="K493" s="3" t="s">
        <v>1702</v>
      </c>
      <c r="L493" s="3" t="s">
        <v>497</v>
      </c>
      <c r="M493" s="16">
        <v>43776</v>
      </c>
      <c r="N493" s="16">
        <v>43783</v>
      </c>
      <c r="O493" s="16">
        <v>43783</v>
      </c>
      <c r="P493" s="3" t="str">
        <f t="shared" si="21"/>
        <v>NO</v>
      </c>
      <c r="Q493" s="4">
        <v>34360</v>
      </c>
      <c r="R493" s="31" t="s">
        <v>591</v>
      </c>
      <c r="S493" s="4" t="s">
        <v>85</v>
      </c>
      <c r="T493" s="3" t="s">
        <v>86</v>
      </c>
      <c r="U493" s="3" t="s">
        <v>859</v>
      </c>
      <c r="V493" s="3" t="s">
        <v>27</v>
      </c>
      <c r="W493" s="3" t="s">
        <v>3528</v>
      </c>
      <c r="X493" s="3" t="s">
        <v>32</v>
      </c>
      <c r="Y493" s="3" t="s">
        <v>109</v>
      </c>
      <c r="Z493" s="3" t="s">
        <v>110</v>
      </c>
      <c r="AA493" s="3" t="s">
        <v>1866</v>
      </c>
      <c r="AB493" s="3" t="s">
        <v>40</v>
      </c>
      <c r="AC493" s="3" t="s">
        <v>42</v>
      </c>
      <c r="AD493" s="3" t="s">
        <v>652</v>
      </c>
      <c r="AE493" s="3" t="s">
        <v>46</v>
      </c>
      <c r="AF493" s="17">
        <f t="shared" si="22"/>
        <v>6.4660763888896327</v>
      </c>
      <c r="AG493" s="17">
        <f t="shared" si="23"/>
        <v>0</v>
      </c>
    </row>
    <row r="494" spans="1:33" x14ac:dyDescent="0.3">
      <c r="A494" s="4">
        <v>43776.5390625</v>
      </c>
      <c r="B494" s="3" t="s">
        <v>3</v>
      </c>
      <c r="C494" s="3" t="s">
        <v>5</v>
      </c>
      <c r="D494" s="3" t="s">
        <v>4870</v>
      </c>
      <c r="E494" s="3" t="s">
        <v>9</v>
      </c>
      <c r="F494" s="3" t="s">
        <v>4441</v>
      </c>
      <c r="G494" s="3" t="s">
        <v>67</v>
      </c>
      <c r="H494" s="3" t="s">
        <v>736</v>
      </c>
      <c r="I494" s="3" t="s">
        <v>455</v>
      </c>
      <c r="J494" s="3" t="s">
        <v>194</v>
      </c>
      <c r="K494" s="3" t="s">
        <v>4442</v>
      </c>
      <c r="L494" s="3" t="s">
        <v>53</v>
      </c>
      <c r="M494" s="16">
        <v>43776</v>
      </c>
      <c r="N494" s="16">
        <v>43776</v>
      </c>
      <c r="O494" s="16">
        <v>43776</v>
      </c>
      <c r="P494" s="3" t="str">
        <f t="shared" si="21"/>
        <v>SI</v>
      </c>
      <c r="Q494" s="4">
        <v>33191</v>
      </c>
      <c r="R494" s="31" t="s">
        <v>681</v>
      </c>
      <c r="S494" s="4" t="s">
        <v>20</v>
      </c>
      <c r="T494" s="3" t="s">
        <v>87</v>
      </c>
      <c r="U494" s="3" t="s">
        <v>219</v>
      </c>
      <c r="V494" s="3" t="s">
        <v>27</v>
      </c>
      <c r="W494" s="3" t="s">
        <v>54</v>
      </c>
      <c r="X494" s="3" t="s">
        <v>72</v>
      </c>
      <c r="Y494" s="3" t="s">
        <v>113</v>
      </c>
      <c r="Z494" s="3" t="s">
        <v>114</v>
      </c>
      <c r="AA494" s="3" t="s">
        <v>416</v>
      </c>
      <c r="AB494" s="3" t="s">
        <v>40</v>
      </c>
      <c r="AC494" s="3" t="s">
        <v>42</v>
      </c>
      <c r="AD494" s="3" t="s">
        <v>652</v>
      </c>
      <c r="AE494" s="3" t="s">
        <v>46</v>
      </c>
      <c r="AF494" s="17">
        <f t="shared" si="22"/>
        <v>0</v>
      </c>
      <c r="AG494" s="17">
        <f t="shared" si="23"/>
        <v>0</v>
      </c>
    </row>
    <row r="495" spans="1:33" x14ac:dyDescent="0.3">
      <c r="A495" s="4">
        <v>43776.548564814817</v>
      </c>
      <c r="B495" s="3" t="s">
        <v>116</v>
      </c>
      <c r="C495" s="3" t="s">
        <v>117</v>
      </c>
      <c r="D495" s="3" t="s">
        <v>4880</v>
      </c>
      <c r="E495" s="3" t="s">
        <v>9</v>
      </c>
      <c r="F495" s="3" t="s">
        <v>2699</v>
      </c>
      <c r="G495" s="3" t="s">
        <v>448</v>
      </c>
      <c r="H495" s="3" t="s">
        <v>49</v>
      </c>
      <c r="I495" s="3" t="s">
        <v>1498</v>
      </c>
      <c r="J495" s="3" t="s">
        <v>444</v>
      </c>
      <c r="K495" s="3" t="s">
        <v>2700</v>
      </c>
      <c r="L495" s="3" t="s">
        <v>53</v>
      </c>
      <c r="M495" s="16">
        <v>43776</v>
      </c>
      <c r="N495" s="16">
        <v>43783</v>
      </c>
      <c r="O495" s="16">
        <v>43783</v>
      </c>
      <c r="P495" s="3" t="str">
        <f t="shared" si="21"/>
        <v>NO</v>
      </c>
      <c r="Q495" s="4">
        <v>13013</v>
      </c>
      <c r="R495" s="31" t="s">
        <v>1078</v>
      </c>
      <c r="S495" s="4" t="s">
        <v>20</v>
      </c>
      <c r="T495" s="3" t="s">
        <v>51</v>
      </c>
      <c r="U495" s="3" t="s">
        <v>1118</v>
      </c>
      <c r="V495" s="3" t="s">
        <v>121</v>
      </c>
      <c r="W495" s="3" t="s">
        <v>54</v>
      </c>
      <c r="X495" s="3" t="s">
        <v>72</v>
      </c>
      <c r="Y495" s="3" t="s">
        <v>34</v>
      </c>
      <c r="Z495" s="3" t="s">
        <v>36</v>
      </c>
      <c r="AA495" s="3" t="s">
        <v>4881</v>
      </c>
      <c r="AB495" s="3" t="s">
        <v>40</v>
      </c>
      <c r="AC495" s="3" t="s">
        <v>42</v>
      </c>
      <c r="AD495" s="3" t="s">
        <v>1568</v>
      </c>
      <c r="AE495" s="3" t="s">
        <v>46</v>
      </c>
      <c r="AF495" s="17">
        <f t="shared" si="22"/>
        <v>6.4514351851830725</v>
      </c>
      <c r="AG495" s="17">
        <f t="shared" si="23"/>
        <v>0</v>
      </c>
    </row>
    <row r="496" spans="1:33" x14ac:dyDescent="0.3">
      <c r="A496" s="4">
        <v>43776.549502314818</v>
      </c>
      <c r="B496" s="3" t="s">
        <v>116</v>
      </c>
      <c r="C496" s="3" t="s">
        <v>117</v>
      </c>
      <c r="D496" s="3" t="s">
        <v>4883</v>
      </c>
      <c r="E496" s="3" t="s">
        <v>9</v>
      </c>
      <c r="F496" s="3" t="s">
        <v>4884</v>
      </c>
      <c r="G496" s="3" t="s">
        <v>1263</v>
      </c>
      <c r="H496" s="3" t="s">
        <v>163</v>
      </c>
      <c r="I496" s="3" t="s">
        <v>553</v>
      </c>
      <c r="J496" s="3" t="s">
        <v>1557</v>
      </c>
      <c r="K496" s="3" t="s">
        <v>4885</v>
      </c>
      <c r="L496" s="3" t="s">
        <v>53</v>
      </c>
      <c r="M496" s="16">
        <v>43776</v>
      </c>
      <c r="N496" s="16">
        <v>43783</v>
      </c>
      <c r="O496" s="16">
        <v>43783</v>
      </c>
      <c r="P496" s="3" t="str">
        <f t="shared" si="21"/>
        <v>NO</v>
      </c>
      <c r="Q496" s="4">
        <v>34282</v>
      </c>
      <c r="R496" s="31" t="s">
        <v>548</v>
      </c>
      <c r="S496" s="4" t="s">
        <v>85</v>
      </c>
      <c r="T496" s="3" t="s">
        <v>87</v>
      </c>
      <c r="U496" s="3" t="s">
        <v>1118</v>
      </c>
      <c r="V496" s="3" t="s">
        <v>100</v>
      </c>
      <c r="W496" s="3" t="s">
        <v>54</v>
      </c>
      <c r="X496" s="3" t="s">
        <v>72</v>
      </c>
      <c r="Y496" s="3" t="s">
        <v>34</v>
      </c>
      <c r="Z496" s="3" t="s">
        <v>36</v>
      </c>
      <c r="AA496" s="3" t="s">
        <v>101</v>
      </c>
      <c r="AB496" s="3" t="s">
        <v>40</v>
      </c>
      <c r="AC496" s="3" t="s">
        <v>42</v>
      </c>
      <c r="AD496" s="3" t="s">
        <v>1568</v>
      </c>
      <c r="AE496" s="3" t="s">
        <v>46</v>
      </c>
      <c r="AF496" s="17">
        <f t="shared" si="22"/>
        <v>6.4504976851821993</v>
      </c>
      <c r="AG496" s="17">
        <f t="shared" si="23"/>
        <v>0</v>
      </c>
    </row>
    <row r="497" spans="1:33" x14ac:dyDescent="0.3">
      <c r="A497" s="4">
        <v>43776.551828703705</v>
      </c>
      <c r="B497" s="3" t="s">
        <v>116</v>
      </c>
      <c r="C497" s="3" t="s">
        <v>117</v>
      </c>
      <c r="D497" s="3" t="s">
        <v>4891</v>
      </c>
      <c r="E497" s="3" t="s">
        <v>9</v>
      </c>
      <c r="F497" s="3" t="s">
        <v>1706</v>
      </c>
      <c r="G497" s="3" t="s">
        <v>232</v>
      </c>
      <c r="H497" s="3" t="s">
        <v>717</v>
      </c>
      <c r="I497" s="3" t="s">
        <v>529</v>
      </c>
      <c r="J497" s="3" t="s">
        <v>900</v>
      </c>
      <c r="K497" s="3" t="s">
        <v>1707</v>
      </c>
      <c r="L497" s="3" t="s">
        <v>53</v>
      </c>
      <c r="M497" s="16">
        <v>43776</v>
      </c>
      <c r="N497" s="16">
        <v>43783</v>
      </c>
      <c r="O497" s="16">
        <v>43783</v>
      </c>
      <c r="P497" s="3" t="str">
        <f t="shared" si="21"/>
        <v>NO</v>
      </c>
      <c r="Q497" s="4">
        <v>34245</v>
      </c>
      <c r="R497" s="31" t="s">
        <v>548</v>
      </c>
      <c r="S497" s="4" t="s">
        <v>85</v>
      </c>
      <c r="T497" s="3" t="s">
        <v>129</v>
      </c>
      <c r="U497" s="3" t="s">
        <v>1118</v>
      </c>
      <c r="V497" s="3" t="s">
        <v>121</v>
      </c>
      <c r="W497" s="3" t="s">
        <v>54</v>
      </c>
      <c r="X497" s="3" t="s">
        <v>72</v>
      </c>
      <c r="Y497" s="3" t="s">
        <v>113</v>
      </c>
      <c r="Z497" s="3" t="s">
        <v>114</v>
      </c>
      <c r="AA497" s="3" t="s">
        <v>1532</v>
      </c>
      <c r="AB497" s="3" t="s">
        <v>40</v>
      </c>
      <c r="AC497" s="3" t="s">
        <v>42</v>
      </c>
      <c r="AD497" s="3" t="s">
        <v>1568</v>
      </c>
      <c r="AE497" s="3" t="s">
        <v>46</v>
      </c>
      <c r="AF497" s="17">
        <f t="shared" si="22"/>
        <v>6.448171296295186</v>
      </c>
      <c r="AG497" s="17">
        <f t="shared" si="23"/>
        <v>0</v>
      </c>
    </row>
    <row r="498" spans="1:33" x14ac:dyDescent="0.3">
      <c r="A498" s="4">
        <v>43776.558182870373</v>
      </c>
      <c r="B498" s="3" t="s">
        <v>116</v>
      </c>
      <c r="C498" s="3" t="s">
        <v>117</v>
      </c>
      <c r="D498" s="3" t="s">
        <v>4899</v>
      </c>
      <c r="E498" s="3" t="s">
        <v>9</v>
      </c>
      <c r="F498" s="3" t="s">
        <v>4900</v>
      </c>
      <c r="G498" s="3" t="s">
        <v>651</v>
      </c>
      <c r="H498" s="3" t="s">
        <v>93</v>
      </c>
      <c r="I498" s="3" t="s">
        <v>853</v>
      </c>
      <c r="J498" s="3" t="s">
        <v>62</v>
      </c>
      <c r="K498" s="3" t="s">
        <v>4901</v>
      </c>
      <c r="L498" s="3" t="s">
        <v>234</v>
      </c>
      <c r="M498" s="16">
        <v>43776</v>
      </c>
      <c r="N498" s="16">
        <v>43787</v>
      </c>
      <c r="O498" s="16">
        <v>43787</v>
      </c>
      <c r="P498" s="3" t="str">
        <f t="shared" si="21"/>
        <v>NO</v>
      </c>
      <c r="Q498" s="4">
        <v>29954</v>
      </c>
      <c r="R498" s="31" t="s">
        <v>1304</v>
      </c>
      <c r="S498" s="4" t="s">
        <v>85</v>
      </c>
      <c r="T498" s="3" t="s">
        <v>38</v>
      </c>
      <c r="U498" s="3" t="s">
        <v>1194</v>
      </c>
      <c r="V498" s="3" t="s">
        <v>121</v>
      </c>
      <c r="W498" s="3" t="s">
        <v>287</v>
      </c>
      <c r="X498" s="3" t="s">
        <v>72</v>
      </c>
      <c r="Y498" s="3" t="s">
        <v>34</v>
      </c>
      <c r="Z498" s="3" t="s">
        <v>36</v>
      </c>
      <c r="AA498" s="3" t="s">
        <v>1233</v>
      </c>
      <c r="AB498" s="3" t="s">
        <v>40</v>
      </c>
      <c r="AC498" s="3" t="s">
        <v>42</v>
      </c>
      <c r="AD498" s="3" t="s">
        <v>56</v>
      </c>
      <c r="AE498" s="3" t="s">
        <v>46</v>
      </c>
      <c r="AF498" s="17">
        <f t="shared" si="22"/>
        <v>10.441817129627452</v>
      </c>
      <c r="AG498" s="17">
        <f t="shared" si="23"/>
        <v>0</v>
      </c>
    </row>
    <row r="499" spans="1:33" x14ac:dyDescent="0.3">
      <c r="A499" s="4">
        <v>43776.560277777775</v>
      </c>
      <c r="B499" s="3" t="s">
        <v>585</v>
      </c>
      <c r="C499" s="3" t="s">
        <v>586</v>
      </c>
      <c r="D499" s="3" t="s">
        <v>4905</v>
      </c>
      <c r="E499" s="3" t="s">
        <v>9</v>
      </c>
      <c r="F499" s="3" t="s">
        <v>2052</v>
      </c>
      <c r="G499" s="3" t="s">
        <v>232</v>
      </c>
      <c r="H499" s="3" t="s">
        <v>478</v>
      </c>
      <c r="I499" s="3" t="s">
        <v>841</v>
      </c>
      <c r="J499" s="3" t="s">
        <v>1068</v>
      </c>
      <c r="K499" s="3" t="s">
        <v>2053</v>
      </c>
      <c r="L499" s="3" t="s">
        <v>601</v>
      </c>
      <c r="M499" s="16">
        <v>43776</v>
      </c>
      <c r="N499" s="16">
        <v>43776</v>
      </c>
      <c r="O499" s="16">
        <v>43776</v>
      </c>
      <c r="P499" s="3" t="str">
        <f t="shared" si="21"/>
        <v>NO</v>
      </c>
      <c r="Q499" s="4">
        <v>23504</v>
      </c>
      <c r="R499" s="31" t="s">
        <v>599</v>
      </c>
      <c r="S499" s="4" t="s">
        <v>85</v>
      </c>
      <c r="T499" s="3" t="s">
        <v>64</v>
      </c>
      <c r="U499" s="3" t="s">
        <v>600</v>
      </c>
      <c r="V499" s="3" t="s">
        <v>121</v>
      </c>
      <c r="W499" s="3" t="s">
        <v>602</v>
      </c>
      <c r="X499" s="3" t="s">
        <v>72</v>
      </c>
      <c r="Y499" s="3" t="s">
        <v>260</v>
      </c>
      <c r="Z499" s="3" t="s">
        <v>261</v>
      </c>
      <c r="AA499" s="3" t="s">
        <v>32</v>
      </c>
      <c r="AB499" s="3" t="s">
        <v>40</v>
      </c>
      <c r="AC499" s="3" t="s">
        <v>42</v>
      </c>
      <c r="AD499" s="3" t="s">
        <v>56</v>
      </c>
      <c r="AE499" s="3" t="s">
        <v>46</v>
      </c>
      <c r="AF499" s="17">
        <f t="shared" si="22"/>
        <v>0</v>
      </c>
      <c r="AG499" s="17">
        <f t="shared" si="23"/>
        <v>0</v>
      </c>
    </row>
    <row r="500" spans="1:33" x14ac:dyDescent="0.3">
      <c r="A500" s="4">
        <v>43776.596030092594</v>
      </c>
      <c r="B500" s="3" t="s">
        <v>877</v>
      </c>
      <c r="C500" s="3" t="s">
        <v>878</v>
      </c>
      <c r="D500" s="3" t="s">
        <v>4922</v>
      </c>
      <c r="E500" s="3" t="s">
        <v>9</v>
      </c>
      <c r="F500" s="3" t="s">
        <v>4923</v>
      </c>
      <c r="G500" s="3" t="s">
        <v>747</v>
      </c>
      <c r="H500" s="3" t="s">
        <v>49</v>
      </c>
      <c r="I500" s="3" t="s">
        <v>1260</v>
      </c>
      <c r="J500" s="3" t="s">
        <v>707</v>
      </c>
      <c r="K500" s="3" t="s">
        <v>4924</v>
      </c>
      <c r="L500" s="3" t="s">
        <v>617</v>
      </c>
      <c r="M500" s="16">
        <v>43776</v>
      </c>
      <c r="N500" s="16">
        <v>43796</v>
      </c>
      <c r="O500" s="16">
        <v>43796</v>
      </c>
      <c r="P500" s="3" t="str">
        <f t="shared" si="21"/>
        <v>NO</v>
      </c>
      <c r="Q500" s="4">
        <v>17293</v>
      </c>
      <c r="R500" s="31" t="s">
        <v>698</v>
      </c>
      <c r="S500" s="4" t="s">
        <v>85</v>
      </c>
      <c r="T500" s="3" t="s">
        <v>589</v>
      </c>
      <c r="U500" s="3" t="s">
        <v>616</v>
      </c>
      <c r="V500" s="3" t="s">
        <v>121</v>
      </c>
      <c r="W500" s="3" t="s">
        <v>832</v>
      </c>
      <c r="X500" s="3" t="s">
        <v>72</v>
      </c>
      <c r="Y500" s="3" t="s">
        <v>188</v>
      </c>
      <c r="Z500" s="3" t="s">
        <v>189</v>
      </c>
      <c r="AA500" s="3" t="s">
        <v>1306</v>
      </c>
      <c r="AB500" s="3" t="s">
        <v>40</v>
      </c>
      <c r="AC500" s="3" t="s">
        <v>42</v>
      </c>
      <c r="AD500" s="3" t="s">
        <v>56</v>
      </c>
      <c r="AE500" s="3" t="s">
        <v>46</v>
      </c>
      <c r="AF500" s="17">
        <f t="shared" si="22"/>
        <v>19.403969907405553</v>
      </c>
      <c r="AG500" s="17">
        <f t="shared" si="23"/>
        <v>0</v>
      </c>
    </row>
    <row r="501" spans="1:33" x14ac:dyDescent="0.3">
      <c r="A501" s="4">
        <v>43776.605104166665</v>
      </c>
      <c r="B501" s="3" t="s">
        <v>877</v>
      </c>
      <c r="C501" s="3" t="s">
        <v>878</v>
      </c>
      <c r="D501" s="3" t="s">
        <v>4930</v>
      </c>
      <c r="E501" s="3" t="s">
        <v>9</v>
      </c>
      <c r="F501" s="3" t="s">
        <v>4931</v>
      </c>
      <c r="G501" s="3" t="s">
        <v>303</v>
      </c>
      <c r="H501" s="3" t="s">
        <v>224</v>
      </c>
      <c r="I501" s="3" t="s">
        <v>274</v>
      </c>
      <c r="J501" s="3" t="s">
        <v>354</v>
      </c>
      <c r="K501" s="3" t="s">
        <v>4932</v>
      </c>
      <c r="L501" s="3" t="s">
        <v>617</v>
      </c>
      <c r="M501" s="16">
        <v>43776</v>
      </c>
      <c r="N501" s="16">
        <v>43789</v>
      </c>
      <c r="O501" s="16">
        <v>43789</v>
      </c>
      <c r="P501" s="3" t="str">
        <f t="shared" si="21"/>
        <v>NO</v>
      </c>
      <c r="Q501" s="4">
        <v>13679</v>
      </c>
      <c r="R501" s="31" t="s">
        <v>1020</v>
      </c>
      <c r="S501" s="4" t="s">
        <v>85</v>
      </c>
      <c r="T501" s="3" t="s">
        <v>23</v>
      </c>
      <c r="U501" s="3" t="s">
        <v>616</v>
      </c>
      <c r="V501" s="3" t="s">
        <v>27</v>
      </c>
      <c r="W501" s="3" t="s">
        <v>832</v>
      </c>
      <c r="X501" s="3" t="s">
        <v>72</v>
      </c>
      <c r="Y501" s="3" t="s">
        <v>109</v>
      </c>
      <c r="Z501" s="3" t="s">
        <v>110</v>
      </c>
      <c r="AA501" s="3" t="s">
        <v>1318</v>
      </c>
      <c r="AB501" s="3" t="s">
        <v>40</v>
      </c>
      <c r="AC501" s="3" t="s">
        <v>42</v>
      </c>
      <c r="AD501" s="3" t="s">
        <v>61</v>
      </c>
      <c r="AE501" s="3" t="s">
        <v>46</v>
      </c>
      <c r="AF501" s="17">
        <f t="shared" si="22"/>
        <v>12.394895833334886</v>
      </c>
      <c r="AG501" s="17">
        <f t="shared" si="23"/>
        <v>0</v>
      </c>
    </row>
    <row r="502" spans="1:33" x14ac:dyDescent="0.3">
      <c r="A502" s="4">
        <v>43776.613703703704</v>
      </c>
      <c r="B502" s="3" t="s">
        <v>204</v>
      </c>
      <c r="C502" s="3" t="s">
        <v>205</v>
      </c>
      <c r="D502" s="3" t="s">
        <v>4936</v>
      </c>
      <c r="E502" s="3" t="s">
        <v>9</v>
      </c>
      <c r="F502" s="3" t="s">
        <v>1910</v>
      </c>
      <c r="G502" s="3" t="s">
        <v>1911</v>
      </c>
      <c r="H502" s="3" t="s">
        <v>49</v>
      </c>
      <c r="I502" s="3" t="s">
        <v>839</v>
      </c>
      <c r="J502" s="3" t="s">
        <v>1912</v>
      </c>
      <c r="K502" s="3" t="s">
        <v>1913</v>
      </c>
      <c r="L502" s="3" t="s">
        <v>71</v>
      </c>
      <c r="M502" s="16">
        <v>43776</v>
      </c>
      <c r="N502" s="16">
        <v>43776</v>
      </c>
      <c r="O502" s="16">
        <v>43791</v>
      </c>
      <c r="P502" s="3" t="str">
        <f t="shared" si="21"/>
        <v>SI</v>
      </c>
      <c r="Q502" s="4">
        <v>14165</v>
      </c>
      <c r="R502" s="31" t="s">
        <v>414</v>
      </c>
      <c r="S502" s="4" t="s">
        <v>20</v>
      </c>
      <c r="T502" s="3" t="s">
        <v>38</v>
      </c>
      <c r="U502" s="3" t="s">
        <v>70</v>
      </c>
      <c r="V502" s="3" t="s">
        <v>27</v>
      </c>
      <c r="W502" s="3" t="s">
        <v>2532</v>
      </c>
      <c r="X502" s="3" t="s">
        <v>72</v>
      </c>
      <c r="Y502" s="3" t="s">
        <v>109</v>
      </c>
      <c r="Z502" s="3" t="s">
        <v>110</v>
      </c>
      <c r="AA502" s="3" t="s">
        <v>129</v>
      </c>
      <c r="AB502" s="3" t="s">
        <v>40</v>
      </c>
      <c r="AC502" s="3" t="s">
        <v>42</v>
      </c>
      <c r="AD502" s="3" t="s">
        <v>159</v>
      </c>
      <c r="AE502" s="3" t="s">
        <v>46</v>
      </c>
      <c r="AF502" s="17">
        <f t="shared" si="22"/>
        <v>14.386296296295768</v>
      </c>
      <c r="AG502" s="17">
        <f t="shared" si="23"/>
        <v>15</v>
      </c>
    </row>
    <row r="503" spans="1:33" x14ac:dyDescent="0.3">
      <c r="A503" s="4">
        <v>43776.616261574076</v>
      </c>
      <c r="B503" s="3" t="s">
        <v>204</v>
      </c>
      <c r="C503" s="3" t="s">
        <v>205</v>
      </c>
      <c r="D503" s="3" t="s">
        <v>4940</v>
      </c>
      <c r="E503" s="3" t="s">
        <v>9</v>
      </c>
      <c r="F503" s="3" t="s">
        <v>4941</v>
      </c>
      <c r="G503" s="3" t="s">
        <v>67</v>
      </c>
      <c r="H503" s="3" t="s">
        <v>515</v>
      </c>
      <c r="I503" s="3" t="s">
        <v>173</v>
      </c>
      <c r="J503" s="3" t="s">
        <v>167</v>
      </c>
      <c r="K503" s="3" t="s">
        <v>4942</v>
      </c>
      <c r="L503" s="3" t="s">
        <v>71</v>
      </c>
      <c r="M503" s="16">
        <v>43776</v>
      </c>
      <c r="N503" s="16">
        <v>43783</v>
      </c>
      <c r="O503" s="16">
        <v>43783</v>
      </c>
      <c r="P503" s="3" t="str">
        <f t="shared" si="21"/>
        <v>SI</v>
      </c>
      <c r="Q503" s="4">
        <v>28138</v>
      </c>
      <c r="R503" s="31" t="s">
        <v>533</v>
      </c>
      <c r="S503" s="4" t="s">
        <v>20</v>
      </c>
      <c r="T503" s="3" t="s">
        <v>38</v>
      </c>
      <c r="U503" s="3" t="s">
        <v>1415</v>
      </c>
      <c r="V503" s="3" t="s">
        <v>121</v>
      </c>
      <c r="W503" s="3" t="s">
        <v>840</v>
      </c>
      <c r="X503" s="3" t="s">
        <v>32</v>
      </c>
      <c r="Y503" s="3" t="s">
        <v>387</v>
      </c>
      <c r="Z503" s="3" t="s">
        <v>388</v>
      </c>
      <c r="AA503" s="3" t="s">
        <v>38</v>
      </c>
      <c r="AB503" s="3" t="s">
        <v>40</v>
      </c>
      <c r="AC503" s="3" t="s">
        <v>42</v>
      </c>
      <c r="AD503" s="3" t="s">
        <v>1568</v>
      </c>
      <c r="AE503" s="3" t="s">
        <v>46</v>
      </c>
      <c r="AF503" s="17">
        <f t="shared" si="22"/>
        <v>6.3837384259240935</v>
      </c>
      <c r="AG503" s="17">
        <f t="shared" si="23"/>
        <v>0</v>
      </c>
    </row>
    <row r="504" spans="1:33" x14ac:dyDescent="0.3">
      <c r="A504" s="4">
        <v>43776.616319444445</v>
      </c>
      <c r="B504" s="3" t="s">
        <v>551</v>
      </c>
      <c r="C504" s="3" t="s">
        <v>552</v>
      </c>
      <c r="D504" s="3" t="s">
        <v>4945</v>
      </c>
      <c r="E504" s="3" t="s">
        <v>9</v>
      </c>
      <c r="F504" s="3" t="s">
        <v>1483</v>
      </c>
      <c r="G504" s="3" t="s">
        <v>499</v>
      </c>
      <c r="H504" s="3" t="s">
        <v>653</v>
      </c>
      <c r="I504" s="3" t="s">
        <v>1484</v>
      </c>
      <c r="J504" s="3" t="s">
        <v>866</v>
      </c>
      <c r="K504" s="3" t="s">
        <v>1485</v>
      </c>
      <c r="L504" s="3" t="s">
        <v>554</v>
      </c>
      <c r="M504" s="16">
        <v>43776</v>
      </c>
      <c r="N504" s="16">
        <v>43777</v>
      </c>
      <c r="O504" s="16">
        <v>43777</v>
      </c>
      <c r="P504" s="3" t="str">
        <f t="shared" si="21"/>
        <v>SI</v>
      </c>
      <c r="Q504" s="4">
        <v>33546</v>
      </c>
      <c r="R504" s="31" t="s">
        <v>441</v>
      </c>
      <c r="S504" s="4" t="s">
        <v>20</v>
      </c>
      <c r="T504" s="3" t="s">
        <v>129</v>
      </c>
      <c r="U504" s="3" t="s">
        <v>775</v>
      </c>
      <c r="V504" s="3" t="s">
        <v>121</v>
      </c>
      <c r="W504" s="3" t="s">
        <v>4498</v>
      </c>
      <c r="X504" s="3" t="s">
        <v>72</v>
      </c>
      <c r="Y504" s="3" t="s">
        <v>109</v>
      </c>
      <c r="Z504" s="3" t="s">
        <v>110</v>
      </c>
      <c r="AA504" s="3" t="s">
        <v>613</v>
      </c>
      <c r="AB504" s="3" t="s">
        <v>40</v>
      </c>
      <c r="AC504" s="3" t="s">
        <v>42</v>
      </c>
      <c r="AD504" s="3" t="s">
        <v>56</v>
      </c>
      <c r="AE504" s="3" t="s">
        <v>46</v>
      </c>
      <c r="AF504" s="17">
        <f t="shared" si="22"/>
        <v>0.38368055555474712</v>
      </c>
      <c r="AG504" s="17">
        <f t="shared" si="23"/>
        <v>0</v>
      </c>
    </row>
    <row r="505" spans="1:33" x14ac:dyDescent="0.3">
      <c r="A505" s="4">
        <v>43776.619629629633</v>
      </c>
      <c r="B505" s="3" t="s">
        <v>834</v>
      </c>
      <c r="C505" s="3" t="s">
        <v>835</v>
      </c>
      <c r="D505" s="3" t="s">
        <v>4948</v>
      </c>
      <c r="E505" s="3" t="s">
        <v>9</v>
      </c>
      <c r="F505" s="3" t="s">
        <v>4949</v>
      </c>
      <c r="G505" s="3" t="s">
        <v>447</v>
      </c>
      <c r="H505" s="3" t="s">
        <v>49</v>
      </c>
      <c r="I505" s="3" t="s">
        <v>128</v>
      </c>
      <c r="J505" s="3" t="s">
        <v>164</v>
      </c>
      <c r="K505" s="3" t="s">
        <v>4950</v>
      </c>
      <c r="L505" s="3" t="s">
        <v>837</v>
      </c>
      <c r="M505" s="16">
        <v>43776</v>
      </c>
      <c r="N505" s="16">
        <v>43782</v>
      </c>
      <c r="O505" s="16">
        <v>43782</v>
      </c>
      <c r="P505" s="3" t="str">
        <f t="shared" si="21"/>
        <v>SI</v>
      </c>
      <c r="Q505" s="4">
        <v>17953</v>
      </c>
      <c r="R505" s="31" t="s">
        <v>758</v>
      </c>
      <c r="S505" s="4" t="s">
        <v>20</v>
      </c>
      <c r="T505" s="3" t="s">
        <v>38</v>
      </c>
      <c r="U505" s="3" t="s">
        <v>836</v>
      </c>
      <c r="V505" s="3" t="s">
        <v>27</v>
      </c>
      <c r="W505" s="3" t="s">
        <v>887</v>
      </c>
      <c r="X505" s="3" t="s">
        <v>135</v>
      </c>
      <c r="Y505" s="3" t="s">
        <v>109</v>
      </c>
      <c r="Z505" s="3" t="s">
        <v>110</v>
      </c>
      <c r="AA505" s="3" t="s">
        <v>38</v>
      </c>
      <c r="AB505" s="3" t="s">
        <v>40</v>
      </c>
      <c r="AC505" s="3" t="s">
        <v>42</v>
      </c>
      <c r="AD505" s="3" t="s">
        <v>61</v>
      </c>
      <c r="AE505" s="3" t="s">
        <v>46</v>
      </c>
      <c r="AF505" s="17">
        <f t="shared" si="22"/>
        <v>5.380370370367018</v>
      </c>
      <c r="AG505" s="17">
        <f t="shared" si="23"/>
        <v>0</v>
      </c>
    </row>
    <row r="506" spans="1:33" x14ac:dyDescent="0.3">
      <c r="A506" s="4">
        <v>43776.620648148149</v>
      </c>
      <c r="B506" s="3" t="s">
        <v>116</v>
      </c>
      <c r="C506" s="3" t="s">
        <v>117</v>
      </c>
      <c r="D506" s="3" t="s">
        <v>4954</v>
      </c>
      <c r="E506" s="3" t="s">
        <v>9</v>
      </c>
      <c r="F506" s="3" t="s">
        <v>4955</v>
      </c>
      <c r="G506" s="3" t="s">
        <v>385</v>
      </c>
      <c r="H506" s="3" t="s">
        <v>165</v>
      </c>
      <c r="I506" s="3" t="s">
        <v>367</v>
      </c>
      <c r="J506" s="3" t="s">
        <v>603</v>
      </c>
      <c r="K506" s="3" t="s">
        <v>4956</v>
      </c>
      <c r="L506" s="3" t="s">
        <v>423</v>
      </c>
      <c r="M506" s="16">
        <v>43776</v>
      </c>
      <c r="N506" s="16">
        <v>43776</v>
      </c>
      <c r="O506" s="16">
        <v>43781</v>
      </c>
      <c r="P506" s="3" t="str">
        <f t="shared" si="21"/>
        <v>NO</v>
      </c>
      <c r="Q506" s="4">
        <v>35717</v>
      </c>
      <c r="R506" s="31" t="s">
        <v>264</v>
      </c>
      <c r="S506" s="4" t="s">
        <v>85</v>
      </c>
      <c r="T506" s="3" t="s">
        <v>86</v>
      </c>
      <c r="U506" s="3" t="s">
        <v>1839</v>
      </c>
      <c r="V506" s="3" t="s">
        <v>121</v>
      </c>
      <c r="W506" s="3" t="s">
        <v>1317</v>
      </c>
      <c r="X506" s="3" t="s">
        <v>72</v>
      </c>
      <c r="Y506" s="3" t="s">
        <v>34</v>
      </c>
      <c r="Z506" s="3" t="s">
        <v>36</v>
      </c>
      <c r="AA506" s="3" t="s">
        <v>1916</v>
      </c>
      <c r="AB506" s="3" t="s">
        <v>40</v>
      </c>
      <c r="AC506" s="3" t="s">
        <v>42</v>
      </c>
      <c r="AD506" s="3" t="s">
        <v>44</v>
      </c>
      <c r="AE506" s="3" t="s">
        <v>46</v>
      </c>
      <c r="AF506" s="17">
        <f t="shared" si="22"/>
        <v>4.3793518518505152</v>
      </c>
      <c r="AG506" s="17">
        <f t="shared" si="23"/>
        <v>5</v>
      </c>
    </row>
    <row r="507" spans="1:33" x14ac:dyDescent="0.3">
      <c r="A507" s="4">
        <v>43776.625347222223</v>
      </c>
      <c r="B507" s="3" t="s">
        <v>116</v>
      </c>
      <c r="C507" s="3" t="s">
        <v>117</v>
      </c>
      <c r="D507" s="3" t="s">
        <v>4960</v>
      </c>
      <c r="E507" s="3" t="s">
        <v>9</v>
      </c>
      <c r="F507" s="3" t="s">
        <v>4961</v>
      </c>
      <c r="G507" s="3" t="s">
        <v>247</v>
      </c>
      <c r="H507" s="3" t="s">
        <v>49</v>
      </c>
      <c r="I507" s="3" t="s">
        <v>63</v>
      </c>
      <c r="J507" s="3" t="s">
        <v>1258</v>
      </c>
      <c r="K507" s="3" t="s">
        <v>4962</v>
      </c>
      <c r="L507" s="3" t="s">
        <v>234</v>
      </c>
      <c r="M507" s="16">
        <v>43776</v>
      </c>
      <c r="N507" s="16">
        <v>43777</v>
      </c>
      <c r="O507" s="16">
        <v>43777</v>
      </c>
      <c r="P507" s="3" t="str">
        <f t="shared" si="21"/>
        <v>NO</v>
      </c>
      <c r="Q507" s="4">
        <v>18629</v>
      </c>
      <c r="R507" s="31" t="s">
        <v>1314</v>
      </c>
      <c r="S507" s="4" t="s">
        <v>85</v>
      </c>
      <c r="T507" s="3" t="s">
        <v>138</v>
      </c>
      <c r="U507" s="3" t="s">
        <v>233</v>
      </c>
      <c r="V507" s="3" t="s">
        <v>121</v>
      </c>
      <c r="W507" s="3" t="s">
        <v>242</v>
      </c>
      <c r="X507" s="3" t="s">
        <v>72</v>
      </c>
      <c r="Y507" s="3" t="s">
        <v>34</v>
      </c>
      <c r="Z507" s="3" t="s">
        <v>36</v>
      </c>
      <c r="AA507" s="3" t="s">
        <v>1345</v>
      </c>
      <c r="AB507" s="3" t="s">
        <v>40</v>
      </c>
      <c r="AC507" s="3" t="s">
        <v>42</v>
      </c>
      <c r="AD507" s="3" t="s">
        <v>1568</v>
      </c>
      <c r="AE507" s="3" t="s">
        <v>46</v>
      </c>
      <c r="AF507" s="17">
        <f t="shared" si="22"/>
        <v>0.37465277777664596</v>
      </c>
      <c r="AG507" s="17">
        <f t="shared" si="23"/>
        <v>0</v>
      </c>
    </row>
    <row r="508" spans="1:33" x14ac:dyDescent="0.3">
      <c r="A508" s="4">
        <v>43776.628807870373</v>
      </c>
      <c r="B508" s="3" t="s">
        <v>322</v>
      </c>
      <c r="C508" s="3" t="s">
        <v>323</v>
      </c>
      <c r="D508" s="3" t="s">
        <v>4965</v>
      </c>
      <c r="E508" s="3" t="s">
        <v>9</v>
      </c>
      <c r="F508" s="3" t="s">
        <v>1537</v>
      </c>
      <c r="G508" s="3" t="s">
        <v>12</v>
      </c>
      <c r="H508" s="3" t="s">
        <v>89</v>
      </c>
      <c r="I508" s="3" t="s">
        <v>244</v>
      </c>
      <c r="J508" s="3" t="s">
        <v>1024</v>
      </c>
      <c r="K508" s="3" t="s">
        <v>1538</v>
      </c>
      <c r="L508" s="3" t="s">
        <v>328</v>
      </c>
      <c r="M508" s="16">
        <v>43776</v>
      </c>
      <c r="N508" s="16">
        <v>43776</v>
      </c>
      <c r="O508" s="16">
        <v>43777</v>
      </c>
      <c r="P508" s="3" t="str">
        <f t="shared" si="21"/>
        <v>SI</v>
      </c>
      <c r="Q508" s="4">
        <v>15867</v>
      </c>
      <c r="R508" s="31" t="s">
        <v>1540</v>
      </c>
      <c r="S508" s="4" t="s">
        <v>20</v>
      </c>
      <c r="T508" s="3" t="s">
        <v>208</v>
      </c>
      <c r="U508" s="3" t="s">
        <v>327</v>
      </c>
      <c r="V508" s="3" t="s">
        <v>270</v>
      </c>
      <c r="W508" s="3" t="s">
        <v>1586</v>
      </c>
      <c r="X508" s="3" t="s">
        <v>72</v>
      </c>
      <c r="Y508" s="3" t="s">
        <v>188</v>
      </c>
      <c r="Z508" s="3" t="s">
        <v>189</v>
      </c>
      <c r="AA508" s="3" t="s">
        <v>101</v>
      </c>
      <c r="AB508" s="3" t="s">
        <v>40</v>
      </c>
      <c r="AC508" s="3" t="s">
        <v>42</v>
      </c>
      <c r="AD508" s="3" t="s">
        <v>44</v>
      </c>
      <c r="AE508" s="3" t="s">
        <v>46</v>
      </c>
      <c r="AF508" s="17">
        <f t="shared" si="22"/>
        <v>0.37119212962716119</v>
      </c>
      <c r="AG508" s="17">
        <f t="shared" si="23"/>
        <v>1</v>
      </c>
    </row>
    <row r="509" spans="1:33" x14ac:dyDescent="0.3">
      <c r="A509" s="4">
        <v>43776.661770833336</v>
      </c>
      <c r="B509" s="3" t="s">
        <v>116</v>
      </c>
      <c r="C509" s="3" t="s">
        <v>117</v>
      </c>
      <c r="D509" s="3" t="s">
        <v>4986</v>
      </c>
      <c r="E509" s="3" t="s">
        <v>9</v>
      </c>
      <c r="F509" s="3" t="s">
        <v>4987</v>
      </c>
      <c r="G509" s="3" t="s">
        <v>213</v>
      </c>
      <c r="H509" s="3" t="s">
        <v>49</v>
      </c>
      <c r="I509" s="3" t="s">
        <v>1147</v>
      </c>
      <c r="J509" s="3" t="s">
        <v>4988</v>
      </c>
      <c r="K509" s="3" t="s">
        <v>4989</v>
      </c>
      <c r="L509" s="3" t="s">
        <v>53</v>
      </c>
      <c r="M509" s="16">
        <v>43776</v>
      </c>
      <c r="N509" s="16">
        <v>43790</v>
      </c>
      <c r="O509" s="16">
        <v>43797</v>
      </c>
      <c r="P509" s="3" t="str">
        <f t="shared" si="21"/>
        <v>NO</v>
      </c>
      <c r="Q509" s="4">
        <v>10495</v>
      </c>
      <c r="R509" s="31" t="s">
        <v>864</v>
      </c>
      <c r="S509" s="4" t="s">
        <v>20</v>
      </c>
      <c r="T509" s="3" t="s">
        <v>87</v>
      </c>
      <c r="U509" s="3" t="s">
        <v>219</v>
      </c>
      <c r="V509" s="3" t="s">
        <v>121</v>
      </c>
      <c r="W509" s="3" t="s">
        <v>1031</v>
      </c>
      <c r="X509" s="3" t="s">
        <v>72</v>
      </c>
      <c r="Y509" s="3" t="s">
        <v>109</v>
      </c>
      <c r="Z509" s="3" t="s">
        <v>110</v>
      </c>
      <c r="AA509" s="3" t="s">
        <v>4991</v>
      </c>
      <c r="AB509" s="3" t="s">
        <v>40</v>
      </c>
      <c r="AC509" s="3" t="s">
        <v>42</v>
      </c>
      <c r="AD509" s="3" t="s">
        <v>1568</v>
      </c>
      <c r="AE509" s="3" t="s">
        <v>46</v>
      </c>
      <c r="AF509" s="17">
        <f t="shared" si="22"/>
        <v>20.33822916666395</v>
      </c>
      <c r="AG509" s="17">
        <f t="shared" si="23"/>
        <v>7</v>
      </c>
    </row>
    <row r="510" spans="1:33" x14ac:dyDescent="0.3">
      <c r="A510" s="4">
        <v>43776.692870370367</v>
      </c>
      <c r="B510" s="3" t="s">
        <v>673</v>
      </c>
      <c r="C510" s="3" t="s">
        <v>674</v>
      </c>
      <c r="D510" s="3" t="s">
        <v>5005</v>
      </c>
      <c r="E510" s="3" t="s">
        <v>9</v>
      </c>
      <c r="F510" s="3" t="s">
        <v>5006</v>
      </c>
      <c r="G510" s="3" t="s">
        <v>57</v>
      </c>
      <c r="H510" s="3" t="s">
        <v>376</v>
      </c>
      <c r="I510" s="3" t="s">
        <v>92</v>
      </c>
      <c r="J510" s="3" t="s">
        <v>392</v>
      </c>
      <c r="K510" s="3" t="s">
        <v>5007</v>
      </c>
      <c r="L510" s="3" t="s">
        <v>617</v>
      </c>
      <c r="M510" s="16">
        <v>43776</v>
      </c>
      <c r="N510" s="16">
        <v>43776</v>
      </c>
      <c r="O510" s="16">
        <v>43797</v>
      </c>
      <c r="P510" s="3" t="str">
        <f t="shared" si="21"/>
        <v>SI</v>
      </c>
      <c r="Q510" s="4">
        <v>14229</v>
      </c>
      <c r="R510" s="31" t="s">
        <v>414</v>
      </c>
      <c r="S510" s="4" t="s">
        <v>20</v>
      </c>
      <c r="T510" s="3" t="s">
        <v>38</v>
      </c>
      <c r="U510" s="3" t="s">
        <v>705</v>
      </c>
      <c r="V510" s="3" t="s">
        <v>100</v>
      </c>
      <c r="W510" s="3" t="s">
        <v>832</v>
      </c>
      <c r="X510" s="3" t="s">
        <v>72</v>
      </c>
      <c r="Y510" s="3" t="s">
        <v>109</v>
      </c>
      <c r="Z510" s="3" t="s">
        <v>110</v>
      </c>
      <c r="AA510" s="3" t="s">
        <v>101</v>
      </c>
      <c r="AB510" s="3" t="s">
        <v>40</v>
      </c>
      <c r="AC510" s="3" t="s">
        <v>42</v>
      </c>
      <c r="AD510" s="3" t="s">
        <v>159</v>
      </c>
      <c r="AE510" s="3" t="s">
        <v>46</v>
      </c>
      <c r="AF510" s="17">
        <f t="shared" si="22"/>
        <v>20.307129629632982</v>
      </c>
      <c r="AG510" s="17">
        <f t="shared" si="23"/>
        <v>21</v>
      </c>
    </row>
    <row r="511" spans="1:33" x14ac:dyDescent="0.3">
      <c r="A511" s="4">
        <v>43777.334189814814</v>
      </c>
      <c r="B511" s="3" t="s">
        <v>331</v>
      </c>
      <c r="C511" s="3" t="s">
        <v>332</v>
      </c>
      <c r="D511" s="3" t="s">
        <v>5043</v>
      </c>
      <c r="E511" s="3" t="s">
        <v>9</v>
      </c>
      <c r="F511" s="3" t="s">
        <v>5044</v>
      </c>
      <c r="G511" s="3" t="s">
        <v>12</v>
      </c>
      <c r="H511" s="3" t="s">
        <v>506</v>
      </c>
      <c r="I511" s="3" t="s">
        <v>5045</v>
      </c>
      <c r="J511" s="3" t="s">
        <v>598</v>
      </c>
      <c r="K511" s="3" t="s">
        <v>5046</v>
      </c>
      <c r="L511" s="3" t="s">
        <v>335</v>
      </c>
      <c r="M511" s="16">
        <v>43777</v>
      </c>
      <c r="N511" s="16">
        <v>43777</v>
      </c>
      <c r="O511" s="16">
        <v>43783</v>
      </c>
      <c r="P511" s="3" t="str">
        <f t="shared" si="21"/>
        <v>NO</v>
      </c>
      <c r="Q511" s="4">
        <v>20940</v>
      </c>
      <c r="R511" s="31" t="s">
        <v>1175</v>
      </c>
      <c r="S511" s="4" t="s">
        <v>20</v>
      </c>
      <c r="T511" s="3" t="s">
        <v>38</v>
      </c>
      <c r="U511" s="3" t="s">
        <v>334</v>
      </c>
      <c r="V511" s="3" t="s">
        <v>121</v>
      </c>
      <c r="W511" s="3" t="s">
        <v>1575</v>
      </c>
      <c r="X511" s="3" t="s">
        <v>32</v>
      </c>
      <c r="Y511" s="3" t="s">
        <v>34</v>
      </c>
      <c r="Z511" s="3" t="s">
        <v>36</v>
      </c>
      <c r="AA511" s="3" t="s">
        <v>569</v>
      </c>
      <c r="AB511" s="3" t="s">
        <v>40</v>
      </c>
      <c r="AC511" s="3" t="s">
        <v>42</v>
      </c>
      <c r="AD511" s="3" t="s">
        <v>159</v>
      </c>
      <c r="AE511" s="3" t="s">
        <v>46</v>
      </c>
      <c r="AF511" s="17">
        <f t="shared" si="22"/>
        <v>5.6658101851862739</v>
      </c>
      <c r="AG511" s="17">
        <f t="shared" si="23"/>
        <v>6</v>
      </c>
    </row>
    <row r="512" spans="1:33" x14ac:dyDescent="0.3">
      <c r="A512" s="4">
        <v>43777.358946759261</v>
      </c>
      <c r="B512" s="3" t="s">
        <v>204</v>
      </c>
      <c r="C512" s="3" t="s">
        <v>205</v>
      </c>
      <c r="D512" s="3" t="s">
        <v>5056</v>
      </c>
      <c r="E512" s="3" t="s">
        <v>9</v>
      </c>
      <c r="F512" s="3" t="s">
        <v>5057</v>
      </c>
      <c r="G512" s="3" t="s">
        <v>1107</v>
      </c>
      <c r="H512" s="3" t="s">
        <v>49</v>
      </c>
      <c r="I512" s="3" t="s">
        <v>5058</v>
      </c>
      <c r="J512" s="3" t="s">
        <v>164</v>
      </c>
      <c r="K512" s="3" t="s">
        <v>295</v>
      </c>
      <c r="L512" s="3" t="s">
        <v>71</v>
      </c>
      <c r="M512" s="16">
        <v>43777</v>
      </c>
      <c r="N512" s="16">
        <v>43791</v>
      </c>
      <c r="O512" s="16">
        <v>43784</v>
      </c>
      <c r="P512" s="3" t="str">
        <f t="shared" si="21"/>
        <v>SI</v>
      </c>
      <c r="Q512" s="4">
        <v>15678</v>
      </c>
      <c r="R512" s="31" t="s">
        <v>283</v>
      </c>
      <c r="S512" s="4" t="s">
        <v>85</v>
      </c>
      <c r="T512" s="3" t="s">
        <v>38</v>
      </c>
      <c r="U512" s="3" t="s">
        <v>70</v>
      </c>
      <c r="V512" s="3" t="s">
        <v>27</v>
      </c>
      <c r="W512" s="3" t="s">
        <v>2532</v>
      </c>
      <c r="X512" s="3" t="s">
        <v>72</v>
      </c>
      <c r="Y512" s="3" t="s">
        <v>260</v>
      </c>
      <c r="Z512" s="3" t="s">
        <v>261</v>
      </c>
      <c r="AA512" s="3" t="s">
        <v>38</v>
      </c>
      <c r="AB512" s="3" t="s">
        <v>40</v>
      </c>
      <c r="AC512" s="3" t="s">
        <v>42</v>
      </c>
      <c r="AD512" s="3" t="s">
        <v>56</v>
      </c>
      <c r="AE512" s="3" t="s">
        <v>46</v>
      </c>
      <c r="AF512" s="17">
        <f t="shared" si="22"/>
        <v>6.6410532407389837</v>
      </c>
      <c r="AG512" s="17">
        <f t="shared" si="23"/>
        <v>-7</v>
      </c>
    </row>
    <row r="513" spans="1:33" x14ac:dyDescent="0.3">
      <c r="A513" s="4">
        <v>43777.361712962964</v>
      </c>
      <c r="B513" s="3" t="s">
        <v>998</v>
      </c>
      <c r="C513" s="3" t="s">
        <v>999</v>
      </c>
      <c r="D513" s="3" t="s">
        <v>5061</v>
      </c>
      <c r="E513" s="3" t="s">
        <v>9</v>
      </c>
      <c r="F513" s="3" t="s">
        <v>1576</v>
      </c>
      <c r="G513" s="3" t="s">
        <v>163</v>
      </c>
      <c r="H513" s="3" t="s">
        <v>49</v>
      </c>
      <c r="I513" s="3" t="s">
        <v>124</v>
      </c>
      <c r="J513" s="3" t="s">
        <v>175</v>
      </c>
      <c r="K513" s="3" t="s">
        <v>1577</v>
      </c>
      <c r="L513" s="3" t="s">
        <v>278</v>
      </c>
      <c r="M513" s="16">
        <v>43777</v>
      </c>
      <c r="N513" s="16">
        <v>43782</v>
      </c>
      <c r="O513" s="16">
        <v>43782</v>
      </c>
      <c r="P513" s="3" t="str">
        <f t="shared" si="21"/>
        <v>NO</v>
      </c>
      <c r="Q513" s="4">
        <v>28128</v>
      </c>
      <c r="R513" s="31" t="s">
        <v>533</v>
      </c>
      <c r="S513" s="4" t="s">
        <v>85</v>
      </c>
      <c r="T513" s="3" t="s">
        <v>216</v>
      </c>
      <c r="U513" s="3" t="s">
        <v>583</v>
      </c>
      <c r="V513" s="3" t="s">
        <v>27</v>
      </c>
      <c r="W513" s="3" t="s">
        <v>978</v>
      </c>
      <c r="X513" s="3" t="s">
        <v>135</v>
      </c>
      <c r="Y513" s="3" t="s">
        <v>188</v>
      </c>
      <c r="Z513" s="3" t="s">
        <v>189</v>
      </c>
      <c r="AA513" s="3" t="s">
        <v>64</v>
      </c>
      <c r="AB513" s="3" t="s">
        <v>40</v>
      </c>
      <c r="AC513" s="3" t="s">
        <v>42</v>
      </c>
      <c r="AD513" s="3" t="s">
        <v>1568</v>
      </c>
      <c r="AE513" s="3" t="s">
        <v>46</v>
      </c>
      <c r="AF513" s="17">
        <f t="shared" si="22"/>
        <v>4.638287037036207</v>
      </c>
      <c r="AG513" s="17">
        <f t="shared" si="23"/>
        <v>0</v>
      </c>
    </row>
    <row r="514" spans="1:33" x14ac:dyDescent="0.3">
      <c r="A514" s="4">
        <v>43777.367106481484</v>
      </c>
      <c r="B514" s="3" t="s">
        <v>877</v>
      </c>
      <c r="C514" s="3" t="s">
        <v>878</v>
      </c>
      <c r="D514" s="3" t="s">
        <v>5065</v>
      </c>
      <c r="E514" s="3" t="s">
        <v>9</v>
      </c>
      <c r="F514" s="3" t="s">
        <v>1682</v>
      </c>
      <c r="G514" s="3" t="s">
        <v>908</v>
      </c>
      <c r="H514" s="3" t="s">
        <v>49</v>
      </c>
      <c r="I514" s="3" t="s">
        <v>124</v>
      </c>
      <c r="J514" s="3" t="s">
        <v>339</v>
      </c>
      <c r="K514" s="3" t="s">
        <v>1683</v>
      </c>
      <c r="L514" s="3" t="s">
        <v>617</v>
      </c>
      <c r="M514" s="16">
        <v>43777</v>
      </c>
      <c r="N514" s="16">
        <v>43796</v>
      </c>
      <c r="O514" s="16">
        <v>43796</v>
      </c>
      <c r="P514" s="3" t="str">
        <f t="shared" ref="P514:P577" si="24">IF(ISERROR(SEARCH("PRIMER",C514)),"NO","SI")</f>
        <v>NO</v>
      </c>
      <c r="Q514" s="4">
        <v>21250</v>
      </c>
      <c r="R514" s="31" t="s">
        <v>730</v>
      </c>
      <c r="S514" s="4" t="s">
        <v>20</v>
      </c>
      <c r="T514" s="3" t="s">
        <v>86</v>
      </c>
      <c r="U514" s="3" t="s">
        <v>616</v>
      </c>
      <c r="V514" s="3" t="s">
        <v>121</v>
      </c>
      <c r="W514" s="3" t="s">
        <v>832</v>
      </c>
      <c r="X514" s="3" t="s">
        <v>72</v>
      </c>
      <c r="Y514" s="3" t="s">
        <v>109</v>
      </c>
      <c r="Z514" s="3" t="s">
        <v>110</v>
      </c>
      <c r="AA514" s="3" t="s">
        <v>254</v>
      </c>
      <c r="AB514" s="3" t="s">
        <v>40</v>
      </c>
      <c r="AC514" s="3" t="s">
        <v>42</v>
      </c>
      <c r="AD514" s="3" t="s">
        <v>61</v>
      </c>
      <c r="AE514" s="3" t="s">
        <v>46</v>
      </c>
      <c r="AF514" s="17">
        <f t="shared" ref="AF514:AF577" si="25">IF((O514-A514)&lt;0,0,O514-A514)</f>
        <v>18.63289351851563</v>
      </c>
      <c r="AG514" s="17">
        <f t="shared" ref="AG514:AG577" si="26">+O514-N514</f>
        <v>0</v>
      </c>
    </row>
    <row r="515" spans="1:33" x14ac:dyDescent="0.3">
      <c r="A515" s="4">
        <v>43777.368668981479</v>
      </c>
      <c r="B515" s="3" t="s">
        <v>116</v>
      </c>
      <c r="C515" s="3" t="s">
        <v>117</v>
      </c>
      <c r="D515" s="3" t="s">
        <v>5069</v>
      </c>
      <c r="E515" s="3" t="s">
        <v>9</v>
      </c>
      <c r="F515" s="3" t="s">
        <v>5070</v>
      </c>
      <c r="G515" s="3" t="s">
        <v>75</v>
      </c>
      <c r="H515" s="3" t="s">
        <v>5071</v>
      </c>
      <c r="I515" s="3" t="s">
        <v>5072</v>
      </c>
      <c r="J515" s="3" t="s">
        <v>62</v>
      </c>
      <c r="K515" s="3" t="s">
        <v>5073</v>
      </c>
      <c r="L515" s="3" t="s">
        <v>234</v>
      </c>
      <c r="M515" s="16">
        <v>43777</v>
      </c>
      <c r="N515" s="16">
        <v>43777</v>
      </c>
      <c r="O515" s="16">
        <v>43787</v>
      </c>
      <c r="P515" s="3" t="str">
        <f t="shared" si="24"/>
        <v>NO</v>
      </c>
      <c r="Q515" s="4">
        <v>27781</v>
      </c>
      <c r="R515" s="31" t="s">
        <v>115</v>
      </c>
      <c r="S515" s="4" t="s">
        <v>20</v>
      </c>
      <c r="T515" s="3" t="s">
        <v>87</v>
      </c>
      <c r="U515" s="3" t="s">
        <v>1194</v>
      </c>
      <c r="V515" s="3" t="s">
        <v>121</v>
      </c>
      <c r="W515" s="3" t="s">
        <v>287</v>
      </c>
      <c r="X515" s="3" t="s">
        <v>72</v>
      </c>
      <c r="Y515" s="3" t="s">
        <v>109</v>
      </c>
      <c r="Z515" s="3" t="s">
        <v>110</v>
      </c>
      <c r="AA515" s="3" t="s">
        <v>91</v>
      </c>
      <c r="AB515" s="3" t="s">
        <v>40</v>
      </c>
      <c r="AC515" s="3" t="s">
        <v>42</v>
      </c>
      <c r="AD515" s="3" t="s">
        <v>44</v>
      </c>
      <c r="AE515" s="3" t="s">
        <v>46</v>
      </c>
      <c r="AF515" s="17">
        <f t="shared" si="25"/>
        <v>9.6313310185214505</v>
      </c>
      <c r="AG515" s="17">
        <f t="shared" si="26"/>
        <v>10</v>
      </c>
    </row>
    <row r="516" spans="1:33" x14ac:dyDescent="0.3">
      <c r="A516" s="4">
        <v>43777.370104166665</v>
      </c>
      <c r="B516" s="3" t="s">
        <v>1393</v>
      </c>
      <c r="C516" s="3" t="s">
        <v>1394</v>
      </c>
      <c r="D516" s="3" t="s">
        <v>5076</v>
      </c>
      <c r="E516" s="3" t="s">
        <v>9</v>
      </c>
      <c r="F516" s="3" t="s">
        <v>1997</v>
      </c>
      <c r="G516" s="3" t="s">
        <v>247</v>
      </c>
      <c r="H516" s="3" t="s">
        <v>177</v>
      </c>
      <c r="I516" s="3" t="s">
        <v>395</v>
      </c>
      <c r="J516" s="3" t="s">
        <v>345</v>
      </c>
      <c r="K516" s="3" t="s">
        <v>1998</v>
      </c>
      <c r="L516" s="3" t="s">
        <v>1396</v>
      </c>
      <c r="M516" s="16">
        <v>43777</v>
      </c>
      <c r="N516" s="16">
        <v>43777</v>
      </c>
      <c r="O516" s="16">
        <v>43777</v>
      </c>
      <c r="P516" s="3" t="str">
        <f t="shared" si="24"/>
        <v>NO</v>
      </c>
      <c r="Q516" s="4">
        <v>21138</v>
      </c>
      <c r="R516" s="31" t="s">
        <v>1175</v>
      </c>
      <c r="S516" s="4" t="s">
        <v>85</v>
      </c>
      <c r="T516" s="3" t="s">
        <v>38</v>
      </c>
      <c r="U516" s="3" t="s">
        <v>1395</v>
      </c>
      <c r="V516" s="3" t="s">
        <v>121</v>
      </c>
      <c r="W516" s="3" t="s">
        <v>5078</v>
      </c>
      <c r="X516" s="3" t="s">
        <v>72</v>
      </c>
      <c r="Y516" s="3" t="s">
        <v>109</v>
      </c>
      <c r="Z516" s="3" t="s">
        <v>110</v>
      </c>
      <c r="AA516" s="3" t="s">
        <v>1240</v>
      </c>
      <c r="AB516" s="3" t="s">
        <v>40</v>
      </c>
      <c r="AC516" s="3" t="s">
        <v>42</v>
      </c>
      <c r="AD516" s="3" t="s">
        <v>61</v>
      </c>
      <c r="AE516" s="3" t="s">
        <v>46</v>
      </c>
      <c r="AF516" s="17">
        <f t="shared" si="25"/>
        <v>0</v>
      </c>
      <c r="AG516" s="17">
        <f t="shared" si="26"/>
        <v>0</v>
      </c>
    </row>
    <row r="517" spans="1:33" x14ac:dyDescent="0.3">
      <c r="A517" s="4">
        <v>43777.372442129628</v>
      </c>
      <c r="B517" s="3" t="s">
        <v>673</v>
      </c>
      <c r="C517" s="3" t="s">
        <v>674</v>
      </c>
      <c r="D517" s="3" t="s">
        <v>5081</v>
      </c>
      <c r="E517" s="3" t="s">
        <v>9</v>
      </c>
      <c r="F517" s="3" t="s">
        <v>5082</v>
      </c>
      <c r="G517" s="3" t="s">
        <v>1315</v>
      </c>
      <c r="H517" s="3" t="s">
        <v>224</v>
      </c>
      <c r="I517" s="3" t="s">
        <v>752</v>
      </c>
      <c r="J517" s="3" t="s">
        <v>481</v>
      </c>
      <c r="K517" s="3" t="s">
        <v>5083</v>
      </c>
      <c r="L517" s="3" t="s">
        <v>617</v>
      </c>
      <c r="M517" s="16">
        <v>43777</v>
      </c>
      <c r="N517" s="16">
        <v>43777</v>
      </c>
      <c r="O517" s="16">
        <v>43795</v>
      </c>
      <c r="P517" s="3" t="str">
        <f t="shared" si="24"/>
        <v>SI</v>
      </c>
      <c r="Q517" s="4">
        <v>36966</v>
      </c>
      <c r="R517" s="31" t="s">
        <v>51</v>
      </c>
      <c r="S517" s="4" t="s">
        <v>85</v>
      </c>
      <c r="T517" s="3" t="s">
        <v>38</v>
      </c>
      <c r="U517" s="3" t="s">
        <v>705</v>
      </c>
      <c r="V517" s="3" t="s">
        <v>27</v>
      </c>
      <c r="W517" s="3" t="s">
        <v>832</v>
      </c>
      <c r="X517" s="3" t="s">
        <v>72</v>
      </c>
      <c r="Y517" s="3" t="s">
        <v>109</v>
      </c>
      <c r="Z517" s="3" t="s">
        <v>110</v>
      </c>
      <c r="AA517" s="3" t="s">
        <v>38</v>
      </c>
      <c r="AB517" s="3" t="s">
        <v>40</v>
      </c>
      <c r="AC517" s="3" t="s">
        <v>42</v>
      </c>
      <c r="AD517" s="3" t="s">
        <v>159</v>
      </c>
      <c r="AE517" s="3" t="s">
        <v>46</v>
      </c>
      <c r="AF517" s="17">
        <f t="shared" si="25"/>
        <v>17.627557870371675</v>
      </c>
      <c r="AG517" s="17">
        <f t="shared" si="26"/>
        <v>18</v>
      </c>
    </row>
    <row r="518" spans="1:33" x14ac:dyDescent="0.3">
      <c r="A518" s="4">
        <v>43777.407013888886</v>
      </c>
      <c r="B518" s="3" t="s">
        <v>47</v>
      </c>
      <c r="C518" s="3" t="s">
        <v>48</v>
      </c>
      <c r="D518" s="3" t="s">
        <v>5090</v>
      </c>
      <c r="E518" s="3" t="s">
        <v>9</v>
      </c>
      <c r="F518" s="3" t="s">
        <v>5091</v>
      </c>
      <c r="G518" s="3" t="s">
        <v>636</v>
      </c>
      <c r="H518" s="3" t="s">
        <v>315</v>
      </c>
      <c r="I518" s="3" t="s">
        <v>399</v>
      </c>
      <c r="J518" s="3" t="s">
        <v>545</v>
      </c>
      <c r="K518" s="3" t="s">
        <v>5092</v>
      </c>
      <c r="L518" s="3" t="s">
        <v>53</v>
      </c>
      <c r="M518" s="16">
        <v>43777</v>
      </c>
      <c r="N518" s="16">
        <v>43777</v>
      </c>
      <c r="O518" s="16">
        <v>43781</v>
      </c>
      <c r="P518" s="3" t="str">
        <f t="shared" si="24"/>
        <v>NO</v>
      </c>
      <c r="Q518" s="4">
        <v>12591</v>
      </c>
      <c r="R518" s="31" t="s">
        <v>726</v>
      </c>
      <c r="S518" s="4" t="s">
        <v>20</v>
      </c>
      <c r="T518" s="3" t="s">
        <v>23</v>
      </c>
      <c r="U518" s="3" t="s">
        <v>139</v>
      </c>
      <c r="V518" s="3" t="s">
        <v>121</v>
      </c>
      <c r="W518" s="3" t="s">
        <v>3267</v>
      </c>
      <c r="X518" s="3" t="s">
        <v>72</v>
      </c>
      <c r="Y518" s="3" t="s">
        <v>109</v>
      </c>
      <c r="Z518" s="3" t="s">
        <v>110</v>
      </c>
      <c r="AA518" s="3" t="s">
        <v>858</v>
      </c>
      <c r="AB518" s="3" t="s">
        <v>40</v>
      </c>
      <c r="AC518" s="3" t="s">
        <v>42</v>
      </c>
      <c r="AD518" s="3" t="s">
        <v>159</v>
      </c>
      <c r="AE518" s="3" t="s">
        <v>46</v>
      </c>
      <c r="AF518" s="17">
        <f t="shared" si="25"/>
        <v>3.5929861111144419</v>
      </c>
      <c r="AG518" s="17">
        <f t="shared" si="26"/>
        <v>4</v>
      </c>
    </row>
    <row r="519" spans="1:33" x14ac:dyDescent="0.3">
      <c r="A519" s="4">
        <v>43777.40861111111</v>
      </c>
      <c r="B519" s="3" t="s">
        <v>585</v>
      </c>
      <c r="C519" s="3" t="s">
        <v>586</v>
      </c>
      <c r="D519" s="3" t="s">
        <v>5095</v>
      </c>
      <c r="E519" s="3" t="s">
        <v>9</v>
      </c>
      <c r="F519" s="3" t="s">
        <v>1705</v>
      </c>
      <c r="G519" s="3" t="s">
        <v>818</v>
      </c>
      <c r="H519" s="3" t="s">
        <v>515</v>
      </c>
      <c r="I519" s="3" t="s">
        <v>1125</v>
      </c>
      <c r="J519" s="3" t="s">
        <v>828</v>
      </c>
      <c r="K519" s="3" t="s">
        <v>4243</v>
      </c>
      <c r="L519" s="3" t="s">
        <v>601</v>
      </c>
      <c r="M519" s="16">
        <v>43777</v>
      </c>
      <c r="N519" s="16">
        <v>43777</v>
      </c>
      <c r="O519" s="16">
        <v>43777</v>
      </c>
      <c r="P519" s="3" t="str">
        <f t="shared" si="24"/>
        <v>NO</v>
      </c>
      <c r="Q519" s="4">
        <v>26059</v>
      </c>
      <c r="R519" s="31" t="s">
        <v>722</v>
      </c>
      <c r="S519" s="4" t="s">
        <v>20</v>
      </c>
      <c r="T519" s="3" t="s">
        <v>254</v>
      </c>
      <c r="U519" s="3" t="s">
        <v>600</v>
      </c>
      <c r="V519" s="3" t="s">
        <v>121</v>
      </c>
      <c r="W519" s="3" t="s">
        <v>602</v>
      </c>
      <c r="X519" s="3" t="s">
        <v>72</v>
      </c>
      <c r="Y519" s="3" t="s">
        <v>260</v>
      </c>
      <c r="Z519" s="3" t="s">
        <v>261</v>
      </c>
      <c r="AA519" s="3" t="s">
        <v>5096</v>
      </c>
      <c r="AB519" s="3" t="s">
        <v>40</v>
      </c>
      <c r="AC519" s="3" t="s">
        <v>42</v>
      </c>
      <c r="AD519" s="3" t="s">
        <v>56</v>
      </c>
      <c r="AE519" s="3" t="s">
        <v>46</v>
      </c>
      <c r="AF519" s="17">
        <f t="shared" si="25"/>
        <v>0</v>
      </c>
      <c r="AG519" s="17">
        <f t="shared" si="26"/>
        <v>0</v>
      </c>
    </row>
    <row r="520" spans="1:33" x14ac:dyDescent="0.3">
      <c r="A520" s="4">
        <v>43777.414837962962</v>
      </c>
      <c r="B520" s="3" t="s">
        <v>673</v>
      </c>
      <c r="C520" s="3" t="s">
        <v>674</v>
      </c>
      <c r="D520" s="3" t="s">
        <v>5102</v>
      </c>
      <c r="E520" s="3" t="s">
        <v>9</v>
      </c>
      <c r="F520" s="3" t="s">
        <v>5103</v>
      </c>
      <c r="G520" s="3" t="s">
        <v>994</v>
      </c>
      <c r="H520" s="3" t="s">
        <v>49</v>
      </c>
      <c r="I520" s="3" t="s">
        <v>428</v>
      </c>
      <c r="J520" s="3" t="s">
        <v>378</v>
      </c>
      <c r="K520" s="3" t="s">
        <v>5104</v>
      </c>
      <c r="L520" s="3" t="s">
        <v>617</v>
      </c>
      <c r="M520" s="16">
        <v>43777</v>
      </c>
      <c r="N520" s="16">
        <v>43791</v>
      </c>
      <c r="O520" s="16">
        <v>43794</v>
      </c>
      <c r="P520" s="3" t="str">
        <f t="shared" si="24"/>
        <v>SI</v>
      </c>
      <c r="Q520" s="4">
        <v>9238</v>
      </c>
      <c r="R520" s="31" t="s">
        <v>718</v>
      </c>
      <c r="S520" s="4" t="s">
        <v>85</v>
      </c>
      <c r="T520" s="3" t="s">
        <v>38</v>
      </c>
      <c r="U520" s="3" t="s">
        <v>616</v>
      </c>
      <c r="V520" s="3" t="s">
        <v>121</v>
      </c>
      <c r="W520" s="3" t="s">
        <v>832</v>
      </c>
      <c r="X520" s="3" t="s">
        <v>72</v>
      </c>
      <c r="Y520" s="3" t="s">
        <v>260</v>
      </c>
      <c r="Z520" s="3" t="s">
        <v>261</v>
      </c>
      <c r="AA520" s="3" t="s">
        <v>38</v>
      </c>
      <c r="AB520" s="3" t="s">
        <v>40</v>
      </c>
      <c r="AC520" s="3" t="s">
        <v>42</v>
      </c>
      <c r="AD520" s="3" t="s">
        <v>1568</v>
      </c>
      <c r="AE520" s="3" t="s">
        <v>46</v>
      </c>
      <c r="AF520" s="17">
        <f t="shared" si="25"/>
        <v>16.585162037037662</v>
      </c>
      <c r="AG520" s="17">
        <f t="shared" si="26"/>
        <v>3</v>
      </c>
    </row>
    <row r="521" spans="1:33" x14ac:dyDescent="0.3">
      <c r="A521" s="4">
        <v>43777.425393518519</v>
      </c>
      <c r="B521" s="3" t="s">
        <v>331</v>
      </c>
      <c r="C521" s="3" t="s">
        <v>332</v>
      </c>
      <c r="D521" s="3" t="s">
        <v>5107</v>
      </c>
      <c r="E521" s="3" t="s">
        <v>9</v>
      </c>
      <c r="F521" s="3" t="s">
        <v>5108</v>
      </c>
      <c r="G521" s="3" t="s">
        <v>966</v>
      </c>
      <c r="H521" s="3" t="s">
        <v>49</v>
      </c>
      <c r="I521" s="3" t="s">
        <v>92</v>
      </c>
      <c r="J521" s="3" t="s">
        <v>173</v>
      </c>
      <c r="K521" s="3" t="s">
        <v>5109</v>
      </c>
      <c r="L521" s="3" t="s">
        <v>335</v>
      </c>
      <c r="M521" s="16">
        <v>43777</v>
      </c>
      <c r="N521" s="16">
        <v>43790</v>
      </c>
      <c r="O521" s="16">
        <v>43789</v>
      </c>
      <c r="P521" s="3" t="str">
        <f t="shared" si="24"/>
        <v>NO</v>
      </c>
      <c r="Q521" s="4">
        <v>26992</v>
      </c>
      <c r="R521" s="31" t="s">
        <v>401</v>
      </c>
      <c r="S521" s="4" t="s">
        <v>85</v>
      </c>
      <c r="T521" s="3" t="s">
        <v>202</v>
      </c>
      <c r="U521" s="3" t="s">
        <v>334</v>
      </c>
      <c r="V521" s="3" t="s">
        <v>121</v>
      </c>
      <c r="W521" s="3" t="s">
        <v>1575</v>
      </c>
      <c r="X521" s="3" t="s">
        <v>32</v>
      </c>
      <c r="Y521" s="3" t="s">
        <v>417</v>
      </c>
      <c r="Z521" s="3" t="s">
        <v>418</v>
      </c>
      <c r="AA521" s="3" t="s">
        <v>1276</v>
      </c>
      <c r="AB521" s="3" t="s">
        <v>40</v>
      </c>
      <c r="AC521" s="3" t="s">
        <v>42</v>
      </c>
      <c r="AD521" s="3" t="s">
        <v>61</v>
      </c>
      <c r="AE521" s="3" t="s">
        <v>46</v>
      </c>
      <c r="AF521" s="17">
        <f t="shared" si="25"/>
        <v>11.574606481481169</v>
      </c>
      <c r="AG521" s="17">
        <f t="shared" si="26"/>
        <v>-1</v>
      </c>
    </row>
    <row r="522" spans="1:33" x14ac:dyDescent="0.3">
      <c r="A522" s="4">
        <v>43777.434120370373</v>
      </c>
      <c r="B522" s="3" t="s">
        <v>877</v>
      </c>
      <c r="C522" s="3" t="s">
        <v>878</v>
      </c>
      <c r="D522" s="3" t="s">
        <v>5112</v>
      </c>
      <c r="E522" s="3" t="s">
        <v>9</v>
      </c>
      <c r="F522" s="3" t="s">
        <v>1354</v>
      </c>
      <c r="G522" s="3" t="s">
        <v>220</v>
      </c>
      <c r="H522" s="3" t="s">
        <v>176</v>
      </c>
      <c r="I522" s="3" t="s">
        <v>62</v>
      </c>
      <c r="J522" s="3" t="s">
        <v>341</v>
      </c>
      <c r="K522" s="3" t="s">
        <v>1355</v>
      </c>
      <c r="L522" s="3" t="s">
        <v>617</v>
      </c>
      <c r="M522" s="16">
        <v>43777</v>
      </c>
      <c r="N522" s="16">
        <v>43777</v>
      </c>
      <c r="O522" s="16">
        <v>43777</v>
      </c>
      <c r="P522" s="3" t="str">
        <f t="shared" si="24"/>
        <v>NO</v>
      </c>
      <c r="Q522" s="4">
        <v>17562</v>
      </c>
      <c r="R522" s="31" t="s">
        <v>906</v>
      </c>
      <c r="S522" s="4" t="s">
        <v>85</v>
      </c>
      <c r="T522" s="3" t="s">
        <v>254</v>
      </c>
      <c r="U522" s="3" t="s">
        <v>616</v>
      </c>
      <c r="V522" s="3" t="s">
        <v>27</v>
      </c>
      <c r="W522" s="3" t="s">
        <v>832</v>
      </c>
      <c r="X522" s="3" t="s">
        <v>72</v>
      </c>
      <c r="Y522" s="3" t="s">
        <v>109</v>
      </c>
      <c r="Z522" s="3" t="s">
        <v>110</v>
      </c>
      <c r="AA522" s="3" t="s">
        <v>4991</v>
      </c>
      <c r="AB522" s="3" t="s">
        <v>40</v>
      </c>
      <c r="AC522" s="3" t="s">
        <v>42</v>
      </c>
      <c r="AD522" s="3" t="s">
        <v>507</v>
      </c>
      <c r="AE522" s="3" t="s">
        <v>46</v>
      </c>
      <c r="AF522" s="17">
        <f t="shared" si="25"/>
        <v>0</v>
      </c>
      <c r="AG522" s="17">
        <f t="shared" si="26"/>
        <v>0</v>
      </c>
    </row>
    <row r="523" spans="1:33" x14ac:dyDescent="0.3">
      <c r="A523" s="4">
        <v>43777.435416666667</v>
      </c>
      <c r="B523" s="3" t="s">
        <v>47</v>
      </c>
      <c r="C523" s="3" t="s">
        <v>48</v>
      </c>
      <c r="D523" s="3" t="s">
        <v>5115</v>
      </c>
      <c r="E523" s="3" t="s">
        <v>9</v>
      </c>
      <c r="F523" s="3" t="s">
        <v>1834</v>
      </c>
      <c r="G523" s="3" t="s">
        <v>829</v>
      </c>
      <c r="H523" s="3" t="s">
        <v>163</v>
      </c>
      <c r="I523" s="3" t="s">
        <v>320</v>
      </c>
      <c r="J523" s="3" t="s">
        <v>318</v>
      </c>
      <c r="K523" s="3" t="s">
        <v>1835</v>
      </c>
      <c r="L523" s="3" t="s">
        <v>53</v>
      </c>
      <c r="M523" s="16">
        <v>43777</v>
      </c>
      <c r="N523" s="16">
        <v>43777</v>
      </c>
      <c r="O523" s="16">
        <v>43790</v>
      </c>
      <c r="P523" s="3" t="str">
        <f t="shared" si="24"/>
        <v>NO</v>
      </c>
      <c r="Q523" s="4">
        <v>33380</v>
      </c>
      <c r="R523" s="31" t="s">
        <v>441</v>
      </c>
      <c r="S523" s="4" t="s">
        <v>85</v>
      </c>
      <c r="T523" s="3" t="s">
        <v>87</v>
      </c>
      <c r="U523" s="3" t="s">
        <v>219</v>
      </c>
      <c r="V523" s="3" t="s">
        <v>121</v>
      </c>
      <c r="W523" s="3" t="s">
        <v>54</v>
      </c>
      <c r="X523" s="3" t="s">
        <v>72</v>
      </c>
      <c r="Y523" s="3" t="s">
        <v>1245</v>
      </c>
      <c r="Z523" s="3" t="s">
        <v>1246</v>
      </c>
      <c r="AA523" s="3" t="s">
        <v>1222</v>
      </c>
      <c r="AB523" s="3" t="s">
        <v>40</v>
      </c>
      <c r="AC523" s="3" t="s">
        <v>42</v>
      </c>
      <c r="AD523" s="3" t="s">
        <v>44</v>
      </c>
      <c r="AE523" s="3" t="s">
        <v>46</v>
      </c>
      <c r="AF523" s="17">
        <f t="shared" si="25"/>
        <v>12.564583333332848</v>
      </c>
      <c r="AG523" s="17">
        <f t="shared" si="26"/>
        <v>13</v>
      </c>
    </row>
    <row r="524" spans="1:33" x14ac:dyDescent="0.3">
      <c r="A524" s="4">
        <v>43777.437511574077</v>
      </c>
      <c r="B524" s="3" t="s">
        <v>1013</v>
      </c>
      <c r="C524" s="3" t="s">
        <v>1014</v>
      </c>
      <c r="D524" s="3" t="s">
        <v>5118</v>
      </c>
      <c r="E524" s="3" t="s">
        <v>9</v>
      </c>
      <c r="F524" s="3" t="s">
        <v>1834</v>
      </c>
      <c r="G524" s="3" t="s">
        <v>829</v>
      </c>
      <c r="H524" s="3" t="s">
        <v>163</v>
      </c>
      <c r="I524" s="3" t="s">
        <v>320</v>
      </c>
      <c r="J524" s="3" t="s">
        <v>318</v>
      </c>
      <c r="K524" s="3" t="s">
        <v>1835</v>
      </c>
      <c r="L524" s="3" t="s">
        <v>664</v>
      </c>
      <c r="M524" s="16">
        <v>43777</v>
      </c>
      <c r="N524" s="16">
        <v>43777</v>
      </c>
      <c r="O524" s="16">
        <v>43790</v>
      </c>
      <c r="P524" s="3" t="str">
        <f t="shared" si="24"/>
        <v>NO</v>
      </c>
      <c r="Q524" s="4">
        <v>33380</v>
      </c>
      <c r="R524" s="31" t="s">
        <v>441</v>
      </c>
      <c r="S524" s="4" t="s">
        <v>85</v>
      </c>
      <c r="T524" s="3" t="s">
        <v>87</v>
      </c>
      <c r="U524" s="3" t="s">
        <v>1131</v>
      </c>
      <c r="V524" s="3" t="s">
        <v>27</v>
      </c>
      <c r="W524" s="3" t="s">
        <v>665</v>
      </c>
      <c r="X524" s="3" t="s">
        <v>216</v>
      </c>
      <c r="Y524" s="3" t="s">
        <v>1245</v>
      </c>
      <c r="Z524" s="3" t="s">
        <v>1246</v>
      </c>
      <c r="AA524" s="3" t="s">
        <v>101</v>
      </c>
      <c r="AB524" s="3" t="s">
        <v>40</v>
      </c>
      <c r="AC524" s="3" t="s">
        <v>42</v>
      </c>
      <c r="AD524" s="3" t="s">
        <v>44</v>
      </c>
      <c r="AE524" s="3" t="s">
        <v>46</v>
      </c>
      <c r="AF524" s="17">
        <f t="shared" si="25"/>
        <v>12.56248842592322</v>
      </c>
      <c r="AG524" s="17">
        <f t="shared" si="26"/>
        <v>13</v>
      </c>
    </row>
    <row r="525" spans="1:33" x14ac:dyDescent="0.3">
      <c r="A525" s="4">
        <v>43777.43954861111</v>
      </c>
      <c r="B525" s="3" t="s">
        <v>255</v>
      </c>
      <c r="C525" s="3" t="s">
        <v>256</v>
      </c>
      <c r="D525" s="3" t="s">
        <v>5120</v>
      </c>
      <c r="E525" s="3" t="s">
        <v>9</v>
      </c>
      <c r="F525" s="3" t="s">
        <v>1363</v>
      </c>
      <c r="G525" s="3" t="s">
        <v>736</v>
      </c>
      <c r="H525" s="3" t="s">
        <v>49</v>
      </c>
      <c r="I525" s="3" t="s">
        <v>1364</v>
      </c>
      <c r="J525" s="3" t="s">
        <v>1008</v>
      </c>
      <c r="K525" s="3" t="s">
        <v>1365</v>
      </c>
      <c r="L525" s="3" t="s">
        <v>193</v>
      </c>
      <c r="M525" s="16">
        <v>43777</v>
      </c>
      <c r="N525" s="16">
        <v>43777</v>
      </c>
      <c r="O525" s="16">
        <v>43784</v>
      </c>
      <c r="P525" s="3" t="str">
        <f t="shared" si="24"/>
        <v>SI</v>
      </c>
      <c r="Q525" s="4">
        <v>36620</v>
      </c>
      <c r="R525" s="31" t="s">
        <v>198</v>
      </c>
      <c r="S525" s="4" t="s">
        <v>20</v>
      </c>
      <c r="T525" s="3" t="s">
        <v>38</v>
      </c>
      <c r="U525" s="3" t="s">
        <v>357</v>
      </c>
      <c r="V525" s="3" t="s">
        <v>27</v>
      </c>
      <c r="W525" s="3" t="s">
        <v>358</v>
      </c>
      <c r="X525" s="3" t="s">
        <v>32</v>
      </c>
      <c r="Y525" s="3" t="s">
        <v>260</v>
      </c>
      <c r="Z525" s="3" t="s">
        <v>261</v>
      </c>
      <c r="AA525" s="3" t="s">
        <v>101</v>
      </c>
      <c r="AB525" s="3" t="s">
        <v>40</v>
      </c>
      <c r="AC525" s="3" t="s">
        <v>42</v>
      </c>
      <c r="AD525" s="3" t="s">
        <v>159</v>
      </c>
      <c r="AE525" s="3" t="s">
        <v>46</v>
      </c>
      <c r="AF525" s="17">
        <f t="shared" si="25"/>
        <v>6.5604513888902147</v>
      </c>
      <c r="AG525" s="17">
        <f t="shared" si="26"/>
        <v>7</v>
      </c>
    </row>
    <row r="526" spans="1:33" x14ac:dyDescent="0.3">
      <c r="A526" s="4">
        <v>43777.445520833331</v>
      </c>
      <c r="B526" s="3" t="s">
        <v>3</v>
      </c>
      <c r="C526" s="3" t="s">
        <v>5</v>
      </c>
      <c r="D526" s="3" t="s">
        <v>5123</v>
      </c>
      <c r="E526" s="3" t="s">
        <v>656</v>
      </c>
      <c r="F526" s="3" t="s">
        <v>3394</v>
      </c>
      <c r="G526" s="3" t="s">
        <v>3395</v>
      </c>
      <c r="H526" s="3" t="s">
        <v>3396</v>
      </c>
      <c r="I526" s="3" t="s">
        <v>465</v>
      </c>
      <c r="J526" s="3" t="s">
        <v>3397</v>
      </c>
      <c r="K526" s="3" t="s">
        <v>3398</v>
      </c>
      <c r="L526" s="3" t="s">
        <v>53</v>
      </c>
      <c r="M526" s="16">
        <v>43777</v>
      </c>
      <c r="N526" s="16">
        <v>43783</v>
      </c>
      <c r="O526" s="16">
        <v>43783</v>
      </c>
      <c r="P526" s="3" t="str">
        <f t="shared" si="24"/>
        <v>SI</v>
      </c>
      <c r="Q526" s="4">
        <v>40238</v>
      </c>
      <c r="R526" s="31" t="s">
        <v>450</v>
      </c>
      <c r="S526" s="4" t="s">
        <v>20</v>
      </c>
      <c r="T526" s="3" t="s">
        <v>198</v>
      </c>
      <c r="U526" s="3" t="s">
        <v>219</v>
      </c>
      <c r="V526" s="3" t="s">
        <v>100</v>
      </c>
      <c r="W526" s="3" t="s">
        <v>462</v>
      </c>
      <c r="X526" s="3" t="s">
        <v>72</v>
      </c>
      <c r="Y526" s="3" t="s">
        <v>1298</v>
      </c>
      <c r="Z526" s="3" t="s">
        <v>1299</v>
      </c>
      <c r="AA526" s="3" t="s">
        <v>101</v>
      </c>
      <c r="AB526" s="3" t="s">
        <v>40</v>
      </c>
      <c r="AC526" s="3" t="s">
        <v>42</v>
      </c>
      <c r="AD526" s="3" t="s">
        <v>652</v>
      </c>
      <c r="AE526" s="3" t="s">
        <v>46</v>
      </c>
      <c r="AF526" s="17">
        <f t="shared" si="25"/>
        <v>5.554479166668898</v>
      </c>
      <c r="AG526" s="17">
        <f t="shared" si="26"/>
        <v>0</v>
      </c>
    </row>
    <row r="527" spans="1:33" x14ac:dyDescent="0.3">
      <c r="A527" s="4">
        <v>43777.446435185186</v>
      </c>
      <c r="B527" s="3" t="s">
        <v>776</v>
      </c>
      <c r="C527" s="3" t="s">
        <v>777</v>
      </c>
      <c r="D527" s="3" t="s">
        <v>5125</v>
      </c>
      <c r="E527" s="3" t="s">
        <v>656</v>
      </c>
      <c r="F527" s="3" t="s">
        <v>3394</v>
      </c>
      <c r="G527" s="3" t="s">
        <v>3395</v>
      </c>
      <c r="H527" s="3" t="s">
        <v>3396</v>
      </c>
      <c r="I527" s="3" t="s">
        <v>465</v>
      </c>
      <c r="J527" s="3" t="s">
        <v>3397</v>
      </c>
      <c r="K527" s="3" t="s">
        <v>3398</v>
      </c>
      <c r="L527" s="3" t="s">
        <v>664</v>
      </c>
      <c r="M527" s="16">
        <v>43777</v>
      </c>
      <c r="N527" s="16">
        <v>43783</v>
      </c>
      <c r="O527" s="16">
        <v>43783</v>
      </c>
      <c r="P527" s="3" t="str">
        <f t="shared" si="24"/>
        <v>NO</v>
      </c>
      <c r="Q527" s="4">
        <v>40238</v>
      </c>
      <c r="R527" s="31" t="s">
        <v>450</v>
      </c>
      <c r="S527" s="4" t="s">
        <v>20</v>
      </c>
      <c r="T527" s="3" t="s">
        <v>198</v>
      </c>
      <c r="U527" s="3" t="s">
        <v>1131</v>
      </c>
      <c r="V527" s="3" t="s">
        <v>27</v>
      </c>
      <c r="W527" s="3" t="s">
        <v>665</v>
      </c>
      <c r="X527" s="3" t="s">
        <v>216</v>
      </c>
      <c r="Y527" s="3" t="s">
        <v>1298</v>
      </c>
      <c r="Z527" s="3" t="s">
        <v>1299</v>
      </c>
      <c r="AA527" s="3" t="s">
        <v>101</v>
      </c>
      <c r="AB527" s="3" t="s">
        <v>40</v>
      </c>
      <c r="AC527" s="3" t="s">
        <v>42</v>
      </c>
      <c r="AD527" s="3" t="s">
        <v>652</v>
      </c>
      <c r="AE527" s="3" t="s">
        <v>46</v>
      </c>
      <c r="AF527" s="17">
        <f t="shared" si="25"/>
        <v>5.5535648148143082</v>
      </c>
      <c r="AG527" s="17">
        <f t="shared" si="26"/>
        <v>0</v>
      </c>
    </row>
    <row r="528" spans="1:33" x14ac:dyDescent="0.3">
      <c r="A528" s="4">
        <v>43777.446689814817</v>
      </c>
      <c r="B528" s="3" t="s">
        <v>47</v>
      </c>
      <c r="C528" s="3" t="s">
        <v>48</v>
      </c>
      <c r="D528" s="3" t="s">
        <v>5127</v>
      </c>
      <c r="E528" s="3" t="s">
        <v>9</v>
      </c>
      <c r="F528" s="3" t="s">
        <v>1948</v>
      </c>
      <c r="G528" s="3" t="s">
        <v>486</v>
      </c>
      <c r="H528" s="3" t="s">
        <v>1949</v>
      </c>
      <c r="I528" s="3" t="s">
        <v>236</v>
      </c>
      <c r="J528" s="3" t="s">
        <v>733</v>
      </c>
      <c r="K528" s="3" t="s">
        <v>1950</v>
      </c>
      <c r="L528" s="3" t="s">
        <v>53</v>
      </c>
      <c r="M528" s="16">
        <v>43777</v>
      </c>
      <c r="N528" s="16">
        <v>43788</v>
      </c>
      <c r="O528" s="16">
        <v>43788</v>
      </c>
      <c r="P528" s="3" t="str">
        <f t="shared" si="24"/>
        <v>NO</v>
      </c>
      <c r="Q528" s="4">
        <v>35970</v>
      </c>
      <c r="R528" s="31" t="s">
        <v>171</v>
      </c>
      <c r="S528" s="4" t="s">
        <v>20</v>
      </c>
      <c r="T528" s="3" t="s">
        <v>253</v>
      </c>
      <c r="U528" s="3" t="s">
        <v>1437</v>
      </c>
      <c r="V528" s="3" t="s">
        <v>100</v>
      </c>
      <c r="W528" s="3" t="s">
        <v>30</v>
      </c>
      <c r="X528" s="3" t="s">
        <v>72</v>
      </c>
      <c r="Y528" s="3" t="s">
        <v>1281</v>
      </c>
      <c r="Z528" s="3" t="s">
        <v>1282</v>
      </c>
      <c r="AA528" s="3" t="s">
        <v>101</v>
      </c>
      <c r="AB528" s="3" t="s">
        <v>40</v>
      </c>
      <c r="AC528" s="3" t="s">
        <v>42</v>
      </c>
      <c r="AD528" s="3" t="s">
        <v>56</v>
      </c>
      <c r="AE528" s="3" t="s">
        <v>46</v>
      </c>
      <c r="AF528" s="17">
        <f t="shared" si="25"/>
        <v>10.553310185183364</v>
      </c>
      <c r="AG528" s="17">
        <f t="shared" si="26"/>
        <v>0</v>
      </c>
    </row>
    <row r="529" spans="1:33" x14ac:dyDescent="0.3">
      <c r="A529" s="4">
        <v>43777.449386574073</v>
      </c>
      <c r="B529" s="3" t="s">
        <v>322</v>
      </c>
      <c r="C529" s="3" t="s">
        <v>323</v>
      </c>
      <c r="D529" s="3" t="s">
        <v>5132</v>
      </c>
      <c r="E529" s="3" t="s">
        <v>9</v>
      </c>
      <c r="F529" s="3" t="s">
        <v>5133</v>
      </c>
      <c r="G529" s="3" t="s">
        <v>75</v>
      </c>
      <c r="H529" s="3" t="s">
        <v>1234</v>
      </c>
      <c r="I529" s="3" t="s">
        <v>2022</v>
      </c>
      <c r="J529" s="3" t="s">
        <v>680</v>
      </c>
      <c r="K529" s="3" t="s">
        <v>5134</v>
      </c>
      <c r="L529" s="3" t="s">
        <v>328</v>
      </c>
      <c r="M529" s="16">
        <v>43777</v>
      </c>
      <c r="N529" s="16">
        <v>43777</v>
      </c>
      <c r="O529" s="16">
        <v>43777</v>
      </c>
      <c r="P529" s="3" t="str">
        <f t="shared" si="24"/>
        <v>SI</v>
      </c>
      <c r="Q529" s="4">
        <v>21162</v>
      </c>
      <c r="R529" s="31" t="s">
        <v>1175</v>
      </c>
      <c r="S529" s="4" t="s">
        <v>20</v>
      </c>
      <c r="T529" s="3" t="s">
        <v>38</v>
      </c>
      <c r="U529" s="3" t="s">
        <v>327</v>
      </c>
      <c r="V529" s="3" t="s">
        <v>27</v>
      </c>
      <c r="W529" s="3" t="s">
        <v>1586</v>
      </c>
      <c r="X529" s="3" t="s">
        <v>72</v>
      </c>
      <c r="Y529" s="3" t="s">
        <v>260</v>
      </c>
      <c r="Z529" s="3" t="s">
        <v>261</v>
      </c>
      <c r="AA529" s="3" t="s">
        <v>101</v>
      </c>
      <c r="AB529" s="3" t="s">
        <v>40</v>
      </c>
      <c r="AC529" s="3" t="s">
        <v>42</v>
      </c>
      <c r="AD529" s="3" t="s">
        <v>652</v>
      </c>
      <c r="AE529" s="3" t="s">
        <v>46</v>
      </c>
      <c r="AF529" s="17">
        <f t="shared" si="25"/>
        <v>0</v>
      </c>
      <c r="AG529" s="17">
        <f t="shared" si="26"/>
        <v>0</v>
      </c>
    </row>
    <row r="530" spans="1:33" x14ac:dyDescent="0.3">
      <c r="A530" s="4">
        <v>43777.459097222221</v>
      </c>
      <c r="B530" s="3" t="s">
        <v>116</v>
      </c>
      <c r="C530" s="3" t="s">
        <v>117</v>
      </c>
      <c r="D530" s="3" t="s">
        <v>5142</v>
      </c>
      <c r="E530" s="3" t="s">
        <v>9</v>
      </c>
      <c r="F530" s="3" t="s">
        <v>5143</v>
      </c>
      <c r="G530" s="3" t="s">
        <v>232</v>
      </c>
      <c r="H530" s="3" t="s">
        <v>5144</v>
      </c>
      <c r="I530" s="3" t="s">
        <v>5145</v>
      </c>
      <c r="J530" s="3" t="s">
        <v>345</v>
      </c>
      <c r="K530" s="3" t="s">
        <v>5146</v>
      </c>
      <c r="L530" s="3" t="s">
        <v>193</v>
      </c>
      <c r="M530" s="16">
        <v>43777</v>
      </c>
      <c r="N530" s="16">
        <v>43784</v>
      </c>
      <c r="O530" s="16">
        <v>43784</v>
      </c>
      <c r="P530" s="3" t="str">
        <f t="shared" si="24"/>
        <v>NO</v>
      </c>
      <c r="Q530" s="4">
        <v>17626</v>
      </c>
      <c r="R530" s="31" t="s">
        <v>906</v>
      </c>
      <c r="S530" s="4" t="s">
        <v>85</v>
      </c>
      <c r="T530" s="3" t="s">
        <v>87</v>
      </c>
      <c r="U530" s="3" t="s">
        <v>357</v>
      </c>
      <c r="V530" s="3" t="s">
        <v>121</v>
      </c>
      <c r="W530" s="3" t="s">
        <v>358</v>
      </c>
      <c r="X530" s="3" t="s">
        <v>216</v>
      </c>
      <c r="Y530" s="3" t="s">
        <v>109</v>
      </c>
      <c r="Z530" s="3" t="s">
        <v>110</v>
      </c>
      <c r="AA530" s="3" t="s">
        <v>1078</v>
      </c>
      <c r="AB530" s="3" t="s">
        <v>40</v>
      </c>
      <c r="AC530" s="3" t="s">
        <v>42</v>
      </c>
      <c r="AD530" s="3" t="s">
        <v>56</v>
      </c>
      <c r="AE530" s="3" t="s">
        <v>46</v>
      </c>
      <c r="AF530" s="17">
        <f t="shared" si="25"/>
        <v>6.5409027777786832</v>
      </c>
      <c r="AG530" s="17">
        <f t="shared" si="26"/>
        <v>0</v>
      </c>
    </row>
    <row r="531" spans="1:33" x14ac:dyDescent="0.3">
      <c r="A531" s="4">
        <v>43777.475092592591</v>
      </c>
      <c r="B531" s="3" t="s">
        <v>585</v>
      </c>
      <c r="C531" s="3" t="s">
        <v>586</v>
      </c>
      <c r="D531" s="3" t="s">
        <v>5153</v>
      </c>
      <c r="E531" s="3" t="s">
        <v>9</v>
      </c>
      <c r="F531" s="3" t="s">
        <v>2736</v>
      </c>
      <c r="G531" s="3" t="s">
        <v>213</v>
      </c>
      <c r="H531" s="3" t="s">
        <v>49</v>
      </c>
      <c r="I531" s="3" t="s">
        <v>2737</v>
      </c>
      <c r="J531" s="3" t="s">
        <v>2738</v>
      </c>
      <c r="K531" s="3" t="s">
        <v>2739</v>
      </c>
      <c r="L531" s="3" t="s">
        <v>572</v>
      </c>
      <c r="M531" s="16">
        <v>43777</v>
      </c>
      <c r="N531" s="16">
        <v>43777</v>
      </c>
      <c r="O531" s="16">
        <v>43777</v>
      </c>
      <c r="P531" s="3" t="str">
        <f t="shared" si="24"/>
        <v>NO</v>
      </c>
      <c r="Q531" s="4">
        <v>17056</v>
      </c>
      <c r="R531" s="31" t="s">
        <v>1758</v>
      </c>
      <c r="S531" s="4" t="s">
        <v>20</v>
      </c>
      <c r="T531" s="3" t="s">
        <v>87</v>
      </c>
      <c r="U531" s="3" t="s">
        <v>571</v>
      </c>
      <c r="V531" s="3" t="s">
        <v>426</v>
      </c>
      <c r="W531" s="3" t="s">
        <v>573</v>
      </c>
      <c r="X531" s="3" t="s">
        <v>72</v>
      </c>
      <c r="Y531" s="3" t="s">
        <v>34</v>
      </c>
      <c r="Z531" s="3" t="s">
        <v>36</v>
      </c>
      <c r="AA531" s="3" t="s">
        <v>101</v>
      </c>
      <c r="AB531" s="3" t="s">
        <v>40</v>
      </c>
      <c r="AC531" s="3" t="s">
        <v>42</v>
      </c>
      <c r="AD531" s="3" t="s">
        <v>56</v>
      </c>
      <c r="AE531" s="3" t="s">
        <v>46</v>
      </c>
      <c r="AF531" s="17">
        <f t="shared" si="25"/>
        <v>0</v>
      </c>
      <c r="AG531" s="17">
        <f t="shared" si="26"/>
        <v>0</v>
      </c>
    </row>
    <row r="532" spans="1:33" x14ac:dyDescent="0.3">
      <c r="A532" s="4">
        <v>43777.48170138889</v>
      </c>
      <c r="B532" s="3" t="s">
        <v>47</v>
      </c>
      <c r="C532" s="3" t="s">
        <v>48</v>
      </c>
      <c r="D532" s="3" t="s">
        <v>5158</v>
      </c>
      <c r="E532" s="3" t="s">
        <v>9</v>
      </c>
      <c r="F532" s="3" t="s">
        <v>5159</v>
      </c>
      <c r="G532" s="3" t="s">
        <v>1671</v>
      </c>
      <c r="H532" s="3" t="s">
        <v>1136</v>
      </c>
      <c r="I532" s="3" t="s">
        <v>108</v>
      </c>
      <c r="J532" s="3" t="s">
        <v>518</v>
      </c>
      <c r="K532" s="3" t="s">
        <v>5160</v>
      </c>
      <c r="L532" s="3" t="s">
        <v>53</v>
      </c>
      <c r="M532" s="16">
        <v>43777</v>
      </c>
      <c r="N532" s="16">
        <v>43777</v>
      </c>
      <c r="O532" s="16">
        <v>43797</v>
      </c>
      <c r="P532" s="3" t="str">
        <f t="shared" si="24"/>
        <v>NO</v>
      </c>
      <c r="Q532" s="4">
        <v>35197</v>
      </c>
      <c r="R532" s="31" t="s">
        <v>106</v>
      </c>
      <c r="S532" s="4" t="s">
        <v>20</v>
      </c>
      <c r="T532" s="3" t="s">
        <v>38</v>
      </c>
      <c r="U532" s="3" t="s">
        <v>1118</v>
      </c>
      <c r="V532" s="3" t="s">
        <v>27</v>
      </c>
      <c r="W532" s="3" t="s">
        <v>54</v>
      </c>
      <c r="X532" s="3" t="s">
        <v>72</v>
      </c>
      <c r="Y532" s="3" t="s">
        <v>300</v>
      </c>
      <c r="Z532" s="3" t="s">
        <v>301</v>
      </c>
      <c r="AA532" s="3" t="s">
        <v>1515</v>
      </c>
      <c r="AB532" s="3" t="s">
        <v>40</v>
      </c>
      <c r="AC532" s="3" t="s">
        <v>42</v>
      </c>
      <c r="AD532" s="3" t="s">
        <v>44</v>
      </c>
      <c r="AE532" s="3" t="s">
        <v>46</v>
      </c>
      <c r="AF532" s="17">
        <f t="shared" si="25"/>
        <v>19.518298611110367</v>
      </c>
      <c r="AG532" s="17">
        <f t="shared" si="26"/>
        <v>20</v>
      </c>
    </row>
    <row r="533" spans="1:33" x14ac:dyDescent="0.3">
      <c r="A533" s="4">
        <v>43777.484305555554</v>
      </c>
      <c r="B533" s="3" t="s">
        <v>331</v>
      </c>
      <c r="C533" s="3" t="s">
        <v>332</v>
      </c>
      <c r="D533" s="3" t="s">
        <v>5164</v>
      </c>
      <c r="E533" s="3" t="s">
        <v>9</v>
      </c>
      <c r="F533" s="3" t="s">
        <v>1656</v>
      </c>
      <c r="G533" s="3" t="s">
        <v>76</v>
      </c>
      <c r="H533" s="3" t="s">
        <v>75</v>
      </c>
      <c r="I533" s="3" t="s">
        <v>1046</v>
      </c>
      <c r="J533" s="3" t="s">
        <v>955</v>
      </c>
      <c r="K533" s="3" t="s">
        <v>1843</v>
      </c>
      <c r="L533" s="3" t="s">
        <v>335</v>
      </c>
      <c r="M533" s="16">
        <v>43777</v>
      </c>
      <c r="N533" s="16">
        <v>43790</v>
      </c>
      <c r="O533" s="16">
        <v>43789</v>
      </c>
      <c r="P533" s="3" t="str">
        <f t="shared" si="24"/>
        <v>NO</v>
      </c>
      <c r="Q533" s="4">
        <v>35199</v>
      </c>
      <c r="R533" s="31" t="s">
        <v>106</v>
      </c>
      <c r="S533" s="4" t="s">
        <v>20</v>
      </c>
      <c r="T533" s="3" t="s">
        <v>86</v>
      </c>
      <c r="U533" s="3" t="s">
        <v>334</v>
      </c>
      <c r="V533" s="3" t="s">
        <v>121</v>
      </c>
      <c r="W533" s="3" t="s">
        <v>1575</v>
      </c>
      <c r="X533" s="3" t="s">
        <v>32</v>
      </c>
      <c r="Y533" s="3" t="s">
        <v>380</v>
      </c>
      <c r="Z533" s="3" t="s">
        <v>381</v>
      </c>
      <c r="AA533" s="3" t="s">
        <v>1540</v>
      </c>
      <c r="AB533" s="3" t="s">
        <v>40</v>
      </c>
      <c r="AC533" s="3" t="s">
        <v>42</v>
      </c>
      <c r="AD533" s="3" t="s">
        <v>1568</v>
      </c>
      <c r="AE533" s="3" t="s">
        <v>46</v>
      </c>
      <c r="AF533" s="17">
        <f t="shared" si="25"/>
        <v>11.515694444446126</v>
      </c>
      <c r="AG533" s="17">
        <f t="shared" si="26"/>
        <v>-1</v>
      </c>
    </row>
    <row r="534" spans="1:33" x14ac:dyDescent="0.3">
      <c r="A534" s="4">
        <v>43777.495821759258</v>
      </c>
      <c r="B534" s="3" t="s">
        <v>116</v>
      </c>
      <c r="C534" s="3" t="s">
        <v>117</v>
      </c>
      <c r="D534" s="3" t="s">
        <v>5168</v>
      </c>
      <c r="E534" s="3" t="s">
        <v>9</v>
      </c>
      <c r="F534" s="3" t="s">
        <v>1956</v>
      </c>
      <c r="G534" s="3" t="s">
        <v>232</v>
      </c>
      <c r="H534" s="3" t="s">
        <v>49</v>
      </c>
      <c r="I534" s="3" t="s">
        <v>1133</v>
      </c>
      <c r="J534" s="3" t="s">
        <v>164</v>
      </c>
      <c r="K534" s="3" t="s">
        <v>1957</v>
      </c>
      <c r="L534" s="3" t="s">
        <v>234</v>
      </c>
      <c r="M534" s="16">
        <v>43777</v>
      </c>
      <c r="N534" s="16">
        <v>43787</v>
      </c>
      <c r="O534" s="16">
        <v>43787</v>
      </c>
      <c r="P534" s="3" t="str">
        <f t="shared" si="24"/>
        <v>NO</v>
      </c>
      <c r="Q534" s="4">
        <v>16492</v>
      </c>
      <c r="R534" s="31" t="s">
        <v>771</v>
      </c>
      <c r="S534" s="4" t="s">
        <v>85</v>
      </c>
      <c r="T534" s="3" t="s">
        <v>129</v>
      </c>
      <c r="U534" s="3" t="s">
        <v>1194</v>
      </c>
      <c r="V534" s="3" t="s">
        <v>270</v>
      </c>
      <c r="W534" s="3" t="s">
        <v>287</v>
      </c>
      <c r="X534" s="3" t="s">
        <v>72</v>
      </c>
      <c r="Y534" s="3" t="s">
        <v>188</v>
      </c>
      <c r="Z534" s="3" t="s">
        <v>189</v>
      </c>
      <c r="AA534" s="3" t="s">
        <v>101</v>
      </c>
      <c r="AB534" s="3" t="s">
        <v>40</v>
      </c>
      <c r="AC534" s="3" t="s">
        <v>42</v>
      </c>
      <c r="AD534" s="3" t="s">
        <v>56</v>
      </c>
      <c r="AE534" s="3" t="s">
        <v>46</v>
      </c>
      <c r="AF534" s="17">
        <f t="shared" si="25"/>
        <v>9.5041782407424762</v>
      </c>
      <c r="AG534" s="17">
        <f t="shared" si="26"/>
        <v>0</v>
      </c>
    </row>
    <row r="535" spans="1:33" x14ac:dyDescent="0.3">
      <c r="A535" s="4">
        <v>43777.511284722219</v>
      </c>
      <c r="B535" s="3" t="s">
        <v>643</v>
      </c>
      <c r="C535" s="3" t="s">
        <v>644</v>
      </c>
      <c r="D535" s="3" t="s">
        <v>5172</v>
      </c>
      <c r="E535" s="3" t="s">
        <v>9</v>
      </c>
      <c r="F535" s="3" t="s">
        <v>5173</v>
      </c>
      <c r="G535" s="3" t="s">
        <v>12</v>
      </c>
      <c r="H535" s="3" t="s">
        <v>89</v>
      </c>
      <c r="I535" s="3" t="s">
        <v>124</v>
      </c>
      <c r="J535" s="3" t="s">
        <v>1022</v>
      </c>
      <c r="K535" s="3" t="s">
        <v>5174</v>
      </c>
      <c r="L535" s="3" t="s">
        <v>645</v>
      </c>
      <c r="M535" s="16">
        <v>43777</v>
      </c>
      <c r="N535" s="16">
        <v>43784</v>
      </c>
      <c r="O535" s="16">
        <v>43784</v>
      </c>
      <c r="P535" s="3" t="str">
        <f t="shared" si="24"/>
        <v>SI</v>
      </c>
      <c r="Q535" s="4">
        <v>27642</v>
      </c>
      <c r="R535" s="31" t="s">
        <v>613</v>
      </c>
      <c r="S535" s="4" t="s">
        <v>20</v>
      </c>
      <c r="T535" s="3" t="s">
        <v>129</v>
      </c>
      <c r="U535" s="3" t="s">
        <v>1156</v>
      </c>
      <c r="V535" s="3" t="s">
        <v>121</v>
      </c>
      <c r="W535" s="3" t="s">
        <v>1814</v>
      </c>
      <c r="X535" s="3" t="s">
        <v>72</v>
      </c>
      <c r="Y535" s="3" t="s">
        <v>109</v>
      </c>
      <c r="Z535" s="3" t="s">
        <v>110</v>
      </c>
      <c r="AA535" s="3" t="s">
        <v>106</v>
      </c>
      <c r="AB535" s="3" t="s">
        <v>40</v>
      </c>
      <c r="AC535" s="3" t="s">
        <v>42</v>
      </c>
      <c r="AD535" s="3" t="s">
        <v>1568</v>
      </c>
      <c r="AE535" s="3" t="s">
        <v>46</v>
      </c>
      <c r="AF535" s="17">
        <f t="shared" si="25"/>
        <v>6.4887152777810115</v>
      </c>
      <c r="AG535" s="17">
        <f t="shared" si="26"/>
        <v>0</v>
      </c>
    </row>
    <row r="536" spans="1:33" x14ac:dyDescent="0.3">
      <c r="A536" s="4">
        <v>43777.551041666666</v>
      </c>
      <c r="B536" s="3" t="s">
        <v>585</v>
      </c>
      <c r="C536" s="3" t="s">
        <v>586</v>
      </c>
      <c r="D536" s="3" t="s">
        <v>5194</v>
      </c>
      <c r="E536" s="3" t="s">
        <v>9</v>
      </c>
      <c r="F536" s="3" t="s">
        <v>1114</v>
      </c>
      <c r="G536" s="3" t="s">
        <v>342</v>
      </c>
      <c r="H536" s="3" t="s">
        <v>49</v>
      </c>
      <c r="I536" s="3" t="s">
        <v>395</v>
      </c>
      <c r="J536" s="3" t="s">
        <v>62</v>
      </c>
      <c r="K536" s="3" t="s">
        <v>1115</v>
      </c>
      <c r="L536" s="3" t="s">
        <v>601</v>
      </c>
      <c r="M536" s="16">
        <v>43777</v>
      </c>
      <c r="N536" s="16">
        <v>43777</v>
      </c>
      <c r="O536" s="16">
        <v>43777</v>
      </c>
      <c r="P536" s="3" t="str">
        <f t="shared" si="24"/>
        <v>NO</v>
      </c>
      <c r="Q536" s="4">
        <v>19113</v>
      </c>
      <c r="R536" s="31" t="s">
        <v>302</v>
      </c>
      <c r="S536" s="4" t="s">
        <v>85</v>
      </c>
      <c r="T536" s="3" t="s">
        <v>51</v>
      </c>
      <c r="U536" s="3" t="s">
        <v>600</v>
      </c>
      <c r="V536" s="3" t="s">
        <v>121</v>
      </c>
      <c r="W536" s="3" t="s">
        <v>602</v>
      </c>
      <c r="X536" s="3" t="s">
        <v>72</v>
      </c>
      <c r="Y536" s="3" t="s">
        <v>34</v>
      </c>
      <c r="Z536" s="3" t="s">
        <v>36</v>
      </c>
      <c r="AA536" s="3" t="s">
        <v>5196</v>
      </c>
      <c r="AB536" s="3" t="s">
        <v>40</v>
      </c>
      <c r="AC536" s="3" t="s">
        <v>42</v>
      </c>
      <c r="AD536" s="3" t="s">
        <v>56</v>
      </c>
      <c r="AE536" s="3" t="s">
        <v>46</v>
      </c>
      <c r="AF536" s="17">
        <f t="shared" si="25"/>
        <v>0</v>
      </c>
      <c r="AG536" s="17">
        <f t="shared" si="26"/>
        <v>0</v>
      </c>
    </row>
    <row r="537" spans="1:33" x14ac:dyDescent="0.3">
      <c r="A537" s="4">
        <v>43777.554606481484</v>
      </c>
      <c r="B537" s="3" t="s">
        <v>1381</v>
      </c>
      <c r="C537" s="3" t="s">
        <v>1382</v>
      </c>
      <c r="D537" s="3" t="s">
        <v>5200</v>
      </c>
      <c r="E537" s="3" t="s">
        <v>933</v>
      </c>
      <c r="F537" s="3" t="s">
        <v>5201</v>
      </c>
      <c r="G537" s="3" t="s">
        <v>712</v>
      </c>
      <c r="H537" s="3" t="s">
        <v>98</v>
      </c>
      <c r="I537" s="3" t="s">
        <v>186</v>
      </c>
      <c r="J537" s="3" t="s">
        <v>1003</v>
      </c>
      <c r="K537" s="3" t="s">
        <v>295</v>
      </c>
      <c r="L537" s="3" t="s">
        <v>1384</v>
      </c>
      <c r="M537" s="16">
        <v>43777</v>
      </c>
      <c r="N537" s="16">
        <v>43777</v>
      </c>
      <c r="O537" s="16">
        <v>43777</v>
      </c>
      <c r="P537" s="3" t="str">
        <f t="shared" si="24"/>
        <v>NO</v>
      </c>
      <c r="Q537" s="4">
        <v>43178</v>
      </c>
      <c r="R537" s="31" t="s">
        <v>38</v>
      </c>
      <c r="S537" s="4" t="s">
        <v>85</v>
      </c>
      <c r="T537" s="3" t="s">
        <v>38</v>
      </c>
      <c r="U537" s="3" t="s">
        <v>1383</v>
      </c>
      <c r="V537" s="3" t="s">
        <v>27</v>
      </c>
      <c r="W537" s="3" t="s">
        <v>1385</v>
      </c>
      <c r="X537" s="3" t="s">
        <v>72</v>
      </c>
      <c r="Y537" s="3" t="s">
        <v>109</v>
      </c>
      <c r="Z537" s="3" t="s">
        <v>110</v>
      </c>
      <c r="AA537" s="3" t="s">
        <v>101</v>
      </c>
      <c r="AB537" s="3" t="s">
        <v>40</v>
      </c>
      <c r="AC537" s="3" t="s">
        <v>42</v>
      </c>
      <c r="AD537" s="3" t="s">
        <v>56</v>
      </c>
      <c r="AE537" s="3" t="s">
        <v>46</v>
      </c>
      <c r="AF537" s="17">
        <f t="shared" si="25"/>
        <v>0</v>
      </c>
      <c r="AG537" s="17">
        <f t="shared" si="26"/>
        <v>0</v>
      </c>
    </row>
    <row r="538" spans="1:33" x14ac:dyDescent="0.3">
      <c r="A538" s="4">
        <v>43777.574016203704</v>
      </c>
      <c r="B538" s="3" t="s">
        <v>65</v>
      </c>
      <c r="C538" s="3" t="s">
        <v>66</v>
      </c>
      <c r="D538" s="3" t="s">
        <v>5215</v>
      </c>
      <c r="E538" s="3" t="s">
        <v>9</v>
      </c>
      <c r="F538" s="3" t="s">
        <v>1416</v>
      </c>
      <c r="G538" s="3" t="s">
        <v>163</v>
      </c>
      <c r="H538" s="3" t="s">
        <v>49</v>
      </c>
      <c r="I538" s="3" t="s">
        <v>203</v>
      </c>
      <c r="J538" s="3" t="s">
        <v>164</v>
      </c>
      <c r="K538" s="3" t="s">
        <v>1991</v>
      </c>
      <c r="L538" s="3" t="s">
        <v>71</v>
      </c>
      <c r="M538" s="16">
        <v>43777</v>
      </c>
      <c r="N538" s="16">
        <v>43782</v>
      </c>
      <c r="O538" s="16">
        <v>43782</v>
      </c>
      <c r="P538" s="3" t="str">
        <f t="shared" si="24"/>
        <v>NO</v>
      </c>
      <c r="Q538" s="4">
        <v>28544</v>
      </c>
      <c r="R538" s="31" t="s">
        <v>80</v>
      </c>
      <c r="S538" s="4" t="s">
        <v>85</v>
      </c>
      <c r="T538" s="3" t="s">
        <v>38</v>
      </c>
      <c r="U538" s="3" t="s">
        <v>1429</v>
      </c>
      <c r="V538" s="3" t="s">
        <v>27</v>
      </c>
      <c r="W538" s="3" t="s">
        <v>840</v>
      </c>
      <c r="X538" s="3" t="s">
        <v>72</v>
      </c>
      <c r="Y538" s="3" t="s">
        <v>109</v>
      </c>
      <c r="Z538" s="3" t="s">
        <v>110</v>
      </c>
      <c r="AA538" s="3" t="s">
        <v>1842</v>
      </c>
      <c r="AB538" s="3" t="s">
        <v>40</v>
      </c>
      <c r="AC538" s="3" t="s">
        <v>42</v>
      </c>
      <c r="AD538" s="3" t="s">
        <v>56</v>
      </c>
      <c r="AE538" s="3" t="s">
        <v>46</v>
      </c>
      <c r="AF538" s="17">
        <f t="shared" si="25"/>
        <v>4.4259837962963502</v>
      </c>
      <c r="AG538" s="17">
        <f t="shared" si="26"/>
        <v>0</v>
      </c>
    </row>
    <row r="539" spans="1:33" x14ac:dyDescent="0.3">
      <c r="A539" s="4">
        <v>43777.576736111114</v>
      </c>
      <c r="B539" s="3" t="s">
        <v>585</v>
      </c>
      <c r="C539" s="3" t="s">
        <v>586</v>
      </c>
      <c r="D539" s="3" t="s">
        <v>5217</v>
      </c>
      <c r="E539" s="3" t="s">
        <v>9</v>
      </c>
      <c r="F539" s="3" t="s">
        <v>947</v>
      </c>
      <c r="G539" s="3" t="s">
        <v>97</v>
      </c>
      <c r="H539" s="3" t="s">
        <v>166</v>
      </c>
      <c r="I539" s="3" t="s">
        <v>819</v>
      </c>
      <c r="J539" s="3" t="s">
        <v>164</v>
      </c>
      <c r="K539" s="3" t="s">
        <v>948</v>
      </c>
      <c r="L539" s="3" t="s">
        <v>601</v>
      </c>
      <c r="M539" s="16">
        <v>43777</v>
      </c>
      <c r="N539" s="16">
        <v>43777</v>
      </c>
      <c r="O539" s="16">
        <v>43777</v>
      </c>
      <c r="P539" s="3" t="str">
        <f t="shared" si="24"/>
        <v>NO</v>
      </c>
      <c r="Q539" s="4">
        <v>12519</v>
      </c>
      <c r="R539" s="31" t="s">
        <v>726</v>
      </c>
      <c r="S539" s="4" t="s">
        <v>85</v>
      </c>
      <c r="T539" s="3" t="s">
        <v>38</v>
      </c>
      <c r="U539" s="3" t="s">
        <v>600</v>
      </c>
      <c r="V539" s="3" t="s">
        <v>100</v>
      </c>
      <c r="W539" s="3" t="s">
        <v>602</v>
      </c>
      <c r="X539" s="3" t="s">
        <v>72</v>
      </c>
      <c r="Y539" s="3" t="s">
        <v>34</v>
      </c>
      <c r="Z539" s="3" t="s">
        <v>36</v>
      </c>
      <c r="AA539" s="3" t="s">
        <v>101</v>
      </c>
      <c r="AB539" s="3" t="s">
        <v>40</v>
      </c>
      <c r="AC539" s="3" t="s">
        <v>42</v>
      </c>
      <c r="AD539" s="3" t="s">
        <v>56</v>
      </c>
      <c r="AE539" s="3" t="s">
        <v>46</v>
      </c>
      <c r="AF539" s="17">
        <f t="shared" si="25"/>
        <v>0</v>
      </c>
      <c r="AG539" s="17">
        <f t="shared" si="26"/>
        <v>0</v>
      </c>
    </row>
    <row r="540" spans="1:33" x14ac:dyDescent="0.3">
      <c r="A540" s="4">
        <v>43777.59207175926</v>
      </c>
      <c r="B540" s="3" t="s">
        <v>47</v>
      </c>
      <c r="C540" s="3" t="s">
        <v>48</v>
      </c>
      <c r="D540" s="3" t="s">
        <v>5226</v>
      </c>
      <c r="E540" s="3" t="s">
        <v>9</v>
      </c>
      <c r="F540" s="3" t="s">
        <v>1992</v>
      </c>
      <c r="G540" s="3" t="s">
        <v>57</v>
      </c>
      <c r="H540" s="3" t="s">
        <v>592</v>
      </c>
      <c r="I540" s="3" t="s">
        <v>252</v>
      </c>
      <c r="J540" s="3" t="s">
        <v>1993</v>
      </c>
      <c r="K540" s="3" t="s">
        <v>1994</v>
      </c>
      <c r="L540" s="3" t="s">
        <v>53</v>
      </c>
      <c r="M540" s="16">
        <v>43777</v>
      </c>
      <c r="N540" s="16">
        <v>43797</v>
      </c>
      <c r="O540" s="16">
        <v>43797</v>
      </c>
      <c r="P540" s="3" t="str">
        <f t="shared" si="24"/>
        <v>NO</v>
      </c>
      <c r="Q540" s="4">
        <v>29222</v>
      </c>
      <c r="R540" s="31" t="s">
        <v>368</v>
      </c>
      <c r="S540" s="4" t="s">
        <v>20</v>
      </c>
      <c r="T540" s="3" t="s">
        <v>38</v>
      </c>
      <c r="U540" s="3" t="s">
        <v>1118</v>
      </c>
      <c r="V540" s="3" t="s">
        <v>27</v>
      </c>
      <c r="W540" s="3" t="s">
        <v>54</v>
      </c>
      <c r="X540" s="3" t="s">
        <v>72</v>
      </c>
      <c r="Y540" s="3" t="s">
        <v>380</v>
      </c>
      <c r="Z540" s="3" t="s">
        <v>381</v>
      </c>
      <c r="AA540" s="3" t="s">
        <v>1788</v>
      </c>
      <c r="AB540" s="3" t="s">
        <v>40</v>
      </c>
      <c r="AC540" s="3" t="s">
        <v>42</v>
      </c>
      <c r="AD540" s="3" t="s">
        <v>1568</v>
      </c>
      <c r="AE540" s="3" t="s">
        <v>46</v>
      </c>
      <c r="AF540" s="17">
        <f t="shared" si="25"/>
        <v>19.407928240740148</v>
      </c>
      <c r="AG540" s="17">
        <f t="shared" si="26"/>
        <v>0</v>
      </c>
    </row>
    <row r="541" spans="1:33" x14ac:dyDescent="0.3">
      <c r="A541" s="4">
        <v>43777.598773148151</v>
      </c>
      <c r="B541" s="3" t="s">
        <v>125</v>
      </c>
      <c r="C541" s="3" t="s">
        <v>126</v>
      </c>
      <c r="D541" s="3" t="s">
        <v>5232</v>
      </c>
      <c r="E541" s="3" t="s">
        <v>9</v>
      </c>
      <c r="F541" s="3" t="s">
        <v>1492</v>
      </c>
      <c r="G541" s="3" t="s">
        <v>473</v>
      </c>
      <c r="H541" s="3" t="s">
        <v>232</v>
      </c>
      <c r="I541" s="3" t="s">
        <v>1493</v>
      </c>
      <c r="J541" s="3" t="s">
        <v>225</v>
      </c>
      <c r="K541" s="3" t="s">
        <v>1494</v>
      </c>
      <c r="L541" s="3" t="s">
        <v>131</v>
      </c>
      <c r="M541" s="16">
        <v>43777</v>
      </c>
      <c r="N541" s="16">
        <v>43796</v>
      </c>
      <c r="O541" s="16">
        <v>43796</v>
      </c>
      <c r="P541" s="3" t="str">
        <f t="shared" si="24"/>
        <v>SI</v>
      </c>
      <c r="Q541" s="4">
        <v>30046</v>
      </c>
      <c r="R541" s="31" t="s">
        <v>1304</v>
      </c>
      <c r="S541" s="4" t="s">
        <v>85</v>
      </c>
      <c r="T541" s="3" t="s">
        <v>51</v>
      </c>
      <c r="U541" s="3" t="s">
        <v>268</v>
      </c>
      <c r="V541" s="3" t="s">
        <v>121</v>
      </c>
      <c r="W541" s="3" t="s">
        <v>472</v>
      </c>
      <c r="X541" s="3" t="s">
        <v>72</v>
      </c>
      <c r="Y541" s="3" t="s">
        <v>260</v>
      </c>
      <c r="Z541" s="3" t="s">
        <v>261</v>
      </c>
      <c r="AA541" s="3" t="s">
        <v>1079</v>
      </c>
      <c r="AB541" s="3" t="s">
        <v>40</v>
      </c>
      <c r="AC541" s="3" t="s">
        <v>42</v>
      </c>
      <c r="AD541" s="3" t="s">
        <v>61</v>
      </c>
      <c r="AE541" s="3" t="s">
        <v>46</v>
      </c>
      <c r="AF541" s="17">
        <f t="shared" si="25"/>
        <v>18.40122685184906</v>
      </c>
      <c r="AG541" s="17">
        <f t="shared" si="26"/>
        <v>0</v>
      </c>
    </row>
    <row r="542" spans="1:33" x14ac:dyDescent="0.3">
      <c r="A542" s="4">
        <v>43777.607268518521</v>
      </c>
      <c r="B542" s="3" t="s">
        <v>3</v>
      </c>
      <c r="C542" s="3" t="s">
        <v>5</v>
      </c>
      <c r="D542" s="3" t="s">
        <v>5238</v>
      </c>
      <c r="E542" s="3" t="s">
        <v>9</v>
      </c>
      <c r="F542" s="3" t="s">
        <v>1134</v>
      </c>
      <c r="G542" s="3" t="s">
        <v>220</v>
      </c>
      <c r="H542" s="3" t="s">
        <v>176</v>
      </c>
      <c r="I542" s="3" t="s">
        <v>244</v>
      </c>
      <c r="J542" s="3" t="s">
        <v>201</v>
      </c>
      <c r="K542" s="3" t="s">
        <v>1135</v>
      </c>
      <c r="L542" s="3" t="s">
        <v>53</v>
      </c>
      <c r="M542" s="16">
        <v>43777</v>
      </c>
      <c r="N542" s="16">
        <v>43781</v>
      </c>
      <c r="O542" s="16">
        <v>43781</v>
      </c>
      <c r="P542" s="3" t="str">
        <f t="shared" si="24"/>
        <v>SI</v>
      </c>
      <c r="Q542" s="4">
        <v>20901</v>
      </c>
      <c r="R542" s="31" t="s">
        <v>1175</v>
      </c>
      <c r="S542" s="4" t="s">
        <v>85</v>
      </c>
      <c r="T542" s="3" t="s">
        <v>202</v>
      </c>
      <c r="U542" s="3" t="s">
        <v>139</v>
      </c>
      <c r="V542" s="3" t="s">
        <v>27</v>
      </c>
      <c r="W542" s="3" t="s">
        <v>3267</v>
      </c>
      <c r="X542" s="3" t="s">
        <v>72</v>
      </c>
      <c r="Y542" s="3" t="s">
        <v>417</v>
      </c>
      <c r="Z542" s="3" t="s">
        <v>418</v>
      </c>
      <c r="AA542" s="3" t="s">
        <v>5240</v>
      </c>
      <c r="AB542" s="3" t="s">
        <v>40</v>
      </c>
      <c r="AC542" s="3" t="s">
        <v>42</v>
      </c>
      <c r="AD542" s="3" t="s">
        <v>56</v>
      </c>
      <c r="AE542" s="3" t="s">
        <v>46</v>
      </c>
      <c r="AF542" s="17">
        <f t="shared" si="25"/>
        <v>3.3927314814791316</v>
      </c>
      <c r="AG542" s="17">
        <f t="shared" si="26"/>
        <v>0</v>
      </c>
    </row>
    <row r="543" spans="1:33" x14ac:dyDescent="0.3">
      <c r="A543" s="4">
        <v>43777.609236111108</v>
      </c>
      <c r="B543" s="3" t="s">
        <v>65</v>
      </c>
      <c r="C543" s="3" t="s">
        <v>66</v>
      </c>
      <c r="D543" s="3" t="s">
        <v>5243</v>
      </c>
      <c r="E543" s="3" t="s">
        <v>9</v>
      </c>
      <c r="F543" s="3" t="s">
        <v>3753</v>
      </c>
      <c r="G543" s="3" t="s">
        <v>220</v>
      </c>
      <c r="H543" s="3" t="s">
        <v>250</v>
      </c>
      <c r="I543" s="3" t="s">
        <v>271</v>
      </c>
      <c r="J543" s="3" t="s">
        <v>672</v>
      </c>
      <c r="K543" s="3" t="s">
        <v>3754</v>
      </c>
      <c r="L543" s="3" t="s">
        <v>71</v>
      </c>
      <c r="M543" s="16">
        <v>43777</v>
      </c>
      <c r="N543" s="16">
        <v>43784</v>
      </c>
      <c r="O543" s="16">
        <v>43784</v>
      </c>
      <c r="P543" s="3" t="str">
        <f t="shared" si="24"/>
        <v>NO</v>
      </c>
      <c r="Q543" s="4">
        <v>19678</v>
      </c>
      <c r="R543" s="31" t="s">
        <v>886</v>
      </c>
      <c r="S543" s="4" t="s">
        <v>85</v>
      </c>
      <c r="T543" s="3" t="s">
        <v>86</v>
      </c>
      <c r="U543" s="3" t="s">
        <v>70</v>
      </c>
      <c r="V543" s="3" t="s">
        <v>121</v>
      </c>
      <c r="W543" s="3" t="s">
        <v>2532</v>
      </c>
      <c r="X543" s="3" t="s">
        <v>72</v>
      </c>
      <c r="Y543" s="3" t="s">
        <v>260</v>
      </c>
      <c r="Z543" s="3" t="s">
        <v>261</v>
      </c>
      <c r="AA543" s="3" t="s">
        <v>198</v>
      </c>
      <c r="AB543" s="3" t="s">
        <v>40</v>
      </c>
      <c r="AC543" s="3" t="s">
        <v>42</v>
      </c>
      <c r="AD543" s="3" t="s">
        <v>56</v>
      </c>
      <c r="AE543" s="3" t="s">
        <v>46</v>
      </c>
      <c r="AF543" s="17">
        <f t="shared" si="25"/>
        <v>6.390763888892252</v>
      </c>
      <c r="AG543" s="17">
        <f t="shared" si="26"/>
        <v>0</v>
      </c>
    </row>
    <row r="544" spans="1:33" x14ac:dyDescent="0.3">
      <c r="A544" s="4">
        <v>43777.610266203701</v>
      </c>
      <c r="B544" s="3" t="s">
        <v>322</v>
      </c>
      <c r="C544" s="3" t="s">
        <v>323</v>
      </c>
      <c r="D544" s="3" t="s">
        <v>5245</v>
      </c>
      <c r="E544" s="3" t="s">
        <v>9</v>
      </c>
      <c r="F544" s="3" t="s">
        <v>5246</v>
      </c>
      <c r="G544" s="3" t="s">
        <v>861</v>
      </c>
      <c r="H544" s="3" t="s">
        <v>49</v>
      </c>
      <c r="I544" s="3" t="s">
        <v>399</v>
      </c>
      <c r="J544" s="3" t="s">
        <v>201</v>
      </c>
      <c r="K544" s="3" t="s">
        <v>5247</v>
      </c>
      <c r="L544" s="3" t="s">
        <v>328</v>
      </c>
      <c r="M544" s="16">
        <v>43777</v>
      </c>
      <c r="N544" s="16">
        <v>43781</v>
      </c>
      <c r="O544" s="16">
        <v>43788</v>
      </c>
      <c r="P544" s="3" t="str">
        <f t="shared" si="24"/>
        <v>SI</v>
      </c>
      <c r="Q544" s="4">
        <v>22965</v>
      </c>
      <c r="R544" s="31" t="s">
        <v>420</v>
      </c>
      <c r="S544" s="4" t="s">
        <v>85</v>
      </c>
      <c r="T544" s="3" t="s">
        <v>38</v>
      </c>
      <c r="U544" s="3" t="s">
        <v>1205</v>
      </c>
      <c r="V544" s="3" t="s">
        <v>100</v>
      </c>
      <c r="W544" s="3" t="s">
        <v>329</v>
      </c>
      <c r="X544" s="3" t="s">
        <v>72</v>
      </c>
      <c r="Y544" s="3" t="s">
        <v>109</v>
      </c>
      <c r="Z544" s="3" t="s">
        <v>110</v>
      </c>
      <c r="AA544" s="3" t="s">
        <v>101</v>
      </c>
      <c r="AB544" s="3" t="s">
        <v>40</v>
      </c>
      <c r="AC544" s="3" t="s">
        <v>42</v>
      </c>
      <c r="AD544" s="3" t="s">
        <v>61</v>
      </c>
      <c r="AE544" s="3" t="s">
        <v>46</v>
      </c>
      <c r="AF544" s="17">
        <f t="shared" si="25"/>
        <v>10.38973379629897</v>
      </c>
      <c r="AG544" s="17">
        <f t="shared" si="26"/>
        <v>7</v>
      </c>
    </row>
    <row r="545" spans="1:33" x14ac:dyDescent="0.3">
      <c r="A545" s="4">
        <v>43777.619537037041</v>
      </c>
      <c r="B545" s="3" t="s">
        <v>1357</v>
      </c>
      <c r="C545" s="3" t="s">
        <v>1358</v>
      </c>
      <c r="D545" s="3" t="s">
        <v>5253</v>
      </c>
      <c r="E545" s="3" t="s">
        <v>9</v>
      </c>
      <c r="F545" s="3" t="s">
        <v>1667</v>
      </c>
      <c r="G545" s="3" t="s">
        <v>1426</v>
      </c>
      <c r="H545" s="3" t="s">
        <v>49</v>
      </c>
      <c r="I545" s="3" t="s">
        <v>252</v>
      </c>
      <c r="J545" s="3" t="s">
        <v>1461</v>
      </c>
      <c r="K545" s="3" t="s">
        <v>1668</v>
      </c>
      <c r="L545" s="3" t="s">
        <v>193</v>
      </c>
      <c r="M545" s="16">
        <v>43777</v>
      </c>
      <c r="N545" s="16">
        <v>43777</v>
      </c>
      <c r="O545" s="16">
        <v>43784</v>
      </c>
      <c r="P545" s="3" t="str">
        <f t="shared" si="24"/>
        <v>NO</v>
      </c>
      <c r="Q545" s="4">
        <v>14135</v>
      </c>
      <c r="R545" s="31" t="s">
        <v>414</v>
      </c>
      <c r="S545" s="4" t="s">
        <v>20</v>
      </c>
      <c r="T545" s="3" t="s">
        <v>111</v>
      </c>
      <c r="U545" s="3" t="s">
        <v>357</v>
      </c>
      <c r="V545" s="3" t="s">
        <v>27</v>
      </c>
      <c r="W545" s="3" t="s">
        <v>358</v>
      </c>
      <c r="X545" s="3" t="s">
        <v>216</v>
      </c>
      <c r="Y545" s="3" t="s">
        <v>34</v>
      </c>
      <c r="Z545" s="3" t="s">
        <v>36</v>
      </c>
      <c r="AA545" s="3" t="s">
        <v>1788</v>
      </c>
      <c r="AB545" s="3" t="s">
        <v>40</v>
      </c>
      <c r="AC545" s="3" t="s">
        <v>42</v>
      </c>
      <c r="AD545" s="3" t="s">
        <v>44</v>
      </c>
      <c r="AE545" s="3" t="s">
        <v>46</v>
      </c>
      <c r="AF545" s="17">
        <f t="shared" si="25"/>
        <v>6.3804629629594274</v>
      </c>
      <c r="AG545" s="17">
        <f t="shared" si="26"/>
        <v>7</v>
      </c>
    </row>
    <row r="546" spans="1:33" x14ac:dyDescent="0.3">
      <c r="A546" s="4">
        <v>43777.628217592595</v>
      </c>
      <c r="B546" s="3" t="s">
        <v>643</v>
      </c>
      <c r="C546" s="3" t="s">
        <v>644</v>
      </c>
      <c r="D546" s="3" t="s">
        <v>5262</v>
      </c>
      <c r="E546" s="3" t="s">
        <v>9</v>
      </c>
      <c r="F546" s="3" t="s">
        <v>1934</v>
      </c>
      <c r="G546" s="3" t="s">
        <v>989</v>
      </c>
      <c r="H546" s="3" t="s">
        <v>49</v>
      </c>
      <c r="I546" s="3" t="s">
        <v>244</v>
      </c>
      <c r="J546" s="3" t="s">
        <v>164</v>
      </c>
      <c r="K546" s="3" t="s">
        <v>1935</v>
      </c>
      <c r="L546" s="3" t="s">
        <v>645</v>
      </c>
      <c r="M546" s="16">
        <v>43777</v>
      </c>
      <c r="N546" s="16">
        <v>43784</v>
      </c>
      <c r="O546" s="16">
        <v>43784</v>
      </c>
      <c r="P546" s="3" t="str">
        <f t="shared" si="24"/>
        <v>SI</v>
      </c>
      <c r="Q546" s="4">
        <v>18201</v>
      </c>
      <c r="R546" s="31" t="s">
        <v>758</v>
      </c>
      <c r="S546" s="4" t="s">
        <v>85</v>
      </c>
      <c r="T546" s="3" t="s">
        <v>202</v>
      </c>
      <c r="U546" s="3" t="s">
        <v>1156</v>
      </c>
      <c r="V546" s="3" t="s">
        <v>270</v>
      </c>
      <c r="W546" s="3" t="s">
        <v>1814</v>
      </c>
      <c r="X546" s="3" t="s">
        <v>72</v>
      </c>
      <c r="Y546" s="3" t="s">
        <v>188</v>
      </c>
      <c r="Z546" s="3" t="s">
        <v>189</v>
      </c>
      <c r="AA546" s="3" t="s">
        <v>101</v>
      </c>
      <c r="AB546" s="3" t="s">
        <v>40</v>
      </c>
      <c r="AC546" s="3" t="s">
        <v>42</v>
      </c>
      <c r="AD546" s="3" t="s">
        <v>61</v>
      </c>
      <c r="AE546" s="3" t="s">
        <v>46</v>
      </c>
      <c r="AF546" s="17">
        <f t="shared" si="25"/>
        <v>6.3717824074046803</v>
      </c>
      <c r="AG546" s="17">
        <f t="shared" si="26"/>
        <v>0</v>
      </c>
    </row>
    <row r="547" spans="1:33" x14ac:dyDescent="0.3">
      <c r="A547" s="4">
        <v>43777.633946759262</v>
      </c>
      <c r="B547" s="3" t="s">
        <v>179</v>
      </c>
      <c r="C547" s="3" t="s">
        <v>180</v>
      </c>
      <c r="D547" s="3" t="s">
        <v>5267</v>
      </c>
      <c r="E547" s="3" t="s">
        <v>9</v>
      </c>
      <c r="F547" s="3" t="s">
        <v>1891</v>
      </c>
      <c r="G547" s="3" t="s">
        <v>488</v>
      </c>
      <c r="H547" s="3" t="s">
        <v>49</v>
      </c>
      <c r="I547" s="3" t="s">
        <v>1892</v>
      </c>
      <c r="J547" s="3" t="s">
        <v>1893</v>
      </c>
      <c r="K547" s="3" t="s">
        <v>1894</v>
      </c>
      <c r="L547" s="3" t="s">
        <v>147</v>
      </c>
      <c r="M547" s="16">
        <v>43777</v>
      </c>
      <c r="N547" s="16">
        <v>43777</v>
      </c>
      <c r="O547" s="16">
        <v>43783</v>
      </c>
      <c r="P547" s="3" t="str">
        <f t="shared" si="24"/>
        <v>NO</v>
      </c>
      <c r="Q547" s="4">
        <v>19553</v>
      </c>
      <c r="R547" s="31" t="s">
        <v>886</v>
      </c>
      <c r="S547" s="4" t="s">
        <v>20</v>
      </c>
      <c r="T547" s="3" t="s">
        <v>138</v>
      </c>
      <c r="U547" s="3" t="s">
        <v>146</v>
      </c>
      <c r="V547" s="3" t="s">
        <v>27</v>
      </c>
      <c r="W547" s="3" t="s">
        <v>1238</v>
      </c>
      <c r="X547" s="3" t="s">
        <v>72</v>
      </c>
      <c r="Y547" s="3" t="s">
        <v>188</v>
      </c>
      <c r="Z547" s="3" t="s">
        <v>189</v>
      </c>
      <c r="AA547" s="3" t="s">
        <v>51</v>
      </c>
      <c r="AB547" s="3" t="s">
        <v>40</v>
      </c>
      <c r="AC547" s="3" t="s">
        <v>42</v>
      </c>
      <c r="AD547" s="3" t="s">
        <v>159</v>
      </c>
      <c r="AE547" s="3" t="s">
        <v>46</v>
      </c>
      <c r="AF547" s="17">
        <f t="shared" si="25"/>
        <v>5.3660532407375285</v>
      </c>
      <c r="AG547" s="17">
        <f t="shared" si="26"/>
        <v>6</v>
      </c>
    </row>
    <row r="548" spans="1:33" x14ac:dyDescent="0.3">
      <c r="A548" s="4">
        <v>43777.644456018519</v>
      </c>
      <c r="B548" s="3" t="s">
        <v>116</v>
      </c>
      <c r="C548" s="3" t="s">
        <v>117</v>
      </c>
      <c r="D548" s="3" t="s">
        <v>5276</v>
      </c>
      <c r="E548" s="3" t="s">
        <v>9</v>
      </c>
      <c r="F548" s="3" t="s">
        <v>5277</v>
      </c>
      <c r="G548" s="3" t="s">
        <v>5278</v>
      </c>
      <c r="H548" s="3" t="s">
        <v>684</v>
      </c>
      <c r="I548" s="3" t="s">
        <v>16</v>
      </c>
      <c r="J548" s="3" t="s">
        <v>345</v>
      </c>
      <c r="K548" s="3" t="s">
        <v>5279</v>
      </c>
      <c r="L548" s="3" t="s">
        <v>193</v>
      </c>
      <c r="M548" s="16">
        <v>43777</v>
      </c>
      <c r="N548" s="16">
        <v>43784</v>
      </c>
      <c r="O548" s="16">
        <v>43784</v>
      </c>
      <c r="P548" s="3" t="str">
        <f t="shared" si="24"/>
        <v>NO</v>
      </c>
      <c r="Q548" s="4">
        <v>36391</v>
      </c>
      <c r="R548" s="31" t="s">
        <v>72</v>
      </c>
      <c r="S548" s="4" t="s">
        <v>20</v>
      </c>
      <c r="T548" s="3" t="s">
        <v>1678</v>
      </c>
      <c r="U548" s="3" t="s">
        <v>357</v>
      </c>
      <c r="V548" s="3" t="s">
        <v>121</v>
      </c>
      <c r="W548" s="3" t="s">
        <v>358</v>
      </c>
      <c r="X548" s="3" t="s">
        <v>216</v>
      </c>
      <c r="Y548" s="3" t="s">
        <v>109</v>
      </c>
      <c r="Z548" s="3" t="s">
        <v>110</v>
      </c>
      <c r="AA548" s="3" t="s">
        <v>393</v>
      </c>
      <c r="AB548" s="3" t="s">
        <v>40</v>
      </c>
      <c r="AC548" s="3" t="s">
        <v>42</v>
      </c>
      <c r="AD548" s="3" t="s">
        <v>56</v>
      </c>
      <c r="AE548" s="3" t="s">
        <v>46</v>
      </c>
      <c r="AF548" s="17">
        <f t="shared" si="25"/>
        <v>6.3555439814808778</v>
      </c>
      <c r="AG548" s="17">
        <f t="shared" si="26"/>
        <v>0</v>
      </c>
    </row>
    <row r="549" spans="1:33" x14ac:dyDescent="0.3">
      <c r="A549" s="4">
        <v>43777.650416666664</v>
      </c>
      <c r="B549" s="3" t="s">
        <v>3</v>
      </c>
      <c r="C549" s="3" t="s">
        <v>5</v>
      </c>
      <c r="D549" s="3" t="s">
        <v>5286</v>
      </c>
      <c r="E549" s="3" t="s">
        <v>9</v>
      </c>
      <c r="F549" s="3" t="s">
        <v>1283</v>
      </c>
      <c r="G549" s="3" t="s">
        <v>528</v>
      </c>
      <c r="H549" s="3" t="s">
        <v>49</v>
      </c>
      <c r="I549" s="3" t="s">
        <v>529</v>
      </c>
      <c r="J549" s="3" t="s">
        <v>1284</v>
      </c>
      <c r="K549" s="3" t="s">
        <v>1285</v>
      </c>
      <c r="L549" s="3" t="s">
        <v>53</v>
      </c>
      <c r="M549" s="16">
        <v>43777</v>
      </c>
      <c r="N549" s="16">
        <v>43787</v>
      </c>
      <c r="O549" s="16">
        <v>43787</v>
      </c>
      <c r="P549" s="3" t="str">
        <f t="shared" si="24"/>
        <v>SI</v>
      </c>
      <c r="Q549" s="4">
        <v>16064</v>
      </c>
      <c r="R549" s="31" t="s">
        <v>1540</v>
      </c>
      <c r="S549" s="4" t="s">
        <v>20</v>
      </c>
      <c r="T549" s="3" t="s">
        <v>450</v>
      </c>
      <c r="U549" s="3" t="s">
        <v>386</v>
      </c>
      <c r="V549" s="3" t="s">
        <v>121</v>
      </c>
      <c r="W549" s="3" t="s">
        <v>462</v>
      </c>
      <c r="X549" s="3" t="s">
        <v>72</v>
      </c>
      <c r="Y549" s="3" t="s">
        <v>260</v>
      </c>
      <c r="Z549" s="3" t="s">
        <v>261</v>
      </c>
      <c r="AA549" s="3" t="s">
        <v>1346</v>
      </c>
      <c r="AB549" s="3" t="s">
        <v>40</v>
      </c>
      <c r="AC549" s="3" t="s">
        <v>42</v>
      </c>
      <c r="AD549" s="3" t="s">
        <v>652</v>
      </c>
      <c r="AE549" s="3" t="s">
        <v>46</v>
      </c>
      <c r="AF549" s="17">
        <f t="shared" si="25"/>
        <v>9.3495833333363407</v>
      </c>
      <c r="AG549" s="17">
        <f t="shared" si="26"/>
        <v>0</v>
      </c>
    </row>
    <row r="550" spans="1:33" x14ac:dyDescent="0.3">
      <c r="A550" s="4">
        <v>43777.690393518518</v>
      </c>
      <c r="B550" s="3" t="s">
        <v>890</v>
      </c>
      <c r="C550" s="3" t="s">
        <v>891</v>
      </c>
      <c r="D550" s="3" t="s">
        <v>5302</v>
      </c>
      <c r="E550" s="3" t="s">
        <v>9</v>
      </c>
      <c r="F550" s="3" t="s">
        <v>5303</v>
      </c>
      <c r="G550" s="3" t="s">
        <v>75</v>
      </c>
      <c r="H550" s="3" t="s">
        <v>315</v>
      </c>
      <c r="I550" s="3" t="s">
        <v>1237</v>
      </c>
      <c r="J550" s="3" t="s">
        <v>5304</v>
      </c>
      <c r="K550" s="3" t="s">
        <v>5305</v>
      </c>
      <c r="L550" s="3" t="s">
        <v>893</v>
      </c>
      <c r="M550" s="16">
        <v>43777</v>
      </c>
      <c r="N550" s="16">
        <v>43777</v>
      </c>
      <c r="O550" s="16">
        <v>43787</v>
      </c>
      <c r="P550" s="3" t="str">
        <f t="shared" si="24"/>
        <v>SI</v>
      </c>
      <c r="Q550" s="4">
        <v>11520</v>
      </c>
      <c r="R550" s="31" t="s">
        <v>1515</v>
      </c>
      <c r="S550" s="4" t="s">
        <v>20</v>
      </c>
      <c r="T550" s="3" t="s">
        <v>77</v>
      </c>
      <c r="U550" s="3" t="s">
        <v>892</v>
      </c>
      <c r="V550" s="3" t="s">
        <v>27</v>
      </c>
      <c r="W550" s="3" t="s">
        <v>894</v>
      </c>
      <c r="X550" s="3" t="s">
        <v>72</v>
      </c>
      <c r="Y550" s="3" t="s">
        <v>109</v>
      </c>
      <c r="Z550" s="3" t="s">
        <v>110</v>
      </c>
      <c r="AA550" s="3" t="s">
        <v>5307</v>
      </c>
      <c r="AB550" s="3" t="s">
        <v>40</v>
      </c>
      <c r="AC550" s="3" t="s">
        <v>42</v>
      </c>
      <c r="AD550" s="3" t="s">
        <v>44</v>
      </c>
      <c r="AE550" s="3" t="s">
        <v>46</v>
      </c>
      <c r="AF550" s="17">
        <f t="shared" si="25"/>
        <v>9.309606481481751</v>
      </c>
      <c r="AG550" s="17">
        <f t="shared" si="26"/>
        <v>10</v>
      </c>
    </row>
    <row r="551" spans="1:33" x14ac:dyDescent="0.3">
      <c r="A551" s="4">
        <v>43777.697905092595</v>
      </c>
      <c r="B551" s="3" t="s">
        <v>1015</v>
      </c>
      <c r="C551" s="3" t="s">
        <v>1016</v>
      </c>
      <c r="D551" s="3" t="s">
        <v>5314</v>
      </c>
      <c r="E551" s="3" t="s">
        <v>9</v>
      </c>
      <c r="F551" s="3" t="s">
        <v>5315</v>
      </c>
      <c r="G551" s="3" t="s">
        <v>142</v>
      </c>
      <c r="H551" s="3" t="s">
        <v>49</v>
      </c>
      <c r="I551" s="3" t="s">
        <v>770</v>
      </c>
      <c r="J551" s="3" t="s">
        <v>598</v>
      </c>
      <c r="K551" s="3" t="s">
        <v>5316</v>
      </c>
      <c r="L551" s="3" t="s">
        <v>278</v>
      </c>
      <c r="M551" s="16">
        <v>43777</v>
      </c>
      <c r="N551" s="16">
        <v>43777</v>
      </c>
      <c r="O551" s="16">
        <v>43789</v>
      </c>
      <c r="P551" s="3" t="str">
        <f t="shared" si="24"/>
        <v>NO</v>
      </c>
      <c r="Q551" s="4">
        <v>23921</v>
      </c>
      <c r="R551" s="31" t="s">
        <v>1113</v>
      </c>
      <c r="S551" s="4" t="s">
        <v>85</v>
      </c>
      <c r="T551" s="3" t="s">
        <v>504</v>
      </c>
      <c r="U551" s="3" t="s">
        <v>583</v>
      </c>
      <c r="V551" s="3" t="s">
        <v>121</v>
      </c>
      <c r="W551" s="3" t="s">
        <v>978</v>
      </c>
      <c r="X551" s="3" t="s">
        <v>135</v>
      </c>
      <c r="Y551" s="3" t="s">
        <v>34</v>
      </c>
      <c r="Z551" s="3" t="s">
        <v>36</v>
      </c>
      <c r="AA551" s="3" t="s">
        <v>38</v>
      </c>
      <c r="AB551" s="3" t="s">
        <v>40</v>
      </c>
      <c r="AC551" s="3" t="s">
        <v>42</v>
      </c>
      <c r="AD551" s="3" t="s">
        <v>44</v>
      </c>
      <c r="AE551" s="3" t="s">
        <v>46</v>
      </c>
      <c r="AF551" s="17">
        <f t="shared" si="25"/>
        <v>11.302094907405262</v>
      </c>
      <c r="AG551" s="17">
        <f t="shared" si="26"/>
        <v>12</v>
      </c>
    </row>
    <row r="552" spans="1:33" x14ac:dyDescent="0.3">
      <c r="A552" s="4">
        <v>43777.701203703706</v>
      </c>
      <c r="B552" s="3" t="s">
        <v>407</v>
      </c>
      <c r="C552" s="3" t="s">
        <v>408</v>
      </c>
      <c r="D552" s="3" t="s">
        <v>5323</v>
      </c>
      <c r="E552" s="3" t="s">
        <v>9</v>
      </c>
      <c r="F552" s="3" t="s">
        <v>4560</v>
      </c>
      <c r="G552" s="3" t="s">
        <v>499</v>
      </c>
      <c r="H552" s="3" t="s">
        <v>1057</v>
      </c>
      <c r="I552" s="3" t="s">
        <v>4561</v>
      </c>
      <c r="J552" s="3" t="s">
        <v>475</v>
      </c>
      <c r="K552" s="3" t="s">
        <v>1423</v>
      </c>
      <c r="L552" s="3" t="s">
        <v>335</v>
      </c>
      <c r="M552" s="16">
        <v>43777</v>
      </c>
      <c r="N552" s="16">
        <v>43790</v>
      </c>
      <c r="O552" s="16">
        <v>43789</v>
      </c>
      <c r="P552" s="3" t="str">
        <f t="shared" si="24"/>
        <v>SI</v>
      </c>
      <c r="Q552" s="4">
        <v>26078</v>
      </c>
      <c r="R552" s="31" t="s">
        <v>722</v>
      </c>
      <c r="S552" s="4" t="s">
        <v>20</v>
      </c>
      <c r="T552" s="3" t="s">
        <v>38</v>
      </c>
      <c r="U552" s="3" t="s">
        <v>334</v>
      </c>
      <c r="V552" s="3" t="s">
        <v>121</v>
      </c>
      <c r="W552" s="3" t="s">
        <v>1575</v>
      </c>
      <c r="X552" s="3" t="s">
        <v>32</v>
      </c>
      <c r="Y552" s="3" t="s">
        <v>34</v>
      </c>
      <c r="Z552" s="3" t="s">
        <v>36</v>
      </c>
      <c r="AA552" s="3" t="s">
        <v>60</v>
      </c>
      <c r="AB552" s="3" t="s">
        <v>40</v>
      </c>
      <c r="AC552" s="3" t="s">
        <v>42</v>
      </c>
      <c r="AD552" s="3" t="s">
        <v>1568</v>
      </c>
      <c r="AE552" s="3" t="s">
        <v>46</v>
      </c>
      <c r="AF552" s="17">
        <f t="shared" si="25"/>
        <v>11.298796296294313</v>
      </c>
      <c r="AG552" s="17">
        <f t="shared" si="26"/>
        <v>-1</v>
      </c>
    </row>
    <row r="553" spans="1:33" x14ac:dyDescent="0.3">
      <c r="A553" s="4">
        <v>43777.705625000002</v>
      </c>
      <c r="B553" s="3" t="s">
        <v>116</v>
      </c>
      <c r="C553" s="3" t="s">
        <v>117</v>
      </c>
      <c r="D553" s="3" t="s">
        <v>5327</v>
      </c>
      <c r="E553" s="3" t="s">
        <v>9</v>
      </c>
      <c r="F553" s="3" t="s">
        <v>4032</v>
      </c>
      <c r="G553" s="3" t="s">
        <v>620</v>
      </c>
      <c r="H553" s="3" t="s">
        <v>49</v>
      </c>
      <c r="I553" s="3" t="s">
        <v>169</v>
      </c>
      <c r="J553" s="3" t="s">
        <v>4033</v>
      </c>
      <c r="K553" s="3" t="s">
        <v>4034</v>
      </c>
      <c r="L553" s="3" t="s">
        <v>234</v>
      </c>
      <c r="M553" s="16">
        <v>43777</v>
      </c>
      <c r="N553" s="16">
        <v>43777</v>
      </c>
      <c r="O553" s="16">
        <v>43781</v>
      </c>
      <c r="P553" s="3" t="str">
        <f t="shared" si="24"/>
        <v>NO</v>
      </c>
      <c r="Q553" s="4">
        <v>29226</v>
      </c>
      <c r="R553" s="31" t="s">
        <v>368</v>
      </c>
      <c r="S553" s="4" t="s">
        <v>20</v>
      </c>
      <c r="T553" s="3" t="s">
        <v>4036</v>
      </c>
      <c r="U553" s="3" t="s">
        <v>286</v>
      </c>
      <c r="V553" s="3" t="s">
        <v>121</v>
      </c>
      <c r="W553" s="3" t="s">
        <v>919</v>
      </c>
      <c r="X553" s="3" t="s">
        <v>32</v>
      </c>
      <c r="Y553" s="3" t="s">
        <v>34</v>
      </c>
      <c r="Z553" s="3" t="s">
        <v>36</v>
      </c>
      <c r="AA553" s="3" t="s">
        <v>1078</v>
      </c>
      <c r="AB553" s="3" t="s">
        <v>40</v>
      </c>
      <c r="AC553" s="3" t="s">
        <v>42</v>
      </c>
      <c r="AD553" s="3" t="s">
        <v>44</v>
      </c>
      <c r="AE553" s="3" t="s">
        <v>46</v>
      </c>
      <c r="AF553" s="17">
        <f t="shared" si="25"/>
        <v>3.2943749999976717</v>
      </c>
      <c r="AG553" s="17">
        <f t="shared" si="26"/>
        <v>4</v>
      </c>
    </row>
    <row r="554" spans="1:33" x14ac:dyDescent="0.3">
      <c r="A554" s="4">
        <v>43777.705821759257</v>
      </c>
      <c r="B554" s="3" t="s">
        <v>1015</v>
      </c>
      <c r="C554" s="3" t="s">
        <v>1016</v>
      </c>
      <c r="D554" s="3" t="s">
        <v>5329</v>
      </c>
      <c r="E554" s="3" t="s">
        <v>9</v>
      </c>
      <c r="F554" s="3" t="s">
        <v>5330</v>
      </c>
      <c r="G554" s="3" t="s">
        <v>1507</v>
      </c>
      <c r="H554" s="3" t="s">
        <v>49</v>
      </c>
      <c r="I554" s="3" t="s">
        <v>5331</v>
      </c>
      <c r="J554" s="3" t="s">
        <v>62</v>
      </c>
      <c r="K554" s="3" t="s">
        <v>5332</v>
      </c>
      <c r="L554" s="3" t="s">
        <v>278</v>
      </c>
      <c r="M554" s="16">
        <v>43777</v>
      </c>
      <c r="N554" s="16">
        <v>43789</v>
      </c>
      <c r="O554" s="16">
        <v>43789</v>
      </c>
      <c r="P554" s="3" t="str">
        <f t="shared" si="24"/>
        <v>NO</v>
      </c>
      <c r="Q554" s="4">
        <v>20046</v>
      </c>
      <c r="R554" s="31" t="s">
        <v>1241</v>
      </c>
      <c r="S554" s="4" t="s">
        <v>20</v>
      </c>
      <c r="T554" s="3" t="s">
        <v>504</v>
      </c>
      <c r="U554" s="3" t="s">
        <v>583</v>
      </c>
      <c r="V554" s="3" t="s">
        <v>121</v>
      </c>
      <c r="W554" s="3" t="s">
        <v>978</v>
      </c>
      <c r="X554" s="3" t="s">
        <v>135</v>
      </c>
      <c r="Y554" s="3" t="s">
        <v>34</v>
      </c>
      <c r="Z554" s="3" t="s">
        <v>36</v>
      </c>
      <c r="AA554" s="3" t="s">
        <v>38</v>
      </c>
      <c r="AB554" s="3" t="s">
        <v>40</v>
      </c>
      <c r="AC554" s="3" t="s">
        <v>42</v>
      </c>
      <c r="AD554" s="3" t="s">
        <v>1568</v>
      </c>
      <c r="AE554" s="3" t="s">
        <v>46</v>
      </c>
      <c r="AF554" s="17">
        <f t="shared" si="25"/>
        <v>11.294178240743349</v>
      </c>
      <c r="AG554" s="17">
        <f t="shared" si="26"/>
        <v>0</v>
      </c>
    </row>
    <row r="555" spans="1:33" x14ac:dyDescent="0.3">
      <c r="A555" s="4">
        <v>43778.294872685183</v>
      </c>
      <c r="B555" s="3" t="s">
        <v>116</v>
      </c>
      <c r="C555" s="3" t="s">
        <v>117</v>
      </c>
      <c r="D555" s="3" t="s">
        <v>5343</v>
      </c>
      <c r="E555" s="3" t="s">
        <v>9</v>
      </c>
      <c r="F555" s="3" t="s">
        <v>5344</v>
      </c>
      <c r="G555" s="3" t="s">
        <v>1158</v>
      </c>
      <c r="H555" s="3" t="s">
        <v>1057</v>
      </c>
      <c r="I555" s="3" t="s">
        <v>1859</v>
      </c>
      <c r="J555" s="3" t="s">
        <v>982</v>
      </c>
      <c r="K555" s="3" t="s">
        <v>5345</v>
      </c>
      <c r="L555" s="3" t="s">
        <v>335</v>
      </c>
      <c r="M555" s="16">
        <v>43778</v>
      </c>
      <c r="N555" s="16">
        <v>43790</v>
      </c>
      <c r="O555" s="16">
        <v>43789</v>
      </c>
      <c r="P555" s="3" t="str">
        <f t="shared" si="24"/>
        <v>NO</v>
      </c>
      <c r="Q555" s="4">
        <v>30237</v>
      </c>
      <c r="R555" s="31" t="s">
        <v>1304</v>
      </c>
      <c r="S555" s="4" t="s">
        <v>20</v>
      </c>
      <c r="T555" s="3" t="s">
        <v>38</v>
      </c>
      <c r="U555" s="3" t="s">
        <v>334</v>
      </c>
      <c r="V555" s="3" t="s">
        <v>121</v>
      </c>
      <c r="W555" s="3" t="s">
        <v>1575</v>
      </c>
      <c r="X555" s="3" t="s">
        <v>32</v>
      </c>
      <c r="Y555" s="3" t="s">
        <v>34</v>
      </c>
      <c r="Z555" s="3" t="s">
        <v>36</v>
      </c>
      <c r="AA555" s="3" t="s">
        <v>1758</v>
      </c>
      <c r="AB555" s="3" t="s">
        <v>40</v>
      </c>
      <c r="AC555" s="3" t="s">
        <v>42</v>
      </c>
      <c r="AD555" s="3" t="s">
        <v>61</v>
      </c>
      <c r="AE555" s="3" t="s">
        <v>46</v>
      </c>
      <c r="AF555" s="17">
        <f t="shared" si="25"/>
        <v>10.705127314817219</v>
      </c>
      <c r="AG555" s="17">
        <f t="shared" si="26"/>
        <v>-1</v>
      </c>
    </row>
    <row r="556" spans="1:33" x14ac:dyDescent="0.3">
      <c r="A556" s="4">
        <v>43778.4065625</v>
      </c>
      <c r="B556" s="3" t="s">
        <v>65</v>
      </c>
      <c r="C556" s="3" t="s">
        <v>66</v>
      </c>
      <c r="D556" s="3" t="s">
        <v>5350</v>
      </c>
      <c r="E556" s="3" t="s">
        <v>9</v>
      </c>
      <c r="F556" s="3" t="s">
        <v>1815</v>
      </c>
      <c r="G556" s="3" t="s">
        <v>165</v>
      </c>
      <c r="H556" s="3" t="s">
        <v>75</v>
      </c>
      <c r="I556" s="3" t="s">
        <v>913</v>
      </c>
      <c r="J556" s="3" t="s">
        <v>92</v>
      </c>
      <c r="K556" s="3" t="s">
        <v>1816</v>
      </c>
      <c r="L556" s="3" t="s">
        <v>71</v>
      </c>
      <c r="M556" s="16">
        <v>43778</v>
      </c>
      <c r="N556" s="16">
        <v>43778</v>
      </c>
      <c r="O556" s="16">
        <v>43791</v>
      </c>
      <c r="P556" s="3" t="str">
        <f t="shared" si="24"/>
        <v>NO</v>
      </c>
      <c r="Q556" s="4">
        <v>28819</v>
      </c>
      <c r="R556" s="31" t="s">
        <v>80</v>
      </c>
      <c r="S556" s="4" t="s">
        <v>85</v>
      </c>
      <c r="T556" s="3" t="s">
        <v>38</v>
      </c>
      <c r="U556" s="3" t="s">
        <v>70</v>
      </c>
      <c r="V556" s="3" t="s">
        <v>27</v>
      </c>
      <c r="W556" s="3" t="s">
        <v>2532</v>
      </c>
      <c r="X556" s="3" t="s">
        <v>72</v>
      </c>
      <c r="Y556" s="3" t="s">
        <v>109</v>
      </c>
      <c r="Z556" s="3" t="s">
        <v>110</v>
      </c>
      <c r="AA556" s="3" t="s">
        <v>254</v>
      </c>
      <c r="AB556" s="3" t="s">
        <v>40</v>
      </c>
      <c r="AC556" s="3" t="s">
        <v>42</v>
      </c>
      <c r="AD556" s="3" t="s">
        <v>159</v>
      </c>
      <c r="AE556" s="3" t="s">
        <v>46</v>
      </c>
      <c r="AF556" s="17">
        <f t="shared" si="25"/>
        <v>12.593437499999709</v>
      </c>
      <c r="AG556" s="17">
        <f t="shared" si="26"/>
        <v>13</v>
      </c>
    </row>
    <row r="557" spans="1:33" x14ac:dyDescent="0.3">
      <c r="A557" s="4">
        <v>43778.424953703703</v>
      </c>
      <c r="B557" s="3" t="s">
        <v>877</v>
      </c>
      <c r="C557" s="3" t="s">
        <v>878</v>
      </c>
      <c r="D557" s="3" t="s">
        <v>5355</v>
      </c>
      <c r="E557" s="3" t="s">
        <v>9</v>
      </c>
      <c r="F557" s="3" t="s">
        <v>2479</v>
      </c>
      <c r="G557" s="3" t="s">
        <v>575</v>
      </c>
      <c r="H557" s="3" t="s">
        <v>49</v>
      </c>
      <c r="I557" s="3" t="s">
        <v>182</v>
      </c>
      <c r="J557" s="3" t="s">
        <v>124</v>
      </c>
      <c r="K557" s="3" t="s">
        <v>2480</v>
      </c>
      <c r="L557" s="3" t="s">
        <v>617</v>
      </c>
      <c r="M557" s="16">
        <v>43778</v>
      </c>
      <c r="N557" s="16">
        <v>43778</v>
      </c>
      <c r="O557" s="16">
        <v>43791</v>
      </c>
      <c r="P557" s="3" t="str">
        <f t="shared" si="24"/>
        <v>NO</v>
      </c>
      <c r="Q557" s="4">
        <v>16445</v>
      </c>
      <c r="R557" s="31" t="s">
        <v>771</v>
      </c>
      <c r="S557" s="4" t="s">
        <v>85</v>
      </c>
      <c r="T557" s="3" t="s">
        <v>38</v>
      </c>
      <c r="U557" s="3" t="s">
        <v>616</v>
      </c>
      <c r="V557" s="3" t="s">
        <v>27</v>
      </c>
      <c r="W557" s="3" t="s">
        <v>832</v>
      </c>
      <c r="X557" s="3" t="s">
        <v>72</v>
      </c>
      <c r="Y557" s="3" t="s">
        <v>109</v>
      </c>
      <c r="Z557" s="3" t="s">
        <v>110</v>
      </c>
      <c r="AA557" s="3" t="s">
        <v>111</v>
      </c>
      <c r="AB557" s="3" t="s">
        <v>40</v>
      </c>
      <c r="AC557" s="3" t="s">
        <v>42</v>
      </c>
      <c r="AD557" s="3" t="s">
        <v>159</v>
      </c>
      <c r="AE557" s="3" t="s">
        <v>46</v>
      </c>
      <c r="AF557" s="17">
        <f t="shared" si="25"/>
        <v>12.575046296296932</v>
      </c>
      <c r="AG557" s="17">
        <f t="shared" si="26"/>
        <v>13</v>
      </c>
    </row>
    <row r="558" spans="1:33" x14ac:dyDescent="0.3">
      <c r="A558" s="4">
        <v>43778.425092592595</v>
      </c>
      <c r="B558" s="3" t="s">
        <v>1015</v>
      </c>
      <c r="C558" s="3" t="s">
        <v>1016</v>
      </c>
      <c r="D558" s="3" t="s">
        <v>5357</v>
      </c>
      <c r="E558" s="3" t="s">
        <v>9</v>
      </c>
      <c r="F558" s="3" t="s">
        <v>5358</v>
      </c>
      <c r="G558" s="3" t="s">
        <v>5359</v>
      </c>
      <c r="H558" s="3" t="s">
        <v>49</v>
      </c>
      <c r="I558" s="3" t="s">
        <v>167</v>
      </c>
      <c r="J558" s="3" t="s">
        <v>164</v>
      </c>
      <c r="K558" s="3" t="s">
        <v>5360</v>
      </c>
      <c r="L558" s="3" t="s">
        <v>278</v>
      </c>
      <c r="M558" s="16">
        <v>43778</v>
      </c>
      <c r="N558" s="16">
        <v>43789</v>
      </c>
      <c r="O558" s="16">
        <v>43789</v>
      </c>
      <c r="P558" s="3" t="str">
        <f t="shared" si="24"/>
        <v>NO</v>
      </c>
      <c r="Q558" s="4">
        <v>22096</v>
      </c>
      <c r="R558" s="31" t="s">
        <v>1072</v>
      </c>
      <c r="S558" s="4" t="s">
        <v>20</v>
      </c>
      <c r="T558" s="3" t="s">
        <v>38</v>
      </c>
      <c r="U558" s="3" t="s">
        <v>583</v>
      </c>
      <c r="V558" s="3" t="s">
        <v>121</v>
      </c>
      <c r="W558" s="3" t="s">
        <v>978</v>
      </c>
      <c r="X558" s="3" t="s">
        <v>135</v>
      </c>
      <c r="Y558" s="3" t="s">
        <v>34</v>
      </c>
      <c r="Z558" s="3" t="s">
        <v>36</v>
      </c>
      <c r="AA558" s="3" t="s">
        <v>38</v>
      </c>
      <c r="AB558" s="3" t="s">
        <v>40</v>
      </c>
      <c r="AC558" s="3" t="s">
        <v>42</v>
      </c>
      <c r="AD558" s="3" t="s">
        <v>61</v>
      </c>
      <c r="AE558" s="3" t="s">
        <v>46</v>
      </c>
      <c r="AF558" s="17">
        <f t="shared" si="25"/>
        <v>10.57490740740468</v>
      </c>
      <c r="AG558" s="17">
        <f t="shared" si="26"/>
        <v>0</v>
      </c>
    </row>
    <row r="559" spans="1:33" x14ac:dyDescent="0.3">
      <c r="A559" s="4">
        <v>43778.44630787037</v>
      </c>
      <c r="B559" s="3" t="s">
        <v>407</v>
      </c>
      <c r="C559" s="3" t="s">
        <v>408</v>
      </c>
      <c r="D559" s="3" t="s">
        <v>5363</v>
      </c>
      <c r="E559" s="3" t="s">
        <v>9</v>
      </c>
      <c r="F559" s="3" t="s">
        <v>5364</v>
      </c>
      <c r="G559" s="3" t="s">
        <v>5365</v>
      </c>
      <c r="H559" s="3" t="s">
        <v>443</v>
      </c>
      <c r="I559" s="3" t="s">
        <v>187</v>
      </c>
      <c r="J559" s="3" t="s">
        <v>274</v>
      </c>
      <c r="K559" s="3" t="s">
        <v>5366</v>
      </c>
      <c r="L559" s="3" t="s">
        <v>335</v>
      </c>
      <c r="M559" s="16">
        <v>43778</v>
      </c>
      <c r="N559" s="16">
        <v>43783</v>
      </c>
      <c r="O559" s="16">
        <v>43783</v>
      </c>
      <c r="P559" s="3" t="str">
        <f t="shared" si="24"/>
        <v>SI</v>
      </c>
      <c r="Q559" s="4">
        <v>35096</v>
      </c>
      <c r="R559" s="31" t="s">
        <v>106</v>
      </c>
      <c r="S559" s="4" t="s">
        <v>85</v>
      </c>
      <c r="T559" s="3" t="s">
        <v>129</v>
      </c>
      <c r="U559" s="3" t="s">
        <v>334</v>
      </c>
      <c r="V559" s="3" t="s">
        <v>27</v>
      </c>
      <c r="W559" s="3" t="s">
        <v>1575</v>
      </c>
      <c r="X559" s="3" t="s">
        <v>32</v>
      </c>
      <c r="Y559" s="3" t="s">
        <v>34</v>
      </c>
      <c r="Z559" s="3" t="s">
        <v>36</v>
      </c>
      <c r="AA559" s="3" t="s">
        <v>589</v>
      </c>
      <c r="AB559" s="3" t="s">
        <v>40</v>
      </c>
      <c r="AC559" s="3" t="s">
        <v>42</v>
      </c>
      <c r="AD559" s="3" t="s">
        <v>61</v>
      </c>
      <c r="AE559" s="3" t="s">
        <v>46</v>
      </c>
      <c r="AF559" s="17">
        <f t="shared" si="25"/>
        <v>4.5536921296297805</v>
      </c>
      <c r="AG559" s="17">
        <f t="shared" si="26"/>
        <v>0</v>
      </c>
    </row>
    <row r="560" spans="1:33" x14ac:dyDescent="0.3">
      <c r="A560" s="4">
        <v>43778.447615740741</v>
      </c>
      <c r="B560" s="3" t="s">
        <v>585</v>
      </c>
      <c r="C560" s="3" t="s">
        <v>586</v>
      </c>
      <c r="D560" s="3" t="s">
        <v>5369</v>
      </c>
      <c r="E560" s="3" t="s">
        <v>9</v>
      </c>
      <c r="F560" s="3" t="s">
        <v>5364</v>
      </c>
      <c r="G560" s="3" t="s">
        <v>5365</v>
      </c>
      <c r="H560" s="3" t="s">
        <v>443</v>
      </c>
      <c r="I560" s="3" t="s">
        <v>187</v>
      </c>
      <c r="J560" s="3" t="s">
        <v>274</v>
      </c>
      <c r="K560" s="3" t="s">
        <v>5366</v>
      </c>
      <c r="L560" s="3" t="s">
        <v>601</v>
      </c>
      <c r="M560" s="16">
        <v>43778</v>
      </c>
      <c r="N560" s="16">
        <v>43778</v>
      </c>
      <c r="O560" s="16">
        <v>43781</v>
      </c>
      <c r="P560" s="3" t="str">
        <f t="shared" si="24"/>
        <v>NO</v>
      </c>
      <c r="Q560" s="4">
        <v>35096</v>
      </c>
      <c r="R560" s="31" t="s">
        <v>106</v>
      </c>
      <c r="S560" s="4" t="s">
        <v>85</v>
      </c>
      <c r="T560" s="3" t="s">
        <v>129</v>
      </c>
      <c r="U560" s="3" t="s">
        <v>600</v>
      </c>
      <c r="V560" s="3" t="s">
        <v>27</v>
      </c>
      <c r="W560" s="3" t="s">
        <v>602</v>
      </c>
      <c r="X560" s="3" t="s">
        <v>72</v>
      </c>
      <c r="Y560" s="3" t="s">
        <v>34</v>
      </c>
      <c r="Z560" s="3" t="s">
        <v>36</v>
      </c>
      <c r="AA560" s="3" t="s">
        <v>1430</v>
      </c>
      <c r="AB560" s="3" t="s">
        <v>40</v>
      </c>
      <c r="AC560" s="3" t="s">
        <v>42</v>
      </c>
      <c r="AD560" s="3" t="s">
        <v>61</v>
      </c>
      <c r="AE560" s="3" t="s">
        <v>46</v>
      </c>
      <c r="AF560" s="17">
        <f t="shared" si="25"/>
        <v>2.55238425925927</v>
      </c>
      <c r="AG560" s="17">
        <f t="shared" si="26"/>
        <v>3</v>
      </c>
    </row>
    <row r="561" spans="1:33" x14ac:dyDescent="0.3">
      <c r="A561" s="4">
        <v>43778.492893518516</v>
      </c>
      <c r="B561" s="3" t="s">
        <v>1015</v>
      </c>
      <c r="C561" s="3" t="s">
        <v>1016</v>
      </c>
      <c r="D561" s="3" t="s">
        <v>5375</v>
      </c>
      <c r="E561" s="3" t="s">
        <v>9</v>
      </c>
      <c r="F561" s="3" t="s">
        <v>5376</v>
      </c>
      <c r="G561" s="3" t="s">
        <v>75</v>
      </c>
      <c r="H561" s="3" t="s">
        <v>576</v>
      </c>
      <c r="I561" s="3" t="s">
        <v>1049</v>
      </c>
      <c r="J561" s="3" t="s">
        <v>526</v>
      </c>
      <c r="K561" s="3" t="s">
        <v>5377</v>
      </c>
      <c r="L561" s="3" t="s">
        <v>278</v>
      </c>
      <c r="M561" s="16">
        <v>43778</v>
      </c>
      <c r="N561" s="16">
        <v>43778</v>
      </c>
      <c r="O561" s="16">
        <v>43789</v>
      </c>
      <c r="P561" s="3" t="str">
        <f t="shared" si="24"/>
        <v>NO</v>
      </c>
      <c r="Q561" s="4">
        <v>22988</v>
      </c>
      <c r="R561" s="31" t="s">
        <v>420</v>
      </c>
      <c r="S561" s="4" t="s">
        <v>20</v>
      </c>
      <c r="T561" s="3" t="s">
        <v>2845</v>
      </c>
      <c r="U561" s="3" t="s">
        <v>583</v>
      </c>
      <c r="V561" s="3" t="s">
        <v>121</v>
      </c>
      <c r="W561" s="3" t="s">
        <v>978</v>
      </c>
      <c r="X561" s="3" t="s">
        <v>135</v>
      </c>
      <c r="Y561" s="3" t="s">
        <v>34</v>
      </c>
      <c r="Z561" s="3" t="s">
        <v>36</v>
      </c>
      <c r="AA561" s="3" t="s">
        <v>38</v>
      </c>
      <c r="AB561" s="3" t="s">
        <v>40</v>
      </c>
      <c r="AC561" s="3" t="s">
        <v>42</v>
      </c>
      <c r="AD561" s="3" t="s">
        <v>159</v>
      </c>
      <c r="AE561" s="3" t="s">
        <v>46</v>
      </c>
      <c r="AF561" s="17">
        <f t="shared" si="25"/>
        <v>10.507106481483788</v>
      </c>
      <c r="AG561" s="17">
        <f t="shared" si="26"/>
        <v>11</v>
      </c>
    </row>
    <row r="562" spans="1:33" x14ac:dyDescent="0.3">
      <c r="A562" s="4">
        <v>43781.271932870368</v>
      </c>
      <c r="B562" s="3" t="s">
        <v>998</v>
      </c>
      <c r="C562" s="3" t="s">
        <v>999</v>
      </c>
      <c r="D562" s="3" t="s">
        <v>5380</v>
      </c>
      <c r="E562" s="3" t="s">
        <v>9</v>
      </c>
      <c r="F562" s="3" t="s">
        <v>5381</v>
      </c>
      <c r="G562" s="3" t="s">
        <v>5365</v>
      </c>
      <c r="H562" s="3" t="s">
        <v>824</v>
      </c>
      <c r="I562" s="3" t="s">
        <v>4033</v>
      </c>
      <c r="J562" s="3" t="s">
        <v>972</v>
      </c>
      <c r="K562" s="3" t="s">
        <v>5382</v>
      </c>
      <c r="L562" s="3" t="s">
        <v>278</v>
      </c>
      <c r="M562" s="16">
        <v>43781</v>
      </c>
      <c r="N562" s="16">
        <v>43789</v>
      </c>
      <c r="O562" s="16">
        <v>43789</v>
      </c>
      <c r="P562" s="3" t="str">
        <f t="shared" si="24"/>
        <v>NO</v>
      </c>
      <c r="Q562" s="4">
        <v>37024</v>
      </c>
      <c r="R562" s="31" t="s">
        <v>51</v>
      </c>
      <c r="S562" s="4" t="s">
        <v>85</v>
      </c>
      <c r="T562" s="3" t="s">
        <v>38</v>
      </c>
      <c r="U562" s="3" t="s">
        <v>583</v>
      </c>
      <c r="V562" s="3" t="s">
        <v>121</v>
      </c>
      <c r="W562" s="3" t="s">
        <v>978</v>
      </c>
      <c r="X562" s="3" t="s">
        <v>135</v>
      </c>
      <c r="Y562" s="3" t="s">
        <v>109</v>
      </c>
      <c r="Z562" s="3" t="s">
        <v>110</v>
      </c>
      <c r="AA562" s="3" t="s">
        <v>111</v>
      </c>
      <c r="AB562" s="3" t="s">
        <v>40</v>
      </c>
      <c r="AC562" s="3" t="s">
        <v>42</v>
      </c>
      <c r="AD562" s="3" t="s">
        <v>56</v>
      </c>
      <c r="AE562" s="3" t="s">
        <v>46</v>
      </c>
      <c r="AF562" s="17">
        <f t="shared" si="25"/>
        <v>7.7280671296321088</v>
      </c>
      <c r="AG562" s="17">
        <f t="shared" si="26"/>
        <v>0</v>
      </c>
    </row>
    <row r="563" spans="1:33" x14ac:dyDescent="0.3">
      <c r="A563" s="4">
        <v>43781.341215277775</v>
      </c>
      <c r="B563" s="3" t="s">
        <v>275</v>
      </c>
      <c r="C563" s="3" t="s">
        <v>276</v>
      </c>
      <c r="D563" s="3" t="s">
        <v>5399</v>
      </c>
      <c r="E563" s="3" t="s">
        <v>9</v>
      </c>
      <c r="F563" s="3" t="s">
        <v>1692</v>
      </c>
      <c r="G563" s="3" t="s">
        <v>1581</v>
      </c>
      <c r="H563" s="3" t="s">
        <v>49</v>
      </c>
      <c r="I563" s="3" t="s">
        <v>477</v>
      </c>
      <c r="J563" s="3" t="s">
        <v>62</v>
      </c>
      <c r="K563" s="3" t="s">
        <v>295</v>
      </c>
      <c r="L563" s="3" t="s">
        <v>278</v>
      </c>
      <c r="M563" s="16">
        <v>43781</v>
      </c>
      <c r="N563" s="16">
        <v>43796</v>
      </c>
      <c r="O563" s="16">
        <v>43796</v>
      </c>
      <c r="P563" s="3" t="str">
        <f t="shared" si="24"/>
        <v>SI</v>
      </c>
      <c r="Q563" s="4">
        <v>12580</v>
      </c>
      <c r="R563" s="31" t="s">
        <v>726</v>
      </c>
      <c r="S563" s="4" t="s">
        <v>85</v>
      </c>
      <c r="T563" s="3" t="s">
        <v>208</v>
      </c>
      <c r="U563" s="3" t="s">
        <v>583</v>
      </c>
      <c r="V563" s="3" t="s">
        <v>27</v>
      </c>
      <c r="W563" s="3" t="s">
        <v>978</v>
      </c>
      <c r="X563" s="3" t="s">
        <v>135</v>
      </c>
      <c r="Y563" s="3" t="s">
        <v>188</v>
      </c>
      <c r="Z563" s="3" t="s">
        <v>189</v>
      </c>
      <c r="AA563" s="3" t="s">
        <v>1527</v>
      </c>
      <c r="AB563" s="3" t="s">
        <v>40</v>
      </c>
      <c r="AC563" s="3" t="s">
        <v>42</v>
      </c>
      <c r="AD563" s="3" t="s">
        <v>61</v>
      </c>
      <c r="AE563" s="3" t="s">
        <v>46</v>
      </c>
      <c r="AF563" s="17">
        <f t="shared" si="25"/>
        <v>14.658784722225391</v>
      </c>
      <c r="AG563" s="17">
        <f t="shared" si="26"/>
        <v>0</v>
      </c>
    </row>
    <row r="564" spans="1:33" x14ac:dyDescent="0.3">
      <c r="A564" s="4">
        <v>43781.342997685184</v>
      </c>
      <c r="B564" s="3" t="s">
        <v>3</v>
      </c>
      <c r="C564" s="3" t="s">
        <v>5</v>
      </c>
      <c r="D564" s="3" t="s">
        <v>5402</v>
      </c>
      <c r="E564" s="3" t="s">
        <v>9</v>
      </c>
      <c r="F564" s="3" t="s">
        <v>1847</v>
      </c>
      <c r="G564" s="3" t="s">
        <v>935</v>
      </c>
      <c r="H564" s="3" t="s">
        <v>959</v>
      </c>
      <c r="I564" s="3" t="s">
        <v>271</v>
      </c>
      <c r="J564" s="3" t="s">
        <v>735</v>
      </c>
      <c r="K564" s="3" t="s">
        <v>1848</v>
      </c>
      <c r="L564" s="3" t="s">
        <v>53</v>
      </c>
      <c r="M564" s="16">
        <v>43781</v>
      </c>
      <c r="N564" s="16">
        <v>43781</v>
      </c>
      <c r="O564" s="16">
        <v>43788</v>
      </c>
      <c r="P564" s="3" t="str">
        <f t="shared" si="24"/>
        <v>SI</v>
      </c>
      <c r="Q564" s="4">
        <v>27543</v>
      </c>
      <c r="R564" s="31" t="s">
        <v>613</v>
      </c>
      <c r="S564" s="4" t="s">
        <v>85</v>
      </c>
      <c r="T564" s="3" t="s">
        <v>226</v>
      </c>
      <c r="U564" s="3" t="s">
        <v>1437</v>
      </c>
      <c r="V564" s="3" t="s">
        <v>270</v>
      </c>
      <c r="W564" s="3" t="s">
        <v>30</v>
      </c>
      <c r="X564" s="3" t="s">
        <v>72</v>
      </c>
      <c r="Y564" s="3" t="s">
        <v>403</v>
      </c>
      <c r="Z564" s="3" t="s">
        <v>404</v>
      </c>
      <c r="AA564" s="3" t="s">
        <v>101</v>
      </c>
      <c r="AB564" s="3" t="s">
        <v>40</v>
      </c>
      <c r="AC564" s="3" t="s">
        <v>42</v>
      </c>
      <c r="AD564" s="3" t="s">
        <v>44</v>
      </c>
      <c r="AE564" s="3" t="s">
        <v>46</v>
      </c>
      <c r="AF564" s="17">
        <f t="shared" si="25"/>
        <v>6.6570023148160544</v>
      </c>
      <c r="AG564" s="17">
        <f t="shared" si="26"/>
        <v>7</v>
      </c>
    </row>
    <row r="565" spans="1:33" x14ac:dyDescent="0.3">
      <c r="A565" s="4">
        <v>43781.344386574077</v>
      </c>
      <c r="B565" s="3" t="s">
        <v>890</v>
      </c>
      <c r="C565" s="3" t="s">
        <v>891</v>
      </c>
      <c r="D565" s="3" t="s">
        <v>5405</v>
      </c>
      <c r="E565" s="3" t="s">
        <v>9</v>
      </c>
      <c r="F565" s="3" t="s">
        <v>1320</v>
      </c>
      <c r="G565" s="3" t="s">
        <v>118</v>
      </c>
      <c r="H565" s="3" t="s">
        <v>1321</v>
      </c>
      <c r="I565" s="3" t="s">
        <v>201</v>
      </c>
      <c r="J565" s="3" t="s">
        <v>1322</v>
      </c>
      <c r="K565" s="3" t="s">
        <v>1999</v>
      </c>
      <c r="L565" s="3" t="s">
        <v>893</v>
      </c>
      <c r="M565" s="16">
        <v>43781</v>
      </c>
      <c r="N565" s="16">
        <v>43787</v>
      </c>
      <c r="O565" s="16">
        <v>43787</v>
      </c>
      <c r="P565" s="3" t="str">
        <f t="shared" si="24"/>
        <v>SI</v>
      </c>
      <c r="Q565" s="4">
        <v>21655</v>
      </c>
      <c r="R565" s="31" t="s">
        <v>243</v>
      </c>
      <c r="S565" s="4" t="s">
        <v>20</v>
      </c>
      <c r="T565" s="3" t="s">
        <v>51</v>
      </c>
      <c r="U565" s="3" t="s">
        <v>892</v>
      </c>
      <c r="V565" s="3" t="s">
        <v>27</v>
      </c>
      <c r="W565" s="3" t="s">
        <v>894</v>
      </c>
      <c r="X565" s="3" t="s">
        <v>72</v>
      </c>
      <c r="Y565" s="3" t="s">
        <v>109</v>
      </c>
      <c r="Z565" s="3" t="s">
        <v>110</v>
      </c>
      <c r="AA565" s="3" t="s">
        <v>4206</v>
      </c>
      <c r="AB565" s="3" t="s">
        <v>40</v>
      </c>
      <c r="AC565" s="3" t="s">
        <v>42</v>
      </c>
      <c r="AD565" s="3" t="s">
        <v>1568</v>
      </c>
      <c r="AE565" s="3" t="s">
        <v>46</v>
      </c>
      <c r="AF565" s="17">
        <f t="shared" si="25"/>
        <v>5.6556134259226383</v>
      </c>
      <c r="AG565" s="17">
        <f t="shared" si="26"/>
        <v>0</v>
      </c>
    </row>
    <row r="566" spans="1:33" x14ac:dyDescent="0.3">
      <c r="A566" s="4">
        <v>43781.345324074071</v>
      </c>
      <c r="B566" s="3" t="s">
        <v>116</v>
      </c>
      <c r="C566" s="3" t="s">
        <v>117</v>
      </c>
      <c r="D566" s="3" t="s">
        <v>5408</v>
      </c>
      <c r="E566" s="3" t="s">
        <v>9</v>
      </c>
      <c r="F566" s="3" t="s">
        <v>1376</v>
      </c>
      <c r="G566" s="3" t="s">
        <v>118</v>
      </c>
      <c r="H566" s="3" t="s">
        <v>1377</v>
      </c>
      <c r="I566" s="3" t="s">
        <v>186</v>
      </c>
      <c r="J566" s="3" t="s">
        <v>1378</v>
      </c>
      <c r="K566" s="3" t="s">
        <v>1379</v>
      </c>
      <c r="L566" s="3" t="s">
        <v>497</v>
      </c>
      <c r="M566" s="16">
        <v>43781</v>
      </c>
      <c r="N566" s="16">
        <v>43783</v>
      </c>
      <c r="O566" s="16">
        <v>43783</v>
      </c>
      <c r="P566" s="3" t="str">
        <f t="shared" si="24"/>
        <v>NO</v>
      </c>
      <c r="Q566" s="4">
        <v>24761</v>
      </c>
      <c r="R566" s="31" t="s">
        <v>902</v>
      </c>
      <c r="S566" s="4" t="s">
        <v>20</v>
      </c>
      <c r="T566" s="3" t="s">
        <v>38</v>
      </c>
      <c r="U566" s="3" t="s">
        <v>859</v>
      </c>
      <c r="V566" s="3" t="s">
        <v>121</v>
      </c>
      <c r="W566" s="3" t="s">
        <v>3528</v>
      </c>
      <c r="X566" s="3" t="s">
        <v>32</v>
      </c>
      <c r="Y566" s="3" t="s">
        <v>109</v>
      </c>
      <c r="Z566" s="3" t="s">
        <v>110</v>
      </c>
      <c r="AA566" s="3" t="s">
        <v>427</v>
      </c>
      <c r="AB566" s="3" t="s">
        <v>40</v>
      </c>
      <c r="AC566" s="3" t="s">
        <v>42</v>
      </c>
      <c r="AD566" s="3" t="s">
        <v>56</v>
      </c>
      <c r="AE566" s="3" t="s">
        <v>46</v>
      </c>
      <c r="AF566" s="17">
        <f t="shared" si="25"/>
        <v>1.6546759259290411</v>
      </c>
      <c r="AG566" s="17">
        <f t="shared" si="26"/>
        <v>0</v>
      </c>
    </row>
    <row r="567" spans="1:33" x14ac:dyDescent="0.3">
      <c r="A567" s="4">
        <v>43781.347488425927</v>
      </c>
      <c r="B567" s="3" t="s">
        <v>374</v>
      </c>
      <c r="C567" s="3" t="s">
        <v>375</v>
      </c>
      <c r="D567" s="3" t="s">
        <v>5414</v>
      </c>
      <c r="E567" s="3" t="s">
        <v>9</v>
      </c>
      <c r="F567" s="3" t="s">
        <v>2821</v>
      </c>
      <c r="G567" s="3" t="s">
        <v>562</v>
      </c>
      <c r="H567" s="3" t="s">
        <v>49</v>
      </c>
      <c r="I567" s="3" t="s">
        <v>84</v>
      </c>
      <c r="J567" s="3" t="s">
        <v>62</v>
      </c>
      <c r="K567" s="3" t="s">
        <v>2822</v>
      </c>
      <c r="L567" s="3" t="s">
        <v>234</v>
      </c>
      <c r="M567" s="16">
        <v>43781</v>
      </c>
      <c r="N567" s="16">
        <v>43795</v>
      </c>
      <c r="O567" s="16">
        <v>43795</v>
      </c>
      <c r="P567" s="3" t="str">
        <f t="shared" si="24"/>
        <v>NO</v>
      </c>
      <c r="Q567" s="4">
        <v>23550</v>
      </c>
      <c r="R567" s="31" t="s">
        <v>599</v>
      </c>
      <c r="S567" s="4" t="s">
        <v>85</v>
      </c>
      <c r="T567" s="3" t="s">
        <v>226</v>
      </c>
      <c r="U567" s="3" t="s">
        <v>286</v>
      </c>
      <c r="V567" s="3" t="s">
        <v>27</v>
      </c>
      <c r="W567" s="3" t="s">
        <v>287</v>
      </c>
      <c r="X567" s="3" t="s">
        <v>32</v>
      </c>
      <c r="Y567" s="3" t="s">
        <v>109</v>
      </c>
      <c r="Z567" s="3" t="s">
        <v>110</v>
      </c>
      <c r="AA567" s="3" t="s">
        <v>993</v>
      </c>
      <c r="AB567" s="3" t="s">
        <v>40</v>
      </c>
      <c r="AC567" s="3" t="s">
        <v>42</v>
      </c>
      <c r="AD567" s="3" t="s">
        <v>56</v>
      </c>
      <c r="AE567" s="3" t="s">
        <v>46</v>
      </c>
      <c r="AF567" s="17">
        <f t="shared" si="25"/>
        <v>13.652511574073287</v>
      </c>
      <c r="AG567" s="17">
        <f t="shared" si="26"/>
        <v>0</v>
      </c>
    </row>
    <row r="568" spans="1:33" x14ac:dyDescent="0.3">
      <c r="A568" s="4">
        <v>43781.358981481484</v>
      </c>
      <c r="B568" s="3" t="s">
        <v>116</v>
      </c>
      <c r="C568" s="3" t="s">
        <v>117</v>
      </c>
      <c r="D568" s="3" t="s">
        <v>5423</v>
      </c>
      <c r="E568" s="3" t="s">
        <v>9</v>
      </c>
      <c r="F568" s="3" t="s">
        <v>5424</v>
      </c>
      <c r="G568" s="3" t="s">
        <v>232</v>
      </c>
      <c r="H568" s="3" t="s">
        <v>626</v>
      </c>
      <c r="I568" s="3" t="s">
        <v>580</v>
      </c>
      <c r="J568" s="3" t="s">
        <v>241</v>
      </c>
      <c r="K568" s="3" t="s">
        <v>5425</v>
      </c>
      <c r="L568" s="3" t="s">
        <v>193</v>
      </c>
      <c r="M568" s="16">
        <v>43781</v>
      </c>
      <c r="N568" s="16">
        <v>43784</v>
      </c>
      <c r="O568" s="16">
        <v>43784</v>
      </c>
      <c r="P568" s="3" t="str">
        <f t="shared" si="24"/>
        <v>NO</v>
      </c>
      <c r="Q568" s="4">
        <v>11819</v>
      </c>
      <c r="R568" s="31" t="s">
        <v>211</v>
      </c>
      <c r="S568" s="4" t="s">
        <v>85</v>
      </c>
      <c r="T568" s="3" t="s">
        <v>38</v>
      </c>
      <c r="U568" s="3" t="s">
        <v>357</v>
      </c>
      <c r="V568" s="3" t="s">
        <v>121</v>
      </c>
      <c r="W568" s="3" t="s">
        <v>358</v>
      </c>
      <c r="X568" s="3" t="s">
        <v>216</v>
      </c>
      <c r="Y568" s="3" t="s">
        <v>34</v>
      </c>
      <c r="Z568" s="3" t="s">
        <v>36</v>
      </c>
      <c r="AA568" s="3" t="s">
        <v>1348</v>
      </c>
      <c r="AB568" s="3" t="s">
        <v>40</v>
      </c>
      <c r="AC568" s="3" t="s">
        <v>42</v>
      </c>
      <c r="AD568" s="3" t="s">
        <v>56</v>
      </c>
      <c r="AE568" s="3" t="s">
        <v>46</v>
      </c>
      <c r="AF568" s="17">
        <f t="shared" si="25"/>
        <v>2.6410185185159207</v>
      </c>
      <c r="AG568" s="17">
        <f t="shared" si="26"/>
        <v>0</v>
      </c>
    </row>
    <row r="569" spans="1:33" x14ac:dyDescent="0.3">
      <c r="A569" s="4">
        <v>43781.371620370373</v>
      </c>
      <c r="B569" s="3" t="s">
        <v>1198</v>
      </c>
      <c r="C569" s="3" t="s">
        <v>1199</v>
      </c>
      <c r="D569" s="3" t="s">
        <v>5441</v>
      </c>
      <c r="E569" s="3" t="s">
        <v>9</v>
      </c>
      <c r="F569" s="3" t="s">
        <v>1951</v>
      </c>
      <c r="G569" s="3" t="s">
        <v>316</v>
      </c>
      <c r="H569" s="3" t="s">
        <v>651</v>
      </c>
      <c r="I569" s="3" t="s">
        <v>655</v>
      </c>
      <c r="J569" s="3" t="s">
        <v>186</v>
      </c>
      <c r="K569" s="3" t="s">
        <v>1952</v>
      </c>
      <c r="L569" s="3" t="s">
        <v>1201</v>
      </c>
      <c r="M569" s="16">
        <v>43781</v>
      </c>
      <c r="N569" s="16">
        <v>43781</v>
      </c>
      <c r="O569" s="16">
        <v>43787</v>
      </c>
      <c r="P569" s="3" t="str">
        <f t="shared" si="24"/>
        <v>SI</v>
      </c>
      <c r="Q569" s="4">
        <v>32604</v>
      </c>
      <c r="R569" s="31" t="s">
        <v>135</v>
      </c>
      <c r="S569" s="4" t="s">
        <v>85</v>
      </c>
      <c r="T569" s="3" t="s">
        <v>60</v>
      </c>
      <c r="U569" s="3" t="s">
        <v>1200</v>
      </c>
      <c r="V569" s="3" t="s">
        <v>27</v>
      </c>
      <c r="W569" s="3" t="s">
        <v>1541</v>
      </c>
      <c r="X569" s="3" t="s">
        <v>72</v>
      </c>
      <c r="Y569" s="3" t="s">
        <v>260</v>
      </c>
      <c r="Z569" s="3" t="s">
        <v>261</v>
      </c>
      <c r="AA569" s="3" t="s">
        <v>5443</v>
      </c>
      <c r="AB569" s="3" t="s">
        <v>40</v>
      </c>
      <c r="AC569" s="3" t="s">
        <v>42</v>
      </c>
      <c r="AD569" s="3" t="s">
        <v>44</v>
      </c>
      <c r="AE569" s="3" t="s">
        <v>46</v>
      </c>
      <c r="AF569" s="17">
        <f t="shared" si="25"/>
        <v>5.6283796296265791</v>
      </c>
      <c r="AG569" s="17">
        <f t="shared" si="26"/>
        <v>6</v>
      </c>
    </row>
    <row r="570" spans="1:33" x14ac:dyDescent="0.3">
      <c r="A570" s="4">
        <v>43781.372314814813</v>
      </c>
      <c r="B570" s="3" t="s">
        <v>116</v>
      </c>
      <c r="C570" s="3" t="s">
        <v>117</v>
      </c>
      <c r="D570" s="3" t="s">
        <v>5445</v>
      </c>
      <c r="E570" s="3" t="s">
        <v>9</v>
      </c>
      <c r="F570" s="3" t="s">
        <v>5446</v>
      </c>
      <c r="G570" s="3" t="s">
        <v>1914</v>
      </c>
      <c r="H570" s="3" t="s">
        <v>49</v>
      </c>
      <c r="I570" s="3" t="s">
        <v>428</v>
      </c>
      <c r="J570" s="3" t="s">
        <v>164</v>
      </c>
      <c r="K570" s="3" t="s">
        <v>5447</v>
      </c>
      <c r="L570" s="3" t="s">
        <v>193</v>
      </c>
      <c r="M570" s="16">
        <v>43781</v>
      </c>
      <c r="N570" s="16">
        <v>43784</v>
      </c>
      <c r="O570" s="16">
        <v>43784</v>
      </c>
      <c r="P570" s="3" t="str">
        <f t="shared" si="24"/>
        <v>NO</v>
      </c>
      <c r="Q570" s="4">
        <v>24090</v>
      </c>
      <c r="R570" s="31" t="s">
        <v>1113</v>
      </c>
      <c r="S570" s="4" t="s">
        <v>85</v>
      </c>
      <c r="T570" s="3" t="s">
        <v>51</v>
      </c>
      <c r="U570" s="3" t="s">
        <v>357</v>
      </c>
      <c r="V570" s="3" t="s">
        <v>121</v>
      </c>
      <c r="W570" s="3" t="s">
        <v>358</v>
      </c>
      <c r="X570" s="3" t="s">
        <v>216</v>
      </c>
      <c r="Y570" s="3" t="s">
        <v>34</v>
      </c>
      <c r="Z570" s="3" t="s">
        <v>36</v>
      </c>
      <c r="AA570" s="3" t="s">
        <v>2756</v>
      </c>
      <c r="AB570" s="3" t="s">
        <v>40</v>
      </c>
      <c r="AC570" s="3" t="s">
        <v>42</v>
      </c>
      <c r="AD570" s="3" t="s">
        <v>56</v>
      </c>
      <c r="AE570" s="3" t="s">
        <v>46</v>
      </c>
      <c r="AF570" s="17">
        <f t="shared" si="25"/>
        <v>2.627685185187147</v>
      </c>
      <c r="AG570" s="17">
        <f t="shared" si="26"/>
        <v>0</v>
      </c>
    </row>
    <row r="571" spans="1:33" x14ac:dyDescent="0.3">
      <c r="A571" s="4">
        <v>43781.377893518518</v>
      </c>
      <c r="B571" s="3" t="s">
        <v>673</v>
      </c>
      <c r="C571" s="3" t="s">
        <v>674</v>
      </c>
      <c r="D571" s="3" t="s">
        <v>5454</v>
      </c>
      <c r="E571" s="3" t="s">
        <v>9</v>
      </c>
      <c r="F571" s="3" t="s">
        <v>5455</v>
      </c>
      <c r="G571" s="3" t="s">
        <v>700</v>
      </c>
      <c r="H571" s="3" t="s">
        <v>49</v>
      </c>
      <c r="I571" s="3" t="s">
        <v>971</v>
      </c>
      <c r="J571" s="3" t="s">
        <v>5456</v>
      </c>
      <c r="K571" s="3" t="s">
        <v>5457</v>
      </c>
      <c r="L571" s="3" t="s">
        <v>617</v>
      </c>
      <c r="M571" s="16">
        <v>43781</v>
      </c>
      <c r="N571" s="16">
        <v>43791</v>
      </c>
      <c r="O571" s="16">
        <v>43798</v>
      </c>
      <c r="P571" s="3" t="str">
        <f t="shared" si="24"/>
        <v>SI</v>
      </c>
      <c r="Q571" s="4">
        <v>16725</v>
      </c>
      <c r="R571" s="31" t="s">
        <v>771</v>
      </c>
      <c r="S571" s="4" t="s">
        <v>85</v>
      </c>
      <c r="T571" s="3" t="s">
        <v>38</v>
      </c>
      <c r="U571" s="3" t="s">
        <v>616</v>
      </c>
      <c r="V571" s="3" t="s">
        <v>121</v>
      </c>
      <c r="W571" s="3" t="s">
        <v>832</v>
      </c>
      <c r="X571" s="3" t="s">
        <v>72</v>
      </c>
      <c r="Y571" s="3" t="s">
        <v>109</v>
      </c>
      <c r="Z571" s="3" t="s">
        <v>110</v>
      </c>
      <c r="AA571" s="3" t="s">
        <v>111</v>
      </c>
      <c r="AB571" s="3" t="s">
        <v>40</v>
      </c>
      <c r="AC571" s="3" t="s">
        <v>42</v>
      </c>
      <c r="AD571" s="3" t="s">
        <v>1568</v>
      </c>
      <c r="AE571" s="3" t="s">
        <v>46</v>
      </c>
      <c r="AF571" s="17">
        <f t="shared" si="25"/>
        <v>16.622106481481751</v>
      </c>
      <c r="AG571" s="17">
        <f t="shared" si="26"/>
        <v>7</v>
      </c>
    </row>
    <row r="572" spans="1:33" x14ac:dyDescent="0.3">
      <c r="A572" s="4">
        <v>43781.384976851848</v>
      </c>
      <c r="B572" s="3" t="s">
        <v>116</v>
      </c>
      <c r="C572" s="3" t="s">
        <v>117</v>
      </c>
      <c r="D572" s="3" t="s">
        <v>5464</v>
      </c>
      <c r="E572" s="3" t="s">
        <v>9</v>
      </c>
      <c r="F572" s="3" t="s">
        <v>3472</v>
      </c>
      <c r="G572" s="3" t="s">
        <v>232</v>
      </c>
      <c r="H572" s="3" t="s">
        <v>480</v>
      </c>
      <c r="I572" s="3" t="s">
        <v>461</v>
      </c>
      <c r="J572" s="3" t="s">
        <v>912</v>
      </c>
      <c r="K572" s="3" t="s">
        <v>3473</v>
      </c>
      <c r="L572" s="3" t="s">
        <v>234</v>
      </c>
      <c r="M572" s="16">
        <v>43781</v>
      </c>
      <c r="N572" s="16">
        <v>43787</v>
      </c>
      <c r="O572" s="16">
        <v>43787</v>
      </c>
      <c r="P572" s="3" t="str">
        <f t="shared" si="24"/>
        <v>NO</v>
      </c>
      <c r="Q572" s="4">
        <v>15600</v>
      </c>
      <c r="R572" s="31" t="s">
        <v>283</v>
      </c>
      <c r="S572" s="4" t="s">
        <v>85</v>
      </c>
      <c r="T572" s="3" t="s">
        <v>253</v>
      </c>
      <c r="U572" s="3" t="s">
        <v>1194</v>
      </c>
      <c r="V572" s="3" t="s">
        <v>100</v>
      </c>
      <c r="W572" s="3" t="s">
        <v>287</v>
      </c>
      <c r="X572" s="3" t="s">
        <v>72</v>
      </c>
      <c r="Y572" s="3" t="s">
        <v>34</v>
      </c>
      <c r="Z572" s="3" t="s">
        <v>36</v>
      </c>
      <c r="AA572" s="3" t="s">
        <v>101</v>
      </c>
      <c r="AB572" s="3" t="s">
        <v>40</v>
      </c>
      <c r="AC572" s="3" t="s">
        <v>42</v>
      </c>
      <c r="AD572" s="3" t="s">
        <v>1568</v>
      </c>
      <c r="AE572" s="3" t="s">
        <v>46</v>
      </c>
      <c r="AF572" s="17">
        <f t="shared" si="25"/>
        <v>5.615023148151522</v>
      </c>
      <c r="AG572" s="17">
        <f t="shared" si="26"/>
        <v>0</v>
      </c>
    </row>
    <row r="573" spans="1:33" x14ac:dyDescent="0.3">
      <c r="A573" s="4">
        <v>43781.38858796296</v>
      </c>
      <c r="B573" s="3" t="s">
        <v>585</v>
      </c>
      <c r="C573" s="3" t="s">
        <v>586</v>
      </c>
      <c r="D573" s="3" t="s">
        <v>5466</v>
      </c>
      <c r="E573" s="3" t="s">
        <v>9</v>
      </c>
      <c r="F573" s="3" t="s">
        <v>3464</v>
      </c>
      <c r="G573" s="3" t="s">
        <v>58</v>
      </c>
      <c r="H573" s="3" t="s">
        <v>3465</v>
      </c>
      <c r="I573" s="3" t="s">
        <v>366</v>
      </c>
      <c r="J573" s="3" t="s">
        <v>847</v>
      </c>
      <c r="K573" s="3" t="s">
        <v>3466</v>
      </c>
      <c r="L573" s="3" t="s">
        <v>572</v>
      </c>
      <c r="M573" s="16">
        <v>43781</v>
      </c>
      <c r="N573" s="16">
        <v>43781</v>
      </c>
      <c r="O573" s="16">
        <v>43781</v>
      </c>
      <c r="P573" s="3" t="str">
        <f t="shared" si="24"/>
        <v>NO</v>
      </c>
      <c r="Q573" s="4">
        <v>20128</v>
      </c>
      <c r="R573" s="31" t="s">
        <v>555</v>
      </c>
      <c r="S573" s="4" t="s">
        <v>20</v>
      </c>
      <c r="T573" s="3" t="s">
        <v>86</v>
      </c>
      <c r="U573" s="3" t="s">
        <v>571</v>
      </c>
      <c r="V573" s="3" t="s">
        <v>426</v>
      </c>
      <c r="W573" s="3" t="s">
        <v>573</v>
      </c>
      <c r="X573" s="3" t="s">
        <v>72</v>
      </c>
      <c r="Y573" s="3" t="s">
        <v>387</v>
      </c>
      <c r="Z573" s="3" t="s">
        <v>388</v>
      </c>
      <c r="AA573" s="3" t="s">
        <v>101</v>
      </c>
      <c r="AB573" s="3" t="s">
        <v>40</v>
      </c>
      <c r="AC573" s="3" t="s">
        <v>42</v>
      </c>
      <c r="AD573" s="3" t="s">
        <v>56</v>
      </c>
      <c r="AE573" s="3" t="s">
        <v>46</v>
      </c>
      <c r="AF573" s="17">
        <f t="shared" si="25"/>
        <v>0</v>
      </c>
      <c r="AG573" s="17">
        <f t="shared" si="26"/>
        <v>0</v>
      </c>
    </row>
    <row r="574" spans="1:33" x14ac:dyDescent="0.3">
      <c r="A574" s="4">
        <v>43781.391817129632</v>
      </c>
      <c r="B574" s="3" t="s">
        <v>116</v>
      </c>
      <c r="C574" s="3" t="s">
        <v>117</v>
      </c>
      <c r="D574" s="3" t="s">
        <v>5470</v>
      </c>
      <c r="E574" s="3" t="s">
        <v>9</v>
      </c>
      <c r="F574" s="3" t="s">
        <v>5471</v>
      </c>
      <c r="G574" s="3" t="s">
        <v>220</v>
      </c>
      <c r="H574" s="3" t="s">
        <v>93</v>
      </c>
      <c r="I574" s="3" t="s">
        <v>203</v>
      </c>
      <c r="J574" s="3" t="s">
        <v>252</v>
      </c>
      <c r="K574" s="3" t="s">
        <v>5472</v>
      </c>
      <c r="L574" s="3" t="s">
        <v>234</v>
      </c>
      <c r="M574" s="16">
        <v>43781</v>
      </c>
      <c r="N574" s="16">
        <v>43787</v>
      </c>
      <c r="O574" s="16">
        <v>43787</v>
      </c>
      <c r="P574" s="3" t="str">
        <f t="shared" si="24"/>
        <v>NO</v>
      </c>
      <c r="Q574" s="4">
        <v>32665</v>
      </c>
      <c r="R574" s="31" t="s">
        <v>135</v>
      </c>
      <c r="S574" s="4" t="s">
        <v>85</v>
      </c>
      <c r="T574" s="3" t="s">
        <v>51</v>
      </c>
      <c r="U574" s="3" t="s">
        <v>1194</v>
      </c>
      <c r="V574" s="3" t="s">
        <v>121</v>
      </c>
      <c r="W574" s="3" t="s">
        <v>287</v>
      </c>
      <c r="X574" s="3" t="s">
        <v>72</v>
      </c>
      <c r="Y574" s="3" t="s">
        <v>109</v>
      </c>
      <c r="Z574" s="3" t="s">
        <v>110</v>
      </c>
      <c r="AA574" s="3" t="s">
        <v>1241</v>
      </c>
      <c r="AB574" s="3" t="s">
        <v>40</v>
      </c>
      <c r="AC574" s="3" t="s">
        <v>42</v>
      </c>
      <c r="AD574" s="3" t="s">
        <v>652</v>
      </c>
      <c r="AE574" s="3" t="s">
        <v>46</v>
      </c>
      <c r="AF574" s="17">
        <f t="shared" si="25"/>
        <v>5.6081828703681822</v>
      </c>
      <c r="AG574" s="17">
        <f t="shared" si="26"/>
        <v>0</v>
      </c>
    </row>
    <row r="575" spans="1:33" x14ac:dyDescent="0.3">
      <c r="A575" s="4">
        <v>43781.395057870373</v>
      </c>
      <c r="B575" s="3" t="s">
        <v>116</v>
      </c>
      <c r="C575" s="3" t="s">
        <v>117</v>
      </c>
      <c r="D575" s="3" t="s">
        <v>5475</v>
      </c>
      <c r="E575" s="3" t="s">
        <v>9</v>
      </c>
      <c r="F575" s="3" t="s">
        <v>5476</v>
      </c>
      <c r="G575" s="3" t="s">
        <v>483</v>
      </c>
      <c r="H575" s="3" t="s">
        <v>49</v>
      </c>
      <c r="I575" s="3" t="s">
        <v>1065</v>
      </c>
      <c r="J575" s="3" t="s">
        <v>222</v>
      </c>
      <c r="K575" s="3" t="s">
        <v>5477</v>
      </c>
      <c r="L575" s="3" t="s">
        <v>53</v>
      </c>
      <c r="M575" s="16">
        <v>43781</v>
      </c>
      <c r="N575" s="16">
        <v>43781</v>
      </c>
      <c r="O575" s="16">
        <v>43790</v>
      </c>
      <c r="P575" s="3" t="str">
        <f t="shared" si="24"/>
        <v>NO</v>
      </c>
      <c r="Q575" s="4">
        <v>22166</v>
      </c>
      <c r="R575" s="31" t="s">
        <v>1072</v>
      </c>
      <c r="S575" s="4" t="s">
        <v>85</v>
      </c>
      <c r="T575" s="3" t="s">
        <v>51</v>
      </c>
      <c r="U575" s="3" t="s">
        <v>219</v>
      </c>
      <c r="V575" s="3" t="s">
        <v>121</v>
      </c>
      <c r="W575" s="3" t="s">
        <v>54</v>
      </c>
      <c r="X575" s="3" t="s">
        <v>72</v>
      </c>
      <c r="Y575" s="3" t="s">
        <v>563</v>
      </c>
      <c r="Z575" s="3" t="s">
        <v>564</v>
      </c>
      <c r="AA575" s="3" t="s">
        <v>1227</v>
      </c>
      <c r="AB575" s="3" t="s">
        <v>40</v>
      </c>
      <c r="AC575" s="3" t="s">
        <v>42</v>
      </c>
      <c r="AD575" s="3" t="s">
        <v>159</v>
      </c>
      <c r="AE575" s="3" t="s">
        <v>46</v>
      </c>
      <c r="AF575" s="17">
        <f t="shared" si="25"/>
        <v>8.6049421296265791</v>
      </c>
      <c r="AG575" s="17">
        <f t="shared" si="26"/>
        <v>9</v>
      </c>
    </row>
    <row r="576" spans="1:33" x14ac:dyDescent="0.3">
      <c r="A576" s="4">
        <v>43781.40116898148</v>
      </c>
      <c r="B576" s="3" t="s">
        <v>116</v>
      </c>
      <c r="C576" s="3" t="s">
        <v>117</v>
      </c>
      <c r="D576" s="3" t="s">
        <v>5483</v>
      </c>
      <c r="E576" s="3" t="s">
        <v>9</v>
      </c>
      <c r="F576" s="3" t="s">
        <v>5484</v>
      </c>
      <c r="G576" s="3" t="s">
        <v>232</v>
      </c>
      <c r="H576" s="3" t="s">
        <v>1269</v>
      </c>
      <c r="I576" s="3" t="s">
        <v>628</v>
      </c>
      <c r="J576" s="3" t="s">
        <v>164</v>
      </c>
      <c r="K576" s="3" t="s">
        <v>5485</v>
      </c>
      <c r="L576" s="3" t="s">
        <v>234</v>
      </c>
      <c r="M576" s="16">
        <v>43781</v>
      </c>
      <c r="N576" s="16">
        <v>43787</v>
      </c>
      <c r="O576" s="16">
        <v>43787</v>
      </c>
      <c r="P576" s="3" t="str">
        <f t="shared" si="24"/>
        <v>NO</v>
      </c>
      <c r="Q576" s="4">
        <v>18323</v>
      </c>
      <c r="R576" s="31" t="s">
        <v>1222</v>
      </c>
      <c r="S576" s="4" t="s">
        <v>85</v>
      </c>
      <c r="T576" s="3" t="s">
        <v>86</v>
      </c>
      <c r="U576" s="3" t="s">
        <v>1194</v>
      </c>
      <c r="V576" s="3" t="s">
        <v>121</v>
      </c>
      <c r="W576" s="3" t="s">
        <v>287</v>
      </c>
      <c r="X576" s="3" t="s">
        <v>72</v>
      </c>
      <c r="Y576" s="3" t="s">
        <v>34</v>
      </c>
      <c r="Z576" s="3" t="s">
        <v>36</v>
      </c>
      <c r="AA576" s="3" t="s">
        <v>5487</v>
      </c>
      <c r="AB576" s="3" t="s">
        <v>40</v>
      </c>
      <c r="AC576" s="3" t="s">
        <v>42</v>
      </c>
      <c r="AD576" s="3" t="s">
        <v>1568</v>
      </c>
      <c r="AE576" s="3" t="s">
        <v>46</v>
      </c>
      <c r="AF576" s="17">
        <f t="shared" si="25"/>
        <v>5.5988310185202863</v>
      </c>
      <c r="AG576" s="17">
        <f t="shared" si="26"/>
        <v>0</v>
      </c>
    </row>
    <row r="577" spans="1:33" x14ac:dyDescent="0.3">
      <c r="A577" s="4">
        <v>43781.407488425924</v>
      </c>
      <c r="B577" s="3" t="s">
        <v>230</v>
      </c>
      <c r="C577" s="3" t="s">
        <v>231</v>
      </c>
      <c r="D577" s="3" t="s">
        <v>5494</v>
      </c>
      <c r="E577" s="3" t="s">
        <v>9</v>
      </c>
      <c r="F577" s="3" t="s">
        <v>5495</v>
      </c>
      <c r="G577" s="3" t="s">
        <v>1088</v>
      </c>
      <c r="H577" s="3" t="s">
        <v>49</v>
      </c>
      <c r="I577" s="3" t="s">
        <v>187</v>
      </c>
      <c r="J577" s="3" t="s">
        <v>154</v>
      </c>
      <c r="K577" s="3" t="s">
        <v>5496</v>
      </c>
      <c r="L577" s="3" t="s">
        <v>234</v>
      </c>
      <c r="M577" s="16">
        <v>43781</v>
      </c>
      <c r="N577" s="16">
        <v>43781</v>
      </c>
      <c r="O577" s="16">
        <v>43781</v>
      </c>
      <c r="P577" s="3" t="str">
        <f t="shared" si="24"/>
        <v>SI</v>
      </c>
      <c r="Q577" s="4">
        <v>26621</v>
      </c>
      <c r="R577" s="31" t="s">
        <v>1788</v>
      </c>
      <c r="S577" s="4" t="s">
        <v>20</v>
      </c>
      <c r="T577" s="3" t="s">
        <v>51</v>
      </c>
      <c r="U577" s="3" t="s">
        <v>1194</v>
      </c>
      <c r="V577" s="3" t="s">
        <v>121</v>
      </c>
      <c r="W577" s="3" t="s">
        <v>919</v>
      </c>
      <c r="X577" s="3" t="s">
        <v>32</v>
      </c>
      <c r="Y577" s="3" t="s">
        <v>260</v>
      </c>
      <c r="Z577" s="3" t="s">
        <v>261</v>
      </c>
      <c r="AA577" s="3" t="s">
        <v>38</v>
      </c>
      <c r="AB577" s="3" t="s">
        <v>40</v>
      </c>
      <c r="AC577" s="3" t="s">
        <v>42</v>
      </c>
      <c r="AD577" s="3" t="s">
        <v>96</v>
      </c>
      <c r="AE577" s="3" t="s">
        <v>46</v>
      </c>
      <c r="AF577" s="17">
        <f t="shared" si="25"/>
        <v>0</v>
      </c>
      <c r="AG577" s="17">
        <f t="shared" si="26"/>
        <v>0</v>
      </c>
    </row>
    <row r="578" spans="1:33" x14ac:dyDescent="0.3">
      <c r="A578" s="4">
        <v>43781.411851851852</v>
      </c>
      <c r="B578" s="3" t="s">
        <v>890</v>
      </c>
      <c r="C578" s="3" t="s">
        <v>891</v>
      </c>
      <c r="D578" s="3" t="s">
        <v>5503</v>
      </c>
      <c r="E578" s="3" t="s">
        <v>9</v>
      </c>
      <c r="F578" s="3" t="s">
        <v>5504</v>
      </c>
      <c r="G578" s="3" t="s">
        <v>5505</v>
      </c>
      <c r="H578" s="3" t="s">
        <v>224</v>
      </c>
      <c r="I578" s="3" t="s">
        <v>144</v>
      </c>
      <c r="J578" s="3" t="s">
        <v>5506</v>
      </c>
      <c r="K578" s="3" t="s">
        <v>5507</v>
      </c>
      <c r="L578" s="3" t="s">
        <v>893</v>
      </c>
      <c r="M578" s="16">
        <v>43781</v>
      </c>
      <c r="N578" s="16">
        <v>43781</v>
      </c>
      <c r="O578" s="16">
        <v>43787</v>
      </c>
      <c r="P578" s="3" t="str">
        <f t="shared" ref="P578:P641" si="27">IF(ISERROR(SEARCH("PRIMER",C578)),"NO","SI")</f>
        <v>SI</v>
      </c>
      <c r="Q578" s="4">
        <v>36260</v>
      </c>
      <c r="R578" s="31" t="s">
        <v>72</v>
      </c>
      <c r="S578" s="4" t="s">
        <v>85</v>
      </c>
      <c r="T578" s="3" t="s">
        <v>23</v>
      </c>
      <c r="U578" s="3" t="s">
        <v>892</v>
      </c>
      <c r="V578" s="3" t="s">
        <v>27</v>
      </c>
      <c r="W578" s="3" t="s">
        <v>894</v>
      </c>
      <c r="X578" s="3" t="s">
        <v>72</v>
      </c>
      <c r="Y578" s="3" t="s">
        <v>109</v>
      </c>
      <c r="Z578" s="3" t="s">
        <v>110</v>
      </c>
      <c r="AA578" s="3" t="s">
        <v>38</v>
      </c>
      <c r="AB578" s="3" t="s">
        <v>40</v>
      </c>
      <c r="AC578" s="3" t="s">
        <v>42</v>
      </c>
      <c r="AD578" s="3" t="s">
        <v>44</v>
      </c>
      <c r="AE578" s="3" t="s">
        <v>46</v>
      </c>
      <c r="AF578" s="17">
        <f t="shared" ref="AF578:AF632" si="28">IF((O578-A578)&lt;0,0,O578-A578)</f>
        <v>5.5881481481483206</v>
      </c>
      <c r="AG578" s="17">
        <f t="shared" ref="AG578:AG632" si="29">+O578-N578</f>
        <v>6</v>
      </c>
    </row>
    <row r="579" spans="1:33" x14ac:dyDescent="0.3">
      <c r="A579" s="4">
        <v>43781.415312500001</v>
      </c>
      <c r="B579" s="3" t="s">
        <v>585</v>
      </c>
      <c r="C579" s="3" t="s">
        <v>586</v>
      </c>
      <c r="D579" s="3" t="s">
        <v>5512</v>
      </c>
      <c r="E579" s="3" t="s">
        <v>9</v>
      </c>
      <c r="F579" s="3" t="s">
        <v>2061</v>
      </c>
      <c r="G579" s="3" t="s">
        <v>97</v>
      </c>
      <c r="H579" s="3" t="s">
        <v>177</v>
      </c>
      <c r="I579" s="3" t="s">
        <v>395</v>
      </c>
      <c r="J579" s="3" t="s">
        <v>429</v>
      </c>
      <c r="K579" s="3" t="s">
        <v>2062</v>
      </c>
      <c r="L579" s="3" t="s">
        <v>572</v>
      </c>
      <c r="M579" s="16">
        <v>43781</v>
      </c>
      <c r="N579" s="16">
        <v>43781</v>
      </c>
      <c r="O579" s="16">
        <v>43781</v>
      </c>
      <c r="P579" s="3" t="str">
        <f t="shared" si="27"/>
        <v>NO</v>
      </c>
      <c r="Q579" s="4">
        <v>11194</v>
      </c>
      <c r="R579" s="31" t="s">
        <v>1633</v>
      </c>
      <c r="S579" s="4" t="s">
        <v>85</v>
      </c>
      <c r="T579" s="3" t="s">
        <v>87</v>
      </c>
      <c r="U579" s="3" t="s">
        <v>571</v>
      </c>
      <c r="V579" s="3" t="s">
        <v>426</v>
      </c>
      <c r="W579" s="3" t="s">
        <v>573</v>
      </c>
      <c r="X579" s="3" t="s">
        <v>72</v>
      </c>
      <c r="Y579" s="3" t="s">
        <v>34</v>
      </c>
      <c r="Z579" s="3" t="s">
        <v>36</v>
      </c>
      <c r="AA579" s="3" t="s">
        <v>101</v>
      </c>
      <c r="AB579" s="3" t="s">
        <v>40</v>
      </c>
      <c r="AC579" s="3" t="s">
        <v>42</v>
      </c>
      <c r="AD579" s="3" t="s">
        <v>652</v>
      </c>
      <c r="AE579" s="3" t="s">
        <v>46</v>
      </c>
      <c r="AF579" s="17">
        <f t="shared" si="28"/>
        <v>0</v>
      </c>
      <c r="AG579" s="17">
        <f t="shared" si="29"/>
        <v>0</v>
      </c>
    </row>
    <row r="580" spans="1:33" x14ac:dyDescent="0.3">
      <c r="A580" s="4">
        <v>43781.419745370367</v>
      </c>
      <c r="B580" s="3" t="s">
        <v>702</v>
      </c>
      <c r="C580" s="3" t="s">
        <v>1002</v>
      </c>
      <c r="D580" s="3" t="s">
        <v>5522</v>
      </c>
      <c r="E580" s="3" t="s">
        <v>9</v>
      </c>
      <c r="F580" s="3" t="s">
        <v>1504</v>
      </c>
      <c r="G580" s="3" t="s">
        <v>385</v>
      </c>
      <c r="H580" s="3" t="s">
        <v>165</v>
      </c>
      <c r="I580" s="3" t="s">
        <v>203</v>
      </c>
      <c r="J580" s="3" t="s">
        <v>1030</v>
      </c>
      <c r="K580" s="3" t="s">
        <v>1505</v>
      </c>
      <c r="L580" s="3" t="s">
        <v>664</v>
      </c>
      <c r="M580" s="16">
        <v>43781</v>
      </c>
      <c r="N580" s="16">
        <v>43781</v>
      </c>
      <c r="O580" s="16">
        <v>43781</v>
      </c>
      <c r="P580" s="3" t="str">
        <f t="shared" si="27"/>
        <v>NO</v>
      </c>
      <c r="Q580" s="4">
        <v>34999</v>
      </c>
      <c r="R580" s="31" t="s">
        <v>416</v>
      </c>
      <c r="S580" s="4" t="s">
        <v>85</v>
      </c>
      <c r="T580" s="3" t="s">
        <v>202</v>
      </c>
      <c r="U580" s="3" t="s">
        <v>663</v>
      </c>
      <c r="V580" s="3" t="s">
        <v>27</v>
      </c>
      <c r="W580" s="3" t="s">
        <v>1265</v>
      </c>
      <c r="X580" s="3" t="s">
        <v>216</v>
      </c>
      <c r="Y580" s="3" t="s">
        <v>380</v>
      </c>
      <c r="Z580" s="3" t="s">
        <v>381</v>
      </c>
      <c r="AA580" s="3" t="s">
        <v>101</v>
      </c>
      <c r="AB580" s="3" t="s">
        <v>40</v>
      </c>
      <c r="AC580" s="3" t="s">
        <v>42</v>
      </c>
      <c r="AD580" s="3" t="s">
        <v>56</v>
      </c>
      <c r="AE580" s="3" t="s">
        <v>46</v>
      </c>
      <c r="AF580" s="17">
        <f t="shared" si="28"/>
        <v>0</v>
      </c>
      <c r="AG580" s="17">
        <f t="shared" si="29"/>
        <v>0</v>
      </c>
    </row>
    <row r="581" spans="1:33" x14ac:dyDescent="0.3">
      <c r="A581" s="4">
        <v>43781.422673611109</v>
      </c>
      <c r="B581" s="3" t="s">
        <v>116</v>
      </c>
      <c r="C581" s="3" t="s">
        <v>117</v>
      </c>
      <c r="D581" s="3" t="s">
        <v>5527</v>
      </c>
      <c r="E581" s="3" t="s">
        <v>9</v>
      </c>
      <c r="F581" s="3" t="s">
        <v>5528</v>
      </c>
      <c r="G581" s="3" t="s">
        <v>454</v>
      </c>
      <c r="H581" s="3" t="s">
        <v>5529</v>
      </c>
      <c r="I581" s="3" t="s">
        <v>62</v>
      </c>
      <c r="J581" s="3" t="s">
        <v>5530</v>
      </c>
      <c r="K581" s="3" t="s">
        <v>5531</v>
      </c>
      <c r="L581" s="3" t="s">
        <v>335</v>
      </c>
      <c r="M581" s="16">
        <v>43781</v>
      </c>
      <c r="N581" s="16">
        <v>43790</v>
      </c>
      <c r="O581" s="16">
        <v>43789</v>
      </c>
      <c r="P581" s="3" t="str">
        <f t="shared" si="27"/>
        <v>NO</v>
      </c>
      <c r="Q581" s="4">
        <v>32466</v>
      </c>
      <c r="R581" s="31" t="s">
        <v>229</v>
      </c>
      <c r="S581" s="4" t="s">
        <v>85</v>
      </c>
      <c r="T581" s="3" t="s">
        <v>38</v>
      </c>
      <c r="U581" s="3" t="s">
        <v>334</v>
      </c>
      <c r="V581" s="3" t="s">
        <v>121</v>
      </c>
      <c r="W581" s="3" t="s">
        <v>1575</v>
      </c>
      <c r="X581" s="3" t="s">
        <v>32</v>
      </c>
      <c r="Y581" s="3" t="s">
        <v>417</v>
      </c>
      <c r="Z581" s="3" t="s">
        <v>418</v>
      </c>
      <c r="AA581" s="3" t="s">
        <v>1302</v>
      </c>
      <c r="AB581" s="3" t="s">
        <v>40</v>
      </c>
      <c r="AC581" s="3" t="s">
        <v>42</v>
      </c>
      <c r="AD581" s="3" t="s">
        <v>56</v>
      </c>
      <c r="AE581" s="3" t="s">
        <v>46</v>
      </c>
      <c r="AF581" s="17">
        <f t="shared" si="28"/>
        <v>7.5773263888913789</v>
      </c>
      <c r="AG581" s="17">
        <f t="shared" si="29"/>
        <v>-1</v>
      </c>
    </row>
    <row r="582" spans="1:33" x14ac:dyDescent="0.3">
      <c r="A582" s="4">
        <v>43781.425092592595</v>
      </c>
      <c r="B582" s="3" t="s">
        <v>704</v>
      </c>
      <c r="C582" s="3" t="s">
        <v>958</v>
      </c>
      <c r="D582" s="3" t="s">
        <v>5535</v>
      </c>
      <c r="E582" s="3" t="s">
        <v>9</v>
      </c>
      <c r="F582" s="3" t="s">
        <v>1963</v>
      </c>
      <c r="G582" s="3" t="s">
        <v>442</v>
      </c>
      <c r="H582" s="3" t="s">
        <v>93</v>
      </c>
      <c r="I582" s="3" t="s">
        <v>1964</v>
      </c>
      <c r="J582" s="3" t="s">
        <v>1965</v>
      </c>
      <c r="K582" s="3" t="s">
        <v>1966</v>
      </c>
      <c r="L582" s="3" t="s">
        <v>664</v>
      </c>
      <c r="M582" s="16">
        <v>43781</v>
      </c>
      <c r="N582" s="16">
        <v>43781</v>
      </c>
      <c r="O582" s="16">
        <v>43781</v>
      </c>
      <c r="P582" s="3" t="str">
        <f t="shared" si="27"/>
        <v>NO</v>
      </c>
      <c r="Q582" s="4">
        <v>35122</v>
      </c>
      <c r="R582" s="31" t="s">
        <v>106</v>
      </c>
      <c r="S582" s="4" t="s">
        <v>85</v>
      </c>
      <c r="T582" s="3" t="s">
        <v>51</v>
      </c>
      <c r="U582" s="3" t="s">
        <v>663</v>
      </c>
      <c r="V582" s="3" t="s">
        <v>27</v>
      </c>
      <c r="W582" s="3" t="s">
        <v>1265</v>
      </c>
      <c r="X582" s="3" t="s">
        <v>216</v>
      </c>
      <c r="Y582" s="3" t="s">
        <v>300</v>
      </c>
      <c r="Z582" s="3" t="s">
        <v>301</v>
      </c>
      <c r="AA582" s="3" t="s">
        <v>101</v>
      </c>
      <c r="AB582" s="3" t="s">
        <v>40</v>
      </c>
      <c r="AC582" s="3" t="s">
        <v>42</v>
      </c>
      <c r="AD582" s="3" t="s">
        <v>56</v>
      </c>
      <c r="AE582" s="3" t="s">
        <v>46</v>
      </c>
      <c r="AF582" s="17">
        <f t="shared" si="28"/>
        <v>0</v>
      </c>
      <c r="AG582" s="17">
        <f t="shared" si="29"/>
        <v>0</v>
      </c>
    </row>
    <row r="583" spans="1:33" x14ac:dyDescent="0.3">
      <c r="A583" s="4">
        <v>43781.436099537037</v>
      </c>
      <c r="B583" s="3" t="s">
        <v>255</v>
      </c>
      <c r="C583" s="3" t="s">
        <v>256</v>
      </c>
      <c r="D583" s="3" t="s">
        <v>5546</v>
      </c>
      <c r="E583" s="3" t="s">
        <v>9</v>
      </c>
      <c r="F583" s="3" t="s">
        <v>5547</v>
      </c>
      <c r="G583" s="3" t="s">
        <v>232</v>
      </c>
      <c r="H583" s="3" t="s">
        <v>181</v>
      </c>
      <c r="I583" s="3" t="s">
        <v>492</v>
      </c>
      <c r="J583" s="3" t="s">
        <v>5548</v>
      </c>
      <c r="K583" s="3" t="s">
        <v>5549</v>
      </c>
      <c r="L583" s="3" t="s">
        <v>193</v>
      </c>
      <c r="M583" s="16">
        <v>43781</v>
      </c>
      <c r="N583" s="16">
        <v>43784</v>
      </c>
      <c r="O583" s="16">
        <v>43784</v>
      </c>
      <c r="P583" s="3" t="str">
        <f t="shared" si="27"/>
        <v>SI</v>
      </c>
      <c r="Q583" s="4">
        <v>32453</v>
      </c>
      <c r="R583" s="31" t="s">
        <v>229</v>
      </c>
      <c r="S583" s="4" t="s">
        <v>85</v>
      </c>
      <c r="T583" s="3" t="s">
        <v>38</v>
      </c>
      <c r="U583" s="3" t="s">
        <v>357</v>
      </c>
      <c r="V583" s="3" t="s">
        <v>121</v>
      </c>
      <c r="W583" s="3" t="s">
        <v>358</v>
      </c>
      <c r="X583" s="3" t="s">
        <v>32</v>
      </c>
      <c r="Y583" s="3" t="s">
        <v>260</v>
      </c>
      <c r="Z583" s="3" t="s">
        <v>261</v>
      </c>
      <c r="AA583" s="3" t="s">
        <v>38</v>
      </c>
      <c r="AB583" s="3" t="s">
        <v>40</v>
      </c>
      <c r="AC583" s="3" t="s">
        <v>42</v>
      </c>
      <c r="AD583" s="3" t="s">
        <v>1568</v>
      </c>
      <c r="AE583" s="3" t="s">
        <v>46</v>
      </c>
      <c r="AF583" s="17">
        <f t="shared" si="28"/>
        <v>2.5639004629629198</v>
      </c>
      <c r="AG583" s="17">
        <f t="shared" si="29"/>
        <v>0</v>
      </c>
    </row>
    <row r="584" spans="1:33" x14ac:dyDescent="0.3">
      <c r="A584" s="4">
        <v>43781.439247685186</v>
      </c>
      <c r="B584" s="3" t="s">
        <v>116</v>
      </c>
      <c r="C584" s="3" t="s">
        <v>117</v>
      </c>
      <c r="D584" s="3" t="s">
        <v>5552</v>
      </c>
      <c r="E584" s="3" t="s">
        <v>9</v>
      </c>
      <c r="F584" s="3" t="s">
        <v>5553</v>
      </c>
      <c r="G584" s="3" t="s">
        <v>658</v>
      </c>
      <c r="H584" s="3" t="s">
        <v>49</v>
      </c>
      <c r="I584" s="3" t="s">
        <v>396</v>
      </c>
      <c r="J584" s="3" t="s">
        <v>400</v>
      </c>
      <c r="K584" s="3" t="s">
        <v>5554</v>
      </c>
      <c r="L584" s="3" t="s">
        <v>497</v>
      </c>
      <c r="M584" s="16">
        <v>43781</v>
      </c>
      <c r="N584" s="16">
        <v>43783</v>
      </c>
      <c r="O584" s="16">
        <v>43783</v>
      </c>
      <c r="P584" s="3" t="str">
        <f t="shared" si="27"/>
        <v>NO</v>
      </c>
      <c r="Q584" s="4">
        <v>16871</v>
      </c>
      <c r="R584" s="31" t="s">
        <v>1758</v>
      </c>
      <c r="S584" s="4" t="s">
        <v>20</v>
      </c>
      <c r="T584" s="3" t="s">
        <v>198</v>
      </c>
      <c r="U584" s="3" t="s">
        <v>859</v>
      </c>
      <c r="V584" s="3" t="s">
        <v>270</v>
      </c>
      <c r="W584" s="3" t="s">
        <v>3528</v>
      </c>
      <c r="X584" s="3" t="s">
        <v>32</v>
      </c>
      <c r="Y584" s="3" t="s">
        <v>34</v>
      </c>
      <c r="Z584" s="3" t="s">
        <v>36</v>
      </c>
      <c r="AA584" s="3" t="s">
        <v>101</v>
      </c>
      <c r="AB584" s="3" t="s">
        <v>40</v>
      </c>
      <c r="AC584" s="3" t="s">
        <v>42</v>
      </c>
      <c r="AD584" s="3" t="s">
        <v>56</v>
      </c>
      <c r="AE584" s="3" t="s">
        <v>46</v>
      </c>
      <c r="AF584" s="17">
        <f t="shared" si="28"/>
        <v>1.5607523148137261</v>
      </c>
      <c r="AG584" s="17">
        <f t="shared" si="29"/>
        <v>0</v>
      </c>
    </row>
    <row r="585" spans="1:33" x14ac:dyDescent="0.3">
      <c r="A585" s="4">
        <v>43781.442858796298</v>
      </c>
      <c r="B585" s="3" t="s">
        <v>331</v>
      </c>
      <c r="C585" s="3" t="s">
        <v>332</v>
      </c>
      <c r="D585" s="3" t="s">
        <v>5559</v>
      </c>
      <c r="E585" s="3" t="s">
        <v>9</v>
      </c>
      <c r="F585" s="3" t="s">
        <v>1573</v>
      </c>
      <c r="G585" s="3" t="s">
        <v>97</v>
      </c>
      <c r="H585" s="3" t="s">
        <v>166</v>
      </c>
      <c r="I585" s="3" t="s">
        <v>377</v>
      </c>
      <c r="J585" s="3" t="s">
        <v>63</v>
      </c>
      <c r="K585" s="3" t="s">
        <v>1574</v>
      </c>
      <c r="L585" s="3" t="s">
        <v>335</v>
      </c>
      <c r="M585" s="16">
        <v>43781</v>
      </c>
      <c r="N585" s="16">
        <v>43790</v>
      </c>
      <c r="O585" s="16">
        <v>43790</v>
      </c>
      <c r="P585" s="3" t="str">
        <f t="shared" si="27"/>
        <v>NO</v>
      </c>
      <c r="Q585" s="4">
        <v>24467</v>
      </c>
      <c r="R585" s="31" t="s">
        <v>851</v>
      </c>
      <c r="S585" s="4" t="s">
        <v>85</v>
      </c>
      <c r="T585" s="3" t="s">
        <v>138</v>
      </c>
      <c r="U585" s="3" t="s">
        <v>334</v>
      </c>
      <c r="V585" s="3" t="s">
        <v>100</v>
      </c>
      <c r="W585" s="3" t="s">
        <v>1575</v>
      </c>
      <c r="X585" s="3" t="s">
        <v>32</v>
      </c>
      <c r="Y585" s="3" t="s">
        <v>34</v>
      </c>
      <c r="Z585" s="3" t="s">
        <v>36</v>
      </c>
      <c r="AA585" s="3" t="s">
        <v>101</v>
      </c>
      <c r="AB585" s="3" t="s">
        <v>40</v>
      </c>
      <c r="AC585" s="3" t="s">
        <v>42</v>
      </c>
      <c r="AD585" s="3" t="s">
        <v>1568</v>
      </c>
      <c r="AE585" s="3" t="s">
        <v>46</v>
      </c>
      <c r="AF585" s="17">
        <f t="shared" si="28"/>
        <v>8.5571412037024857</v>
      </c>
      <c r="AG585" s="17">
        <f t="shared" si="29"/>
        <v>0</v>
      </c>
    </row>
    <row r="586" spans="1:33" x14ac:dyDescent="0.3">
      <c r="A586" s="4">
        <v>43781.445185185185</v>
      </c>
      <c r="B586" s="3" t="s">
        <v>3</v>
      </c>
      <c r="C586" s="3" t="s">
        <v>5</v>
      </c>
      <c r="D586" s="3" t="s">
        <v>5562</v>
      </c>
      <c r="E586" s="3" t="s">
        <v>9</v>
      </c>
      <c r="F586" s="3" t="s">
        <v>5563</v>
      </c>
      <c r="G586" s="3" t="s">
        <v>437</v>
      </c>
      <c r="H586" s="3" t="s">
        <v>567</v>
      </c>
      <c r="I586" s="3" t="s">
        <v>5564</v>
      </c>
      <c r="J586" s="3" t="s">
        <v>187</v>
      </c>
      <c r="K586" s="3" t="s">
        <v>5565</v>
      </c>
      <c r="L586" s="3" t="s">
        <v>53</v>
      </c>
      <c r="M586" s="16">
        <v>43781</v>
      </c>
      <c r="N586" s="16">
        <v>43781</v>
      </c>
      <c r="O586" s="16">
        <v>43788</v>
      </c>
      <c r="P586" s="3" t="str">
        <f t="shared" si="27"/>
        <v>SI</v>
      </c>
      <c r="Q586" s="4">
        <v>29951</v>
      </c>
      <c r="R586" s="31" t="s">
        <v>1527</v>
      </c>
      <c r="S586" s="4" t="s">
        <v>85</v>
      </c>
      <c r="T586" s="3" t="s">
        <v>202</v>
      </c>
      <c r="U586" s="3" t="s">
        <v>139</v>
      </c>
      <c r="V586" s="3" t="s">
        <v>100</v>
      </c>
      <c r="W586" s="3" t="s">
        <v>3267</v>
      </c>
      <c r="X586" s="3" t="s">
        <v>72</v>
      </c>
      <c r="Y586" s="3" t="s">
        <v>113</v>
      </c>
      <c r="Z586" s="3" t="s">
        <v>114</v>
      </c>
      <c r="AA586" s="3" t="s">
        <v>101</v>
      </c>
      <c r="AB586" s="3" t="s">
        <v>40</v>
      </c>
      <c r="AC586" s="3" t="s">
        <v>42</v>
      </c>
      <c r="AD586" s="3" t="s">
        <v>61</v>
      </c>
      <c r="AE586" s="3" t="s">
        <v>46</v>
      </c>
      <c r="AF586" s="17">
        <f t="shared" si="28"/>
        <v>6.5548148148154723</v>
      </c>
      <c r="AG586" s="17">
        <f t="shared" si="29"/>
        <v>7</v>
      </c>
    </row>
    <row r="587" spans="1:33" x14ac:dyDescent="0.3">
      <c r="A587" s="4">
        <v>43781.455972222226</v>
      </c>
      <c r="B587" s="3" t="s">
        <v>877</v>
      </c>
      <c r="C587" s="3" t="s">
        <v>878</v>
      </c>
      <c r="D587" s="3" t="s">
        <v>5572</v>
      </c>
      <c r="E587" s="3" t="s">
        <v>9</v>
      </c>
      <c r="F587" s="3" t="s">
        <v>1931</v>
      </c>
      <c r="G587" s="3" t="s">
        <v>612</v>
      </c>
      <c r="H587" s="3" t="s">
        <v>1932</v>
      </c>
      <c r="I587" s="3" t="s">
        <v>449</v>
      </c>
      <c r="J587" s="3" t="s">
        <v>553</v>
      </c>
      <c r="K587" s="3" t="s">
        <v>1933</v>
      </c>
      <c r="L587" s="3" t="s">
        <v>617</v>
      </c>
      <c r="M587" s="16">
        <v>43781</v>
      </c>
      <c r="N587" s="16">
        <v>43781</v>
      </c>
      <c r="O587" s="16">
        <v>43795</v>
      </c>
      <c r="P587" s="3" t="str">
        <f t="shared" si="27"/>
        <v>NO</v>
      </c>
      <c r="Q587" s="4">
        <v>24723</v>
      </c>
      <c r="R587" s="31" t="s">
        <v>902</v>
      </c>
      <c r="S587" s="4" t="s">
        <v>20</v>
      </c>
      <c r="T587" s="3" t="s">
        <v>198</v>
      </c>
      <c r="U587" s="3" t="s">
        <v>705</v>
      </c>
      <c r="V587" s="3" t="s">
        <v>27</v>
      </c>
      <c r="W587" s="3" t="s">
        <v>832</v>
      </c>
      <c r="X587" s="3" t="s">
        <v>72</v>
      </c>
      <c r="Y587" s="3" t="s">
        <v>109</v>
      </c>
      <c r="Z587" s="3" t="s">
        <v>110</v>
      </c>
      <c r="AA587" s="3" t="s">
        <v>5574</v>
      </c>
      <c r="AB587" s="3" t="s">
        <v>40</v>
      </c>
      <c r="AC587" s="3" t="s">
        <v>42</v>
      </c>
      <c r="AD587" s="3" t="s">
        <v>159</v>
      </c>
      <c r="AE587" s="3" t="s">
        <v>46</v>
      </c>
      <c r="AF587" s="17">
        <f t="shared" si="28"/>
        <v>13.544027777774318</v>
      </c>
      <c r="AG587" s="17">
        <f t="shared" si="29"/>
        <v>14</v>
      </c>
    </row>
    <row r="588" spans="1:33" x14ac:dyDescent="0.3">
      <c r="A588" s="4">
        <v>43781.461458333331</v>
      </c>
      <c r="B588" s="3" t="s">
        <v>275</v>
      </c>
      <c r="C588" s="3" t="s">
        <v>276</v>
      </c>
      <c r="D588" s="3" t="s">
        <v>5580</v>
      </c>
      <c r="E588" s="3" t="s">
        <v>9</v>
      </c>
      <c r="F588" s="3" t="s">
        <v>5581</v>
      </c>
      <c r="G588" s="3" t="s">
        <v>324</v>
      </c>
      <c r="H588" s="3" t="s">
        <v>1152</v>
      </c>
      <c r="I588" s="3" t="s">
        <v>187</v>
      </c>
      <c r="J588" s="3" t="s">
        <v>904</v>
      </c>
      <c r="K588" s="3" t="s">
        <v>5582</v>
      </c>
      <c r="L588" s="3" t="s">
        <v>278</v>
      </c>
      <c r="M588" s="16">
        <v>43781</v>
      </c>
      <c r="N588" s="16">
        <v>43796</v>
      </c>
      <c r="O588" s="16">
        <v>43788</v>
      </c>
      <c r="P588" s="3" t="str">
        <f t="shared" si="27"/>
        <v>SI</v>
      </c>
      <c r="Q588" s="4">
        <v>31408</v>
      </c>
      <c r="R588" s="31" t="s">
        <v>508</v>
      </c>
      <c r="S588" s="4" t="s">
        <v>20</v>
      </c>
      <c r="T588" s="3" t="s">
        <v>198</v>
      </c>
      <c r="U588" s="3" t="s">
        <v>1799</v>
      </c>
      <c r="V588" s="3" t="s">
        <v>121</v>
      </c>
      <c r="W588" s="3" t="s">
        <v>978</v>
      </c>
      <c r="X588" s="3" t="s">
        <v>135</v>
      </c>
      <c r="Y588" s="3" t="s">
        <v>417</v>
      </c>
      <c r="Z588" s="3" t="s">
        <v>418</v>
      </c>
      <c r="AA588" s="3" t="s">
        <v>1686</v>
      </c>
      <c r="AB588" s="3" t="s">
        <v>40</v>
      </c>
      <c r="AC588" s="3" t="s">
        <v>42</v>
      </c>
      <c r="AD588" s="3" t="s">
        <v>1568</v>
      </c>
      <c r="AE588" s="3" t="s">
        <v>46</v>
      </c>
      <c r="AF588" s="17">
        <f t="shared" si="28"/>
        <v>6.5385416666686069</v>
      </c>
      <c r="AG588" s="17">
        <f t="shared" si="29"/>
        <v>-8</v>
      </c>
    </row>
    <row r="589" spans="1:33" x14ac:dyDescent="0.3">
      <c r="A589" s="4">
        <v>43781.465416666666</v>
      </c>
      <c r="B589" s="3" t="s">
        <v>3</v>
      </c>
      <c r="C589" s="3" t="s">
        <v>5</v>
      </c>
      <c r="D589" s="3" t="s">
        <v>5586</v>
      </c>
      <c r="E589" s="3" t="s">
        <v>9</v>
      </c>
      <c r="F589" s="3" t="s">
        <v>5587</v>
      </c>
      <c r="G589" s="3" t="s">
        <v>445</v>
      </c>
      <c r="H589" s="3" t="s">
        <v>49</v>
      </c>
      <c r="I589" s="3" t="s">
        <v>5588</v>
      </c>
      <c r="J589" s="3" t="s">
        <v>396</v>
      </c>
      <c r="K589" s="3" t="s">
        <v>5589</v>
      </c>
      <c r="L589" s="3" t="s">
        <v>53</v>
      </c>
      <c r="M589" s="16">
        <v>43781</v>
      </c>
      <c r="N589" s="16">
        <v>43781</v>
      </c>
      <c r="O589" s="16">
        <v>43781</v>
      </c>
      <c r="P589" s="3" t="str">
        <f t="shared" si="27"/>
        <v>SI</v>
      </c>
      <c r="Q589" s="4">
        <v>12184</v>
      </c>
      <c r="R589" s="31" t="s">
        <v>91</v>
      </c>
      <c r="S589" s="4" t="s">
        <v>20</v>
      </c>
      <c r="T589" s="3" t="s">
        <v>38</v>
      </c>
      <c r="U589" s="3" t="s">
        <v>139</v>
      </c>
      <c r="V589" s="3" t="s">
        <v>121</v>
      </c>
      <c r="W589" s="3" t="s">
        <v>3267</v>
      </c>
      <c r="X589" s="3" t="s">
        <v>72</v>
      </c>
      <c r="Y589" s="3" t="s">
        <v>403</v>
      </c>
      <c r="Z589" s="3" t="s">
        <v>404</v>
      </c>
      <c r="AA589" s="3" t="s">
        <v>129</v>
      </c>
      <c r="AB589" s="3" t="s">
        <v>40</v>
      </c>
      <c r="AC589" s="3" t="s">
        <v>42</v>
      </c>
      <c r="AD589" s="3" t="s">
        <v>507</v>
      </c>
      <c r="AE589" s="3" t="s">
        <v>46</v>
      </c>
      <c r="AF589" s="17">
        <f t="shared" si="28"/>
        <v>0</v>
      </c>
      <c r="AG589" s="17">
        <f t="shared" si="29"/>
        <v>0</v>
      </c>
    </row>
    <row r="590" spans="1:33" x14ac:dyDescent="0.3">
      <c r="A590" s="4">
        <v>43781.472002314818</v>
      </c>
      <c r="B590" s="3" t="s">
        <v>673</v>
      </c>
      <c r="C590" s="3" t="s">
        <v>674</v>
      </c>
      <c r="D590" s="3" t="s">
        <v>5595</v>
      </c>
      <c r="E590" s="3" t="s">
        <v>9</v>
      </c>
      <c r="F590" s="3" t="s">
        <v>5596</v>
      </c>
      <c r="G590" s="3" t="s">
        <v>566</v>
      </c>
      <c r="H590" s="3" t="s">
        <v>437</v>
      </c>
      <c r="I590" s="3" t="s">
        <v>987</v>
      </c>
      <c r="J590" s="3" t="s">
        <v>187</v>
      </c>
      <c r="K590" s="3" t="s">
        <v>1423</v>
      </c>
      <c r="L590" s="3" t="s">
        <v>617</v>
      </c>
      <c r="M590" s="16">
        <v>43781</v>
      </c>
      <c r="N590" s="16">
        <v>43781</v>
      </c>
      <c r="O590" s="16">
        <v>43794</v>
      </c>
      <c r="P590" s="3" t="str">
        <f t="shared" si="27"/>
        <v>SI</v>
      </c>
      <c r="Q590" s="4">
        <v>13131</v>
      </c>
      <c r="R590" s="31" t="s">
        <v>1078</v>
      </c>
      <c r="S590" s="4" t="s">
        <v>85</v>
      </c>
      <c r="T590" s="3" t="s">
        <v>198</v>
      </c>
      <c r="U590" s="3" t="s">
        <v>616</v>
      </c>
      <c r="V590" s="3" t="s">
        <v>121</v>
      </c>
      <c r="W590" s="3" t="s">
        <v>832</v>
      </c>
      <c r="X590" s="3" t="s">
        <v>72</v>
      </c>
      <c r="Y590" s="3" t="s">
        <v>109</v>
      </c>
      <c r="Z590" s="3" t="s">
        <v>110</v>
      </c>
      <c r="AA590" s="3" t="s">
        <v>5598</v>
      </c>
      <c r="AB590" s="3" t="s">
        <v>40</v>
      </c>
      <c r="AC590" s="3" t="s">
        <v>42</v>
      </c>
      <c r="AD590" s="3" t="s">
        <v>44</v>
      </c>
      <c r="AE590" s="3" t="s">
        <v>46</v>
      </c>
      <c r="AF590" s="17">
        <f t="shared" si="28"/>
        <v>12.527997685181617</v>
      </c>
      <c r="AG590" s="17">
        <f t="shared" si="29"/>
        <v>13</v>
      </c>
    </row>
    <row r="591" spans="1:33" x14ac:dyDescent="0.3">
      <c r="A591" s="4">
        <v>43781.48914351852</v>
      </c>
      <c r="B591" s="3" t="s">
        <v>116</v>
      </c>
      <c r="C591" s="3" t="s">
        <v>117</v>
      </c>
      <c r="D591" s="3" t="s">
        <v>5608</v>
      </c>
      <c r="E591" s="3" t="s">
        <v>9</v>
      </c>
      <c r="F591" s="3" t="s">
        <v>5609</v>
      </c>
      <c r="G591" s="3" t="s">
        <v>442</v>
      </c>
      <c r="H591" s="3" t="s">
        <v>49</v>
      </c>
      <c r="I591" s="3" t="s">
        <v>637</v>
      </c>
      <c r="J591" s="3" t="s">
        <v>912</v>
      </c>
      <c r="K591" s="3" t="s">
        <v>5610</v>
      </c>
      <c r="L591" s="3" t="s">
        <v>234</v>
      </c>
      <c r="M591" s="16">
        <v>43781</v>
      </c>
      <c r="N591" s="16">
        <v>43787</v>
      </c>
      <c r="O591" s="16">
        <v>43787</v>
      </c>
      <c r="P591" s="3" t="str">
        <f t="shared" si="27"/>
        <v>NO</v>
      </c>
      <c r="Q591" s="4">
        <v>25396</v>
      </c>
      <c r="R591" s="31" t="s">
        <v>953</v>
      </c>
      <c r="S591" s="4" t="s">
        <v>85</v>
      </c>
      <c r="T591" s="3" t="s">
        <v>198</v>
      </c>
      <c r="U591" s="3" t="s">
        <v>1194</v>
      </c>
      <c r="V591" s="3" t="s">
        <v>121</v>
      </c>
      <c r="W591" s="3" t="s">
        <v>287</v>
      </c>
      <c r="X591" s="3" t="s">
        <v>72</v>
      </c>
      <c r="Y591" s="3" t="s">
        <v>417</v>
      </c>
      <c r="Z591" s="3" t="s">
        <v>418</v>
      </c>
      <c r="AA591" s="3" t="s">
        <v>5612</v>
      </c>
      <c r="AB591" s="3" t="s">
        <v>40</v>
      </c>
      <c r="AC591" s="3" t="s">
        <v>42</v>
      </c>
      <c r="AD591" s="3" t="s">
        <v>56</v>
      </c>
      <c r="AE591" s="3" t="s">
        <v>46</v>
      </c>
      <c r="AF591" s="17">
        <f t="shared" si="28"/>
        <v>5.5108564814800047</v>
      </c>
      <c r="AG591" s="17">
        <f t="shared" si="29"/>
        <v>0</v>
      </c>
    </row>
    <row r="592" spans="1:33" x14ac:dyDescent="0.3">
      <c r="A592" s="4">
        <v>43781.49596064815</v>
      </c>
      <c r="B592" s="3" t="s">
        <v>204</v>
      </c>
      <c r="C592" s="3" t="s">
        <v>205</v>
      </c>
      <c r="D592" s="3" t="s">
        <v>5617</v>
      </c>
      <c r="E592" s="3" t="s">
        <v>9</v>
      </c>
      <c r="F592" s="3" t="s">
        <v>5618</v>
      </c>
      <c r="G592" s="3" t="s">
        <v>567</v>
      </c>
      <c r="H592" s="3" t="s">
        <v>49</v>
      </c>
      <c r="I592" s="3" t="s">
        <v>1008</v>
      </c>
      <c r="J592" s="3" t="s">
        <v>156</v>
      </c>
      <c r="K592" s="3" t="s">
        <v>5619</v>
      </c>
      <c r="L592" s="3" t="s">
        <v>71</v>
      </c>
      <c r="M592" s="16">
        <v>43781</v>
      </c>
      <c r="N592" s="16">
        <v>43781</v>
      </c>
      <c r="O592" s="16">
        <v>43791</v>
      </c>
      <c r="P592" s="3" t="str">
        <f t="shared" si="27"/>
        <v>SI</v>
      </c>
      <c r="Q592" s="4">
        <v>19736</v>
      </c>
      <c r="R592" s="31" t="s">
        <v>1241</v>
      </c>
      <c r="S592" s="4" t="s">
        <v>85</v>
      </c>
      <c r="T592" s="3" t="s">
        <v>208</v>
      </c>
      <c r="U592" s="3" t="s">
        <v>70</v>
      </c>
      <c r="V592" s="3" t="s">
        <v>100</v>
      </c>
      <c r="W592" s="3" t="s">
        <v>2532</v>
      </c>
      <c r="X592" s="3" t="s">
        <v>72</v>
      </c>
      <c r="Y592" s="3" t="s">
        <v>188</v>
      </c>
      <c r="Z592" s="3" t="s">
        <v>189</v>
      </c>
      <c r="AA592" s="3" t="s">
        <v>101</v>
      </c>
      <c r="AB592" s="3" t="s">
        <v>40</v>
      </c>
      <c r="AC592" s="3" t="s">
        <v>42</v>
      </c>
      <c r="AD592" s="3" t="s">
        <v>159</v>
      </c>
      <c r="AE592" s="3" t="s">
        <v>46</v>
      </c>
      <c r="AF592" s="17">
        <f t="shared" si="28"/>
        <v>9.5040393518502242</v>
      </c>
      <c r="AG592" s="17">
        <f t="shared" si="29"/>
        <v>10</v>
      </c>
    </row>
    <row r="593" spans="1:33" x14ac:dyDescent="0.3">
      <c r="A593" s="4">
        <v>43781.514710648145</v>
      </c>
      <c r="B593" s="3" t="s">
        <v>116</v>
      </c>
      <c r="C593" s="3" t="s">
        <v>117</v>
      </c>
      <c r="D593" s="3" t="s">
        <v>5628</v>
      </c>
      <c r="E593" s="3" t="s">
        <v>9</v>
      </c>
      <c r="F593" s="3" t="s">
        <v>5629</v>
      </c>
      <c r="G593" s="3" t="s">
        <v>299</v>
      </c>
      <c r="H593" s="3" t="s">
        <v>1190</v>
      </c>
      <c r="I593" s="3" t="s">
        <v>852</v>
      </c>
      <c r="J593" s="3" t="s">
        <v>203</v>
      </c>
      <c r="K593" s="3" t="s">
        <v>5630</v>
      </c>
      <c r="L593" s="3" t="s">
        <v>423</v>
      </c>
      <c r="M593" s="16">
        <v>43781</v>
      </c>
      <c r="N593" s="16">
        <v>43781</v>
      </c>
      <c r="O593" s="16">
        <v>43788</v>
      </c>
      <c r="P593" s="3" t="str">
        <f t="shared" si="27"/>
        <v>NO</v>
      </c>
      <c r="Q593" s="4">
        <v>33701</v>
      </c>
      <c r="R593" s="31" t="s">
        <v>666</v>
      </c>
      <c r="S593" s="4" t="s">
        <v>20</v>
      </c>
      <c r="T593" s="3" t="s">
        <v>38</v>
      </c>
      <c r="U593" s="3" t="s">
        <v>1839</v>
      </c>
      <c r="V593" s="3" t="s">
        <v>121</v>
      </c>
      <c r="W593" s="3" t="s">
        <v>1317</v>
      </c>
      <c r="X593" s="3" t="s">
        <v>72</v>
      </c>
      <c r="Y593" s="3" t="s">
        <v>501</v>
      </c>
      <c r="Z593" s="3" t="s">
        <v>502</v>
      </c>
      <c r="AA593" s="3" t="s">
        <v>1650</v>
      </c>
      <c r="AB593" s="3" t="s">
        <v>40</v>
      </c>
      <c r="AC593" s="3" t="s">
        <v>42</v>
      </c>
      <c r="AD593" s="3" t="s">
        <v>61</v>
      </c>
      <c r="AE593" s="3" t="s">
        <v>46</v>
      </c>
      <c r="AF593" s="17">
        <f t="shared" si="28"/>
        <v>6.4852893518545898</v>
      </c>
      <c r="AG593" s="17">
        <f t="shared" si="29"/>
        <v>7</v>
      </c>
    </row>
    <row r="594" spans="1:33" x14ac:dyDescent="0.3">
      <c r="A594" s="4">
        <v>43781.514837962961</v>
      </c>
      <c r="B594" s="3" t="s">
        <v>230</v>
      </c>
      <c r="C594" s="3" t="s">
        <v>231</v>
      </c>
      <c r="D594" s="3" t="s">
        <v>5633</v>
      </c>
      <c r="E594" s="3" t="s">
        <v>9</v>
      </c>
      <c r="F594" s="3" t="s">
        <v>2044</v>
      </c>
      <c r="G594" s="3" t="s">
        <v>12</v>
      </c>
      <c r="H594" s="3" t="s">
        <v>2045</v>
      </c>
      <c r="I594" s="3" t="s">
        <v>465</v>
      </c>
      <c r="J594" s="3" t="s">
        <v>397</v>
      </c>
      <c r="K594" s="3" t="s">
        <v>5634</v>
      </c>
      <c r="L594" s="3" t="s">
        <v>234</v>
      </c>
      <c r="M594" s="16">
        <v>43781</v>
      </c>
      <c r="N594" s="16">
        <v>43781</v>
      </c>
      <c r="O594" s="16">
        <v>43787</v>
      </c>
      <c r="P594" s="3" t="str">
        <f t="shared" si="27"/>
        <v>SI</v>
      </c>
      <c r="Q594" s="4">
        <v>17481</v>
      </c>
      <c r="R594" s="31" t="s">
        <v>698</v>
      </c>
      <c r="S594" s="4" t="s">
        <v>20</v>
      </c>
      <c r="T594" s="3" t="s">
        <v>129</v>
      </c>
      <c r="U594" s="3" t="s">
        <v>1194</v>
      </c>
      <c r="V594" s="3" t="s">
        <v>27</v>
      </c>
      <c r="W594" s="3" t="s">
        <v>287</v>
      </c>
      <c r="X594" s="3" t="s">
        <v>72</v>
      </c>
      <c r="Y594" s="3" t="s">
        <v>417</v>
      </c>
      <c r="Z594" s="3" t="s">
        <v>418</v>
      </c>
      <c r="AA594" s="3" t="s">
        <v>5636</v>
      </c>
      <c r="AB594" s="3" t="s">
        <v>40</v>
      </c>
      <c r="AC594" s="3" t="s">
        <v>42</v>
      </c>
      <c r="AD594" s="3" t="s">
        <v>44</v>
      </c>
      <c r="AE594" s="3" t="s">
        <v>46</v>
      </c>
      <c r="AF594" s="17">
        <f t="shared" si="28"/>
        <v>5.4851620370391174</v>
      </c>
      <c r="AG594" s="17">
        <f t="shared" si="29"/>
        <v>6</v>
      </c>
    </row>
    <row r="595" spans="1:33" x14ac:dyDescent="0.3">
      <c r="A595" s="4">
        <v>43781.517557870371</v>
      </c>
      <c r="B595" s="3" t="s">
        <v>647</v>
      </c>
      <c r="C595" s="3" t="s">
        <v>648</v>
      </c>
      <c r="D595" s="3" t="s">
        <v>5639</v>
      </c>
      <c r="E595" s="3" t="s">
        <v>9</v>
      </c>
      <c r="F595" s="3" t="s">
        <v>1330</v>
      </c>
      <c r="G595" s="3" t="s">
        <v>176</v>
      </c>
      <c r="H595" s="3" t="s">
        <v>480</v>
      </c>
      <c r="I595" s="3" t="s">
        <v>201</v>
      </c>
      <c r="J595" s="3" t="s">
        <v>608</v>
      </c>
      <c r="K595" s="3" t="s">
        <v>1331</v>
      </c>
      <c r="L595" s="3" t="s">
        <v>328</v>
      </c>
      <c r="M595" s="16">
        <v>43781</v>
      </c>
      <c r="N595" s="16">
        <v>43784</v>
      </c>
      <c r="O595" s="16">
        <v>43784</v>
      </c>
      <c r="P595" s="3" t="str">
        <f t="shared" si="27"/>
        <v>NO</v>
      </c>
      <c r="Q595" s="4">
        <v>22746</v>
      </c>
      <c r="R595" s="31" t="s">
        <v>420</v>
      </c>
      <c r="S595" s="4" t="s">
        <v>85</v>
      </c>
      <c r="T595" s="3" t="s">
        <v>87</v>
      </c>
      <c r="U595" s="3" t="s">
        <v>327</v>
      </c>
      <c r="V595" s="3" t="s">
        <v>27</v>
      </c>
      <c r="W595" s="3" t="s">
        <v>817</v>
      </c>
      <c r="X595" s="3" t="s">
        <v>72</v>
      </c>
      <c r="Y595" s="3" t="s">
        <v>150</v>
      </c>
      <c r="Z595" s="3" t="s">
        <v>151</v>
      </c>
      <c r="AA595" s="3" t="s">
        <v>595</v>
      </c>
      <c r="AB595" s="3" t="s">
        <v>40</v>
      </c>
      <c r="AC595" s="3" t="s">
        <v>42</v>
      </c>
      <c r="AD595" s="3" t="s">
        <v>56</v>
      </c>
      <c r="AE595" s="3" t="s">
        <v>46</v>
      </c>
      <c r="AF595" s="17">
        <f t="shared" si="28"/>
        <v>2.4824421296289074</v>
      </c>
      <c r="AG595" s="17">
        <f t="shared" si="29"/>
        <v>0</v>
      </c>
    </row>
    <row r="596" spans="1:33" x14ac:dyDescent="0.3">
      <c r="A596" s="4">
        <v>43781.530335648145</v>
      </c>
      <c r="B596" s="3" t="s">
        <v>877</v>
      </c>
      <c r="C596" s="3" t="s">
        <v>878</v>
      </c>
      <c r="D596" s="3" t="s">
        <v>5644</v>
      </c>
      <c r="E596" s="3" t="s">
        <v>9</v>
      </c>
      <c r="F596" s="3" t="s">
        <v>5645</v>
      </c>
      <c r="G596" s="3" t="s">
        <v>97</v>
      </c>
      <c r="H596" s="3" t="s">
        <v>5646</v>
      </c>
      <c r="I596" s="3" t="s">
        <v>1229</v>
      </c>
      <c r="J596" s="3" t="s">
        <v>963</v>
      </c>
      <c r="K596" s="3" t="s">
        <v>5647</v>
      </c>
      <c r="L596" s="3" t="s">
        <v>617</v>
      </c>
      <c r="M596" s="16">
        <v>43781</v>
      </c>
      <c r="N596" s="16">
        <v>43791</v>
      </c>
      <c r="O596" s="16">
        <v>43791</v>
      </c>
      <c r="P596" s="3" t="str">
        <f t="shared" si="27"/>
        <v>NO</v>
      </c>
      <c r="Q596" s="4">
        <v>17399</v>
      </c>
      <c r="R596" s="31" t="s">
        <v>698</v>
      </c>
      <c r="S596" s="4" t="s">
        <v>85</v>
      </c>
      <c r="T596" s="3" t="s">
        <v>38</v>
      </c>
      <c r="U596" s="3" t="s">
        <v>616</v>
      </c>
      <c r="V596" s="3" t="s">
        <v>100</v>
      </c>
      <c r="W596" s="3" t="s">
        <v>832</v>
      </c>
      <c r="X596" s="3" t="s">
        <v>72</v>
      </c>
      <c r="Y596" s="3" t="s">
        <v>109</v>
      </c>
      <c r="Z596" s="3" t="s">
        <v>110</v>
      </c>
      <c r="AA596" s="3" t="s">
        <v>101</v>
      </c>
      <c r="AB596" s="3" t="s">
        <v>40</v>
      </c>
      <c r="AC596" s="3" t="s">
        <v>42</v>
      </c>
      <c r="AD596" s="3" t="s">
        <v>61</v>
      </c>
      <c r="AE596" s="3" t="s">
        <v>46</v>
      </c>
      <c r="AF596" s="17">
        <f t="shared" si="28"/>
        <v>9.4696643518545898</v>
      </c>
      <c r="AG596" s="17">
        <f t="shared" si="29"/>
        <v>0</v>
      </c>
    </row>
    <row r="597" spans="1:33" x14ac:dyDescent="0.3">
      <c r="A597" s="4">
        <v>43781.546458333331</v>
      </c>
      <c r="B597" s="3" t="s">
        <v>116</v>
      </c>
      <c r="C597" s="3" t="s">
        <v>117</v>
      </c>
      <c r="D597" s="3" t="s">
        <v>5651</v>
      </c>
      <c r="E597" s="3" t="s">
        <v>9</v>
      </c>
      <c r="F597" s="3" t="s">
        <v>5652</v>
      </c>
      <c r="G597" s="3" t="s">
        <v>1582</v>
      </c>
      <c r="H597" s="3" t="s">
        <v>857</v>
      </c>
      <c r="I597" s="3" t="s">
        <v>320</v>
      </c>
      <c r="J597" s="3" t="s">
        <v>5653</v>
      </c>
      <c r="K597" s="3" t="s">
        <v>5654</v>
      </c>
      <c r="L597" s="3" t="s">
        <v>234</v>
      </c>
      <c r="M597" s="16">
        <v>43781</v>
      </c>
      <c r="N597" s="16">
        <v>43791</v>
      </c>
      <c r="O597" s="16">
        <v>43791</v>
      </c>
      <c r="P597" s="3" t="str">
        <f t="shared" si="27"/>
        <v>NO</v>
      </c>
      <c r="Q597" s="4">
        <v>37145</v>
      </c>
      <c r="R597" s="31" t="s">
        <v>51</v>
      </c>
      <c r="S597" s="4" t="s">
        <v>20</v>
      </c>
      <c r="T597" s="3" t="s">
        <v>38</v>
      </c>
      <c r="U597" s="3" t="s">
        <v>233</v>
      </c>
      <c r="V597" s="3" t="s">
        <v>121</v>
      </c>
      <c r="W597" s="3" t="s">
        <v>242</v>
      </c>
      <c r="X597" s="3" t="s">
        <v>72</v>
      </c>
      <c r="Y597" s="3" t="s">
        <v>387</v>
      </c>
      <c r="Z597" s="3" t="s">
        <v>388</v>
      </c>
      <c r="AA597" s="3" t="s">
        <v>953</v>
      </c>
      <c r="AB597" s="3" t="s">
        <v>40</v>
      </c>
      <c r="AC597" s="3" t="s">
        <v>42</v>
      </c>
      <c r="AD597" s="3" t="s">
        <v>652</v>
      </c>
      <c r="AE597" s="3" t="s">
        <v>46</v>
      </c>
      <c r="AF597" s="17">
        <f t="shared" si="28"/>
        <v>9.45354166666948</v>
      </c>
      <c r="AG597" s="17">
        <f t="shared" si="29"/>
        <v>0</v>
      </c>
    </row>
    <row r="598" spans="1:33" x14ac:dyDescent="0.3">
      <c r="A598" s="4">
        <v>43781.549641203703</v>
      </c>
      <c r="B598" s="3" t="s">
        <v>585</v>
      </c>
      <c r="C598" s="3" t="s">
        <v>586</v>
      </c>
      <c r="D598" s="3" t="s">
        <v>5658</v>
      </c>
      <c r="E598" s="3" t="s">
        <v>9</v>
      </c>
      <c r="F598" s="3" t="s">
        <v>1703</v>
      </c>
      <c r="G598" s="3" t="s">
        <v>1704</v>
      </c>
      <c r="H598" s="3" t="s">
        <v>166</v>
      </c>
      <c r="I598" s="3" t="s">
        <v>201</v>
      </c>
      <c r="J598" s="3" t="s">
        <v>590</v>
      </c>
      <c r="K598" s="3" t="s">
        <v>1423</v>
      </c>
      <c r="L598" s="3" t="s">
        <v>601</v>
      </c>
      <c r="M598" s="16">
        <v>43781</v>
      </c>
      <c r="N598" s="16">
        <v>43781</v>
      </c>
      <c r="O598" s="16">
        <v>43787</v>
      </c>
      <c r="P598" s="3" t="str">
        <f t="shared" si="27"/>
        <v>NO</v>
      </c>
      <c r="Q598" s="4">
        <v>33742</v>
      </c>
      <c r="R598" s="31" t="s">
        <v>666</v>
      </c>
      <c r="S598" s="4" t="s">
        <v>85</v>
      </c>
      <c r="T598" s="3" t="s">
        <v>38</v>
      </c>
      <c r="U598" s="3" t="s">
        <v>600</v>
      </c>
      <c r="V598" s="3" t="s">
        <v>27</v>
      </c>
      <c r="W598" s="3" t="s">
        <v>602</v>
      </c>
      <c r="X598" s="3" t="s">
        <v>72</v>
      </c>
      <c r="Y598" s="3" t="s">
        <v>109</v>
      </c>
      <c r="Z598" s="3" t="s">
        <v>110</v>
      </c>
      <c r="AA598" s="3" t="s">
        <v>87</v>
      </c>
      <c r="AB598" s="3" t="s">
        <v>40</v>
      </c>
      <c r="AC598" s="3" t="s">
        <v>42</v>
      </c>
      <c r="AD598" s="3" t="s">
        <v>652</v>
      </c>
      <c r="AE598" s="3" t="s">
        <v>46</v>
      </c>
      <c r="AF598" s="17">
        <f t="shared" si="28"/>
        <v>5.4503587962972233</v>
      </c>
      <c r="AG598" s="17">
        <f t="shared" si="29"/>
        <v>6</v>
      </c>
    </row>
    <row r="599" spans="1:33" x14ac:dyDescent="0.3">
      <c r="A599" s="4">
        <v>43781.559733796297</v>
      </c>
      <c r="B599" s="3" t="s">
        <v>116</v>
      </c>
      <c r="C599" s="3" t="s">
        <v>117</v>
      </c>
      <c r="D599" s="3" t="s">
        <v>5669</v>
      </c>
      <c r="E599" s="3" t="s">
        <v>9</v>
      </c>
      <c r="F599" s="3" t="s">
        <v>5670</v>
      </c>
      <c r="G599" s="3" t="s">
        <v>75</v>
      </c>
      <c r="H599" s="3" t="s">
        <v>489</v>
      </c>
      <c r="I599" s="3" t="s">
        <v>203</v>
      </c>
      <c r="J599" s="3" t="s">
        <v>477</v>
      </c>
      <c r="K599" s="3" t="s">
        <v>5671</v>
      </c>
      <c r="L599" s="3" t="s">
        <v>234</v>
      </c>
      <c r="M599" s="16">
        <v>43781</v>
      </c>
      <c r="N599" s="16">
        <v>43795</v>
      </c>
      <c r="O599" s="16">
        <v>43795</v>
      </c>
      <c r="P599" s="3" t="str">
        <f t="shared" si="27"/>
        <v>NO</v>
      </c>
      <c r="Q599" s="4">
        <v>21803</v>
      </c>
      <c r="R599" s="31" t="s">
        <v>243</v>
      </c>
      <c r="S599" s="4" t="s">
        <v>20</v>
      </c>
      <c r="T599" s="3" t="s">
        <v>355</v>
      </c>
      <c r="U599" s="3" t="s">
        <v>286</v>
      </c>
      <c r="V599" s="3" t="s">
        <v>121</v>
      </c>
      <c r="W599" s="3" t="s">
        <v>287</v>
      </c>
      <c r="X599" s="3" t="s">
        <v>32</v>
      </c>
      <c r="Y599" s="3" t="s">
        <v>34</v>
      </c>
      <c r="Z599" s="3" t="s">
        <v>36</v>
      </c>
      <c r="AA599" s="3" t="s">
        <v>1646</v>
      </c>
      <c r="AB599" s="3" t="s">
        <v>40</v>
      </c>
      <c r="AC599" s="3" t="s">
        <v>42</v>
      </c>
      <c r="AD599" s="3" t="s">
        <v>652</v>
      </c>
      <c r="AE599" s="3" t="s">
        <v>46</v>
      </c>
      <c r="AF599" s="17">
        <f t="shared" si="28"/>
        <v>13.440266203702777</v>
      </c>
      <c r="AG599" s="17">
        <f t="shared" si="29"/>
        <v>0</v>
      </c>
    </row>
    <row r="600" spans="1:33" x14ac:dyDescent="0.3">
      <c r="A600" s="4">
        <v>43781.574629629627</v>
      </c>
      <c r="B600" s="3" t="s">
        <v>585</v>
      </c>
      <c r="C600" s="3" t="s">
        <v>586</v>
      </c>
      <c r="D600" s="3" t="s">
        <v>5675</v>
      </c>
      <c r="E600" s="3" t="s">
        <v>9</v>
      </c>
      <c r="F600" s="3" t="s">
        <v>2064</v>
      </c>
      <c r="G600" s="3" t="s">
        <v>778</v>
      </c>
      <c r="H600" s="3" t="s">
        <v>49</v>
      </c>
      <c r="I600" s="3" t="s">
        <v>1105</v>
      </c>
      <c r="J600" s="3" t="s">
        <v>318</v>
      </c>
      <c r="K600" s="3" t="s">
        <v>2065</v>
      </c>
      <c r="L600" s="3" t="s">
        <v>601</v>
      </c>
      <c r="M600" s="16">
        <v>43781</v>
      </c>
      <c r="N600" s="16">
        <v>43781</v>
      </c>
      <c r="O600" s="16">
        <v>43781</v>
      </c>
      <c r="P600" s="3" t="str">
        <f t="shared" si="27"/>
        <v>NO</v>
      </c>
      <c r="Q600" s="4">
        <v>20439</v>
      </c>
      <c r="R600" s="31" t="s">
        <v>555</v>
      </c>
      <c r="S600" s="4" t="s">
        <v>85</v>
      </c>
      <c r="T600" s="3" t="s">
        <v>87</v>
      </c>
      <c r="U600" s="3" t="s">
        <v>600</v>
      </c>
      <c r="V600" s="3" t="s">
        <v>121</v>
      </c>
      <c r="W600" s="3" t="s">
        <v>602</v>
      </c>
      <c r="X600" s="3" t="s">
        <v>72</v>
      </c>
      <c r="Y600" s="3" t="s">
        <v>260</v>
      </c>
      <c r="Z600" s="3" t="s">
        <v>261</v>
      </c>
      <c r="AA600" s="3" t="s">
        <v>5676</v>
      </c>
      <c r="AB600" s="3" t="s">
        <v>40</v>
      </c>
      <c r="AC600" s="3" t="s">
        <v>42</v>
      </c>
      <c r="AD600" s="3" t="s">
        <v>652</v>
      </c>
      <c r="AE600" s="3" t="s">
        <v>46</v>
      </c>
      <c r="AF600" s="17">
        <f t="shared" si="28"/>
        <v>0</v>
      </c>
      <c r="AG600" s="17">
        <f t="shared" si="29"/>
        <v>0</v>
      </c>
    </row>
    <row r="601" spans="1:33" x14ac:dyDescent="0.3">
      <c r="A601" s="4">
        <v>43781.603634259256</v>
      </c>
      <c r="B601" s="3" t="s">
        <v>190</v>
      </c>
      <c r="C601" s="3" t="s">
        <v>191</v>
      </c>
      <c r="D601" s="3" t="s">
        <v>5683</v>
      </c>
      <c r="E601" s="3" t="s">
        <v>9</v>
      </c>
      <c r="F601" s="3" t="s">
        <v>2023</v>
      </c>
      <c r="G601" s="3" t="s">
        <v>12</v>
      </c>
      <c r="H601" s="3" t="s">
        <v>641</v>
      </c>
      <c r="I601" s="3" t="s">
        <v>203</v>
      </c>
      <c r="J601" s="3" t="s">
        <v>164</v>
      </c>
      <c r="K601" s="3" t="s">
        <v>2024</v>
      </c>
      <c r="L601" s="3" t="s">
        <v>193</v>
      </c>
      <c r="M601" s="16">
        <v>43781</v>
      </c>
      <c r="N601" s="16">
        <v>43781</v>
      </c>
      <c r="O601" s="16">
        <v>43789</v>
      </c>
      <c r="P601" s="3" t="str">
        <f t="shared" si="27"/>
        <v>NO</v>
      </c>
      <c r="Q601" s="4">
        <v>19666</v>
      </c>
      <c r="R601" s="31" t="s">
        <v>886</v>
      </c>
      <c r="S601" s="4" t="s">
        <v>20</v>
      </c>
      <c r="T601" s="3" t="s">
        <v>216</v>
      </c>
      <c r="U601" s="3" t="s">
        <v>1157</v>
      </c>
      <c r="V601" s="3" t="s">
        <v>270</v>
      </c>
      <c r="W601" s="3" t="s">
        <v>358</v>
      </c>
      <c r="X601" s="3" t="s">
        <v>72</v>
      </c>
      <c r="Y601" s="3" t="s">
        <v>188</v>
      </c>
      <c r="Z601" s="3" t="s">
        <v>189</v>
      </c>
      <c r="AA601" s="3" t="s">
        <v>101</v>
      </c>
      <c r="AB601" s="3" t="s">
        <v>40</v>
      </c>
      <c r="AC601" s="3" t="s">
        <v>42</v>
      </c>
      <c r="AD601" s="3" t="s">
        <v>44</v>
      </c>
      <c r="AE601" s="3" t="s">
        <v>46</v>
      </c>
      <c r="AF601" s="17">
        <f t="shared" si="28"/>
        <v>7.3963657407439314</v>
      </c>
      <c r="AG601" s="17">
        <f t="shared" si="29"/>
        <v>8</v>
      </c>
    </row>
    <row r="602" spans="1:33" x14ac:dyDescent="0.3">
      <c r="A602" s="4">
        <v>43781.616053240738</v>
      </c>
      <c r="B602" s="3" t="s">
        <v>116</v>
      </c>
      <c r="C602" s="3" t="s">
        <v>117</v>
      </c>
      <c r="D602" s="3" t="s">
        <v>5686</v>
      </c>
      <c r="E602" s="3" t="s">
        <v>9</v>
      </c>
      <c r="F602" s="3" t="s">
        <v>5687</v>
      </c>
      <c r="G602" s="3" t="s">
        <v>232</v>
      </c>
      <c r="H602" s="3" t="s">
        <v>289</v>
      </c>
      <c r="I602" s="3" t="s">
        <v>1443</v>
      </c>
      <c r="J602" s="3" t="s">
        <v>733</v>
      </c>
      <c r="K602" s="3" t="s">
        <v>5688</v>
      </c>
      <c r="L602" s="3" t="s">
        <v>71</v>
      </c>
      <c r="M602" s="16">
        <v>43781</v>
      </c>
      <c r="N602" s="16">
        <v>43791</v>
      </c>
      <c r="O602" s="16">
        <v>43791</v>
      </c>
      <c r="P602" s="3" t="str">
        <f t="shared" si="27"/>
        <v>NO</v>
      </c>
      <c r="Q602" s="4">
        <v>12373</v>
      </c>
      <c r="R602" s="31" t="s">
        <v>91</v>
      </c>
      <c r="S602" s="4" t="s">
        <v>85</v>
      </c>
      <c r="T602" s="3" t="s">
        <v>265</v>
      </c>
      <c r="U602" s="3" t="s">
        <v>70</v>
      </c>
      <c r="V602" s="3" t="s">
        <v>100</v>
      </c>
      <c r="W602" s="3" t="s">
        <v>2532</v>
      </c>
      <c r="X602" s="3" t="s">
        <v>72</v>
      </c>
      <c r="Y602" s="3" t="s">
        <v>34</v>
      </c>
      <c r="Z602" s="3" t="s">
        <v>36</v>
      </c>
      <c r="AA602" s="3" t="s">
        <v>101</v>
      </c>
      <c r="AB602" s="3" t="s">
        <v>40</v>
      </c>
      <c r="AC602" s="3" t="s">
        <v>42</v>
      </c>
      <c r="AD602" s="3" t="s">
        <v>56</v>
      </c>
      <c r="AE602" s="3" t="s">
        <v>46</v>
      </c>
      <c r="AF602" s="17">
        <f t="shared" si="28"/>
        <v>9.3839467592624715</v>
      </c>
      <c r="AG602" s="17">
        <f t="shared" si="29"/>
        <v>0</v>
      </c>
    </row>
    <row r="603" spans="1:33" x14ac:dyDescent="0.3">
      <c r="A603" s="4">
        <v>43781.63857638889</v>
      </c>
      <c r="B603" s="3" t="s">
        <v>116</v>
      </c>
      <c r="C603" s="3" t="s">
        <v>117</v>
      </c>
      <c r="D603" s="3" t="s">
        <v>5691</v>
      </c>
      <c r="E603" s="3" t="s">
        <v>9</v>
      </c>
      <c r="F603" s="3" t="s">
        <v>5692</v>
      </c>
      <c r="G603" s="3" t="s">
        <v>1482</v>
      </c>
      <c r="H603" s="3" t="s">
        <v>257</v>
      </c>
      <c r="I603" s="3" t="s">
        <v>841</v>
      </c>
      <c r="J603" s="3" t="s">
        <v>1119</v>
      </c>
      <c r="K603" s="3" t="s">
        <v>5693</v>
      </c>
      <c r="L603" s="3" t="s">
        <v>193</v>
      </c>
      <c r="M603" s="16">
        <v>43781</v>
      </c>
      <c r="N603" s="16">
        <v>43791</v>
      </c>
      <c r="O603" s="16">
        <v>43791</v>
      </c>
      <c r="P603" s="3" t="str">
        <f t="shared" si="27"/>
        <v>NO</v>
      </c>
      <c r="Q603" s="4">
        <v>14398</v>
      </c>
      <c r="R603" s="31" t="s">
        <v>55</v>
      </c>
      <c r="S603" s="4" t="s">
        <v>85</v>
      </c>
      <c r="T603" s="3" t="s">
        <v>38</v>
      </c>
      <c r="U603" s="3" t="s">
        <v>357</v>
      </c>
      <c r="V603" s="3" t="s">
        <v>270</v>
      </c>
      <c r="W603" s="3" t="s">
        <v>358</v>
      </c>
      <c r="X603" s="3" t="s">
        <v>216</v>
      </c>
      <c r="Y603" s="3" t="s">
        <v>34</v>
      </c>
      <c r="Z603" s="3" t="s">
        <v>36</v>
      </c>
      <c r="AA603" s="3" t="s">
        <v>101</v>
      </c>
      <c r="AB603" s="3" t="s">
        <v>40</v>
      </c>
      <c r="AC603" s="3" t="s">
        <v>42</v>
      </c>
      <c r="AD603" s="3" t="s">
        <v>652</v>
      </c>
      <c r="AE603" s="3" t="s">
        <v>46</v>
      </c>
      <c r="AF603" s="17">
        <f t="shared" si="28"/>
        <v>9.3614236111097853</v>
      </c>
      <c r="AG603" s="17">
        <f t="shared" si="29"/>
        <v>0</v>
      </c>
    </row>
    <row r="604" spans="1:33" x14ac:dyDescent="0.3">
      <c r="A604" s="4">
        <v>43781.641921296294</v>
      </c>
      <c r="B604" s="3" t="s">
        <v>179</v>
      </c>
      <c r="C604" s="3" t="s">
        <v>180</v>
      </c>
      <c r="D604" s="3" t="s">
        <v>5696</v>
      </c>
      <c r="E604" s="3" t="s">
        <v>9</v>
      </c>
      <c r="F604" s="3" t="s">
        <v>5697</v>
      </c>
      <c r="G604" s="3" t="s">
        <v>577</v>
      </c>
      <c r="H604" s="3" t="s">
        <v>68</v>
      </c>
      <c r="I604" s="3" t="s">
        <v>236</v>
      </c>
      <c r="J604" s="3" t="s">
        <v>550</v>
      </c>
      <c r="K604" s="3" t="s">
        <v>5698</v>
      </c>
      <c r="L604" s="3" t="s">
        <v>147</v>
      </c>
      <c r="M604" s="16">
        <v>43781</v>
      </c>
      <c r="N604" s="16">
        <v>43790</v>
      </c>
      <c r="O604" s="16">
        <v>43789</v>
      </c>
      <c r="P604" s="3" t="str">
        <f t="shared" si="27"/>
        <v>NO</v>
      </c>
      <c r="Q604" s="4">
        <v>25800</v>
      </c>
      <c r="R604" s="31" t="s">
        <v>856</v>
      </c>
      <c r="S604" s="4" t="s">
        <v>20</v>
      </c>
      <c r="T604" s="3" t="s">
        <v>51</v>
      </c>
      <c r="U604" s="3" t="s">
        <v>146</v>
      </c>
      <c r="V604" s="3" t="s">
        <v>27</v>
      </c>
      <c r="W604" s="3" t="s">
        <v>1366</v>
      </c>
      <c r="X604" s="3" t="s">
        <v>72</v>
      </c>
      <c r="Y604" s="3" t="s">
        <v>109</v>
      </c>
      <c r="Z604" s="3" t="s">
        <v>110</v>
      </c>
      <c r="AA604" s="3" t="s">
        <v>216</v>
      </c>
      <c r="AB604" s="3" t="s">
        <v>40</v>
      </c>
      <c r="AC604" s="3" t="s">
        <v>42</v>
      </c>
      <c r="AD604" s="3" t="s">
        <v>61</v>
      </c>
      <c r="AE604" s="3" t="s">
        <v>46</v>
      </c>
      <c r="AF604" s="17">
        <f t="shared" si="28"/>
        <v>7.3580787037062692</v>
      </c>
      <c r="AG604" s="17">
        <f t="shared" si="29"/>
        <v>-1</v>
      </c>
    </row>
    <row r="605" spans="1:33" x14ac:dyDescent="0.3">
      <c r="A605" s="4">
        <v>43781.646238425928</v>
      </c>
      <c r="B605" s="3" t="s">
        <v>348</v>
      </c>
      <c r="C605" s="3" t="s">
        <v>349</v>
      </c>
      <c r="D605" s="3" t="s">
        <v>5701</v>
      </c>
      <c r="E605" s="3" t="s">
        <v>9</v>
      </c>
      <c r="F605" s="3" t="s">
        <v>5702</v>
      </c>
      <c r="G605" s="3" t="s">
        <v>3076</v>
      </c>
      <c r="H605" s="3" t="s">
        <v>49</v>
      </c>
      <c r="I605" s="3" t="s">
        <v>187</v>
      </c>
      <c r="J605" s="3" t="s">
        <v>5703</v>
      </c>
      <c r="K605" s="3" t="s">
        <v>5704</v>
      </c>
      <c r="L605" s="3" t="s">
        <v>297</v>
      </c>
      <c r="M605" s="16">
        <v>43781</v>
      </c>
      <c r="N605" s="16">
        <v>43790</v>
      </c>
      <c r="O605" s="16">
        <v>43790</v>
      </c>
      <c r="P605" s="3" t="str">
        <f t="shared" si="27"/>
        <v>NO</v>
      </c>
      <c r="Q605" s="4">
        <v>9056</v>
      </c>
      <c r="R605" s="31" t="s">
        <v>1453</v>
      </c>
      <c r="S605" s="4" t="s">
        <v>20</v>
      </c>
      <c r="T605" s="3" t="s">
        <v>51</v>
      </c>
      <c r="U605" s="3" t="s">
        <v>296</v>
      </c>
      <c r="V605" s="3" t="s">
        <v>27</v>
      </c>
      <c r="W605" s="3" t="s">
        <v>298</v>
      </c>
      <c r="X605" s="3" t="s">
        <v>135</v>
      </c>
      <c r="Y605" s="3" t="s">
        <v>109</v>
      </c>
      <c r="Z605" s="3" t="s">
        <v>110</v>
      </c>
      <c r="AA605" s="3" t="s">
        <v>5706</v>
      </c>
      <c r="AB605" s="3" t="s">
        <v>40</v>
      </c>
      <c r="AC605" s="3" t="s">
        <v>42</v>
      </c>
      <c r="AD605" s="3" t="s">
        <v>56</v>
      </c>
      <c r="AE605" s="3" t="s">
        <v>46</v>
      </c>
      <c r="AF605" s="17">
        <f t="shared" si="28"/>
        <v>8.353761574071541</v>
      </c>
      <c r="AG605" s="17">
        <f t="shared" si="29"/>
        <v>0</v>
      </c>
    </row>
    <row r="606" spans="1:33" x14ac:dyDescent="0.3">
      <c r="A606" s="4">
        <v>43781.650625000002</v>
      </c>
      <c r="B606" s="3" t="s">
        <v>73</v>
      </c>
      <c r="C606" s="3" t="s">
        <v>74</v>
      </c>
      <c r="D606" s="3" t="s">
        <v>5708</v>
      </c>
      <c r="E606" s="3" t="s">
        <v>9</v>
      </c>
      <c r="F606" s="3" t="s">
        <v>5709</v>
      </c>
      <c r="G606" s="3" t="s">
        <v>818</v>
      </c>
      <c r="H606" s="3" t="s">
        <v>89</v>
      </c>
      <c r="I606" s="3" t="s">
        <v>187</v>
      </c>
      <c r="J606" s="3" t="s">
        <v>485</v>
      </c>
      <c r="K606" s="3" t="s">
        <v>5710</v>
      </c>
      <c r="L606" s="3" t="s">
        <v>79</v>
      </c>
      <c r="M606" s="16">
        <v>43781</v>
      </c>
      <c r="N606" s="16">
        <v>43797</v>
      </c>
      <c r="O606" s="16">
        <v>43797</v>
      </c>
      <c r="P606" s="3" t="str">
        <f t="shared" si="27"/>
        <v>SI</v>
      </c>
      <c r="Q606" s="4">
        <v>29521</v>
      </c>
      <c r="R606" s="31" t="s">
        <v>368</v>
      </c>
      <c r="S606" s="4" t="s">
        <v>20</v>
      </c>
      <c r="T606" s="3" t="s">
        <v>38</v>
      </c>
      <c r="U606" s="3" t="s">
        <v>78</v>
      </c>
      <c r="V606" s="3" t="s">
        <v>100</v>
      </c>
      <c r="W606" s="3" t="s">
        <v>1875</v>
      </c>
      <c r="X606" s="3" t="s">
        <v>135</v>
      </c>
      <c r="Y606" s="3" t="s">
        <v>417</v>
      </c>
      <c r="Z606" s="3" t="s">
        <v>418</v>
      </c>
      <c r="AA606" s="3" t="s">
        <v>101</v>
      </c>
      <c r="AB606" s="3" t="s">
        <v>40</v>
      </c>
      <c r="AC606" s="3" t="s">
        <v>42</v>
      </c>
      <c r="AD606" s="3" t="s">
        <v>1568</v>
      </c>
      <c r="AE606" s="3" t="s">
        <v>46</v>
      </c>
      <c r="AF606" s="17">
        <f t="shared" si="28"/>
        <v>15.349374999997963</v>
      </c>
      <c r="AG606" s="17">
        <f t="shared" si="29"/>
        <v>0</v>
      </c>
    </row>
    <row r="607" spans="1:33" x14ac:dyDescent="0.3">
      <c r="A607" s="4">
        <v>43781.67701388889</v>
      </c>
      <c r="B607" s="3" t="s">
        <v>47</v>
      </c>
      <c r="C607" s="3" t="s">
        <v>48</v>
      </c>
      <c r="D607" s="3" t="s">
        <v>5713</v>
      </c>
      <c r="E607" s="3" t="s">
        <v>9</v>
      </c>
      <c r="F607" s="3" t="s">
        <v>1347</v>
      </c>
      <c r="G607" s="3" t="s">
        <v>1182</v>
      </c>
      <c r="H607" s="3" t="s">
        <v>75</v>
      </c>
      <c r="I607" s="3" t="s">
        <v>982</v>
      </c>
      <c r="J607" s="3" t="s">
        <v>731</v>
      </c>
      <c r="K607" s="3" t="s">
        <v>1979</v>
      </c>
      <c r="L607" s="3" t="s">
        <v>53</v>
      </c>
      <c r="M607" s="16">
        <v>43781</v>
      </c>
      <c r="N607" s="16">
        <v>43797</v>
      </c>
      <c r="O607" s="16">
        <v>43797</v>
      </c>
      <c r="P607" s="3" t="str">
        <f t="shared" si="27"/>
        <v>NO</v>
      </c>
      <c r="Q607" s="4">
        <v>21387</v>
      </c>
      <c r="R607" s="31" t="s">
        <v>730</v>
      </c>
      <c r="S607" s="4" t="s">
        <v>20</v>
      </c>
      <c r="T607" s="3" t="s">
        <v>226</v>
      </c>
      <c r="U607" s="3" t="s">
        <v>1118</v>
      </c>
      <c r="V607" s="3" t="s">
        <v>27</v>
      </c>
      <c r="W607" s="3" t="s">
        <v>54</v>
      </c>
      <c r="X607" s="3" t="s">
        <v>72</v>
      </c>
      <c r="Y607" s="3" t="s">
        <v>188</v>
      </c>
      <c r="Z607" s="3" t="s">
        <v>189</v>
      </c>
      <c r="AA607" s="3" t="s">
        <v>5715</v>
      </c>
      <c r="AB607" s="3" t="s">
        <v>40</v>
      </c>
      <c r="AC607" s="3" t="s">
        <v>42</v>
      </c>
      <c r="AD607" s="3" t="s">
        <v>652</v>
      </c>
      <c r="AE607" s="3" t="s">
        <v>46</v>
      </c>
      <c r="AF607" s="17">
        <f t="shared" si="28"/>
        <v>15.322986111110367</v>
      </c>
      <c r="AG607" s="17">
        <f t="shared" si="29"/>
        <v>0</v>
      </c>
    </row>
    <row r="608" spans="1:33" x14ac:dyDescent="0.3">
      <c r="A608" s="4">
        <v>43781.681898148148</v>
      </c>
      <c r="B608" s="3" t="s">
        <v>877</v>
      </c>
      <c r="C608" s="3" t="s">
        <v>878</v>
      </c>
      <c r="D608" s="3" t="s">
        <v>5717</v>
      </c>
      <c r="E608" s="3" t="s">
        <v>9</v>
      </c>
      <c r="F608" s="3" t="s">
        <v>5718</v>
      </c>
      <c r="G608" s="3" t="s">
        <v>223</v>
      </c>
      <c r="H608" s="3" t="s">
        <v>273</v>
      </c>
      <c r="I608" s="3" t="s">
        <v>724</v>
      </c>
      <c r="J608" s="3" t="s">
        <v>164</v>
      </c>
      <c r="K608" s="3" t="s">
        <v>5719</v>
      </c>
      <c r="L608" s="3" t="s">
        <v>617</v>
      </c>
      <c r="M608" s="16">
        <v>43781</v>
      </c>
      <c r="N608" s="16">
        <v>43795</v>
      </c>
      <c r="O608" s="16">
        <v>43795</v>
      </c>
      <c r="P608" s="3" t="str">
        <f t="shared" si="27"/>
        <v>NO</v>
      </c>
      <c r="Q608" s="4">
        <v>11268</v>
      </c>
      <c r="R608" s="31" t="s">
        <v>1633</v>
      </c>
      <c r="S608" s="4" t="s">
        <v>85</v>
      </c>
      <c r="T608" s="3" t="s">
        <v>77</v>
      </c>
      <c r="U608" s="3" t="s">
        <v>705</v>
      </c>
      <c r="V608" s="3" t="s">
        <v>121</v>
      </c>
      <c r="W608" s="3" t="s">
        <v>832</v>
      </c>
      <c r="X608" s="3" t="s">
        <v>72</v>
      </c>
      <c r="Y608" s="3" t="s">
        <v>109</v>
      </c>
      <c r="Z608" s="3" t="s">
        <v>110</v>
      </c>
      <c r="AA608" s="3" t="s">
        <v>111</v>
      </c>
      <c r="AB608" s="3" t="s">
        <v>40</v>
      </c>
      <c r="AC608" s="3" t="s">
        <v>42</v>
      </c>
      <c r="AD608" s="3" t="s">
        <v>61</v>
      </c>
      <c r="AE608" s="3" t="s">
        <v>46</v>
      </c>
      <c r="AF608" s="17">
        <f t="shared" si="28"/>
        <v>13.318101851851679</v>
      </c>
      <c r="AG608" s="17">
        <f t="shared" si="29"/>
        <v>0</v>
      </c>
    </row>
    <row r="609" spans="1:33" x14ac:dyDescent="0.3">
      <c r="A609" s="4">
        <v>43782.299004629633</v>
      </c>
      <c r="B609" s="3" t="s">
        <v>877</v>
      </c>
      <c r="C609" s="3" t="s">
        <v>878</v>
      </c>
      <c r="D609" s="3" t="s">
        <v>5729</v>
      </c>
      <c r="E609" s="3" t="s">
        <v>9</v>
      </c>
      <c r="F609" s="3" t="s">
        <v>5730</v>
      </c>
      <c r="G609" s="3" t="s">
        <v>97</v>
      </c>
      <c r="H609" s="3" t="s">
        <v>273</v>
      </c>
      <c r="I609" s="3" t="s">
        <v>2007</v>
      </c>
      <c r="J609" s="3" t="s">
        <v>654</v>
      </c>
      <c r="K609" s="3" t="s">
        <v>5731</v>
      </c>
      <c r="L609" s="3" t="s">
        <v>617</v>
      </c>
      <c r="M609" s="16">
        <v>43782</v>
      </c>
      <c r="N609" s="16">
        <v>43795</v>
      </c>
      <c r="O609" s="16">
        <v>43795</v>
      </c>
      <c r="P609" s="3" t="str">
        <f t="shared" si="27"/>
        <v>NO</v>
      </c>
      <c r="Q609" s="4">
        <v>22712</v>
      </c>
      <c r="R609" s="31" t="s">
        <v>420</v>
      </c>
      <c r="S609" s="4" t="s">
        <v>85</v>
      </c>
      <c r="T609" s="3" t="s">
        <v>38</v>
      </c>
      <c r="U609" s="3" t="s">
        <v>705</v>
      </c>
      <c r="V609" s="3" t="s">
        <v>121</v>
      </c>
      <c r="W609" s="3" t="s">
        <v>832</v>
      </c>
      <c r="X609" s="3" t="s">
        <v>72</v>
      </c>
      <c r="Y609" s="3" t="s">
        <v>109</v>
      </c>
      <c r="Z609" s="3" t="s">
        <v>110</v>
      </c>
      <c r="AA609" s="3" t="s">
        <v>254</v>
      </c>
      <c r="AB609" s="3" t="s">
        <v>40</v>
      </c>
      <c r="AC609" s="3" t="s">
        <v>42</v>
      </c>
      <c r="AD609" s="3" t="s">
        <v>61</v>
      </c>
      <c r="AE609" s="3" t="s">
        <v>46</v>
      </c>
      <c r="AF609" s="17">
        <f t="shared" si="28"/>
        <v>12.700995370367309</v>
      </c>
      <c r="AG609" s="17">
        <f t="shared" si="29"/>
        <v>0</v>
      </c>
    </row>
    <row r="610" spans="1:33" x14ac:dyDescent="0.3">
      <c r="A610" s="4">
        <v>43782.30846064815</v>
      </c>
      <c r="B610" s="3" t="s">
        <v>116</v>
      </c>
      <c r="C610" s="3" t="s">
        <v>117</v>
      </c>
      <c r="D610" s="3" t="s">
        <v>5736</v>
      </c>
      <c r="E610" s="3" t="s">
        <v>9</v>
      </c>
      <c r="F610" s="3" t="s">
        <v>5737</v>
      </c>
      <c r="G610" s="3" t="s">
        <v>364</v>
      </c>
      <c r="H610" s="3" t="s">
        <v>1088</v>
      </c>
      <c r="I610" s="3" t="s">
        <v>1012</v>
      </c>
      <c r="J610" s="3" t="s">
        <v>107</v>
      </c>
      <c r="K610" s="3" t="s">
        <v>5738</v>
      </c>
      <c r="L610" s="3" t="s">
        <v>234</v>
      </c>
      <c r="M610" s="16">
        <v>43782</v>
      </c>
      <c r="N610" s="16">
        <v>43782</v>
      </c>
      <c r="O610" s="16">
        <v>43791</v>
      </c>
      <c r="P610" s="3" t="str">
        <f t="shared" si="27"/>
        <v>NO</v>
      </c>
      <c r="Q610" s="4">
        <v>18877</v>
      </c>
      <c r="R610" s="31" t="s">
        <v>1314</v>
      </c>
      <c r="S610" s="4" t="s">
        <v>20</v>
      </c>
      <c r="T610" s="3" t="s">
        <v>87</v>
      </c>
      <c r="U610" s="3" t="s">
        <v>233</v>
      </c>
      <c r="V610" s="3" t="s">
        <v>121</v>
      </c>
      <c r="W610" s="3" t="s">
        <v>242</v>
      </c>
      <c r="X610" s="3" t="s">
        <v>72</v>
      </c>
      <c r="Y610" s="3" t="s">
        <v>34</v>
      </c>
      <c r="Z610" s="3" t="s">
        <v>36</v>
      </c>
      <c r="AA610" s="3" t="s">
        <v>5740</v>
      </c>
      <c r="AB610" s="3" t="s">
        <v>40</v>
      </c>
      <c r="AC610" s="3" t="s">
        <v>42</v>
      </c>
      <c r="AD610" s="3" t="s">
        <v>159</v>
      </c>
      <c r="AE610" s="3" t="s">
        <v>46</v>
      </c>
      <c r="AF610" s="17">
        <f t="shared" si="28"/>
        <v>8.6915393518502242</v>
      </c>
      <c r="AG610" s="17">
        <f t="shared" si="29"/>
        <v>9</v>
      </c>
    </row>
    <row r="611" spans="1:33" x14ac:dyDescent="0.3">
      <c r="A611" s="4">
        <v>43782.313611111109</v>
      </c>
      <c r="B611" s="3" t="s">
        <v>116</v>
      </c>
      <c r="C611" s="3" t="s">
        <v>117</v>
      </c>
      <c r="D611" s="3" t="s">
        <v>5744</v>
      </c>
      <c r="E611" s="3" t="s">
        <v>9</v>
      </c>
      <c r="F611" s="3" t="s">
        <v>5745</v>
      </c>
      <c r="G611" s="3" t="s">
        <v>1091</v>
      </c>
      <c r="H611" s="3" t="s">
        <v>299</v>
      </c>
      <c r="I611" s="3" t="s">
        <v>269</v>
      </c>
      <c r="J611" s="3" t="s">
        <v>236</v>
      </c>
      <c r="K611" s="3" t="s">
        <v>5746</v>
      </c>
      <c r="L611" s="3" t="s">
        <v>234</v>
      </c>
      <c r="M611" s="16">
        <v>43782</v>
      </c>
      <c r="N611" s="16">
        <v>43787</v>
      </c>
      <c r="O611" s="16">
        <v>43787</v>
      </c>
      <c r="P611" s="3" t="str">
        <f t="shared" si="27"/>
        <v>NO</v>
      </c>
      <c r="Q611" s="4">
        <v>32357</v>
      </c>
      <c r="R611" s="31" t="s">
        <v>229</v>
      </c>
      <c r="S611" s="4" t="s">
        <v>20</v>
      </c>
      <c r="T611" s="3" t="s">
        <v>450</v>
      </c>
      <c r="U611" s="3" t="s">
        <v>1194</v>
      </c>
      <c r="V611" s="3" t="s">
        <v>121</v>
      </c>
      <c r="W611" s="3" t="s">
        <v>287</v>
      </c>
      <c r="X611" s="3" t="s">
        <v>72</v>
      </c>
      <c r="Y611" s="3" t="s">
        <v>34</v>
      </c>
      <c r="Z611" s="3" t="s">
        <v>36</v>
      </c>
      <c r="AA611" s="3" t="s">
        <v>1515</v>
      </c>
      <c r="AB611" s="3" t="s">
        <v>40</v>
      </c>
      <c r="AC611" s="3" t="s">
        <v>42</v>
      </c>
      <c r="AD611" s="3" t="s">
        <v>56</v>
      </c>
      <c r="AE611" s="3" t="s">
        <v>46</v>
      </c>
      <c r="AF611" s="17">
        <f t="shared" si="28"/>
        <v>4.6863888888910878</v>
      </c>
      <c r="AG611" s="17">
        <f t="shared" si="29"/>
        <v>0</v>
      </c>
    </row>
    <row r="612" spans="1:33" x14ac:dyDescent="0.3">
      <c r="A612" s="4">
        <v>43782.319432870368</v>
      </c>
      <c r="B612" s="3" t="s">
        <v>125</v>
      </c>
      <c r="C612" s="3" t="s">
        <v>126</v>
      </c>
      <c r="D612" s="3" t="s">
        <v>5749</v>
      </c>
      <c r="E612" s="3" t="s">
        <v>9</v>
      </c>
      <c r="F612" s="3" t="s">
        <v>2987</v>
      </c>
      <c r="G612" s="3" t="s">
        <v>162</v>
      </c>
      <c r="H612" s="3" t="s">
        <v>346</v>
      </c>
      <c r="I612" s="3" t="s">
        <v>1802</v>
      </c>
      <c r="J612" s="3" t="s">
        <v>164</v>
      </c>
      <c r="K612" s="3" t="s">
        <v>2988</v>
      </c>
      <c r="L612" s="3" t="s">
        <v>131</v>
      </c>
      <c r="M612" s="16">
        <v>43782</v>
      </c>
      <c r="N612" s="16">
        <v>43782</v>
      </c>
      <c r="O612" s="16">
        <v>43795</v>
      </c>
      <c r="P612" s="3" t="str">
        <f t="shared" si="27"/>
        <v>SI</v>
      </c>
      <c r="Q612" s="4">
        <v>22265</v>
      </c>
      <c r="R612" s="31" t="s">
        <v>1072</v>
      </c>
      <c r="S612" s="4" t="s">
        <v>85</v>
      </c>
      <c r="T612" s="3" t="s">
        <v>51</v>
      </c>
      <c r="U612" s="3" t="s">
        <v>130</v>
      </c>
      <c r="V612" s="3" t="s">
        <v>121</v>
      </c>
      <c r="W612" s="3" t="s">
        <v>472</v>
      </c>
      <c r="X612" s="3" t="s">
        <v>72</v>
      </c>
      <c r="Y612" s="3" t="s">
        <v>300</v>
      </c>
      <c r="Z612" s="3" t="s">
        <v>301</v>
      </c>
      <c r="AA612" s="3" t="s">
        <v>973</v>
      </c>
      <c r="AB612" s="3" t="s">
        <v>40</v>
      </c>
      <c r="AC612" s="3" t="s">
        <v>42</v>
      </c>
      <c r="AD612" s="3" t="s">
        <v>96</v>
      </c>
      <c r="AE612" s="3" t="s">
        <v>46</v>
      </c>
      <c r="AF612" s="17">
        <f t="shared" si="28"/>
        <v>12.680567129631527</v>
      </c>
      <c r="AG612" s="17">
        <f t="shared" si="29"/>
        <v>13</v>
      </c>
    </row>
    <row r="613" spans="1:33" x14ac:dyDescent="0.3">
      <c r="A613" s="4">
        <v>43782.322476851848</v>
      </c>
      <c r="B613" s="3" t="s">
        <v>73</v>
      </c>
      <c r="C613" s="3" t="s">
        <v>74</v>
      </c>
      <c r="D613" s="3" t="s">
        <v>5752</v>
      </c>
      <c r="E613" s="3" t="s">
        <v>9</v>
      </c>
      <c r="F613" s="3" t="s">
        <v>5753</v>
      </c>
      <c r="G613" s="3" t="s">
        <v>5754</v>
      </c>
      <c r="H613" s="3" t="s">
        <v>49</v>
      </c>
      <c r="I613" s="3" t="s">
        <v>451</v>
      </c>
      <c r="J613" s="3" t="s">
        <v>5755</v>
      </c>
      <c r="K613" s="3" t="s">
        <v>5756</v>
      </c>
      <c r="L613" s="3" t="s">
        <v>79</v>
      </c>
      <c r="M613" s="16">
        <v>43782</v>
      </c>
      <c r="N613" s="16">
        <v>43782</v>
      </c>
      <c r="O613" s="16">
        <v>43782</v>
      </c>
      <c r="P613" s="3" t="str">
        <f t="shared" si="27"/>
        <v>SI</v>
      </c>
      <c r="Q613" s="4">
        <v>19277</v>
      </c>
      <c r="R613" s="31" t="s">
        <v>302</v>
      </c>
      <c r="S613" s="4" t="s">
        <v>20</v>
      </c>
      <c r="T613" s="3" t="s">
        <v>38</v>
      </c>
      <c r="U613" s="3" t="s">
        <v>78</v>
      </c>
      <c r="V613" s="3" t="s">
        <v>27</v>
      </c>
      <c r="W613" s="3" t="s">
        <v>1875</v>
      </c>
      <c r="X613" s="3" t="s">
        <v>135</v>
      </c>
      <c r="Y613" s="3" t="s">
        <v>109</v>
      </c>
      <c r="Z613" s="3" t="s">
        <v>110</v>
      </c>
      <c r="AA613" s="3" t="s">
        <v>38</v>
      </c>
      <c r="AB613" s="3" t="s">
        <v>40</v>
      </c>
      <c r="AC613" s="3" t="s">
        <v>42</v>
      </c>
      <c r="AD613" s="3" t="s">
        <v>159</v>
      </c>
      <c r="AE613" s="3" t="s">
        <v>46</v>
      </c>
      <c r="AF613" s="17">
        <f t="shared" si="28"/>
        <v>0</v>
      </c>
      <c r="AG613" s="17">
        <f t="shared" si="29"/>
        <v>0</v>
      </c>
    </row>
    <row r="614" spans="1:33" x14ac:dyDescent="0.3">
      <c r="A614" s="4">
        <v>43782.327187499999</v>
      </c>
      <c r="B614" s="3" t="s">
        <v>848</v>
      </c>
      <c r="C614" s="3" t="s">
        <v>849</v>
      </c>
      <c r="D614" s="3" t="s">
        <v>5760</v>
      </c>
      <c r="E614" s="3" t="s">
        <v>9</v>
      </c>
      <c r="F614" s="3" t="s">
        <v>1598</v>
      </c>
      <c r="G614" s="3" t="s">
        <v>1756</v>
      </c>
      <c r="H614" s="3" t="s">
        <v>683</v>
      </c>
      <c r="I614" s="3" t="s">
        <v>244</v>
      </c>
      <c r="J614" s="3" t="s">
        <v>500</v>
      </c>
      <c r="K614" s="3" t="s">
        <v>1599</v>
      </c>
      <c r="L614" s="3" t="s">
        <v>837</v>
      </c>
      <c r="M614" s="16">
        <v>43782</v>
      </c>
      <c r="N614" s="16">
        <v>43789</v>
      </c>
      <c r="O614" s="16">
        <v>43789</v>
      </c>
      <c r="P614" s="3" t="str">
        <f t="shared" si="27"/>
        <v>NO</v>
      </c>
      <c r="Q614" s="4">
        <v>20399</v>
      </c>
      <c r="R614" s="31" t="s">
        <v>555</v>
      </c>
      <c r="S614" s="4" t="s">
        <v>20</v>
      </c>
      <c r="T614" s="3" t="s">
        <v>38</v>
      </c>
      <c r="U614" s="3" t="s">
        <v>836</v>
      </c>
      <c r="V614" s="3" t="s">
        <v>27</v>
      </c>
      <c r="W614" s="3" t="s">
        <v>887</v>
      </c>
      <c r="X614" s="3" t="s">
        <v>135</v>
      </c>
      <c r="Y614" s="3" t="s">
        <v>109</v>
      </c>
      <c r="Z614" s="3" t="s">
        <v>110</v>
      </c>
      <c r="AA614" s="3" t="s">
        <v>77</v>
      </c>
      <c r="AB614" s="3" t="s">
        <v>40</v>
      </c>
      <c r="AC614" s="3" t="s">
        <v>42</v>
      </c>
      <c r="AD614" s="3" t="s">
        <v>1568</v>
      </c>
      <c r="AE614" s="3" t="s">
        <v>46</v>
      </c>
      <c r="AF614" s="17">
        <f t="shared" si="28"/>
        <v>6.6728125000008731</v>
      </c>
      <c r="AG614" s="17">
        <f t="shared" si="29"/>
        <v>0</v>
      </c>
    </row>
    <row r="615" spans="1:33" x14ac:dyDescent="0.3">
      <c r="A615" s="4">
        <v>43782.327245370368</v>
      </c>
      <c r="B615" s="3" t="s">
        <v>877</v>
      </c>
      <c r="C615" s="3" t="s">
        <v>878</v>
      </c>
      <c r="D615" s="3" t="s">
        <v>5762</v>
      </c>
      <c r="E615" s="3" t="s">
        <v>9</v>
      </c>
      <c r="F615" s="3" t="s">
        <v>5763</v>
      </c>
      <c r="G615" s="3" t="s">
        <v>677</v>
      </c>
      <c r="H615" s="3" t="s">
        <v>257</v>
      </c>
      <c r="I615" s="3" t="s">
        <v>271</v>
      </c>
      <c r="J615" s="3" t="s">
        <v>975</v>
      </c>
      <c r="K615" s="3" t="s">
        <v>5764</v>
      </c>
      <c r="L615" s="3" t="s">
        <v>617</v>
      </c>
      <c r="M615" s="16">
        <v>43782</v>
      </c>
      <c r="N615" s="16">
        <v>43795</v>
      </c>
      <c r="O615" s="16">
        <v>43795</v>
      </c>
      <c r="P615" s="3" t="str">
        <f t="shared" si="27"/>
        <v>NO</v>
      </c>
      <c r="Q615" s="4">
        <v>14715</v>
      </c>
      <c r="R615" s="31" t="s">
        <v>384</v>
      </c>
      <c r="S615" s="4" t="s">
        <v>85</v>
      </c>
      <c r="T615" s="3" t="s">
        <v>226</v>
      </c>
      <c r="U615" s="3" t="s">
        <v>705</v>
      </c>
      <c r="V615" s="3" t="s">
        <v>121</v>
      </c>
      <c r="W615" s="3" t="s">
        <v>832</v>
      </c>
      <c r="X615" s="3" t="s">
        <v>72</v>
      </c>
      <c r="Y615" s="3" t="s">
        <v>109</v>
      </c>
      <c r="Z615" s="3" t="s">
        <v>110</v>
      </c>
      <c r="AA615" s="3" t="s">
        <v>5766</v>
      </c>
      <c r="AB615" s="3" t="s">
        <v>40</v>
      </c>
      <c r="AC615" s="3" t="s">
        <v>42</v>
      </c>
      <c r="AD615" s="3" t="s">
        <v>61</v>
      </c>
      <c r="AE615" s="3" t="s">
        <v>46</v>
      </c>
      <c r="AF615" s="17">
        <f t="shared" si="28"/>
        <v>12.672754629631527</v>
      </c>
      <c r="AG615" s="17">
        <f t="shared" si="29"/>
        <v>0</v>
      </c>
    </row>
    <row r="616" spans="1:33" x14ac:dyDescent="0.3">
      <c r="A616" s="4">
        <v>43782.330740740741</v>
      </c>
      <c r="B616" s="3" t="s">
        <v>275</v>
      </c>
      <c r="C616" s="3" t="s">
        <v>276</v>
      </c>
      <c r="D616" s="3" t="s">
        <v>5768</v>
      </c>
      <c r="E616" s="3" t="s">
        <v>9</v>
      </c>
      <c r="F616" s="3" t="s">
        <v>5769</v>
      </c>
      <c r="G616" s="3" t="s">
        <v>5770</v>
      </c>
      <c r="H616" s="3" t="s">
        <v>5771</v>
      </c>
      <c r="I616" s="3" t="s">
        <v>5772</v>
      </c>
      <c r="J616" s="3" t="s">
        <v>1547</v>
      </c>
      <c r="K616" s="3" t="s">
        <v>5773</v>
      </c>
      <c r="L616" s="3" t="s">
        <v>278</v>
      </c>
      <c r="M616" s="16">
        <v>43782</v>
      </c>
      <c r="N616" s="16">
        <v>43782</v>
      </c>
      <c r="O616" s="16">
        <v>43788</v>
      </c>
      <c r="P616" s="3" t="str">
        <f t="shared" si="27"/>
        <v>SI</v>
      </c>
      <c r="Q616" s="4">
        <v>33046</v>
      </c>
      <c r="R616" s="31" t="s">
        <v>681</v>
      </c>
      <c r="S616" s="4" t="s">
        <v>20</v>
      </c>
      <c r="T616" s="3" t="s">
        <v>38</v>
      </c>
      <c r="U616" s="3" t="s">
        <v>1799</v>
      </c>
      <c r="V616" s="3" t="s">
        <v>121</v>
      </c>
      <c r="W616" s="3" t="s">
        <v>978</v>
      </c>
      <c r="X616" s="3" t="s">
        <v>135</v>
      </c>
      <c r="Y616" s="3" t="s">
        <v>109</v>
      </c>
      <c r="Z616" s="3" t="s">
        <v>110</v>
      </c>
      <c r="AA616" s="3" t="s">
        <v>86</v>
      </c>
      <c r="AB616" s="3" t="s">
        <v>40</v>
      </c>
      <c r="AC616" s="3" t="s">
        <v>42</v>
      </c>
      <c r="AD616" s="3" t="s">
        <v>44</v>
      </c>
      <c r="AE616" s="3" t="s">
        <v>46</v>
      </c>
      <c r="AF616" s="17">
        <f t="shared" si="28"/>
        <v>5.669259259258979</v>
      </c>
      <c r="AG616" s="17">
        <f t="shared" si="29"/>
        <v>6</v>
      </c>
    </row>
    <row r="617" spans="1:33" x14ac:dyDescent="0.3">
      <c r="A617" s="4">
        <v>43782.344768518517</v>
      </c>
      <c r="B617" s="3" t="s">
        <v>964</v>
      </c>
      <c r="C617" s="3" t="s">
        <v>965</v>
      </c>
      <c r="D617" s="3" t="s">
        <v>5777</v>
      </c>
      <c r="E617" s="3" t="s">
        <v>9</v>
      </c>
      <c r="F617" s="3" t="s">
        <v>1300</v>
      </c>
      <c r="G617" s="3" t="s">
        <v>463</v>
      </c>
      <c r="H617" s="3" t="s">
        <v>478</v>
      </c>
      <c r="I617" s="3" t="s">
        <v>237</v>
      </c>
      <c r="J617" s="3" t="s">
        <v>1289</v>
      </c>
      <c r="K617" s="3" t="s">
        <v>1301</v>
      </c>
      <c r="L617" s="3" t="s">
        <v>664</v>
      </c>
      <c r="M617" s="16">
        <v>43782</v>
      </c>
      <c r="N617" s="16">
        <v>43782</v>
      </c>
      <c r="O617" s="16">
        <v>43782</v>
      </c>
      <c r="P617" s="3" t="str">
        <f t="shared" si="27"/>
        <v>NO</v>
      </c>
      <c r="Q617" s="4">
        <v>32670</v>
      </c>
      <c r="R617" s="31" t="s">
        <v>135</v>
      </c>
      <c r="S617" s="4" t="s">
        <v>85</v>
      </c>
      <c r="T617" s="3" t="s">
        <v>38</v>
      </c>
      <c r="U617" s="3" t="s">
        <v>663</v>
      </c>
      <c r="V617" s="3" t="s">
        <v>27</v>
      </c>
      <c r="W617" s="3" t="s">
        <v>665</v>
      </c>
      <c r="X617" s="3" t="s">
        <v>32</v>
      </c>
      <c r="Y617" s="3" t="s">
        <v>150</v>
      </c>
      <c r="Z617" s="3" t="s">
        <v>151</v>
      </c>
      <c r="AA617" s="3" t="s">
        <v>101</v>
      </c>
      <c r="AB617" s="3" t="s">
        <v>40</v>
      </c>
      <c r="AC617" s="3" t="s">
        <v>42</v>
      </c>
      <c r="AD617" s="3" t="s">
        <v>652</v>
      </c>
      <c r="AE617" s="3" t="s">
        <v>46</v>
      </c>
      <c r="AF617" s="17">
        <f t="shared" si="28"/>
        <v>0</v>
      </c>
      <c r="AG617" s="17">
        <f t="shared" si="29"/>
        <v>0</v>
      </c>
    </row>
    <row r="618" spans="1:33" x14ac:dyDescent="0.3">
      <c r="A618" s="4">
        <v>43782.353483796294</v>
      </c>
      <c r="B618" s="3" t="s">
        <v>116</v>
      </c>
      <c r="C618" s="3" t="s">
        <v>117</v>
      </c>
      <c r="D618" s="3" t="s">
        <v>5784</v>
      </c>
      <c r="E618" s="3" t="s">
        <v>9</v>
      </c>
      <c r="F618" s="3" t="s">
        <v>5785</v>
      </c>
      <c r="G618" s="3" t="s">
        <v>1094</v>
      </c>
      <c r="H618" s="3" t="s">
        <v>163</v>
      </c>
      <c r="I618" s="3" t="s">
        <v>672</v>
      </c>
      <c r="J618" s="3" t="s">
        <v>1514</v>
      </c>
      <c r="K618" s="3" t="s">
        <v>5786</v>
      </c>
      <c r="L618" s="3" t="s">
        <v>335</v>
      </c>
      <c r="M618" s="16">
        <v>43782</v>
      </c>
      <c r="N618" s="16">
        <v>43790</v>
      </c>
      <c r="O618" s="16">
        <v>43789</v>
      </c>
      <c r="P618" s="3" t="str">
        <f t="shared" si="27"/>
        <v>NO</v>
      </c>
      <c r="Q618" s="4">
        <v>32040</v>
      </c>
      <c r="R618" s="31" t="s">
        <v>1523</v>
      </c>
      <c r="S618" s="4" t="s">
        <v>85</v>
      </c>
      <c r="T618" s="3" t="s">
        <v>38</v>
      </c>
      <c r="U618" s="3" t="s">
        <v>334</v>
      </c>
      <c r="V618" s="3" t="s">
        <v>121</v>
      </c>
      <c r="W618" s="3" t="s">
        <v>1575</v>
      </c>
      <c r="X618" s="3" t="s">
        <v>32</v>
      </c>
      <c r="Y618" s="3" t="s">
        <v>109</v>
      </c>
      <c r="Z618" s="3" t="s">
        <v>110</v>
      </c>
      <c r="AA618" s="3" t="s">
        <v>623</v>
      </c>
      <c r="AB618" s="3" t="s">
        <v>40</v>
      </c>
      <c r="AC618" s="3" t="s">
        <v>42</v>
      </c>
      <c r="AD618" s="3" t="s">
        <v>1568</v>
      </c>
      <c r="AE618" s="3" t="s">
        <v>46</v>
      </c>
      <c r="AF618" s="17">
        <f t="shared" si="28"/>
        <v>6.6465162037056871</v>
      </c>
      <c r="AG618" s="17">
        <f t="shared" si="29"/>
        <v>-1</v>
      </c>
    </row>
    <row r="619" spans="1:33" x14ac:dyDescent="0.3">
      <c r="A619" s="4">
        <v>43782.410462962966</v>
      </c>
      <c r="B619" s="3" t="s">
        <v>1015</v>
      </c>
      <c r="C619" s="3" t="s">
        <v>1016</v>
      </c>
      <c r="D619" s="3" t="s">
        <v>5799</v>
      </c>
      <c r="E619" s="3" t="s">
        <v>9</v>
      </c>
      <c r="F619" s="3" t="s">
        <v>5800</v>
      </c>
      <c r="G619" s="3" t="s">
        <v>5801</v>
      </c>
      <c r="H619" s="3" t="s">
        <v>49</v>
      </c>
      <c r="I619" s="3" t="s">
        <v>196</v>
      </c>
      <c r="J619" s="3" t="s">
        <v>5802</v>
      </c>
      <c r="K619" s="3" t="s">
        <v>5803</v>
      </c>
      <c r="L619" s="3" t="s">
        <v>278</v>
      </c>
      <c r="M619" s="16">
        <v>43782</v>
      </c>
      <c r="N619" s="16">
        <v>43796</v>
      </c>
      <c r="O619" s="16">
        <v>43796</v>
      </c>
      <c r="P619" s="3" t="str">
        <f t="shared" si="27"/>
        <v>NO</v>
      </c>
      <c r="Q619" s="4">
        <v>17989</v>
      </c>
      <c r="R619" s="31" t="s">
        <v>758</v>
      </c>
      <c r="S619" s="4" t="s">
        <v>20</v>
      </c>
      <c r="T619" s="3" t="s">
        <v>38</v>
      </c>
      <c r="U619" s="3" t="s">
        <v>583</v>
      </c>
      <c r="V619" s="3" t="s">
        <v>100</v>
      </c>
      <c r="W619" s="3" t="s">
        <v>978</v>
      </c>
      <c r="X619" s="3" t="s">
        <v>135</v>
      </c>
      <c r="Y619" s="3" t="s">
        <v>34</v>
      </c>
      <c r="Z619" s="3" t="s">
        <v>36</v>
      </c>
      <c r="AA619" s="3" t="s">
        <v>101</v>
      </c>
      <c r="AB619" s="3" t="s">
        <v>40</v>
      </c>
      <c r="AC619" s="3" t="s">
        <v>42</v>
      </c>
      <c r="AD619" s="3" t="s">
        <v>61</v>
      </c>
      <c r="AE619" s="3" t="s">
        <v>46</v>
      </c>
      <c r="AF619" s="17">
        <f t="shared" si="28"/>
        <v>13.589537037034461</v>
      </c>
      <c r="AG619" s="17">
        <f t="shared" si="29"/>
        <v>0</v>
      </c>
    </row>
    <row r="620" spans="1:33" x14ac:dyDescent="0.3">
      <c r="A620" s="4">
        <v>43782.412268518521</v>
      </c>
      <c r="B620" s="3" t="s">
        <v>3</v>
      </c>
      <c r="C620" s="3" t="s">
        <v>5</v>
      </c>
      <c r="D620" s="3" t="s">
        <v>5806</v>
      </c>
      <c r="E620" s="3" t="s">
        <v>9</v>
      </c>
      <c r="F620" s="3" t="s">
        <v>1829</v>
      </c>
      <c r="G620" s="3" t="s">
        <v>123</v>
      </c>
      <c r="H620" s="3" t="s">
        <v>246</v>
      </c>
      <c r="I620" s="3" t="s">
        <v>236</v>
      </c>
      <c r="J620" s="3" t="s">
        <v>62</v>
      </c>
      <c r="K620" s="3" t="s">
        <v>1830</v>
      </c>
      <c r="L620" s="3" t="s">
        <v>53</v>
      </c>
      <c r="M620" s="16">
        <v>43782</v>
      </c>
      <c r="N620" s="16">
        <v>43788</v>
      </c>
      <c r="O620" s="16">
        <v>43788</v>
      </c>
      <c r="P620" s="3" t="str">
        <f t="shared" si="27"/>
        <v>SI</v>
      </c>
      <c r="Q620" s="4">
        <v>29789</v>
      </c>
      <c r="R620" s="31" t="s">
        <v>1527</v>
      </c>
      <c r="S620" s="4" t="s">
        <v>85</v>
      </c>
      <c r="T620" s="3" t="s">
        <v>38</v>
      </c>
      <c r="U620" s="3" t="s">
        <v>139</v>
      </c>
      <c r="V620" s="3" t="s">
        <v>27</v>
      </c>
      <c r="W620" s="3" t="s">
        <v>3267</v>
      </c>
      <c r="X620" s="3" t="s">
        <v>72</v>
      </c>
      <c r="Y620" s="3" t="s">
        <v>260</v>
      </c>
      <c r="Z620" s="3" t="s">
        <v>261</v>
      </c>
      <c r="AA620" s="3" t="s">
        <v>786</v>
      </c>
      <c r="AB620" s="3" t="s">
        <v>40</v>
      </c>
      <c r="AC620" s="3" t="s">
        <v>42</v>
      </c>
      <c r="AD620" s="3" t="s">
        <v>1568</v>
      </c>
      <c r="AE620" s="3" t="s">
        <v>46</v>
      </c>
      <c r="AF620" s="17">
        <f t="shared" si="28"/>
        <v>5.5877314814788406</v>
      </c>
      <c r="AG620" s="17">
        <f t="shared" si="29"/>
        <v>0</v>
      </c>
    </row>
    <row r="621" spans="1:33" x14ac:dyDescent="0.3">
      <c r="A621" s="4">
        <v>43782.421956018516</v>
      </c>
      <c r="B621" s="3" t="s">
        <v>2083</v>
      </c>
      <c r="C621" s="3" t="s">
        <v>2084</v>
      </c>
      <c r="D621" s="3" t="s">
        <v>5812</v>
      </c>
      <c r="E621" s="3" t="s">
        <v>9</v>
      </c>
      <c r="F621" s="3" t="s">
        <v>1622</v>
      </c>
      <c r="G621" s="3" t="s">
        <v>889</v>
      </c>
      <c r="H621" s="3" t="s">
        <v>49</v>
      </c>
      <c r="I621" s="3" t="s">
        <v>446</v>
      </c>
      <c r="J621" s="3" t="s">
        <v>946</v>
      </c>
      <c r="K621" s="3" t="s">
        <v>1623</v>
      </c>
      <c r="L621" s="3" t="s">
        <v>873</v>
      </c>
      <c r="M621" s="16">
        <v>43782</v>
      </c>
      <c r="N621" s="16">
        <v>43789</v>
      </c>
      <c r="O621" s="16">
        <v>43789</v>
      </c>
      <c r="P621" s="3" t="str">
        <f t="shared" si="27"/>
        <v>NO</v>
      </c>
      <c r="Q621" s="4">
        <v>31499</v>
      </c>
      <c r="R621" s="31" t="s">
        <v>152</v>
      </c>
      <c r="S621" s="4" t="s">
        <v>85</v>
      </c>
      <c r="T621" s="3" t="s">
        <v>38</v>
      </c>
      <c r="U621" s="3" t="s">
        <v>1206</v>
      </c>
      <c r="V621" s="3" t="s">
        <v>121</v>
      </c>
      <c r="W621" s="3" t="s">
        <v>874</v>
      </c>
      <c r="X621" s="3" t="s">
        <v>243</v>
      </c>
      <c r="Y621" s="3" t="s">
        <v>109</v>
      </c>
      <c r="Z621" s="3" t="s">
        <v>110</v>
      </c>
      <c r="AA621" s="3" t="s">
        <v>1450</v>
      </c>
      <c r="AB621" s="3" t="s">
        <v>40</v>
      </c>
      <c r="AC621" s="3" t="s">
        <v>42</v>
      </c>
      <c r="AD621" s="3" t="s">
        <v>652</v>
      </c>
      <c r="AE621" s="3" t="s">
        <v>46</v>
      </c>
      <c r="AF621" s="17">
        <f t="shared" si="28"/>
        <v>6.5780439814843703</v>
      </c>
      <c r="AG621" s="17">
        <f t="shared" si="29"/>
        <v>0</v>
      </c>
    </row>
    <row r="622" spans="1:33" x14ac:dyDescent="0.3">
      <c r="A622" s="4">
        <v>43782.422361111108</v>
      </c>
      <c r="B622" s="3" t="s">
        <v>116</v>
      </c>
      <c r="C622" s="3" t="s">
        <v>117</v>
      </c>
      <c r="D622" s="3" t="s">
        <v>5815</v>
      </c>
      <c r="E622" s="3" t="s">
        <v>9</v>
      </c>
      <c r="F622" s="3" t="s">
        <v>2432</v>
      </c>
      <c r="G622" s="3" t="s">
        <v>785</v>
      </c>
      <c r="H622" s="3" t="s">
        <v>49</v>
      </c>
      <c r="I622" s="3" t="s">
        <v>145</v>
      </c>
      <c r="J622" s="3" t="s">
        <v>2433</v>
      </c>
      <c r="K622" s="3" t="s">
        <v>2434</v>
      </c>
      <c r="L622" s="3" t="s">
        <v>234</v>
      </c>
      <c r="M622" s="16">
        <v>43782</v>
      </c>
      <c r="N622" s="16">
        <v>43788</v>
      </c>
      <c r="O622" s="16">
        <v>43788</v>
      </c>
      <c r="P622" s="3" t="str">
        <f t="shared" si="27"/>
        <v>NO</v>
      </c>
      <c r="Q622" s="4">
        <v>11493</v>
      </c>
      <c r="R622" s="31" t="s">
        <v>1515</v>
      </c>
      <c r="S622" s="4" t="s">
        <v>20</v>
      </c>
      <c r="T622" s="3" t="s">
        <v>51</v>
      </c>
      <c r="U622" s="3" t="s">
        <v>738</v>
      </c>
      <c r="V622" s="3" t="s">
        <v>270</v>
      </c>
      <c r="W622" s="3" t="s">
        <v>919</v>
      </c>
      <c r="X622" s="3" t="s">
        <v>216</v>
      </c>
      <c r="Y622" s="3" t="s">
        <v>34</v>
      </c>
      <c r="Z622" s="3" t="s">
        <v>36</v>
      </c>
      <c r="AA622" s="3" t="s">
        <v>101</v>
      </c>
      <c r="AB622" s="3" t="s">
        <v>40</v>
      </c>
      <c r="AC622" s="3" t="s">
        <v>42</v>
      </c>
      <c r="AD622" s="3" t="s">
        <v>56</v>
      </c>
      <c r="AE622" s="3" t="s">
        <v>46</v>
      </c>
      <c r="AF622" s="17">
        <f t="shared" si="28"/>
        <v>5.5776388888916699</v>
      </c>
      <c r="AG622" s="17">
        <f t="shared" si="29"/>
        <v>0</v>
      </c>
    </row>
    <row r="623" spans="1:33" x14ac:dyDescent="0.3">
      <c r="A623" s="4">
        <v>43782.423391203702</v>
      </c>
      <c r="B623" s="3" t="s">
        <v>647</v>
      </c>
      <c r="C623" s="3" t="s">
        <v>648</v>
      </c>
      <c r="D623" s="3" t="s">
        <v>5819</v>
      </c>
      <c r="E623" s="3" t="s">
        <v>9</v>
      </c>
      <c r="F623" s="3" t="s">
        <v>1693</v>
      </c>
      <c r="G623" s="3" t="s">
        <v>1694</v>
      </c>
      <c r="H623" s="3" t="s">
        <v>534</v>
      </c>
      <c r="I623" s="3" t="s">
        <v>839</v>
      </c>
      <c r="J623" s="3" t="s">
        <v>378</v>
      </c>
      <c r="K623" s="3" t="s">
        <v>1695</v>
      </c>
      <c r="L623" s="3" t="s">
        <v>328</v>
      </c>
      <c r="M623" s="16">
        <v>43782</v>
      </c>
      <c r="N623" s="16">
        <v>43791</v>
      </c>
      <c r="O623" s="16">
        <v>43794</v>
      </c>
      <c r="P623" s="3" t="str">
        <f t="shared" si="27"/>
        <v>NO</v>
      </c>
      <c r="Q623" s="4">
        <v>32974</v>
      </c>
      <c r="R623" s="31" t="s">
        <v>681</v>
      </c>
      <c r="S623" s="4" t="s">
        <v>20</v>
      </c>
      <c r="T623" s="3" t="s">
        <v>38</v>
      </c>
      <c r="U623" s="3" t="s">
        <v>327</v>
      </c>
      <c r="V623" s="3" t="s">
        <v>100</v>
      </c>
      <c r="W623" s="3" t="s">
        <v>329</v>
      </c>
      <c r="X623" s="3" t="s">
        <v>72</v>
      </c>
      <c r="Y623" s="3" t="s">
        <v>563</v>
      </c>
      <c r="Z623" s="3" t="s">
        <v>564</v>
      </c>
      <c r="AA623" s="3" t="s">
        <v>101</v>
      </c>
      <c r="AB623" s="3" t="s">
        <v>40</v>
      </c>
      <c r="AC623" s="3" t="s">
        <v>42</v>
      </c>
      <c r="AD623" s="3" t="s">
        <v>56</v>
      </c>
      <c r="AE623" s="3" t="s">
        <v>46</v>
      </c>
      <c r="AF623" s="17">
        <f t="shared" si="28"/>
        <v>11.576608796298387</v>
      </c>
      <c r="AG623" s="17">
        <f t="shared" si="29"/>
        <v>3</v>
      </c>
    </row>
    <row r="624" spans="1:33" x14ac:dyDescent="0.3">
      <c r="A624" s="4">
        <v>43782.460127314815</v>
      </c>
      <c r="B624" s="3" t="s">
        <v>116</v>
      </c>
      <c r="C624" s="3" t="s">
        <v>117</v>
      </c>
      <c r="D624" s="3" t="s">
        <v>5831</v>
      </c>
      <c r="E624" s="3" t="s">
        <v>9</v>
      </c>
      <c r="F624" s="3" t="s">
        <v>5832</v>
      </c>
      <c r="G624" s="3" t="s">
        <v>5833</v>
      </c>
      <c r="H624" s="3" t="s">
        <v>49</v>
      </c>
      <c r="I624" s="3" t="s">
        <v>187</v>
      </c>
      <c r="J624" s="3" t="s">
        <v>164</v>
      </c>
      <c r="K624" s="3" t="s">
        <v>5834</v>
      </c>
      <c r="L624" s="3" t="s">
        <v>53</v>
      </c>
      <c r="M624" s="16">
        <v>43782</v>
      </c>
      <c r="N624" s="16">
        <v>43795</v>
      </c>
      <c r="O624" s="16">
        <v>43795</v>
      </c>
      <c r="P624" s="3" t="str">
        <f t="shared" si="27"/>
        <v>NO</v>
      </c>
      <c r="Q624" s="4">
        <v>16978</v>
      </c>
      <c r="R624" s="31" t="s">
        <v>1758</v>
      </c>
      <c r="S624" s="4" t="s">
        <v>85</v>
      </c>
      <c r="T624" s="3" t="s">
        <v>38</v>
      </c>
      <c r="U624" s="3" t="s">
        <v>139</v>
      </c>
      <c r="V624" s="3" t="s">
        <v>121</v>
      </c>
      <c r="W624" s="3" t="s">
        <v>3267</v>
      </c>
      <c r="X624" s="3" t="s">
        <v>72</v>
      </c>
      <c r="Y624" s="3" t="s">
        <v>34</v>
      </c>
      <c r="Z624" s="3" t="s">
        <v>36</v>
      </c>
      <c r="AA624" s="3" t="s">
        <v>1831</v>
      </c>
      <c r="AB624" s="3" t="s">
        <v>40</v>
      </c>
      <c r="AC624" s="3" t="s">
        <v>42</v>
      </c>
      <c r="AD624" s="3" t="s">
        <v>56</v>
      </c>
      <c r="AE624" s="3" t="s">
        <v>46</v>
      </c>
      <c r="AF624" s="17">
        <f t="shared" si="28"/>
        <v>12.539872685185401</v>
      </c>
      <c r="AG624" s="17">
        <f t="shared" si="29"/>
        <v>0</v>
      </c>
    </row>
    <row r="625" spans="1:33" x14ac:dyDescent="0.3">
      <c r="A625" s="4">
        <v>43782.463287037041</v>
      </c>
      <c r="B625" s="3" t="s">
        <v>673</v>
      </c>
      <c r="C625" s="3" t="s">
        <v>674</v>
      </c>
      <c r="D625" s="3" t="s">
        <v>5838</v>
      </c>
      <c r="E625" s="3" t="s">
        <v>9</v>
      </c>
      <c r="F625" s="3" t="s">
        <v>5839</v>
      </c>
      <c r="G625" s="3" t="s">
        <v>232</v>
      </c>
      <c r="H625" s="3" t="s">
        <v>709</v>
      </c>
      <c r="I625" s="3" t="s">
        <v>1063</v>
      </c>
      <c r="J625" s="3" t="s">
        <v>164</v>
      </c>
      <c r="K625" s="3" t="s">
        <v>5840</v>
      </c>
      <c r="L625" s="3" t="s">
        <v>617</v>
      </c>
      <c r="M625" s="16">
        <v>43782</v>
      </c>
      <c r="N625" s="16">
        <v>43782</v>
      </c>
      <c r="O625" s="16">
        <v>43791</v>
      </c>
      <c r="P625" s="3" t="str">
        <f t="shared" si="27"/>
        <v>SI</v>
      </c>
      <c r="Q625" s="4">
        <v>13415</v>
      </c>
      <c r="R625" s="31" t="s">
        <v>991</v>
      </c>
      <c r="S625" s="4" t="s">
        <v>85</v>
      </c>
      <c r="T625" s="3" t="s">
        <v>23</v>
      </c>
      <c r="U625" s="3" t="s">
        <v>616</v>
      </c>
      <c r="V625" s="3" t="s">
        <v>121</v>
      </c>
      <c r="W625" s="3" t="s">
        <v>832</v>
      </c>
      <c r="X625" s="3" t="s">
        <v>72</v>
      </c>
      <c r="Y625" s="3" t="s">
        <v>188</v>
      </c>
      <c r="Z625" s="3" t="s">
        <v>189</v>
      </c>
      <c r="AA625" s="3" t="s">
        <v>5842</v>
      </c>
      <c r="AB625" s="3" t="s">
        <v>40</v>
      </c>
      <c r="AC625" s="3" t="s">
        <v>42</v>
      </c>
      <c r="AD625" s="3" t="s">
        <v>44</v>
      </c>
      <c r="AE625" s="3" t="s">
        <v>46</v>
      </c>
      <c r="AF625" s="17">
        <f t="shared" si="28"/>
        <v>8.5367129629594274</v>
      </c>
      <c r="AG625" s="17">
        <f t="shared" si="29"/>
        <v>9</v>
      </c>
    </row>
    <row r="626" spans="1:33" x14ac:dyDescent="0.3">
      <c r="A626" s="4">
        <v>43782.464942129627</v>
      </c>
      <c r="B626" s="3" t="s">
        <v>3</v>
      </c>
      <c r="C626" s="3" t="s">
        <v>5</v>
      </c>
      <c r="D626" s="3" t="s">
        <v>5844</v>
      </c>
      <c r="E626" s="3" t="s">
        <v>9</v>
      </c>
      <c r="F626" s="3" t="s">
        <v>1028</v>
      </c>
      <c r="G626" s="3" t="s">
        <v>88</v>
      </c>
      <c r="H626" s="3" t="s">
        <v>315</v>
      </c>
      <c r="I626" s="3" t="s">
        <v>167</v>
      </c>
      <c r="J626" s="3" t="s">
        <v>850</v>
      </c>
      <c r="K626" s="3" t="s">
        <v>1029</v>
      </c>
      <c r="L626" s="3" t="s">
        <v>53</v>
      </c>
      <c r="M626" s="16">
        <v>43782</v>
      </c>
      <c r="N626" s="16">
        <v>43788</v>
      </c>
      <c r="O626" s="16">
        <v>43788</v>
      </c>
      <c r="P626" s="3" t="str">
        <f t="shared" si="27"/>
        <v>SI</v>
      </c>
      <c r="Q626" s="4">
        <v>22346</v>
      </c>
      <c r="R626" s="31" t="s">
        <v>578</v>
      </c>
      <c r="S626" s="4" t="s">
        <v>20</v>
      </c>
      <c r="T626" s="3" t="s">
        <v>254</v>
      </c>
      <c r="U626" s="3" t="s">
        <v>139</v>
      </c>
      <c r="V626" s="3" t="s">
        <v>27</v>
      </c>
      <c r="W626" s="3" t="s">
        <v>3267</v>
      </c>
      <c r="X626" s="3" t="s">
        <v>72</v>
      </c>
      <c r="Y626" s="3" t="s">
        <v>113</v>
      </c>
      <c r="Z626" s="3" t="s">
        <v>114</v>
      </c>
      <c r="AA626" s="3" t="s">
        <v>302</v>
      </c>
      <c r="AB626" s="3" t="s">
        <v>40</v>
      </c>
      <c r="AC626" s="3" t="s">
        <v>42</v>
      </c>
      <c r="AD626" s="3" t="s">
        <v>56</v>
      </c>
      <c r="AE626" s="3" t="s">
        <v>46</v>
      </c>
      <c r="AF626" s="17">
        <f t="shared" si="28"/>
        <v>5.5350578703728388</v>
      </c>
      <c r="AG626" s="17">
        <f t="shared" si="29"/>
        <v>0</v>
      </c>
    </row>
    <row r="627" spans="1:33" x14ac:dyDescent="0.3">
      <c r="A627" s="4">
        <v>43782.464988425927</v>
      </c>
      <c r="B627" s="3" t="s">
        <v>116</v>
      </c>
      <c r="C627" s="3" t="s">
        <v>117</v>
      </c>
      <c r="D627" s="3" t="s">
        <v>5846</v>
      </c>
      <c r="E627" s="3" t="s">
        <v>9</v>
      </c>
      <c r="F627" s="3" t="s">
        <v>5839</v>
      </c>
      <c r="G627" s="3" t="s">
        <v>232</v>
      </c>
      <c r="H627" s="3" t="s">
        <v>709</v>
      </c>
      <c r="I627" s="3" t="s">
        <v>1063</v>
      </c>
      <c r="J627" s="3" t="s">
        <v>164</v>
      </c>
      <c r="K627" s="3" t="s">
        <v>5840</v>
      </c>
      <c r="L627" s="3" t="s">
        <v>53</v>
      </c>
      <c r="M627" s="16">
        <v>43782</v>
      </c>
      <c r="N627" s="16">
        <v>43782</v>
      </c>
      <c r="O627" s="16">
        <v>43789</v>
      </c>
      <c r="P627" s="3" t="str">
        <f t="shared" si="27"/>
        <v>NO</v>
      </c>
      <c r="Q627" s="4">
        <v>13415</v>
      </c>
      <c r="R627" s="31" t="s">
        <v>991</v>
      </c>
      <c r="S627" s="4" t="s">
        <v>85</v>
      </c>
      <c r="T627" s="3" t="s">
        <v>23</v>
      </c>
      <c r="U627" s="3" t="s">
        <v>693</v>
      </c>
      <c r="V627" s="3" t="s">
        <v>100</v>
      </c>
      <c r="W627" s="3" t="s">
        <v>30</v>
      </c>
      <c r="X627" s="3" t="s">
        <v>32</v>
      </c>
      <c r="Y627" s="3" t="s">
        <v>188</v>
      </c>
      <c r="Z627" s="3" t="s">
        <v>189</v>
      </c>
      <c r="AA627" s="3" t="s">
        <v>101</v>
      </c>
      <c r="AB627" s="3" t="s">
        <v>40</v>
      </c>
      <c r="AC627" s="3" t="s">
        <v>42</v>
      </c>
      <c r="AD627" s="3" t="s">
        <v>44</v>
      </c>
      <c r="AE627" s="3" t="s">
        <v>46</v>
      </c>
      <c r="AF627" s="17">
        <f t="shared" si="28"/>
        <v>6.5350115740729962</v>
      </c>
      <c r="AG627" s="17">
        <f t="shared" si="29"/>
        <v>7</v>
      </c>
    </row>
    <row r="628" spans="1:33" x14ac:dyDescent="0.3">
      <c r="A628" s="4">
        <v>43782.466493055559</v>
      </c>
      <c r="B628" s="3" t="s">
        <v>116</v>
      </c>
      <c r="C628" s="3" t="s">
        <v>117</v>
      </c>
      <c r="D628" s="3" t="s">
        <v>5848</v>
      </c>
      <c r="E628" s="3" t="s">
        <v>9</v>
      </c>
      <c r="F628" s="3" t="s">
        <v>5849</v>
      </c>
      <c r="G628" s="3" t="s">
        <v>5850</v>
      </c>
      <c r="H628" s="3" t="s">
        <v>5851</v>
      </c>
      <c r="I628" s="3" t="s">
        <v>187</v>
      </c>
      <c r="J628" s="3" t="s">
        <v>62</v>
      </c>
      <c r="K628" s="3" t="s">
        <v>5852</v>
      </c>
      <c r="L628" s="3" t="s">
        <v>234</v>
      </c>
      <c r="M628" s="16">
        <v>43782</v>
      </c>
      <c r="N628" s="16">
        <v>43782</v>
      </c>
      <c r="O628" s="16">
        <v>43791</v>
      </c>
      <c r="P628" s="3" t="str">
        <f t="shared" si="27"/>
        <v>NO</v>
      </c>
      <c r="Q628" s="4">
        <v>35554</v>
      </c>
      <c r="R628" s="31" t="s">
        <v>264</v>
      </c>
      <c r="S628" s="4" t="s">
        <v>20</v>
      </c>
      <c r="T628" s="3" t="s">
        <v>111</v>
      </c>
      <c r="U628" s="3" t="s">
        <v>233</v>
      </c>
      <c r="V628" s="3" t="s">
        <v>121</v>
      </c>
      <c r="W628" s="3" t="s">
        <v>242</v>
      </c>
      <c r="X628" s="3" t="s">
        <v>72</v>
      </c>
      <c r="Y628" s="3" t="s">
        <v>109</v>
      </c>
      <c r="Z628" s="3" t="s">
        <v>110</v>
      </c>
      <c r="AA628" s="3" t="s">
        <v>368</v>
      </c>
      <c r="AB628" s="3" t="s">
        <v>40</v>
      </c>
      <c r="AC628" s="3" t="s">
        <v>42</v>
      </c>
      <c r="AD628" s="3" t="s">
        <v>61</v>
      </c>
      <c r="AE628" s="3" t="s">
        <v>46</v>
      </c>
      <c r="AF628" s="17">
        <f t="shared" si="28"/>
        <v>8.5335069444408873</v>
      </c>
      <c r="AG628" s="17">
        <f t="shared" si="29"/>
        <v>9</v>
      </c>
    </row>
    <row r="629" spans="1:33" x14ac:dyDescent="0.3">
      <c r="A629" s="4">
        <v>43782.477731481478</v>
      </c>
      <c r="B629" s="3" t="s">
        <v>3</v>
      </c>
      <c r="C629" s="3" t="s">
        <v>5</v>
      </c>
      <c r="D629" s="3" t="s">
        <v>5860</v>
      </c>
      <c r="E629" s="3" t="s">
        <v>9</v>
      </c>
      <c r="F629" s="3" t="s">
        <v>5861</v>
      </c>
      <c r="G629" s="3" t="s">
        <v>723</v>
      </c>
      <c r="H629" s="3" t="s">
        <v>232</v>
      </c>
      <c r="I629" s="3" t="s">
        <v>461</v>
      </c>
      <c r="J629" s="3" t="s">
        <v>173</v>
      </c>
      <c r="K629" s="3" t="s">
        <v>5862</v>
      </c>
      <c r="L629" s="3" t="s">
        <v>53</v>
      </c>
      <c r="M629" s="16">
        <v>43782</v>
      </c>
      <c r="N629" s="16">
        <v>43797</v>
      </c>
      <c r="O629" s="16">
        <v>43797</v>
      </c>
      <c r="P629" s="3" t="str">
        <f t="shared" si="27"/>
        <v>SI</v>
      </c>
      <c r="Q629" s="4">
        <v>19869</v>
      </c>
      <c r="R629" s="31" t="s">
        <v>1241</v>
      </c>
      <c r="S629" s="4" t="s">
        <v>85</v>
      </c>
      <c r="T629" s="3" t="s">
        <v>38</v>
      </c>
      <c r="U629" s="3" t="s">
        <v>1118</v>
      </c>
      <c r="V629" s="3" t="s">
        <v>27</v>
      </c>
      <c r="W629" s="3" t="s">
        <v>54</v>
      </c>
      <c r="X629" s="3" t="s">
        <v>72</v>
      </c>
      <c r="Y629" s="3" t="s">
        <v>109</v>
      </c>
      <c r="Z629" s="3" t="s">
        <v>110</v>
      </c>
      <c r="AA629" s="3" t="s">
        <v>38</v>
      </c>
      <c r="AB629" s="3" t="s">
        <v>40</v>
      </c>
      <c r="AC629" s="3" t="s">
        <v>42</v>
      </c>
      <c r="AD629" s="3" t="s">
        <v>1568</v>
      </c>
      <c r="AE629" s="3" t="s">
        <v>46</v>
      </c>
      <c r="AF629" s="17">
        <f t="shared" si="28"/>
        <v>14.522268518521741</v>
      </c>
      <c r="AG629" s="17">
        <f t="shared" si="29"/>
        <v>0</v>
      </c>
    </row>
    <row r="630" spans="1:33" x14ac:dyDescent="0.3">
      <c r="A630" s="4">
        <v>43782.481006944443</v>
      </c>
      <c r="B630" s="3" t="s">
        <v>585</v>
      </c>
      <c r="C630" s="3" t="s">
        <v>586</v>
      </c>
      <c r="D630" s="3" t="s">
        <v>5867</v>
      </c>
      <c r="E630" s="3" t="s">
        <v>9</v>
      </c>
      <c r="F630" s="3" t="s">
        <v>5868</v>
      </c>
      <c r="G630" s="3" t="s">
        <v>75</v>
      </c>
      <c r="H630" s="3" t="s">
        <v>1510</v>
      </c>
      <c r="I630" s="3" t="s">
        <v>95</v>
      </c>
      <c r="J630" s="3" t="s">
        <v>491</v>
      </c>
      <c r="K630" s="3" t="s">
        <v>5869</v>
      </c>
      <c r="L630" s="3" t="s">
        <v>601</v>
      </c>
      <c r="M630" s="16">
        <v>43782</v>
      </c>
      <c r="N630" s="16">
        <v>43782</v>
      </c>
      <c r="O630" s="16">
        <v>43783</v>
      </c>
      <c r="P630" s="3" t="str">
        <f t="shared" si="27"/>
        <v>NO</v>
      </c>
      <c r="Q630" s="4">
        <v>13150</v>
      </c>
      <c r="R630" s="31" t="s">
        <v>991</v>
      </c>
      <c r="S630" s="4" t="s">
        <v>20</v>
      </c>
      <c r="T630" s="3" t="s">
        <v>86</v>
      </c>
      <c r="U630" s="3" t="s">
        <v>600</v>
      </c>
      <c r="V630" s="3" t="s">
        <v>121</v>
      </c>
      <c r="W630" s="3" t="s">
        <v>602</v>
      </c>
      <c r="X630" s="3" t="s">
        <v>72</v>
      </c>
      <c r="Y630" s="3" t="s">
        <v>260</v>
      </c>
      <c r="Z630" s="3" t="s">
        <v>261</v>
      </c>
      <c r="AA630" s="3" t="s">
        <v>416</v>
      </c>
      <c r="AB630" s="3" t="s">
        <v>40</v>
      </c>
      <c r="AC630" s="3" t="s">
        <v>42</v>
      </c>
      <c r="AD630" s="3" t="s">
        <v>44</v>
      </c>
      <c r="AE630" s="3" t="s">
        <v>46</v>
      </c>
      <c r="AF630" s="17">
        <f t="shared" si="28"/>
        <v>0.51899305555707542</v>
      </c>
      <c r="AG630" s="17">
        <f t="shared" si="29"/>
        <v>1</v>
      </c>
    </row>
    <row r="631" spans="1:33" x14ac:dyDescent="0.3">
      <c r="A631" s="4">
        <v>43782.486608796295</v>
      </c>
      <c r="B631" s="3" t="s">
        <v>47</v>
      </c>
      <c r="C631" s="3" t="s">
        <v>48</v>
      </c>
      <c r="D631" s="3" t="s">
        <v>5873</v>
      </c>
      <c r="E631" s="3" t="s">
        <v>9</v>
      </c>
      <c r="F631" s="3" t="s">
        <v>1463</v>
      </c>
      <c r="G631" s="3" t="s">
        <v>1464</v>
      </c>
      <c r="H631" s="3" t="s">
        <v>49</v>
      </c>
      <c r="I631" s="3" t="s">
        <v>870</v>
      </c>
      <c r="J631" s="3" t="s">
        <v>102</v>
      </c>
      <c r="K631" s="3" t="s">
        <v>1465</v>
      </c>
      <c r="L631" s="3" t="s">
        <v>53</v>
      </c>
      <c r="M631" s="16">
        <v>43782</v>
      </c>
      <c r="N631" s="16">
        <v>43782</v>
      </c>
      <c r="O631" s="16">
        <v>43788</v>
      </c>
      <c r="P631" s="3" t="str">
        <f t="shared" si="27"/>
        <v>NO</v>
      </c>
      <c r="Q631" s="4">
        <v>35307</v>
      </c>
      <c r="R631" s="31" t="s">
        <v>106</v>
      </c>
      <c r="S631" s="4" t="s">
        <v>85</v>
      </c>
      <c r="T631" s="3" t="s">
        <v>51</v>
      </c>
      <c r="U631" s="3" t="s">
        <v>139</v>
      </c>
      <c r="V631" s="3" t="s">
        <v>27</v>
      </c>
      <c r="W631" s="3" t="s">
        <v>3267</v>
      </c>
      <c r="X631" s="3" t="s">
        <v>72</v>
      </c>
      <c r="Y631" s="3" t="s">
        <v>113</v>
      </c>
      <c r="Z631" s="3" t="s">
        <v>114</v>
      </c>
      <c r="AA631" s="3" t="s">
        <v>685</v>
      </c>
      <c r="AB631" s="3" t="s">
        <v>40</v>
      </c>
      <c r="AC631" s="3" t="s">
        <v>42</v>
      </c>
      <c r="AD631" s="3" t="s">
        <v>44</v>
      </c>
      <c r="AE631" s="3" t="s">
        <v>46</v>
      </c>
      <c r="AF631" s="17">
        <f t="shared" si="28"/>
        <v>5.513391203705396</v>
      </c>
      <c r="AG631" s="17">
        <f t="shared" si="29"/>
        <v>6</v>
      </c>
    </row>
    <row r="632" spans="1:33" x14ac:dyDescent="0.3">
      <c r="A632" s="4">
        <v>43782.487326388888</v>
      </c>
      <c r="B632" s="3" t="s">
        <v>877</v>
      </c>
      <c r="C632" s="3" t="s">
        <v>878</v>
      </c>
      <c r="D632" s="3" t="s">
        <v>5877</v>
      </c>
      <c r="E632" s="3" t="s">
        <v>9</v>
      </c>
      <c r="F632" s="3" t="s">
        <v>1944</v>
      </c>
      <c r="G632" s="3" t="s">
        <v>75</v>
      </c>
      <c r="H632" s="3" t="s">
        <v>364</v>
      </c>
      <c r="I632" s="3" t="s">
        <v>1184</v>
      </c>
      <c r="J632" s="3" t="s">
        <v>1945</v>
      </c>
      <c r="K632" s="3" t="s">
        <v>1946</v>
      </c>
      <c r="L632" s="3" t="s">
        <v>617</v>
      </c>
      <c r="M632" s="16">
        <v>43782</v>
      </c>
      <c r="N632" s="16">
        <v>43796</v>
      </c>
      <c r="O632" s="16">
        <v>43796</v>
      </c>
      <c r="P632" s="3" t="str">
        <f t="shared" si="27"/>
        <v>NO</v>
      </c>
      <c r="Q632" s="4">
        <v>18130</v>
      </c>
      <c r="R632" s="31" t="s">
        <v>758</v>
      </c>
      <c r="S632" s="4" t="s">
        <v>20</v>
      </c>
      <c r="T632" s="3" t="s">
        <v>38</v>
      </c>
      <c r="U632" s="3" t="s">
        <v>616</v>
      </c>
      <c r="V632" s="3" t="s">
        <v>100</v>
      </c>
      <c r="W632" s="3" t="s">
        <v>832</v>
      </c>
      <c r="X632" s="3" t="s">
        <v>72</v>
      </c>
      <c r="Y632" s="3" t="s">
        <v>109</v>
      </c>
      <c r="Z632" s="3" t="s">
        <v>110</v>
      </c>
      <c r="AA632" s="3" t="s">
        <v>101</v>
      </c>
      <c r="AB632" s="3" t="s">
        <v>40</v>
      </c>
      <c r="AC632" s="3" t="s">
        <v>42</v>
      </c>
      <c r="AD632" s="3" t="s">
        <v>61</v>
      </c>
      <c r="AE632" s="3" t="s">
        <v>46</v>
      </c>
      <c r="AF632" s="17">
        <f t="shared" si="28"/>
        <v>13.512673611112405</v>
      </c>
      <c r="AG632" s="17">
        <f t="shared" si="29"/>
        <v>0</v>
      </c>
    </row>
    <row r="633" spans="1:33" x14ac:dyDescent="0.3">
      <c r="A633" s="4">
        <v>43782.488356481481</v>
      </c>
      <c r="B633" s="3" t="s">
        <v>877</v>
      </c>
      <c r="C633" s="3" t="s">
        <v>878</v>
      </c>
      <c r="D633" s="3" t="s">
        <v>5881</v>
      </c>
      <c r="E633" s="3" t="s">
        <v>9</v>
      </c>
      <c r="F633" s="3" t="s">
        <v>1944</v>
      </c>
      <c r="G633" s="3" t="s">
        <v>75</v>
      </c>
      <c r="H633" s="3" t="s">
        <v>364</v>
      </c>
      <c r="I633" s="3" t="s">
        <v>1184</v>
      </c>
      <c r="J633" s="3" t="s">
        <v>1945</v>
      </c>
      <c r="K633" s="3" t="s">
        <v>1946</v>
      </c>
      <c r="L633" s="3" t="s">
        <v>617</v>
      </c>
      <c r="M633" s="16">
        <v>43782</v>
      </c>
      <c r="N633" s="16">
        <v>43795</v>
      </c>
      <c r="O633" s="16">
        <v>43795</v>
      </c>
      <c r="P633" s="3" t="str">
        <f t="shared" si="27"/>
        <v>NO</v>
      </c>
      <c r="Q633" s="4">
        <v>18130</v>
      </c>
      <c r="R633" s="3" t="s">
        <v>758</v>
      </c>
      <c r="S633" s="3" t="s">
        <v>20</v>
      </c>
      <c r="T633" s="3" t="s">
        <v>38</v>
      </c>
      <c r="U633" s="3" t="s">
        <v>705</v>
      </c>
      <c r="V633" s="3" t="s">
        <v>27</v>
      </c>
      <c r="W633" s="3" t="s">
        <v>832</v>
      </c>
      <c r="X633" s="3" t="s">
        <v>72</v>
      </c>
      <c r="Y633" s="3" t="s">
        <v>109</v>
      </c>
      <c r="Z633" s="3" t="s">
        <v>110</v>
      </c>
      <c r="AA633" s="3" t="s">
        <v>122</v>
      </c>
      <c r="AB633" s="3" t="s">
        <v>40</v>
      </c>
      <c r="AC633" s="3" t="s">
        <v>42</v>
      </c>
      <c r="AD633" s="3" t="s">
        <v>61</v>
      </c>
      <c r="AE633" s="3" t="s">
        <v>46</v>
      </c>
    </row>
    <row r="634" spans="1:33" x14ac:dyDescent="0.3">
      <c r="A634" s="4">
        <v>43782.491006944445</v>
      </c>
      <c r="B634" s="3" t="s">
        <v>116</v>
      </c>
      <c r="C634" s="3" t="s">
        <v>117</v>
      </c>
      <c r="D634" s="3" t="s">
        <v>5885</v>
      </c>
      <c r="E634" s="3" t="s">
        <v>9</v>
      </c>
      <c r="F634" s="3" t="s">
        <v>3032</v>
      </c>
      <c r="G634" s="3" t="s">
        <v>3033</v>
      </c>
      <c r="H634" s="3" t="s">
        <v>49</v>
      </c>
      <c r="I634" s="3" t="s">
        <v>833</v>
      </c>
      <c r="J634" s="3" t="s">
        <v>457</v>
      </c>
      <c r="K634" s="3" t="s">
        <v>3034</v>
      </c>
      <c r="L634" s="3" t="s">
        <v>53</v>
      </c>
      <c r="M634" s="16">
        <v>43782</v>
      </c>
      <c r="N634" s="16">
        <v>43788</v>
      </c>
      <c r="O634" s="16">
        <v>43788</v>
      </c>
      <c r="P634" s="3" t="str">
        <f t="shared" si="27"/>
        <v>NO</v>
      </c>
      <c r="Q634" s="4">
        <v>23419</v>
      </c>
      <c r="R634" s="3" t="s">
        <v>599</v>
      </c>
      <c r="S634" s="3" t="s">
        <v>20</v>
      </c>
      <c r="T634" s="3" t="s">
        <v>38</v>
      </c>
      <c r="U634" s="3" t="s">
        <v>139</v>
      </c>
      <c r="V634" s="3" t="s">
        <v>121</v>
      </c>
      <c r="W634" s="3" t="s">
        <v>3267</v>
      </c>
      <c r="X634" s="3" t="s">
        <v>72</v>
      </c>
      <c r="Y634" s="3" t="s">
        <v>113</v>
      </c>
      <c r="Z634" s="3" t="s">
        <v>114</v>
      </c>
      <c r="AA634" s="3" t="s">
        <v>1318</v>
      </c>
      <c r="AB634" s="3" t="s">
        <v>40</v>
      </c>
      <c r="AC634" s="3" t="s">
        <v>42</v>
      </c>
      <c r="AD634" s="3" t="s">
        <v>1568</v>
      </c>
      <c r="AE634" s="3" t="s">
        <v>46</v>
      </c>
    </row>
    <row r="635" spans="1:33" x14ac:dyDescent="0.3">
      <c r="A635" s="4">
        <v>43782.500601851854</v>
      </c>
      <c r="B635" s="3" t="s">
        <v>116</v>
      </c>
      <c r="C635" s="3" t="s">
        <v>117</v>
      </c>
      <c r="D635" s="3" t="s">
        <v>5890</v>
      </c>
      <c r="E635" s="3" t="s">
        <v>9</v>
      </c>
      <c r="F635" s="3" t="s">
        <v>5891</v>
      </c>
      <c r="G635" s="3" t="s">
        <v>58</v>
      </c>
      <c r="H635" s="3" t="s">
        <v>75</v>
      </c>
      <c r="I635" s="3" t="s">
        <v>186</v>
      </c>
      <c r="J635" s="3" t="s">
        <v>164</v>
      </c>
      <c r="K635" s="3" t="s">
        <v>5892</v>
      </c>
      <c r="L635" s="3" t="s">
        <v>193</v>
      </c>
      <c r="M635" s="16">
        <v>43782</v>
      </c>
      <c r="N635" s="16">
        <v>43791</v>
      </c>
      <c r="O635" s="16">
        <v>43791</v>
      </c>
      <c r="P635" s="3" t="str">
        <f t="shared" si="27"/>
        <v>NO</v>
      </c>
      <c r="Q635" s="4">
        <v>15997</v>
      </c>
      <c r="R635" s="3" t="s">
        <v>1540</v>
      </c>
      <c r="S635" s="3" t="s">
        <v>20</v>
      </c>
      <c r="T635" s="3" t="s">
        <v>32</v>
      </c>
      <c r="U635" s="3" t="s">
        <v>357</v>
      </c>
      <c r="V635" s="3" t="s">
        <v>121</v>
      </c>
      <c r="W635" s="3" t="s">
        <v>358</v>
      </c>
      <c r="X635" s="3" t="s">
        <v>216</v>
      </c>
      <c r="Y635" s="3" t="s">
        <v>387</v>
      </c>
      <c r="Z635" s="3" t="s">
        <v>388</v>
      </c>
      <c r="AA635" s="3" t="s">
        <v>2818</v>
      </c>
      <c r="AB635" s="3" t="s">
        <v>40</v>
      </c>
      <c r="AC635" s="3" t="s">
        <v>42</v>
      </c>
      <c r="AD635" s="3" t="s">
        <v>56</v>
      </c>
      <c r="AE635" s="3" t="s">
        <v>46</v>
      </c>
    </row>
    <row r="636" spans="1:33" x14ac:dyDescent="0.3">
      <c r="A636" s="4">
        <v>43782.50136574074</v>
      </c>
      <c r="B636" s="3" t="s">
        <v>407</v>
      </c>
      <c r="C636" s="3" t="s">
        <v>408</v>
      </c>
      <c r="D636" s="3" t="s">
        <v>5895</v>
      </c>
      <c r="E636" s="3" t="s">
        <v>9</v>
      </c>
      <c r="F636" s="3" t="s">
        <v>1496</v>
      </c>
      <c r="G636" s="3" t="s">
        <v>75</v>
      </c>
      <c r="H636" s="3" t="s">
        <v>412</v>
      </c>
      <c r="I636" s="3" t="s">
        <v>395</v>
      </c>
      <c r="J636" s="3" t="s">
        <v>928</v>
      </c>
      <c r="K636" s="3" t="s">
        <v>1497</v>
      </c>
      <c r="L636" s="3" t="s">
        <v>335</v>
      </c>
      <c r="M636" s="16">
        <v>43782</v>
      </c>
      <c r="N636" s="16">
        <v>43782</v>
      </c>
      <c r="O636" s="16">
        <v>43789</v>
      </c>
      <c r="P636" s="3" t="str">
        <f t="shared" si="27"/>
        <v>SI</v>
      </c>
      <c r="Q636" s="4">
        <v>24012</v>
      </c>
      <c r="R636" s="3" t="s">
        <v>1113</v>
      </c>
      <c r="S636" s="3" t="s">
        <v>20</v>
      </c>
      <c r="T636" s="3" t="s">
        <v>38</v>
      </c>
      <c r="U636" s="3" t="s">
        <v>334</v>
      </c>
      <c r="V636" s="3" t="s">
        <v>121</v>
      </c>
      <c r="W636" s="3" t="s">
        <v>1575</v>
      </c>
      <c r="X636" s="3" t="s">
        <v>32</v>
      </c>
      <c r="Y636" s="3" t="s">
        <v>34</v>
      </c>
      <c r="Z636" s="3" t="s">
        <v>36</v>
      </c>
      <c r="AA636" s="3" t="s">
        <v>1540</v>
      </c>
      <c r="AB636" s="3" t="s">
        <v>40</v>
      </c>
      <c r="AC636" s="3" t="s">
        <v>42</v>
      </c>
      <c r="AD636" s="3" t="s">
        <v>61</v>
      </c>
      <c r="AE636" s="3" t="s">
        <v>46</v>
      </c>
    </row>
    <row r="637" spans="1:33" x14ac:dyDescent="0.3">
      <c r="A637" s="4">
        <v>43782.502430555556</v>
      </c>
      <c r="B637" s="3" t="s">
        <v>116</v>
      </c>
      <c r="C637" s="3" t="s">
        <v>117</v>
      </c>
      <c r="D637" s="3" t="s">
        <v>5898</v>
      </c>
      <c r="E637" s="3" t="s">
        <v>9</v>
      </c>
      <c r="F637" s="3" t="s">
        <v>5899</v>
      </c>
      <c r="G637" s="3" t="s">
        <v>488</v>
      </c>
      <c r="H637" s="3" t="s">
        <v>49</v>
      </c>
      <c r="I637" s="3" t="s">
        <v>1197</v>
      </c>
      <c r="J637" s="3" t="s">
        <v>509</v>
      </c>
      <c r="K637" s="3" t="s">
        <v>5900</v>
      </c>
      <c r="L637" s="3" t="s">
        <v>234</v>
      </c>
      <c r="M637" s="16">
        <v>43782</v>
      </c>
      <c r="N637" s="16">
        <v>43788</v>
      </c>
      <c r="O637" s="16">
        <v>43788</v>
      </c>
      <c r="P637" s="3" t="str">
        <f t="shared" si="27"/>
        <v>NO</v>
      </c>
      <c r="Q637" s="4">
        <v>19590</v>
      </c>
      <c r="R637" s="3" t="s">
        <v>886</v>
      </c>
      <c r="S637" s="3" t="s">
        <v>20</v>
      </c>
      <c r="T637" s="3" t="s">
        <v>51</v>
      </c>
      <c r="U637" s="3" t="s">
        <v>738</v>
      </c>
      <c r="V637" s="3" t="s">
        <v>121</v>
      </c>
      <c r="W637" s="3" t="s">
        <v>919</v>
      </c>
      <c r="X637" s="3" t="s">
        <v>216</v>
      </c>
      <c r="Y637" s="3" t="s">
        <v>34</v>
      </c>
      <c r="Z637" s="3" t="s">
        <v>36</v>
      </c>
      <c r="AA637" s="3" t="s">
        <v>5902</v>
      </c>
      <c r="AB637" s="3" t="s">
        <v>40</v>
      </c>
      <c r="AC637" s="3" t="s">
        <v>42</v>
      </c>
      <c r="AD637" s="3" t="s">
        <v>56</v>
      </c>
      <c r="AE637" s="3" t="s">
        <v>46</v>
      </c>
    </row>
    <row r="638" spans="1:33" x14ac:dyDescent="0.3">
      <c r="A638" s="4">
        <v>43782.506724537037</v>
      </c>
      <c r="B638" s="3" t="s">
        <v>116</v>
      </c>
      <c r="C638" s="3" t="s">
        <v>117</v>
      </c>
      <c r="D638" s="3" t="s">
        <v>5904</v>
      </c>
      <c r="E638" s="3" t="s">
        <v>9</v>
      </c>
      <c r="F638" s="3" t="s">
        <v>5905</v>
      </c>
      <c r="G638" s="3" t="s">
        <v>519</v>
      </c>
      <c r="H638" s="3" t="s">
        <v>5906</v>
      </c>
      <c r="I638" s="3" t="s">
        <v>526</v>
      </c>
      <c r="J638" s="3" t="s">
        <v>1254</v>
      </c>
      <c r="K638" s="3" t="s">
        <v>5907</v>
      </c>
      <c r="L638" s="3" t="s">
        <v>234</v>
      </c>
      <c r="M638" s="16">
        <v>43782</v>
      </c>
      <c r="N638" s="16">
        <v>43791</v>
      </c>
      <c r="O638" s="16">
        <v>43791</v>
      </c>
      <c r="P638" s="3" t="str">
        <f t="shared" si="27"/>
        <v>NO</v>
      </c>
      <c r="Q638" s="4">
        <v>28444</v>
      </c>
      <c r="R638" s="3" t="s">
        <v>533</v>
      </c>
      <c r="S638" s="3" t="s">
        <v>20</v>
      </c>
      <c r="T638" s="3" t="s">
        <v>5909</v>
      </c>
      <c r="U638" s="3" t="s">
        <v>233</v>
      </c>
      <c r="V638" s="3" t="s">
        <v>121</v>
      </c>
      <c r="W638" s="3" t="s">
        <v>242</v>
      </c>
      <c r="X638" s="3" t="s">
        <v>72</v>
      </c>
      <c r="Y638" s="3" t="s">
        <v>34</v>
      </c>
      <c r="Z638" s="3" t="s">
        <v>36</v>
      </c>
      <c r="AA638" s="3" t="s">
        <v>1840</v>
      </c>
      <c r="AB638" s="3" t="s">
        <v>40</v>
      </c>
      <c r="AC638" s="3" t="s">
        <v>42</v>
      </c>
      <c r="AD638" s="3" t="s">
        <v>56</v>
      </c>
      <c r="AE638" s="3" t="s">
        <v>46</v>
      </c>
    </row>
    <row r="639" spans="1:33" x14ac:dyDescent="0.3">
      <c r="A639" s="4">
        <v>43782.524178240739</v>
      </c>
      <c r="B639" s="3" t="s">
        <v>116</v>
      </c>
      <c r="C639" s="3" t="s">
        <v>117</v>
      </c>
      <c r="D639" s="3" t="s">
        <v>5916</v>
      </c>
      <c r="E639" s="3" t="s">
        <v>9</v>
      </c>
      <c r="F639" s="3" t="s">
        <v>5917</v>
      </c>
      <c r="G639" s="3" t="s">
        <v>88</v>
      </c>
      <c r="H639" s="3" t="s">
        <v>5918</v>
      </c>
      <c r="I639" s="3" t="s">
        <v>271</v>
      </c>
      <c r="J639" s="3" t="s">
        <v>928</v>
      </c>
      <c r="K639" s="3" t="s">
        <v>5919</v>
      </c>
      <c r="L639" s="3" t="s">
        <v>234</v>
      </c>
      <c r="M639" s="16">
        <v>43782</v>
      </c>
      <c r="N639" s="16">
        <v>43787</v>
      </c>
      <c r="O639" s="16">
        <v>43787</v>
      </c>
      <c r="P639" s="3" t="str">
        <f t="shared" si="27"/>
        <v>NO</v>
      </c>
      <c r="Q639" s="4">
        <v>25837</v>
      </c>
      <c r="R639" s="3" t="s">
        <v>856</v>
      </c>
      <c r="S639" s="3" t="s">
        <v>20</v>
      </c>
      <c r="T639" s="3" t="s">
        <v>51</v>
      </c>
      <c r="U639" s="3" t="s">
        <v>1194</v>
      </c>
      <c r="V639" s="3" t="s">
        <v>121</v>
      </c>
      <c r="W639" s="3" t="s">
        <v>287</v>
      </c>
      <c r="X639" s="3" t="s">
        <v>72</v>
      </c>
      <c r="Y639" s="3" t="s">
        <v>417</v>
      </c>
      <c r="Z639" s="3" t="s">
        <v>418</v>
      </c>
      <c r="AA639" s="3" t="s">
        <v>2810</v>
      </c>
      <c r="AB639" s="3" t="s">
        <v>40</v>
      </c>
      <c r="AC639" s="3" t="s">
        <v>42</v>
      </c>
      <c r="AD639" s="3" t="s">
        <v>56</v>
      </c>
      <c r="AE639" s="3" t="s">
        <v>46</v>
      </c>
    </row>
    <row r="640" spans="1:33" x14ac:dyDescent="0.3">
      <c r="A640" s="4">
        <v>43782.527430555558</v>
      </c>
      <c r="B640" s="3" t="s">
        <v>116</v>
      </c>
      <c r="C640" s="3" t="s">
        <v>117</v>
      </c>
      <c r="D640" s="3" t="s">
        <v>5923</v>
      </c>
      <c r="E640" s="3" t="s">
        <v>9</v>
      </c>
      <c r="F640" s="3" t="s">
        <v>5924</v>
      </c>
      <c r="G640" s="3" t="s">
        <v>97</v>
      </c>
      <c r="H640" s="3" t="s">
        <v>166</v>
      </c>
      <c r="I640" s="3" t="s">
        <v>320</v>
      </c>
      <c r="J640" s="3" t="s">
        <v>236</v>
      </c>
      <c r="K640" s="3" t="s">
        <v>5925</v>
      </c>
      <c r="L640" s="3" t="s">
        <v>234</v>
      </c>
      <c r="M640" s="16">
        <v>43782</v>
      </c>
      <c r="N640" s="16">
        <v>43788</v>
      </c>
      <c r="O640" s="16">
        <v>43788</v>
      </c>
      <c r="P640" s="3" t="str">
        <f t="shared" si="27"/>
        <v>NO</v>
      </c>
      <c r="Q640" s="4">
        <v>17755</v>
      </c>
      <c r="R640" s="3" t="s">
        <v>906</v>
      </c>
      <c r="S640" s="3" t="s">
        <v>85</v>
      </c>
      <c r="T640" s="3" t="s">
        <v>1474</v>
      </c>
      <c r="U640" s="3" t="s">
        <v>738</v>
      </c>
      <c r="V640" s="3" t="s">
        <v>121</v>
      </c>
      <c r="W640" s="3" t="s">
        <v>919</v>
      </c>
      <c r="X640" s="3" t="s">
        <v>216</v>
      </c>
      <c r="Y640" s="3" t="s">
        <v>188</v>
      </c>
      <c r="Z640" s="3" t="s">
        <v>189</v>
      </c>
      <c r="AA640" s="3" t="s">
        <v>1842</v>
      </c>
      <c r="AB640" s="3" t="s">
        <v>40</v>
      </c>
      <c r="AC640" s="3" t="s">
        <v>42</v>
      </c>
      <c r="AD640" s="3" t="s">
        <v>61</v>
      </c>
      <c r="AE640" s="3" t="s">
        <v>46</v>
      </c>
    </row>
    <row r="641" spans="1:31" x14ac:dyDescent="0.3">
      <c r="A641" s="4">
        <v>43782.580254629633</v>
      </c>
      <c r="B641" s="3" t="s">
        <v>116</v>
      </c>
      <c r="C641" s="3" t="s">
        <v>117</v>
      </c>
      <c r="D641" s="3" t="s">
        <v>5947</v>
      </c>
      <c r="E641" s="3" t="s">
        <v>9</v>
      </c>
      <c r="F641" s="3" t="s">
        <v>5948</v>
      </c>
      <c r="G641" s="3" t="s">
        <v>246</v>
      </c>
      <c r="H641" s="3" t="s">
        <v>49</v>
      </c>
      <c r="I641" s="3" t="s">
        <v>990</v>
      </c>
      <c r="J641" s="3" t="s">
        <v>244</v>
      </c>
      <c r="K641" s="3" t="s">
        <v>5949</v>
      </c>
      <c r="L641" s="3" t="s">
        <v>335</v>
      </c>
      <c r="M641" s="16">
        <v>43782</v>
      </c>
      <c r="N641" s="16">
        <v>43790</v>
      </c>
      <c r="O641" s="16">
        <v>43790</v>
      </c>
      <c r="P641" s="3" t="str">
        <f t="shared" si="27"/>
        <v>NO</v>
      </c>
      <c r="Q641" s="4">
        <v>22547</v>
      </c>
      <c r="R641" s="3" t="s">
        <v>578</v>
      </c>
      <c r="S641" s="3" t="s">
        <v>85</v>
      </c>
      <c r="T641" s="3" t="s">
        <v>253</v>
      </c>
      <c r="U641" s="3" t="s">
        <v>334</v>
      </c>
      <c r="V641" s="3" t="s">
        <v>100</v>
      </c>
      <c r="W641" s="3" t="s">
        <v>1575</v>
      </c>
      <c r="X641" s="3" t="s">
        <v>32</v>
      </c>
      <c r="Y641" s="3" t="s">
        <v>34</v>
      </c>
      <c r="Z641" s="3" t="s">
        <v>36</v>
      </c>
      <c r="AA641" s="3" t="s">
        <v>101</v>
      </c>
      <c r="AB641" s="3" t="s">
        <v>40</v>
      </c>
      <c r="AC641" s="3" t="s">
        <v>42</v>
      </c>
      <c r="AD641" s="3" t="s">
        <v>1568</v>
      </c>
      <c r="AE641" s="3" t="s">
        <v>46</v>
      </c>
    </row>
    <row r="642" spans="1:31" x14ac:dyDescent="0.3">
      <c r="A642" s="4">
        <v>43782.588726851849</v>
      </c>
      <c r="B642" s="3" t="s">
        <v>116</v>
      </c>
      <c r="C642" s="3" t="s">
        <v>117</v>
      </c>
      <c r="D642" s="3" t="s">
        <v>5968</v>
      </c>
      <c r="E642" s="3" t="s">
        <v>9</v>
      </c>
      <c r="F642" s="3" t="s">
        <v>5948</v>
      </c>
      <c r="G642" s="3" t="s">
        <v>246</v>
      </c>
      <c r="H642" s="3" t="s">
        <v>49</v>
      </c>
      <c r="I642" s="3" t="s">
        <v>990</v>
      </c>
      <c r="J642" s="3" t="s">
        <v>244</v>
      </c>
      <c r="K642" s="3" t="s">
        <v>5949</v>
      </c>
      <c r="L642" s="3" t="s">
        <v>335</v>
      </c>
      <c r="M642" s="16">
        <v>43782</v>
      </c>
      <c r="N642" s="16">
        <v>43783</v>
      </c>
      <c r="O642" s="16">
        <v>43783</v>
      </c>
      <c r="P642" s="3" t="str">
        <f t="shared" ref="P642:P705" si="30">IF(ISERROR(SEARCH("PRIMER",C642)),"NO","SI")</f>
        <v>NO</v>
      </c>
      <c r="Q642" s="4">
        <v>22547</v>
      </c>
      <c r="R642" s="3" t="s">
        <v>578</v>
      </c>
      <c r="S642" s="3" t="s">
        <v>85</v>
      </c>
      <c r="T642" s="3" t="s">
        <v>253</v>
      </c>
      <c r="U642" s="3" t="s">
        <v>334</v>
      </c>
      <c r="V642" s="3" t="s">
        <v>121</v>
      </c>
      <c r="W642" s="3" t="s">
        <v>923</v>
      </c>
      <c r="X642" s="3" t="s">
        <v>32</v>
      </c>
      <c r="Y642" s="3" t="s">
        <v>34</v>
      </c>
      <c r="Z642" s="3" t="s">
        <v>36</v>
      </c>
      <c r="AA642" s="3" t="s">
        <v>730</v>
      </c>
      <c r="AB642" s="3" t="s">
        <v>40</v>
      </c>
      <c r="AC642" s="3" t="s">
        <v>42</v>
      </c>
      <c r="AD642" s="3" t="s">
        <v>1568</v>
      </c>
      <c r="AE642" s="3" t="s">
        <v>46</v>
      </c>
    </row>
    <row r="643" spans="1:31" x14ac:dyDescent="0.3">
      <c r="A643" s="4">
        <v>43782.599050925928</v>
      </c>
      <c r="B643" s="3" t="s">
        <v>116</v>
      </c>
      <c r="C643" s="3" t="s">
        <v>117</v>
      </c>
      <c r="D643" s="3" t="s">
        <v>5973</v>
      </c>
      <c r="E643" s="3" t="s">
        <v>9</v>
      </c>
      <c r="F643" s="3" t="s">
        <v>5974</v>
      </c>
      <c r="G643" s="3" t="s">
        <v>75</v>
      </c>
      <c r="H643" s="3" t="s">
        <v>539</v>
      </c>
      <c r="I643" s="3" t="s">
        <v>95</v>
      </c>
      <c r="J643" s="3" t="s">
        <v>913</v>
      </c>
      <c r="K643" s="3" t="s">
        <v>5975</v>
      </c>
      <c r="L643" s="3" t="s">
        <v>234</v>
      </c>
      <c r="M643" s="16">
        <v>43782</v>
      </c>
      <c r="N643" s="16">
        <v>43787</v>
      </c>
      <c r="O643" s="16">
        <v>43787</v>
      </c>
      <c r="P643" s="3" t="str">
        <f t="shared" si="30"/>
        <v>NO</v>
      </c>
      <c r="Q643" s="4">
        <v>13339</v>
      </c>
      <c r="R643" s="3" t="s">
        <v>991</v>
      </c>
      <c r="S643" s="3" t="s">
        <v>20</v>
      </c>
      <c r="T643" s="3" t="s">
        <v>86</v>
      </c>
      <c r="U643" s="3" t="s">
        <v>1194</v>
      </c>
      <c r="V643" s="3" t="s">
        <v>121</v>
      </c>
      <c r="W643" s="3" t="s">
        <v>287</v>
      </c>
      <c r="X643" s="3" t="s">
        <v>72</v>
      </c>
      <c r="Y643" s="3" t="s">
        <v>34</v>
      </c>
      <c r="Z643" s="3" t="s">
        <v>36</v>
      </c>
      <c r="AA643" s="3" t="s">
        <v>1467</v>
      </c>
      <c r="AB643" s="3" t="s">
        <v>40</v>
      </c>
      <c r="AC643" s="3" t="s">
        <v>42</v>
      </c>
      <c r="AD643" s="3" t="s">
        <v>56</v>
      </c>
      <c r="AE643" s="3" t="s">
        <v>46</v>
      </c>
    </row>
    <row r="644" spans="1:31" x14ac:dyDescent="0.3">
      <c r="A644" s="4">
        <v>43782.645428240743</v>
      </c>
      <c r="B644" s="3" t="s">
        <v>322</v>
      </c>
      <c r="C644" s="3" t="s">
        <v>323</v>
      </c>
      <c r="D644" s="3" t="s">
        <v>5991</v>
      </c>
      <c r="E644" s="3" t="s">
        <v>9</v>
      </c>
      <c r="F644" s="3" t="s">
        <v>5992</v>
      </c>
      <c r="G644" s="3" t="s">
        <v>1055</v>
      </c>
      <c r="H644" s="3" t="s">
        <v>49</v>
      </c>
      <c r="I644" s="3" t="s">
        <v>90</v>
      </c>
      <c r="J644" s="3" t="s">
        <v>244</v>
      </c>
      <c r="K644" s="3" t="s">
        <v>5993</v>
      </c>
      <c r="L644" s="3" t="s">
        <v>328</v>
      </c>
      <c r="M644" s="16">
        <v>43782</v>
      </c>
      <c r="N644" s="16">
        <v>43782</v>
      </c>
      <c r="O644" s="16">
        <v>43791</v>
      </c>
      <c r="P644" s="3" t="str">
        <f t="shared" si="30"/>
        <v>SI</v>
      </c>
      <c r="Q644" s="4">
        <v>15335</v>
      </c>
      <c r="R644" s="3" t="s">
        <v>569</v>
      </c>
      <c r="S644" s="3" t="s">
        <v>85</v>
      </c>
      <c r="T644" s="3" t="s">
        <v>623</v>
      </c>
      <c r="U644" s="3" t="s">
        <v>327</v>
      </c>
      <c r="V644" s="3" t="s">
        <v>100</v>
      </c>
      <c r="W644" s="3" t="s">
        <v>329</v>
      </c>
      <c r="X644" s="3" t="s">
        <v>72</v>
      </c>
      <c r="Y644" s="3" t="s">
        <v>188</v>
      </c>
      <c r="Z644" s="3" t="s">
        <v>189</v>
      </c>
      <c r="AA644" s="3" t="s">
        <v>101</v>
      </c>
      <c r="AB644" s="3" t="s">
        <v>40</v>
      </c>
      <c r="AC644" s="3" t="s">
        <v>42</v>
      </c>
      <c r="AD644" s="3" t="s">
        <v>44</v>
      </c>
      <c r="AE644" s="3" t="s">
        <v>46</v>
      </c>
    </row>
    <row r="645" spans="1:31" x14ac:dyDescent="0.3">
      <c r="A645" s="4">
        <v>43782.654467592591</v>
      </c>
      <c r="B645" s="3" t="s">
        <v>776</v>
      </c>
      <c r="C645" s="3" t="s">
        <v>777</v>
      </c>
      <c r="D645" s="3" t="s">
        <v>5996</v>
      </c>
      <c r="E645" s="3" t="s">
        <v>9</v>
      </c>
      <c r="F645" s="3" t="s">
        <v>1783</v>
      </c>
      <c r="G645" s="3" t="s">
        <v>596</v>
      </c>
      <c r="H645" s="3" t="s">
        <v>49</v>
      </c>
      <c r="I645" s="3" t="s">
        <v>682</v>
      </c>
      <c r="J645" s="3" t="s">
        <v>95</v>
      </c>
      <c r="K645" s="3" t="s">
        <v>1784</v>
      </c>
      <c r="L645" s="3" t="s">
        <v>664</v>
      </c>
      <c r="M645" s="16">
        <v>43782</v>
      </c>
      <c r="N645" s="16">
        <v>43782</v>
      </c>
      <c r="O645" s="16">
        <v>43782</v>
      </c>
      <c r="P645" s="3" t="str">
        <f t="shared" si="30"/>
        <v>NO</v>
      </c>
      <c r="Q645" s="4">
        <v>24456</v>
      </c>
      <c r="R645" s="3" t="s">
        <v>851</v>
      </c>
      <c r="S645" s="3" t="s">
        <v>85</v>
      </c>
      <c r="T645" s="3" t="s">
        <v>1475</v>
      </c>
      <c r="U645" s="3" t="s">
        <v>663</v>
      </c>
      <c r="V645" s="3" t="s">
        <v>27</v>
      </c>
      <c r="W645" s="3" t="s">
        <v>665</v>
      </c>
      <c r="X645" s="3" t="s">
        <v>216</v>
      </c>
      <c r="Y645" s="3" t="s">
        <v>109</v>
      </c>
      <c r="Z645" s="3" t="s">
        <v>110</v>
      </c>
      <c r="AA645" s="3" t="s">
        <v>101</v>
      </c>
      <c r="AB645" s="3" t="s">
        <v>40</v>
      </c>
      <c r="AC645" s="3" t="s">
        <v>42</v>
      </c>
      <c r="AD645" s="3" t="s">
        <v>56</v>
      </c>
      <c r="AE645" s="3" t="s">
        <v>46</v>
      </c>
    </row>
    <row r="646" spans="1:31" x14ac:dyDescent="0.3">
      <c r="A646" s="4">
        <v>43782.655833333331</v>
      </c>
      <c r="B646" s="3" t="s">
        <v>116</v>
      </c>
      <c r="C646" s="3" t="s">
        <v>117</v>
      </c>
      <c r="D646" s="3" t="s">
        <v>6000</v>
      </c>
      <c r="E646" s="3" t="s">
        <v>656</v>
      </c>
      <c r="F646" s="3" t="s">
        <v>6001</v>
      </c>
      <c r="G646" s="3" t="s">
        <v>251</v>
      </c>
      <c r="H646" s="3" t="s">
        <v>725</v>
      </c>
      <c r="I646" s="3" t="s">
        <v>1086</v>
      </c>
      <c r="J646" s="3" t="s">
        <v>428</v>
      </c>
      <c r="K646" s="3" t="s">
        <v>6002</v>
      </c>
      <c r="L646" s="3" t="s">
        <v>193</v>
      </c>
      <c r="M646" s="16">
        <v>43782</v>
      </c>
      <c r="N646" s="16">
        <v>43791</v>
      </c>
      <c r="O646" s="16">
        <v>43791</v>
      </c>
      <c r="P646" s="3" t="str">
        <f t="shared" si="30"/>
        <v>NO</v>
      </c>
      <c r="Q646" s="4">
        <v>37118</v>
      </c>
      <c r="R646" s="3" t="s">
        <v>51</v>
      </c>
      <c r="S646" s="3" t="s">
        <v>85</v>
      </c>
      <c r="T646" s="3" t="s">
        <v>51</v>
      </c>
      <c r="U646" s="3" t="s">
        <v>357</v>
      </c>
      <c r="V646" s="3" t="s">
        <v>270</v>
      </c>
      <c r="W646" s="3" t="s">
        <v>358</v>
      </c>
      <c r="X646" s="3" t="s">
        <v>216</v>
      </c>
      <c r="Y646" s="3" t="s">
        <v>34</v>
      </c>
      <c r="Z646" s="3" t="s">
        <v>36</v>
      </c>
      <c r="AA646" s="3" t="s">
        <v>101</v>
      </c>
      <c r="AB646" s="3" t="s">
        <v>40</v>
      </c>
      <c r="AC646" s="3" t="s">
        <v>42</v>
      </c>
      <c r="AD646" s="3" t="s">
        <v>56</v>
      </c>
      <c r="AE646" s="3" t="s">
        <v>46</v>
      </c>
    </row>
    <row r="647" spans="1:31" x14ac:dyDescent="0.3">
      <c r="A647" s="4">
        <v>43782.663518518515</v>
      </c>
      <c r="B647" s="3" t="s">
        <v>551</v>
      </c>
      <c r="C647" s="3" t="s">
        <v>552</v>
      </c>
      <c r="D647" s="3" t="s">
        <v>6006</v>
      </c>
      <c r="E647" s="3" t="s">
        <v>9</v>
      </c>
      <c r="F647" s="3" t="s">
        <v>2080</v>
      </c>
      <c r="G647" s="3" t="s">
        <v>75</v>
      </c>
      <c r="H647" s="3" t="s">
        <v>1088</v>
      </c>
      <c r="I647" s="3" t="s">
        <v>2081</v>
      </c>
      <c r="J647" s="3" t="s">
        <v>2081</v>
      </c>
      <c r="K647" s="3" t="s">
        <v>2082</v>
      </c>
      <c r="L647" s="3" t="s">
        <v>554</v>
      </c>
      <c r="M647" s="16">
        <v>43782</v>
      </c>
      <c r="N647" s="16">
        <v>43782</v>
      </c>
      <c r="O647" s="16">
        <v>43784</v>
      </c>
      <c r="P647" s="3" t="str">
        <f t="shared" si="30"/>
        <v>SI</v>
      </c>
      <c r="Q647" s="4">
        <v>17394</v>
      </c>
      <c r="R647" s="3" t="s">
        <v>698</v>
      </c>
      <c r="S647" s="3" t="s">
        <v>20</v>
      </c>
      <c r="T647" s="3" t="s">
        <v>38</v>
      </c>
      <c r="U647" s="3" t="s">
        <v>775</v>
      </c>
      <c r="V647" s="3" t="s">
        <v>121</v>
      </c>
      <c r="W647" s="3" t="s">
        <v>1270</v>
      </c>
      <c r="X647" s="3" t="s">
        <v>72</v>
      </c>
      <c r="Y647" s="3" t="s">
        <v>109</v>
      </c>
      <c r="Z647" s="3" t="s">
        <v>110</v>
      </c>
      <c r="AA647" s="3" t="s">
        <v>111</v>
      </c>
      <c r="AB647" s="3" t="s">
        <v>40</v>
      </c>
      <c r="AC647" s="3" t="s">
        <v>42</v>
      </c>
      <c r="AD647" s="3" t="s">
        <v>44</v>
      </c>
      <c r="AE647" s="3" t="s">
        <v>46</v>
      </c>
    </row>
    <row r="648" spans="1:31" x14ac:dyDescent="0.3">
      <c r="A648" s="4">
        <v>43782.691168981481</v>
      </c>
      <c r="B648" s="3" t="s">
        <v>551</v>
      </c>
      <c r="C648" s="3" t="s">
        <v>552</v>
      </c>
      <c r="D648" s="3" t="s">
        <v>6024</v>
      </c>
      <c r="E648" s="3" t="s">
        <v>9</v>
      </c>
      <c r="F648" s="3" t="s">
        <v>1895</v>
      </c>
      <c r="G648" s="3" t="s">
        <v>1473</v>
      </c>
      <c r="H648" s="3" t="s">
        <v>325</v>
      </c>
      <c r="I648" s="3" t="s">
        <v>1896</v>
      </c>
      <c r="J648" s="3" t="s">
        <v>1897</v>
      </c>
      <c r="K648" s="3" t="s">
        <v>1898</v>
      </c>
      <c r="L648" s="3" t="s">
        <v>554</v>
      </c>
      <c r="M648" s="16">
        <v>43782</v>
      </c>
      <c r="N648" s="16">
        <v>43784</v>
      </c>
      <c r="O648" s="16">
        <v>43784</v>
      </c>
      <c r="P648" s="3" t="str">
        <f t="shared" si="30"/>
        <v>SI</v>
      </c>
      <c r="Q648" s="4">
        <v>30367</v>
      </c>
      <c r="R648" s="3" t="s">
        <v>427</v>
      </c>
      <c r="S648" s="3" t="s">
        <v>20</v>
      </c>
      <c r="T648" s="3" t="s">
        <v>129</v>
      </c>
      <c r="U648" s="3" t="s">
        <v>775</v>
      </c>
      <c r="V648" s="3" t="s">
        <v>121</v>
      </c>
      <c r="W648" s="3" t="s">
        <v>1270</v>
      </c>
      <c r="X648" s="3" t="s">
        <v>72</v>
      </c>
      <c r="Y648" s="3" t="s">
        <v>109</v>
      </c>
      <c r="Z648" s="3" t="s">
        <v>110</v>
      </c>
      <c r="AA648" s="3" t="s">
        <v>77</v>
      </c>
      <c r="AB648" s="3" t="s">
        <v>40</v>
      </c>
      <c r="AC648" s="3" t="s">
        <v>42</v>
      </c>
      <c r="AD648" s="3" t="s">
        <v>1568</v>
      </c>
      <c r="AE648" s="3" t="s">
        <v>46</v>
      </c>
    </row>
    <row r="649" spans="1:31" x14ac:dyDescent="0.3">
      <c r="A649" s="4">
        <v>43782.69326388889</v>
      </c>
      <c r="B649" s="3" t="s">
        <v>1198</v>
      </c>
      <c r="C649" s="3" t="s">
        <v>1199</v>
      </c>
      <c r="D649" s="3" t="s">
        <v>6027</v>
      </c>
      <c r="E649" s="3" t="s">
        <v>9</v>
      </c>
      <c r="F649" s="3" t="s">
        <v>6028</v>
      </c>
      <c r="G649" s="3" t="s">
        <v>57</v>
      </c>
      <c r="H649" s="3" t="s">
        <v>58</v>
      </c>
      <c r="I649" s="3" t="s">
        <v>742</v>
      </c>
      <c r="J649" s="3" t="s">
        <v>1018</v>
      </c>
      <c r="K649" s="3" t="s">
        <v>6029</v>
      </c>
      <c r="L649" s="3" t="s">
        <v>1201</v>
      </c>
      <c r="M649" s="16">
        <v>43782</v>
      </c>
      <c r="N649" s="16">
        <v>43782</v>
      </c>
      <c r="O649" s="16">
        <v>43794</v>
      </c>
      <c r="P649" s="3" t="str">
        <f t="shared" si="30"/>
        <v>SI</v>
      </c>
      <c r="Q649" s="4">
        <v>20426</v>
      </c>
      <c r="R649" s="3" t="s">
        <v>555</v>
      </c>
      <c r="S649" s="3" t="s">
        <v>20</v>
      </c>
      <c r="T649" s="3" t="s">
        <v>38</v>
      </c>
      <c r="U649" s="3" t="s">
        <v>1200</v>
      </c>
      <c r="V649" s="3" t="s">
        <v>27</v>
      </c>
      <c r="W649" s="3" t="s">
        <v>1541</v>
      </c>
      <c r="X649" s="3" t="s">
        <v>72</v>
      </c>
      <c r="Y649" s="3" t="s">
        <v>109</v>
      </c>
      <c r="Z649" s="3" t="s">
        <v>110</v>
      </c>
      <c r="AA649" s="3" t="s">
        <v>6031</v>
      </c>
      <c r="AB649" s="3" t="s">
        <v>40</v>
      </c>
      <c r="AC649" s="3" t="s">
        <v>42</v>
      </c>
      <c r="AD649" s="3" t="s">
        <v>159</v>
      </c>
      <c r="AE649" s="3" t="s">
        <v>46</v>
      </c>
    </row>
    <row r="650" spans="1:31" x14ac:dyDescent="0.3">
      <c r="A650" s="4">
        <v>43782.694710648146</v>
      </c>
      <c r="B650" s="3" t="s">
        <v>125</v>
      </c>
      <c r="C650" s="3" t="s">
        <v>126</v>
      </c>
      <c r="D650" s="3" t="s">
        <v>6033</v>
      </c>
      <c r="E650" s="3" t="s">
        <v>9</v>
      </c>
      <c r="F650" s="3" t="s">
        <v>6034</v>
      </c>
      <c r="G650" s="3" t="s">
        <v>1534</v>
      </c>
      <c r="H650" s="3" t="s">
        <v>793</v>
      </c>
      <c r="I650" s="3" t="s">
        <v>695</v>
      </c>
      <c r="J650" s="3" t="s">
        <v>476</v>
      </c>
      <c r="K650" s="3" t="s">
        <v>6035</v>
      </c>
      <c r="L650" s="3" t="s">
        <v>131</v>
      </c>
      <c r="M650" s="16">
        <v>43782</v>
      </c>
      <c r="N650" s="16">
        <v>43798</v>
      </c>
      <c r="O650" s="16">
        <v>43796</v>
      </c>
      <c r="P650" s="3" t="str">
        <f t="shared" si="30"/>
        <v>SI</v>
      </c>
      <c r="Q650" s="4">
        <v>34057</v>
      </c>
      <c r="R650" s="3" t="s">
        <v>548</v>
      </c>
      <c r="S650" s="3" t="s">
        <v>85</v>
      </c>
      <c r="T650" s="3" t="s">
        <v>51</v>
      </c>
      <c r="U650" s="3" t="s">
        <v>268</v>
      </c>
      <c r="V650" s="3" t="s">
        <v>121</v>
      </c>
      <c r="W650" s="3" t="s">
        <v>472</v>
      </c>
      <c r="X650" s="3" t="s">
        <v>72</v>
      </c>
      <c r="Y650" s="3" t="s">
        <v>150</v>
      </c>
      <c r="Z650" s="3" t="s">
        <v>151</v>
      </c>
      <c r="AA650" s="3" t="s">
        <v>1078</v>
      </c>
      <c r="AB650" s="3" t="s">
        <v>40</v>
      </c>
      <c r="AC650" s="3" t="s">
        <v>42</v>
      </c>
      <c r="AD650" s="3" t="s">
        <v>652</v>
      </c>
      <c r="AE650" s="3" t="s">
        <v>46</v>
      </c>
    </row>
    <row r="651" spans="1:31" x14ac:dyDescent="0.3">
      <c r="A651" s="4">
        <v>43782.697245370371</v>
      </c>
      <c r="B651" s="3" t="s">
        <v>116</v>
      </c>
      <c r="C651" s="3" t="s">
        <v>117</v>
      </c>
      <c r="D651" s="3" t="s">
        <v>6040</v>
      </c>
      <c r="E651" s="3" t="s">
        <v>9</v>
      </c>
      <c r="F651" s="3" t="s">
        <v>6034</v>
      </c>
      <c r="G651" s="3" t="s">
        <v>1534</v>
      </c>
      <c r="H651" s="3" t="s">
        <v>793</v>
      </c>
      <c r="I651" s="3" t="s">
        <v>695</v>
      </c>
      <c r="J651" s="3" t="s">
        <v>476</v>
      </c>
      <c r="K651" s="3" t="s">
        <v>6035</v>
      </c>
      <c r="L651" s="3" t="s">
        <v>193</v>
      </c>
      <c r="M651" s="16">
        <v>43782</v>
      </c>
      <c r="N651" s="16">
        <v>43791</v>
      </c>
      <c r="O651" s="16">
        <v>43791</v>
      </c>
      <c r="P651" s="3" t="str">
        <f t="shared" si="30"/>
        <v>NO</v>
      </c>
      <c r="Q651" s="4">
        <v>34057</v>
      </c>
      <c r="R651" s="3" t="s">
        <v>548</v>
      </c>
      <c r="S651" s="3" t="s">
        <v>85</v>
      </c>
      <c r="T651" s="3" t="s">
        <v>51</v>
      </c>
      <c r="U651" s="3" t="s">
        <v>357</v>
      </c>
      <c r="V651" s="3" t="s">
        <v>121</v>
      </c>
      <c r="W651" s="3" t="s">
        <v>358</v>
      </c>
      <c r="X651" s="3" t="s">
        <v>216</v>
      </c>
      <c r="Y651" s="3" t="s">
        <v>150</v>
      </c>
      <c r="Z651" s="3" t="s">
        <v>151</v>
      </c>
      <c r="AA651" s="3" t="s">
        <v>991</v>
      </c>
      <c r="AB651" s="3" t="s">
        <v>40</v>
      </c>
      <c r="AC651" s="3" t="s">
        <v>42</v>
      </c>
      <c r="AD651" s="3" t="s">
        <v>652</v>
      </c>
      <c r="AE651" s="3" t="s">
        <v>46</v>
      </c>
    </row>
    <row r="652" spans="1:31" x14ac:dyDescent="0.3">
      <c r="A652" s="4">
        <v>43782.697314814817</v>
      </c>
      <c r="B652" s="3" t="s">
        <v>673</v>
      </c>
      <c r="C652" s="3" t="s">
        <v>674</v>
      </c>
      <c r="D652" s="3" t="s">
        <v>6042</v>
      </c>
      <c r="E652" s="3" t="s">
        <v>9</v>
      </c>
      <c r="F652" s="3" t="s">
        <v>6028</v>
      </c>
      <c r="G652" s="3" t="s">
        <v>57</v>
      </c>
      <c r="H652" s="3" t="s">
        <v>58</v>
      </c>
      <c r="I652" s="3" t="s">
        <v>742</v>
      </c>
      <c r="J652" s="3" t="s">
        <v>1018</v>
      </c>
      <c r="K652" s="3" t="s">
        <v>6029</v>
      </c>
      <c r="L652" s="3" t="s">
        <v>617</v>
      </c>
      <c r="M652" s="16">
        <v>43782</v>
      </c>
      <c r="N652" s="16">
        <v>43782</v>
      </c>
      <c r="O652" s="16">
        <v>43796</v>
      </c>
      <c r="P652" s="3" t="str">
        <f t="shared" si="30"/>
        <v>SI</v>
      </c>
      <c r="Q652" s="4">
        <v>20426</v>
      </c>
      <c r="R652" s="3" t="s">
        <v>555</v>
      </c>
      <c r="S652" s="3" t="s">
        <v>20</v>
      </c>
      <c r="T652" s="3" t="s">
        <v>38</v>
      </c>
      <c r="U652" s="3" t="s">
        <v>616</v>
      </c>
      <c r="V652" s="3" t="s">
        <v>100</v>
      </c>
      <c r="W652" s="3" t="s">
        <v>832</v>
      </c>
      <c r="X652" s="3" t="s">
        <v>72</v>
      </c>
      <c r="Y652" s="3" t="s">
        <v>109</v>
      </c>
      <c r="Z652" s="3" t="s">
        <v>110</v>
      </c>
      <c r="AA652" s="3" t="s">
        <v>101</v>
      </c>
      <c r="AB652" s="3" t="s">
        <v>40</v>
      </c>
      <c r="AC652" s="3" t="s">
        <v>42</v>
      </c>
      <c r="AD652" s="3" t="s">
        <v>159</v>
      </c>
      <c r="AE652" s="3" t="s">
        <v>46</v>
      </c>
    </row>
    <row r="653" spans="1:31" x14ac:dyDescent="0.3">
      <c r="A653" s="4">
        <v>43782.698703703703</v>
      </c>
      <c r="B653" s="3" t="s">
        <v>871</v>
      </c>
      <c r="C653" s="3" t="s">
        <v>872</v>
      </c>
      <c r="D653" s="3" t="s">
        <v>6045</v>
      </c>
      <c r="E653" s="3" t="s">
        <v>9</v>
      </c>
      <c r="F653" s="3" t="s">
        <v>6028</v>
      </c>
      <c r="G653" s="3" t="s">
        <v>57</v>
      </c>
      <c r="H653" s="3" t="s">
        <v>58</v>
      </c>
      <c r="I653" s="3" t="s">
        <v>742</v>
      </c>
      <c r="J653" s="3" t="s">
        <v>1018</v>
      </c>
      <c r="K653" s="3" t="s">
        <v>6029</v>
      </c>
      <c r="L653" s="3" t="s">
        <v>873</v>
      </c>
      <c r="M653" s="16">
        <v>43782</v>
      </c>
      <c r="N653" s="16">
        <v>43782</v>
      </c>
      <c r="O653" s="16">
        <v>43796</v>
      </c>
      <c r="P653" s="3" t="str">
        <f t="shared" si="30"/>
        <v>SI</v>
      </c>
      <c r="Q653" s="4">
        <v>20426</v>
      </c>
      <c r="R653" s="3" t="s">
        <v>555</v>
      </c>
      <c r="S653" s="3" t="s">
        <v>20</v>
      </c>
      <c r="T653" s="3" t="s">
        <v>38</v>
      </c>
      <c r="U653" s="3" t="s">
        <v>1206</v>
      </c>
      <c r="V653" s="3" t="s">
        <v>100</v>
      </c>
      <c r="W653" s="3" t="s">
        <v>874</v>
      </c>
      <c r="X653" s="3" t="s">
        <v>243</v>
      </c>
      <c r="Y653" s="3" t="s">
        <v>109</v>
      </c>
      <c r="Z653" s="3" t="s">
        <v>110</v>
      </c>
      <c r="AA653" s="3" t="s">
        <v>101</v>
      </c>
      <c r="AB653" s="3" t="s">
        <v>40</v>
      </c>
      <c r="AC653" s="3" t="s">
        <v>42</v>
      </c>
      <c r="AD653" s="3" t="s">
        <v>159</v>
      </c>
      <c r="AE653" s="3" t="s">
        <v>46</v>
      </c>
    </row>
    <row r="654" spans="1:31" x14ac:dyDescent="0.3">
      <c r="A654" s="4">
        <v>43783.305335648147</v>
      </c>
      <c r="B654" s="3" t="s">
        <v>116</v>
      </c>
      <c r="C654" s="3" t="s">
        <v>117</v>
      </c>
      <c r="D654" s="3" t="s">
        <v>6059</v>
      </c>
      <c r="E654" s="3" t="s">
        <v>9</v>
      </c>
      <c r="F654" s="3" t="s">
        <v>6060</v>
      </c>
      <c r="G654" s="3" t="s">
        <v>67</v>
      </c>
      <c r="H654" s="3" t="s">
        <v>325</v>
      </c>
      <c r="I654" s="3" t="s">
        <v>6061</v>
      </c>
      <c r="J654" s="3" t="s">
        <v>173</v>
      </c>
      <c r="K654" s="3" t="s">
        <v>6062</v>
      </c>
      <c r="L654" s="3" t="s">
        <v>234</v>
      </c>
      <c r="M654" s="16">
        <v>43783</v>
      </c>
      <c r="N654" s="16">
        <v>43787</v>
      </c>
      <c r="O654" s="16">
        <v>43787</v>
      </c>
      <c r="P654" s="3" t="str">
        <f t="shared" si="30"/>
        <v>NO</v>
      </c>
      <c r="Q654" s="4">
        <v>28332</v>
      </c>
      <c r="R654" s="3" t="s">
        <v>533</v>
      </c>
      <c r="S654" s="3" t="s">
        <v>20</v>
      </c>
      <c r="T654" s="3" t="s">
        <v>38</v>
      </c>
      <c r="U654" s="3" t="s">
        <v>1194</v>
      </c>
      <c r="V654" s="3" t="s">
        <v>121</v>
      </c>
      <c r="W654" s="3" t="s">
        <v>287</v>
      </c>
      <c r="X654" s="3" t="s">
        <v>72</v>
      </c>
      <c r="Y654" s="3" t="s">
        <v>109</v>
      </c>
      <c r="Z654" s="3" t="s">
        <v>110</v>
      </c>
      <c r="AA654" s="3" t="s">
        <v>917</v>
      </c>
      <c r="AB654" s="3" t="s">
        <v>40</v>
      </c>
      <c r="AC654" s="3" t="s">
        <v>42</v>
      </c>
      <c r="AD654" s="3" t="s">
        <v>652</v>
      </c>
      <c r="AE654" s="3" t="s">
        <v>46</v>
      </c>
    </row>
    <row r="655" spans="1:31" x14ac:dyDescent="0.3">
      <c r="A655" s="4">
        <v>43783.317164351851</v>
      </c>
      <c r="B655" s="3" t="s">
        <v>551</v>
      </c>
      <c r="C655" s="3" t="s">
        <v>552</v>
      </c>
      <c r="D655" s="3" t="s">
        <v>6078</v>
      </c>
      <c r="E655" s="3" t="s">
        <v>9</v>
      </c>
      <c r="F655" s="3" t="s">
        <v>1370</v>
      </c>
      <c r="G655" s="3" t="s">
        <v>251</v>
      </c>
      <c r="H655" s="3" t="s">
        <v>410</v>
      </c>
      <c r="I655" s="3" t="s">
        <v>367</v>
      </c>
      <c r="J655" s="3" t="s">
        <v>136</v>
      </c>
      <c r="K655" s="3" t="s">
        <v>1371</v>
      </c>
      <c r="L655" s="3" t="s">
        <v>554</v>
      </c>
      <c r="M655" s="16">
        <v>43783</v>
      </c>
      <c r="N655" s="16">
        <v>43784</v>
      </c>
      <c r="O655" s="16">
        <v>43784</v>
      </c>
      <c r="P655" s="3" t="str">
        <f t="shared" si="30"/>
        <v>SI</v>
      </c>
      <c r="Q655" s="4">
        <v>21174</v>
      </c>
      <c r="R655" s="3" t="s">
        <v>1175</v>
      </c>
      <c r="S655" s="3" t="s">
        <v>85</v>
      </c>
      <c r="T655" s="3" t="s">
        <v>38</v>
      </c>
      <c r="U655" s="3" t="s">
        <v>775</v>
      </c>
      <c r="V655" s="3" t="s">
        <v>100</v>
      </c>
      <c r="W655" s="3" t="s">
        <v>1270</v>
      </c>
      <c r="X655" s="3" t="s">
        <v>72</v>
      </c>
      <c r="Y655" s="3" t="s">
        <v>109</v>
      </c>
      <c r="Z655" s="3" t="s">
        <v>110</v>
      </c>
      <c r="AA655" s="3" t="s">
        <v>101</v>
      </c>
      <c r="AB655" s="3" t="s">
        <v>40</v>
      </c>
      <c r="AC655" s="3" t="s">
        <v>42</v>
      </c>
      <c r="AD655" s="3" t="s">
        <v>652</v>
      </c>
      <c r="AE655" s="3" t="s">
        <v>46</v>
      </c>
    </row>
    <row r="656" spans="1:31" x14ac:dyDescent="0.3">
      <c r="A656" s="4">
        <v>43783.32309027778</v>
      </c>
      <c r="B656" s="3" t="s">
        <v>3</v>
      </c>
      <c r="C656" s="3" t="s">
        <v>5</v>
      </c>
      <c r="D656" s="3" t="s">
        <v>6086</v>
      </c>
      <c r="E656" s="3" t="s">
        <v>656</v>
      </c>
      <c r="F656" s="3" t="s">
        <v>3394</v>
      </c>
      <c r="G656" s="3" t="s">
        <v>3395</v>
      </c>
      <c r="H656" s="3" t="s">
        <v>3396</v>
      </c>
      <c r="I656" s="3" t="s">
        <v>465</v>
      </c>
      <c r="J656" s="3" t="s">
        <v>3397</v>
      </c>
      <c r="K656" s="3" t="s">
        <v>3398</v>
      </c>
      <c r="L656" s="3" t="s">
        <v>53</v>
      </c>
      <c r="M656" s="16">
        <v>43783</v>
      </c>
      <c r="N656" s="16">
        <v>43783</v>
      </c>
      <c r="O656" s="16">
        <v>43783</v>
      </c>
      <c r="P656" s="3" t="str">
        <f t="shared" si="30"/>
        <v>SI</v>
      </c>
      <c r="Q656" s="4">
        <v>40238</v>
      </c>
      <c r="R656" s="3" t="s">
        <v>450</v>
      </c>
      <c r="S656" s="3" t="s">
        <v>20</v>
      </c>
      <c r="T656" s="3" t="s">
        <v>198</v>
      </c>
      <c r="U656" s="3" t="s">
        <v>219</v>
      </c>
      <c r="V656" s="3" t="s">
        <v>27</v>
      </c>
      <c r="W656" s="3" t="s">
        <v>462</v>
      </c>
      <c r="X656" s="3" t="s">
        <v>72</v>
      </c>
      <c r="Y656" s="3" t="s">
        <v>1298</v>
      </c>
      <c r="Z656" s="3" t="s">
        <v>1299</v>
      </c>
      <c r="AA656" s="3" t="s">
        <v>60</v>
      </c>
      <c r="AB656" s="3" t="s">
        <v>40</v>
      </c>
      <c r="AC656" s="3" t="s">
        <v>42</v>
      </c>
      <c r="AD656" s="3" t="s">
        <v>652</v>
      </c>
      <c r="AE656" s="3" t="s">
        <v>46</v>
      </c>
    </row>
    <row r="657" spans="1:31" x14ac:dyDescent="0.3">
      <c r="A657" s="4">
        <v>43783.338738425926</v>
      </c>
      <c r="B657" s="3" t="s">
        <v>116</v>
      </c>
      <c r="C657" s="3" t="s">
        <v>117</v>
      </c>
      <c r="D657" s="3" t="s">
        <v>6100</v>
      </c>
      <c r="E657" s="3" t="s">
        <v>9</v>
      </c>
      <c r="F657" s="3" t="s">
        <v>6101</v>
      </c>
      <c r="G657" s="3" t="s">
        <v>6102</v>
      </c>
      <c r="H657" s="3" t="s">
        <v>49</v>
      </c>
      <c r="I657" s="3" t="s">
        <v>194</v>
      </c>
      <c r="J657" s="3" t="s">
        <v>154</v>
      </c>
      <c r="K657" s="3" t="s">
        <v>6103</v>
      </c>
      <c r="L657" s="3" t="s">
        <v>361</v>
      </c>
      <c r="M657" s="16">
        <v>43783</v>
      </c>
      <c r="N657" s="16">
        <v>43783</v>
      </c>
      <c r="O657" s="16">
        <v>43783</v>
      </c>
      <c r="P657" s="3" t="str">
        <f t="shared" si="30"/>
        <v>NO</v>
      </c>
      <c r="Q657" s="4">
        <v>17646</v>
      </c>
      <c r="R657" s="3" t="s">
        <v>906</v>
      </c>
      <c r="S657" s="3" t="s">
        <v>85</v>
      </c>
      <c r="T657" s="3" t="s">
        <v>198</v>
      </c>
      <c r="U657" s="3" t="s">
        <v>436</v>
      </c>
      <c r="V657" s="3" t="s">
        <v>121</v>
      </c>
      <c r="W657" s="3" t="s">
        <v>362</v>
      </c>
      <c r="X657" s="3" t="s">
        <v>72</v>
      </c>
      <c r="Y657" s="3" t="s">
        <v>417</v>
      </c>
      <c r="Z657" s="3" t="s">
        <v>418</v>
      </c>
      <c r="AA657" s="3" t="s">
        <v>6105</v>
      </c>
      <c r="AB657" s="3" t="s">
        <v>40</v>
      </c>
      <c r="AC657" s="3" t="s">
        <v>42</v>
      </c>
      <c r="AD657" s="3" t="s">
        <v>96</v>
      </c>
      <c r="AE657" s="3" t="s">
        <v>46</v>
      </c>
    </row>
    <row r="658" spans="1:31" x14ac:dyDescent="0.3">
      <c r="A658" s="4">
        <v>43783.387118055558</v>
      </c>
      <c r="B658" s="3" t="s">
        <v>647</v>
      </c>
      <c r="C658" s="3" t="s">
        <v>648</v>
      </c>
      <c r="D658" s="3" t="s">
        <v>6133</v>
      </c>
      <c r="E658" s="3" t="s">
        <v>9</v>
      </c>
      <c r="F658" s="3" t="s">
        <v>1530</v>
      </c>
      <c r="G658" s="3" t="s">
        <v>1438</v>
      </c>
      <c r="H658" s="3" t="s">
        <v>49</v>
      </c>
      <c r="I658" s="3" t="s">
        <v>347</v>
      </c>
      <c r="J658" s="3" t="s">
        <v>1442</v>
      </c>
      <c r="K658" s="3" t="s">
        <v>1531</v>
      </c>
      <c r="L658" s="3" t="s">
        <v>328</v>
      </c>
      <c r="M658" s="16">
        <v>43783</v>
      </c>
      <c r="N658" s="16">
        <v>43791</v>
      </c>
      <c r="O658" s="16">
        <v>43791</v>
      </c>
      <c r="P658" s="3" t="str">
        <f t="shared" si="30"/>
        <v>NO</v>
      </c>
      <c r="Q658" s="4">
        <v>19350</v>
      </c>
      <c r="R658" s="3" t="s">
        <v>302</v>
      </c>
      <c r="S658" s="3" t="s">
        <v>20</v>
      </c>
      <c r="T658" s="3" t="s">
        <v>208</v>
      </c>
      <c r="U658" s="3" t="s">
        <v>327</v>
      </c>
      <c r="V658" s="3" t="s">
        <v>100</v>
      </c>
      <c r="W658" s="3" t="s">
        <v>329</v>
      </c>
      <c r="X658" s="3" t="s">
        <v>72</v>
      </c>
      <c r="Y658" s="3" t="s">
        <v>188</v>
      </c>
      <c r="Z658" s="3" t="s">
        <v>189</v>
      </c>
      <c r="AA658" s="3" t="s">
        <v>101</v>
      </c>
      <c r="AB658" s="3" t="s">
        <v>40</v>
      </c>
      <c r="AC658" s="3" t="s">
        <v>42</v>
      </c>
      <c r="AD658" s="3" t="s">
        <v>1568</v>
      </c>
      <c r="AE658" s="3" t="s">
        <v>46</v>
      </c>
    </row>
    <row r="659" spans="1:31" x14ac:dyDescent="0.3">
      <c r="A659" s="4">
        <v>43783.394259259258</v>
      </c>
      <c r="B659" s="3" t="s">
        <v>585</v>
      </c>
      <c r="C659" s="3" t="s">
        <v>586</v>
      </c>
      <c r="D659" s="3" t="s">
        <v>6142</v>
      </c>
      <c r="E659" s="3" t="s">
        <v>9</v>
      </c>
      <c r="F659" s="3" t="s">
        <v>3020</v>
      </c>
      <c r="G659" s="3" t="s">
        <v>824</v>
      </c>
      <c r="H659" s="3" t="s">
        <v>153</v>
      </c>
      <c r="I659" s="3" t="s">
        <v>3021</v>
      </c>
      <c r="J659" s="3" t="s">
        <v>320</v>
      </c>
      <c r="K659" s="3" t="s">
        <v>3022</v>
      </c>
      <c r="L659" s="3" t="s">
        <v>572</v>
      </c>
      <c r="M659" s="16">
        <v>43783</v>
      </c>
      <c r="N659" s="16">
        <v>43783</v>
      </c>
      <c r="O659" s="16">
        <v>43783</v>
      </c>
      <c r="P659" s="3" t="str">
        <f t="shared" si="30"/>
        <v>NO</v>
      </c>
      <c r="Q659" s="4">
        <v>34438</v>
      </c>
      <c r="R659" s="3" t="s">
        <v>591</v>
      </c>
      <c r="S659" s="3" t="s">
        <v>85</v>
      </c>
      <c r="T659" s="3" t="s">
        <v>51</v>
      </c>
      <c r="U659" s="3" t="s">
        <v>571</v>
      </c>
      <c r="V659" s="3" t="s">
        <v>426</v>
      </c>
      <c r="W659" s="3" t="s">
        <v>573</v>
      </c>
      <c r="X659" s="3" t="s">
        <v>72</v>
      </c>
      <c r="Y659" s="3" t="s">
        <v>380</v>
      </c>
      <c r="Z659" s="3" t="s">
        <v>381</v>
      </c>
      <c r="AA659" s="3" t="s">
        <v>101</v>
      </c>
      <c r="AB659" s="3" t="s">
        <v>40</v>
      </c>
      <c r="AC659" s="3" t="s">
        <v>42</v>
      </c>
      <c r="AD659" s="3" t="s">
        <v>56</v>
      </c>
      <c r="AE659" s="3" t="s">
        <v>46</v>
      </c>
    </row>
    <row r="660" spans="1:31" x14ac:dyDescent="0.3">
      <c r="A660" s="4">
        <v>43783.401284722226</v>
      </c>
      <c r="B660" s="3" t="s">
        <v>47</v>
      </c>
      <c r="C660" s="3" t="s">
        <v>48</v>
      </c>
      <c r="D660" s="3" t="s">
        <v>6145</v>
      </c>
      <c r="E660" s="3" t="s">
        <v>9</v>
      </c>
      <c r="F660" s="3" t="s">
        <v>2076</v>
      </c>
      <c r="G660" s="3" t="s">
        <v>232</v>
      </c>
      <c r="H660" s="3" t="s">
        <v>626</v>
      </c>
      <c r="I660" s="3" t="s">
        <v>90</v>
      </c>
      <c r="J660" s="3" t="s">
        <v>541</v>
      </c>
      <c r="K660" s="3" t="s">
        <v>2077</v>
      </c>
      <c r="L660" s="3" t="s">
        <v>53</v>
      </c>
      <c r="M660" s="16">
        <v>43783</v>
      </c>
      <c r="N660" s="16">
        <v>43783</v>
      </c>
      <c r="O660" s="16">
        <v>43797</v>
      </c>
      <c r="P660" s="3" t="str">
        <f t="shared" si="30"/>
        <v>NO</v>
      </c>
      <c r="Q660" s="4">
        <v>18053</v>
      </c>
      <c r="R660" s="3" t="s">
        <v>758</v>
      </c>
      <c r="S660" s="3" t="s">
        <v>85</v>
      </c>
      <c r="T660" s="3" t="s">
        <v>87</v>
      </c>
      <c r="U660" s="3" t="s">
        <v>219</v>
      </c>
      <c r="V660" s="3" t="s">
        <v>121</v>
      </c>
      <c r="W660" s="3" t="s">
        <v>54</v>
      </c>
      <c r="X660" s="3" t="s">
        <v>72</v>
      </c>
      <c r="Y660" s="3" t="s">
        <v>380</v>
      </c>
      <c r="Z660" s="3" t="s">
        <v>381</v>
      </c>
      <c r="AA660" s="3" t="s">
        <v>1294</v>
      </c>
      <c r="AB660" s="3" t="s">
        <v>40</v>
      </c>
      <c r="AC660" s="3" t="s">
        <v>42</v>
      </c>
      <c r="AD660" s="3" t="s">
        <v>61</v>
      </c>
      <c r="AE660" s="3" t="s">
        <v>46</v>
      </c>
    </row>
    <row r="661" spans="1:31" x14ac:dyDescent="0.3">
      <c r="A661" s="4">
        <v>43783.437060185184</v>
      </c>
      <c r="B661" s="3" t="s">
        <v>47</v>
      </c>
      <c r="C661" s="3" t="s">
        <v>48</v>
      </c>
      <c r="D661" s="3" t="s">
        <v>6164</v>
      </c>
      <c r="E661" s="3" t="s">
        <v>9</v>
      </c>
      <c r="F661" s="3" t="s">
        <v>1749</v>
      </c>
      <c r="G661" s="3" t="s">
        <v>677</v>
      </c>
      <c r="H661" s="3" t="s">
        <v>596</v>
      </c>
      <c r="I661" s="3" t="s">
        <v>1750</v>
      </c>
      <c r="J661" s="3" t="s">
        <v>320</v>
      </c>
      <c r="K661" s="3" t="s">
        <v>1751</v>
      </c>
      <c r="L661" s="3" t="s">
        <v>53</v>
      </c>
      <c r="M661" s="16">
        <v>43783</v>
      </c>
      <c r="N661" s="16">
        <v>43787</v>
      </c>
      <c r="O661" s="16">
        <v>43787</v>
      </c>
      <c r="P661" s="3" t="str">
        <f t="shared" si="30"/>
        <v>NO</v>
      </c>
      <c r="Q661" s="4">
        <v>29550</v>
      </c>
      <c r="R661" s="3" t="s">
        <v>368</v>
      </c>
      <c r="S661" s="3" t="s">
        <v>85</v>
      </c>
      <c r="T661" s="3" t="s">
        <v>198</v>
      </c>
      <c r="U661" s="3" t="s">
        <v>1746</v>
      </c>
      <c r="V661" s="3" t="s">
        <v>27</v>
      </c>
      <c r="W661" s="3" t="s">
        <v>54</v>
      </c>
      <c r="X661" s="3" t="s">
        <v>72</v>
      </c>
      <c r="Y661" s="3" t="s">
        <v>113</v>
      </c>
      <c r="Z661" s="3" t="s">
        <v>114</v>
      </c>
      <c r="AA661" s="3" t="s">
        <v>6166</v>
      </c>
      <c r="AB661" s="3" t="s">
        <v>40</v>
      </c>
      <c r="AC661" s="3" t="s">
        <v>42</v>
      </c>
      <c r="AD661" s="3" t="s">
        <v>56</v>
      </c>
      <c r="AE661" s="3" t="s">
        <v>46</v>
      </c>
    </row>
    <row r="662" spans="1:31" x14ac:dyDescent="0.3">
      <c r="A662" s="4">
        <v>43783.440729166665</v>
      </c>
      <c r="B662" s="3" t="s">
        <v>551</v>
      </c>
      <c r="C662" s="3" t="s">
        <v>552</v>
      </c>
      <c r="D662" s="3" t="s">
        <v>6168</v>
      </c>
      <c r="E662" s="3" t="s">
        <v>9</v>
      </c>
      <c r="F662" s="3" t="s">
        <v>1902</v>
      </c>
      <c r="G662" s="3" t="s">
        <v>1903</v>
      </c>
      <c r="H662" s="3" t="s">
        <v>49</v>
      </c>
      <c r="I662" s="3" t="s">
        <v>244</v>
      </c>
      <c r="J662" s="3" t="s">
        <v>493</v>
      </c>
      <c r="K662" s="3" t="s">
        <v>1904</v>
      </c>
      <c r="L662" s="3" t="s">
        <v>554</v>
      </c>
      <c r="M662" s="16">
        <v>43783</v>
      </c>
      <c r="N662" s="16">
        <v>43783</v>
      </c>
      <c r="O662" s="16">
        <v>43784</v>
      </c>
      <c r="P662" s="3" t="str">
        <f t="shared" si="30"/>
        <v>SI</v>
      </c>
      <c r="Q662" s="4">
        <v>24298</v>
      </c>
      <c r="R662" s="3" t="s">
        <v>851</v>
      </c>
      <c r="S662" s="3" t="s">
        <v>20</v>
      </c>
      <c r="T662" s="3" t="s">
        <v>38</v>
      </c>
      <c r="U662" s="3" t="s">
        <v>775</v>
      </c>
      <c r="V662" s="3" t="s">
        <v>121</v>
      </c>
      <c r="W662" s="3" t="s">
        <v>1270</v>
      </c>
      <c r="X662" s="3" t="s">
        <v>72</v>
      </c>
      <c r="Y662" s="3" t="s">
        <v>34</v>
      </c>
      <c r="Z662" s="3" t="s">
        <v>36</v>
      </c>
      <c r="AA662" s="3" t="s">
        <v>401</v>
      </c>
      <c r="AB662" s="3" t="s">
        <v>40</v>
      </c>
      <c r="AC662" s="3" t="s">
        <v>42</v>
      </c>
      <c r="AD662" s="3" t="s">
        <v>44</v>
      </c>
      <c r="AE662" s="3" t="s">
        <v>46</v>
      </c>
    </row>
    <row r="663" spans="1:31" x14ac:dyDescent="0.3">
      <c r="A663" s="4">
        <v>43783.505891203706</v>
      </c>
      <c r="B663" s="3" t="s">
        <v>704</v>
      </c>
      <c r="C663" s="3" t="s">
        <v>958</v>
      </c>
      <c r="D663" s="3" t="s">
        <v>6188</v>
      </c>
      <c r="E663" s="3" t="s">
        <v>9</v>
      </c>
      <c r="F663" s="3" t="s">
        <v>1959</v>
      </c>
      <c r="G663" s="3" t="s">
        <v>630</v>
      </c>
      <c r="H663" s="3" t="s">
        <v>49</v>
      </c>
      <c r="I663" s="3" t="s">
        <v>124</v>
      </c>
      <c r="J663" s="3" t="s">
        <v>124</v>
      </c>
      <c r="K663" s="3" t="s">
        <v>1960</v>
      </c>
      <c r="L663" s="3" t="s">
        <v>664</v>
      </c>
      <c r="M663" s="16">
        <v>43783</v>
      </c>
      <c r="N663" s="16">
        <v>43783</v>
      </c>
      <c r="O663" s="16">
        <v>43783</v>
      </c>
      <c r="P663" s="3" t="str">
        <f t="shared" si="30"/>
        <v>NO</v>
      </c>
      <c r="Q663" s="4">
        <v>22072</v>
      </c>
      <c r="R663" s="3" t="s">
        <v>1072</v>
      </c>
      <c r="S663" s="3" t="s">
        <v>20</v>
      </c>
      <c r="T663" s="3" t="s">
        <v>23</v>
      </c>
      <c r="U663" s="3" t="s">
        <v>1131</v>
      </c>
      <c r="V663" s="3" t="s">
        <v>27</v>
      </c>
      <c r="W663" s="3" t="s">
        <v>665</v>
      </c>
      <c r="X663" s="3" t="s">
        <v>1522</v>
      </c>
      <c r="Y663" s="3" t="s">
        <v>380</v>
      </c>
      <c r="Z663" s="3" t="s">
        <v>381</v>
      </c>
      <c r="AA663" s="3" t="s">
        <v>101</v>
      </c>
      <c r="AB663" s="3" t="s">
        <v>40</v>
      </c>
      <c r="AC663" s="3" t="s">
        <v>42</v>
      </c>
      <c r="AD663" s="3" t="s">
        <v>56</v>
      </c>
      <c r="AE663" s="3" t="s">
        <v>46</v>
      </c>
    </row>
    <row r="664" spans="1:31" x14ac:dyDescent="0.3">
      <c r="A664" s="4">
        <v>43783.525613425925</v>
      </c>
      <c r="B664" s="3" t="s">
        <v>773</v>
      </c>
      <c r="C664" s="3" t="s">
        <v>774</v>
      </c>
      <c r="D664" s="3" t="s">
        <v>6204</v>
      </c>
      <c r="E664" s="3" t="s">
        <v>9</v>
      </c>
      <c r="F664" s="3" t="s">
        <v>1987</v>
      </c>
      <c r="G664" s="3" t="s">
        <v>1988</v>
      </c>
      <c r="H664" s="3" t="s">
        <v>651</v>
      </c>
      <c r="I664" s="3" t="s">
        <v>350</v>
      </c>
      <c r="J664" s="3" t="s">
        <v>149</v>
      </c>
      <c r="K664" s="3" t="s">
        <v>1989</v>
      </c>
      <c r="L664" s="3" t="s">
        <v>664</v>
      </c>
      <c r="M664" s="16">
        <v>43783</v>
      </c>
      <c r="N664" s="16">
        <v>43783</v>
      </c>
      <c r="O664" s="16">
        <v>43783</v>
      </c>
      <c r="P664" s="3" t="str">
        <f t="shared" si="30"/>
        <v>NO</v>
      </c>
      <c r="Q664" s="4">
        <v>34457</v>
      </c>
      <c r="R664" s="3" t="s">
        <v>591</v>
      </c>
      <c r="S664" s="3" t="s">
        <v>85</v>
      </c>
      <c r="T664" s="3" t="s">
        <v>51</v>
      </c>
      <c r="U664" s="3" t="s">
        <v>663</v>
      </c>
      <c r="V664" s="3" t="s">
        <v>27</v>
      </c>
      <c r="W664" s="3" t="s">
        <v>1031</v>
      </c>
      <c r="X664" s="3" t="s">
        <v>72</v>
      </c>
      <c r="Y664" s="3" t="s">
        <v>1508</v>
      </c>
      <c r="Z664" s="3" t="s">
        <v>1509</v>
      </c>
      <c r="AA664" s="3" t="s">
        <v>101</v>
      </c>
      <c r="AB664" s="3" t="s">
        <v>40</v>
      </c>
      <c r="AC664" s="3" t="s">
        <v>42</v>
      </c>
      <c r="AD664" s="3" t="s">
        <v>56</v>
      </c>
      <c r="AE664" s="3" t="s">
        <v>46</v>
      </c>
    </row>
    <row r="665" spans="1:31" x14ac:dyDescent="0.3">
      <c r="A665" s="4">
        <v>43783.528831018521</v>
      </c>
      <c r="B665" s="3" t="s">
        <v>374</v>
      </c>
      <c r="C665" s="3" t="s">
        <v>375</v>
      </c>
      <c r="D665" s="3" t="s">
        <v>6212</v>
      </c>
      <c r="E665" s="3" t="s">
        <v>9</v>
      </c>
      <c r="F665" s="3" t="s">
        <v>2842</v>
      </c>
      <c r="G665" s="3" t="s">
        <v>75</v>
      </c>
      <c r="H665" s="3" t="s">
        <v>820</v>
      </c>
      <c r="I665" s="3" t="s">
        <v>828</v>
      </c>
      <c r="J665" s="3" t="s">
        <v>1417</v>
      </c>
      <c r="K665" s="3" t="s">
        <v>2843</v>
      </c>
      <c r="L665" s="3" t="s">
        <v>234</v>
      </c>
      <c r="M665" s="16">
        <v>43783</v>
      </c>
      <c r="N665" s="16">
        <v>43795</v>
      </c>
      <c r="O665" s="16">
        <v>43795</v>
      </c>
      <c r="P665" s="3" t="str">
        <f t="shared" si="30"/>
        <v>NO</v>
      </c>
      <c r="Q665" s="4">
        <v>11554</v>
      </c>
      <c r="R665" s="3" t="s">
        <v>1515</v>
      </c>
      <c r="S665" s="3" t="s">
        <v>20</v>
      </c>
      <c r="T665" s="3" t="s">
        <v>2845</v>
      </c>
      <c r="U665" s="3" t="s">
        <v>286</v>
      </c>
      <c r="V665" s="3" t="s">
        <v>100</v>
      </c>
      <c r="W665" s="3" t="s">
        <v>287</v>
      </c>
      <c r="X665" s="3" t="s">
        <v>32</v>
      </c>
      <c r="Y665" s="3" t="s">
        <v>188</v>
      </c>
      <c r="Z665" s="3" t="s">
        <v>189</v>
      </c>
      <c r="AA665" s="3" t="s">
        <v>101</v>
      </c>
      <c r="AB665" s="3" t="s">
        <v>40</v>
      </c>
      <c r="AC665" s="3" t="s">
        <v>42</v>
      </c>
      <c r="AD665" s="3" t="s">
        <v>56</v>
      </c>
      <c r="AE665" s="3" t="s">
        <v>46</v>
      </c>
    </row>
    <row r="666" spans="1:31" x14ac:dyDescent="0.3">
      <c r="A666" s="4">
        <v>43783.537974537037</v>
      </c>
      <c r="B666" s="3" t="s">
        <v>322</v>
      </c>
      <c r="C666" s="3" t="s">
        <v>323</v>
      </c>
      <c r="D666" s="3" t="s">
        <v>6224</v>
      </c>
      <c r="E666" s="3" t="s">
        <v>9</v>
      </c>
      <c r="F666" s="3" t="s">
        <v>6225</v>
      </c>
      <c r="G666" s="3" t="s">
        <v>1594</v>
      </c>
      <c r="H666" s="3" t="s">
        <v>945</v>
      </c>
      <c r="I666" s="3" t="s">
        <v>523</v>
      </c>
      <c r="J666" s="3" t="s">
        <v>707</v>
      </c>
      <c r="K666" s="3" t="s">
        <v>6226</v>
      </c>
      <c r="L666" s="3" t="s">
        <v>328</v>
      </c>
      <c r="M666" s="16">
        <v>43783</v>
      </c>
      <c r="N666" s="16">
        <v>43784</v>
      </c>
      <c r="O666" s="16">
        <v>43784</v>
      </c>
      <c r="P666" s="3" t="str">
        <f t="shared" si="30"/>
        <v>SI</v>
      </c>
      <c r="Q666" s="4">
        <v>15919</v>
      </c>
      <c r="R666" s="3" t="s">
        <v>1540</v>
      </c>
      <c r="S666" s="3" t="s">
        <v>85</v>
      </c>
      <c r="T666" s="3" t="s">
        <v>198</v>
      </c>
      <c r="U666" s="3" t="s">
        <v>327</v>
      </c>
      <c r="V666" s="3" t="s">
        <v>121</v>
      </c>
      <c r="W666" s="3" t="s">
        <v>817</v>
      </c>
      <c r="X666" s="3" t="s">
        <v>72</v>
      </c>
      <c r="Y666" s="3" t="s">
        <v>260</v>
      </c>
      <c r="Z666" s="3" t="s">
        <v>261</v>
      </c>
      <c r="AA666" s="3" t="s">
        <v>262</v>
      </c>
      <c r="AB666" s="3" t="s">
        <v>40</v>
      </c>
      <c r="AC666" s="3" t="s">
        <v>42</v>
      </c>
      <c r="AD666" s="3" t="s">
        <v>56</v>
      </c>
      <c r="AE666" s="3" t="s">
        <v>46</v>
      </c>
    </row>
    <row r="667" spans="1:31" x14ac:dyDescent="0.3">
      <c r="A667" s="4">
        <v>43783.562210648146</v>
      </c>
      <c r="B667" s="3" t="s">
        <v>673</v>
      </c>
      <c r="C667" s="3" t="s">
        <v>674</v>
      </c>
      <c r="D667" s="3" t="s">
        <v>6248</v>
      </c>
      <c r="E667" s="3" t="s">
        <v>9</v>
      </c>
      <c r="F667" s="3" t="s">
        <v>6249</v>
      </c>
      <c r="G667" s="3" t="s">
        <v>528</v>
      </c>
      <c r="H667" s="3" t="s">
        <v>49</v>
      </c>
      <c r="I667" s="3" t="s">
        <v>921</v>
      </c>
      <c r="J667" s="3" t="s">
        <v>107</v>
      </c>
      <c r="K667" s="3" t="s">
        <v>6250</v>
      </c>
      <c r="L667" s="3" t="s">
        <v>617</v>
      </c>
      <c r="M667" s="16">
        <v>43783</v>
      </c>
      <c r="N667" s="16">
        <v>43783</v>
      </c>
      <c r="O667" s="16">
        <v>43797</v>
      </c>
      <c r="P667" s="3" t="str">
        <f t="shared" si="30"/>
        <v>SI</v>
      </c>
      <c r="Q667" s="4">
        <v>20950</v>
      </c>
      <c r="R667" s="3" t="s">
        <v>1175</v>
      </c>
      <c r="S667" s="3" t="s">
        <v>20</v>
      </c>
      <c r="T667" s="3" t="s">
        <v>38</v>
      </c>
      <c r="U667" s="3" t="s">
        <v>705</v>
      </c>
      <c r="V667" s="3" t="s">
        <v>121</v>
      </c>
      <c r="W667" s="3" t="s">
        <v>832</v>
      </c>
      <c r="X667" s="3" t="s">
        <v>72</v>
      </c>
      <c r="Y667" s="3" t="s">
        <v>109</v>
      </c>
      <c r="Z667" s="3" t="s">
        <v>110</v>
      </c>
      <c r="AA667" s="3" t="s">
        <v>38</v>
      </c>
      <c r="AB667" s="3" t="s">
        <v>40</v>
      </c>
      <c r="AC667" s="3" t="s">
        <v>42</v>
      </c>
      <c r="AD667" s="3" t="s">
        <v>159</v>
      </c>
      <c r="AE667" s="3" t="s">
        <v>46</v>
      </c>
    </row>
    <row r="668" spans="1:31" x14ac:dyDescent="0.3">
      <c r="A668" s="4">
        <v>43783.572430555556</v>
      </c>
      <c r="B668" s="3" t="s">
        <v>204</v>
      </c>
      <c r="C668" s="3" t="s">
        <v>205</v>
      </c>
      <c r="D668" s="3" t="s">
        <v>6266</v>
      </c>
      <c r="E668" s="3" t="s">
        <v>9</v>
      </c>
      <c r="F668" s="3" t="s">
        <v>6267</v>
      </c>
      <c r="G668" s="3" t="s">
        <v>930</v>
      </c>
      <c r="H668" s="3" t="s">
        <v>49</v>
      </c>
      <c r="I668" s="3" t="s">
        <v>271</v>
      </c>
      <c r="J668" s="3" t="s">
        <v>6268</v>
      </c>
      <c r="K668" s="3" t="s">
        <v>6269</v>
      </c>
      <c r="L668" s="3" t="s">
        <v>71</v>
      </c>
      <c r="M668" s="16">
        <v>43783</v>
      </c>
      <c r="N668" s="16">
        <v>43797</v>
      </c>
      <c r="O668" s="16">
        <v>43797</v>
      </c>
      <c r="P668" s="3" t="str">
        <f t="shared" si="30"/>
        <v>SI</v>
      </c>
      <c r="Q668" s="4">
        <v>14152</v>
      </c>
      <c r="R668" s="3" t="s">
        <v>414</v>
      </c>
      <c r="S668" s="3" t="s">
        <v>85</v>
      </c>
      <c r="T668" s="3" t="s">
        <v>38</v>
      </c>
      <c r="U668" s="3" t="s">
        <v>1415</v>
      </c>
      <c r="V668" s="3" t="s">
        <v>27</v>
      </c>
      <c r="W668" s="3" t="s">
        <v>840</v>
      </c>
      <c r="X668" s="3" t="s">
        <v>32</v>
      </c>
      <c r="Y668" s="3" t="s">
        <v>109</v>
      </c>
      <c r="Z668" s="3" t="s">
        <v>110</v>
      </c>
      <c r="AA668" s="3" t="s">
        <v>2063</v>
      </c>
      <c r="AB668" s="3" t="s">
        <v>40</v>
      </c>
      <c r="AC668" s="3" t="s">
        <v>42</v>
      </c>
      <c r="AD668" s="3" t="s">
        <v>652</v>
      </c>
      <c r="AE668" s="3" t="s">
        <v>46</v>
      </c>
    </row>
    <row r="669" spans="1:31" x14ac:dyDescent="0.3">
      <c r="A669" s="4">
        <v>43783.574432870373</v>
      </c>
      <c r="B669" s="3" t="s">
        <v>275</v>
      </c>
      <c r="C669" s="3" t="s">
        <v>276</v>
      </c>
      <c r="D669" s="3" t="s">
        <v>6272</v>
      </c>
      <c r="E669" s="3" t="s">
        <v>9</v>
      </c>
      <c r="F669" s="3" t="s">
        <v>6273</v>
      </c>
      <c r="G669" s="3" t="s">
        <v>232</v>
      </c>
      <c r="H669" s="3" t="s">
        <v>747</v>
      </c>
      <c r="I669" s="3" t="s">
        <v>6274</v>
      </c>
      <c r="J669" s="3" t="s">
        <v>493</v>
      </c>
      <c r="K669" s="3" t="s">
        <v>6275</v>
      </c>
      <c r="L669" s="3" t="s">
        <v>278</v>
      </c>
      <c r="M669" s="16">
        <v>43783</v>
      </c>
      <c r="N669" s="16">
        <v>43788</v>
      </c>
      <c r="O669" s="16">
        <v>43788</v>
      </c>
      <c r="P669" s="3" t="str">
        <f t="shared" si="30"/>
        <v>SI</v>
      </c>
      <c r="Q669" s="4">
        <v>27473</v>
      </c>
      <c r="R669" s="3" t="s">
        <v>613</v>
      </c>
      <c r="S669" s="3" t="s">
        <v>85</v>
      </c>
      <c r="T669" s="3" t="s">
        <v>198</v>
      </c>
      <c r="U669" s="3" t="s">
        <v>1799</v>
      </c>
      <c r="V669" s="3" t="s">
        <v>27</v>
      </c>
      <c r="W669" s="3" t="s">
        <v>978</v>
      </c>
      <c r="X669" s="3" t="s">
        <v>135</v>
      </c>
      <c r="Y669" s="3" t="s">
        <v>260</v>
      </c>
      <c r="Z669" s="3" t="s">
        <v>261</v>
      </c>
      <c r="AA669" s="3" t="s">
        <v>51</v>
      </c>
      <c r="AB669" s="3" t="s">
        <v>40</v>
      </c>
      <c r="AC669" s="3" t="s">
        <v>42</v>
      </c>
      <c r="AD669" s="3" t="s">
        <v>1568</v>
      </c>
      <c r="AE669" s="3" t="s">
        <v>46</v>
      </c>
    </row>
    <row r="670" spans="1:31" x14ac:dyDescent="0.3">
      <c r="A670" s="4">
        <v>43783.574976851851</v>
      </c>
      <c r="B670" s="3" t="s">
        <v>964</v>
      </c>
      <c r="C670" s="3" t="s">
        <v>965</v>
      </c>
      <c r="D670" s="3" t="s">
        <v>6278</v>
      </c>
      <c r="E670" s="3" t="s">
        <v>9</v>
      </c>
      <c r="F670" s="3" t="s">
        <v>1760</v>
      </c>
      <c r="G670" s="3" t="s">
        <v>566</v>
      </c>
      <c r="H670" s="3" t="s">
        <v>824</v>
      </c>
      <c r="I670" s="3" t="s">
        <v>509</v>
      </c>
      <c r="J670" s="3" t="s">
        <v>284</v>
      </c>
      <c r="K670" s="3" t="s">
        <v>1761</v>
      </c>
      <c r="L670" s="3" t="s">
        <v>664</v>
      </c>
      <c r="M670" s="16">
        <v>43783</v>
      </c>
      <c r="N670" s="16">
        <v>43787</v>
      </c>
      <c r="O670" s="16">
        <v>43787</v>
      </c>
      <c r="P670" s="3" t="str">
        <f t="shared" si="30"/>
        <v>NO</v>
      </c>
      <c r="Q670" s="4">
        <v>36951</v>
      </c>
      <c r="R670" s="3" t="s">
        <v>51</v>
      </c>
      <c r="S670" s="3" t="s">
        <v>85</v>
      </c>
      <c r="T670" s="3" t="s">
        <v>51</v>
      </c>
      <c r="U670" s="3" t="s">
        <v>663</v>
      </c>
      <c r="V670" s="3" t="s">
        <v>100</v>
      </c>
      <c r="W670" s="3" t="s">
        <v>665</v>
      </c>
      <c r="X670" s="3" t="s">
        <v>216</v>
      </c>
      <c r="Y670" s="3" t="s">
        <v>1419</v>
      </c>
      <c r="Z670" s="3" t="s">
        <v>1420</v>
      </c>
      <c r="AA670" s="3" t="s">
        <v>101</v>
      </c>
      <c r="AB670" s="3" t="s">
        <v>40</v>
      </c>
      <c r="AC670" s="3" t="s">
        <v>42</v>
      </c>
      <c r="AD670" s="3" t="s">
        <v>652</v>
      </c>
      <c r="AE670" s="3" t="s">
        <v>46</v>
      </c>
    </row>
    <row r="671" spans="1:31" x14ac:dyDescent="0.3">
      <c r="A671" s="4">
        <v>43783.577731481484</v>
      </c>
      <c r="B671" s="3" t="s">
        <v>925</v>
      </c>
      <c r="C671" s="3" t="s">
        <v>926</v>
      </c>
      <c r="D671" s="3" t="s">
        <v>6282</v>
      </c>
      <c r="E671" s="3" t="s">
        <v>9</v>
      </c>
      <c r="F671" s="3" t="s">
        <v>2000</v>
      </c>
      <c r="G671" s="3" t="s">
        <v>2001</v>
      </c>
      <c r="H671" s="3" t="s">
        <v>364</v>
      </c>
      <c r="I671" s="3" t="s">
        <v>492</v>
      </c>
      <c r="J671" s="3" t="s">
        <v>207</v>
      </c>
      <c r="K671" s="3" t="s">
        <v>2002</v>
      </c>
      <c r="L671" s="3" t="s">
        <v>664</v>
      </c>
      <c r="M671" s="16">
        <v>43783</v>
      </c>
      <c r="N671" s="16">
        <v>43783</v>
      </c>
      <c r="O671" s="16">
        <v>43783</v>
      </c>
      <c r="P671" s="3" t="str">
        <f t="shared" si="30"/>
        <v>NO</v>
      </c>
      <c r="Q671" s="4">
        <v>14023</v>
      </c>
      <c r="R671" s="3" t="s">
        <v>414</v>
      </c>
      <c r="S671" s="3" t="s">
        <v>20</v>
      </c>
      <c r="T671" s="3" t="s">
        <v>51</v>
      </c>
      <c r="U671" s="3" t="s">
        <v>1131</v>
      </c>
      <c r="V671" s="3" t="s">
        <v>27</v>
      </c>
      <c r="W671" s="3" t="s">
        <v>665</v>
      </c>
      <c r="X671" s="3" t="s">
        <v>216</v>
      </c>
      <c r="Y671" s="3" t="s">
        <v>260</v>
      </c>
      <c r="Z671" s="3" t="s">
        <v>261</v>
      </c>
      <c r="AA671" s="3" t="s">
        <v>101</v>
      </c>
      <c r="AB671" s="3" t="s">
        <v>40</v>
      </c>
      <c r="AC671" s="3" t="s">
        <v>42</v>
      </c>
      <c r="AD671" s="3" t="s">
        <v>652</v>
      </c>
      <c r="AE671" s="3" t="s">
        <v>46</v>
      </c>
    </row>
    <row r="672" spans="1:31" x14ac:dyDescent="0.3">
      <c r="A672" s="4">
        <v>43783.580891203703</v>
      </c>
      <c r="B672" s="3" t="s">
        <v>65</v>
      </c>
      <c r="C672" s="3" t="s">
        <v>66</v>
      </c>
      <c r="D672" s="3" t="s">
        <v>6288</v>
      </c>
      <c r="E672" s="3" t="s">
        <v>9</v>
      </c>
      <c r="F672" s="3" t="s">
        <v>2003</v>
      </c>
      <c r="G672" s="3" t="s">
        <v>567</v>
      </c>
      <c r="H672" s="3" t="s">
        <v>49</v>
      </c>
      <c r="I672" s="3" t="s">
        <v>203</v>
      </c>
      <c r="J672" s="3" t="s">
        <v>2004</v>
      </c>
      <c r="K672" s="3" t="s">
        <v>2005</v>
      </c>
      <c r="L672" s="3" t="s">
        <v>71</v>
      </c>
      <c r="M672" s="16">
        <v>43783</v>
      </c>
      <c r="N672" s="16">
        <v>43797</v>
      </c>
      <c r="O672" s="16">
        <v>43797</v>
      </c>
      <c r="P672" s="3" t="str">
        <f t="shared" si="30"/>
        <v>NO</v>
      </c>
      <c r="Q672" s="4">
        <v>15238</v>
      </c>
      <c r="R672" s="3" t="s">
        <v>569</v>
      </c>
      <c r="S672" s="3" t="s">
        <v>85</v>
      </c>
      <c r="T672" s="3" t="s">
        <v>38</v>
      </c>
      <c r="U672" s="3" t="s">
        <v>1415</v>
      </c>
      <c r="V672" s="3" t="s">
        <v>121</v>
      </c>
      <c r="W672" s="3" t="s">
        <v>840</v>
      </c>
      <c r="X672" s="3" t="s">
        <v>32</v>
      </c>
      <c r="Y672" s="3" t="s">
        <v>109</v>
      </c>
      <c r="Z672" s="3" t="s">
        <v>110</v>
      </c>
      <c r="AA672" s="3" t="s">
        <v>226</v>
      </c>
      <c r="AB672" s="3" t="s">
        <v>40</v>
      </c>
      <c r="AC672" s="3" t="s">
        <v>42</v>
      </c>
      <c r="AD672" s="3" t="s">
        <v>652</v>
      </c>
      <c r="AE672" s="3" t="s">
        <v>46</v>
      </c>
    </row>
    <row r="673" spans="1:31" x14ac:dyDescent="0.3">
      <c r="A673" s="4">
        <v>43783.584791666668</v>
      </c>
      <c r="B673" s="3" t="s">
        <v>585</v>
      </c>
      <c r="C673" s="3" t="s">
        <v>586</v>
      </c>
      <c r="D673" s="3" t="s">
        <v>6296</v>
      </c>
      <c r="E673" s="3" t="s">
        <v>9</v>
      </c>
      <c r="F673" s="3" t="s">
        <v>2859</v>
      </c>
      <c r="G673" s="3" t="s">
        <v>1145</v>
      </c>
      <c r="H673" s="3" t="s">
        <v>163</v>
      </c>
      <c r="I673" s="3" t="s">
        <v>1065</v>
      </c>
      <c r="J673" s="3" t="s">
        <v>62</v>
      </c>
      <c r="K673" s="3" t="s">
        <v>2860</v>
      </c>
      <c r="L673" s="3" t="s">
        <v>601</v>
      </c>
      <c r="M673" s="16">
        <v>43783</v>
      </c>
      <c r="N673" s="16">
        <v>43784</v>
      </c>
      <c r="O673" s="16">
        <v>43784</v>
      </c>
      <c r="P673" s="3" t="str">
        <f t="shared" si="30"/>
        <v>NO</v>
      </c>
      <c r="Q673" s="4">
        <v>36511</v>
      </c>
      <c r="R673" s="3" t="s">
        <v>72</v>
      </c>
      <c r="S673" s="3" t="s">
        <v>85</v>
      </c>
      <c r="T673" s="3" t="s">
        <v>38</v>
      </c>
      <c r="U673" s="3" t="s">
        <v>600</v>
      </c>
      <c r="V673" s="3" t="s">
        <v>27</v>
      </c>
      <c r="W673" s="3" t="s">
        <v>602</v>
      </c>
      <c r="X673" s="3" t="s">
        <v>72</v>
      </c>
      <c r="Y673" s="3" t="s">
        <v>113</v>
      </c>
      <c r="Z673" s="3" t="s">
        <v>114</v>
      </c>
      <c r="AA673" s="3" t="s">
        <v>1318</v>
      </c>
      <c r="AB673" s="3" t="s">
        <v>40</v>
      </c>
      <c r="AC673" s="3" t="s">
        <v>42</v>
      </c>
      <c r="AD673" s="3" t="s">
        <v>652</v>
      </c>
      <c r="AE673" s="3" t="s">
        <v>46</v>
      </c>
    </row>
    <row r="674" spans="1:31" x14ac:dyDescent="0.3">
      <c r="A674" s="4">
        <v>43783.610150462962</v>
      </c>
      <c r="B674" s="3" t="s">
        <v>964</v>
      </c>
      <c r="C674" s="3" t="s">
        <v>965</v>
      </c>
      <c r="D674" s="3" t="s">
        <v>6325</v>
      </c>
      <c r="E674" s="3" t="s">
        <v>9</v>
      </c>
      <c r="F674" s="3" t="s">
        <v>1760</v>
      </c>
      <c r="G674" s="3" t="s">
        <v>566</v>
      </c>
      <c r="H674" s="3" t="s">
        <v>824</v>
      </c>
      <c r="I674" s="3" t="s">
        <v>509</v>
      </c>
      <c r="J674" s="3" t="s">
        <v>284</v>
      </c>
      <c r="K674" s="3" t="s">
        <v>1761</v>
      </c>
      <c r="L674" s="3" t="s">
        <v>664</v>
      </c>
      <c r="M674" s="16">
        <v>43783</v>
      </c>
      <c r="N674" s="16">
        <v>43783</v>
      </c>
      <c r="O674" s="16">
        <v>43783</v>
      </c>
      <c r="P674" s="3" t="str">
        <f t="shared" si="30"/>
        <v>NO</v>
      </c>
      <c r="Q674" s="4">
        <v>36951</v>
      </c>
      <c r="R674" s="3" t="s">
        <v>51</v>
      </c>
      <c r="S674" s="3" t="s">
        <v>85</v>
      </c>
      <c r="T674" s="3" t="s">
        <v>51</v>
      </c>
      <c r="U674" s="3" t="s">
        <v>1131</v>
      </c>
      <c r="V674" s="3" t="s">
        <v>27</v>
      </c>
      <c r="W674" s="3" t="s">
        <v>665</v>
      </c>
      <c r="X674" s="3" t="s">
        <v>216</v>
      </c>
      <c r="Y674" s="3" t="s">
        <v>1419</v>
      </c>
      <c r="Z674" s="3" t="s">
        <v>1420</v>
      </c>
      <c r="AA674" s="3" t="s">
        <v>101</v>
      </c>
      <c r="AB674" s="3" t="s">
        <v>40</v>
      </c>
      <c r="AC674" s="3" t="s">
        <v>42</v>
      </c>
      <c r="AD674" s="3" t="s">
        <v>56</v>
      </c>
      <c r="AE674" s="3" t="s">
        <v>46</v>
      </c>
    </row>
    <row r="675" spans="1:31" x14ac:dyDescent="0.3">
      <c r="A675" s="4">
        <v>43783.619097222225</v>
      </c>
      <c r="B675" s="3" t="s">
        <v>140</v>
      </c>
      <c r="C675" s="3" t="s">
        <v>141</v>
      </c>
      <c r="D675" s="3" t="s">
        <v>6337</v>
      </c>
      <c r="E675" s="3" t="s">
        <v>9</v>
      </c>
      <c r="F675" s="3" t="s">
        <v>3899</v>
      </c>
      <c r="G675" s="3" t="s">
        <v>75</v>
      </c>
      <c r="H675" s="3" t="s">
        <v>488</v>
      </c>
      <c r="I675" s="3" t="s">
        <v>3900</v>
      </c>
      <c r="J675" s="3" t="s">
        <v>3901</v>
      </c>
      <c r="K675" s="3" t="s">
        <v>3902</v>
      </c>
      <c r="L675" s="3" t="s">
        <v>147</v>
      </c>
      <c r="M675" s="16">
        <v>43783</v>
      </c>
      <c r="N675" s="16">
        <v>43783</v>
      </c>
      <c r="O675" s="16">
        <v>43789</v>
      </c>
      <c r="P675" s="3" t="str">
        <f t="shared" si="30"/>
        <v>SI</v>
      </c>
      <c r="Q675" s="4">
        <v>18018</v>
      </c>
      <c r="R675" s="3" t="s">
        <v>758</v>
      </c>
      <c r="S675" s="3" t="s">
        <v>20</v>
      </c>
      <c r="T675" s="3" t="s">
        <v>38</v>
      </c>
      <c r="U675" s="3" t="s">
        <v>146</v>
      </c>
      <c r="V675" s="3" t="s">
        <v>426</v>
      </c>
      <c r="W675" s="3" t="s">
        <v>1366</v>
      </c>
      <c r="X675" s="3" t="s">
        <v>72</v>
      </c>
      <c r="Y675" s="3" t="s">
        <v>188</v>
      </c>
      <c r="Z675" s="3" t="s">
        <v>189</v>
      </c>
      <c r="AA675" s="3" t="s">
        <v>101</v>
      </c>
      <c r="AB675" s="3" t="s">
        <v>40</v>
      </c>
      <c r="AC675" s="3" t="s">
        <v>42</v>
      </c>
      <c r="AD675" s="3" t="s">
        <v>96</v>
      </c>
      <c r="AE675" s="3" t="s">
        <v>46</v>
      </c>
    </row>
    <row r="676" spans="1:31" x14ac:dyDescent="0.3">
      <c r="A676" s="4">
        <v>43783.646550925929</v>
      </c>
      <c r="B676" s="3" t="s">
        <v>116</v>
      </c>
      <c r="C676" s="3" t="s">
        <v>117</v>
      </c>
      <c r="D676" s="3" t="s">
        <v>6350</v>
      </c>
      <c r="E676" s="3" t="s">
        <v>9</v>
      </c>
      <c r="F676" s="3" t="s">
        <v>6351</v>
      </c>
      <c r="G676" s="3" t="s">
        <v>6352</v>
      </c>
      <c r="H676" s="3" t="s">
        <v>93</v>
      </c>
      <c r="I676" s="3" t="s">
        <v>853</v>
      </c>
      <c r="J676" s="3" t="s">
        <v>553</v>
      </c>
      <c r="K676" s="3" t="s">
        <v>6353</v>
      </c>
      <c r="L676" s="3" t="s">
        <v>423</v>
      </c>
      <c r="M676" s="16">
        <v>43783</v>
      </c>
      <c r="N676" s="16">
        <v>43788</v>
      </c>
      <c r="O676" s="16">
        <v>43788</v>
      </c>
      <c r="P676" s="3" t="str">
        <f t="shared" si="30"/>
        <v>NO</v>
      </c>
      <c r="Q676" s="4">
        <v>33748</v>
      </c>
      <c r="R676" s="3" t="s">
        <v>666</v>
      </c>
      <c r="S676" s="3" t="s">
        <v>85</v>
      </c>
      <c r="T676" s="3" t="s">
        <v>226</v>
      </c>
      <c r="U676" s="3" t="s">
        <v>1839</v>
      </c>
      <c r="V676" s="3" t="s">
        <v>121</v>
      </c>
      <c r="W676" s="3" t="s">
        <v>1317</v>
      </c>
      <c r="X676" s="3" t="s">
        <v>72</v>
      </c>
      <c r="Y676" s="3" t="s">
        <v>417</v>
      </c>
      <c r="Z676" s="3" t="s">
        <v>418</v>
      </c>
      <c r="AA676" s="3" t="s">
        <v>1173</v>
      </c>
      <c r="AB676" s="3" t="s">
        <v>40</v>
      </c>
      <c r="AC676" s="3" t="s">
        <v>42</v>
      </c>
      <c r="AD676" s="3" t="s">
        <v>56</v>
      </c>
      <c r="AE676" s="3" t="s">
        <v>46</v>
      </c>
    </row>
    <row r="677" spans="1:31" x14ac:dyDescent="0.3">
      <c r="A677" s="4">
        <v>43783.647673611114</v>
      </c>
      <c r="B677" s="3" t="s">
        <v>331</v>
      </c>
      <c r="C677" s="3" t="s">
        <v>332</v>
      </c>
      <c r="D677" s="3" t="s">
        <v>6356</v>
      </c>
      <c r="E677" s="3" t="s">
        <v>9</v>
      </c>
      <c r="F677" s="3" t="s">
        <v>1659</v>
      </c>
      <c r="G677" s="3" t="s">
        <v>299</v>
      </c>
      <c r="H677" s="3" t="s">
        <v>684</v>
      </c>
      <c r="I677" s="3" t="s">
        <v>197</v>
      </c>
      <c r="J677" s="3" t="s">
        <v>252</v>
      </c>
      <c r="K677" s="3" t="s">
        <v>1660</v>
      </c>
      <c r="L677" s="3" t="s">
        <v>335</v>
      </c>
      <c r="M677" s="16">
        <v>43783</v>
      </c>
      <c r="N677" s="16">
        <v>43783</v>
      </c>
      <c r="O677" s="16">
        <v>43797</v>
      </c>
      <c r="P677" s="3" t="str">
        <f t="shared" si="30"/>
        <v>NO</v>
      </c>
      <c r="Q677" s="4">
        <v>34109</v>
      </c>
      <c r="R677" s="3" t="s">
        <v>548</v>
      </c>
      <c r="S677" s="3" t="s">
        <v>20</v>
      </c>
      <c r="T677" s="3" t="s">
        <v>226</v>
      </c>
      <c r="U677" s="3" t="s">
        <v>334</v>
      </c>
      <c r="V677" s="3" t="s">
        <v>121</v>
      </c>
      <c r="W677" s="3" t="s">
        <v>1575</v>
      </c>
      <c r="X677" s="3" t="s">
        <v>32</v>
      </c>
      <c r="Y677" s="3" t="s">
        <v>380</v>
      </c>
      <c r="Z677" s="3" t="s">
        <v>381</v>
      </c>
      <c r="AA677" s="3" t="s">
        <v>1202</v>
      </c>
      <c r="AB677" s="3" t="s">
        <v>40</v>
      </c>
      <c r="AC677" s="3" t="s">
        <v>42</v>
      </c>
      <c r="AD677" s="3" t="s">
        <v>159</v>
      </c>
      <c r="AE677" s="3" t="s">
        <v>46</v>
      </c>
    </row>
    <row r="678" spans="1:31" x14ac:dyDescent="0.3">
      <c r="A678" s="4">
        <v>43783.682523148149</v>
      </c>
      <c r="B678" s="3" t="s">
        <v>116</v>
      </c>
      <c r="C678" s="3" t="s">
        <v>117</v>
      </c>
      <c r="D678" s="3" t="s">
        <v>6365</v>
      </c>
      <c r="E678" s="3" t="s">
        <v>9</v>
      </c>
      <c r="F678" s="3" t="s">
        <v>6366</v>
      </c>
      <c r="G678" s="3" t="s">
        <v>232</v>
      </c>
      <c r="H678" s="3" t="s">
        <v>1055</v>
      </c>
      <c r="I678" s="3" t="s">
        <v>976</v>
      </c>
      <c r="J678" s="3" t="s">
        <v>345</v>
      </c>
      <c r="K678" s="3" t="s">
        <v>6367</v>
      </c>
      <c r="L678" s="3" t="s">
        <v>193</v>
      </c>
      <c r="M678" s="16">
        <v>43783</v>
      </c>
      <c r="N678" s="16">
        <v>43791</v>
      </c>
      <c r="O678" s="16">
        <v>43791</v>
      </c>
      <c r="P678" s="3" t="str">
        <f t="shared" si="30"/>
        <v>NO</v>
      </c>
      <c r="Q678" s="4">
        <v>19968</v>
      </c>
      <c r="R678" s="3" t="s">
        <v>1241</v>
      </c>
      <c r="S678" s="3" t="s">
        <v>85</v>
      </c>
      <c r="T678" s="3" t="s">
        <v>87</v>
      </c>
      <c r="U678" s="3" t="s">
        <v>357</v>
      </c>
      <c r="V678" s="3" t="s">
        <v>121</v>
      </c>
      <c r="W678" s="3" t="s">
        <v>358</v>
      </c>
      <c r="X678" s="3" t="s">
        <v>216</v>
      </c>
      <c r="Y678" s="3" t="s">
        <v>34</v>
      </c>
      <c r="Z678" s="3" t="s">
        <v>36</v>
      </c>
      <c r="AA678" s="3" t="s">
        <v>1233</v>
      </c>
      <c r="AB678" s="3" t="s">
        <v>40</v>
      </c>
      <c r="AC678" s="3" t="s">
        <v>42</v>
      </c>
      <c r="AD678" s="3" t="s">
        <v>652</v>
      </c>
      <c r="AE678" s="3" t="s">
        <v>46</v>
      </c>
    </row>
    <row r="679" spans="1:31" x14ac:dyDescent="0.3">
      <c r="A679" s="4">
        <v>43783.687175925923</v>
      </c>
      <c r="B679" s="3" t="s">
        <v>204</v>
      </c>
      <c r="C679" s="3" t="s">
        <v>205</v>
      </c>
      <c r="D679" s="3" t="s">
        <v>6370</v>
      </c>
      <c r="E679" s="3" t="s">
        <v>9</v>
      </c>
      <c r="F679" s="3" t="s">
        <v>6371</v>
      </c>
      <c r="G679" s="3" t="s">
        <v>143</v>
      </c>
      <c r="H679" s="3" t="s">
        <v>307</v>
      </c>
      <c r="I679" s="3" t="s">
        <v>132</v>
      </c>
      <c r="J679" s="3" t="s">
        <v>477</v>
      </c>
      <c r="K679" s="3" t="s">
        <v>6372</v>
      </c>
      <c r="L679" s="3" t="s">
        <v>71</v>
      </c>
      <c r="M679" s="16">
        <v>43783</v>
      </c>
      <c r="N679" s="16">
        <v>43783</v>
      </c>
      <c r="O679" s="16">
        <v>43791</v>
      </c>
      <c r="P679" s="3" t="str">
        <f t="shared" si="30"/>
        <v>SI</v>
      </c>
      <c r="Q679" s="4">
        <v>19907</v>
      </c>
      <c r="R679" s="3" t="s">
        <v>1241</v>
      </c>
      <c r="S679" s="3" t="s">
        <v>85</v>
      </c>
      <c r="T679" s="3" t="s">
        <v>226</v>
      </c>
      <c r="U679" s="3" t="s">
        <v>70</v>
      </c>
      <c r="V679" s="3" t="s">
        <v>100</v>
      </c>
      <c r="W679" s="3" t="s">
        <v>2532</v>
      </c>
      <c r="X679" s="3" t="s">
        <v>72</v>
      </c>
      <c r="Y679" s="3" t="s">
        <v>109</v>
      </c>
      <c r="Z679" s="3" t="s">
        <v>110</v>
      </c>
      <c r="AA679" s="3" t="s">
        <v>101</v>
      </c>
      <c r="AB679" s="3" t="s">
        <v>40</v>
      </c>
      <c r="AC679" s="3" t="s">
        <v>42</v>
      </c>
      <c r="AD679" s="3" t="s">
        <v>159</v>
      </c>
      <c r="AE679" s="3" t="s">
        <v>46</v>
      </c>
    </row>
    <row r="680" spans="1:31" x14ac:dyDescent="0.3">
      <c r="A680" s="4">
        <v>43784.30228009259</v>
      </c>
      <c r="B680" s="3" t="s">
        <v>673</v>
      </c>
      <c r="C680" s="3" t="s">
        <v>674</v>
      </c>
      <c r="D680" s="3" t="s">
        <v>6399</v>
      </c>
      <c r="E680" s="3" t="s">
        <v>9</v>
      </c>
      <c r="F680" s="3" t="s">
        <v>6400</v>
      </c>
      <c r="G680" s="3" t="s">
        <v>584</v>
      </c>
      <c r="H680" s="3" t="s">
        <v>49</v>
      </c>
      <c r="I680" s="3" t="s">
        <v>446</v>
      </c>
      <c r="J680" s="3" t="s">
        <v>680</v>
      </c>
      <c r="K680" s="3" t="s">
        <v>6401</v>
      </c>
      <c r="L680" s="3" t="s">
        <v>617</v>
      </c>
      <c r="M680" s="16">
        <v>43784</v>
      </c>
      <c r="N680" s="16">
        <v>43790</v>
      </c>
      <c r="O680" s="16">
        <v>43790</v>
      </c>
      <c r="P680" s="3" t="str">
        <f t="shared" si="30"/>
        <v>SI</v>
      </c>
      <c r="Q680" s="4">
        <v>17046</v>
      </c>
      <c r="R680" s="3" t="s">
        <v>1758</v>
      </c>
      <c r="S680" s="3" t="s">
        <v>85</v>
      </c>
      <c r="T680" s="3" t="s">
        <v>198</v>
      </c>
      <c r="U680" s="3" t="s">
        <v>705</v>
      </c>
      <c r="V680" s="3" t="s">
        <v>100</v>
      </c>
      <c r="W680" s="3" t="s">
        <v>832</v>
      </c>
      <c r="X680" s="3" t="s">
        <v>72</v>
      </c>
      <c r="Y680" s="3" t="s">
        <v>109</v>
      </c>
      <c r="Z680" s="3" t="s">
        <v>110</v>
      </c>
      <c r="AA680" s="3" t="s">
        <v>101</v>
      </c>
      <c r="AB680" s="3" t="s">
        <v>40</v>
      </c>
      <c r="AC680" s="3" t="s">
        <v>42</v>
      </c>
      <c r="AD680" s="3" t="s">
        <v>1568</v>
      </c>
      <c r="AE680" s="3" t="s">
        <v>46</v>
      </c>
    </row>
    <row r="681" spans="1:31" x14ac:dyDescent="0.3">
      <c r="A681" s="4">
        <v>43784.311493055553</v>
      </c>
      <c r="B681" s="3" t="s">
        <v>331</v>
      </c>
      <c r="C681" s="3" t="s">
        <v>332</v>
      </c>
      <c r="D681" s="3" t="s">
        <v>6409</v>
      </c>
      <c r="E681" s="3" t="s">
        <v>9</v>
      </c>
      <c r="F681" s="3" t="s">
        <v>1689</v>
      </c>
      <c r="G681" s="3" t="s">
        <v>566</v>
      </c>
      <c r="H681" s="3" t="s">
        <v>143</v>
      </c>
      <c r="I681" s="3" t="s">
        <v>102</v>
      </c>
      <c r="J681" s="3" t="s">
        <v>649</v>
      </c>
      <c r="K681" s="3" t="s">
        <v>1690</v>
      </c>
      <c r="L681" s="3" t="s">
        <v>335</v>
      </c>
      <c r="M681" s="16">
        <v>43784</v>
      </c>
      <c r="N681" s="16">
        <v>43784</v>
      </c>
      <c r="O681" s="16">
        <v>43797</v>
      </c>
      <c r="P681" s="3" t="str">
        <f t="shared" si="30"/>
        <v>NO</v>
      </c>
      <c r="Q681" s="4">
        <v>36051</v>
      </c>
      <c r="R681" s="3" t="s">
        <v>171</v>
      </c>
      <c r="S681" s="3" t="s">
        <v>85</v>
      </c>
      <c r="T681" s="3" t="s">
        <v>87</v>
      </c>
      <c r="U681" s="3" t="s">
        <v>334</v>
      </c>
      <c r="V681" s="3" t="s">
        <v>121</v>
      </c>
      <c r="W681" s="3" t="s">
        <v>1575</v>
      </c>
      <c r="X681" s="3" t="s">
        <v>32</v>
      </c>
      <c r="Y681" s="3" t="s">
        <v>150</v>
      </c>
      <c r="Z681" s="3" t="s">
        <v>151</v>
      </c>
      <c r="AA681" s="3" t="s">
        <v>51</v>
      </c>
      <c r="AB681" s="3" t="s">
        <v>40</v>
      </c>
      <c r="AC681" s="3" t="s">
        <v>42</v>
      </c>
      <c r="AD681" s="3" t="s">
        <v>159</v>
      </c>
      <c r="AE681" s="3" t="s">
        <v>46</v>
      </c>
    </row>
    <row r="682" spans="1:31" x14ac:dyDescent="0.3">
      <c r="A682" s="4">
        <v>43784.335856481484</v>
      </c>
      <c r="B682" s="3" t="s">
        <v>47</v>
      </c>
      <c r="C682" s="3" t="s">
        <v>48</v>
      </c>
      <c r="D682" s="3" t="s">
        <v>6420</v>
      </c>
      <c r="E682" s="3" t="s">
        <v>9</v>
      </c>
      <c r="F682" s="3" t="s">
        <v>3763</v>
      </c>
      <c r="G682" s="3" t="s">
        <v>88</v>
      </c>
      <c r="H682" s="3" t="s">
        <v>89</v>
      </c>
      <c r="I682" s="3" t="s">
        <v>320</v>
      </c>
      <c r="J682" s="3" t="s">
        <v>767</v>
      </c>
      <c r="K682" s="3" t="s">
        <v>3764</v>
      </c>
      <c r="L682" s="3" t="s">
        <v>53</v>
      </c>
      <c r="M682" s="16">
        <v>43784</v>
      </c>
      <c r="N682" s="16">
        <v>43784</v>
      </c>
      <c r="O682" s="16">
        <v>43788</v>
      </c>
      <c r="P682" s="3" t="str">
        <f t="shared" si="30"/>
        <v>NO</v>
      </c>
      <c r="Q682" s="4">
        <v>20566</v>
      </c>
      <c r="R682" s="3" t="s">
        <v>741</v>
      </c>
      <c r="S682" s="3" t="s">
        <v>20</v>
      </c>
      <c r="T682" s="3" t="s">
        <v>51</v>
      </c>
      <c r="U682" s="3" t="s">
        <v>139</v>
      </c>
      <c r="V682" s="3" t="s">
        <v>27</v>
      </c>
      <c r="W682" s="3" t="s">
        <v>3267</v>
      </c>
      <c r="X682" s="3" t="s">
        <v>72</v>
      </c>
      <c r="Y682" s="3" t="s">
        <v>109</v>
      </c>
      <c r="Z682" s="3" t="s">
        <v>110</v>
      </c>
      <c r="AA682" s="3" t="s">
        <v>698</v>
      </c>
      <c r="AB682" s="3" t="s">
        <v>40</v>
      </c>
      <c r="AC682" s="3" t="s">
        <v>42</v>
      </c>
      <c r="AD682" s="3" t="s">
        <v>159</v>
      </c>
      <c r="AE682" s="3" t="s">
        <v>46</v>
      </c>
    </row>
    <row r="683" spans="1:31" x14ac:dyDescent="0.3">
      <c r="A683" s="4">
        <v>43784.364201388889</v>
      </c>
      <c r="B683" s="3" t="s">
        <v>877</v>
      </c>
      <c r="C683" s="3" t="s">
        <v>878</v>
      </c>
      <c r="D683" s="3" t="s">
        <v>6432</v>
      </c>
      <c r="E683" s="3" t="s">
        <v>9</v>
      </c>
      <c r="F683" s="3" t="s">
        <v>6433</v>
      </c>
      <c r="G683" s="3" t="s">
        <v>289</v>
      </c>
      <c r="H683" s="3" t="s">
        <v>49</v>
      </c>
      <c r="I683" s="3" t="s">
        <v>173</v>
      </c>
      <c r="J683" s="3" t="s">
        <v>201</v>
      </c>
      <c r="K683" s="3" t="s">
        <v>6434</v>
      </c>
      <c r="L683" s="3" t="s">
        <v>617</v>
      </c>
      <c r="M683" s="16">
        <v>43784</v>
      </c>
      <c r="N683" s="16">
        <v>43797</v>
      </c>
      <c r="O683" s="16">
        <v>43797</v>
      </c>
      <c r="P683" s="3" t="str">
        <f t="shared" si="30"/>
        <v>NO</v>
      </c>
      <c r="Q683" s="4">
        <v>14630</v>
      </c>
      <c r="R683" s="3" t="s">
        <v>384</v>
      </c>
      <c r="S683" s="3" t="s">
        <v>85</v>
      </c>
      <c r="T683" s="3" t="s">
        <v>226</v>
      </c>
      <c r="U683" s="3" t="s">
        <v>705</v>
      </c>
      <c r="V683" s="3" t="s">
        <v>121</v>
      </c>
      <c r="W683" s="3" t="s">
        <v>832</v>
      </c>
      <c r="X683" s="3" t="s">
        <v>72</v>
      </c>
      <c r="Y683" s="3" t="s">
        <v>109</v>
      </c>
      <c r="Z683" s="3" t="s">
        <v>110</v>
      </c>
      <c r="AA683" s="3" t="s">
        <v>87</v>
      </c>
      <c r="AB683" s="3" t="s">
        <v>40</v>
      </c>
      <c r="AC683" s="3" t="s">
        <v>42</v>
      </c>
      <c r="AD683" s="3" t="s">
        <v>652</v>
      </c>
      <c r="AE683" s="3" t="s">
        <v>46</v>
      </c>
    </row>
    <row r="684" spans="1:31" x14ac:dyDescent="0.3">
      <c r="A684" s="4">
        <v>43784.369826388887</v>
      </c>
      <c r="B684" s="3" t="s">
        <v>691</v>
      </c>
      <c r="C684" s="3" t="s">
        <v>692</v>
      </c>
      <c r="D684" s="3" t="s">
        <v>6438</v>
      </c>
      <c r="E684" s="3" t="s">
        <v>9</v>
      </c>
      <c r="F684" s="3" t="s">
        <v>1800</v>
      </c>
      <c r="G684" s="3" t="s">
        <v>1087</v>
      </c>
      <c r="H684" s="3" t="s">
        <v>49</v>
      </c>
      <c r="I684" s="3" t="s">
        <v>128</v>
      </c>
      <c r="J684" s="3" t="s">
        <v>455</v>
      </c>
      <c r="K684" s="3" t="s">
        <v>1801</v>
      </c>
      <c r="L684" s="3" t="s">
        <v>572</v>
      </c>
      <c r="M684" s="16">
        <v>43784</v>
      </c>
      <c r="N684" s="16">
        <v>43784</v>
      </c>
      <c r="O684" s="16">
        <v>43784</v>
      </c>
      <c r="P684" s="3" t="str">
        <f t="shared" si="30"/>
        <v>NO</v>
      </c>
      <c r="Q684" s="4">
        <v>18004</v>
      </c>
      <c r="R684" s="3" t="s">
        <v>758</v>
      </c>
      <c r="S684" s="3" t="s">
        <v>85</v>
      </c>
      <c r="T684" s="3" t="s">
        <v>51</v>
      </c>
      <c r="U684" s="3" t="s">
        <v>571</v>
      </c>
      <c r="V684" s="3" t="s">
        <v>27</v>
      </c>
      <c r="W684" s="3" t="s">
        <v>573</v>
      </c>
      <c r="X684" s="3" t="s">
        <v>72</v>
      </c>
      <c r="Y684" s="3" t="s">
        <v>109</v>
      </c>
      <c r="Z684" s="3" t="s">
        <v>110</v>
      </c>
      <c r="AA684" s="3" t="s">
        <v>101</v>
      </c>
      <c r="AB684" s="3" t="s">
        <v>40</v>
      </c>
      <c r="AC684" s="3" t="s">
        <v>42</v>
      </c>
      <c r="AD684" s="3" t="s">
        <v>56</v>
      </c>
      <c r="AE684" s="3" t="s">
        <v>46</v>
      </c>
    </row>
    <row r="685" spans="1:31" x14ac:dyDescent="0.3">
      <c r="A685" s="4">
        <v>43784.377905092595</v>
      </c>
      <c r="B685" s="3" t="s">
        <v>407</v>
      </c>
      <c r="C685" s="3" t="s">
        <v>408</v>
      </c>
      <c r="D685" s="3" t="s">
        <v>6446</v>
      </c>
      <c r="E685" s="3" t="s">
        <v>9</v>
      </c>
      <c r="F685" s="3" t="s">
        <v>1937</v>
      </c>
      <c r="G685" s="3" t="s">
        <v>899</v>
      </c>
      <c r="H685" s="3" t="s">
        <v>93</v>
      </c>
      <c r="I685" s="3" t="s">
        <v>1938</v>
      </c>
      <c r="J685" s="3" t="s">
        <v>1128</v>
      </c>
      <c r="K685" s="3" t="s">
        <v>1939</v>
      </c>
      <c r="L685" s="3" t="s">
        <v>335</v>
      </c>
      <c r="M685" s="16">
        <v>43784</v>
      </c>
      <c r="N685" s="16">
        <v>43797</v>
      </c>
      <c r="O685" s="16">
        <v>43797</v>
      </c>
      <c r="P685" s="3" t="str">
        <f t="shared" si="30"/>
        <v>SI</v>
      </c>
      <c r="Q685" s="4">
        <v>35759</v>
      </c>
      <c r="R685" s="3" t="s">
        <v>264</v>
      </c>
      <c r="S685" s="3" t="s">
        <v>85</v>
      </c>
      <c r="T685" s="3" t="s">
        <v>38</v>
      </c>
      <c r="U685" s="3" t="s">
        <v>334</v>
      </c>
      <c r="V685" s="3" t="s">
        <v>121</v>
      </c>
      <c r="W685" s="3" t="s">
        <v>1575</v>
      </c>
      <c r="X685" s="3" t="s">
        <v>32</v>
      </c>
      <c r="Y685" s="3" t="s">
        <v>417</v>
      </c>
      <c r="Z685" s="3" t="s">
        <v>418</v>
      </c>
      <c r="AA685" s="3" t="s">
        <v>863</v>
      </c>
      <c r="AB685" s="3" t="s">
        <v>40</v>
      </c>
      <c r="AC685" s="3" t="s">
        <v>42</v>
      </c>
      <c r="AD685" s="3" t="s">
        <v>1568</v>
      </c>
      <c r="AE685" s="3" t="s">
        <v>46</v>
      </c>
    </row>
    <row r="686" spans="1:31" x14ac:dyDescent="0.3">
      <c r="A686" s="4">
        <v>43784.385000000002</v>
      </c>
      <c r="B686" s="3" t="s">
        <v>643</v>
      </c>
      <c r="C686" s="3" t="s">
        <v>644</v>
      </c>
      <c r="D686" s="3" t="s">
        <v>6451</v>
      </c>
      <c r="E686" s="3" t="s">
        <v>9</v>
      </c>
      <c r="F686" s="3" t="s">
        <v>1970</v>
      </c>
      <c r="G686" s="3" t="s">
        <v>232</v>
      </c>
      <c r="H686" s="3" t="s">
        <v>968</v>
      </c>
      <c r="I686" s="3" t="s">
        <v>244</v>
      </c>
      <c r="J686" s="3" t="s">
        <v>1971</v>
      </c>
      <c r="K686" s="3" t="s">
        <v>1423</v>
      </c>
      <c r="L686" s="3" t="s">
        <v>645</v>
      </c>
      <c r="M686" s="16">
        <v>43784</v>
      </c>
      <c r="N686" s="16">
        <v>43788</v>
      </c>
      <c r="O686" s="16">
        <v>43788</v>
      </c>
      <c r="P686" s="3" t="str">
        <f t="shared" si="30"/>
        <v>SI</v>
      </c>
      <c r="Q686" s="4">
        <v>20964</v>
      </c>
      <c r="R686" s="3" t="s">
        <v>1175</v>
      </c>
      <c r="S686" s="3" t="s">
        <v>85</v>
      </c>
      <c r="T686" s="3" t="s">
        <v>129</v>
      </c>
      <c r="U686" s="3" t="s">
        <v>1156</v>
      </c>
      <c r="V686" s="3" t="s">
        <v>121</v>
      </c>
      <c r="W686" s="3" t="s">
        <v>1814</v>
      </c>
      <c r="X686" s="3" t="s">
        <v>72</v>
      </c>
      <c r="Y686" s="3" t="s">
        <v>109</v>
      </c>
      <c r="Z686" s="3" t="s">
        <v>110</v>
      </c>
      <c r="AA686" s="3" t="s">
        <v>1116</v>
      </c>
      <c r="AB686" s="3" t="s">
        <v>40</v>
      </c>
      <c r="AC686" s="3" t="s">
        <v>42</v>
      </c>
      <c r="AD686" s="3" t="s">
        <v>56</v>
      </c>
      <c r="AE686" s="3" t="s">
        <v>46</v>
      </c>
    </row>
    <row r="687" spans="1:31" x14ac:dyDescent="0.3">
      <c r="A687" s="4">
        <v>43784.386631944442</v>
      </c>
      <c r="B687" s="3" t="s">
        <v>585</v>
      </c>
      <c r="C687" s="3" t="s">
        <v>586</v>
      </c>
      <c r="D687" s="3" t="s">
        <v>6454</v>
      </c>
      <c r="E687" s="3" t="s">
        <v>9</v>
      </c>
      <c r="F687" s="3" t="s">
        <v>5364</v>
      </c>
      <c r="G687" s="3" t="s">
        <v>5365</v>
      </c>
      <c r="H687" s="3" t="s">
        <v>443</v>
      </c>
      <c r="I687" s="3" t="s">
        <v>187</v>
      </c>
      <c r="J687" s="3" t="s">
        <v>274</v>
      </c>
      <c r="K687" s="3" t="s">
        <v>5366</v>
      </c>
      <c r="L687" s="3" t="s">
        <v>601</v>
      </c>
      <c r="M687" s="16">
        <v>43784</v>
      </c>
      <c r="N687" s="16">
        <v>43787</v>
      </c>
      <c r="O687" s="16">
        <v>43787</v>
      </c>
      <c r="P687" s="3" t="str">
        <f t="shared" si="30"/>
        <v>NO</v>
      </c>
      <c r="Q687" s="4">
        <v>35096</v>
      </c>
      <c r="R687" s="3" t="s">
        <v>106</v>
      </c>
      <c r="S687" s="3" t="s">
        <v>85</v>
      </c>
      <c r="T687" s="3" t="s">
        <v>129</v>
      </c>
      <c r="U687" s="3" t="s">
        <v>600</v>
      </c>
      <c r="V687" s="3" t="s">
        <v>27</v>
      </c>
      <c r="W687" s="3" t="s">
        <v>602</v>
      </c>
      <c r="X687" s="3" t="s">
        <v>72</v>
      </c>
      <c r="Y687" s="3" t="s">
        <v>34</v>
      </c>
      <c r="Z687" s="3" t="s">
        <v>36</v>
      </c>
      <c r="AA687" s="3" t="s">
        <v>1990</v>
      </c>
      <c r="AB687" s="3" t="s">
        <v>40</v>
      </c>
      <c r="AC687" s="3" t="s">
        <v>42</v>
      </c>
      <c r="AD687" s="3" t="s">
        <v>1568</v>
      </c>
      <c r="AE687" s="3" t="s">
        <v>46</v>
      </c>
    </row>
    <row r="688" spans="1:31" x14ac:dyDescent="0.3">
      <c r="A688" s="4">
        <v>43784.397106481483</v>
      </c>
      <c r="B688" s="3" t="s">
        <v>116</v>
      </c>
      <c r="C688" s="3" t="s">
        <v>117</v>
      </c>
      <c r="D688" s="3" t="s">
        <v>6459</v>
      </c>
      <c r="E688" s="3" t="s">
        <v>9</v>
      </c>
      <c r="F688" s="3" t="s">
        <v>6460</v>
      </c>
      <c r="G688" s="3" t="s">
        <v>402</v>
      </c>
      <c r="H688" s="3" t="s">
        <v>6461</v>
      </c>
      <c r="I688" s="3" t="s">
        <v>105</v>
      </c>
      <c r="J688" s="3" t="s">
        <v>1445</v>
      </c>
      <c r="K688" s="3" t="s">
        <v>6462</v>
      </c>
      <c r="L688" s="3" t="s">
        <v>645</v>
      </c>
      <c r="M688" s="16">
        <v>43784</v>
      </c>
      <c r="N688" s="16">
        <v>43784</v>
      </c>
      <c r="O688" s="16">
        <v>43788</v>
      </c>
      <c r="P688" s="3" t="str">
        <f t="shared" si="30"/>
        <v>NO</v>
      </c>
      <c r="Q688" s="4">
        <v>30292</v>
      </c>
      <c r="R688" s="3" t="s">
        <v>1304</v>
      </c>
      <c r="S688" s="3" t="s">
        <v>85</v>
      </c>
      <c r="T688" s="3" t="s">
        <v>86</v>
      </c>
      <c r="U688" s="3" t="s">
        <v>1156</v>
      </c>
      <c r="V688" s="3" t="s">
        <v>121</v>
      </c>
      <c r="W688" s="3" t="s">
        <v>1814</v>
      </c>
      <c r="X688" s="3" t="s">
        <v>72</v>
      </c>
      <c r="Y688" s="3" t="s">
        <v>109</v>
      </c>
      <c r="Z688" s="3" t="s">
        <v>110</v>
      </c>
      <c r="AA688" s="3" t="s">
        <v>6464</v>
      </c>
      <c r="AB688" s="3" t="s">
        <v>40</v>
      </c>
      <c r="AC688" s="3" t="s">
        <v>42</v>
      </c>
      <c r="AD688" s="3" t="s">
        <v>44</v>
      </c>
      <c r="AE688" s="3" t="s">
        <v>46</v>
      </c>
    </row>
    <row r="689" spans="1:31" x14ac:dyDescent="0.3">
      <c r="A689" s="4">
        <v>43784.423622685186</v>
      </c>
      <c r="B689" s="3" t="s">
        <v>47</v>
      </c>
      <c r="C689" s="3" t="s">
        <v>48</v>
      </c>
      <c r="D689" s="3" t="s">
        <v>6469</v>
      </c>
      <c r="E689" s="3" t="s">
        <v>9</v>
      </c>
      <c r="F689" s="3" t="s">
        <v>2036</v>
      </c>
      <c r="G689" s="3" t="s">
        <v>820</v>
      </c>
      <c r="H689" s="3" t="s">
        <v>49</v>
      </c>
      <c r="I689" s="3" t="s">
        <v>2037</v>
      </c>
      <c r="J689" s="3" t="s">
        <v>184</v>
      </c>
      <c r="K689" s="3" t="s">
        <v>2038</v>
      </c>
      <c r="L689" s="3" t="s">
        <v>53</v>
      </c>
      <c r="M689" s="16">
        <v>43784</v>
      </c>
      <c r="N689" s="16">
        <v>43790</v>
      </c>
      <c r="O689" s="16">
        <v>43790</v>
      </c>
      <c r="P689" s="3" t="str">
        <f t="shared" si="30"/>
        <v>NO</v>
      </c>
      <c r="Q689" s="4">
        <v>14400</v>
      </c>
      <c r="R689" s="3" t="s">
        <v>55</v>
      </c>
      <c r="S689" s="3" t="s">
        <v>20</v>
      </c>
      <c r="T689" s="3" t="s">
        <v>51</v>
      </c>
      <c r="U689" s="3" t="s">
        <v>219</v>
      </c>
      <c r="V689" s="3" t="s">
        <v>121</v>
      </c>
      <c r="W689" s="3" t="s">
        <v>54</v>
      </c>
      <c r="X689" s="3" t="s">
        <v>72</v>
      </c>
      <c r="Y689" s="3" t="s">
        <v>109</v>
      </c>
      <c r="Z689" s="3" t="s">
        <v>110</v>
      </c>
      <c r="AA689" s="3" t="s">
        <v>6471</v>
      </c>
      <c r="AB689" s="3" t="s">
        <v>40</v>
      </c>
      <c r="AC689" s="3" t="s">
        <v>42</v>
      </c>
      <c r="AD689" s="3" t="s">
        <v>652</v>
      </c>
      <c r="AE689" s="3" t="s">
        <v>46</v>
      </c>
    </row>
    <row r="690" spans="1:31" x14ac:dyDescent="0.3">
      <c r="A690" s="4">
        <v>43784.431574074071</v>
      </c>
      <c r="B690" s="3" t="s">
        <v>848</v>
      </c>
      <c r="C690" s="3" t="s">
        <v>849</v>
      </c>
      <c r="D690" s="3" t="s">
        <v>6475</v>
      </c>
      <c r="E690" s="3" t="s">
        <v>9</v>
      </c>
      <c r="F690" s="3" t="s">
        <v>1625</v>
      </c>
      <c r="G690" s="3" t="s">
        <v>192</v>
      </c>
      <c r="H690" s="3" t="s">
        <v>200</v>
      </c>
      <c r="I690" s="3" t="s">
        <v>844</v>
      </c>
      <c r="J690" s="3" t="s">
        <v>124</v>
      </c>
      <c r="K690" s="3" t="s">
        <v>1626</v>
      </c>
      <c r="L690" s="3" t="s">
        <v>837</v>
      </c>
      <c r="M690" s="16">
        <v>43784</v>
      </c>
      <c r="N690" s="16">
        <v>43789</v>
      </c>
      <c r="O690" s="16">
        <v>43789</v>
      </c>
      <c r="P690" s="3" t="str">
        <f t="shared" si="30"/>
        <v>NO</v>
      </c>
      <c r="Q690" s="4">
        <v>15719</v>
      </c>
      <c r="R690" s="3" t="s">
        <v>1540</v>
      </c>
      <c r="S690" s="3" t="s">
        <v>20</v>
      </c>
      <c r="T690" s="3" t="s">
        <v>87</v>
      </c>
      <c r="U690" s="3" t="s">
        <v>836</v>
      </c>
      <c r="V690" s="3" t="s">
        <v>121</v>
      </c>
      <c r="W690" s="3" t="s">
        <v>887</v>
      </c>
      <c r="X690" s="3" t="s">
        <v>135</v>
      </c>
      <c r="Y690" s="3" t="s">
        <v>109</v>
      </c>
      <c r="Z690" s="3" t="s">
        <v>110</v>
      </c>
      <c r="AA690" s="3" t="s">
        <v>666</v>
      </c>
      <c r="AB690" s="3" t="s">
        <v>40</v>
      </c>
      <c r="AC690" s="3" t="s">
        <v>42</v>
      </c>
      <c r="AD690" s="3" t="s">
        <v>56</v>
      </c>
      <c r="AE690" s="3" t="s">
        <v>46</v>
      </c>
    </row>
    <row r="691" spans="1:31" x14ac:dyDescent="0.3">
      <c r="A691" s="4">
        <v>43784.43172453704</v>
      </c>
      <c r="B691" s="3" t="s">
        <v>875</v>
      </c>
      <c r="C691" s="3" t="s">
        <v>876</v>
      </c>
      <c r="D691" s="3" t="s">
        <v>6478</v>
      </c>
      <c r="E691" s="3" t="s">
        <v>9</v>
      </c>
      <c r="F691" s="3" t="s">
        <v>1868</v>
      </c>
      <c r="G691" s="3" t="s">
        <v>259</v>
      </c>
      <c r="H691" s="3" t="s">
        <v>49</v>
      </c>
      <c r="I691" s="3" t="s">
        <v>481</v>
      </c>
      <c r="J691" s="3" t="s">
        <v>252</v>
      </c>
      <c r="K691" s="3" t="s">
        <v>1869</v>
      </c>
      <c r="L691" s="3" t="s">
        <v>572</v>
      </c>
      <c r="M691" s="16">
        <v>43784</v>
      </c>
      <c r="N691" s="16">
        <v>43787</v>
      </c>
      <c r="O691" s="16">
        <v>43787</v>
      </c>
      <c r="P691" s="3" t="str">
        <f t="shared" si="30"/>
        <v>NO</v>
      </c>
      <c r="Q691" s="4">
        <v>16740</v>
      </c>
      <c r="R691" s="3" t="s">
        <v>771</v>
      </c>
      <c r="S691" s="3" t="s">
        <v>20</v>
      </c>
      <c r="T691" s="3" t="s">
        <v>38</v>
      </c>
      <c r="U691" s="3" t="s">
        <v>1267</v>
      </c>
      <c r="V691" s="3" t="s">
        <v>121</v>
      </c>
      <c r="W691" s="3" t="s">
        <v>1132</v>
      </c>
      <c r="X691" s="3" t="s">
        <v>72</v>
      </c>
      <c r="Y691" s="3" t="s">
        <v>109</v>
      </c>
      <c r="Z691" s="3" t="s">
        <v>110</v>
      </c>
      <c r="AA691" s="3" t="s">
        <v>111</v>
      </c>
      <c r="AB691" s="3" t="s">
        <v>40</v>
      </c>
      <c r="AC691" s="3" t="s">
        <v>42</v>
      </c>
      <c r="AD691" s="3" t="s">
        <v>1568</v>
      </c>
      <c r="AE691" s="3" t="s">
        <v>46</v>
      </c>
    </row>
    <row r="692" spans="1:31" x14ac:dyDescent="0.3">
      <c r="A692" s="4">
        <v>43784.433321759258</v>
      </c>
      <c r="B692" s="3" t="s">
        <v>691</v>
      </c>
      <c r="C692" s="3" t="s">
        <v>692</v>
      </c>
      <c r="D692" s="3" t="s">
        <v>6481</v>
      </c>
      <c r="E692" s="3" t="s">
        <v>9</v>
      </c>
      <c r="F692" s="3" t="s">
        <v>1868</v>
      </c>
      <c r="G692" s="3" t="s">
        <v>259</v>
      </c>
      <c r="H692" s="3" t="s">
        <v>49</v>
      </c>
      <c r="I692" s="3" t="s">
        <v>481</v>
      </c>
      <c r="J692" s="3" t="s">
        <v>252</v>
      </c>
      <c r="K692" s="3" t="s">
        <v>1869</v>
      </c>
      <c r="L692" s="3" t="s">
        <v>572</v>
      </c>
      <c r="M692" s="16">
        <v>43784</v>
      </c>
      <c r="N692" s="16">
        <v>43787</v>
      </c>
      <c r="O692" s="16">
        <v>43787</v>
      </c>
      <c r="P692" s="3" t="str">
        <f t="shared" si="30"/>
        <v>NO</v>
      </c>
      <c r="Q692" s="4">
        <v>16740</v>
      </c>
      <c r="R692" s="3" t="s">
        <v>771</v>
      </c>
      <c r="S692" s="3" t="s">
        <v>20</v>
      </c>
      <c r="T692" s="3" t="s">
        <v>38</v>
      </c>
      <c r="U692" s="3" t="s">
        <v>571</v>
      </c>
      <c r="V692" s="3" t="s">
        <v>27</v>
      </c>
      <c r="W692" s="3" t="s">
        <v>573</v>
      </c>
      <c r="X692" s="3" t="s">
        <v>72</v>
      </c>
      <c r="Y692" s="3" t="s">
        <v>109</v>
      </c>
      <c r="Z692" s="3" t="s">
        <v>110</v>
      </c>
      <c r="AA692" s="3" t="s">
        <v>101</v>
      </c>
      <c r="AB692" s="3" t="s">
        <v>40</v>
      </c>
      <c r="AC692" s="3" t="s">
        <v>42</v>
      </c>
      <c r="AD692" s="3" t="s">
        <v>1568</v>
      </c>
      <c r="AE692" s="3" t="s">
        <v>46</v>
      </c>
    </row>
    <row r="693" spans="1:31" x14ac:dyDescent="0.3">
      <c r="A693" s="4">
        <v>43784.435127314813</v>
      </c>
      <c r="B693" s="3" t="s">
        <v>614</v>
      </c>
      <c r="C693" s="3" t="s">
        <v>615</v>
      </c>
      <c r="D693" s="3" t="s">
        <v>6483</v>
      </c>
      <c r="E693" s="3" t="s">
        <v>9</v>
      </c>
      <c r="F693" s="3" t="s">
        <v>1868</v>
      </c>
      <c r="G693" s="3" t="s">
        <v>259</v>
      </c>
      <c r="H693" s="3" t="s">
        <v>49</v>
      </c>
      <c r="I693" s="3" t="s">
        <v>481</v>
      </c>
      <c r="J693" s="3" t="s">
        <v>252</v>
      </c>
      <c r="K693" s="3" t="s">
        <v>1869</v>
      </c>
      <c r="L693" s="3" t="s">
        <v>617</v>
      </c>
      <c r="M693" s="16">
        <v>43784</v>
      </c>
      <c r="N693" s="16">
        <v>43787</v>
      </c>
      <c r="O693" s="16">
        <v>43787</v>
      </c>
      <c r="P693" s="3" t="str">
        <f t="shared" si="30"/>
        <v>NO</v>
      </c>
      <c r="Q693" s="4">
        <v>16740</v>
      </c>
      <c r="R693" s="3" t="s">
        <v>771</v>
      </c>
      <c r="S693" s="3" t="s">
        <v>20</v>
      </c>
      <c r="T693" s="3" t="s">
        <v>38</v>
      </c>
      <c r="U693" s="3" t="s">
        <v>616</v>
      </c>
      <c r="V693" s="3" t="s">
        <v>27</v>
      </c>
      <c r="W693" s="3" t="s">
        <v>832</v>
      </c>
      <c r="X693" s="3" t="s">
        <v>72</v>
      </c>
      <c r="Y693" s="3" t="s">
        <v>109</v>
      </c>
      <c r="Z693" s="3" t="s">
        <v>110</v>
      </c>
      <c r="AA693" s="3" t="s">
        <v>254</v>
      </c>
      <c r="AB693" s="3" t="s">
        <v>40</v>
      </c>
      <c r="AC693" s="3" t="s">
        <v>42</v>
      </c>
      <c r="AD693" s="3" t="s">
        <v>1568</v>
      </c>
      <c r="AE693" s="3" t="s">
        <v>46</v>
      </c>
    </row>
    <row r="694" spans="1:31" x14ac:dyDescent="0.3">
      <c r="A694" s="4">
        <v>43784.449293981481</v>
      </c>
      <c r="B694" s="3" t="s">
        <v>116</v>
      </c>
      <c r="C694" s="3" t="s">
        <v>117</v>
      </c>
      <c r="D694" s="3" t="s">
        <v>6488</v>
      </c>
      <c r="E694" s="3" t="s">
        <v>9</v>
      </c>
      <c r="F694" s="3" t="s">
        <v>6489</v>
      </c>
      <c r="G694" s="3" t="s">
        <v>93</v>
      </c>
      <c r="H694" s="3" t="s">
        <v>567</v>
      </c>
      <c r="I694" s="3" t="s">
        <v>227</v>
      </c>
      <c r="J694" s="3" t="s">
        <v>541</v>
      </c>
      <c r="K694" s="3" t="s">
        <v>6490</v>
      </c>
      <c r="L694" s="3" t="s">
        <v>335</v>
      </c>
      <c r="M694" s="16">
        <v>43784</v>
      </c>
      <c r="N694" s="16">
        <v>43797</v>
      </c>
      <c r="O694" s="16">
        <v>43797</v>
      </c>
      <c r="P694" s="3" t="str">
        <f t="shared" si="30"/>
        <v>NO</v>
      </c>
      <c r="Q694" s="4">
        <v>31977</v>
      </c>
      <c r="R694" s="3" t="s">
        <v>1523</v>
      </c>
      <c r="S694" s="3" t="s">
        <v>85</v>
      </c>
      <c r="T694" s="3" t="s">
        <v>129</v>
      </c>
      <c r="U694" s="3" t="s">
        <v>334</v>
      </c>
      <c r="V694" s="3" t="s">
        <v>121</v>
      </c>
      <c r="W694" s="3" t="s">
        <v>1575</v>
      </c>
      <c r="X694" s="3" t="s">
        <v>32</v>
      </c>
      <c r="Y694" s="3" t="s">
        <v>34</v>
      </c>
      <c r="Z694" s="3" t="s">
        <v>36</v>
      </c>
      <c r="AA694" s="3" t="s">
        <v>4687</v>
      </c>
      <c r="AB694" s="3" t="s">
        <v>40</v>
      </c>
      <c r="AC694" s="3" t="s">
        <v>42</v>
      </c>
      <c r="AD694" s="3" t="s">
        <v>56</v>
      </c>
      <c r="AE694" s="3" t="s">
        <v>46</v>
      </c>
    </row>
    <row r="695" spans="1:31" x14ac:dyDescent="0.3">
      <c r="A695" s="4">
        <v>43784.458587962959</v>
      </c>
      <c r="B695" s="3" t="s">
        <v>275</v>
      </c>
      <c r="C695" s="3" t="s">
        <v>276</v>
      </c>
      <c r="D695" s="3" t="s">
        <v>6493</v>
      </c>
      <c r="E695" s="3" t="s">
        <v>9</v>
      </c>
      <c r="F695" s="3" t="s">
        <v>6494</v>
      </c>
      <c r="G695" s="3" t="s">
        <v>6495</v>
      </c>
      <c r="H695" s="3" t="s">
        <v>6496</v>
      </c>
      <c r="I695" s="3" t="s">
        <v>6497</v>
      </c>
      <c r="J695" s="3" t="s">
        <v>266</v>
      </c>
      <c r="K695" s="3" t="s">
        <v>6498</v>
      </c>
      <c r="L695" s="3" t="s">
        <v>278</v>
      </c>
      <c r="M695" s="16">
        <v>43784</v>
      </c>
      <c r="N695" s="16">
        <v>43784</v>
      </c>
      <c r="O695" s="16">
        <v>43789</v>
      </c>
      <c r="P695" s="3" t="str">
        <f t="shared" si="30"/>
        <v>SI</v>
      </c>
      <c r="Q695" s="4">
        <v>12966</v>
      </c>
      <c r="R695" s="3" t="s">
        <v>1078</v>
      </c>
      <c r="S695" s="3" t="s">
        <v>20</v>
      </c>
      <c r="T695" s="3" t="s">
        <v>38</v>
      </c>
      <c r="U695" s="3" t="s">
        <v>583</v>
      </c>
      <c r="V695" s="3" t="s">
        <v>121</v>
      </c>
      <c r="W695" s="3" t="s">
        <v>978</v>
      </c>
      <c r="X695" s="3" t="s">
        <v>135</v>
      </c>
      <c r="Y695" s="3" t="s">
        <v>188</v>
      </c>
      <c r="Z695" s="3" t="s">
        <v>189</v>
      </c>
      <c r="AA695" s="3" t="s">
        <v>87</v>
      </c>
      <c r="AB695" s="3" t="s">
        <v>40</v>
      </c>
      <c r="AC695" s="3" t="s">
        <v>42</v>
      </c>
      <c r="AD695" s="3" t="s">
        <v>44</v>
      </c>
      <c r="AE695" s="3" t="s">
        <v>46</v>
      </c>
    </row>
    <row r="696" spans="1:31" x14ac:dyDescent="0.3">
      <c r="A696" s="4">
        <v>43784.461030092592</v>
      </c>
      <c r="B696" s="3" t="s">
        <v>322</v>
      </c>
      <c r="C696" s="3" t="s">
        <v>323</v>
      </c>
      <c r="D696" s="3" t="s">
        <v>6502</v>
      </c>
      <c r="E696" s="3" t="s">
        <v>9</v>
      </c>
      <c r="F696" s="3" t="s">
        <v>6503</v>
      </c>
      <c r="G696" s="3" t="s">
        <v>346</v>
      </c>
      <c r="H696" s="3" t="s">
        <v>49</v>
      </c>
      <c r="I696" s="3" t="s">
        <v>62</v>
      </c>
      <c r="J696" s="3" t="s">
        <v>963</v>
      </c>
      <c r="K696" s="3" t="s">
        <v>6504</v>
      </c>
      <c r="L696" s="3" t="s">
        <v>328</v>
      </c>
      <c r="M696" s="16">
        <v>43784</v>
      </c>
      <c r="N696" s="16">
        <v>43784</v>
      </c>
      <c r="O696" s="16">
        <v>43791</v>
      </c>
      <c r="P696" s="3" t="str">
        <f t="shared" si="30"/>
        <v>SI</v>
      </c>
      <c r="Q696" s="4">
        <v>21247</v>
      </c>
      <c r="R696" s="3" t="s">
        <v>730</v>
      </c>
      <c r="S696" s="3" t="s">
        <v>85</v>
      </c>
      <c r="T696" s="3" t="s">
        <v>38</v>
      </c>
      <c r="U696" s="3" t="s">
        <v>327</v>
      </c>
      <c r="V696" s="3" t="s">
        <v>100</v>
      </c>
      <c r="W696" s="3" t="s">
        <v>329</v>
      </c>
      <c r="X696" s="3" t="s">
        <v>72</v>
      </c>
      <c r="Y696" s="3" t="s">
        <v>109</v>
      </c>
      <c r="Z696" s="3" t="s">
        <v>110</v>
      </c>
      <c r="AA696" s="3" t="s">
        <v>101</v>
      </c>
      <c r="AB696" s="3" t="s">
        <v>40</v>
      </c>
      <c r="AC696" s="3" t="s">
        <v>42</v>
      </c>
      <c r="AD696" s="3" t="s">
        <v>61</v>
      </c>
      <c r="AE696" s="3" t="s">
        <v>46</v>
      </c>
    </row>
    <row r="697" spans="1:31" x14ac:dyDescent="0.3">
      <c r="A697" s="4">
        <v>43784.463946759257</v>
      </c>
      <c r="B697" s="3" t="s">
        <v>275</v>
      </c>
      <c r="C697" s="3" t="s">
        <v>276</v>
      </c>
      <c r="D697" s="3" t="s">
        <v>6507</v>
      </c>
      <c r="E697" s="3" t="s">
        <v>9</v>
      </c>
      <c r="F697" s="3" t="s">
        <v>6508</v>
      </c>
      <c r="G697" s="3" t="s">
        <v>1870</v>
      </c>
      <c r="H697" s="3" t="s">
        <v>49</v>
      </c>
      <c r="I697" s="3" t="s">
        <v>6509</v>
      </c>
      <c r="J697" s="3" t="s">
        <v>1220</v>
      </c>
      <c r="K697" s="3" t="s">
        <v>6510</v>
      </c>
      <c r="L697" s="3" t="s">
        <v>278</v>
      </c>
      <c r="M697" s="16">
        <v>43784</v>
      </c>
      <c r="N697" s="16">
        <v>43796</v>
      </c>
      <c r="O697" s="16">
        <v>43796</v>
      </c>
      <c r="P697" s="3" t="str">
        <f t="shared" si="30"/>
        <v>SI</v>
      </c>
      <c r="Q697" s="4">
        <v>13853</v>
      </c>
      <c r="R697" s="3" t="s">
        <v>1020</v>
      </c>
      <c r="S697" s="3" t="s">
        <v>20</v>
      </c>
      <c r="T697" s="3" t="s">
        <v>198</v>
      </c>
      <c r="U697" s="3" t="s">
        <v>583</v>
      </c>
      <c r="V697" s="3" t="s">
        <v>121</v>
      </c>
      <c r="W697" s="3" t="s">
        <v>978</v>
      </c>
      <c r="X697" s="3" t="s">
        <v>135</v>
      </c>
      <c r="Y697" s="3" t="s">
        <v>109</v>
      </c>
      <c r="Z697" s="3" t="s">
        <v>110</v>
      </c>
      <c r="AA697" s="3" t="s">
        <v>1887</v>
      </c>
      <c r="AB697" s="3" t="s">
        <v>40</v>
      </c>
      <c r="AC697" s="3" t="s">
        <v>42</v>
      </c>
      <c r="AD697" s="3" t="s">
        <v>1568</v>
      </c>
      <c r="AE697" s="3" t="s">
        <v>46</v>
      </c>
    </row>
    <row r="698" spans="1:31" x14ac:dyDescent="0.3">
      <c r="A698" s="4">
        <v>43784.466736111113</v>
      </c>
      <c r="B698" s="3" t="s">
        <v>673</v>
      </c>
      <c r="C698" s="3" t="s">
        <v>674</v>
      </c>
      <c r="D698" s="3" t="s">
        <v>6513</v>
      </c>
      <c r="E698" s="3" t="s">
        <v>9</v>
      </c>
      <c r="F698" s="3" t="s">
        <v>6508</v>
      </c>
      <c r="G698" s="3" t="s">
        <v>1870</v>
      </c>
      <c r="H698" s="3" t="s">
        <v>49</v>
      </c>
      <c r="I698" s="3" t="s">
        <v>6509</v>
      </c>
      <c r="J698" s="3" t="s">
        <v>1220</v>
      </c>
      <c r="K698" s="3" t="s">
        <v>6510</v>
      </c>
      <c r="L698" s="3" t="s">
        <v>617</v>
      </c>
      <c r="M698" s="16">
        <v>43784</v>
      </c>
      <c r="N698" s="16">
        <v>43796</v>
      </c>
      <c r="O698" s="16">
        <v>43796</v>
      </c>
      <c r="P698" s="3" t="str">
        <f t="shared" si="30"/>
        <v>SI</v>
      </c>
      <c r="Q698" s="4">
        <v>13853</v>
      </c>
      <c r="R698" s="3" t="s">
        <v>1020</v>
      </c>
      <c r="S698" s="3" t="s">
        <v>20</v>
      </c>
      <c r="T698" s="3" t="s">
        <v>198</v>
      </c>
      <c r="U698" s="3" t="s">
        <v>616</v>
      </c>
      <c r="V698" s="3" t="s">
        <v>121</v>
      </c>
      <c r="W698" s="3" t="s">
        <v>832</v>
      </c>
      <c r="X698" s="3" t="s">
        <v>72</v>
      </c>
      <c r="Y698" s="3" t="s">
        <v>109</v>
      </c>
      <c r="Z698" s="3" t="s">
        <v>110</v>
      </c>
      <c r="AA698" s="3" t="s">
        <v>6514</v>
      </c>
      <c r="AB698" s="3" t="s">
        <v>40</v>
      </c>
      <c r="AC698" s="3" t="s">
        <v>42</v>
      </c>
      <c r="AD698" s="3" t="s">
        <v>1568</v>
      </c>
      <c r="AE698" s="3" t="s">
        <v>46</v>
      </c>
    </row>
    <row r="699" spans="1:31" x14ac:dyDescent="0.3">
      <c r="A699" s="4">
        <v>43784.469212962962</v>
      </c>
      <c r="B699" s="3" t="s">
        <v>116</v>
      </c>
      <c r="C699" s="3" t="s">
        <v>117</v>
      </c>
      <c r="D699" s="3" t="s">
        <v>6517</v>
      </c>
      <c r="E699" s="3" t="s">
        <v>9</v>
      </c>
      <c r="F699" s="3" t="s">
        <v>6518</v>
      </c>
      <c r="G699" s="3" t="s">
        <v>316</v>
      </c>
      <c r="H699" s="3" t="s">
        <v>206</v>
      </c>
      <c r="I699" s="3" t="s">
        <v>95</v>
      </c>
      <c r="J699" s="3" t="s">
        <v>1511</v>
      </c>
      <c r="K699" s="3" t="s">
        <v>6519</v>
      </c>
      <c r="L699" s="3" t="s">
        <v>53</v>
      </c>
      <c r="M699" s="16">
        <v>43784</v>
      </c>
      <c r="N699" s="16">
        <v>43795</v>
      </c>
      <c r="O699" s="16">
        <v>43795</v>
      </c>
      <c r="P699" s="3" t="str">
        <f t="shared" si="30"/>
        <v>NO</v>
      </c>
      <c r="Q699" s="4">
        <v>26817</v>
      </c>
      <c r="R699" s="3" t="s">
        <v>401</v>
      </c>
      <c r="S699" s="3" t="s">
        <v>85</v>
      </c>
      <c r="T699" s="3" t="s">
        <v>198</v>
      </c>
      <c r="U699" s="3" t="s">
        <v>139</v>
      </c>
      <c r="V699" s="3" t="s">
        <v>121</v>
      </c>
      <c r="W699" s="3" t="s">
        <v>3267</v>
      </c>
      <c r="X699" s="3" t="s">
        <v>72</v>
      </c>
      <c r="Y699" s="3" t="s">
        <v>34</v>
      </c>
      <c r="Z699" s="3" t="s">
        <v>36</v>
      </c>
      <c r="AA699" s="3" t="s">
        <v>1669</v>
      </c>
      <c r="AB699" s="3" t="s">
        <v>40</v>
      </c>
      <c r="AC699" s="3" t="s">
        <v>42</v>
      </c>
      <c r="AD699" s="3" t="s">
        <v>56</v>
      </c>
      <c r="AE699" s="3" t="s">
        <v>46</v>
      </c>
    </row>
    <row r="700" spans="1:31" x14ac:dyDescent="0.3">
      <c r="A700" s="4">
        <v>43784.470497685186</v>
      </c>
      <c r="B700" s="3" t="s">
        <v>1015</v>
      </c>
      <c r="C700" s="3" t="s">
        <v>1016</v>
      </c>
      <c r="D700" s="3" t="s">
        <v>6523</v>
      </c>
      <c r="E700" s="3" t="s">
        <v>9</v>
      </c>
      <c r="F700" s="3" t="s">
        <v>6524</v>
      </c>
      <c r="G700" s="3" t="s">
        <v>2094</v>
      </c>
      <c r="H700" s="3" t="s">
        <v>412</v>
      </c>
      <c r="I700" s="3" t="s">
        <v>107</v>
      </c>
      <c r="J700" s="3" t="s">
        <v>161</v>
      </c>
      <c r="K700" s="3" t="s">
        <v>6525</v>
      </c>
      <c r="L700" s="3" t="s">
        <v>278</v>
      </c>
      <c r="M700" s="16">
        <v>43784</v>
      </c>
      <c r="N700" s="16">
        <v>43796</v>
      </c>
      <c r="O700" s="16">
        <v>43796</v>
      </c>
      <c r="P700" s="3" t="str">
        <f t="shared" si="30"/>
        <v>NO</v>
      </c>
      <c r="Q700" s="4">
        <v>32477</v>
      </c>
      <c r="R700" s="3" t="s">
        <v>229</v>
      </c>
      <c r="S700" s="3" t="s">
        <v>20</v>
      </c>
      <c r="T700" s="3" t="s">
        <v>38</v>
      </c>
      <c r="U700" s="3" t="s">
        <v>583</v>
      </c>
      <c r="V700" s="3" t="s">
        <v>100</v>
      </c>
      <c r="W700" s="3" t="s">
        <v>978</v>
      </c>
      <c r="X700" s="3" t="s">
        <v>135</v>
      </c>
      <c r="Y700" s="3" t="s">
        <v>34</v>
      </c>
      <c r="Z700" s="3" t="s">
        <v>36</v>
      </c>
      <c r="AA700" s="3" t="s">
        <v>101</v>
      </c>
      <c r="AB700" s="3" t="s">
        <v>40</v>
      </c>
      <c r="AC700" s="3" t="s">
        <v>42</v>
      </c>
      <c r="AD700" s="3" t="s">
        <v>61</v>
      </c>
      <c r="AE700" s="3" t="s">
        <v>46</v>
      </c>
    </row>
    <row r="701" spans="1:31" x14ac:dyDescent="0.3">
      <c r="A701" s="4">
        <v>43784.482395833336</v>
      </c>
      <c r="B701" s="3" t="s">
        <v>3</v>
      </c>
      <c r="C701" s="3" t="s">
        <v>5</v>
      </c>
      <c r="D701" s="3" t="s">
        <v>6530</v>
      </c>
      <c r="E701" s="3" t="s">
        <v>9</v>
      </c>
      <c r="F701" s="3" t="s">
        <v>6531</v>
      </c>
      <c r="G701" s="3" t="s">
        <v>324</v>
      </c>
      <c r="H701" s="3" t="s">
        <v>325</v>
      </c>
      <c r="I701" s="3" t="s">
        <v>367</v>
      </c>
      <c r="J701" s="3" t="s">
        <v>513</v>
      </c>
      <c r="K701" s="3" t="s">
        <v>6532</v>
      </c>
      <c r="L701" s="3" t="s">
        <v>53</v>
      </c>
      <c r="M701" s="16">
        <v>43784</v>
      </c>
      <c r="N701" s="16">
        <v>43797</v>
      </c>
      <c r="O701" s="16">
        <v>43797</v>
      </c>
      <c r="P701" s="3" t="str">
        <f t="shared" si="30"/>
        <v>SI</v>
      </c>
      <c r="Q701" s="4">
        <v>29949</v>
      </c>
      <c r="R701" s="3" t="s">
        <v>1527</v>
      </c>
      <c r="S701" s="3" t="s">
        <v>20</v>
      </c>
      <c r="T701" s="3" t="s">
        <v>38</v>
      </c>
      <c r="U701" s="3" t="s">
        <v>1118</v>
      </c>
      <c r="V701" s="3" t="s">
        <v>121</v>
      </c>
      <c r="W701" s="3" t="s">
        <v>54</v>
      </c>
      <c r="X701" s="3" t="s">
        <v>72</v>
      </c>
      <c r="Y701" s="3" t="s">
        <v>260</v>
      </c>
      <c r="Z701" s="3" t="s">
        <v>261</v>
      </c>
      <c r="AA701" s="3" t="s">
        <v>38</v>
      </c>
      <c r="AB701" s="3" t="s">
        <v>40</v>
      </c>
      <c r="AC701" s="3" t="s">
        <v>42</v>
      </c>
      <c r="AD701" s="3" t="s">
        <v>1568</v>
      </c>
      <c r="AE701" s="3" t="s">
        <v>46</v>
      </c>
    </row>
    <row r="702" spans="1:31" x14ac:dyDescent="0.3">
      <c r="A702" s="4">
        <v>43784.482465277775</v>
      </c>
      <c r="B702" s="3" t="s">
        <v>116</v>
      </c>
      <c r="C702" s="3" t="s">
        <v>117</v>
      </c>
      <c r="D702" s="3" t="s">
        <v>6535</v>
      </c>
      <c r="E702" s="3" t="s">
        <v>9</v>
      </c>
      <c r="F702" s="3" t="s">
        <v>6536</v>
      </c>
      <c r="G702" s="3" t="s">
        <v>1064</v>
      </c>
      <c r="H702" s="3" t="s">
        <v>605</v>
      </c>
      <c r="I702" s="3" t="s">
        <v>790</v>
      </c>
      <c r="J702" s="3" t="s">
        <v>529</v>
      </c>
      <c r="K702" s="3" t="s">
        <v>6537</v>
      </c>
      <c r="L702" s="3" t="s">
        <v>53</v>
      </c>
      <c r="M702" s="16">
        <v>43784</v>
      </c>
      <c r="N702" s="16">
        <v>43797</v>
      </c>
      <c r="O702" s="16">
        <v>43797</v>
      </c>
      <c r="P702" s="3" t="str">
        <f t="shared" si="30"/>
        <v>NO</v>
      </c>
      <c r="Q702" s="4">
        <v>35145</v>
      </c>
      <c r="R702" s="3" t="s">
        <v>106</v>
      </c>
      <c r="S702" s="3" t="s">
        <v>85</v>
      </c>
      <c r="T702" s="3" t="s">
        <v>87</v>
      </c>
      <c r="U702" s="3" t="s">
        <v>219</v>
      </c>
      <c r="V702" s="3" t="s">
        <v>121</v>
      </c>
      <c r="W702" s="3" t="s">
        <v>54</v>
      </c>
      <c r="X702" s="3" t="s">
        <v>72</v>
      </c>
      <c r="Y702" s="3" t="s">
        <v>34</v>
      </c>
      <c r="Z702" s="3" t="s">
        <v>36</v>
      </c>
      <c r="AA702" s="3" t="s">
        <v>1217</v>
      </c>
      <c r="AB702" s="3" t="s">
        <v>40</v>
      </c>
      <c r="AC702" s="3" t="s">
        <v>42</v>
      </c>
      <c r="AD702" s="3" t="s">
        <v>56</v>
      </c>
      <c r="AE702" s="3" t="s">
        <v>46</v>
      </c>
    </row>
    <row r="703" spans="1:31" x14ac:dyDescent="0.3">
      <c r="A703" s="4">
        <v>43784.484317129631</v>
      </c>
      <c r="B703" s="3" t="s">
        <v>116</v>
      </c>
      <c r="C703" s="3" t="s">
        <v>117</v>
      </c>
      <c r="D703" s="3" t="s">
        <v>6540</v>
      </c>
      <c r="E703" s="3" t="s">
        <v>9</v>
      </c>
      <c r="F703" s="3" t="s">
        <v>6541</v>
      </c>
      <c r="G703" s="3" t="s">
        <v>163</v>
      </c>
      <c r="H703" s="3" t="s">
        <v>49</v>
      </c>
      <c r="I703" s="3" t="s">
        <v>1846</v>
      </c>
      <c r="J703" s="3" t="s">
        <v>6542</v>
      </c>
      <c r="K703" s="3" t="s">
        <v>6543</v>
      </c>
      <c r="L703" s="3" t="s">
        <v>234</v>
      </c>
      <c r="M703" s="16">
        <v>43784</v>
      </c>
      <c r="N703" s="16">
        <v>43791</v>
      </c>
      <c r="O703" s="16">
        <v>43791</v>
      </c>
      <c r="P703" s="3" t="str">
        <f t="shared" si="30"/>
        <v>NO</v>
      </c>
      <c r="Q703" s="4">
        <v>34697</v>
      </c>
      <c r="R703" s="3" t="s">
        <v>591</v>
      </c>
      <c r="S703" s="3" t="s">
        <v>85</v>
      </c>
      <c r="T703" s="3" t="s">
        <v>38</v>
      </c>
      <c r="U703" s="3" t="s">
        <v>233</v>
      </c>
      <c r="V703" s="3" t="s">
        <v>121</v>
      </c>
      <c r="W703" s="3" t="s">
        <v>242</v>
      </c>
      <c r="X703" s="3" t="s">
        <v>72</v>
      </c>
      <c r="Y703" s="3" t="s">
        <v>34</v>
      </c>
      <c r="Z703" s="3" t="s">
        <v>36</v>
      </c>
      <c r="AA703" s="3" t="s">
        <v>854</v>
      </c>
      <c r="AB703" s="3" t="s">
        <v>40</v>
      </c>
      <c r="AC703" s="3" t="s">
        <v>42</v>
      </c>
      <c r="AD703" s="3" t="s">
        <v>56</v>
      </c>
      <c r="AE703" s="3" t="s">
        <v>46</v>
      </c>
    </row>
    <row r="704" spans="1:31" x14ac:dyDescent="0.3">
      <c r="A704" s="4">
        <v>43784.503495370373</v>
      </c>
      <c r="B704" s="3" t="s">
        <v>585</v>
      </c>
      <c r="C704" s="3" t="s">
        <v>586</v>
      </c>
      <c r="D704" s="3" t="s">
        <v>6552</v>
      </c>
      <c r="E704" s="3" t="s">
        <v>9</v>
      </c>
      <c r="F704" s="3" t="s">
        <v>2064</v>
      </c>
      <c r="G704" s="3" t="s">
        <v>778</v>
      </c>
      <c r="H704" s="3" t="s">
        <v>49</v>
      </c>
      <c r="I704" s="3" t="s">
        <v>1105</v>
      </c>
      <c r="J704" s="3" t="s">
        <v>318</v>
      </c>
      <c r="K704" s="3" t="s">
        <v>2065</v>
      </c>
      <c r="L704" s="3" t="s">
        <v>601</v>
      </c>
      <c r="M704" s="16">
        <v>43784</v>
      </c>
      <c r="N704" s="16">
        <v>43784</v>
      </c>
      <c r="O704" s="16">
        <v>43784</v>
      </c>
      <c r="P704" s="3" t="str">
        <f t="shared" si="30"/>
        <v>NO</v>
      </c>
      <c r="Q704" s="4">
        <v>20439</v>
      </c>
      <c r="R704" s="3" t="s">
        <v>555</v>
      </c>
      <c r="S704" s="3" t="s">
        <v>85</v>
      </c>
      <c r="T704" s="3" t="s">
        <v>87</v>
      </c>
      <c r="U704" s="3" t="s">
        <v>600</v>
      </c>
      <c r="V704" s="3" t="s">
        <v>27</v>
      </c>
      <c r="W704" s="3" t="s">
        <v>602</v>
      </c>
      <c r="X704" s="3" t="s">
        <v>72</v>
      </c>
      <c r="Y704" s="3" t="s">
        <v>260</v>
      </c>
      <c r="Z704" s="3" t="s">
        <v>261</v>
      </c>
      <c r="AA704" s="3" t="s">
        <v>6553</v>
      </c>
      <c r="AB704" s="3" t="s">
        <v>40</v>
      </c>
      <c r="AC704" s="3" t="s">
        <v>42</v>
      </c>
      <c r="AD704" s="3" t="s">
        <v>56</v>
      </c>
      <c r="AE704" s="3" t="s">
        <v>46</v>
      </c>
    </row>
    <row r="705" spans="1:31" x14ac:dyDescent="0.3">
      <c r="A705" s="4">
        <v>43784.510879629626</v>
      </c>
      <c r="B705" s="3" t="s">
        <v>116</v>
      </c>
      <c r="C705" s="3" t="s">
        <v>117</v>
      </c>
      <c r="D705" s="3" t="s">
        <v>6558</v>
      </c>
      <c r="E705" s="3" t="s">
        <v>9</v>
      </c>
      <c r="F705" s="3" t="s">
        <v>6559</v>
      </c>
      <c r="G705" s="3" t="s">
        <v>75</v>
      </c>
      <c r="H705" s="3" t="s">
        <v>6560</v>
      </c>
      <c r="I705" s="3" t="s">
        <v>2160</v>
      </c>
      <c r="J705" s="3" t="s">
        <v>326</v>
      </c>
      <c r="K705" s="3" t="s">
        <v>6561</v>
      </c>
      <c r="L705" s="3" t="s">
        <v>53</v>
      </c>
      <c r="M705" s="16">
        <v>43784</v>
      </c>
      <c r="N705" s="16">
        <v>43794</v>
      </c>
      <c r="O705" s="16">
        <v>43794</v>
      </c>
      <c r="P705" s="3" t="str">
        <f t="shared" si="30"/>
        <v>NO</v>
      </c>
      <c r="Q705" s="4">
        <v>14221</v>
      </c>
      <c r="R705" s="3" t="s">
        <v>414</v>
      </c>
      <c r="S705" s="3" t="s">
        <v>20</v>
      </c>
      <c r="T705" s="3" t="s">
        <v>129</v>
      </c>
      <c r="U705" s="3" t="s">
        <v>386</v>
      </c>
      <c r="V705" s="3" t="s">
        <v>121</v>
      </c>
      <c r="W705" s="3" t="s">
        <v>1031</v>
      </c>
      <c r="X705" s="3" t="s">
        <v>72</v>
      </c>
      <c r="Y705" s="3" t="s">
        <v>34</v>
      </c>
      <c r="Z705" s="3" t="s">
        <v>36</v>
      </c>
      <c r="AA705" s="3" t="s">
        <v>1664</v>
      </c>
      <c r="AB705" s="3" t="s">
        <v>40</v>
      </c>
      <c r="AC705" s="3" t="s">
        <v>42</v>
      </c>
      <c r="AD705" s="3" t="s">
        <v>56</v>
      </c>
      <c r="AE705" s="3" t="s">
        <v>46</v>
      </c>
    </row>
    <row r="706" spans="1:31" x14ac:dyDescent="0.3">
      <c r="A706" s="4">
        <v>43784.512488425928</v>
      </c>
      <c r="B706" s="3" t="s">
        <v>116</v>
      </c>
      <c r="C706" s="3" t="s">
        <v>117</v>
      </c>
      <c r="D706" s="3" t="s">
        <v>6564</v>
      </c>
      <c r="E706" s="3" t="s">
        <v>9</v>
      </c>
      <c r="F706" s="3" t="s">
        <v>6565</v>
      </c>
      <c r="G706" s="3" t="s">
        <v>684</v>
      </c>
      <c r="H706" s="3" t="s">
        <v>299</v>
      </c>
      <c r="I706" s="3" t="s">
        <v>2029</v>
      </c>
      <c r="J706" s="3" t="s">
        <v>164</v>
      </c>
      <c r="K706" s="3" t="s">
        <v>6566</v>
      </c>
      <c r="L706" s="3" t="s">
        <v>53</v>
      </c>
      <c r="M706" s="16">
        <v>43784</v>
      </c>
      <c r="N706" s="16">
        <v>43797</v>
      </c>
      <c r="O706" s="16">
        <v>43797</v>
      </c>
      <c r="P706" s="3" t="str">
        <f t="shared" ref="P706:P769" si="31">IF(ISERROR(SEARCH("PRIMER",C706)),"NO","SI")</f>
        <v>NO</v>
      </c>
      <c r="Q706" s="4">
        <v>34105</v>
      </c>
      <c r="R706" s="3" t="s">
        <v>548</v>
      </c>
      <c r="S706" s="3" t="s">
        <v>20</v>
      </c>
      <c r="T706" s="3" t="s">
        <v>202</v>
      </c>
      <c r="U706" s="3" t="s">
        <v>219</v>
      </c>
      <c r="V706" s="3" t="s">
        <v>121</v>
      </c>
      <c r="W706" s="3" t="s">
        <v>54</v>
      </c>
      <c r="X706" s="3" t="s">
        <v>72</v>
      </c>
      <c r="Y706" s="3" t="s">
        <v>34</v>
      </c>
      <c r="Z706" s="3" t="s">
        <v>36</v>
      </c>
      <c r="AA706" s="3" t="s">
        <v>1831</v>
      </c>
      <c r="AB706" s="3" t="s">
        <v>40</v>
      </c>
      <c r="AC706" s="3" t="s">
        <v>42</v>
      </c>
      <c r="AD706" s="3" t="s">
        <v>56</v>
      </c>
      <c r="AE706" s="3" t="s">
        <v>46</v>
      </c>
    </row>
    <row r="707" spans="1:31" x14ac:dyDescent="0.3">
      <c r="A707" s="4">
        <v>43784.515763888892</v>
      </c>
      <c r="B707" s="3" t="s">
        <v>116</v>
      </c>
      <c r="C707" s="3" t="s">
        <v>117</v>
      </c>
      <c r="D707" s="3" t="s">
        <v>6569</v>
      </c>
      <c r="E707" s="3" t="s">
        <v>9</v>
      </c>
      <c r="F707" s="3" t="s">
        <v>6570</v>
      </c>
      <c r="G707" s="3" t="s">
        <v>6571</v>
      </c>
      <c r="H707" s="3" t="s">
        <v>49</v>
      </c>
      <c r="I707" s="3" t="s">
        <v>378</v>
      </c>
      <c r="J707" s="3" t="s">
        <v>2004</v>
      </c>
      <c r="K707" s="3" t="s">
        <v>6572</v>
      </c>
      <c r="L707" s="3" t="s">
        <v>234</v>
      </c>
      <c r="M707" s="16">
        <v>43784</v>
      </c>
      <c r="N707" s="16">
        <v>43795</v>
      </c>
      <c r="O707" s="16">
        <v>43795</v>
      </c>
      <c r="P707" s="3" t="str">
        <f t="shared" si="31"/>
        <v>NO</v>
      </c>
      <c r="Q707" s="4">
        <v>14860</v>
      </c>
      <c r="R707" s="3" t="s">
        <v>384</v>
      </c>
      <c r="S707" s="3" t="s">
        <v>20</v>
      </c>
      <c r="T707" s="3" t="s">
        <v>198</v>
      </c>
      <c r="U707" s="3" t="s">
        <v>738</v>
      </c>
      <c r="V707" s="3" t="s">
        <v>121</v>
      </c>
      <c r="W707" s="3" t="s">
        <v>919</v>
      </c>
      <c r="X707" s="3" t="s">
        <v>216</v>
      </c>
      <c r="Y707" s="3" t="s">
        <v>109</v>
      </c>
      <c r="Z707" s="3" t="s">
        <v>110</v>
      </c>
      <c r="AA707" s="3" t="s">
        <v>1930</v>
      </c>
      <c r="AB707" s="3" t="s">
        <v>40</v>
      </c>
      <c r="AC707" s="3" t="s">
        <v>42</v>
      </c>
      <c r="AD707" s="3" t="s">
        <v>56</v>
      </c>
      <c r="AE707" s="3" t="s">
        <v>46</v>
      </c>
    </row>
    <row r="708" spans="1:31" x14ac:dyDescent="0.3">
      <c r="A708" s="4">
        <v>43784.518495370372</v>
      </c>
      <c r="B708" s="3" t="s">
        <v>1439</v>
      </c>
      <c r="C708" s="3" t="s">
        <v>1440</v>
      </c>
      <c r="D708" s="3" t="s">
        <v>6575</v>
      </c>
      <c r="E708" s="3" t="s">
        <v>9</v>
      </c>
      <c r="F708" s="3" t="s">
        <v>6576</v>
      </c>
      <c r="G708" s="3" t="s">
        <v>6577</v>
      </c>
      <c r="H708" s="3" t="s">
        <v>49</v>
      </c>
      <c r="I708" s="3" t="s">
        <v>1050</v>
      </c>
      <c r="J708" s="3" t="s">
        <v>164</v>
      </c>
      <c r="K708" s="3" t="s">
        <v>1441</v>
      </c>
      <c r="L708" s="3" t="s">
        <v>664</v>
      </c>
      <c r="M708" s="16">
        <v>43784</v>
      </c>
      <c r="N708" s="16">
        <v>43787</v>
      </c>
      <c r="O708" s="16">
        <v>43787</v>
      </c>
      <c r="P708" s="3" t="str">
        <f t="shared" si="31"/>
        <v>NO</v>
      </c>
      <c r="Q708" s="4">
        <v>16203</v>
      </c>
      <c r="R708" s="3" t="s">
        <v>516</v>
      </c>
      <c r="S708" s="3" t="s">
        <v>20</v>
      </c>
      <c r="T708" s="3" t="s">
        <v>38</v>
      </c>
      <c r="U708" s="3" t="s">
        <v>663</v>
      </c>
      <c r="V708" s="3" t="s">
        <v>27</v>
      </c>
      <c r="W708" s="3" t="s">
        <v>665</v>
      </c>
      <c r="X708" s="3" t="s">
        <v>32</v>
      </c>
      <c r="Y708" s="3" t="s">
        <v>260</v>
      </c>
      <c r="Z708" s="3" t="s">
        <v>261</v>
      </c>
      <c r="AA708" s="3" t="s">
        <v>101</v>
      </c>
      <c r="AB708" s="3" t="s">
        <v>40</v>
      </c>
      <c r="AC708" s="3" t="s">
        <v>42</v>
      </c>
      <c r="AD708" s="3" t="s">
        <v>56</v>
      </c>
      <c r="AE708" s="3" t="s">
        <v>46</v>
      </c>
    </row>
    <row r="709" spans="1:31" x14ac:dyDescent="0.3">
      <c r="A709" s="4">
        <v>43784.523738425924</v>
      </c>
      <c r="B709" s="3" t="s">
        <v>204</v>
      </c>
      <c r="C709" s="3" t="s">
        <v>205</v>
      </c>
      <c r="D709" s="3" t="s">
        <v>6583</v>
      </c>
      <c r="E709" s="3" t="s">
        <v>9</v>
      </c>
      <c r="F709" s="3" t="s">
        <v>3505</v>
      </c>
      <c r="G709" s="3" t="s">
        <v>454</v>
      </c>
      <c r="H709" s="3" t="s">
        <v>206</v>
      </c>
      <c r="I709" s="3" t="s">
        <v>187</v>
      </c>
      <c r="J709" s="3" t="s">
        <v>3506</v>
      </c>
      <c r="K709" s="3" t="s">
        <v>3507</v>
      </c>
      <c r="L709" s="3" t="s">
        <v>71</v>
      </c>
      <c r="M709" s="16">
        <v>43784</v>
      </c>
      <c r="N709" s="16">
        <v>43791</v>
      </c>
      <c r="O709" s="16">
        <v>43791</v>
      </c>
      <c r="P709" s="3" t="str">
        <f t="shared" si="31"/>
        <v>SI</v>
      </c>
      <c r="Q709" s="4">
        <v>22073</v>
      </c>
      <c r="R709" s="3" t="s">
        <v>1072</v>
      </c>
      <c r="S709" s="3" t="s">
        <v>85</v>
      </c>
      <c r="T709" s="3" t="s">
        <v>60</v>
      </c>
      <c r="U709" s="3" t="s">
        <v>70</v>
      </c>
      <c r="V709" s="3" t="s">
        <v>27</v>
      </c>
      <c r="W709" s="3" t="s">
        <v>2532</v>
      </c>
      <c r="X709" s="3" t="s">
        <v>72</v>
      </c>
      <c r="Y709" s="3" t="s">
        <v>109</v>
      </c>
      <c r="Z709" s="3" t="s">
        <v>110</v>
      </c>
      <c r="AA709" s="3" t="s">
        <v>623</v>
      </c>
      <c r="AB709" s="3" t="s">
        <v>40</v>
      </c>
      <c r="AC709" s="3" t="s">
        <v>42</v>
      </c>
      <c r="AD709" s="3" t="s">
        <v>56</v>
      </c>
      <c r="AE709" s="3" t="s">
        <v>46</v>
      </c>
    </row>
    <row r="710" spans="1:31" x14ac:dyDescent="0.3">
      <c r="A710" s="4">
        <v>43784.525266203702</v>
      </c>
      <c r="B710" s="3" t="s">
        <v>322</v>
      </c>
      <c r="C710" s="3" t="s">
        <v>323</v>
      </c>
      <c r="D710" s="3" t="s">
        <v>6585</v>
      </c>
      <c r="E710" s="3" t="s">
        <v>9</v>
      </c>
      <c r="F710" s="3" t="s">
        <v>5246</v>
      </c>
      <c r="G710" s="3" t="s">
        <v>861</v>
      </c>
      <c r="H710" s="3" t="s">
        <v>49</v>
      </c>
      <c r="I710" s="3" t="s">
        <v>399</v>
      </c>
      <c r="J710" s="3" t="s">
        <v>201</v>
      </c>
      <c r="K710" s="3" t="s">
        <v>5247</v>
      </c>
      <c r="L710" s="3" t="s">
        <v>328</v>
      </c>
      <c r="M710" s="16">
        <v>43784</v>
      </c>
      <c r="N710" s="16">
        <v>43784</v>
      </c>
      <c r="O710" s="16">
        <v>43794</v>
      </c>
      <c r="P710" s="3" t="str">
        <f t="shared" si="31"/>
        <v>SI</v>
      </c>
      <c r="Q710" s="4">
        <v>22965</v>
      </c>
      <c r="R710" s="3" t="s">
        <v>420</v>
      </c>
      <c r="S710" s="3" t="s">
        <v>85</v>
      </c>
      <c r="T710" s="3" t="s">
        <v>38</v>
      </c>
      <c r="U710" s="3" t="s">
        <v>327</v>
      </c>
      <c r="V710" s="3" t="s">
        <v>27</v>
      </c>
      <c r="W710" s="3" t="s">
        <v>329</v>
      </c>
      <c r="X710" s="3" t="s">
        <v>72</v>
      </c>
      <c r="Y710" s="3" t="s">
        <v>109</v>
      </c>
      <c r="Z710" s="3" t="s">
        <v>110</v>
      </c>
      <c r="AA710" s="3" t="s">
        <v>38</v>
      </c>
      <c r="AB710" s="3" t="s">
        <v>40</v>
      </c>
      <c r="AC710" s="3" t="s">
        <v>42</v>
      </c>
      <c r="AD710" s="3" t="s">
        <v>44</v>
      </c>
      <c r="AE710" s="3" t="s">
        <v>46</v>
      </c>
    </row>
    <row r="711" spans="1:31" x14ac:dyDescent="0.3">
      <c r="A711" s="4">
        <v>43784.535949074074</v>
      </c>
      <c r="B711" s="3" t="s">
        <v>585</v>
      </c>
      <c r="C711" s="3" t="s">
        <v>586</v>
      </c>
      <c r="D711" s="3" t="s">
        <v>6593</v>
      </c>
      <c r="E711" s="3" t="s">
        <v>9</v>
      </c>
      <c r="F711" s="3" t="s">
        <v>1705</v>
      </c>
      <c r="G711" s="3" t="s">
        <v>818</v>
      </c>
      <c r="H711" s="3" t="s">
        <v>515</v>
      </c>
      <c r="I711" s="3" t="s">
        <v>1125</v>
      </c>
      <c r="J711" s="3" t="s">
        <v>828</v>
      </c>
      <c r="K711" s="3" t="s">
        <v>4243</v>
      </c>
      <c r="L711" s="3" t="s">
        <v>601</v>
      </c>
      <c r="M711" s="16">
        <v>43784</v>
      </c>
      <c r="N711" s="16">
        <v>43784</v>
      </c>
      <c r="O711" s="16">
        <v>43784</v>
      </c>
      <c r="P711" s="3" t="str">
        <f t="shared" si="31"/>
        <v>NO</v>
      </c>
      <c r="Q711" s="4">
        <v>26059</v>
      </c>
      <c r="R711" s="3" t="s">
        <v>722</v>
      </c>
      <c r="S711" s="3" t="s">
        <v>20</v>
      </c>
      <c r="T711" s="3" t="s">
        <v>254</v>
      </c>
      <c r="U711" s="3" t="s">
        <v>600</v>
      </c>
      <c r="V711" s="3" t="s">
        <v>121</v>
      </c>
      <c r="W711" s="3" t="s">
        <v>602</v>
      </c>
      <c r="X711" s="3" t="s">
        <v>72</v>
      </c>
      <c r="Y711" s="3" t="s">
        <v>260</v>
      </c>
      <c r="Z711" s="3" t="s">
        <v>261</v>
      </c>
      <c r="AA711" s="3" t="s">
        <v>1883</v>
      </c>
      <c r="AB711" s="3" t="s">
        <v>40</v>
      </c>
      <c r="AC711" s="3" t="s">
        <v>42</v>
      </c>
      <c r="AD711" s="3" t="s">
        <v>56</v>
      </c>
      <c r="AE711" s="3" t="s">
        <v>46</v>
      </c>
    </row>
    <row r="712" spans="1:31" x14ac:dyDescent="0.3">
      <c r="A712" s="4">
        <v>43784.54277777778</v>
      </c>
      <c r="B712" s="3" t="s">
        <v>116</v>
      </c>
      <c r="C712" s="3" t="s">
        <v>117</v>
      </c>
      <c r="D712" s="3" t="s">
        <v>6598</v>
      </c>
      <c r="E712" s="3" t="s">
        <v>9</v>
      </c>
      <c r="F712" s="3" t="s">
        <v>6599</v>
      </c>
      <c r="G712" s="3" t="s">
        <v>6600</v>
      </c>
      <c r="H712" s="3" t="s">
        <v>49</v>
      </c>
      <c r="I712" s="3" t="s">
        <v>867</v>
      </c>
      <c r="J712" s="3" t="s">
        <v>308</v>
      </c>
      <c r="K712" s="3" t="s">
        <v>6601</v>
      </c>
      <c r="L712" s="3" t="s">
        <v>131</v>
      </c>
      <c r="M712" s="16">
        <v>43784</v>
      </c>
      <c r="N712" s="16">
        <v>43784</v>
      </c>
      <c r="O712" s="16">
        <v>43784</v>
      </c>
      <c r="P712" s="3" t="str">
        <f t="shared" si="31"/>
        <v>NO</v>
      </c>
      <c r="Q712" s="4">
        <v>14732</v>
      </c>
      <c r="R712" s="3" t="s">
        <v>384</v>
      </c>
      <c r="S712" s="3" t="s">
        <v>85</v>
      </c>
      <c r="T712" s="3" t="s">
        <v>198</v>
      </c>
      <c r="U712" s="3" t="s">
        <v>130</v>
      </c>
      <c r="V712" s="3" t="s">
        <v>121</v>
      </c>
      <c r="W712" s="3" t="s">
        <v>472</v>
      </c>
      <c r="X712" s="3" t="s">
        <v>72</v>
      </c>
      <c r="Y712" s="3" t="s">
        <v>34</v>
      </c>
      <c r="Z712" s="3" t="s">
        <v>36</v>
      </c>
      <c r="AA712" s="3" t="s">
        <v>1549</v>
      </c>
      <c r="AB712" s="3" t="s">
        <v>40</v>
      </c>
      <c r="AC712" s="3" t="s">
        <v>42</v>
      </c>
      <c r="AD712" s="3" t="s">
        <v>96</v>
      </c>
      <c r="AE712" s="3" t="s">
        <v>46</v>
      </c>
    </row>
    <row r="713" spans="1:31" x14ac:dyDescent="0.3">
      <c r="A713" s="4">
        <v>43784.54515046296</v>
      </c>
      <c r="B713" s="3" t="s">
        <v>65</v>
      </c>
      <c r="C713" s="3" t="s">
        <v>66</v>
      </c>
      <c r="D713" s="3" t="s">
        <v>6606</v>
      </c>
      <c r="E713" s="3" t="s">
        <v>9</v>
      </c>
      <c r="F713" s="3" t="s">
        <v>1969</v>
      </c>
      <c r="G713" s="3" t="s">
        <v>303</v>
      </c>
      <c r="H713" s="3" t="s">
        <v>93</v>
      </c>
      <c r="I713" s="3" t="s">
        <v>524</v>
      </c>
      <c r="J713" s="3" t="s">
        <v>164</v>
      </c>
      <c r="K713" s="3" t="s">
        <v>6607</v>
      </c>
      <c r="L713" s="3" t="s">
        <v>71</v>
      </c>
      <c r="M713" s="16">
        <v>43784</v>
      </c>
      <c r="N713" s="16">
        <v>43784</v>
      </c>
      <c r="O713" s="16">
        <v>43791</v>
      </c>
      <c r="P713" s="3" t="str">
        <f t="shared" si="31"/>
        <v>NO</v>
      </c>
      <c r="Q713" s="4">
        <v>36424</v>
      </c>
      <c r="R713" s="3" t="s">
        <v>72</v>
      </c>
      <c r="S713" s="3" t="s">
        <v>85</v>
      </c>
      <c r="T713" s="3" t="s">
        <v>87</v>
      </c>
      <c r="U713" s="3" t="s">
        <v>70</v>
      </c>
      <c r="V713" s="3" t="s">
        <v>27</v>
      </c>
      <c r="W713" s="3" t="s">
        <v>2532</v>
      </c>
      <c r="X713" s="3" t="s">
        <v>72</v>
      </c>
      <c r="Y713" s="3" t="s">
        <v>109</v>
      </c>
      <c r="Z713" s="3" t="s">
        <v>110</v>
      </c>
      <c r="AA713" s="3" t="s">
        <v>420</v>
      </c>
      <c r="AB713" s="3" t="s">
        <v>40</v>
      </c>
      <c r="AC713" s="3" t="s">
        <v>42</v>
      </c>
      <c r="AD713" s="3" t="s">
        <v>159</v>
      </c>
      <c r="AE713" s="3" t="s">
        <v>46</v>
      </c>
    </row>
    <row r="714" spans="1:31" x14ac:dyDescent="0.3">
      <c r="A714" s="4">
        <v>43784.56827546296</v>
      </c>
      <c r="B714" s="3" t="s">
        <v>116</v>
      </c>
      <c r="C714" s="3" t="s">
        <v>117</v>
      </c>
      <c r="D714" s="3" t="s">
        <v>6617</v>
      </c>
      <c r="E714" s="3" t="s">
        <v>9</v>
      </c>
      <c r="F714" s="3" t="s">
        <v>3795</v>
      </c>
      <c r="G714" s="3" t="s">
        <v>3796</v>
      </c>
      <c r="H714" s="3" t="s">
        <v>163</v>
      </c>
      <c r="I714" s="3" t="s">
        <v>367</v>
      </c>
      <c r="J714" s="3" t="s">
        <v>1215</v>
      </c>
      <c r="K714" s="3" t="s">
        <v>3797</v>
      </c>
      <c r="L714" s="3" t="s">
        <v>53</v>
      </c>
      <c r="M714" s="16">
        <v>43784</v>
      </c>
      <c r="N714" s="16">
        <v>43788</v>
      </c>
      <c r="O714" s="16">
        <v>43788</v>
      </c>
      <c r="P714" s="3" t="str">
        <f t="shared" si="31"/>
        <v>NO</v>
      </c>
      <c r="Q714" s="4">
        <v>33332</v>
      </c>
      <c r="R714" s="3" t="s">
        <v>441</v>
      </c>
      <c r="S714" s="3" t="s">
        <v>85</v>
      </c>
      <c r="T714" s="3" t="s">
        <v>38</v>
      </c>
      <c r="U714" s="3" t="s">
        <v>139</v>
      </c>
      <c r="V714" s="3" t="s">
        <v>121</v>
      </c>
      <c r="W714" s="3" t="s">
        <v>3267</v>
      </c>
      <c r="X714" s="3" t="s">
        <v>72</v>
      </c>
      <c r="Y714" s="3" t="s">
        <v>109</v>
      </c>
      <c r="Z714" s="3" t="s">
        <v>110</v>
      </c>
      <c r="AA714" s="3" t="s">
        <v>1302</v>
      </c>
      <c r="AB714" s="3" t="s">
        <v>40</v>
      </c>
      <c r="AC714" s="3" t="s">
        <v>42</v>
      </c>
      <c r="AD714" s="3" t="s">
        <v>1568</v>
      </c>
      <c r="AE714" s="3" t="s">
        <v>46</v>
      </c>
    </row>
    <row r="715" spans="1:31" x14ac:dyDescent="0.3">
      <c r="A715" s="4">
        <v>43784.568738425929</v>
      </c>
      <c r="B715" s="3" t="s">
        <v>322</v>
      </c>
      <c r="C715" s="3" t="s">
        <v>323</v>
      </c>
      <c r="D715" s="3" t="s">
        <v>6619</v>
      </c>
      <c r="E715" s="3" t="s">
        <v>9</v>
      </c>
      <c r="F715" s="3" t="s">
        <v>1330</v>
      </c>
      <c r="G715" s="3" t="s">
        <v>176</v>
      </c>
      <c r="H715" s="3" t="s">
        <v>480</v>
      </c>
      <c r="I715" s="3" t="s">
        <v>201</v>
      </c>
      <c r="J715" s="3" t="s">
        <v>608</v>
      </c>
      <c r="K715" s="3" t="s">
        <v>1331</v>
      </c>
      <c r="L715" s="3" t="s">
        <v>328</v>
      </c>
      <c r="M715" s="16">
        <v>43784</v>
      </c>
      <c r="N715" s="16">
        <v>43791</v>
      </c>
      <c r="O715" s="16">
        <v>43794</v>
      </c>
      <c r="P715" s="3" t="str">
        <f t="shared" si="31"/>
        <v>SI</v>
      </c>
      <c r="Q715" s="4">
        <v>22746</v>
      </c>
      <c r="R715" s="3" t="s">
        <v>420</v>
      </c>
      <c r="S715" s="3" t="s">
        <v>85</v>
      </c>
      <c r="T715" s="3" t="s">
        <v>87</v>
      </c>
      <c r="U715" s="3" t="s">
        <v>327</v>
      </c>
      <c r="V715" s="3" t="s">
        <v>27</v>
      </c>
      <c r="W715" s="3" t="s">
        <v>329</v>
      </c>
      <c r="X715" s="3" t="s">
        <v>72</v>
      </c>
      <c r="Y715" s="3" t="s">
        <v>150</v>
      </c>
      <c r="Z715" s="3" t="s">
        <v>151</v>
      </c>
      <c r="AA715" s="3" t="s">
        <v>420</v>
      </c>
      <c r="AB715" s="3" t="s">
        <v>40</v>
      </c>
      <c r="AC715" s="3" t="s">
        <v>42</v>
      </c>
      <c r="AD715" s="3" t="s">
        <v>652</v>
      </c>
      <c r="AE715" s="3" t="s">
        <v>46</v>
      </c>
    </row>
    <row r="716" spans="1:31" x14ac:dyDescent="0.3">
      <c r="A716" s="4">
        <v>43784.595277777778</v>
      </c>
      <c r="B716" s="3" t="s">
        <v>47</v>
      </c>
      <c r="C716" s="3" t="s">
        <v>48</v>
      </c>
      <c r="D716" s="3" t="s">
        <v>6635</v>
      </c>
      <c r="E716" s="3" t="s">
        <v>9</v>
      </c>
      <c r="F716" s="3" t="s">
        <v>1873</v>
      </c>
      <c r="G716" s="3" t="s">
        <v>93</v>
      </c>
      <c r="H716" s="3" t="s">
        <v>480</v>
      </c>
      <c r="I716" s="3" t="s">
        <v>50</v>
      </c>
      <c r="J716" s="3" t="s">
        <v>333</v>
      </c>
      <c r="K716" s="3" t="s">
        <v>1874</v>
      </c>
      <c r="L716" s="3" t="s">
        <v>53</v>
      </c>
      <c r="M716" s="16">
        <v>43784</v>
      </c>
      <c r="N716" s="16">
        <v>43797</v>
      </c>
      <c r="O716" s="16">
        <v>43797</v>
      </c>
      <c r="P716" s="3" t="str">
        <f t="shared" si="31"/>
        <v>NO</v>
      </c>
      <c r="Q716" s="4">
        <v>31830</v>
      </c>
      <c r="R716" s="3" t="s">
        <v>1523</v>
      </c>
      <c r="S716" s="3" t="s">
        <v>85</v>
      </c>
      <c r="T716" s="3" t="s">
        <v>202</v>
      </c>
      <c r="U716" s="3" t="s">
        <v>1118</v>
      </c>
      <c r="V716" s="3" t="s">
        <v>27</v>
      </c>
      <c r="W716" s="3" t="s">
        <v>54</v>
      </c>
      <c r="X716" s="3" t="s">
        <v>72</v>
      </c>
      <c r="Y716" s="3" t="s">
        <v>150</v>
      </c>
      <c r="Z716" s="3" t="s">
        <v>151</v>
      </c>
      <c r="AA716" s="3" t="s">
        <v>264</v>
      </c>
      <c r="AB716" s="3" t="s">
        <v>40</v>
      </c>
      <c r="AC716" s="3" t="s">
        <v>42</v>
      </c>
      <c r="AD716" s="3" t="s">
        <v>652</v>
      </c>
      <c r="AE716" s="3" t="s">
        <v>46</v>
      </c>
    </row>
    <row r="717" spans="1:31" x14ac:dyDescent="0.3">
      <c r="A717" s="4">
        <v>43784.647997685184</v>
      </c>
      <c r="B717" s="3" t="s">
        <v>116</v>
      </c>
      <c r="C717" s="3" t="s">
        <v>117</v>
      </c>
      <c r="D717" s="3" t="s">
        <v>6639</v>
      </c>
      <c r="E717" s="3" t="s">
        <v>9</v>
      </c>
      <c r="F717" s="3" t="s">
        <v>1081</v>
      </c>
      <c r="G717" s="3" t="s">
        <v>1082</v>
      </c>
      <c r="H717" s="3" t="s">
        <v>588</v>
      </c>
      <c r="I717" s="3" t="s">
        <v>1083</v>
      </c>
      <c r="J717" s="3" t="s">
        <v>99</v>
      </c>
      <c r="K717" s="3" t="s">
        <v>1084</v>
      </c>
      <c r="L717" s="3" t="s">
        <v>335</v>
      </c>
      <c r="M717" s="16">
        <v>43784</v>
      </c>
      <c r="N717" s="16">
        <v>43797</v>
      </c>
      <c r="O717" s="16">
        <v>43797</v>
      </c>
      <c r="P717" s="3" t="str">
        <f t="shared" si="31"/>
        <v>NO</v>
      </c>
      <c r="Q717" s="4">
        <v>34032</v>
      </c>
      <c r="R717" s="3" t="s">
        <v>548</v>
      </c>
      <c r="S717" s="3" t="s">
        <v>85</v>
      </c>
      <c r="T717" s="3" t="s">
        <v>129</v>
      </c>
      <c r="U717" s="3" t="s">
        <v>334</v>
      </c>
      <c r="V717" s="3" t="s">
        <v>121</v>
      </c>
      <c r="W717" s="3" t="s">
        <v>1575</v>
      </c>
      <c r="X717" s="3" t="s">
        <v>32</v>
      </c>
      <c r="Y717" s="3" t="s">
        <v>380</v>
      </c>
      <c r="Z717" s="3" t="s">
        <v>381</v>
      </c>
      <c r="AA717" s="3" t="s">
        <v>1261</v>
      </c>
      <c r="AB717" s="3" t="s">
        <v>40</v>
      </c>
      <c r="AC717" s="3" t="s">
        <v>42</v>
      </c>
      <c r="AD717" s="3" t="s">
        <v>56</v>
      </c>
      <c r="AE717" s="3" t="s">
        <v>46</v>
      </c>
    </row>
    <row r="718" spans="1:31" x14ac:dyDescent="0.3">
      <c r="A718" s="4">
        <v>43784.651921296296</v>
      </c>
      <c r="B718" s="3" t="s">
        <v>204</v>
      </c>
      <c r="C718" s="3" t="s">
        <v>205</v>
      </c>
      <c r="D718" s="3" t="s">
        <v>6641</v>
      </c>
      <c r="E718" s="3" t="s">
        <v>9</v>
      </c>
      <c r="F718" s="3" t="s">
        <v>6642</v>
      </c>
      <c r="G718" s="3" t="s">
        <v>232</v>
      </c>
      <c r="H718" s="3" t="s">
        <v>480</v>
      </c>
      <c r="I718" s="3" t="s">
        <v>144</v>
      </c>
      <c r="J718" s="3" t="s">
        <v>236</v>
      </c>
      <c r="K718" s="3" t="s">
        <v>6643</v>
      </c>
      <c r="L718" s="3" t="s">
        <v>71</v>
      </c>
      <c r="M718" s="16">
        <v>43784</v>
      </c>
      <c r="N718" s="16">
        <v>43797</v>
      </c>
      <c r="O718" s="16">
        <v>43797</v>
      </c>
      <c r="P718" s="3" t="str">
        <f t="shared" si="31"/>
        <v>SI</v>
      </c>
      <c r="Q718" s="4">
        <v>20410</v>
      </c>
      <c r="R718" s="3" t="s">
        <v>555</v>
      </c>
      <c r="S718" s="3" t="s">
        <v>85</v>
      </c>
      <c r="T718" s="3" t="s">
        <v>208</v>
      </c>
      <c r="U718" s="3" t="s">
        <v>1415</v>
      </c>
      <c r="V718" s="3" t="s">
        <v>100</v>
      </c>
      <c r="W718" s="3" t="s">
        <v>840</v>
      </c>
      <c r="X718" s="3" t="s">
        <v>32</v>
      </c>
      <c r="Y718" s="3" t="s">
        <v>188</v>
      </c>
      <c r="Z718" s="3" t="s">
        <v>189</v>
      </c>
      <c r="AA718" s="3" t="s">
        <v>101</v>
      </c>
      <c r="AB718" s="3" t="s">
        <v>40</v>
      </c>
      <c r="AC718" s="3" t="s">
        <v>42</v>
      </c>
      <c r="AD718" s="3" t="s">
        <v>1568</v>
      </c>
      <c r="AE718" s="3" t="s">
        <v>46</v>
      </c>
    </row>
    <row r="719" spans="1:31" x14ac:dyDescent="0.3">
      <c r="A719" s="4">
        <v>43784.653506944444</v>
      </c>
      <c r="B719" s="3" t="s">
        <v>204</v>
      </c>
      <c r="C719" s="3" t="s">
        <v>205</v>
      </c>
      <c r="D719" s="3" t="s">
        <v>6648</v>
      </c>
      <c r="E719" s="3" t="s">
        <v>9</v>
      </c>
      <c r="F719" s="3" t="s">
        <v>6642</v>
      </c>
      <c r="G719" s="3" t="s">
        <v>232</v>
      </c>
      <c r="H719" s="3" t="s">
        <v>480</v>
      </c>
      <c r="I719" s="3" t="s">
        <v>144</v>
      </c>
      <c r="J719" s="3" t="s">
        <v>236</v>
      </c>
      <c r="K719" s="3" t="s">
        <v>6643</v>
      </c>
      <c r="L719" s="3" t="s">
        <v>71</v>
      </c>
      <c r="M719" s="16">
        <v>43784</v>
      </c>
      <c r="N719" s="16">
        <v>43791</v>
      </c>
      <c r="O719" s="16">
        <v>43791</v>
      </c>
      <c r="P719" s="3" t="str">
        <f t="shared" si="31"/>
        <v>SI</v>
      </c>
      <c r="Q719" s="4">
        <v>20410</v>
      </c>
      <c r="R719" s="3" t="s">
        <v>555</v>
      </c>
      <c r="S719" s="3" t="s">
        <v>85</v>
      </c>
      <c r="T719" s="3" t="s">
        <v>208</v>
      </c>
      <c r="U719" s="3" t="s">
        <v>70</v>
      </c>
      <c r="V719" s="3" t="s">
        <v>100</v>
      </c>
      <c r="W719" s="3" t="s">
        <v>2532</v>
      </c>
      <c r="X719" s="3" t="s">
        <v>72</v>
      </c>
      <c r="Y719" s="3" t="s">
        <v>188</v>
      </c>
      <c r="Z719" s="3" t="s">
        <v>189</v>
      </c>
      <c r="AA719" s="3" t="s">
        <v>101</v>
      </c>
      <c r="AB719" s="3" t="s">
        <v>40</v>
      </c>
      <c r="AC719" s="3" t="s">
        <v>42</v>
      </c>
      <c r="AD719" s="3" t="s">
        <v>1568</v>
      </c>
      <c r="AE719" s="3" t="s">
        <v>46</v>
      </c>
    </row>
    <row r="720" spans="1:31" x14ac:dyDescent="0.3">
      <c r="A720" s="4">
        <v>43784.663553240738</v>
      </c>
      <c r="B720" s="3" t="s">
        <v>47</v>
      </c>
      <c r="C720" s="3" t="s">
        <v>48</v>
      </c>
      <c r="D720" s="3" t="s">
        <v>6650</v>
      </c>
      <c r="E720" s="3" t="s">
        <v>9</v>
      </c>
      <c r="F720" s="3" t="s">
        <v>1974</v>
      </c>
      <c r="G720" s="3" t="s">
        <v>303</v>
      </c>
      <c r="H720" s="3" t="s">
        <v>382</v>
      </c>
      <c r="I720" s="3" t="s">
        <v>318</v>
      </c>
      <c r="J720" s="3" t="s">
        <v>482</v>
      </c>
      <c r="K720" s="3" t="s">
        <v>1975</v>
      </c>
      <c r="L720" s="3" t="s">
        <v>53</v>
      </c>
      <c r="M720" s="16">
        <v>43784</v>
      </c>
      <c r="N720" s="16">
        <v>43784</v>
      </c>
      <c r="O720" s="16">
        <v>43787</v>
      </c>
      <c r="P720" s="3" t="str">
        <f t="shared" si="31"/>
        <v>NO</v>
      </c>
      <c r="Q720" s="4">
        <v>21800</v>
      </c>
      <c r="R720" s="3" t="s">
        <v>243</v>
      </c>
      <c r="S720" s="3" t="s">
        <v>85</v>
      </c>
      <c r="T720" s="3" t="s">
        <v>87</v>
      </c>
      <c r="U720" s="3" t="s">
        <v>1746</v>
      </c>
      <c r="V720" s="3" t="s">
        <v>27</v>
      </c>
      <c r="W720" s="3" t="s">
        <v>54</v>
      </c>
      <c r="X720" s="3" t="s">
        <v>72</v>
      </c>
      <c r="Y720" s="3" t="s">
        <v>300</v>
      </c>
      <c r="Z720" s="3" t="s">
        <v>301</v>
      </c>
      <c r="AA720" s="3" t="s">
        <v>1066</v>
      </c>
      <c r="AB720" s="3" t="s">
        <v>40</v>
      </c>
      <c r="AC720" s="3" t="s">
        <v>42</v>
      </c>
      <c r="AD720" s="3" t="s">
        <v>44</v>
      </c>
      <c r="AE720" s="3" t="s">
        <v>46</v>
      </c>
    </row>
    <row r="721" spans="1:31" x14ac:dyDescent="0.3">
      <c r="A721" s="4">
        <v>43784.667233796295</v>
      </c>
      <c r="B721" s="3" t="s">
        <v>322</v>
      </c>
      <c r="C721" s="3" t="s">
        <v>323</v>
      </c>
      <c r="D721" s="3" t="s">
        <v>6653</v>
      </c>
      <c r="E721" s="3" t="s">
        <v>9</v>
      </c>
      <c r="F721" s="3" t="s">
        <v>6654</v>
      </c>
      <c r="G721" s="3" t="s">
        <v>511</v>
      </c>
      <c r="H721" s="3" t="s">
        <v>257</v>
      </c>
      <c r="I721" s="3" t="s">
        <v>500</v>
      </c>
      <c r="J721" s="3" t="s">
        <v>173</v>
      </c>
      <c r="K721" s="3" t="s">
        <v>295</v>
      </c>
      <c r="L721" s="3" t="s">
        <v>328</v>
      </c>
      <c r="M721" s="16">
        <v>43784</v>
      </c>
      <c r="N721" s="16">
        <v>43791</v>
      </c>
      <c r="O721" s="16">
        <v>43794</v>
      </c>
      <c r="P721" s="3" t="str">
        <f t="shared" si="31"/>
        <v>SI</v>
      </c>
      <c r="Q721" s="4">
        <v>16718</v>
      </c>
      <c r="R721" s="3" t="s">
        <v>771</v>
      </c>
      <c r="S721" s="3" t="s">
        <v>20</v>
      </c>
      <c r="T721" s="3" t="s">
        <v>38</v>
      </c>
      <c r="U721" s="3" t="s">
        <v>327</v>
      </c>
      <c r="V721" s="3" t="s">
        <v>27</v>
      </c>
      <c r="W721" s="3" t="s">
        <v>329</v>
      </c>
      <c r="X721" s="3" t="s">
        <v>72</v>
      </c>
      <c r="Y721" s="3" t="s">
        <v>109</v>
      </c>
      <c r="Z721" s="3" t="s">
        <v>110</v>
      </c>
      <c r="AA721" s="3" t="s">
        <v>38</v>
      </c>
      <c r="AB721" s="3" t="s">
        <v>40</v>
      </c>
      <c r="AC721" s="3" t="s">
        <v>42</v>
      </c>
      <c r="AD721" s="3" t="s">
        <v>56</v>
      </c>
      <c r="AE721" s="3" t="s">
        <v>46</v>
      </c>
    </row>
    <row r="722" spans="1:31" x14ac:dyDescent="0.3">
      <c r="A722" s="4">
        <v>43784.682766203703</v>
      </c>
      <c r="B722" s="3" t="s">
        <v>322</v>
      </c>
      <c r="C722" s="3" t="s">
        <v>323</v>
      </c>
      <c r="D722" s="3" t="s">
        <v>6657</v>
      </c>
      <c r="E722" s="3" t="s">
        <v>9</v>
      </c>
      <c r="F722" s="3" t="s">
        <v>6658</v>
      </c>
      <c r="G722" s="3" t="s">
        <v>176</v>
      </c>
      <c r="H722" s="3" t="s">
        <v>483</v>
      </c>
      <c r="I722" s="3" t="s">
        <v>761</v>
      </c>
      <c r="J722" s="3" t="s">
        <v>732</v>
      </c>
      <c r="K722" s="3" t="s">
        <v>6659</v>
      </c>
      <c r="L722" s="3" t="s">
        <v>328</v>
      </c>
      <c r="M722" s="16">
        <v>43784</v>
      </c>
      <c r="N722" s="16">
        <v>43791</v>
      </c>
      <c r="O722" s="16">
        <v>43794</v>
      </c>
      <c r="P722" s="3" t="str">
        <f t="shared" si="31"/>
        <v>SI</v>
      </c>
      <c r="Q722" s="4">
        <v>20289</v>
      </c>
      <c r="R722" s="3" t="s">
        <v>555</v>
      </c>
      <c r="S722" s="3" t="s">
        <v>85</v>
      </c>
      <c r="T722" s="3" t="s">
        <v>38</v>
      </c>
      <c r="U722" s="3" t="s">
        <v>327</v>
      </c>
      <c r="V722" s="3" t="s">
        <v>27</v>
      </c>
      <c r="W722" s="3" t="s">
        <v>329</v>
      </c>
      <c r="X722" s="3" t="s">
        <v>72</v>
      </c>
      <c r="Y722" s="3" t="s">
        <v>188</v>
      </c>
      <c r="Z722" s="3" t="s">
        <v>189</v>
      </c>
      <c r="AA722" s="3" t="s">
        <v>38</v>
      </c>
      <c r="AB722" s="3" t="s">
        <v>40</v>
      </c>
      <c r="AC722" s="3" t="s">
        <v>42</v>
      </c>
      <c r="AD722" s="3" t="s">
        <v>1568</v>
      </c>
      <c r="AE722" s="3" t="s">
        <v>46</v>
      </c>
    </row>
    <row r="723" spans="1:31" x14ac:dyDescent="0.3">
      <c r="A723" s="4">
        <v>43785.3516087963</v>
      </c>
      <c r="B723" s="3" t="s">
        <v>678</v>
      </c>
      <c r="C723" s="3" t="s">
        <v>679</v>
      </c>
      <c r="D723" s="3" t="s">
        <v>6664</v>
      </c>
      <c r="E723" s="3" t="s">
        <v>9</v>
      </c>
      <c r="F723" s="3" t="s">
        <v>6665</v>
      </c>
      <c r="G723" s="3" t="s">
        <v>324</v>
      </c>
      <c r="H723" s="3" t="s">
        <v>1051</v>
      </c>
      <c r="I723" s="3" t="s">
        <v>1195</v>
      </c>
      <c r="J723" s="3" t="s">
        <v>341</v>
      </c>
      <c r="K723" s="3" t="s">
        <v>6666</v>
      </c>
      <c r="L723" s="3" t="s">
        <v>131</v>
      </c>
      <c r="M723" s="16">
        <v>43785</v>
      </c>
      <c r="N723" s="16">
        <v>43795</v>
      </c>
      <c r="O723" s="16">
        <v>43795</v>
      </c>
      <c r="P723" s="3" t="str">
        <f t="shared" si="31"/>
        <v>NO</v>
      </c>
      <c r="Q723" s="4">
        <v>30419</v>
      </c>
      <c r="R723" s="3" t="s">
        <v>427</v>
      </c>
      <c r="S723" s="3" t="s">
        <v>20</v>
      </c>
      <c r="T723" s="3" t="s">
        <v>86</v>
      </c>
      <c r="U723" s="3" t="s">
        <v>130</v>
      </c>
      <c r="V723" s="3" t="s">
        <v>100</v>
      </c>
      <c r="W723" s="3" t="s">
        <v>472</v>
      </c>
      <c r="X723" s="3" t="s">
        <v>72</v>
      </c>
      <c r="Y723" s="3" t="s">
        <v>417</v>
      </c>
      <c r="Z723" s="3" t="s">
        <v>418</v>
      </c>
      <c r="AA723" s="3" t="s">
        <v>101</v>
      </c>
      <c r="AB723" s="3" t="s">
        <v>40</v>
      </c>
      <c r="AC723" s="3" t="s">
        <v>42</v>
      </c>
      <c r="AD723" s="3" t="s">
        <v>1568</v>
      </c>
      <c r="AE723" s="3" t="s">
        <v>46</v>
      </c>
    </row>
    <row r="724" spans="1:31" x14ac:dyDescent="0.3">
      <c r="A724" s="4">
        <v>43785.457465277781</v>
      </c>
      <c r="B724" s="3" t="s">
        <v>204</v>
      </c>
      <c r="C724" s="3" t="s">
        <v>205</v>
      </c>
      <c r="D724" s="3" t="s">
        <v>6669</v>
      </c>
      <c r="E724" s="3" t="s">
        <v>9</v>
      </c>
      <c r="F724" s="3" t="s">
        <v>6670</v>
      </c>
      <c r="G724" s="3" t="s">
        <v>385</v>
      </c>
      <c r="H724" s="3" t="s">
        <v>177</v>
      </c>
      <c r="I724" s="3" t="s">
        <v>248</v>
      </c>
      <c r="J724" s="3" t="s">
        <v>366</v>
      </c>
      <c r="K724" s="3" t="s">
        <v>6671</v>
      </c>
      <c r="L724" s="3" t="s">
        <v>71</v>
      </c>
      <c r="M724" s="16">
        <v>43785</v>
      </c>
      <c r="N724" s="16">
        <v>43797</v>
      </c>
      <c r="O724" s="16">
        <v>43797</v>
      </c>
      <c r="P724" s="3" t="str">
        <f t="shared" si="31"/>
        <v>SI</v>
      </c>
      <c r="Q724" s="4">
        <v>17585</v>
      </c>
      <c r="R724" s="3" t="s">
        <v>906</v>
      </c>
      <c r="S724" s="3" t="s">
        <v>85</v>
      </c>
      <c r="T724" s="3" t="s">
        <v>86</v>
      </c>
      <c r="U724" s="3" t="s">
        <v>1415</v>
      </c>
      <c r="V724" s="3" t="s">
        <v>27</v>
      </c>
      <c r="W724" s="3" t="s">
        <v>840</v>
      </c>
      <c r="X724" s="3" t="s">
        <v>32</v>
      </c>
      <c r="Y724" s="3" t="s">
        <v>109</v>
      </c>
      <c r="Z724" s="3" t="s">
        <v>110</v>
      </c>
      <c r="AA724" s="3" t="s">
        <v>1973</v>
      </c>
      <c r="AB724" s="3" t="s">
        <v>40</v>
      </c>
      <c r="AC724" s="3" t="s">
        <v>42</v>
      </c>
      <c r="AD724" s="3" t="s">
        <v>1568</v>
      </c>
      <c r="AE724" s="3" t="s">
        <v>46</v>
      </c>
    </row>
    <row r="725" spans="1:31" x14ac:dyDescent="0.3">
      <c r="A725" s="4">
        <v>43785.500243055554</v>
      </c>
      <c r="B725" s="3" t="s">
        <v>647</v>
      </c>
      <c r="C725" s="3" t="s">
        <v>648</v>
      </c>
      <c r="D725" s="3" t="s">
        <v>6676</v>
      </c>
      <c r="E725" s="3" t="s">
        <v>9</v>
      </c>
      <c r="F725" s="3" t="s">
        <v>1148</v>
      </c>
      <c r="G725" s="3" t="s">
        <v>478</v>
      </c>
      <c r="H725" s="3" t="s">
        <v>257</v>
      </c>
      <c r="I725" s="3" t="s">
        <v>916</v>
      </c>
      <c r="J725" s="3" t="s">
        <v>164</v>
      </c>
      <c r="K725" s="3" t="s">
        <v>1149</v>
      </c>
      <c r="L725" s="3" t="s">
        <v>328</v>
      </c>
      <c r="M725" s="16">
        <v>43785</v>
      </c>
      <c r="N725" s="16">
        <v>43791</v>
      </c>
      <c r="O725" s="16">
        <v>43794</v>
      </c>
      <c r="P725" s="3" t="str">
        <f t="shared" si="31"/>
        <v>NO</v>
      </c>
      <c r="Q725" s="4">
        <v>23405</v>
      </c>
      <c r="R725" s="3" t="s">
        <v>599</v>
      </c>
      <c r="S725" s="3" t="s">
        <v>85</v>
      </c>
      <c r="T725" s="3" t="s">
        <v>216</v>
      </c>
      <c r="U725" s="3" t="s">
        <v>327</v>
      </c>
      <c r="V725" s="3" t="s">
        <v>27</v>
      </c>
      <c r="W725" s="3" t="s">
        <v>329</v>
      </c>
      <c r="X725" s="3" t="s">
        <v>72</v>
      </c>
      <c r="Y725" s="3" t="s">
        <v>403</v>
      </c>
      <c r="Z725" s="3" t="s">
        <v>404</v>
      </c>
      <c r="AA725" s="3" t="s">
        <v>72</v>
      </c>
      <c r="AB725" s="3" t="s">
        <v>40</v>
      </c>
      <c r="AC725" s="3" t="s">
        <v>42</v>
      </c>
      <c r="AD725" s="3" t="s">
        <v>56</v>
      </c>
      <c r="AE725" s="3" t="s">
        <v>46</v>
      </c>
    </row>
    <row r="726" spans="1:31" x14ac:dyDescent="0.3">
      <c r="A726" s="4">
        <v>43787.268321759257</v>
      </c>
      <c r="B726" s="3" t="s">
        <v>691</v>
      </c>
      <c r="C726" s="3" t="s">
        <v>692</v>
      </c>
      <c r="D726" s="3" t="s">
        <v>6678</v>
      </c>
      <c r="E726" s="3" t="s">
        <v>9</v>
      </c>
      <c r="F726" s="3" t="s">
        <v>3145</v>
      </c>
      <c r="G726" s="3" t="s">
        <v>75</v>
      </c>
      <c r="H726" s="3" t="s">
        <v>1232</v>
      </c>
      <c r="I726" s="3" t="s">
        <v>308</v>
      </c>
      <c r="J726" s="3" t="s">
        <v>3146</v>
      </c>
      <c r="K726" s="3" t="s">
        <v>3147</v>
      </c>
      <c r="L726" s="3" t="s">
        <v>572</v>
      </c>
      <c r="M726" s="16">
        <v>43787</v>
      </c>
      <c r="N726" s="16">
        <v>43788</v>
      </c>
      <c r="O726" s="16">
        <v>43788</v>
      </c>
      <c r="P726" s="3" t="str">
        <f t="shared" si="31"/>
        <v>NO</v>
      </c>
      <c r="Q726" s="4">
        <v>18733</v>
      </c>
      <c r="R726" s="3" t="s">
        <v>1314</v>
      </c>
      <c r="S726" s="3" t="s">
        <v>20</v>
      </c>
      <c r="T726" s="3" t="s">
        <v>38</v>
      </c>
      <c r="U726" s="3" t="s">
        <v>571</v>
      </c>
      <c r="V726" s="3" t="s">
        <v>27</v>
      </c>
      <c r="W726" s="3" t="s">
        <v>573</v>
      </c>
      <c r="X726" s="3" t="s">
        <v>72</v>
      </c>
      <c r="Y726" s="3" t="s">
        <v>109</v>
      </c>
      <c r="Z726" s="3" t="s">
        <v>110</v>
      </c>
      <c r="AA726" s="3" t="s">
        <v>101</v>
      </c>
      <c r="AB726" s="3" t="s">
        <v>40</v>
      </c>
      <c r="AC726" s="3" t="s">
        <v>42</v>
      </c>
      <c r="AD726" s="3" t="s">
        <v>56</v>
      </c>
      <c r="AE726" s="3" t="s">
        <v>46</v>
      </c>
    </row>
    <row r="727" spans="1:31" x14ac:dyDescent="0.3">
      <c r="A727" s="4">
        <v>43787.269988425927</v>
      </c>
      <c r="B727" s="3" t="s">
        <v>875</v>
      </c>
      <c r="C727" s="3" t="s">
        <v>876</v>
      </c>
      <c r="D727" s="3" t="s">
        <v>6680</v>
      </c>
      <c r="E727" s="3" t="s">
        <v>9</v>
      </c>
      <c r="F727" s="3" t="s">
        <v>3145</v>
      </c>
      <c r="G727" s="3" t="s">
        <v>75</v>
      </c>
      <c r="H727" s="3" t="s">
        <v>1232</v>
      </c>
      <c r="I727" s="3" t="s">
        <v>308</v>
      </c>
      <c r="J727" s="3" t="s">
        <v>3146</v>
      </c>
      <c r="K727" s="3" t="s">
        <v>3147</v>
      </c>
      <c r="L727" s="3" t="s">
        <v>572</v>
      </c>
      <c r="M727" s="16">
        <v>43787</v>
      </c>
      <c r="N727" s="16">
        <v>43788</v>
      </c>
      <c r="O727" s="16">
        <v>43788</v>
      </c>
      <c r="P727" s="3" t="str">
        <f t="shared" si="31"/>
        <v>NO</v>
      </c>
      <c r="Q727" s="4">
        <v>18733</v>
      </c>
      <c r="R727" s="3" t="s">
        <v>1314</v>
      </c>
      <c r="S727" s="3" t="s">
        <v>20</v>
      </c>
      <c r="T727" s="3" t="s">
        <v>38</v>
      </c>
      <c r="U727" s="3" t="s">
        <v>1267</v>
      </c>
      <c r="V727" s="3" t="s">
        <v>121</v>
      </c>
      <c r="W727" s="3" t="s">
        <v>1132</v>
      </c>
      <c r="X727" s="3" t="s">
        <v>72</v>
      </c>
      <c r="Y727" s="3" t="s">
        <v>109</v>
      </c>
      <c r="Z727" s="3" t="s">
        <v>110</v>
      </c>
      <c r="AA727" s="3" t="s">
        <v>254</v>
      </c>
      <c r="AB727" s="3" t="s">
        <v>40</v>
      </c>
      <c r="AC727" s="3" t="s">
        <v>42</v>
      </c>
      <c r="AD727" s="3" t="s">
        <v>56</v>
      </c>
      <c r="AE727" s="3" t="s">
        <v>46</v>
      </c>
    </row>
    <row r="728" spans="1:31" x14ac:dyDescent="0.3">
      <c r="A728" s="4">
        <v>43787.297256944446</v>
      </c>
      <c r="B728" s="3" t="s">
        <v>116</v>
      </c>
      <c r="C728" s="3" t="s">
        <v>117</v>
      </c>
      <c r="D728" s="3" t="s">
        <v>6693</v>
      </c>
      <c r="E728" s="3" t="s">
        <v>9</v>
      </c>
      <c r="F728" s="3" t="s">
        <v>6694</v>
      </c>
      <c r="G728" s="3" t="s">
        <v>6695</v>
      </c>
      <c r="H728" s="3" t="s">
        <v>6696</v>
      </c>
      <c r="I728" s="3" t="s">
        <v>203</v>
      </c>
      <c r="J728" s="3" t="s">
        <v>440</v>
      </c>
      <c r="K728" s="3" t="s">
        <v>6697</v>
      </c>
      <c r="L728" s="3" t="s">
        <v>234</v>
      </c>
      <c r="M728" s="16">
        <v>43787</v>
      </c>
      <c r="N728" s="16">
        <v>43787</v>
      </c>
      <c r="O728" s="16">
        <v>43795</v>
      </c>
      <c r="P728" s="3" t="str">
        <f t="shared" si="31"/>
        <v>NO</v>
      </c>
      <c r="Q728" s="4">
        <v>32101</v>
      </c>
      <c r="R728" s="3" t="s">
        <v>1523</v>
      </c>
      <c r="S728" s="3" t="s">
        <v>20</v>
      </c>
      <c r="T728" s="3" t="s">
        <v>38</v>
      </c>
      <c r="U728" s="3" t="s">
        <v>286</v>
      </c>
      <c r="V728" s="3" t="s">
        <v>270</v>
      </c>
      <c r="W728" s="3" t="s">
        <v>287</v>
      </c>
      <c r="X728" s="3" t="s">
        <v>32</v>
      </c>
      <c r="Y728" s="3" t="s">
        <v>109</v>
      </c>
      <c r="Z728" s="3" t="s">
        <v>110</v>
      </c>
      <c r="AA728" s="3" t="s">
        <v>101</v>
      </c>
      <c r="AB728" s="3" t="s">
        <v>40</v>
      </c>
      <c r="AC728" s="3" t="s">
        <v>42</v>
      </c>
      <c r="AD728" s="3" t="s">
        <v>44</v>
      </c>
      <c r="AE728" s="3" t="s">
        <v>46</v>
      </c>
    </row>
    <row r="729" spans="1:31" x14ac:dyDescent="0.3">
      <c r="A729" s="4">
        <v>43787.349398148152</v>
      </c>
      <c r="B729" s="3" t="s">
        <v>374</v>
      </c>
      <c r="C729" s="3" t="s">
        <v>375</v>
      </c>
      <c r="D729" s="3" t="s">
        <v>6710</v>
      </c>
      <c r="E729" s="3" t="s">
        <v>9</v>
      </c>
      <c r="F729" s="3" t="s">
        <v>3186</v>
      </c>
      <c r="G729" s="3" t="s">
        <v>445</v>
      </c>
      <c r="H729" s="3" t="s">
        <v>14</v>
      </c>
      <c r="I729" s="3" t="s">
        <v>526</v>
      </c>
      <c r="J729" s="3" t="s">
        <v>62</v>
      </c>
      <c r="K729" s="3" t="s">
        <v>3187</v>
      </c>
      <c r="L729" s="3" t="s">
        <v>234</v>
      </c>
      <c r="M729" s="16">
        <v>43787</v>
      </c>
      <c r="N729" s="16">
        <v>43787</v>
      </c>
      <c r="O729" s="16">
        <v>43787</v>
      </c>
      <c r="P729" s="3" t="str">
        <f t="shared" si="31"/>
        <v>NO</v>
      </c>
      <c r="Q729" s="4">
        <v>27927</v>
      </c>
      <c r="R729" s="3" t="s">
        <v>115</v>
      </c>
      <c r="S729" s="3" t="s">
        <v>20</v>
      </c>
      <c r="T729" s="3" t="s">
        <v>23</v>
      </c>
      <c r="U729" s="3" t="s">
        <v>1194</v>
      </c>
      <c r="V729" s="3" t="s">
        <v>27</v>
      </c>
      <c r="W729" s="3" t="s">
        <v>287</v>
      </c>
      <c r="X729" s="3" t="s">
        <v>72</v>
      </c>
      <c r="Y729" s="3" t="s">
        <v>417</v>
      </c>
      <c r="Z729" s="3" t="s">
        <v>418</v>
      </c>
      <c r="AA729" s="3" t="s">
        <v>6711</v>
      </c>
      <c r="AB729" s="3" t="s">
        <v>40</v>
      </c>
      <c r="AC729" s="3" t="s">
        <v>42</v>
      </c>
      <c r="AD729" s="3" t="s">
        <v>159</v>
      </c>
      <c r="AE729" s="3" t="s">
        <v>46</v>
      </c>
    </row>
    <row r="730" spans="1:31" x14ac:dyDescent="0.3">
      <c r="A730" s="4">
        <v>43787.360092592593</v>
      </c>
      <c r="B730" s="3" t="s">
        <v>140</v>
      </c>
      <c r="C730" s="3" t="s">
        <v>141</v>
      </c>
      <c r="D730" s="3" t="s">
        <v>6714</v>
      </c>
      <c r="E730" s="3" t="s">
        <v>9</v>
      </c>
      <c r="F730" s="3" t="s">
        <v>1844</v>
      </c>
      <c r="G730" s="3" t="s">
        <v>97</v>
      </c>
      <c r="H730" s="3" t="s">
        <v>206</v>
      </c>
      <c r="I730" s="3" t="s">
        <v>207</v>
      </c>
      <c r="J730" s="3" t="s">
        <v>1188</v>
      </c>
      <c r="K730" s="3" t="s">
        <v>1845</v>
      </c>
      <c r="L730" s="3" t="s">
        <v>147</v>
      </c>
      <c r="M730" s="16">
        <v>43787</v>
      </c>
      <c r="N730" s="16">
        <v>43787</v>
      </c>
      <c r="O730" s="16">
        <v>43789</v>
      </c>
      <c r="P730" s="3" t="str">
        <f t="shared" si="31"/>
        <v>SI</v>
      </c>
      <c r="Q730" s="4">
        <v>17972</v>
      </c>
      <c r="R730" s="3" t="s">
        <v>758</v>
      </c>
      <c r="S730" s="3" t="s">
        <v>85</v>
      </c>
      <c r="T730" s="3" t="s">
        <v>208</v>
      </c>
      <c r="U730" s="3" t="s">
        <v>146</v>
      </c>
      <c r="V730" s="3" t="s">
        <v>121</v>
      </c>
      <c r="W730" s="3" t="s">
        <v>1366</v>
      </c>
      <c r="X730" s="3" t="s">
        <v>72</v>
      </c>
      <c r="Y730" s="3" t="s">
        <v>188</v>
      </c>
      <c r="Z730" s="3" t="s">
        <v>189</v>
      </c>
      <c r="AA730" s="3" t="s">
        <v>72</v>
      </c>
      <c r="AB730" s="3" t="s">
        <v>40</v>
      </c>
      <c r="AC730" s="3" t="s">
        <v>42</v>
      </c>
      <c r="AD730" s="3" t="s">
        <v>159</v>
      </c>
      <c r="AE730" s="3" t="s">
        <v>46</v>
      </c>
    </row>
    <row r="731" spans="1:31" x14ac:dyDescent="0.3">
      <c r="A731" s="4">
        <v>43787.373599537037</v>
      </c>
      <c r="B731" s="3" t="s">
        <v>116</v>
      </c>
      <c r="C731" s="3" t="s">
        <v>117</v>
      </c>
      <c r="D731" s="3" t="s">
        <v>6718</v>
      </c>
      <c r="E731" s="3" t="s">
        <v>9</v>
      </c>
      <c r="F731" s="3" t="s">
        <v>6719</v>
      </c>
      <c r="G731" s="3" t="s">
        <v>6720</v>
      </c>
      <c r="H731" s="3" t="s">
        <v>621</v>
      </c>
      <c r="I731" s="3" t="s">
        <v>371</v>
      </c>
      <c r="J731" s="3" t="s">
        <v>1767</v>
      </c>
      <c r="K731" s="3" t="s">
        <v>6721</v>
      </c>
      <c r="L731" s="3" t="s">
        <v>335</v>
      </c>
      <c r="M731" s="16">
        <v>43787</v>
      </c>
      <c r="N731" s="16">
        <v>43797</v>
      </c>
      <c r="O731" s="16">
        <v>43797</v>
      </c>
      <c r="P731" s="3" t="str">
        <f t="shared" si="31"/>
        <v>NO</v>
      </c>
      <c r="Q731" s="4">
        <v>30586</v>
      </c>
      <c r="R731" s="3" t="s">
        <v>427</v>
      </c>
      <c r="S731" s="3" t="s">
        <v>85</v>
      </c>
      <c r="T731" s="3" t="s">
        <v>291</v>
      </c>
      <c r="U731" s="3" t="s">
        <v>334</v>
      </c>
      <c r="V731" s="3" t="s">
        <v>121</v>
      </c>
      <c r="W731" s="3" t="s">
        <v>1575</v>
      </c>
      <c r="X731" s="3" t="s">
        <v>32</v>
      </c>
      <c r="Y731" s="3" t="s">
        <v>417</v>
      </c>
      <c r="Z731" s="3" t="s">
        <v>418</v>
      </c>
      <c r="AA731" s="3" t="s">
        <v>427</v>
      </c>
      <c r="AB731" s="3" t="s">
        <v>40</v>
      </c>
      <c r="AC731" s="3" t="s">
        <v>42</v>
      </c>
      <c r="AD731" s="3" t="s">
        <v>56</v>
      </c>
      <c r="AE731" s="3" t="s">
        <v>46</v>
      </c>
    </row>
    <row r="732" spans="1:31" x14ac:dyDescent="0.3">
      <c r="A732" s="4">
        <v>43787.386886574073</v>
      </c>
      <c r="B732" s="3" t="s">
        <v>275</v>
      </c>
      <c r="C732" s="3" t="s">
        <v>276</v>
      </c>
      <c r="D732" s="3" t="s">
        <v>6726</v>
      </c>
      <c r="E732" s="3" t="s">
        <v>9</v>
      </c>
      <c r="F732" s="3" t="s">
        <v>6727</v>
      </c>
      <c r="G732" s="3" t="s">
        <v>676</v>
      </c>
      <c r="H732" s="3" t="s">
        <v>75</v>
      </c>
      <c r="I732" s="3" t="s">
        <v>394</v>
      </c>
      <c r="J732" s="3" t="s">
        <v>1757</v>
      </c>
      <c r="K732" s="3" t="s">
        <v>6728</v>
      </c>
      <c r="L732" s="3" t="s">
        <v>278</v>
      </c>
      <c r="M732" s="16">
        <v>43787</v>
      </c>
      <c r="N732" s="16">
        <v>43787</v>
      </c>
      <c r="O732" s="16">
        <v>43795</v>
      </c>
      <c r="P732" s="3" t="str">
        <f t="shared" si="31"/>
        <v>SI</v>
      </c>
      <c r="Q732" s="4">
        <v>14723</v>
      </c>
      <c r="R732" s="3" t="s">
        <v>384</v>
      </c>
      <c r="S732" s="3" t="s">
        <v>20</v>
      </c>
      <c r="T732" s="3" t="s">
        <v>38</v>
      </c>
      <c r="U732" s="3" t="s">
        <v>1404</v>
      </c>
      <c r="V732" s="3" t="s">
        <v>100</v>
      </c>
      <c r="W732" s="3" t="s">
        <v>629</v>
      </c>
      <c r="X732" s="3" t="s">
        <v>135</v>
      </c>
      <c r="Y732" s="3" t="s">
        <v>260</v>
      </c>
      <c r="Z732" s="3" t="s">
        <v>261</v>
      </c>
      <c r="AA732" s="3" t="s">
        <v>101</v>
      </c>
      <c r="AB732" s="3" t="s">
        <v>40</v>
      </c>
      <c r="AC732" s="3" t="s">
        <v>42</v>
      </c>
      <c r="AD732" s="3" t="s">
        <v>159</v>
      </c>
      <c r="AE732" s="3" t="s">
        <v>46</v>
      </c>
    </row>
    <row r="733" spans="1:31" x14ac:dyDescent="0.3">
      <c r="A733" s="4">
        <v>43787.395891203705</v>
      </c>
      <c r="B733" s="3" t="s">
        <v>140</v>
      </c>
      <c r="C733" s="3" t="s">
        <v>141</v>
      </c>
      <c r="D733" s="3" t="s">
        <v>6735</v>
      </c>
      <c r="E733" s="3" t="s">
        <v>9</v>
      </c>
      <c r="F733" s="3" t="s">
        <v>6736</v>
      </c>
      <c r="G733" s="3" t="s">
        <v>434</v>
      </c>
      <c r="H733" s="3" t="s">
        <v>119</v>
      </c>
      <c r="I733" s="3" t="s">
        <v>1221</v>
      </c>
      <c r="J733" s="3" t="s">
        <v>724</v>
      </c>
      <c r="K733" s="3" t="s">
        <v>6737</v>
      </c>
      <c r="L733" s="3" t="s">
        <v>147</v>
      </c>
      <c r="M733" s="16">
        <v>43787</v>
      </c>
      <c r="N733" s="16">
        <v>43787</v>
      </c>
      <c r="O733" s="16">
        <v>43789</v>
      </c>
      <c r="P733" s="3" t="str">
        <f t="shared" si="31"/>
        <v>SI</v>
      </c>
      <c r="Q733" s="4">
        <v>15521</v>
      </c>
      <c r="R733" s="3" t="s">
        <v>283</v>
      </c>
      <c r="S733" s="3" t="s">
        <v>20</v>
      </c>
      <c r="T733" s="3" t="s">
        <v>38</v>
      </c>
      <c r="U733" s="3" t="s">
        <v>146</v>
      </c>
      <c r="V733" s="3" t="s">
        <v>121</v>
      </c>
      <c r="W733" s="3" t="s">
        <v>1366</v>
      </c>
      <c r="X733" s="3" t="s">
        <v>72</v>
      </c>
      <c r="Y733" s="3" t="s">
        <v>109</v>
      </c>
      <c r="Z733" s="3" t="s">
        <v>110</v>
      </c>
      <c r="AA733" s="3" t="s">
        <v>38</v>
      </c>
      <c r="AB733" s="3" t="s">
        <v>40</v>
      </c>
      <c r="AC733" s="3" t="s">
        <v>42</v>
      </c>
      <c r="AD733" s="3" t="s">
        <v>159</v>
      </c>
      <c r="AE733" s="3" t="s">
        <v>46</v>
      </c>
    </row>
    <row r="734" spans="1:31" x14ac:dyDescent="0.3">
      <c r="A734" s="4">
        <v>43787.401365740741</v>
      </c>
      <c r="B734" s="3" t="s">
        <v>3</v>
      </c>
      <c r="C734" s="3" t="s">
        <v>5</v>
      </c>
      <c r="D734" s="3" t="s">
        <v>6740</v>
      </c>
      <c r="E734" s="3" t="s">
        <v>619</v>
      </c>
      <c r="F734" s="3" t="s">
        <v>1277</v>
      </c>
      <c r="G734" s="3" t="s">
        <v>142</v>
      </c>
      <c r="H734" s="3" t="s">
        <v>177</v>
      </c>
      <c r="I734" s="3" t="s">
        <v>319</v>
      </c>
      <c r="J734" s="3" t="s">
        <v>1278</v>
      </c>
      <c r="K734" s="3" t="s">
        <v>1279</v>
      </c>
      <c r="L734" s="3" t="s">
        <v>53</v>
      </c>
      <c r="M734" s="16">
        <v>43787</v>
      </c>
      <c r="N734" s="16">
        <v>43787</v>
      </c>
      <c r="O734" s="16">
        <v>43797</v>
      </c>
      <c r="P734" s="3" t="str">
        <f t="shared" si="31"/>
        <v>SI</v>
      </c>
      <c r="Q734" s="4">
        <v>30105</v>
      </c>
      <c r="R734" s="3" t="s">
        <v>1304</v>
      </c>
      <c r="S734" s="3" t="s">
        <v>85</v>
      </c>
      <c r="T734" s="3" t="s">
        <v>129</v>
      </c>
      <c r="U734" s="3" t="s">
        <v>219</v>
      </c>
      <c r="V734" s="3" t="s">
        <v>121</v>
      </c>
      <c r="W734" s="3" t="s">
        <v>54</v>
      </c>
      <c r="X734" s="3" t="s">
        <v>72</v>
      </c>
      <c r="Y734" s="3" t="s">
        <v>417</v>
      </c>
      <c r="Z734" s="3" t="s">
        <v>418</v>
      </c>
      <c r="AA734" s="3" t="s">
        <v>1850</v>
      </c>
      <c r="AB734" s="3" t="s">
        <v>40</v>
      </c>
      <c r="AC734" s="3" t="s">
        <v>42</v>
      </c>
      <c r="AD734" s="3" t="s">
        <v>44</v>
      </c>
      <c r="AE734" s="3" t="s">
        <v>46</v>
      </c>
    </row>
    <row r="735" spans="1:31" x14ac:dyDescent="0.3">
      <c r="A735" s="4">
        <v>43787.404178240744</v>
      </c>
      <c r="B735" s="3" t="s">
        <v>116</v>
      </c>
      <c r="C735" s="3" t="s">
        <v>117</v>
      </c>
      <c r="D735" s="3" t="s">
        <v>6743</v>
      </c>
      <c r="E735" s="3" t="s">
        <v>9</v>
      </c>
      <c r="F735" s="3" t="s">
        <v>6744</v>
      </c>
      <c r="G735" s="3" t="s">
        <v>220</v>
      </c>
      <c r="H735" s="3" t="s">
        <v>250</v>
      </c>
      <c r="I735" s="3" t="s">
        <v>6745</v>
      </c>
      <c r="J735" s="3" t="s">
        <v>187</v>
      </c>
      <c r="K735" s="3" t="s">
        <v>6746</v>
      </c>
      <c r="L735" s="3" t="s">
        <v>335</v>
      </c>
      <c r="M735" s="16">
        <v>43787</v>
      </c>
      <c r="N735" s="16">
        <v>43797</v>
      </c>
      <c r="O735" s="16">
        <v>43797</v>
      </c>
      <c r="P735" s="3" t="str">
        <f t="shared" si="31"/>
        <v>NO</v>
      </c>
      <c r="Q735" s="4">
        <v>22126</v>
      </c>
      <c r="R735" s="3" t="s">
        <v>1072</v>
      </c>
      <c r="S735" s="3" t="s">
        <v>85</v>
      </c>
      <c r="T735" s="3" t="s">
        <v>38</v>
      </c>
      <c r="U735" s="3" t="s">
        <v>334</v>
      </c>
      <c r="V735" s="3" t="s">
        <v>121</v>
      </c>
      <c r="W735" s="3" t="s">
        <v>1575</v>
      </c>
      <c r="X735" s="3" t="s">
        <v>32</v>
      </c>
      <c r="Y735" s="3" t="s">
        <v>34</v>
      </c>
      <c r="Z735" s="3" t="s">
        <v>36</v>
      </c>
      <c r="AA735" s="3" t="s">
        <v>1060</v>
      </c>
      <c r="AB735" s="3" t="s">
        <v>40</v>
      </c>
      <c r="AC735" s="3" t="s">
        <v>42</v>
      </c>
      <c r="AD735" s="3" t="s">
        <v>56</v>
      </c>
      <c r="AE735" s="3" t="s">
        <v>46</v>
      </c>
    </row>
    <row r="736" spans="1:31" x14ac:dyDescent="0.3">
      <c r="A736" s="4">
        <v>43787.409548611111</v>
      </c>
      <c r="B736" s="3" t="s">
        <v>116</v>
      </c>
      <c r="C736" s="3" t="s">
        <v>117</v>
      </c>
      <c r="D736" s="3" t="s">
        <v>6750</v>
      </c>
      <c r="E736" s="3" t="s">
        <v>9</v>
      </c>
      <c r="F736" s="3" t="s">
        <v>6751</v>
      </c>
      <c r="G736" s="3" t="s">
        <v>989</v>
      </c>
      <c r="H736" s="3" t="s">
        <v>49</v>
      </c>
      <c r="I736" s="3" t="s">
        <v>244</v>
      </c>
      <c r="J736" s="3" t="s">
        <v>164</v>
      </c>
      <c r="K736" s="3" t="s">
        <v>6752</v>
      </c>
      <c r="L736" s="3" t="s">
        <v>131</v>
      </c>
      <c r="M736" s="16">
        <v>43787</v>
      </c>
      <c r="N736" s="16">
        <v>43790</v>
      </c>
      <c r="O736" s="16">
        <v>43795</v>
      </c>
      <c r="P736" s="3" t="str">
        <f t="shared" si="31"/>
        <v>NO</v>
      </c>
      <c r="Q736" s="4">
        <v>20265</v>
      </c>
      <c r="R736" s="3" t="s">
        <v>555</v>
      </c>
      <c r="S736" s="3" t="s">
        <v>85</v>
      </c>
      <c r="T736" s="3" t="s">
        <v>38</v>
      </c>
      <c r="U736" s="3" t="s">
        <v>130</v>
      </c>
      <c r="V736" s="3" t="s">
        <v>121</v>
      </c>
      <c r="W736" s="3" t="s">
        <v>472</v>
      </c>
      <c r="X736" s="3" t="s">
        <v>72</v>
      </c>
      <c r="Y736" s="3" t="s">
        <v>109</v>
      </c>
      <c r="Z736" s="3" t="s">
        <v>110</v>
      </c>
      <c r="AA736" s="3" t="s">
        <v>4687</v>
      </c>
      <c r="AB736" s="3" t="s">
        <v>40</v>
      </c>
      <c r="AC736" s="3" t="s">
        <v>42</v>
      </c>
      <c r="AD736" s="3" t="s">
        <v>56</v>
      </c>
      <c r="AE736" s="3" t="s">
        <v>46</v>
      </c>
    </row>
    <row r="737" spans="1:31" x14ac:dyDescent="0.3">
      <c r="A737" s="4">
        <v>43787.444247685184</v>
      </c>
      <c r="B737" s="3" t="s">
        <v>407</v>
      </c>
      <c r="C737" s="3" t="s">
        <v>408</v>
      </c>
      <c r="D737" s="3" t="s">
        <v>6760</v>
      </c>
      <c r="E737" s="3" t="s">
        <v>9</v>
      </c>
      <c r="F737" s="3" t="s">
        <v>1573</v>
      </c>
      <c r="G737" s="3" t="s">
        <v>97</v>
      </c>
      <c r="H737" s="3" t="s">
        <v>166</v>
      </c>
      <c r="I737" s="3" t="s">
        <v>377</v>
      </c>
      <c r="J737" s="3" t="s">
        <v>63</v>
      </c>
      <c r="K737" s="3" t="s">
        <v>1574</v>
      </c>
      <c r="L737" s="3" t="s">
        <v>335</v>
      </c>
      <c r="M737" s="16">
        <v>43787</v>
      </c>
      <c r="N737" s="16">
        <v>43787</v>
      </c>
      <c r="O737" s="16">
        <v>43797</v>
      </c>
      <c r="P737" s="3" t="str">
        <f t="shared" si="31"/>
        <v>SI</v>
      </c>
      <c r="Q737" s="4">
        <v>24467</v>
      </c>
      <c r="R737" s="3" t="s">
        <v>851</v>
      </c>
      <c r="S737" s="3" t="s">
        <v>85</v>
      </c>
      <c r="T737" s="3" t="s">
        <v>138</v>
      </c>
      <c r="U737" s="3" t="s">
        <v>334</v>
      </c>
      <c r="V737" s="3" t="s">
        <v>121</v>
      </c>
      <c r="W737" s="3" t="s">
        <v>1575</v>
      </c>
      <c r="X737" s="3" t="s">
        <v>32</v>
      </c>
      <c r="Y737" s="3" t="s">
        <v>34</v>
      </c>
      <c r="Z737" s="3" t="s">
        <v>36</v>
      </c>
      <c r="AA737" s="3" t="s">
        <v>1523</v>
      </c>
      <c r="AB737" s="3" t="s">
        <v>40</v>
      </c>
      <c r="AC737" s="3" t="s">
        <v>42</v>
      </c>
      <c r="AD737" s="3" t="s">
        <v>44</v>
      </c>
      <c r="AE737" s="3" t="s">
        <v>46</v>
      </c>
    </row>
    <row r="738" spans="1:31" x14ac:dyDescent="0.3">
      <c r="A738" s="4">
        <v>43787.462685185186</v>
      </c>
      <c r="B738" s="3" t="s">
        <v>116</v>
      </c>
      <c r="C738" s="3" t="s">
        <v>117</v>
      </c>
      <c r="D738" s="3" t="s">
        <v>6769</v>
      </c>
      <c r="E738" s="3" t="s">
        <v>9</v>
      </c>
      <c r="F738" s="3" t="s">
        <v>6770</v>
      </c>
      <c r="G738" s="3" t="s">
        <v>587</v>
      </c>
      <c r="H738" s="3" t="s">
        <v>177</v>
      </c>
      <c r="I738" s="3" t="s">
        <v>341</v>
      </c>
      <c r="J738" s="3" t="s">
        <v>850</v>
      </c>
      <c r="K738" s="3" t="s">
        <v>6771</v>
      </c>
      <c r="L738" s="3" t="s">
        <v>234</v>
      </c>
      <c r="M738" s="16">
        <v>43787</v>
      </c>
      <c r="N738" s="16">
        <v>43795</v>
      </c>
      <c r="O738" s="16">
        <v>43795</v>
      </c>
      <c r="P738" s="3" t="str">
        <f t="shared" si="31"/>
        <v>NO</v>
      </c>
      <c r="Q738" s="4">
        <v>14262</v>
      </c>
      <c r="R738" s="3" t="s">
        <v>55</v>
      </c>
      <c r="S738" s="3" t="s">
        <v>85</v>
      </c>
      <c r="T738" s="3" t="s">
        <v>198</v>
      </c>
      <c r="U738" s="3" t="s">
        <v>286</v>
      </c>
      <c r="V738" s="3" t="s">
        <v>121</v>
      </c>
      <c r="W738" s="3" t="s">
        <v>287</v>
      </c>
      <c r="X738" s="3" t="s">
        <v>32</v>
      </c>
      <c r="Y738" s="3" t="s">
        <v>34</v>
      </c>
      <c r="Z738" s="3" t="s">
        <v>36</v>
      </c>
      <c r="AA738" s="3" t="s">
        <v>6773</v>
      </c>
      <c r="AB738" s="3" t="s">
        <v>40</v>
      </c>
      <c r="AC738" s="3" t="s">
        <v>42</v>
      </c>
      <c r="AD738" s="3" t="s">
        <v>652</v>
      </c>
      <c r="AE738" s="3" t="s">
        <v>46</v>
      </c>
    </row>
    <row r="739" spans="1:31" x14ac:dyDescent="0.3">
      <c r="A739" s="4">
        <v>43787.471805555557</v>
      </c>
      <c r="B739" s="3" t="s">
        <v>764</v>
      </c>
      <c r="C739" s="3" t="s">
        <v>765</v>
      </c>
      <c r="D739" s="3" t="s">
        <v>6779</v>
      </c>
      <c r="E739" s="3" t="s">
        <v>9</v>
      </c>
      <c r="F739" s="3" t="s">
        <v>1974</v>
      </c>
      <c r="G739" s="3" t="s">
        <v>303</v>
      </c>
      <c r="H739" s="3" t="s">
        <v>382</v>
      </c>
      <c r="I739" s="3" t="s">
        <v>318</v>
      </c>
      <c r="J739" s="3" t="s">
        <v>482</v>
      </c>
      <c r="K739" s="3" t="s">
        <v>1975</v>
      </c>
      <c r="L739" s="3" t="s">
        <v>664</v>
      </c>
      <c r="M739" s="16">
        <v>43787</v>
      </c>
      <c r="N739" s="16">
        <v>43787</v>
      </c>
      <c r="O739" s="16">
        <v>43787</v>
      </c>
      <c r="P739" s="3" t="str">
        <f t="shared" si="31"/>
        <v>NO</v>
      </c>
      <c r="Q739" s="4">
        <v>21800</v>
      </c>
      <c r="R739" s="3" t="s">
        <v>243</v>
      </c>
      <c r="S739" s="3" t="s">
        <v>85</v>
      </c>
      <c r="T739" s="3" t="s">
        <v>87</v>
      </c>
      <c r="U739" s="3" t="s">
        <v>663</v>
      </c>
      <c r="V739" s="3" t="s">
        <v>27</v>
      </c>
      <c r="W739" s="3" t="s">
        <v>665</v>
      </c>
      <c r="X739" s="3" t="s">
        <v>216</v>
      </c>
      <c r="Y739" s="3" t="s">
        <v>260</v>
      </c>
      <c r="Z739" s="3" t="s">
        <v>261</v>
      </c>
      <c r="AA739" s="3" t="s">
        <v>101</v>
      </c>
      <c r="AB739" s="3" t="s">
        <v>40</v>
      </c>
      <c r="AC739" s="3" t="s">
        <v>42</v>
      </c>
      <c r="AD739" s="3" t="s">
        <v>56</v>
      </c>
      <c r="AE739" s="3" t="s">
        <v>46</v>
      </c>
    </row>
    <row r="740" spans="1:31" x14ac:dyDescent="0.3">
      <c r="A740" s="4">
        <v>43787.485000000001</v>
      </c>
      <c r="B740" s="3" t="s">
        <v>82</v>
      </c>
      <c r="C740" s="3" t="s">
        <v>83</v>
      </c>
      <c r="D740" s="3" t="s">
        <v>6786</v>
      </c>
      <c r="E740" s="3" t="s">
        <v>9</v>
      </c>
      <c r="F740" s="3" t="s">
        <v>1867</v>
      </c>
      <c r="G740" s="3" t="s">
        <v>473</v>
      </c>
      <c r="H740" s="3" t="s">
        <v>206</v>
      </c>
      <c r="I740" s="3" t="s">
        <v>655</v>
      </c>
      <c r="J740" s="3" t="s">
        <v>744</v>
      </c>
      <c r="K740" s="3" t="s">
        <v>4011</v>
      </c>
      <c r="L740" s="3" t="s">
        <v>79</v>
      </c>
      <c r="M740" s="16">
        <v>43787</v>
      </c>
      <c r="N740" s="16">
        <v>43787</v>
      </c>
      <c r="O740" s="16">
        <v>43796</v>
      </c>
      <c r="P740" s="3" t="str">
        <f t="shared" si="31"/>
        <v>NO</v>
      </c>
      <c r="Q740" s="4">
        <v>29153</v>
      </c>
      <c r="R740" s="3" t="s">
        <v>158</v>
      </c>
      <c r="S740" s="3" t="s">
        <v>85</v>
      </c>
      <c r="T740" s="3" t="s">
        <v>38</v>
      </c>
      <c r="U740" s="3" t="s">
        <v>78</v>
      </c>
      <c r="V740" s="3" t="s">
        <v>100</v>
      </c>
      <c r="W740" s="3" t="s">
        <v>1875</v>
      </c>
      <c r="X740" s="3" t="s">
        <v>135</v>
      </c>
      <c r="Y740" s="3" t="s">
        <v>109</v>
      </c>
      <c r="Z740" s="3" t="s">
        <v>110</v>
      </c>
      <c r="AA740" s="3" t="s">
        <v>101</v>
      </c>
      <c r="AB740" s="3" t="s">
        <v>40</v>
      </c>
      <c r="AC740" s="3" t="s">
        <v>42</v>
      </c>
      <c r="AD740" s="3" t="s">
        <v>159</v>
      </c>
      <c r="AE740" s="3" t="s">
        <v>46</v>
      </c>
    </row>
    <row r="741" spans="1:31" x14ac:dyDescent="0.3">
      <c r="A741" s="4">
        <v>43787.486203703702</v>
      </c>
      <c r="B741" s="3" t="s">
        <v>673</v>
      </c>
      <c r="C741" s="3" t="s">
        <v>674</v>
      </c>
      <c r="D741" s="3" t="s">
        <v>6788</v>
      </c>
      <c r="E741" s="3" t="s">
        <v>9</v>
      </c>
      <c r="F741" s="3" t="s">
        <v>6789</v>
      </c>
      <c r="G741" s="3" t="s">
        <v>250</v>
      </c>
      <c r="H741" s="3" t="s">
        <v>575</v>
      </c>
      <c r="I741" s="3" t="s">
        <v>1180</v>
      </c>
      <c r="J741" s="3" t="s">
        <v>1180</v>
      </c>
      <c r="K741" s="3" t="s">
        <v>6790</v>
      </c>
      <c r="L741" s="3" t="s">
        <v>617</v>
      </c>
      <c r="M741" s="16">
        <v>43787</v>
      </c>
      <c r="N741" s="16">
        <v>43787</v>
      </c>
      <c r="O741" s="16">
        <v>43787</v>
      </c>
      <c r="P741" s="3" t="str">
        <f t="shared" si="31"/>
        <v>SI</v>
      </c>
      <c r="Q741" s="4">
        <v>20901</v>
      </c>
      <c r="R741" s="3" t="s">
        <v>1175</v>
      </c>
      <c r="S741" s="3" t="s">
        <v>85</v>
      </c>
      <c r="T741" s="3" t="s">
        <v>51</v>
      </c>
      <c r="U741" s="3" t="s">
        <v>616</v>
      </c>
      <c r="V741" s="3" t="s">
        <v>121</v>
      </c>
      <c r="W741" s="3" t="s">
        <v>832</v>
      </c>
      <c r="X741" s="3" t="s">
        <v>72</v>
      </c>
      <c r="Y741" s="3" t="s">
        <v>6791</v>
      </c>
      <c r="Z741" s="3" t="s">
        <v>6792</v>
      </c>
      <c r="AA741" s="3" t="s">
        <v>556</v>
      </c>
      <c r="AB741" s="3" t="s">
        <v>40</v>
      </c>
      <c r="AC741" s="3" t="s">
        <v>42</v>
      </c>
      <c r="AD741" s="3" t="s">
        <v>507</v>
      </c>
      <c r="AE741" s="3" t="s">
        <v>46</v>
      </c>
    </row>
    <row r="742" spans="1:31" x14ac:dyDescent="0.3">
      <c r="A742" s="4">
        <v>43787.498159722221</v>
      </c>
      <c r="B742" s="3" t="s">
        <v>585</v>
      </c>
      <c r="C742" s="3" t="s">
        <v>586</v>
      </c>
      <c r="D742" s="3" t="s">
        <v>6804</v>
      </c>
      <c r="E742" s="3" t="s">
        <v>9</v>
      </c>
      <c r="F742" s="3" t="s">
        <v>5974</v>
      </c>
      <c r="G742" s="3" t="s">
        <v>75</v>
      </c>
      <c r="H742" s="3" t="s">
        <v>539</v>
      </c>
      <c r="I742" s="3" t="s">
        <v>95</v>
      </c>
      <c r="J742" s="3" t="s">
        <v>913</v>
      </c>
      <c r="K742" s="3" t="s">
        <v>5975</v>
      </c>
      <c r="L742" s="3" t="s">
        <v>601</v>
      </c>
      <c r="M742" s="16">
        <v>43787</v>
      </c>
      <c r="N742" s="16">
        <v>43787</v>
      </c>
      <c r="O742" s="16">
        <v>43787</v>
      </c>
      <c r="P742" s="3" t="str">
        <f t="shared" si="31"/>
        <v>NO</v>
      </c>
      <c r="Q742" s="4">
        <v>13339</v>
      </c>
      <c r="R742" s="3" t="s">
        <v>991</v>
      </c>
      <c r="S742" s="3" t="s">
        <v>20</v>
      </c>
      <c r="T742" s="3" t="s">
        <v>86</v>
      </c>
      <c r="U742" s="3" t="s">
        <v>600</v>
      </c>
      <c r="V742" s="3" t="s">
        <v>121</v>
      </c>
      <c r="W742" s="3" t="s">
        <v>602</v>
      </c>
      <c r="X742" s="3" t="s">
        <v>72</v>
      </c>
      <c r="Y742" s="3" t="s">
        <v>34</v>
      </c>
      <c r="Z742" s="3" t="s">
        <v>36</v>
      </c>
      <c r="AA742" s="3" t="s">
        <v>1754</v>
      </c>
      <c r="AB742" s="3" t="s">
        <v>40</v>
      </c>
      <c r="AC742" s="3" t="s">
        <v>42</v>
      </c>
      <c r="AD742" s="3" t="s">
        <v>56</v>
      </c>
      <c r="AE742" s="3" t="s">
        <v>46</v>
      </c>
    </row>
    <row r="743" spans="1:31" x14ac:dyDescent="0.3">
      <c r="A743" s="4">
        <v>43787.504583333335</v>
      </c>
      <c r="B743" s="3" t="s">
        <v>6813</v>
      </c>
      <c r="C743" s="3" t="s">
        <v>6814</v>
      </c>
      <c r="D743" s="3" t="s">
        <v>6815</v>
      </c>
      <c r="E743" s="3" t="s">
        <v>9</v>
      </c>
      <c r="F743" s="3" t="s">
        <v>3653</v>
      </c>
      <c r="G743" s="3" t="s">
        <v>483</v>
      </c>
      <c r="H743" s="3" t="s">
        <v>49</v>
      </c>
      <c r="I743" s="3" t="s">
        <v>341</v>
      </c>
      <c r="J743" s="3" t="s">
        <v>164</v>
      </c>
      <c r="K743" s="3" t="s">
        <v>3654</v>
      </c>
      <c r="L743" s="3" t="s">
        <v>71</v>
      </c>
      <c r="M743" s="16">
        <v>43787</v>
      </c>
      <c r="N743" s="16">
        <v>43797</v>
      </c>
      <c r="O743" s="16">
        <v>43797</v>
      </c>
      <c r="P743" s="3" t="str">
        <f t="shared" si="31"/>
        <v>NO</v>
      </c>
      <c r="Q743" s="4">
        <v>19912</v>
      </c>
      <c r="R743" s="3" t="s">
        <v>1241</v>
      </c>
      <c r="S743" s="3" t="s">
        <v>85</v>
      </c>
      <c r="T743" s="3" t="s">
        <v>38</v>
      </c>
      <c r="U743" s="3" t="s">
        <v>1415</v>
      </c>
      <c r="V743" s="3" t="s">
        <v>27</v>
      </c>
      <c r="W743" s="3" t="s">
        <v>840</v>
      </c>
      <c r="X743" s="3" t="s">
        <v>32</v>
      </c>
      <c r="Y743" s="3" t="s">
        <v>109</v>
      </c>
      <c r="Z743" s="3" t="s">
        <v>110</v>
      </c>
      <c r="AA743" s="3" t="s">
        <v>111</v>
      </c>
      <c r="AB743" s="3" t="s">
        <v>40</v>
      </c>
      <c r="AC743" s="3" t="s">
        <v>42</v>
      </c>
      <c r="AD743" s="3" t="s">
        <v>56</v>
      </c>
      <c r="AE743" s="3" t="s">
        <v>46</v>
      </c>
    </row>
    <row r="744" spans="1:31" x14ac:dyDescent="0.3">
      <c r="A744" s="4">
        <v>43787.508750000001</v>
      </c>
      <c r="B744" s="3" t="s">
        <v>116</v>
      </c>
      <c r="C744" s="3" t="s">
        <v>117</v>
      </c>
      <c r="D744" s="3" t="s">
        <v>6817</v>
      </c>
      <c r="E744" s="3" t="s">
        <v>9</v>
      </c>
      <c r="F744" s="3" t="s">
        <v>6818</v>
      </c>
      <c r="G744" s="3" t="s">
        <v>93</v>
      </c>
      <c r="H744" s="3" t="s">
        <v>153</v>
      </c>
      <c r="I744" s="3" t="s">
        <v>136</v>
      </c>
      <c r="J744" s="3" t="s">
        <v>1049</v>
      </c>
      <c r="K744" s="3" t="s">
        <v>6819</v>
      </c>
      <c r="L744" s="3" t="s">
        <v>335</v>
      </c>
      <c r="M744" s="16">
        <v>43787</v>
      </c>
      <c r="N744" s="16">
        <v>43797</v>
      </c>
      <c r="O744" s="16">
        <v>43797</v>
      </c>
      <c r="P744" s="3" t="str">
        <f t="shared" si="31"/>
        <v>NO</v>
      </c>
      <c r="Q744" s="4">
        <v>30311</v>
      </c>
      <c r="R744" s="3" t="s">
        <v>1304</v>
      </c>
      <c r="S744" s="3" t="s">
        <v>85</v>
      </c>
      <c r="T744" s="3" t="s">
        <v>51</v>
      </c>
      <c r="U744" s="3" t="s">
        <v>334</v>
      </c>
      <c r="V744" s="3" t="s">
        <v>121</v>
      </c>
      <c r="W744" s="3" t="s">
        <v>1575</v>
      </c>
      <c r="X744" s="3" t="s">
        <v>32</v>
      </c>
      <c r="Y744" s="3" t="s">
        <v>113</v>
      </c>
      <c r="Z744" s="3" t="s">
        <v>114</v>
      </c>
      <c r="AA744" s="3" t="s">
        <v>768</v>
      </c>
      <c r="AB744" s="3" t="s">
        <v>40</v>
      </c>
      <c r="AC744" s="3" t="s">
        <v>42</v>
      </c>
      <c r="AD744" s="3" t="s">
        <v>652</v>
      </c>
      <c r="AE744" s="3" t="s">
        <v>46</v>
      </c>
    </row>
    <row r="745" spans="1:31" x14ac:dyDescent="0.3">
      <c r="A745" s="4">
        <v>43787.544583333336</v>
      </c>
      <c r="B745" s="3" t="s">
        <v>65</v>
      </c>
      <c r="C745" s="3" t="s">
        <v>66</v>
      </c>
      <c r="D745" s="3" t="s">
        <v>6833</v>
      </c>
      <c r="E745" s="3" t="s">
        <v>9</v>
      </c>
      <c r="F745" s="3" t="s">
        <v>1776</v>
      </c>
      <c r="G745" s="3" t="s">
        <v>75</v>
      </c>
      <c r="H745" s="3" t="s">
        <v>528</v>
      </c>
      <c r="I745" s="3" t="s">
        <v>494</v>
      </c>
      <c r="J745" s="3" t="s">
        <v>164</v>
      </c>
      <c r="K745" s="3" t="s">
        <v>1777</v>
      </c>
      <c r="L745" s="3" t="s">
        <v>71</v>
      </c>
      <c r="M745" s="16">
        <v>43787</v>
      </c>
      <c r="N745" s="16">
        <v>43797</v>
      </c>
      <c r="O745" s="16">
        <v>43797</v>
      </c>
      <c r="P745" s="3" t="str">
        <f t="shared" si="31"/>
        <v>NO</v>
      </c>
      <c r="Q745" s="4">
        <v>24594</v>
      </c>
      <c r="R745" s="3" t="s">
        <v>902</v>
      </c>
      <c r="S745" s="3" t="s">
        <v>20</v>
      </c>
      <c r="T745" s="3" t="s">
        <v>198</v>
      </c>
      <c r="U745" s="3" t="s">
        <v>1415</v>
      </c>
      <c r="V745" s="3" t="s">
        <v>27</v>
      </c>
      <c r="W745" s="3" t="s">
        <v>840</v>
      </c>
      <c r="X745" s="3" t="s">
        <v>32</v>
      </c>
      <c r="Y745" s="3" t="s">
        <v>109</v>
      </c>
      <c r="Z745" s="3" t="s">
        <v>110</v>
      </c>
      <c r="AA745" s="3" t="s">
        <v>111</v>
      </c>
      <c r="AB745" s="3" t="s">
        <v>40</v>
      </c>
      <c r="AC745" s="3" t="s">
        <v>42</v>
      </c>
      <c r="AD745" s="3" t="s">
        <v>56</v>
      </c>
      <c r="AE745" s="3" t="s">
        <v>46</v>
      </c>
    </row>
    <row r="746" spans="1:31" x14ac:dyDescent="0.3">
      <c r="A746" s="4">
        <v>43787.560995370368</v>
      </c>
      <c r="B746" s="3" t="s">
        <v>585</v>
      </c>
      <c r="C746" s="3" t="s">
        <v>586</v>
      </c>
      <c r="D746" s="3" t="s">
        <v>6840</v>
      </c>
      <c r="E746" s="3" t="s">
        <v>9</v>
      </c>
      <c r="F746" s="3" t="s">
        <v>1657</v>
      </c>
      <c r="G746" s="3" t="s">
        <v>12</v>
      </c>
      <c r="H746" s="3" t="s">
        <v>1292</v>
      </c>
      <c r="I746" s="3" t="s">
        <v>236</v>
      </c>
      <c r="J746" s="3" t="s">
        <v>164</v>
      </c>
      <c r="K746" s="3" t="s">
        <v>1658</v>
      </c>
      <c r="L746" s="3" t="s">
        <v>601</v>
      </c>
      <c r="M746" s="16">
        <v>43787</v>
      </c>
      <c r="N746" s="16">
        <v>43789</v>
      </c>
      <c r="O746" s="16">
        <v>43789</v>
      </c>
      <c r="P746" s="3" t="str">
        <f t="shared" si="31"/>
        <v>NO</v>
      </c>
      <c r="Q746" s="4">
        <v>17614</v>
      </c>
      <c r="R746" s="3" t="s">
        <v>906</v>
      </c>
      <c r="S746" s="3" t="s">
        <v>20</v>
      </c>
      <c r="T746" s="3" t="s">
        <v>38</v>
      </c>
      <c r="U746" s="3" t="s">
        <v>600</v>
      </c>
      <c r="V746" s="3" t="s">
        <v>121</v>
      </c>
      <c r="W746" s="3" t="s">
        <v>602</v>
      </c>
      <c r="X746" s="3" t="s">
        <v>72</v>
      </c>
      <c r="Y746" s="3" t="s">
        <v>34</v>
      </c>
      <c r="Z746" s="3" t="s">
        <v>36</v>
      </c>
      <c r="AA746" s="3" t="s">
        <v>1788</v>
      </c>
      <c r="AB746" s="3" t="s">
        <v>40</v>
      </c>
      <c r="AC746" s="3" t="s">
        <v>42</v>
      </c>
      <c r="AD746" s="3" t="s">
        <v>56</v>
      </c>
      <c r="AE746" s="3" t="s">
        <v>46</v>
      </c>
    </row>
    <row r="747" spans="1:31" x14ac:dyDescent="0.3">
      <c r="A747" s="4">
        <v>43787.56621527778</v>
      </c>
      <c r="B747" s="3" t="s">
        <v>678</v>
      </c>
      <c r="C747" s="3" t="s">
        <v>679</v>
      </c>
      <c r="D747" s="3" t="s">
        <v>6845</v>
      </c>
      <c r="E747" s="3" t="s">
        <v>9</v>
      </c>
      <c r="F747" s="3" t="s">
        <v>1608</v>
      </c>
      <c r="G747" s="3" t="s">
        <v>473</v>
      </c>
      <c r="H747" s="3" t="s">
        <v>1609</v>
      </c>
      <c r="I747" s="3" t="s">
        <v>1610</v>
      </c>
      <c r="J747" s="3" t="s">
        <v>345</v>
      </c>
      <c r="K747" s="3" t="s">
        <v>1611</v>
      </c>
      <c r="L747" s="3" t="s">
        <v>131</v>
      </c>
      <c r="M747" s="16">
        <v>43787</v>
      </c>
      <c r="N747" s="16">
        <v>43787</v>
      </c>
      <c r="O747" s="16">
        <v>43795</v>
      </c>
      <c r="P747" s="3" t="str">
        <f t="shared" si="31"/>
        <v>NO</v>
      </c>
      <c r="Q747" s="4">
        <v>14824</v>
      </c>
      <c r="R747" s="3" t="s">
        <v>384</v>
      </c>
      <c r="S747" s="3" t="s">
        <v>85</v>
      </c>
      <c r="T747" s="3" t="s">
        <v>32</v>
      </c>
      <c r="U747" s="3" t="s">
        <v>130</v>
      </c>
      <c r="V747" s="3" t="s">
        <v>27</v>
      </c>
      <c r="W747" s="3" t="s">
        <v>472</v>
      </c>
      <c r="X747" s="3" t="s">
        <v>72</v>
      </c>
      <c r="Y747" s="3" t="s">
        <v>188</v>
      </c>
      <c r="Z747" s="3" t="s">
        <v>189</v>
      </c>
      <c r="AA747" s="3" t="s">
        <v>558</v>
      </c>
      <c r="AB747" s="3" t="s">
        <v>40</v>
      </c>
      <c r="AC747" s="3" t="s">
        <v>42</v>
      </c>
      <c r="AD747" s="3" t="s">
        <v>159</v>
      </c>
      <c r="AE747" s="3" t="s">
        <v>46</v>
      </c>
    </row>
    <row r="748" spans="1:31" x14ac:dyDescent="0.3">
      <c r="A748" s="4">
        <v>43787.588356481479</v>
      </c>
      <c r="B748" s="3" t="s">
        <v>331</v>
      </c>
      <c r="C748" s="3" t="s">
        <v>332</v>
      </c>
      <c r="D748" s="3" t="s">
        <v>6850</v>
      </c>
      <c r="E748" s="3" t="s">
        <v>9</v>
      </c>
      <c r="F748" s="3" t="s">
        <v>2034</v>
      </c>
      <c r="G748" s="3" t="s">
        <v>467</v>
      </c>
      <c r="H748" s="3" t="s">
        <v>49</v>
      </c>
      <c r="I748" s="3" t="s">
        <v>95</v>
      </c>
      <c r="J748" s="3" t="s">
        <v>526</v>
      </c>
      <c r="K748" s="3" t="s">
        <v>2035</v>
      </c>
      <c r="L748" s="3" t="s">
        <v>335</v>
      </c>
      <c r="M748" s="16">
        <v>43787</v>
      </c>
      <c r="N748" s="16">
        <v>43797</v>
      </c>
      <c r="O748" s="16">
        <v>43797</v>
      </c>
      <c r="P748" s="3" t="str">
        <f t="shared" si="31"/>
        <v>NO</v>
      </c>
      <c r="Q748" s="4">
        <v>32894</v>
      </c>
      <c r="R748" s="3" t="s">
        <v>681</v>
      </c>
      <c r="S748" s="3" t="s">
        <v>85</v>
      </c>
      <c r="T748" s="3" t="s">
        <v>51</v>
      </c>
      <c r="U748" s="3" t="s">
        <v>334</v>
      </c>
      <c r="V748" s="3" t="s">
        <v>27</v>
      </c>
      <c r="W748" s="3" t="s">
        <v>1575</v>
      </c>
      <c r="X748" s="3" t="s">
        <v>32</v>
      </c>
      <c r="Y748" s="3" t="s">
        <v>109</v>
      </c>
      <c r="Z748" s="3" t="s">
        <v>110</v>
      </c>
      <c r="AA748" s="3" t="s">
        <v>589</v>
      </c>
      <c r="AB748" s="3" t="s">
        <v>40</v>
      </c>
      <c r="AC748" s="3" t="s">
        <v>42</v>
      </c>
      <c r="AD748" s="3" t="s">
        <v>56</v>
      </c>
      <c r="AE748" s="3" t="s">
        <v>46</v>
      </c>
    </row>
    <row r="749" spans="1:31" x14ac:dyDescent="0.3">
      <c r="A749" s="4">
        <v>43787.589687500003</v>
      </c>
      <c r="B749" s="3" t="s">
        <v>292</v>
      </c>
      <c r="C749" s="3" t="s">
        <v>293</v>
      </c>
      <c r="D749" s="3" t="s">
        <v>6852</v>
      </c>
      <c r="E749" s="3" t="s">
        <v>9</v>
      </c>
      <c r="F749" s="3" t="s">
        <v>6853</v>
      </c>
      <c r="G749" s="3" t="s">
        <v>75</v>
      </c>
      <c r="H749" s="3" t="s">
        <v>511</v>
      </c>
      <c r="I749" s="3" t="s">
        <v>503</v>
      </c>
      <c r="J749" s="3" t="s">
        <v>1595</v>
      </c>
      <c r="K749" s="3" t="s">
        <v>6854</v>
      </c>
      <c r="L749" s="3" t="s">
        <v>297</v>
      </c>
      <c r="M749" s="16">
        <v>43787</v>
      </c>
      <c r="N749" s="16">
        <v>43790</v>
      </c>
      <c r="O749" s="16">
        <v>43790</v>
      </c>
      <c r="P749" s="3" t="str">
        <f t="shared" si="31"/>
        <v>SI</v>
      </c>
      <c r="Q749" s="4">
        <v>12308</v>
      </c>
      <c r="R749" s="3" t="s">
        <v>91</v>
      </c>
      <c r="S749" s="3" t="s">
        <v>20</v>
      </c>
      <c r="T749" s="3" t="s">
        <v>38</v>
      </c>
      <c r="U749" s="3" t="s">
        <v>296</v>
      </c>
      <c r="V749" s="3" t="s">
        <v>27</v>
      </c>
      <c r="W749" s="3" t="s">
        <v>298</v>
      </c>
      <c r="X749" s="3" t="s">
        <v>135</v>
      </c>
      <c r="Y749" s="3" t="s">
        <v>403</v>
      </c>
      <c r="Z749" s="3" t="s">
        <v>404</v>
      </c>
      <c r="AA749" s="3" t="s">
        <v>38</v>
      </c>
      <c r="AB749" s="3" t="s">
        <v>40</v>
      </c>
      <c r="AC749" s="3" t="s">
        <v>42</v>
      </c>
      <c r="AD749" s="3" t="s">
        <v>652</v>
      </c>
      <c r="AE749" s="3" t="s">
        <v>46</v>
      </c>
    </row>
    <row r="750" spans="1:31" x14ac:dyDescent="0.3">
      <c r="A750" s="4">
        <v>43787.632592592592</v>
      </c>
      <c r="B750" s="3" t="s">
        <v>3</v>
      </c>
      <c r="C750" s="3" t="s">
        <v>5</v>
      </c>
      <c r="D750" s="3" t="s">
        <v>6890</v>
      </c>
      <c r="E750" s="3" t="s">
        <v>9</v>
      </c>
      <c r="F750" s="3" t="s">
        <v>6891</v>
      </c>
      <c r="G750" s="3" t="s">
        <v>607</v>
      </c>
      <c r="H750" s="3" t="s">
        <v>206</v>
      </c>
      <c r="I750" s="3" t="s">
        <v>201</v>
      </c>
      <c r="J750" s="3" t="s">
        <v>1027</v>
      </c>
      <c r="K750" s="3" t="s">
        <v>295</v>
      </c>
      <c r="L750" s="3" t="s">
        <v>53</v>
      </c>
      <c r="M750" s="16">
        <v>43787</v>
      </c>
      <c r="N750" s="16">
        <v>43788</v>
      </c>
      <c r="O750" s="16">
        <v>43788</v>
      </c>
      <c r="P750" s="3" t="str">
        <f t="shared" si="31"/>
        <v>SI</v>
      </c>
      <c r="Q750" s="4">
        <v>26033</v>
      </c>
      <c r="R750" s="3" t="s">
        <v>722</v>
      </c>
      <c r="S750" s="3" t="s">
        <v>85</v>
      </c>
      <c r="T750" s="3" t="s">
        <v>38</v>
      </c>
      <c r="U750" s="3" t="s">
        <v>139</v>
      </c>
      <c r="V750" s="3" t="s">
        <v>27</v>
      </c>
      <c r="W750" s="3" t="s">
        <v>3267</v>
      </c>
      <c r="X750" s="3" t="s">
        <v>72</v>
      </c>
      <c r="Y750" s="3" t="s">
        <v>260</v>
      </c>
      <c r="Z750" s="3" t="s">
        <v>261</v>
      </c>
      <c r="AA750" s="3" t="s">
        <v>38</v>
      </c>
      <c r="AB750" s="3" t="s">
        <v>40</v>
      </c>
      <c r="AC750" s="3" t="s">
        <v>42</v>
      </c>
      <c r="AD750" s="3" t="s">
        <v>56</v>
      </c>
      <c r="AE750" s="3" t="s">
        <v>46</v>
      </c>
    </row>
    <row r="751" spans="1:31" x14ac:dyDescent="0.3">
      <c r="A751" s="4">
        <v>43787.64135416667</v>
      </c>
      <c r="B751" s="3" t="s">
        <v>204</v>
      </c>
      <c r="C751" s="3" t="s">
        <v>205</v>
      </c>
      <c r="D751" s="3" t="s">
        <v>6899</v>
      </c>
      <c r="E751" s="3" t="s">
        <v>9</v>
      </c>
      <c r="F751" s="3" t="s">
        <v>6900</v>
      </c>
      <c r="G751" s="3" t="s">
        <v>220</v>
      </c>
      <c r="H751" s="3" t="s">
        <v>6901</v>
      </c>
      <c r="I751" s="3" t="s">
        <v>582</v>
      </c>
      <c r="J751" s="3" t="s">
        <v>102</v>
      </c>
      <c r="K751" s="3" t="s">
        <v>6902</v>
      </c>
      <c r="L751" s="3" t="s">
        <v>71</v>
      </c>
      <c r="M751" s="16">
        <v>43787</v>
      </c>
      <c r="N751" s="16">
        <v>43787</v>
      </c>
      <c r="O751" s="16">
        <v>43791</v>
      </c>
      <c r="P751" s="3" t="str">
        <f t="shared" si="31"/>
        <v>SI</v>
      </c>
      <c r="Q751" s="4">
        <v>16893</v>
      </c>
      <c r="R751" s="3" t="s">
        <v>1758</v>
      </c>
      <c r="S751" s="3" t="s">
        <v>85</v>
      </c>
      <c r="T751" s="3" t="s">
        <v>208</v>
      </c>
      <c r="U751" s="3" t="s">
        <v>70</v>
      </c>
      <c r="V751" s="3" t="s">
        <v>100</v>
      </c>
      <c r="W751" s="3" t="s">
        <v>2532</v>
      </c>
      <c r="X751" s="3" t="s">
        <v>72</v>
      </c>
      <c r="Y751" s="3" t="s">
        <v>188</v>
      </c>
      <c r="Z751" s="3" t="s">
        <v>189</v>
      </c>
      <c r="AA751" s="3" t="s">
        <v>101</v>
      </c>
      <c r="AB751" s="3" t="s">
        <v>40</v>
      </c>
      <c r="AC751" s="3" t="s">
        <v>42</v>
      </c>
      <c r="AD751" s="3" t="s">
        <v>159</v>
      </c>
      <c r="AE751" s="3" t="s">
        <v>46</v>
      </c>
    </row>
    <row r="752" spans="1:31" x14ac:dyDescent="0.3">
      <c r="A752" s="4">
        <v>43787.642280092594</v>
      </c>
      <c r="B752" s="3" t="s">
        <v>116</v>
      </c>
      <c r="C752" s="3" t="s">
        <v>117</v>
      </c>
      <c r="D752" s="3" t="s">
        <v>6905</v>
      </c>
      <c r="E752" s="3" t="s">
        <v>9</v>
      </c>
      <c r="F752" s="3" t="s">
        <v>6906</v>
      </c>
      <c r="G752" s="3" t="s">
        <v>232</v>
      </c>
      <c r="H752" s="3" t="s">
        <v>626</v>
      </c>
      <c r="I752" s="3" t="s">
        <v>107</v>
      </c>
      <c r="J752" s="3" t="s">
        <v>618</v>
      </c>
      <c r="K752" s="3" t="s">
        <v>6907</v>
      </c>
      <c r="L752" s="3" t="s">
        <v>53</v>
      </c>
      <c r="M752" s="16">
        <v>43787</v>
      </c>
      <c r="N752" s="16">
        <v>43797</v>
      </c>
      <c r="O752" s="16">
        <v>43797</v>
      </c>
      <c r="P752" s="3" t="str">
        <f t="shared" si="31"/>
        <v>NO</v>
      </c>
      <c r="Q752" s="4">
        <v>27326</v>
      </c>
      <c r="R752" s="3" t="s">
        <v>336</v>
      </c>
      <c r="S752" s="3" t="s">
        <v>85</v>
      </c>
      <c r="T752" s="3" t="s">
        <v>38</v>
      </c>
      <c r="U752" s="3" t="s">
        <v>1118</v>
      </c>
      <c r="V752" s="3" t="s">
        <v>121</v>
      </c>
      <c r="W752" s="3" t="s">
        <v>54</v>
      </c>
      <c r="X752" s="3" t="s">
        <v>72</v>
      </c>
      <c r="Y752" s="3" t="s">
        <v>109</v>
      </c>
      <c r="Z752" s="3" t="s">
        <v>110</v>
      </c>
      <c r="AA752" s="3" t="s">
        <v>756</v>
      </c>
      <c r="AB752" s="3" t="s">
        <v>40</v>
      </c>
      <c r="AC752" s="3" t="s">
        <v>42</v>
      </c>
      <c r="AD752" s="3" t="s">
        <v>56</v>
      </c>
      <c r="AE752" s="3" t="s">
        <v>46</v>
      </c>
    </row>
    <row r="753" spans="1:31" x14ac:dyDescent="0.3">
      <c r="A753" s="4">
        <v>43787.652708333335</v>
      </c>
      <c r="B753" s="3" t="s">
        <v>647</v>
      </c>
      <c r="C753" s="3" t="s">
        <v>648</v>
      </c>
      <c r="D753" s="3" t="s">
        <v>6913</v>
      </c>
      <c r="E753" s="3" t="s">
        <v>9</v>
      </c>
      <c r="F753" s="3" t="s">
        <v>6914</v>
      </c>
      <c r="G753" s="3" t="s">
        <v>409</v>
      </c>
      <c r="H753" s="3" t="s">
        <v>651</v>
      </c>
      <c r="I753" s="3" t="s">
        <v>345</v>
      </c>
      <c r="J753" s="3" t="s">
        <v>282</v>
      </c>
      <c r="K753" s="3" t="s">
        <v>6915</v>
      </c>
      <c r="L753" s="3" t="s">
        <v>328</v>
      </c>
      <c r="M753" s="16">
        <v>43787</v>
      </c>
      <c r="N753" s="16">
        <v>43787</v>
      </c>
      <c r="O753" s="16">
        <v>43788</v>
      </c>
      <c r="P753" s="3" t="str">
        <f t="shared" si="31"/>
        <v>NO</v>
      </c>
      <c r="Q753" s="4">
        <v>29242</v>
      </c>
      <c r="R753" s="3" t="s">
        <v>368</v>
      </c>
      <c r="S753" s="3" t="s">
        <v>85</v>
      </c>
      <c r="T753" s="3" t="s">
        <v>226</v>
      </c>
      <c r="U753" s="3" t="s">
        <v>1205</v>
      </c>
      <c r="V753" s="3" t="s">
        <v>121</v>
      </c>
      <c r="W753" s="3" t="s">
        <v>329</v>
      </c>
      <c r="X753" s="3" t="s">
        <v>72</v>
      </c>
      <c r="Y753" s="3" t="s">
        <v>109</v>
      </c>
      <c r="Z753" s="3" t="s">
        <v>110</v>
      </c>
      <c r="AA753" s="3" t="s">
        <v>254</v>
      </c>
      <c r="AB753" s="3" t="s">
        <v>40</v>
      </c>
      <c r="AC753" s="3" t="s">
        <v>42</v>
      </c>
      <c r="AD753" s="3" t="s">
        <v>44</v>
      </c>
      <c r="AE753" s="3" t="s">
        <v>46</v>
      </c>
    </row>
    <row r="754" spans="1:31" x14ac:dyDescent="0.3">
      <c r="A754" s="4">
        <v>43787.655370370368</v>
      </c>
      <c r="B754" s="3" t="s">
        <v>47</v>
      </c>
      <c r="C754" s="3" t="s">
        <v>48</v>
      </c>
      <c r="D754" s="3" t="s">
        <v>6918</v>
      </c>
      <c r="E754" s="3" t="s">
        <v>9</v>
      </c>
      <c r="F754" s="3" t="s">
        <v>2056</v>
      </c>
      <c r="G754" s="3" t="s">
        <v>992</v>
      </c>
      <c r="H754" s="3" t="s">
        <v>713</v>
      </c>
      <c r="I754" s="3" t="s">
        <v>237</v>
      </c>
      <c r="J754" s="3" t="s">
        <v>149</v>
      </c>
      <c r="K754" s="3" t="s">
        <v>2057</v>
      </c>
      <c r="L754" s="3" t="s">
        <v>53</v>
      </c>
      <c r="M754" s="16">
        <v>43787</v>
      </c>
      <c r="N754" s="16">
        <v>43787</v>
      </c>
      <c r="O754" s="16">
        <v>43788</v>
      </c>
      <c r="P754" s="3" t="str">
        <f t="shared" si="31"/>
        <v>NO</v>
      </c>
      <c r="Q754" s="4">
        <v>33613</v>
      </c>
      <c r="R754" s="3" t="s">
        <v>666</v>
      </c>
      <c r="S754" s="3" t="s">
        <v>20</v>
      </c>
      <c r="T754" s="3" t="s">
        <v>38</v>
      </c>
      <c r="U754" s="3" t="s">
        <v>139</v>
      </c>
      <c r="V754" s="3" t="s">
        <v>27</v>
      </c>
      <c r="W754" s="3" t="s">
        <v>3267</v>
      </c>
      <c r="X754" s="3" t="s">
        <v>72</v>
      </c>
      <c r="Y754" s="3" t="s">
        <v>113</v>
      </c>
      <c r="Z754" s="3" t="s">
        <v>114</v>
      </c>
      <c r="AA754" s="3" t="s">
        <v>681</v>
      </c>
      <c r="AB754" s="3" t="s">
        <v>40</v>
      </c>
      <c r="AC754" s="3" t="s">
        <v>42</v>
      </c>
      <c r="AD754" s="3" t="s">
        <v>159</v>
      </c>
      <c r="AE754" s="3" t="s">
        <v>46</v>
      </c>
    </row>
    <row r="755" spans="1:31" x14ac:dyDescent="0.3">
      <c r="A755" s="4">
        <v>43787.659212962964</v>
      </c>
      <c r="B755" s="3" t="s">
        <v>116</v>
      </c>
      <c r="C755" s="3" t="s">
        <v>117</v>
      </c>
      <c r="D755" s="3" t="s">
        <v>6923</v>
      </c>
      <c r="E755" s="3" t="s">
        <v>9</v>
      </c>
      <c r="F755" s="3" t="s">
        <v>6924</v>
      </c>
      <c r="G755" s="3" t="s">
        <v>6925</v>
      </c>
      <c r="H755" s="3" t="s">
        <v>49</v>
      </c>
      <c r="I755" s="3" t="s">
        <v>541</v>
      </c>
      <c r="J755" s="3" t="s">
        <v>1264</v>
      </c>
      <c r="K755" s="3" t="s">
        <v>6926</v>
      </c>
      <c r="L755" s="3" t="s">
        <v>234</v>
      </c>
      <c r="M755" s="16">
        <v>43787</v>
      </c>
      <c r="N755" s="16">
        <v>43795</v>
      </c>
      <c r="O755" s="16">
        <v>43795</v>
      </c>
      <c r="P755" s="3" t="str">
        <f t="shared" si="31"/>
        <v>NO</v>
      </c>
      <c r="Q755" s="4">
        <v>24163</v>
      </c>
      <c r="R755" s="3" t="s">
        <v>851</v>
      </c>
      <c r="S755" s="3" t="s">
        <v>20</v>
      </c>
      <c r="T755" s="3" t="s">
        <v>51</v>
      </c>
      <c r="U755" s="3" t="s">
        <v>738</v>
      </c>
      <c r="V755" s="3" t="s">
        <v>121</v>
      </c>
      <c r="W755" s="3" t="s">
        <v>919</v>
      </c>
      <c r="X755" s="3" t="s">
        <v>216</v>
      </c>
      <c r="Y755" s="3" t="s">
        <v>34</v>
      </c>
      <c r="Z755" s="3" t="s">
        <v>36</v>
      </c>
      <c r="AA755" s="3" t="s">
        <v>1462</v>
      </c>
      <c r="AB755" s="3" t="s">
        <v>40</v>
      </c>
      <c r="AC755" s="3" t="s">
        <v>42</v>
      </c>
      <c r="AD755" s="3" t="s">
        <v>56</v>
      </c>
      <c r="AE755" s="3" t="s">
        <v>46</v>
      </c>
    </row>
    <row r="756" spans="1:31" x14ac:dyDescent="0.3">
      <c r="A756" s="4">
        <v>43787.666238425925</v>
      </c>
      <c r="B756" s="3" t="s">
        <v>331</v>
      </c>
      <c r="C756" s="3" t="s">
        <v>332</v>
      </c>
      <c r="D756" s="3" t="s">
        <v>6930</v>
      </c>
      <c r="E756" s="3" t="s">
        <v>9</v>
      </c>
      <c r="F756" s="3" t="s">
        <v>1407</v>
      </c>
      <c r="G756" s="3" t="s">
        <v>1408</v>
      </c>
      <c r="H756" s="3" t="s">
        <v>119</v>
      </c>
      <c r="I756" s="3" t="s">
        <v>492</v>
      </c>
      <c r="J756" s="3" t="s">
        <v>1187</v>
      </c>
      <c r="K756" s="3" t="s">
        <v>1409</v>
      </c>
      <c r="L756" s="3" t="s">
        <v>335</v>
      </c>
      <c r="M756" s="16">
        <v>43787</v>
      </c>
      <c r="N756" s="16">
        <v>43787</v>
      </c>
      <c r="O756" s="16">
        <v>43797</v>
      </c>
      <c r="P756" s="3" t="str">
        <f t="shared" si="31"/>
        <v>NO</v>
      </c>
      <c r="Q756" s="4">
        <v>30547</v>
      </c>
      <c r="R756" s="3" t="s">
        <v>427</v>
      </c>
      <c r="S756" s="3" t="s">
        <v>20</v>
      </c>
      <c r="T756" s="3" t="s">
        <v>254</v>
      </c>
      <c r="U756" s="3" t="s">
        <v>334</v>
      </c>
      <c r="V756" s="3" t="s">
        <v>121</v>
      </c>
      <c r="W756" s="3" t="s">
        <v>1575</v>
      </c>
      <c r="X756" s="3" t="s">
        <v>32</v>
      </c>
      <c r="Y756" s="3" t="s">
        <v>380</v>
      </c>
      <c r="Z756" s="3" t="s">
        <v>381</v>
      </c>
      <c r="AA756" s="3" t="s">
        <v>199</v>
      </c>
      <c r="AB756" s="3" t="s">
        <v>40</v>
      </c>
      <c r="AC756" s="3" t="s">
        <v>42</v>
      </c>
      <c r="AD756" s="3" t="s">
        <v>44</v>
      </c>
      <c r="AE756" s="3" t="s">
        <v>46</v>
      </c>
    </row>
    <row r="757" spans="1:31" x14ac:dyDescent="0.3">
      <c r="A757" s="4">
        <v>43787.683541666665</v>
      </c>
      <c r="B757" s="3" t="s">
        <v>537</v>
      </c>
      <c r="C757" s="3" t="s">
        <v>538</v>
      </c>
      <c r="D757" s="3" t="s">
        <v>6933</v>
      </c>
      <c r="E757" s="3" t="s">
        <v>9</v>
      </c>
      <c r="F757" s="3" t="s">
        <v>6934</v>
      </c>
      <c r="G757" s="3" t="s">
        <v>12</v>
      </c>
      <c r="H757" s="3" t="s">
        <v>6935</v>
      </c>
      <c r="I757" s="3" t="s">
        <v>6936</v>
      </c>
      <c r="J757" s="3" t="s">
        <v>438</v>
      </c>
      <c r="K757" s="3" t="s">
        <v>6937</v>
      </c>
      <c r="L757" s="3" t="s">
        <v>497</v>
      </c>
      <c r="M757" s="16">
        <v>43787</v>
      </c>
      <c r="N757" s="16">
        <v>43787</v>
      </c>
      <c r="O757" s="16">
        <v>43797</v>
      </c>
      <c r="P757" s="3" t="str">
        <f t="shared" si="31"/>
        <v>NO</v>
      </c>
      <c r="Q757" s="4">
        <v>22793</v>
      </c>
      <c r="R757" s="3" t="s">
        <v>420</v>
      </c>
      <c r="S757" s="3" t="s">
        <v>20</v>
      </c>
      <c r="T757" s="3" t="s">
        <v>38</v>
      </c>
      <c r="U757" s="3" t="s">
        <v>859</v>
      </c>
      <c r="V757" s="3" t="s">
        <v>27</v>
      </c>
      <c r="W757" s="3" t="s">
        <v>3528</v>
      </c>
      <c r="X757" s="3" t="s">
        <v>32</v>
      </c>
      <c r="Y757" s="3" t="s">
        <v>109</v>
      </c>
      <c r="Z757" s="3" t="s">
        <v>110</v>
      </c>
      <c r="AA757" s="3" t="s">
        <v>87</v>
      </c>
      <c r="AB757" s="3" t="s">
        <v>40</v>
      </c>
      <c r="AC757" s="3" t="s">
        <v>42</v>
      </c>
      <c r="AD757" s="3" t="s">
        <v>44</v>
      </c>
      <c r="AE757" s="3" t="s">
        <v>46</v>
      </c>
    </row>
    <row r="758" spans="1:31" x14ac:dyDescent="0.3">
      <c r="A758" s="4">
        <v>43788.272418981483</v>
      </c>
      <c r="B758" s="3" t="s">
        <v>877</v>
      </c>
      <c r="C758" s="3" t="s">
        <v>878</v>
      </c>
      <c r="D758" s="3" t="s">
        <v>6945</v>
      </c>
      <c r="E758" s="3" t="s">
        <v>9</v>
      </c>
      <c r="F758" s="3" t="s">
        <v>3145</v>
      </c>
      <c r="G758" s="3" t="s">
        <v>75</v>
      </c>
      <c r="H758" s="3" t="s">
        <v>1232</v>
      </c>
      <c r="I758" s="3" t="s">
        <v>308</v>
      </c>
      <c r="J758" s="3" t="s">
        <v>3146</v>
      </c>
      <c r="K758" s="3" t="s">
        <v>3147</v>
      </c>
      <c r="L758" s="3" t="s">
        <v>617</v>
      </c>
      <c r="M758" s="16">
        <v>43788</v>
      </c>
      <c r="N758" s="16">
        <v>43798</v>
      </c>
      <c r="O758" s="16">
        <v>43798</v>
      </c>
      <c r="P758" s="3" t="str">
        <f t="shared" si="31"/>
        <v>NO</v>
      </c>
      <c r="Q758" s="4">
        <v>18733</v>
      </c>
      <c r="R758" s="3" t="s">
        <v>1314</v>
      </c>
      <c r="S758" s="3" t="s">
        <v>20</v>
      </c>
      <c r="T758" s="3" t="s">
        <v>38</v>
      </c>
      <c r="U758" s="3" t="s">
        <v>616</v>
      </c>
      <c r="V758" s="3" t="s">
        <v>121</v>
      </c>
      <c r="W758" s="3" t="s">
        <v>832</v>
      </c>
      <c r="X758" s="3" t="s">
        <v>72</v>
      </c>
      <c r="Y758" s="3" t="s">
        <v>109</v>
      </c>
      <c r="Z758" s="3" t="s">
        <v>110</v>
      </c>
      <c r="AA758" s="3" t="s">
        <v>87</v>
      </c>
      <c r="AB758" s="3" t="s">
        <v>40</v>
      </c>
      <c r="AC758" s="3" t="s">
        <v>42</v>
      </c>
      <c r="AD758" s="3" t="s">
        <v>56</v>
      </c>
      <c r="AE758" s="3" t="s">
        <v>46</v>
      </c>
    </row>
    <row r="759" spans="1:31" x14ac:dyDescent="0.3">
      <c r="A759" s="4">
        <v>43788.276053240741</v>
      </c>
      <c r="B759" s="3" t="s">
        <v>670</v>
      </c>
      <c r="C759" s="3" t="s">
        <v>671</v>
      </c>
      <c r="D759" s="3" t="s">
        <v>6950</v>
      </c>
      <c r="E759" s="3" t="s">
        <v>9</v>
      </c>
      <c r="F759" s="3" t="s">
        <v>6951</v>
      </c>
      <c r="G759" s="3" t="s">
        <v>75</v>
      </c>
      <c r="H759" s="3" t="s">
        <v>6952</v>
      </c>
      <c r="I759" s="3" t="s">
        <v>174</v>
      </c>
      <c r="J759" s="3" t="s">
        <v>912</v>
      </c>
      <c r="K759" s="3" t="s">
        <v>6953</v>
      </c>
      <c r="L759" s="3" t="s">
        <v>664</v>
      </c>
      <c r="M759" s="16">
        <v>43788</v>
      </c>
      <c r="N759" s="16">
        <v>43788</v>
      </c>
      <c r="O759" s="16">
        <v>43788</v>
      </c>
      <c r="P759" s="3" t="str">
        <f t="shared" si="31"/>
        <v>NO</v>
      </c>
      <c r="Q759" s="4">
        <v>13054</v>
      </c>
      <c r="R759" s="3" t="s">
        <v>1078</v>
      </c>
      <c r="S759" s="3" t="s">
        <v>20</v>
      </c>
      <c r="T759" s="3" t="s">
        <v>198</v>
      </c>
      <c r="U759" s="3" t="s">
        <v>663</v>
      </c>
      <c r="V759" s="3" t="s">
        <v>27</v>
      </c>
      <c r="W759" s="3" t="s">
        <v>1265</v>
      </c>
      <c r="X759" s="3" t="s">
        <v>32</v>
      </c>
      <c r="Y759" s="3" t="s">
        <v>109</v>
      </c>
      <c r="Z759" s="3" t="s">
        <v>110</v>
      </c>
      <c r="AA759" s="3" t="s">
        <v>101</v>
      </c>
      <c r="AB759" s="3" t="s">
        <v>40</v>
      </c>
      <c r="AC759" s="3" t="s">
        <v>42</v>
      </c>
      <c r="AD759" s="3" t="s">
        <v>56</v>
      </c>
      <c r="AE759" s="3" t="s">
        <v>46</v>
      </c>
    </row>
    <row r="760" spans="1:31" x14ac:dyDescent="0.3">
      <c r="A760" s="4">
        <v>43788.316932870373</v>
      </c>
      <c r="B760" s="3" t="s">
        <v>673</v>
      </c>
      <c r="C760" s="3" t="s">
        <v>674</v>
      </c>
      <c r="D760" s="3" t="s">
        <v>6972</v>
      </c>
      <c r="E760" s="3" t="s">
        <v>9</v>
      </c>
      <c r="F760" s="3" t="s">
        <v>6973</v>
      </c>
      <c r="G760" s="3" t="s">
        <v>97</v>
      </c>
      <c r="H760" s="3" t="s">
        <v>232</v>
      </c>
      <c r="I760" s="3" t="s">
        <v>16</v>
      </c>
      <c r="J760" s="3" t="s">
        <v>164</v>
      </c>
      <c r="K760" s="3" t="s">
        <v>6974</v>
      </c>
      <c r="L760" s="3" t="s">
        <v>617</v>
      </c>
      <c r="M760" s="16">
        <v>43788</v>
      </c>
      <c r="N760" s="16">
        <v>43788</v>
      </c>
      <c r="O760" s="16">
        <v>43798</v>
      </c>
      <c r="P760" s="3" t="str">
        <f t="shared" si="31"/>
        <v>SI</v>
      </c>
      <c r="Q760" s="4">
        <v>15614</v>
      </c>
      <c r="R760" s="3" t="s">
        <v>283</v>
      </c>
      <c r="S760" s="3" t="s">
        <v>85</v>
      </c>
      <c r="T760" s="3" t="s">
        <v>198</v>
      </c>
      <c r="U760" s="3" t="s">
        <v>616</v>
      </c>
      <c r="V760" s="3" t="s">
        <v>121</v>
      </c>
      <c r="W760" s="3" t="s">
        <v>832</v>
      </c>
      <c r="X760" s="3" t="s">
        <v>72</v>
      </c>
      <c r="Y760" s="3" t="s">
        <v>109</v>
      </c>
      <c r="Z760" s="3" t="s">
        <v>110</v>
      </c>
      <c r="AA760" s="3" t="s">
        <v>6976</v>
      </c>
      <c r="AB760" s="3" t="s">
        <v>40</v>
      </c>
      <c r="AC760" s="3" t="s">
        <v>42</v>
      </c>
      <c r="AD760" s="3" t="s">
        <v>61</v>
      </c>
      <c r="AE760" s="3" t="s">
        <v>46</v>
      </c>
    </row>
    <row r="761" spans="1:31" x14ac:dyDescent="0.3">
      <c r="A761" s="4">
        <v>43788.319201388891</v>
      </c>
      <c r="B761" s="3" t="s">
        <v>65</v>
      </c>
      <c r="C761" s="3" t="s">
        <v>66</v>
      </c>
      <c r="D761" s="3" t="s">
        <v>6978</v>
      </c>
      <c r="E761" s="3" t="s">
        <v>9</v>
      </c>
      <c r="F761" s="3" t="s">
        <v>6973</v>
      </c>
      <c r="G761" s="3" t="s">
        <v>97</v>
      </c>
      <c r="H761" s="3" t="s">
        <v>232</v>
      </c>
      <c r="I761" s="3" t="s">
        <v>16</v>
      </c>
      <c r="J761" s="3" t="s">
        <v>164</v>
      </c>
      <c r="K761" s="3" t="s">
        <v>6974</v>
      </c>
      <c r="L761" s="3" t="s">
        <v>71</v>
      </c>
      <c r="M761" s="16">
        <v>43788</v>
      </c>
      <c r="N761" s="16">
        <v>43797</v>
      </c>
      <c r="O761" s="16">
        <v>43797</v>
      </c>
      <c r="P761" s="3" t="str">
        <f t="shared" si="31"/>
        <v>NO</v>
      </c>
      <c r="Q761" s="4">
        <v>15614</v>
      </c>
      <c r="R761" s="3" t="s">
        <v>283</v>
      </c>
      <c r="S761" s="3" t="s">
        <v>85</v>
      </c>
      <c r="T761" s="3" t="s">
        <v>198</v>
      </c>
      <c r="U761" s="3" t="s">
        <v>1415</v>
      </c>
      <c r="V761" s="3" t="s">
        <v>27</v>
      </c>
      <c r="W761" s="3" t="s">
        <v>840</v>
      </c>
      <c r="X761" s="3" t="s">
        <v>32</v>
      </c>
      <c r="Y761" s="3" t="s">
        <v>109</v>
      </c>
      <c r="Z761" s="3" t="s">
        <v>110</v>
      </c>
      <c r="AA761" s="3" t="s">
        <v>6979</v>
      </c>
      <c r="AB761" s="3" t="s">
        <v>40</v>
      </c>
      <c r="AC761" s="3" t="s">
        <v>42</v>
      </c>
      <c r="AD761" s="3" t="s">
        <v>61</v>
      </c>
      <c r="AE761" s="3" t="s">
        <v>46</v>
      </c>
    </row>
    <row r="762" spans="1:31" x14ac:dyDescent="0.3">
      <c r="A762" s="4">
        <v>43788.326782407406</v>
      </c>
      <c r="B762" s="3" t="s">
        <v>585</v>
      </c>
      <c r="C762" s="3" t="s">
        <v>586</v>
      </c>
      <c r="D762" s="3" t="s">
        <v>6982</v>
      </c>
      <c r="E762" s="3" t="s">
        <v>9</v>
      </c>
      <c r="F762" s="3" t="s">
        <v>1696</v>
      </c>
      <c r="G762" s="3" t="s">
        <v>566</v>
      </c>
      <c r="H762" s="3" t="s">
        <v>49</v>
      </c>
      <c r="I762" s="3" t="s">
        <v>363</v>
      </c>
      <c r="J762" s="3" t="s">
        <v>236</v>
      </c>
      <c r="K762" s="3" t="s">
        <v>1697</v>
      </c>
      <c r="L762" s="3" t="s">
        <v>601</v>
      </c>
      <c r="M762" s="16">
        <v>43788</v>
      </c>
      <c r="N762" s="16">
        <v>43789</v>
      </c>
      <c r="O762" s="16">
        <v>43789</v>
      </c>
      <c r="P762" s="3" t="str">
        <f t="shared" si="31"/>
        <v>NO</v>
      </c>
      <c r="Q762" s="4">
        <v>20610</v>
      </c>
      <c r="R762" s="3" t="s">
        <v>741</v>
      </c>
      <c r="S762" s="3" t="s">
        <v>85</v>
      </c>
      <c r="T762" s="3" t="s">
        <v>1293</v>
      </c>
      <c r="U762" s="3" t="s">
        <v>600</v>
      </c>
      <c r="V762" s="3" t="s">
        <v>121</v>
      </c>
      <c r="W762" s="3" t="s">
        <v>602</v>
      </c>
      <c r="X762" s="3" t="s">
        <v>72</v>
      </c>
      <c r="Y762" s="3" t="s">
        <v>109</v>
      </c>
      <c r="Z762" s="3" t="s">
        <v>110</v>
      </c>
      <c r="AA762" s="3" t="s">
        <v>6983</v>
      </c>
      <c r="AB762" s="3" t="s">
        <v>40</v>
      </c>
      <c r="AC762" s="3" t="s">
        <v>42</v>
      </c>
      <c r="AD762" s="3" t="s">
        <v>56</v>
      </c>
      <c r="AE762" s="3" t="s">
        <v>46</v>
      </c>
    </row>
    <row r="763" spans="1:31" x14ac:dyDescent="0.3">
      <c r="A763" s="4">
        <v>43788.330891203703</v>
      </c>
      <c r="B763" s="3" t="s">
        <v>537</v>
      </c>
      <c r="C763" s="3" t="s">
        <v>538</v>
      </c>
      <c r="D763" s="3" t="s">
        <v>6988</v>
      </c>
      <c r="E763" s="3" t="s">
        <v>9</v>
      </c>
      <c r="F763" s="3" t="s">
        <v>1178</v>
      </c>
      <c r="G763" s="3" t="s">
        <v>901</v>
      </c>
      <c r="H763" s="3" t="s">
        <v>240</v>
      </c>
      <c r="I763" s="3" t="s">
        <v>655</v>
      </c>
      <c r="J763" s="3" t="s">
        <v>529</v>
      </c>
      <c r="K763" s="3" t="s">
        <v>1179</v>
      </c>
      <c r="L763" s="3" t="s">
        <v>497</v>
      </c>
      <c r="M763" s="16">
        <v>43788</v>
      </c>
      <c r="N763" s="16">
        <v>43797</v>
      </c>
      <c r="O763" s="16">
        <v>43797</v>
      </c>
      <c r="P763" s="3" t="str">
        <f t="shared" si="31"/>
        <v>NO</v>
      </c>
      <c r="Q763" s="4">
        <v>27615</v>
      </c>
      <c r="R763" s="3" t="s">
        <v>613</v>
      </c>
      <c r="S763" s="3" t="s">
        <v>20</v>
      </c>
      <c r="T763" s="3" t="s">
        <v>86</v>
      </c>
      <c r="U763" s="3" t="s">
        <v>859</v>
      </c>
      <c r="V763" s="3" t="s">
        <v>27</v>
      </c>
      <c r="W763" s="3" t="s">
        <v>498</v>
      </c>
      <c r="X763" s="3" t="s">
        <v>32</v>
      </c>
      <c r="Y763" s="3" t="s">
        <v>109</v>
      </c>
      <c r="Z763" s="3" t="s">
        <v>110</v>
      </c>
      <c r="AA763" s="3" t="s">
        <v>543</v>
      </c>
      <c r="AB763" s="3" t="s">
        <v>40</v>
      </c>
      <c r="AC763" s="3" t="s">
        <v>42</v>
      </c>
      <c r="AD763" s="3" t="s">
        <v>61</v>
      </c>
      <c r="AE763" s="3" t="s">
        <v>46</v>
      </c>
    </row>
    <row r="764" spans="1:31" x14ac:dyDescent="0.3">
      <c r="A764" s="4">
        <v>43788.33421296296</v>
      </c>
      <c r="B764" s="3" t="s">
        <v>678</v>
      </c>
      <c r="C764" s="3" t="s">
        <v>679</v>
      </c>
      <c r="D764" s="3" t="s">
        <v>6991</v>
      </c>
      <c r="E764" s="3" t="s">
        <v>9</v>
      </c>
      <c r="F764" s="3" t="s">
        <v>6992</v>
      </c>
      <c r="G764" s="3" t="s">
        <v>346</v>
      </c>
      <c r="H764" s="3" t="s">
        <v>206</v>
      </c>
      <c r="I764" s="3" t="s">
        <v>541</v>
      </c>
      <c r="J764" s="3" t="s">
        <v>1108</v>
      </c>
      <c r="K764" s="3" t="s">
        <v>6993</v>
      </c>
      <c r="L764" s="3" t="s">
        <v>131</v>
      </c>
      <c r="M764" s="16">
        <v>43788</v>
      </c>
      <c r="N764" s="16">
        <v>43788</v>
      </c>
      <c r="O764" s="16">
        <v>43796</v>
      </c>
      <c r="P764" s="3" t="str">
        <f t="shared" si="31"/>
        <v>NO</v>
      </c>
      <c r="Q764" s="4">
        <v>21739</v>
      </c>
      <c r="R764" s="3" t="s">
        <v>243</v>
      </c>
      <c r="S764" s="3" t="s">
        <v>85</v>
      </c>
      <c r="T764" s="3" t="s">
        <v>60</v>
      </c>
      <c r="U764" s="3" t="s">
        <v>268</v>
      </c>
      <c r="V764" s="3" t="s">
        <v>100</v>
      </c>
      <c r="W764" s="3" t="s">
        <v>472</v>
      </c>
      <c r="X764" s="3" t="s">
        <v>198</v>
      </c>
      <c r="Y764" s="3" t="s">
        <v>417</v>
      </c>
      <c r="Z764" s="3" t="s">
        <v>418</v>
      </c>
      <c r="AA764" s="3" t="s">
        <v>101</v>
      </c>
      <c r="AB764" s="3" t="s">
        <v>40</v>
      </c>
      <c r="AC764" s="3" t="s">
        <v>42</v>
      </c>
      <c r="AD764" s="3" t="s">
        <v>44</v>
      </c>
      <c r="AE764" s="3" t="s">
        <v>46</v>
      </c>
    </row>
    <row r="765" spans="1:31" x14ac:dyDescent="0.3">
      <c r="A765" s="4">
        <v>43788.34642361111</v>
      </c>
      <c r="B765" s="3" t="s">
        <v>673</v>
      </c>
      <c r="C765" s="3" t="s">
        <v>674</v>
      </c>
      <c r="D765" s="3" t="s">
        <v>7002</v>
      </c>
      <c r="E765" s="3" t="s">
        <v>9</v>
      </c>
      <c r="F765" s="3" t="s">
        <v>7003</v>
      </c>
      <c r="G765" s="3" t="s">
        <v>1614</v>
      </c>
      <c r="H765" s="3" t="s">
        <v>49</v>
      </c>
      <c r="I765" s="3" t="s">
        <v>7004</v>
      </c>
      <c r="J765" s="3" t="s">
        <v>164</v>
      </c>
      <c r="K765" s="3" t="s">
        <v>7005</v>
      </c>
      <c r="L765" s="3" t="s">
        <v>617</v>
      </c>
      <c r="M765" s="16">
        <v>43788</v>
      </c>
      <c r="N765" s="16">
        <v>43789</v>
      </c>
      <c r="O765" s="16">
        <v>43789</v>
      </c>
      <c r="P765" s="3" t="str">
        <f t="shared" si="31"/>
        <v>SI</v>
      </c>
      <c r="Q765" s="4">
        <v>28915</v>
      </c>
      <c r="R765" s="3" t="s">
        <v>158</v>
      </c>
      <c r="S765" s="3" t="s">
        <v>85</v>
      </c>
      <c r="T765" s="3" t="s">
        <v>38</v>
      </c>
      <c r="U765" s="3" t="s">
        <v>616</v>
      </c>
      <c r="V765" s="3" t="s">
        <v>100</v>
      </c>
      <c r="W765" s="3" t="s">
        <v>832</v>
      </c>
      <c r="X765" s="3" t="s">
        <v>72</v>
      </c>
      <c r="Y765" s="3" t="s">
        <v>109</v>
      </c>
      <c r="Z765" s="3" t="s">
        <v>110</v>
      </c>
      <c r="AA765" s="3" t="s">
        <v>101</v>
      </c>
      <c r="AB765" s="3" t="s">
        <v>40</v>
      </c>
      <c r="AC765" s="3" t="s">
        <v>42</v>
      </c>
      <c r="AD765" s="3" t="s">
        <v>56</v>
      </c>
      <c r="AE765" s="3" t="s">
        <v>46</v>
      </c>
    </row>
    <row r="766" spans="1:31" x14ac:dyDescent="0.3">
      <c r="A766" s="4">
        <v>43788.347800925927</v>
      </c>
      <c r="B766" s="3" t="s">
        <v>421</v>
      </c>
      <c r="C766" s="3" t="s">
        <v>422</v>
      </c>
      <c r="D766" s="3" t="s">
        <v>7008</v>
      </c>
      <c r="E766" s="3" t="s">
        <v>9</v>
      </c>
      <c r="F766" s="3" t="s">
        <v>1328</v>
      </c>
      <c r="G766" s="3" t="s">
        <v>75</v>
      </c>
      <c r="H766" s="3" t="s">
        <v>530</v>
      </c>
      <c r="I766" s="3" t="s">
        <v>1075</v>
      </c>
      <c r="J766" s="3" t="s">
        <v>62</v>
      </c>
      <c r="K766" s="3" t="s">
        <v>1329</v>
      </c>
      <c r="L766" s="3" t="s">
        <v>423</v>
      </c>
      <c r="M766" s="16">
        <v>43788</v>
      </c>
      <c r="N766" s="16">
        <v>43788</v>
      </c>
      <c r="O766" s="16">
        <v>43795</v>
      </c>
      <c r="P766" s="3" t="str">
        <f t="shared" si="31"/>
        <v>SI</v>
      </c>
      <c r="Q766" s="4">
        <v>26283</v>
      </c>
      <c r="R766" s="3" t="s">
        <v>722</v>
      </c>
      <c r="S766" s="3" t="s">
        <v>20</v>
      </c>
      <c r="T766" s="3" t="s">
        <v>38</v>
      </c>
      <c r="U766" s="3" t="s">
        <v>1839</v>
      </c>
      <c r="V766" s="3" t="s">
        <v>27</v>
      </c>
      <c r="W766" s="3" t="s">
        <v>1317</v>
      </c>
      <c r="X766" s="3" t="s">
        <v>72</v>
      </c>
      <c r="Y766" s="3" t="s">
        <v>417</v>
      </c>
      <c r="Z766" s="3" t="s">
        <v>418</v>
      </c>
      <c r="AA766" s="3" t="s">
        <v>7010</v>
      </c>
      <c r="AB766" s="3" t="s">
        <v>40</v>
      </c>
      <c r="AC766" s="3" t="s">
        <v>42</v>
      </c>
      <c r="AD766" s="3" t="s">
        <v>44</v>
      </c>
      <c r="AE766" s="3" t="s">
        <v>46</v>
      </c>
    </row>
    <row r="767" spans="1:31" x14ac:dyDescent="0.3">
      <c r="A767" s="4">
        <v>43788.357731481483</v>
      </c>
      <c r="B767" s="3" t="s">
        <v>116</v>
      </c>
      <c r="C767" s="3" t="s">
        <v>117</v>
      </c>
      <c r="D767" s="3" t="s">
        <v>7016</v>
      </c>
      <c r="E767" s="3" t="s">
        <v>9</v>
      </c>
      <c r="F767" s="3" t="s">
        <v>7017</v>
      </c>
      <c r="G767" s="3" t="s">
        <v>454</v>
      </c>
      <c r="H767" s="3" t="s">
        <v>206</v>
      </c>
      <c r="I767" s="3" t="s">
        <v>783</v>
      </c>
      <c r="J767" s="3" t="s">
        <v>910</v>
      </c>
      <c r="K767" s="3" t="s">
        <v>7018</v>
      </c>
      <c r="L767" s="3" t="s">
        <v>193</v>
      </c>
      <c r="M767" s="16">
        <v>43788</v>
      </c>
      <c r="N767" s="16">
        <v>43788</v>
      </c>
      <c r="O767" s="16">
        <v>43791</v>
      </c>
      <c r="P767" s="3" t="str">
        <f t="shared" si="31"/>
        <v>NO</v>
      </c>
      <c r="Q767" s="4">
        <v>34678</v>
      </c>
      <c r="R767" s="3" t="s">
        <v>591</v>
      </c>
      <c r="S767" s="3" t="s">
        <v>85</v>
      </c>
      <c r="T767" s="3" t="s">
        <v>38</v>
      </c>
      <c r="U767" s="3" t="s">
        <v>357</v>
      </c>
      <c r="V767" s="3" t="s">
        <v>121</v>
      </c>
      <c r="W767" s="3" t="s">
        <v>358</v>
      </c>
      <c r="X767" s="3" t="s">
        <v>216</v>
      </c>
      <c r="Y767" s="3" t="s">
        <v>113</v>
      </c>
      <c r="Z767" s="3" t="s">
        <v>114</v>
      </c>
      <c r="AA767" s="3" t="s">
        <v>283</v>
      </c>
      <c r="AB767" s="3" t="s">
        <v>40</v>
      </c>
      <c r="AC767" s="3" t="s">
        <v>42</v>
      </c>
      <c r="AD767" s="3" t="s">
        <v>44</v>
      </c>
      <c r="AE767" s="3" t="s">
        <v>46</v>
      </c>
    </row>
    <row r="768" spans="1:31" x14ac:dyDescent="0.3">
      <c r="A768" s="4">
        <v>43788.360462962963</v>
      </c>
      <c r="B768" s="3" t="s">
        <v>877</v>
      </c>
      <c r="C768" s="3" t="s">
        <v>878</v>
      </c>
      <c r="D768" s="3" t="s">
        <v>7024</v>
      </c>
      <c r="E768" s="3" t="s">
        <v>9</v>
      </c>
      <c r="F768" s="3" t="s">
        <v>1778</v>
      </c>
      <c r="G768" s="3" t="s">
        <v>240</v>
      </c>
      <c r="H768" s="3" t="s">
        <v>49</v>
      </c>
      <c r="I768" s="3" t="s">
        <v>1779</v>
      </c>
      <c r="J768" s="3" t="s">
        <v>167</v>
      </c>
      <c r="K768" s="3" t="s">
        <v>1780</v>
      </c>
      <c r="L768" s="3" t="s">
        <v>617</v>
      </c>
      <c r="M768" s="16">
        <v>43788</v>
      </c>
      <c r="N768" s="16">
        <v>43797</v>
      </c>
      <c r="O768" s="16">
        <v>43797</v>
      </c>
      <c r="P768" s="3" t="str">
        <f t="shared" si="31"/>
        <v>NO</v>
      </c>
      <c r="Q768" s="4">
        <v>18287</v>
      </c>
      <c r="R768" s="3" t="s">
        <v>1222</v>
      </c>
      <c r="S768" s="3" t="s">
        <v>20</v>
      </c>
      <c r="T768" s="3" t="s">
        <v>198</v>
      </c>
      <c r="U768" s="3" t="s">
        <v>705</v>
      </c>
      <c r="V768" s="3" t="s">
        <v>121</v>
      </c>
      <c r="W768" s="3" t="s">
        <v>832</v>
      </c>
      <c r="X768" s="3" t="s">
        <v>72</v>
      </c>
      <c r="Y768" s="3" t="s">
        <v>109</v>
      </c>
      <c r="Z768" s="3" t="s">
        <v>110</v>
      </c>
      <c r="AA768" s="3" t="s">
        <v>254</v>
      </c>
      <c r="AB768" s="3" t="s">
        <v>40</v>
      </c>
      <c r="AC768" s="3" t="s">
        <v>42</v>
      </c>
      <c r="AD768" s="3" t="s">
        <v>61</v>
      </c>
      <c r="AE768" s="3" t="s">
        <v>46</v>
      </c>
    </row>
    <row r="769" spans="1:31" x14ac:dyDescent="0.3">
      <c r="A769" s="4">
        <v>43788.36204861111</v>
      </c>
      <c r="B769" s="3" t="s">
        <v>3</v>
      </c>
      <c r="C769" s="3" t="s">
        <v>5</v>
      </c>
      <c r="D769" s="3" t="s">
        <v>7027</v>
      </c>
      <c r="E769" s="3" t="s">
        <v>619</v>
      </c>
      <c r="F769" s="3" t="s">
        <v>7028</v>
      </c>
      <c r="G769" s="3" t="s">
        <v>7029</v>
      </c>
      <c r="H769" s="3" t="s">
        <v>823</v>
      </c>
      <c r="I769" s="3" t="s">
        <v>7030</v>
      </c>
      <c r="J769" s="3" t="s">
        <v>164</v>
      </c>
      <c r="K769" s="3" t="s">
        <v>7031</v>
      </c>
      <c r="L769" s="3" t="s">
        <v>53</v>
      </c>
      <c r="M769" s="16">
        <v>43788</v>
      </c>
      <c r="N769" s="16">
        <v>43788</v>
      </c>
      <c r="O769" s="16">
        <v>43788</v>
      </c>
      <c r="P769" s="3" t="str">
        <f t="shared" si="31"/>
        <v>SI</v>
      </c>
      <c r="Q769" s="4">
        <v>14060</v>
      </c>
      <c r="R769" s="3" t="s">
        <v>414</v>
      </c>
      <c r="S769" s="3" t="s">
        <v>20</v>
      </c>
      <c r="T769" s="3" t="s">
        <v>198</v>
      </c>
      <c r="U769" s="3" t="s">
        <v>139</v>
      </c>
      <c r="V769" s="3" t="s">
        <v>121</v>
      </c>
      <c r="W769" s="3" t="s">
        <v>3267</v>
      </c>
      <c r="X769" s="3" t="s">
        <v>72</v>
      </c>
      <c r="Y769" s="3" t="s">
        <v>34</v>
      </c>
      <c r="Z769" s="3" t="s">
        <v>36</v>
      </c>
      <c r="AA769" s="3" t="s">
        <v>216</v>
      </c>
      <c r="AB769" s="3" t="s">
        <v>40</v>
      </c>
      <c r="AC769" s="3" t="s">
        <v>42</v>
      </c>
      <c r="AD769" s="3" t="s">
        <v>652</v>
      </c>
      <c r="AE769" s="3" t="s">
        <v>46</v>
      </c>
    </row>
    <row r="770" spans="1:31" x14ac:dyDescent="0.3">
      <c r="A770" s="4">
        <v>43788.391655092593</v>
      </c>
      <c r="B770" s="3" t="s">
        <v>331</v>
      </c>
      <c r="C770" s="3" t="s">
        <v>332</v>
      </c>
      <c r="D770" s="3" t="s">
        <v>7040</v>
      </c>
      <c r="E770" s="3" t="s">
        <v>9</v>
      </c>
      <c r="F770" s="3" t="s">
        <v>2050</v>
      </c>
      <c r="G770" s="3" t="s">
        <v>12</v>
      </c>
      <c r="H770" s="3" t="s">
        <v>240</v>
      </c>
      <c r="I770" s="3" t="s">
        <v>225</v>
      </c>
      <c r="J770" s="3" t="s">
        <v>1906</v>
      </c>
      <c r="K770" s="3" t="s">
        <v>2051</v>
      </c>
      <c r="L770" s="3" t="s">
        <v>335</v>
      </c>
      <c r="M770" s="16">
        <v>43788</v>
      </c>
      <c r="N770" s="16">
        <v>43797</v>
      </c>
      <c r="O770" s="16">
        <v>43797</v>
      </c>
      <c r="P770" s="3" t="str">
        <f t="shared" ref="P770:P833" si="32">IF(ISERROR(SEARCH("PRIMER",C770)),"NO","SI")</f>
        <v>NO</v>
      </c>
      <c r="Q770" s="4">
        <v>16699</v>
      </c>
      <c r="R770" s="3" t="s">
        <v>771</v>
      </c>
      <c r="S770" s="3" t="s">
        <v>20</v>
      </c>
      <c r="T770" s="3" t="s">
        <v>23</v>
      </c>
      <c r="U770" s="3" t="s">
        <v>334</v>
      </c>
      <c r="V770" s="3" t="s">
        <v>121</v>
      </c>
      <c r="W770" s="3" t="s">
        <v>1575</v>
      </c>
      <c r="X770" s="3" t="s">
        <v>32</v>
      </c>
      <c r="Y770" s="3" t="s">
        <v>109</v>
      </c>
      <c r="Z770" s="3" t="s">
        <v>110</v>
      </c>
      <c r="AA770" s="3" t="s">
        <v>1302</v>
      </c>
      <c r="AB770" s="3" t="s">
        <v>40</v>
      </c>
      <c r="AC770" s="3" t="s">
        <v>42</v>
      </c>
      <c r="AD770" s="3" t="s">
        <v>56</v>
      </c>
      <c r="AE770" s="3" t="s">
        <v>46</v>
      </c>
    </row>
    <row r="771" spans="1:31" x14ac:dyDescent="0.3">
      <c r="A771" s="4">
        <v>43788.392395833333</v>
      </c>
      <c r="B771" s="3" t="s">
        <v>73</v>
      </c>
      <c r="C771" s="3" t="s">
        <v>74</v>
      </c>
      <c r="D771" s="3" t="s">
        <v>7043</v>
      </c>
      <c r="E771" s="3" t="s">
        <v>9</v>
      </c>
      <c r="F771" s="3" t="s">
        <v>7044</v>
      </c>
      <c r="G771" s="3" t="s">
        <v>250</v>
      </c>
      <c r="H771" s="3" t="s">
        <v>221</v>
      </c>
      <c r="I771" s="3" t="s">
        <v>197</v>
      </c>
      <c r="J771" s="3" t="s">
        <v>7045</v>
      </c>
      <c r="K771" s="3" t="s">
        <v>7046</v>
      </c>
      <c r="L771" s="3" t="s">
        <v>79</v>
      </c>
      <c r="M771" s="16">
        <v>43788</v>
      </c>
      <c r="N771" s="16">
        <v>43788</v>
      </c>
      <c r="O771" s="16">
        <v>43789</v>
      </c>
      <c r="P771" s="3" t="str">
        <f t="shared" si="32"/>
        <v>SI</v>
      </c>
      <c r="Q771" s="4">
        <v>18101</v>
      </c>
      <c r="R771" s="3" t="s">
        <v>758</v>
      </c>
      <c r="S771" s="3" t="s">
        <v>85</v>
      </c>
      <c r="T771" s="3" t="s">
        <v>38</v>
      </c>
      <c r="U771" s="3" t="s">
        <v>78</v>
      </c>
      <c r="V771" s="3" t="s">
        <v>121</v>
      </c>
      <c r="W771" s="3" t="s">
        <v>1251</v>
      </c>
      <c r="X771" s="3" t="s">
        <v>135</v>
      </c>
      <c r="Y771" s="3" t="s">
        <v>417</v>
      </c>
      <c r="Z771" s="3" t="s">
        <v>418</v>
      </c>
      <c r="AA771" s="3" t="s">
        <v>111</v>
      </c>
      <c r="AB771" s="3" t="s">
        <v>40</v>
      </c>
      <c r="AC771" s="3" t="s">
        <v>42</v>
      </c>
      <c r="AD771" s="3" t="s">
        <v>44</v>
      </c>
      <c r="AE771" s="3" t="s">
        <v>46</v>
      </c>
    </row>
    <row r="772" spans="1:31" x14ac:dyDescent="0.3">
      <c r="A772" s="4">
        <v>43788.393622685187</v>
      </c>
      <c r="B772" s="3" t="s">
        <v>773</v>
      </c>
      <c r="C772" s="3" t="s">
        <v>774</v>
      </c>
      <c r="D772" s="3" t="s">
        <v>7051</v>
      </c>
      <c r="E772" s="3" t="s">
        <v>9</v>
      </c>
      <c r="F772" s="3" t="s">
        <v>2056</v>
      </c>
      <c r="G772" s="3" t="s">
        <v>992</v>
      </c>
      <c r="H772" s="3" t="s">
        <v>713</v>
      </c>
      <c r="I772" s="3" t="s">
        <v>237</v>
      </c>
      <c r="J772" s="3" t="s">
        <v>149</v>
      </c>
      <c r="K772" s="3" t="s">
        <v>2057</v>
      </c>
      <c r="L772" s="3" t="s">
        <v>664</v>
      </c>
      <c r="M772" s="16">
        <v>43788</v>
      </c>
      <c r="N772" s="16">
        <v>43788</v>
      </c>
      <c r="O772" s="16">
        <v>43788</v>
      </c>
      <c r="P772" s="3" t="str">
        <f t="shared" si="32"/>
        <v>NO</v>
      </c>
      <c r="Q772" s="4">
        <v>33613</v>
      </c>
      <c r="R772" s="3" t="s">
        <v>666</v>
      </c>
      <c r="S772" s="3" t="s">
        <v>20</v>
      </c>
      <c r="T772" s="3" t="s">
        <v>38</v>
      </c>
      <c r="U772" s="3" t="s">
        <v>663</v>
      </c>
      <c r="V772" s="3" t="s">
        <v>27</v>
      </c>
      <c r="W772" s="3" t="s">
        <v>1265</v>
      </c>
      <c r="X772" s="3" t="s">
        <v>216</v>
      </c>
      <c r="Y772" s="3" t="s">
        <v>113</v>
      </c>
      <c r="Z772" s="3" t="s">
        <v>114</v>
      </c>
      <c r="AA772" s="3" t="s">
        <v>101</v>
      </c>
      <c r="AB772" s="3" t="s">
        <v>40</v>
      </c>
      <c r="AC772" s="3" t="s">
        <v>42</v>
      </c>
      <c r="AD772" s="3" t="s">
        <v>56</v>
      </c>
      <c r="AE772" s="3" t="s">
        <v>46</v>
      </c>
    </row>
    <row r="773" spans="1:31" x14ac:dyDescent="0.3">
      <c r="A773" s="4">
        <v>43788.419270833336</v>
      </c>
      <c r="B773" s="3" t="s">
        <v>848</v>
      </c>
      <c r="C773" s="3" t="s">
        <v>849</v>
      </c>
      <c r="D773" s="3" t="s">
        <v>7072</v>
      </c>
      <c r="E773" s="3" t="s">
        <v>9</v>
      </c>
      <c r="F773" s="3" t="s">
        <v>1028</v>
      </c>
      <c r="G773" s="3" t="s">
        <v>88</v>
      </c>
      <c r="H773" s="3" t="s">
        <v>315</v>
      </c>
      <c r="I773" s="3" t="s">
        <v>167</v>
      </c>
      <c r="J773" s="3" t="s">
        <v>850</v>
      </c>
      <c r="K773" s="3" t="s">
        <v>1029</v>
      </c>
      <c r="L773" s="3" t="s">
        <v>837</v>
      </c>
      <c r="M773" s="16">
        <v>43788</v>
      </c>
      <c r="N773" s="16">
        <v>43789</v>
      </c>
      <c r="O773" s="16">
        <v>43789</v>
      </c>
      <c r="P773" s="3" t="str">
        <f t="shared" si="32"/>
        <v>NO</v>
      </c>
      <c r="Q773" s="4">
        <v>22346</v>
      </c>
      <c r="R773" s="3" t="s">
        <v>578</v>
      </c>
      <c r="S773" s="3" t="s">
        <v>20</v>
      </c>
      <c r="T773" s="3" t="s">
        <v>254</v>
      </c>
      <c r="U773" s="3" t="s">
        <v>836</v>
      </c>
      <c r="V773" s="3" t="s">
        <v>121</v>
      </c>
      <c r="W773" s="3" t="s">
        <v>887</v>
      </c>
      <c r="X773" s="3" t="s">
        <v>135</v>
      </c>
      <c r="Y773" s="3" t="s">
        <v>113</v>
      </c>
      <c r="Z773" s="3" t="s">
        <v>114</v>
      </c>
      <c r="AA773" s="3" t="s">
        <v>1314</v>
      </c>
      <c r="AB773" s="3" t="s">
        <v>40</v>
      </c>
      <c r="AC773" s="3" t="s">
        <v>42</v>
      </c>
      <c r="AD773" s="3" t="s">
        <v>652</v>
      </c>
      <c r="AE773" s="3" t="s">
        <v>46</v>
      </c>
    </row>
    <row r="774" spans="1:31" x14ac:dyDescent="0.3">
      <c r="A774" s="4">
        <v>43788.422962962963</v>
      </c>
      <c r="B774" s="3" t="s">
        <v>7075</v>
      </c>
      <c r="C774" s="3" t="s">
        <v>7076</v>
      </c>
      <c r="D774" s="3" t="s">
        <v>7077</v>
      </c>
      <c r="E774" s="3" t="s">
        <v>9</v>
      </c>
      <c r="F774" s="3" t="s">
        <v>1028</v>
      </c>
      <c r="G774" s="3" t="s">
        <v>88</v>
      </c>
      <c r="H774" s="3" t="s">
        <v>315</v>
      </c>
      <c r="I774" s="3" t="s">
        <v>167</v>
      </c>
      <c r="J774" s="3" t="s">
        <v>850</v>
      </c>
      <c r="K774" s="3" t="s">
        <v>1029</v>
      </c>
      <c r="L774" s="3" t="s">
        <v>664</v>
      </c>
      <c r="M774" s="16">
        <v>43788</v>
      </c>
      <c r="N774" s="16">
        <v>43789</v>
      </c>
      <c r="O774" s="16">
        <v>43789</v>
      </c>
      <c r="P774" s="3" t="str">
        <f t="shared" si="32"/>
        <v>NO</v>
      </c>
      <c r="Q774" s="4">
        <v>22346</v>
      </c>
      <c r="R774" s="3" t="s">
        <v>578</v>
      </c>
      <c r="S774" s="3" t="s">
        <v>20</v>
      </c>
      <c r="T774" s="3" t="s">
        <v>254</v>
      </c>
      <c r="U774" s="3" t="s">
        <v>663</v>
      </c>
      <c r="V774" s="3" t="s">
        <v>27</v>
      </c>
      <c r="W774" s="3" t="s">
        <v>665</v>
      </c>
      <c r="X774" s="3" t="s">
        <v>32</v>
      </c>
      <c r="Y774" s="3" t="s">
        <v>113</v>
      </c>
      <c r="Z774" s="3" t="s">
        <v>114</v>
      </c>
      <c r="AA774" s="3" t="s">
        <v>101</v>
      </c>
      <c r="AB774" s="3" t="s">
        <v>40</v>
      </c>
      <c r="AC774" s="3" t="s">
        <v>42</v>
      </c>
      <c r="AD774" s="3" t="s">
        <v>56</v>
      </c>
      <c r="AE774" s="3" t="s">
        <v>46</v>
      </c>
    </row>
    <row r="775" spans="1:31" x14ac:dyDescent="0.3">
      <c r="A775" s="4">
        <v>43788.424085648148</v>
      </c>
      <c r="B775" s="3" t="s">
        <v>1137</v>
      </c>
      <c r="C775" s="3" t="s">
        <v>1138</v>
      </c>
      <c r="D775" s="3" t="s">
        <v>7080</v>
      </c>
      <c r="E775" s="3" t="s">
        <v>9</v>
      </c>
      <c r="F775" s="3" t="s">
        <v>1028</v>
      </c>
      <c r="G775" s="3" t="s">
        <v>88</v>
      </c>
      <c r="H775" s="3" t="s">
        <v>315</v>
      </c>
      <c r="I775" s="3" t="s">
        <v>167</v>
      </c>
      <c r="J775" s="3" t="s">
        <v>850</v>
      </c>
      <c r="K775" s="3" t="s">
        <v>1029</v>
      </c>
      <c r="L775" s="3" t="s">
        <v>664</v>
      </c>
      <c r="M775" s="16">
        <v>43788</v>
      </c>
      <c r="N775" s="16">
        <v>43789</v>
      </c>
      <c r="O775" s="16">
        <v>43789</v>
      </c>
      <c r="P775" s="3" t="str">
        <f t="shared" si="32"/>
        <v>NO</v>
      </c>
      <c r="Q775" s="4">
        <v>22346</v>
      </c>
      <c r="R775" s="3" t="s">
        <v>578</v>
      </c>
      <c r="S775" s="3" t="s">
        <v>20</v>
      </c>
      <c r="T775" s="3" t="s">
        <v>254</v>
      </c>
      <c r="U775" s="3" t="s">
        <v>663</v>
      </c>
      <c r="V775" s="3" t="s">
        <v>27</v>
      </c>
      <c r="W775" s="3" t="s">
        <v>665</v>
      </c>
      <c r="X775" s="3" t="s">
        <v>32</v>
      </c>
      <c r="Y775" s="3" t="s">
        <v>113</v>
      </c>
      <c r="Z775" s="3" t="s">
        <v>114</v>
      </c>
      <c r="AA775" s="3" t="s">
        <v>101</v>
      </c>
      <c r="AB775" s="3" t="s">
        <v>40</v>
      </c>
      <c r="AC775" s="3" t="s">
        <v>42</v>
      </c>
      <c r="AD775" s="3" t="s">
        <v>56</v>
      </c>
      <c r="AE775" s="3" t="s">
        <v>46</v>
      </c>
    </row>
    <row r="776" spans="1:31" x14ac:dyDescent="0.3">
      <c r="A776" s="4">
        <v>43788.424803240741</v>
      </c>
      <c r="B776" s="3" t="s">
        <v>125</v>
      </c>
      <c r="C776" s="3" t="s">
        <v>126</v>
      </c>
      <c r="D776" s="3" t="s">
        <v>7082</v>
      </c>
      <c r="E776" s="3" t="s">
        <v>9</v>
      </c>
      <c r="F776" s="3" t="s">
        <v>1028</v>
      </c>
      <c r="G776" s="3" t="s">
        <v>88</v>
      </c>
      <c r="H776" s="3" t="s">
        <v>315</v>
      </c>
      <c r="I776" s="3" t="s">
        <v>167</v>
      </c>
      <c r="J776" s="3" t="s">
        <v>850</v>
      </c>
      <c r="K776" s="3" t="s">
        <v>1029</v>
      </c>
      <c r="L776" s="3" t="s">
        <v>131</v>
      </c>
      <c r="M776" s="16">
        <v>43788</v>
      </c>
      <c r="N776" s="16">
        <v>43795</v>
      </c>
      <c r="O776" s="16">
        <v>43795</v>
      </c>
      <c r="P776" s="3" t="str">
        <f t="shared" si="32"/>
        <v>SI</v>
      </c>
      <c r="Q776" s="4">
        <v>22346</v>
      </c>
      <c r="R776" s="3" t="s">
        <v>578</v>
      </c>
      <c r="S776" s="3" t="s">
        <v>20</v>
      </c>
      <c r="T776" s="3" t="s">
        <v>254</v>
      </c>
      <c r="U776" s="3" t="s">
        <v>130</v>
      </c>
      <c r="V776" s="3" t="s">
        <v>121</v>
      </c>
      <c r="W776" s="3" t="s">
        <v>472</v>
      </c>
      <c r="X776" s="3" t="s">
        <v>72</v>
      </c>
      <c r="Y776" s="3" t="s">
        <v>113</v>
      </c>
      <c r="Z776" s="3" t="s">
        <v>114</v>
      </c>
      <c r="AA776" s="3" t="s">
        <v>1222</v>
      </c>
      <c r="AB776" s="3" t="s">
        <v>40</v>
      </c>
      <c r="AC776" s="3" t="s">
        <v>42</v>
      </c>
      <c r="AD776" s="3" t="s">
        <v>56</v>
      </c>
      <c r="AE776" s="3" t="s">
        <v>46</v>
      </c>
    </row>
    <row r="777" spans="1:31" x14ac:dyDescent="0.3">
      <c r="A777" s="4">
        <v>43788.427314814813</v>
      </c>
      <c r="B777" s="3" t="s">
        <v>678</v>
      </c>
      <c r="C777" s="3" t="s">
        <v>679</v>
      </c>
      <c r="D777" s="3" t="s">
        <v>7087</v>
      </c>
      <c r="E777" s="3" t="s">
        <v>9</v>
      </c>
      <c r="F777" s="3" t="s">
        <v>6992</v>
      </c>
      <c r="G777" s="3" t="s">
        <v>346</v>
      </c>
      <c r="H777" s="3" t="s">
        <v>206</v>
      </c>
      <c r="I777" s="3" t="s">
        <v>541</v>
      </c>
      <c r="J777" s="3" t="s">
        <v>1108</v>
      </c>
      <c r="K777" s="3" t="s">
        <v>6993</v>
      </c>
      <c r="L777" s="3" t="s">
        <v>131</v>
      </c>
      <c r="M777" s="16">
        <v>43788</v>
      </c>
      <c r="N777" s="16">
        <v>43788</v>
      </c>
      <c r="O777" s="16">
        <v>43796</v>
      </c>
      <c r="P777" s="3" t="str">
        <f t="shared" si="32"/>
        <v>NO</v>
      </c>
      <c r="Q777" s="4">
        <v>21739</v>
      </c>
      <c r="R777" s="3" t="s">
        <v>243</v>
      </c>
      <c r="S777" s="3" t="s">
        <v>85</v>
      </c>
      <c r="T777" s="3" t="s">
        <v>60</v>
      </c>
      <c r="U777" s="3" t="s">
        <v>268</v>
      </c>
      <c r="V777" s="3" t="s">
        <v>121</v>
      </c>
      <c r="W777" s="3" t="s">
        <v>472</v>
      </c>
      <c r="X777" s="3" t="s">
        <v>72</v>
      </c>
      <c r="Y777" s="3" t="s">
        <v>417</v>
      </c>
      <c r="Z777" s="3" t="s">
        <v>418</v>
      </c>
      <c r="AA777" s="3" t="s">
        <v>340</v>
      </c>
      <c r="AB777" s="3" t="s">
        <v>40</v>
      </c>
      <c r="AC777" s="3" t="s">
        <v>42</v>
      </c>
      <c r="AD777" s="3" t="s">
        <v>44</v>
      </c>
      <c r="AE777" s="3" t="s">
        <v>46</v>
      </c>
    </row>
    <row r="778" spans="1:31" x14ac:dyDescent="0.3">
      <c r="A778" s="4">
        <v>43788.427974537037</v>
      </c>
      <c r="B778" s="3" t="s">
        <v>3</v>
      </c>
      <c r="C778" s="3" t="s">
        <v>5</v>
      </c>
      <c r="D778" s="3" t="s">
        <v>7089</v>
      </c>
      <c r="E778" s="3" t="s">
        <v>9</v>
      </c>
      <c r="F778" s="3" t="s">
        <v>7090</v>
      </c>
      <c r="G778" s="3" t="s">
        <v>75</v>
      </c>
      <c r="H778" s="3" t="s">
        <v>7091</v>
      </c>
      <c r="I778" s="3" t="s">
        <v>1058</v>
      </c>
      <c r="J778" s="3" t="s">
        <v>1214</v>
      </c>
      <c r="K778" s="3" t="s">
        <v>7092</v>
      </c>
      <c r="L778" s="3" t="s">
        <v>53</v>
      </c>
      <c r="M778" s="16">
        <v>43788</v>
      </c>
      <c r="N778" s="16">
        <v>43795</v>
      </c>
      <c r="O778" s="16">
        <v>43795</v>
      </c>
      <c r="P778" s="3" t="str">
        <f t="shared" si="32"/>
        <v>SI</v>
      </c>
      <c r="Q778" s="4">
        <v>14365</v>
      </c>
      <c r="R778" s="3" t="s">
        <v>55</v>
      </c>
      <c r="S778" s="3" t="s">
        <v>20</v>
      </c>
      <c r="T778" s="3" t="s">
        <v>51</v>
      </c>
      <c r="U778" s="3" t="s">
        <v>139</v>
      </c>
      <c r="V778" s="3" t="s">
        <v>121</v>
      </c>
      <c r="W778" s="3" t="s">
        <v>3267</v>
      </c>
      <c r="X778" s="3" t="s">
        <v>72</v>
      </c>
      <c r="Y778" s="3" t="s">
        <v>380</v>
      </c>
      <c r="Z778" s="3" t="s">
        <v>381</v>
      </c>
      <c r="AA778" s="3" t="s">
        <v>199</v>
      </c>
      <c r="AB778" s="3" t="s">
        <v>40</v>
      </c>
      <c r="AC778" s="3" t="s">
        <v>42</v>
      </c>
      <c r="AD778" s="3" t="s">
        <v>56</v>
      </c>
      <c r="AE778" s="3" t="s">
        <v>46</v>
      </c>
    </row>
    <row r="779" spans="1:31" x14ac:dyDescent="0.3">
      <c r="A779" s="4">
        <v>43788.431423611109</v>
      </c>
      <c r="B779" s="3" t="s">
        <v>877</v>
      </c>
      <c r="C779" s="3" t="s">
        <v>878</v>
      </c>
      <c r="D779" s="3" t="s">
        <v>7097</v>
      </c>
      <c r="E779" s="3" t="s">
        <v>9</v>
      </c>
      <c r="F779" s="3" t="s">
        <v>7098</v>
      </c>
      <c r="G779" s="3" t="s">
        <v>75</v>
      </c>
      <c r="H779" s="3" t="s">
        <v>7099</v>
      </c>
      <c r="I779" s="3" t="s">
        <v>187</v>
      </c>
      <c r="J779" s="3" t="s">
        <v>597</v>
      </c>
      <c r="K779" s="3" t="s">
        <v>7100</v>
      </c>
      <c r="L779" s="3" t="s">
        <v>617</v>
      </c>
      <c r="M779" s="16">
        <v>43788</v>
      </c>
      <c r="N779" s="16">
        <v>43788</v>
      </c>
      <c r="O779" s="16">
        <v>43797</v>
      </c>
      <c r="P779" s="3" t="str">
        <f t="shared" si="32"/>
        <v>NO</v>
      </c>
      <c r="Q779" s="4">
        <v>14109</v>
      </c>
      <c r="R779" s="3" t="s">
        <v>414</v>
      </c>
      <c r="S779" s="3" t="s">
        <v>20</v>
      </c>
      <c r="T779" s="3" t="s">
        <v>77</v>
      </c>
      <c r="U779" s="3" t="s">
        <v>705</v>
      </c>
      <c r="V779" s="3" t="s">
        <v>27</v>
      </c>
      <c r="W779" s="3" t="s">
        <v>832</v>
      </c>
      <c r="X779" s="3" t="s">
        <v>72</v>
      </c>
      <c r="Y779" s="3" t="s">
        <v>109</v>
      </c>
      <c r="Z779" s="3" t="s">
        <v>110</v>
      </c>
      <c r="AA779" s="3" t="s">
        <v>77</v>
      </c>
      <c r="AB779" s="3" t="s">
        <v>40</v>
      </c>
      <c r="AC779" s="3" t="s">
        <v>42</v>
      </c>
      <c r="AD779" s="3" t="s">
        <v>44</v>
      </c>
      <c r="AE779" s="3" t="s">
        <v>46</v>
      </c>
    </row>
    <row r="780" spans="1:31" x14ac:dyDescent="0.3">
      <c r="A780" s="4">
        <v>43788.431655092594</v>
      </c>
      <c r="B780" s="3" t="s">
        <v>661</v>
      </c>
      <c r="C780" s="3" t="s">
        <v>662</v>
      </c>
      <c r="D780" s="3" t="s">
        <v>7103</v>
      </c>
      <c r="E780" s="3" t="s">
        <v>9</v>
      </c>
      <c r="F780" s="3" t="s">
        <v>7090</v>
      </c>
      <c r="G780" s="3" t="s">
        <v>75</v>
      </c>
      <c r="H780" s="3" t="s">
        <v>7091</v>
      </c>
      <c r="I780" s="3" t="s">
        <v>1058</v>
      </c>
      <c r="J780" s="3" t="s">
        <v>1214</v>
      </c>
      <c r="K780" s="3" t="s">
        <v>7092</v>
      </c>
      <c r="L780" s="3" t="s">
        <v>664</v>
      </c>
      <c r="M780" s="16">
        <v>43788</v>
      </c>
      <c r="N780" s="16">
        <v>43795</v>
      </c>
      <c r="O780" s="16">
        <v>43795</v>
      </c>
      <c r="P780" s="3" t="str">
        <f t="shared" si="32"/>
        <v>NO</v>
      </c>
      <c r="Q780" s="4">
        <v>14365</v>
      </c>
      <c r="R780" s="3" t="s">
        <v>55</v>
      </c>
      <c r="S780" s="3" t="s">
        <v>20</v>
      </c>
      <c r="T780" s="3" t="s">
        <v>51</v>
      </c>
      <c r="U780" s="3" t="s">
        <v>663</v>
      </c>
      <c r="V780" s="3" t="s">
        <v>27</v>
      </c>
      <c r="W780" s="3" t="s">
        <v>1265</v>
      </c>
      <c r="X780" s="3" t="s">
        <v>32</v>
      </c>
      <c r="Y780" s="3" t="s">
        <v>380</v>
      </c>
      <c r="Z780" s="3" t="s">
        <v>381</v>
      </c>
      <c r="AA780" s="3" t="s">
        <v>101</v>
      </c>
      <c r="AB780" s="3" t="s">
        <v>40</v>
      </c>
      <c r="AC780" s="3" t="s">
        <v>42</v>
      </c>
      <c r="AD780" s="3" t="s">
        <v>56</v>
      </c>
      <c r="AE780" s="3" t="s">
        <v>46</v>
      </c>
    </row>
    <row r="781" spans="1:31" x14ac:dyDescent="0.3">
      <c r="A781" s="4">
        <v>43788.453900462962</v>
      </c>
      <c r="B781" s="3" t="s">
        <v>1398</v>
      </c>
      <c r="C781" s="3" t="s">
        <v>1399</v>
      </c>
      <c r="D781" s="3" t="s">
        <v>7119</v>
      </c>
      <c r="E781" s="3" t="s">
        <v>9</v>
      </c>
      <c r="F781" s="3" t="s">
        <v>7120</v>
      </c>
      <c r="G781" s="3" t="s">
        <v>454</v>
      </c>
      <c r="H781" s="3" t="s">
        <v>632</v>
      </c>
      <c r="I781" s="3" t="s">
        <v>735</v>
      </c>
      <c r="J781" s="3" t="s">
        <v>1789</v>
      </c>
      <c r="K781" s="3" t="s">
        <v>7121</v>
      </c>
      <c r="L781" s="3" t="s">
        <v>664</v>
      </c>
      <c r="M781" s="16">
        <v>43788</v>
      </c>
      <c r="N781" s="16">
        <v>43789</v>
      </c>
      <c r="O781" s="16">
        <v>43789</v>
      </c>
      <c r="P781" s="3" t="str">
        <f t="shared" si="32"/>
        <v>NO</v>
      </c>
      <c r="Q781" s="4">
        <v>14767</v>
      </c>
      <c r="R781" s="3" t="s">
        <v>384</v>
      </c>
      <c r="S781" s="3" t="s">
        <v>85</v>
      </c>
      <c r="T781" s="3" t="s">
        <v>208</v>
      </c>
      <c r="U781" s="3" t="s">
        <v>663</v>
      </c>
      <c r="V781" s="3" t="s">
        <v>27</v>
      </c>
      <c r="W781" s="3" t="s">
        <v>665</v>
      </c>
      <c r="X781" s="3" t="s">
        <v>216</v>
      </c>
      <c r="Y781" s="3" t="s">
        <v>260</v>
      </c>
      <c r="Z781" s="3" t="s">
        <v>261</v>
      </c>
      <c r="AA781" s="3" t="s">
        <v>101</v>
      </c>
      <c r="AB781" s="3" t="s">
        <v>40</v>
      </c>
      <c r="AC781" s="3" t="s">
        <v>42</v>
      </c>
      <c r="AD781" s="3" t="s">
        <v>56</v>
      </c>
      <c r="AE781" s="3" t="s">
        <v>46</v>
      </c>
    </row>
    <row r="782" spans="1:31" x14ac:dyDescent="0.3">
      <c r="A782" s="4">
        <v>43788.463877314818</v>
      </c>
      <c r="B782" s="3" t="s">
        <v>116</v>
      </c>
      <c r="C782" s="3" t="s">
        <v>117</v>
      </c>
      <c r="D782" s="3" t="s">
        <v>7126</v>
      </c>
      <c r="E782" s="3" t="s">
        <v>9</v>
      </c>
      <c r="F782" s="3" t="s">
        <v>5553</v>
      </c>
      <c r="G782" s="3" t="s">
        <v>658</v>
      </c>
      <c r="H782" s="3" t="s">
        <v>49</v>
      </c>
      <c r="I782" s="3" t="s">
        <v>396</v>
      </c>
      <c r="J782" s="3" t="s">
        <v>400</v>
      </c>
      <c r="K782" s="3" t="s">
        <v>5554</v>
      </c>
      <c r="L782" s="3" t="s">
        <v>497</v>
      </c>
      <c r="M782" s="16">
        <v>43788</v>
      </c>
      <c r="N782" s="16">
        <v>43797</v>
      </c>
      <c r="O782" s="16">
        <v>43797</v>
      </c>
      <c r="P782" s="3" t="str">
        <f t="shared" si="32"/>
        <v>NO</v>
      </c>
      <c r="Q782" s="4">
        <v>16871</v>
      </c>
      <c r="R782" s="3" t="s">
        <v>1758</v>
      </c>
      <c r="S782" s="3" t="s">
        <v>20</v>
      </c>
      <c r="T782" s="3" t="s">
        <v>198</v>
      </c>
      <c r="U782" s="3" t="s">
        <v>859</v>
      </c>
      <c r="V782" s="3" t="s">
        <v>121</v>
      </c>
      <c r="W782" s="3" t="s">
        <v>498</v>
      </c>
      <c r="X782" s="3" t="s">
        <v>32</v>
      </c>
      <c r="Y782" s="3" t="s">
        <v>34</v>
      </c>
      <c r="Z782" s="3" t="s">
        <v>36</v>
      </c>
      <c r="AA782" s="3" t="s">
        <v>157</v>
      </c>
      <c r="AB782" s="3" t="s">
        <v>40</v>
      </c>
      <c r="AC782" s="3" t="s">
        <v>42</v>
      </c>
      <c r="AD782" s="3" t="s">
        <v>652</v>
      </c>
      <c r="AE782" s="3" t="s">
        <v>46</v>
      </c>
    </row>
    <row r="783" spans="1:31" x14ac:dyDescent="0.3">
      <c r="A783" s="4">
        <v>43788.467013888891</v>
      </c>
      <c r="B783" s="3" t="s">
        <v>116</v>
      </c>
      <c r="C783" s="3" t="s">
        <v>117</v>
      </c>
      <c r="D783" s="3" t="s">
        <v>7128</v>
      </c>
      <c r="E783" s="3" t="s">
        <v>9</v>
      </c>
      <c r="F783" s="3" t="s">
        <v>7129</v>
      </c>
      <c r="G783" s="3" t="s">
        <v>566</v>
      </c>
      <c r="H783" s="3" t="s">
        <v>824</v>
      </c>
      <c r="I783" s="3" t="s">
        <v>1168</v>
      </c>
      <c r="J783" s="3" t="s">
        <v>974</v>
      </c>
      <c r="K783" s="3" t="s">
        <v>7130</v>
      </c>
      <c r="L783" s="3" t="s">
        <v>335</v>
      </c>
      <c r="M783" s="16">
        <v>43788</v>
      </c>
      <c r="N783" s="16">
        <v>43797</v>
      </c>
      <c r="O783" s="16">
        <v>43797</v>
      </c>
      <c r="P783" s="3" t="str">
        <f t="shared" si="32"/>
        <v>NO</v>
      </c>
      <c r="Q783" s="4">
        <v>32118</v>
      </c>
      <c r="R783" s="3" t="s">
        <v>1523</v>
      </c>
      <c r="S783" s="3" t="s">
        <v>85</v>
      </c>
      <c r="T783" s="3" t="s">
        <v>38</v>
      </c>
      <c r="U783" s="3" t="s">
        <v>334</v>
      </c>
      <c r="V783" s="3" t="s">
        <v>121</v>
      </c>
      <c r="W783" s="3" t="s">
        <v>1575</v>
      </c>
      <c r="X783" s="3" t="s">
        <v>32</v>
      </c>
      <c r="Y783" s="3" t="s">
        <v>34</v>
      </c>
      <c r="Z783" s="3" t="s">
        <v>36</v>
      </c>
      <c r="AA783" s="3" t="s">
        <v>915</v>
      </c>
      <c r="AB783" s="3" t="s">
        <v>40</v>
      </c>
      <c r="AC783" s="3" t="s">
        <v>42</v>
      </c>
      <c r="AD783" s="3" t="s">
        <v>56</v>
      </c>
      <c r="AE783" s="3" t="s">
        <v>46</v>
      </c>
    </row>
    <row r="784" spans="1:31" x14ac:dyDescent="0.3">
      <c r="A784" s="4">
        <v>43788.473356481481</v>
      </c>
      <c r="B784" s="3" t="s">
        <v>116</v>
      </c>
      <c r="C784" s="3" t="s">
        <v>117</v>
      </c>
      <c r="D784" s="3" t="s">
        <v>7134</v>
      </c>
      <c r="E784" s="3" t="s">
        <v>9</v>
      </c>
      <c r="F784" s="3" t="s">
        <v>7135</v>
      </c>
      <c r="G784" s="3" t="s">
        <v>7136</v>
      </c>
      <c r="H784" s="3" t="s">
        <v>7137</v>
      </c>
      <c r="I784" s="3" t="s">
        <v>62</v>
      </c>
      <c r="J784" s="3" t="s">
        <v>341</v>
      </c>
      <c r="K784" s="3" t="s">
        <v>7138</v>
      </c>
      <c r="L784" s="3" t="s">
        <v>335</v>
      </c>
      <c r="M784" s="16">
        <v>43788</v>
      </c>
      <c r="N784" s="16">
        <v>43789</v>
      </c>
      <c r="O784" s="16">
        <v>43797</v>
      </c>
      <c r="P784" s="3" t="str">
        <f t="shared" si="32"/>
        <v>NO</v>
      </c>
      <c r="Q784" s="4">
        <v>23907</v>
      </c>
      <c r="R784" s="3" t="s">
        <v>1113</v>
      </c>
      <c r="S784" s="3" t="s">
        <v>85</v>
      </c>
      <c r="T784" s="3" t="s">
        <v>202</v>
      </c>
      <c r="U784" s="3" t="s">
        <v>334</v>
      </c>
      <c r="V784" s="3" t="s">
        <v>121</v>
      </c>
      <c r="W784" s="3" t="s">
        <v>1575</v>
      </c>
      <c r="X784" s="3" t="s">
        <v>32</v>
      </c>
      <c r="Y784" s="3" t="s">
        <v>417</v>
      </c>
      <c r="Z784" s="3" t="s">
        <v>418</v>
      </c>
      <c r="AA784" s="3" t="s">
        <v>1334</v>
      </c>
      <c r="AB784" s="3" t="s">
        <v>40</v>
      </c>
      <c r="AC784" s="3" t="s">
        <v>42</v>
      </c>
      <c r="AD784" s="3" t="s">
        <v>56</v>
      </c>
      <c r="AE784" s="3" t="s">
        <v>46</v>
      </c>
    </row>
    <row r="785" spans="1:31" x14ac:dyDescent="0.3">
      <c r="A785" s="4">
        <v>43788.476238425923</v>
      </c>
      <c r="B785" s="3" t="s">
        <v>116</v>
      </c>
      <c r="C785" s="3" t="s">
        <v>117</v>
      </c>
      <c r="D785" s="3" t="s">
        <v>7141</v>
      </c>
      <c r="E785" s="3" t="s">
        <v>9</v>
      </c>
      <c r="F785" s="3" t="s">
        <v>7142</v>
      </c>
      <c r="G785" s="3" t="s">
        <v>1011</v>
      </c>
      <c r="H785" s="3" t="s">
        <v>49</v>
      </c>
      <c r="I785" s="3" t="s">
        <v>440</v>
      </c>
      <c r="J785" s="3" t="s">
        <v>108</v>
      </c>
      <c r="K785" s="3" t="s">
        <v>7143</v>
      </c>
      <c r="L785" s="3" t="s">
        <v>131</v>
      </c>
      <c r="M785" s="16">
        <v>43788</v>
      </c>
      <c r="N785" s="16">
        <v>43788</v>
      </c>
      <c r="O785" s="16">
        <v>43795</v>
      </c>
      <c r="P785" s="3" t="str">
        <f t="shared" si="32"/>
        <v>NO</v>
      </c>
      <c r="Q785" s="4">
        <v>12900</v>
      </c>
      <c r="R785" s="3" t="s">
        <v>1078</v>
      </c>
      <c r="S785" s="3" t="s">
        <v>85</v>
      </c>
      <c r="T785" s="3" t="s">
        <v>216</v>
      </c>
      <c r="U785" s="3" t="s">
        <v>130</v>
      </c>
      <c r="V785" s="3" t="s">
        <v>121</v>
      </c>
      <c r="W785" s="3" t="s">
        <v>472</v>
      </c>
      <c r="X785" s="3" t="s">
        <v>72</v>
      </c>
      <c r="Y785" s="3" t="s">
        <v>387</v>
      </c>
      <c r="Z785" s="3" t="s">
        <v>388</v>
      </c>
      <c r="AA785" s="3" t="s">
        <v>1431</v>
      </c>
      <c r="AB785" s="3" t="s">
        <v>40</v>
      </c>
      <c r="AC785" s="3" t="s">
        <v>42</v>
      </c>
      <c r="AD785" s="3" t="s">
        <v>61</v>
      </c>
      <c r="AE785" s="3" t="s">
        <v>46</v>
      </c>
    </row>
    <row r="786" spans="1:31" x14ac:dyDescent="0.3">
      <c r="A786" s="4">
        <v>43788.479201388887</v>
      </c>
      <c r="B786" s="3" t="s">
        <v>204</v>
      </c>
      <c r="C786" s="3" t="s">
        <v>205</v>
      </c>
      <c r="D786" s="3" t="s">
        <v>7146</v>
      </c>
      <c r="E786" s="3" t="s">
        <v>9</v>
      </c>
      <c r="F786" s="3" t="s">
        <v>7147</v>
      </c>
      <c r="G786" s="3" t="s">
        <v>7148</v>
      </c>
      <c r="H786" s="3" t="s">
        <v>49</v>
      </c>
      <c r="I786" s="3" t="s">
        <v>477</v>
      </c>
      <c r="J786" s="3" t="s">
        <v>164</v>
      </c>
      <c r="K786" s="3" t="s">
        <v>7149</v>
      </c>
      <c r="L786" s="3" t="s">
        <v>71</v>
      </c>
      <c r="M786" s="16">
        <v>43788</v>
      </c>
      <c r="N786" s="16">
        <v>43788</v>
      </c>
      <c r="O786" s="16">
        <v>43797</v>
      </c>
      <c r="P786" s="3" t="str">
        <f t="shared" si="32"/>
        <v>SI</v>
      </c>
      <c r="Q786" s="4">
        <v>17251</v>
      </c>
      <c r="R786" s="3" t="s">
        <v>698</v>
      </c>
      <c r="S786" s="3" t="s">
        <v>85</v>
      </c>
      <c r="T786" s="3" t="s">
        <v>138</v>
      </c>
      <c r="U786" s="3" t="s">
        <v>1415</v>
      </c>
      <c r="V786" s="3" t="s">
        <v>100</v>
      </c>
      <c r="W786" s="3" t="s">
        <v>840</v>
      </c>
      <c r="X786" s="3" t="s">
        <v>32</v>
      </c>
      <c r="Y786" s="3" t="s">
        <v>188</v>
      </c>
      <c r="Z786" s="3" t="s">
        <v>189</v>
      </c>
      <c r="AA786" s="3" t="s">
        <v>101</v>
      </c>
      <c r="AB786" s="3" t="s">
        <v>40</v>
      </c>
      <c r="AC786" s="3" t="s">
        <v>42</v>
      </c>
      <c r="AD786" s="3" t="s">
        <v>44</v>
      </c>
      <c r="AE786" s="3" t="s">
        <v>46</v>
      </c>
    </row>
    <row r="787" spans="1:31" x14ac:dyDescent="0.3">
      <c r="A787" s="4">
        <v>43788.480185185188</v>
      </c>
      <c r="B787" s="3" t="s">
        <v>585</v>
      </c>
      <c r="C787" s="3" t="s">
        <v>586</v>
      </c>
      <c r="D787" s="3" t="s">
        <v>7152</v>
      </c>
      <c r="E787" s="3" t="s">
        <v>9</v>
      </c>
      <c r="F787" s="3" t="s">
        <v>5277</v>
      </c>
      <c r="G787" s="3" t="s">
        <v>5278</v>
      </c>
      <c r="H787" s="3" t="s">
        <v>684</v>
      </c>
      <c r="I787" s="3" t="s">
        <v>16</v>
      </c>
      <c r="J787" s="3" t="s">
        <v>345</v>
      </c>
      <c r="K787" s="3" t="s">
        <v>5279</v>
      </c>
      <c r="L787" s="3" t="s">
        <v>572</v>
      </c>
      <c r="M787" s="16">
        <v>43788</v>
      </c>
      <c r="N787" s="16">
        <v>43788</v>
      </c>
      <c r="O787" s="16">
        <v>43788</v>
      </c>
      <c r="P787" s="3" t="str">
        <f t="shared" si="32"/>
        <v>NO</v>
      </c>
      <c r="Q787" s="4">
        <v>36391</v>
      </c>
      <c r="R787" s="3" t="s">
        <v>72</v>
      </c>
      <c r="S787" s="3" t="s">
        <v>20</v>
      </c>
      <c r="T787" s="3" t="s">
        <v>1678</v>
      </c>
      <c r="U787" s="3" t="s">
        <v>571</v>
      </c>
      <c r="V787" s="3" t="s">
        <v>426</v>
      </c>
      <c r="W787" s="3" t="s">
        <v>573</v>
      </c>
      <c r="X787" s="3" t="s">
        <v>72</v>
      </c>
      <c r="Y787" s="3" t="s">
        <v>109</v>
      </c>
      <c r="Z787" s="3" t="s">
        <v>110</v>
      </c>
      <c r="AA787" s="3" t="s">
        <v>101</v>
      </c>
      <c r="AB787" s="3" t="s">
        <v>40</v>
      </c>
      <c r="AC787" s="3" t="s">
        <v>42</v>
      </c>
      <c r="AD787" s="3" t="s">
        <v>652</v>
      </c>
      <c r="AE787" s="3" t="s">
        <v>46</v>
      </c>
    </row>
    <row r="788" spans="1:31" x14ac:dyDescent="0.3">
      <c r="A788" s="4">
        <v>43788.480416666665</v>
      </c>
      <c r="B788" s="3" t="s">
        <v>116</v>
      </c>
      <c r="C788" s="3" t="s">
        <v>117</v>
      </c>
      <c r="D788" s="3" t="s">
        <v>7155</v>
      </c>
      <c r="E788" s="3" t="s">
        <v>9</v>
      </c>
      <c r="F788" s="3" t="s">
        <v>7156</v>
      </c>
      <c r="G788" s="3" t="s">
        <v>303</v>
      </c>
      <c r="H788" s="3" t="s">
        <v>206</v>
      </c>
      <c r="I788" s="3" t="s">
        <v>1559</v>
      </c>
      <c r="J788" s="3" t="s">
        <v>1296</v>
      </c>
      <c r="K788" s="3" t="s">
        <v>7157</v>
      </c>
      <c r="L788" s="3" t="s">
        <v>131</v>
      </c>
      <c r="M788" s="16">
        <v>43788</v>
      </c>
      <c r="N788" s="16">
        <v>43798</v>
      </c>
      <c r="O788" s="16">
        <v>43798</v>
      </c>
      <c r="P788" s="3" t="str">
        <f t="shared" si="32"/>
        <v>NO</v>
      </c>
      <c r="Q788" s="4">
        <v>16185</v>
      </c>
      <c r="R788" s="3" t="s">
        <v>516</v>
      </c>
      <c r="S788" s="3" t="s">
        <v>85</v>
      </c>
      <c r="T788" s="3" t="s">
        <v>51</v>
      </c>
      <c r="U788" s="3" t="s">
        <v>268</v>
      </c>
      <c r="V788" s="3" t="s">
        <v>270</v>
      </c>
      <c r="W788" s="3" t="s">
        <v>1009</v>
      </c>
      <c r="X788" s="3" t="s">
        <v>72</v>
      </c>
      <c r="Y788" s="3" t="s">
        <v>387</v>
      </c>
      <c r="Z788" s="3" t="s">
        <v>388</v>
      </c>
      <c r="AA788" s="3" t="s">
        <v>101</v>
      </c>
      <c r="AB788" s="3" t="s">
        <v>40</v>
      </c>
      <c r="AC788" s="3" t="s">
        <v>42</v>
      </c>
      <c r="AD788" s="3" t="s">
        <v>56</v>
      </c>
      <c r="AE788" s="3" t="s">
        <v>46</v>
      </c>
    </row>
    <row r="789" spans="1:31" x14ac:dyDescent="0.3">
      <c r="A789" s="4">
        <v>43788.48646990741</v>
      </c>
      <c r="B789" s="3" t="s">
        <v>116</v>
      </c>
      <c r="C789" s="3" t="s">
        <v>117</v>
      </c>
      <c r="D789" s="3" t="s">
        <v>7160</v>
      </c>
      <c r="E789" s="3" t="s">
        <v>9</v>
      </c>
      <c r="F789" s="3" t="s">
        <v>7161</v>
      </c>
      <c r="G789" s="3" t="s">
        <v>437</v>
      </c>
      <c r="H789" s="3" t="s">
        <v>567</v>
      </c>
      <c r="I789" s="3" t="s">
        <v>367</v>
      </c>
      <c r="J789" s="3" t="s">
        <v>609</v>
      </c>
      <c r="K789" s="3" t="s">
        <v>7162</v>
      </c>
      <c r="L789" s="3" t="s">
        <v>335</v>
      </c>
      <c r="M789" s="16">
        <v>43788</v>
      </c>
      <c r="N789" s="16">
        <v>43789</v>
      </c>
      <c r="O789" s="16">
        <v>43789</v>
      </c>
      <c r="P789" s="3" t="str">
        <f t="shared" si="32"/>
        <v>NO</v>
      </c>
      <c r="Q789" s="4">
        <v>32047</v>
      </c>
      <c r="R789" s="3" t="s">
        <v>1523</v>
      </c>
      <c r="S789" s="3" t="s">
        <v>85</v>
      </c>
      <c r="T789" s="3" t="s">
        <v>129</v>
      </c>
      <c r="U789" s="3" t="s">
        <v>334</v>
      </c>
      <c r="V789" s="3" t="s">
        <v>121</v>
      </c>
      <c r="W789" s="3" t="s">
        <v>1031</v>
      </c>
      <c r="X789" s="3" t="s">
        <v>32</v>
      </c>
      <c r="Y789" s="3" t="s">
        <v>113</v>
      </c>
      <c r="Z789" s="3" t="s">
        <v>114</v>
      </c>
      <c r="AA789" s="3" t="s">
        <v>569</v>
      </c>
      <c r="AB789" s="3" t="s">
        <v>40</v>
      </c>
      <c r="AC789" s="3" t="s">
        <v>42</v>
      </c>
      <c r="AD789" s="3" t="s">
        <v>56</v>
      </c>
      <c r="AE789" s="3" t="s">
        <v>46</v>
      </c>
    </row>
    <row r="790" spans="1:31" x14ac:dyDescent="0.3">
      <c r="A790" s="4">
        <v>43788.488935185182</v>
      </c>
      <c r="B790" s="3" t="s">
        <v>116</v>
      </c>
      <c r="C790" s="3" t="s">
        <v>117</v>
      </c>
      <c r="D790" s="3" t="s">
        <v>7165</v>
      </c>
      <c r="E790" s="3" t="s">
        <v>9</v>
      </c>
      <c r="F790" s="3" t="s">
        <v>7166</v>
      </c>
      <c r="G790" s="3" t="s">
        <v>232</v>
      </c>
      <c r="H790" s="3" t="s">
        <v>7167</v>
      </c>
      <c r="I790" s="3" t="s">
        <v>428</v>
      </c>
      <c r="J790" s="3" t="s">
        <v>107</v>
      </c>
      <c r="K790" s="3" t="s">
        <v>7168</v>
      </c>
      <c r="L790" s="3" t="s">
        <v>335</v>
      </c>
      <c r="M790" s="16">
        <v>43788</v>
      </c>
      <c r="N790" s="16">
        <v>43797</v>
      </c>
      <c r="O790" s="16">
        <v>43797</v>
      </c>
      <c r="P790" s="3" t="str">
        <f t="shared" si="32"/>
        <v>NO</v>
      </c>
      <c r="Q790" s="4">
        <v>33494</v>
      </c>
      <c r="R790" s="3" t="s">
        <v>441</v>
      </c>
      <c r="S790" s="3" t="s">
        <v>85</v>
      </c>
      <c r="T790" s="3" t="s">
        <v>38</v>
      </c>
      <c r="U790" s="3" t="s">
        <v>334</v>
      </c>
      <c r="V790" s="3" t="s">
        <v>121</v>
      </c>
      <c r="W790" s="3" t="s">
        <v>1575</v>
      </c>
      <c r="X790" s="3" t="s">
        <v>32</v>
      </c>
      <c r="Y790" s="3" t="s">
        <v>113</v>
      </c>
      <c r="Z790" s="3" t="s">
        <v>114</v>
      </c>
      <c r="AA790" s="3" t="s">
        <v>886</v>
      </c>
      <c r="AB790" s="3" t="s">
        <v>40</v>
      </c>
      <c r="AC790" s="3" t="s">
        <v>42</v>
      </c>
      <c r="AD790" s="3" t="s">
        <v>56</v>
      </c>
      <c r="AE790" s="3" t="s">
        <v>46</v>
      </c>
    </row>
    <row r="791" spans="1:31" x14ac:dyDescent="0.3">
      <c r="A791" s="4">
        <v>43788.49491898148</v>
      </c>
      <c r="B791" s="3" t="s">
        <v>116</v>
      </c>
      <c r="C791" s="3" t="s">
        <v>117</v>
      </c>
      <c r="D791" s="3" t="s">
        <v>7171</v>
      </c>
      <c r="E791" s="3" t="s">
        <v>9</v>
      </c>
      <c r="F791" s="3" t="s">
        <v>7172</v>
      </c>
      <c r="G791" s="3" t="s">
        <v>97</v>
      </c>
      <c r="H791" s="3" t="s">
        <v>385</v>
      </c>
      <c r="I791" s="3" t="s">
        <v>7173</v>
      </c>
      <c r="J791" s="3" t="s">
        <v>7174</v>
      </c>
      <c r="K791" s="3" t="s">
        <v>7175</v>
      </c>
      <c r="L791" s="3" t="s">
        <v>193</v>
      </c>
      <c r="M791" s="16">
        <v>43788</v>
      </c>
      <c r="N791" s="16">
        <v>43788</v>
      </c>
      <c r="O791" s="16">
        <v>43798</v>
      </c>
      <c r="P791" s="3" t="str">
        <f t="shared" si="32"/>
        <v>NO</v>
      </c>
      <c r="Q791" s="4">
        <v>35931</v>
      </c>
      <c r="R791" s="3" t="s">
        <v>171</v>
      </c>
      <c r="S791" s="3" t="s">
        <v>85</v>
      </c>
      <c r="T791" s="3" t="s">
        <v>51</v>
      </c>
      <c r="U791" s="3" t="s">
        <v>357</v>
      </c>
      <c r="V791" s="3" t="s">
        <v>121</v>
      </c>
      <c r="W791" s="3" t="s">
        <v>358</v>
      </c>
      <c r="X791" s="3" t="s">
        <v>216</v>
      </c>
      <c r="Y791" s="3" t="s">
        <v>380</v>
      </c>
      <c r="Z791" s="3" t="s">
        <v>381</v>
      </c>
      <c r="AA791" s="3" t="s">
        <v>821</v>
      </c>
      <c r="AB791" s="3" t="s">
        <v>40</v>
      </c>
      <c r="AC791" s="3" t="s">
        <v>42</v>
      </c>
      <c r="AD791" s="3" t="s">
        <v>44</v>
      </c>
      <c r="AE791" s="3" t="s">
        <v>46</v>
      </c>
    </row>
    <row r="792" spans="1:31" x14ac:dyDescent="0.3">
      <c r="A792" s="4">
        <v>43788.496898148151</v>
      </c>
      <c r="B792" s="3" t="s">
        <v>116</v>
      </c>
      <c r="C792" s="3" t="s">
        <v>117</v>
      </c>
      <c r="D792" s="3" t="s">
        <v>7178</v>
      </c>
      <c r="E792" s="3" t="s">
        <v>9</v>
      </c>
      <c r="F792" s="3" t="s">
        <v>7179</v>
      </c>
      <c r="G792" s="3" t="s">
        <v>75</v>
      </c>
      <c r="H792" s="3" t="s">
        <v>213</v>
      </c>
      <c r="I792" s="3" t="s">
        <v>487</v>
      </c>
      <c r="J792" s="3" t="s">
        <v>187</v>
      </c>
      <c r="K792" s="3" t="s">
        <v>7180</v>
      </c>
      <c r="L792" s="3" t="s">
        <v>193</v>
      </c>
      <c r="M792" s="16">
        <v>43788</v>
      </c>
      <c r="N792" s="16">
        <v>43791</v>
      </c>
      <c r="O792" s="16">
        <v>43791</v>
      </c>
      <c r="P792" s="3" t="str">
        <f t="shared" si="32"/>
        <v>NO</v>
      </c>
      <c r="Q792" s="4">
        <v>29439</v>
      </c>
      <c r="R792" s="3" t="s">
        <v>368</v>
      </c>
      <c r="S792" s="3" t="s">
        <v>20</v>
      </c>
      <c r="T792" s="3" t="s">
        <v>23</v>
      </c>
      <c r="U792" s="3" t="s">
        <v>357</v>
      </c>
      <c r="V792" s="3" t="s">
        <v>121</v>
      </c>
      <c r="W792" s="3" t="s">
        <v>358</v>
      </c>
      <c r="X792" s="3" t="s">
        <v>32</v>
      </c>
      <c r="Y792" s="3" t="s">
        <v>113</v>
      </c>
      <c r="Z792" s="3" t="s">
        <v>114</v>
      </c>
      <c r="AA792" s="3" t="s">
        <v>6031</v>
      </c>
      <c r="AB792" s="3" t="s">
        <v>40</v>
      </c>
      <c r="AC792" s="3" t="s">
        <v>42</v>
      </c>
      <c r="AD792" s="3" t="s">
        <v>652</v>
      </c>
      <c r="AE792" s="3" t="s">
        <v>46</v>
      </c>
    </row>
    <row r="793" spans="1:31" x14ac:dyDescent="0.3">
      <c r="A793" s="4">
        <v>43788.500324074077</v>
      </c>
      <c r="B793" s="3" t="s">
        <v>116</v>
      </c>
      <c r="C793" s="3" t="s">
        <v>117</v>
      </c>
      <c r="D793" s="3" t="s">
        <v>7184</v>
      </c>
      <c r="E793" s="3" t="s">
        <v>9</v>
      </c>
      <c r="F793" s="3" t="s">
        <v>7185</v>
      </c>
      <c r="G793" s="3" t="s">
        <v>364</v>
      </c>
      <c r="H793" s="3" t="s">
        <v>49</v>
      </c>
      <c r="I793" s="3" t="s">
        <v>526</v>
      </c>
      <c r="J793" s="3" t="s">
        <v>164</v>
      </c>
      <c r="K793" s="3" t="s">
        <v>7186</v>
      </c>
      <c r="L793" s="3" t="s">
        <v>53</v>
      </c>
      <c r="M793" s="16">
        <v>43788</v>
      </c>
      <c r="N793" s="16">
        <v>43797</v>
      </c>
      <c r="O793" s="16">
        <v>43797</v>
      </c>
      <c r="P793" s="3" t="str">
        <f t="shared" si="32"/>
        <v>NO</v>
      </c>
      <c r="Q793" s="4">
        <v>13191</v>
      </c>
      <c r="R793" s="3" t="s">
        <v>991</v>
      </c>
      <c r="S793" s="3" t="s">
        <v>20</v>
      </c>
      <c r="T793" s="3" t="s">
        <v>38</v>
      </c>
      <c r="U793" s="3" t="s">
        <v>219</v>
      </c>
      <c r="V793" s="3" t="s">
        <v>121</v>
      </c>
      <c r="W793" s="3" t="s">
        <v>54</v>
      </c>
      <c r="X793" s="3" t="s">
        <v>72</v>
      </c>
      <c r="Y793" s="3" t="s">
        <v>188</v>
      </c>
      <c r="Z793" s="3" t="s">
        <v>189</v>
      </c>
      <c r="AA793" s="3" t="s">
        <v>1533</v>
      </c>
      <c r="AB793" s="3" t="s">
        <v>40</v>
      </c>
      <c r="AC793" s="3" t="s">
        <v>42</v>
      </c>
      <c r="AD793" s="3" t="s">
        <v>652</v>
      </c>
      <c r="AE793" s="3" t="s">
        <v>46</v>
      </c>
    </row>
    <row r="794" spans="1:31" x14ac:dyDescent="0.3">
      <c r="A794" s="4">
        <v>43788.526655092595</v>
      </c>
      <c r="B794" s="3" t="s">
        <v>116</v>
      </c>
      <c r="C794" s="3" t="s">
        <v>117</v>
      </c>
      <c r="D794" s="3" t="s">
        <v>7192</v>
      </c>
      <c r="E794" s="3" t="s">
        <v>9</v>
      </c>
      <c r="F794" s="3" t="s">
        <v>7193</v>
      </c>
      <c r="G794" s="3" t="s">
        <v>683</v>
      </c>
      <c r="H794" s="3" t="s">
        <v>1098</v>
      </c>
      <c r="I794" s="3" t="s">
        <v>271</v>
      </c>
      <c r="J794" s="3" t="s">
        <v>655</v>
      </c>
      <c r="K794" s="3" t="s">
        <v>7194</v>
      </c>
      <c r="L794" s="3" t="s">
        <v>53</v>
      </c>
      <c r="M794" s="16">
        <v>43788</v>
      </c>
      <c r="N794" s="16">
        <v>43797</v>
      </c>
      <c r="O794" s="16">
        <v>43797</v>
      </c>
      <c r="P794" s="3" t="str">
        <f t="shared" si="32"/>
        <v>NO</v>
      </c>
      <c r="Q794" s="4">
        <v>18127</v>
      </c>
      <c r="R794" s="3" t="s">
        <v>758</v>
      </c>
      <c r="S794" s="3" t="s">
        <v>20</v>
      </c>
      <c r="T794" s="3" t="s">
        <v>38</v>
      </c>
      <c r="U794" s="3" t="s">
        <v>1118</v>
      </c>
      <c r="V794" s="3" t="s">
        <v>121</v>
      </c>
      <c r="W794" s="3" t="s">
        <v>54</v>
      </c>
      <c r="X794" s="3" t="s">
        <v>72</v>
      </c>
      <c r="Y794" s="3" t="s">
        <v>109</v>
      </c>
      <c r="Z794" s="3" t="s">
        <v>110</v>
      </c>
      <c r="AA794" s="3" t="s">
        <v>453</v>
      </c>
      <c r="AB794" s="3" t="s">
        <v>40</v>
      </c>
      <c r="AC794" s="3" t="s">
        <v>42</v>
      </c>
      <c r="AD794" s="3" t="s">
        <v>652</v>
      </c>
      <c r="AE794" s="3" t="s">
        <v>46</v>
      </c>
    </row>
    <row r="795" spans="1:31" x14ac:dyDescent="0.3">
      <c r="A795" s="4">
        <v>43788.539930555555</v>
      </c>
      <c r="B795" s="3" t="s">
        <v>3</v>
      </c>
      <c r="C795" s="3" t="s">
        <v>5</v>
      </c>
      <c r="D795" s="3" t="s">
        <v>7199</v>
      </c>
      <c r="E795" s="3" t="s">
        <v>9</v>
      </c>
      <c r="F795" s="3" t="s">
        <v>1847</v>
      </c>
      <c r="G795" s="3" t="s">
        <v>935</v>
      </c>
      <c r="H795" s="3" t="s">
        <v>959</v>
      </c>
      <c r="I795" s="3" t="s">
        <v>271</v>
      </c>
      <c r="J795" s="3" t="s">
        <v>735</v>
      </c>
      <c r="K795" s="3" t="s">
        <v>1848</v>
      </c>
      <c r="L795" s="3" t="s">
        <v>53</v>
      </c>
      <c r="M795" s="16">
        <v>43788</v>
      </c>
      <c r="N795" s="16">
        <v>43797</v>
      </c>
      <c r="O795" s="16">
        <v>43797</v>
      </c>
      <c r="P795" s="3" t="str">
        <f t="shared" si="32"/>
        <v>SI</v>
      </c>
      <c r="Q795" s="4">
        <v>27543</v>
      </c>
      <c r="R795" s="3" t="s">
        <v>613</v>
      </c>
      <c r="S795" s="3" t="s">
        <v>85</v>
      </c>
      <c r="T795" s="3" t="s">
        <v>226</v>
      </c>
      <c r="U795" s="3" t="s">
        <v>1118</v>
      </c>
      <c r="V795" s="3" t="s">
        <v>100</v>
      </c>
      <c r="W795" s="3" t="s">
        <v>54</v>
      </c>
      <c r="X795" s="3" t="s">
        <v>72</v>
      </c>
      <c r="Y795" s="3" t="s">
        <v>403</v>
      </c>
      <c r="Z795" s="3" t="s">
        <v>404</v>
      </c>
      <c r="AA795" s="3" t="s">
        <v>101</v>
      </c>
      <c r="AB795" s="3" t="s">
        <v>40</v>
      </c>
      <c r="AC795" s="3" t="s">
        <v>42</v>
      </c>
      <c r="AD795" s="3" t="s">
        <v>652</v>
      </c>
      <c r="AE795" s="3" t="s">
        <v>46</v>
      </c>
    </row>
    <row r="796" spans="1:31" x14ac:dyDescent="0.3">
      <c r="A796" s="4">
        <v>43788.54173611111</v>
      </c>
      <c r="B796" s="3" t="s">
        <v>116</v>
      </c>
      <c r="C796" s="3" t="s">
        <v>117</v>
      </c>
      <c r="D796" s="3" t="s">
        <v>7201</v>
      </c>
      <c r="E796" s="3" t="s">
        <v>9</v>
      </c>
      <c r="F796" s="3" t="s">
        <v>7202</v>
      </c>
      <c r="G796" s="3" t="s">
        <v>232</v>
      </c>
      <c r="H796" s="3" t="s">
        <v>337</v>
      </c>
      <c r="I796" s="3" t="s">
        <v>7203</v>
      </c>
      <c r="J796" s="3" t="s">
        <v>244</v>
      </c>
      <c r="K796" s="3" t="s">
        <v>7204</v>
      </c>
      <c r="L796" s="3" t="s">
        <v>193</v>
      </c>
      <c r="M796" s="16">
        <v>43788</v>
      </c>
      <c r="N796" s="16">
        <v>43791</v>
      </c>
      <c r="O796" s="16">
        <v>43791</v>
      </c>
      <c r="P796" s="3" t="str">
        <f t="shared" si="32"/>
        <v>NO</v>
      </c>
      <c r="Q796" s="4">
        <v>36295</v>
      </c>
      <c r="R796" s="3" t="s">
        <v>72</v>
      </c>
      <c r="S796" s="3" t="s">
        <v>85</v>
      </c>
      <c r="T796" s="3" t="s">
        <v>87</v>
      </c>
      <c r="U796" s="3" t="s">
        <v>357</v>
      </c>
      <c r="V796" s="3" t="s">
        <v>121</v>
      </c>
      <c r="W796" s="3" t="s">
        <v>358</v>
      </c>
      <c r="X796" s="3" t="s">
        <v>32</v>
      </c>
      <c r="Y796" s="3" t="s">
        <v>113</v>
      </c>
      <c r="Z796" s="3" t="s">
        <v>114</v>
      </c>
      <c r="AA796" s="3" t="s">
        <v>1572</v>
      </c>
      <c r="AB796" s="3" t="s">
        <v>40</v>
      </c>
      <c r="AC796" s="3" t="s">
        <v>42</v>
      </c>
      <c r="AD796" s="3" t="s">
        <v>56</v>
      </c>
      <c r="AE796" s="3" t="s">
        <v>46</v>
      </c>
    </row>
    <row r="797" spans="1:31" x14ac:dyDescent="0.3">
      <c r="A797" s="4">
        <v>43788.557627314818</v>
      </c>
      <c r="B797" s="3" t="s">
        <v>691</v>
      </c>
      <c r="C797" s="3" t="s">
        <v>692</v>
      </c>
      <c r="D797" s="3" t="s">
        <v>7212</v>
      </c>
      <c r="E797" s="3" t="s">
        <v>9</v>
      </c>
      <c r="F797" s="3" t="s">
        <v>7213</v>
      </c>
      <c r="G797" s="3" t="s">
        <v>7214</v>
      </c>
      <c r="H797" s="3" t="s">
        <v>98</v>
      </c>
      <c r="I797" s="3" t="s">
        <v>239</v>
      </c>
      <c r="J797" s="3" t="s">
        <v>169</v>
      </c>
      <c r="K797" s="3" t="s">
        <v>7215</v>
      </c>
      <c r="L797" s="3" t="s">
        <v>572</v>
      </c>
      <c r="M797" s="16">
        <v>43788</v>
      </c>
      <c r="N797" s="16">
        <v>43788</v>
      </c>
      <c r="O797" s="16">
        <v>43788</v>
      </c>
      <c r="P797" s="3" t="str">
        <f t="shared" si="32"/>
        <v>NO</v>
      </c>
      <c r="Q797" s="4">
        <v>35311</v>
      </c>
      <c r="R797" s="3" t="s">
        <v>106</v>
      </c>
      <c r="S797" s="3" t="s">
        <v>85</v>
      </c>
      <c r="T797" s="3" t="s">
        <v>51</v>
      </c>
      <c r="U797" s="3" t="s">
        <v>571</v>
      </c>
      <c r="V797" s="3" t="s">
        <v>27</v>
      </c>
      <c r="W797" s="3" t="s">
        <v>573</v>
      </c>
      <c r="X797" s="3" t="s">
        <v>72</v>
      </c>
      <c r="Y797" s="3" t="s">
        <v>260</v>
      </c>
      <c r="Z797" s="3" t="s">
        <v>261</v>
      </c>
      <c r="AA797" s="3" t="s">
        <v>101</v>
      </c>
      <c r="AB797" s="3" t="s">
        <v>40</v>
      </c>
      <c r="AC797" s="3" t="s">
        <v>42</v>
      </c>
      <c r="AD797" s="3" t="s">
        <v>56</v>
      </c>
      <c r="AE797" s="3" t="s">
        <v>46</v>
      </c>
    </row>
    <row r="798" spans="1:31" x14ac:dyDescent="0.3">
      <c r="A798" s="4">
        <v>43788.584027777775</v>
      </c>
      <c r="B798" s="3" t="s">
        <v>585</v>
      </c>
      <c r="C798" s="3" t="s">
        <v>586</v>
      </c>
      <c r="D798" s="3" t="s">
        <v>7233</v>
      </c>
      <c r="E798" s="3" t="s">
        <v>9</v>
      </c>
      <c r="F798" s="3" t="s">
        <v>2052</v>
      </c>
      <c r="G798" s="3" t="s">
        <v>232</v>
      </c>
      <c r="H798" s="3" t="s">
        <v>478</v>
      </c>
      <c r="I798" s="3" t="s">
        <v>841</v>
      </c>
      <c r="J798" s="3" t="s">
        <v>1068</v>
      </c>
      <c r="K798" s="3" t="s">
        <v>2053</v>
      </c>
      <c r="L798" s="3" t="s">
        <v>601</v>
      </c>
      <c r="M798" s="16">
        <v>43788</v>
      </c>
      <c r="N798" s="16">
        <v>43788</v>
      </c>
      <c r="O798" s="16">
        <v>43788</v>
      </c>
      <c r="P798" s="3" t="str">
        <f t="shared" si="32"/>
        <v>NO</v>
      </c>
      <c r="Q798" s="4">
        <v>23504</v>
      </c>
      <c r="R798" s="3" t="s">
        <v>599</v>
      </c>
      <c r="S798" s="3" t="s">
        <v>85</v>
      </c>
      <c r="T798" s="3" t="s">
        <v>64</v>
      </c>
      <c r="U798" s="3" t="s">
        <v>600</v>
      </c>
      <c r="V798" s="3" t="s">
        <v>121</v>
      </c>
      <c r="W798" s="3" t="s">
        <v>602</v>
      </c>
      <c r="X798" s="3" t="s">
        <v>72</v>
      </c>
      <c r="Y798" s="3" t="s">
        <v>260</v>
      </c>
      <c r="Z798" s="3" t="s">
        <v>261</v>
      </c>
      <c r="AA798" s="3" t="s">
        <v>60</v>
      </c>
      <c r="AB798" s="3" t="s">
        <v>40</v>
      </c>
      <c r="AC798" s="3" t="s">
        <v>42</v>
      </c>
      <c r="AD798" s="3" t="s">
        <v>652</v>
      </c>
      <c r="AE798" s="3" t="s">
        <v>46</v>
      </c>
    </row>
    <row r="799" spans="1:31" x14ac:dyDescent="0.3">
      <c r="A799" s="4">
        <v>43788.585277777776</v>
      </c>
      <c r="B799" s="3" t="s">
        <v>116</v>
      </c>
      <c r="C799" s="3" t="s">
        <v>117</v>
      </c>
      <c r="D799" s="3" t="s">
        <v>7237</v>
      </c>
      <c r="E799" s="3" t="s">
        <v>9</v>
      </c>
      <c r="F799" s="3" t="s">
        <v>7238</v>
      </c>
      <c r="G799" s="3" t="s">
        <v>409</v>
      </c>
      <c r="H799" s="3" t="s">
        <v>49</v>
      </c>
      <c r="I799" s="3" t="s">
        <v>7239</v>
      </c>
      <c r="J799" s="3" t="s">
        <v>540</v>
      </c>
      <c r="K799" s="3" t="s">
        <v>7240</v>
      </c>
      <c r="L799" s="3" t="s">
        <v>234</v>
      </c>
      <c r="M799" s="16">
        <v>43788</v>
      </c>
      <c r="N799" s="16">
        <v>43795</v>
      </c>
      <c r="O799" s="16">
        <v>43795</v>
      </c>
      <c r="P799" s="3" t="str">
        <f t="shared" si="32"/>
        <v>NO</v>
      </c>
      <c r="Q799" s="4">
        <v>23539</v>
      </c>
      <c r="R799" s="3" t="s">
        <v>599</v>
      </c>
      <c r="S799" s="3" t="s">
        <v>85</v>
      </c>
      <c r="T799" s="3" t="s">
        <v>226</v>
      </c>
      <c r="U799" s="3" t="s">
        <v>286</v>
      </c>
      <c r="V799" s="3" t="s">
        <v>121</v>
      </c>
      <c r="W799" s="3" t="s">
        <v>287</v>
      </c>
      <c r="X799" s="3" t="s">
        <v>32</v>
      </c>
      <c r="Y799" s="3" t="s">
        <v>109</v>
      </c>
      <c r="Z799" s="3" t="s">
        <v>110</v>
      </c>
      <c r="AA799" s="3" t="s">
        <v>1532</v>
      </c>
      <c r="AB799" s="3" t="s">
        <v>40</v>
      </c>
      <c r="AC799" s="3" t="s">
        <v>42</v>
      </c>
      <c r="AD799" s="3" t="s">
        <v>61</v>
      </c>
      <c r="AE799" s="3" t="s">
        <v>46</v>
      </c>
    </row>
    <row r="800" spans="1:31" x14ac:dyDescent="0.3">
      <c r="A800" s="4">
        <v>43788.593645833331</v>
      </c>
      <c r="B800" s="3" t="s">
        <v>116</v>
      </c>
      <c r="C800" s="3" t="s">
        <v>117</v>
      </c>
      <c r="D800" s="3" t="s">
        <v>7245</v>
      </c>
      <c r="E800" s="3" t="s">
        <v>9</v>
      </c>
      <c r="F800" s="3" t="s">
        <v>7246</v>
      </c>
      <c r="G800" s="3" t="s">
        <v>232</v>
      </c>
      <c r="H800" s="3" t="s">
        <v>7247</v>
      </c>
      <c r="I800" s="3" t="s">
        <v>201</v>
      </c>
      <c r="J800" s="3" t="s">
        <v>7248</v>
      </c>
      <c r="K800" s="3" t="s">
        <v>7249</v>
      </c>
      <c r="L800" s="3" t="s">
        <v>53</v>
      </c>
      <c r="M800" s="16">
        <v>43788</v>
      </c>
      <c r="N800" s="16">
        <v>43797</v>
      </c>
      <c r="O800" s="16">
        <v>43797</v>
      </c>
      <c r="P800" s="3" t="str">
        <f t="shared" si="32"/>
        <v>NO</v>
      </c>
      <c r="Q800" s="4">
        <v>14721</v>
      </c>
      <c r="R800" s="3" t="s">
        <v>384</v>
      </c>
      <c r="S800" s="3" t="s">
        <v>85</v>
      </c>
      <c r="T800" s="3" t="s">
        <v>38</v>
      </c>
      <c r="U800" s="3" t="s">
        <v>330</v>
      </c>
      <c r="V800" s="3" t="s">
        <v>121</v>
      </c>
      <c r="W800" s="3" t="s">
        <v>30</v>
      </c>
      <c r="X800" s="3" t="s">
        <v>72</v>
      </c>
      <c r="Y800" s="3" t="s">
        <v>113</v>
      </c>
      <c r="Z800" s="3" t="s">
        <v>114</v>
      </c>
      <c r="AA800" s="3" t="s">
        <v>355</v>
      </c>
      <c r="AB800" s="3" t="s">
        <v>40</v>
      </c>
      <c r="AC800" s="3" t="s">
        <v>42</v>
      </c>
      <c r="AD800" s="3" t="s">
        <v>56</v>
      </c>
      <c r="AE800" s="3" t="s">
        <v>46</v>
      </c>
    </row>
    <row r="801" spans="1:31" x14ac:dyDescent="0.3">
      <c r="A801" s="4">
        <v>43788.597222222219</v>
      </c>
      <c r="B801" s="3" t="s">
        <v>673</v>
      </c>
      <c r="C801" s="3" t="s">
        <v>674</v>
      </c>
      <c r="D801" s="3" t="s">
        <v>7252</v>
      </c>
      <c r="E801" s="3" t="s">
        <v>9</v>
      </c>
      <c r="F801" s="3" t="s">
        <v>1926</v>
      </c>
      <c r="G801" s="3" t="s">
        <v>57</v>
      </c>
      <c r="H801" s="3" t="s">
        <v>364</v>
      </c>
      <c r="I801" s="3" t="s">
        <v>201</v>
      </c>
      <c r="J801" s="3" t="s">
        <v>164</v>
      </c>
      <c r="K801" s="3" t="s">
        <v>1927</v>
      </c>
      <c r="L801" s="3" t="s">
        <v>617</v>
      </c>
      <c r="M801" s="16">
        <v>43788</v>
      </c>
      <c r="N801" s="16">
        <v>43798</v>
      </c>
      <c r="O801" s="16">
        <v>43798</v>
      </c>
      <c r="P801" s="3" t="str">
        <f t="shared" si="32"/>
        <v>SI</v>
      </c>
      <c r="Q801" s="4">
        <v>13691</v>
      </c>
      <c r="R801" s="3" t="s">
        <v>1020</v>
      </c>
      <c r="S801" s="3" t="s">
        <v>20</v>
      </c>
      <c r="T801" s="3" t="s">
        <v>38</v>
      </c>
      <c r="U801" s="3" t="s">
        <v>616</v>
      </c>
      <c r="V801" s="3" t="s">
        <v>121</v>
      </c>
      <c r="W801" s="3" t="s">
        <v>832</v>
      </c>
      <c r="X801" s="3" t="s">
        <v>72</v>
      </c>
      <c r="Y801" s="3" t="s">
        <v>109</v>
      </c>
      <c r="Z801" s="3" t="s">
        <v>110</v>
      </c>
      <c r="AA801" s="3" t="s">
        <v>993</v>
      </c>
      <c r="AB801" s="3" t="s">
        <v>40</v>
      </c>
      <c r="AC801" s="3" t="s">
        <v>42</v>
      </c>
      <c r="AD801" s="3" t="s">
        <v>61</v>
      </c>
      <c r="AE801" s="3" t="s">
        <v>46</v>
      </c>
    </row>
    <row r="802" spans="1:31" x14ac:dyDescent="0.3">
      <c r="A802" s="4">
        <v>43788.638518518521</v>
      </c>
      <c r="B802" s="3" t="s">
        <v>116</v>
      </c>
      <c r="C802" s="3" t="s">
        <v>117</v>
      </c>
      <c r="D802" s="3" t="s">
        <v>7257</v>
      </c>
      <c r="E802" s="3" t="s">
        <v>9</v>
      </c>
      <c r="F802" s="3" t="s">
        <v>1211</v>
      </c>
      <c r="G802" s="3" t="s">
        <v>938</v>
      </c>
      <c r="H802" s="3" t="s">
        <v>49</v>
      </c>
      <c r="I802" s="3" t="s">
        <v>194</v>
      </c>
      <c r="J802" s="3" t="s">
        <v>244</v>
      </c>
      <c r="K802" s="3" t="s">
        <v>1212</v>
      </c>
      <c r="L802" s="3" t="s">
        <v>53</v>
      </c>
      <c r="M802" s="16">
        <v>43788</v>
      </c>
      <c r="N802" s="16">
        <v>43795</v>
      </c>
      <c r="O802" s="16">
        <v>43795</v>
      </c>
      <c r="P802" s="3" t="str">
        <f t="shared" si="32"/>
        <v>NO</v>
      </c>
      <c r="Q802" s="4">
        <v>30340</v>
      </c>
      <c r="R802" s="3" t="s">
        <v>427</v>
      </c>
      <c r="S802" s="3" t="s">
        <v>20</v>
      </c>
      <c r="T802" s="3" t="s">
        <v>228</v>
      </c>
      <c r="U802" s="3" t="s">
        <v>139</v>
      </c>
      <c r="V802" s="3" t="s">
        <v>121</v>
      </c>
      <c r="W802" s="3" t="s">
        <v>3267</v>
      </c>
      <c r="X802" s="3" t="s">
        <v>72</v>
      </c>
      <c r="Y802" s="3" t="s">
        <v>34</v>
      </c>
      <c r="Z802" s="3" t="s">
        <v>36</v>
      </c>
      <c r="AA802" s="3" t="s">
        <v>7259</v>
      </c>
      <c r="AB802" s="3" t="s">
        <v>40</v>
      </c>
      <c r="AC802" s="3" t="s">
        <v>42</v>
      </c>
      <c r="AD802" s="3" t="s">
        <v>652</v>
      </c>
      <c r="AE802" s="3" t="s">
        <v>46</v>
      </c>
    </row>
    <row r="803" spans="1:31" x14ac:dyDescent="0.3">
      <c r="A803" s="4">
        <v>43788.642962962964</v>
      </c>
      <c r="B803" s="3" t="s">
        <v>116</v>
      </c>
      <c r="C803" s="3" t="s">
        <v>117</v>
      </c>
      <c r="D803" s="3" t="s">
        <v>7263</v>
      </c>
      <c r="E803" s="3" t="s">
        <v>9</v>
      </c>
      <c r="F803" s="3" t="s">
        <v>7264</v>
      </c>
      <c r="G803" s="3" t="s">
        <v>352</v>
      </c>
      <c r="H803" s="3" t="s">
        <v>49</v>
      </c>
      <c r="I803" s="3" t="s">
        <v>236</v>
      </c>
      <c r="J803" s="3" t="s">
        <v>313</v>
      </c>
      <c r="K803" s="3" t="s">
        <v>7265</v>
      </c>
      <c r="L803" s="3" t="s">
        <v>234</v>
      </c>
      <c r="M803" s="16">
        <v>43788</v>
      </c>
      <c r="N803" s="16">
        <v>43795</v>
      </c>
      <c r="O803" s="16">
        <v>43795</v>
      </c>
      <c r="P803" s="3" t="str">
        <f t="shared" si="32"/>
        <v>NO</v>
      </c>
      <c r="Q803" s="4">
        <v>17980</v>
      </c>
      <c r="R803" s="3" t="s">
        <v>758</v>
      </c>
      <c r="S803" s="3" t="s">
        <v>20</v>
      </c>
      <c r="T803" s="3" t="s">
        <v>38</v>
      </c>
      <c r="U803" s="3" t="s">
        <v>738</v>
      </c>
      <c r="V803" s="3" t="s">
        <v>121</v>
      </c>
      <c r="W803" s="3" t="s">
        <v>919</v>
      </c>
      <c r="X803" s="3" t="s">
        <v>216</v>
      </c>
      <c r="Y803" s="3" t="s">
        <v>387</v>
      </c>
      <c r="Z803" s="3" t="s">
        <v>388</v>
      </c>
      <c r="AA803" s="3" t="s">
        <v>7267</v>
      </c>
      <c r="AB803" s="3" t="s">
        <v>40</v>
      </c>
      <c r="AC803" s="3" t="s">
        <v>42</v>
      </c>
      <c r="AD803" s="3" t="s">
        <v>56</v>
      </c>
      <c r="AE803" s="3" t="s">
        <v>46</v>
      </c>
    </row>
    <row r="804" spans="1:31" x14ac:dyDescent="0.3">
      <c r="A804" s="4">
        <v>43788.649201388886</v>
      </c>
      <c r="B804" s="3" t="s">
        <v>116</v>
      </c>
      <c r="C804" s="3" t="s">
        <v>117</v>
      </c>
      <c r="D804" s="3" t="s">
        <v>7269</v>
      </c>
      <c r="E804" s="3" t="s">
        <v>9</v>
      </c>
      <c r="F804" s="3" t="s">
        <v>7270</v>
      </c>
      <c r="G804" s="3" t="s">
        <v>566</v>
      </c>
      <c r="H804" s="3" t="s">
        <v>824</v>
      </c>
      <c r="I804" s="3" t="s">
        <v>531</v>
      </c>
      <c r="J804" s="3" t="s">
        <v>167</v>
      </c>
      <c r="K804" s="3" t="s">
        <v>7271</v>
      </c>
      <c r="L804" s="3" t="s">
        <v>234</v>
      </c>
      <c r="M804" s="16">
        <v>43788</v>
      </c>
      <c r="N804" s="16">
        <v>43795</v>
      </c>
      <c r="O804" s="16">
        <v>43795</v>
      </c>
      <c r="P804" s="3" t="str">
        <f t="shared" si="32"/>
        <v>NO</v>
      </c>
      <c r="Q804" s="4">
        <v>33104</v>
      </c>
      <c r="R804" s="3" t="s">
        <v>681</v>
      </c>
      <c r="S804" s="3" t="s">
        <v>85</v>
      </c>
      <c r="T804" s="3" t="s">
        <v>51</v>
      </c>
      <c r="U804" s="3" t="s">
        <v>286</v>
      </c>
      <c r="V804" s="3" t="s">
        <v>121</v>
      </c>
      <c r="W804" s="3" t="s">
        <v>287</v>
      </c>
      <c r="X804" s="3" t="s">
        <v>32</v>
      </c>
      <c r="Y804" s="3" t="s">
        <v>34</v>
      </c>
      <c r="Z804" s="3" t="s">
        <v>36</v>
      </c>
      <c r="AA804" s="3" t="s">
        <v>758</v>
      </c>
      <c r="AB804" s="3" t="s">
        <v>40</v>
      </c>
      <c r="AC804" s="3" t="s">
        <v>42</v>
      </c>
      <c r="AD804" s="3" t="s">
        <v>56</v>
      </c>
      <c r="AE804" s="3" t="s">
        <v>46</v>
      </c>
    </row>
    <row r="805" spans="1:31" x14ac:dyDescent="0.3">
      <c r="A805" s="4">
        <v>43788.653171296297</v>
      </c>
      <c r="B805" s="3" t="s">
        <v>374</v>
      </c>
      <c r="C805" s="3" t="s">
        <v>375</v>
      </c>
      <c r="D805" s="3" t="s">
        <v>7274</v>
      </c>
      <c r="E805" s="3" t="s">
        <v>9</v>
      </c>
      <c r="F805" s="3" t="s">
        <v>3186</v>
      </c>
      <c r="G805" s="3" t="s">
        <v>445</v>
      </c>
      <c r="H805" s="3" t="s">
        <v>14</v>
      </c>
      <c r="I805" s="3" t="s">
        <v>526</v>
      </c>
      <c r="J805" s="3" t="s">
        <v>62</v>
      </c>
      <c r="K805" s="3" t="s">
        <v>3187</v>
      </c>
      <c r="L805" s="3" t="s">
        <v>234</v>
      </c>
      <c r="M805" s="16">
        <v>43788</v>
      </c>
      <c r="N805" s="16">
        <v>43788</v>
      </c>
      <c r="O805" s="16">
        <v>43791</v>
      </c>
      <c r="P805" s="3" t="str">
        <f t="shared" si="32"/>
        <v>NO</v>
      </c>
      <c r="Q805" s="4">
        <v>27927</v>
      </c>
      <c r="R805" s="3" t="s">
        <v>115</v>
      </c>
      <c r="S805" s="3" t="s">
        <v>20</v>
      </c>
      <c r="T805" s="3" t="s">
        <v>23</v>
      </c>
      <c r="U805" s="3" t="s">
        <v>233</v>
      </c>
      <c r="V805" s="3" t="s">
        <v>27</v>
      </c>
      <c r="W805" s="3" t="s">
        <v>242</v>
      </c>
      <c r="X805" s="3" t="s">
        <v>72</v>
      </c>
      <c r="Y805" s="3" t="s">
        <v>417</v>
      </c>
      <c r="Z805" s="3" t="s">
        <v>418</v>
      </c>
      <c r="AA805" s="3" t="s">
        <v>7275</v>
      </c>
      <c r="AB805" s="3" t="s">
        <v>40</v>
      </c>
      <c r="AC805" s="3" t="s">
        <v>42</v>
      </c>
      <c r="AD805" s="3" t="s">
        <v>44</v>
      </c>
      <c r="AE805" s="3" t="s">
        <v>46</v>
      </c>
    </row>
    <row r="806" spans="1:31" x14ac:dyDescent="0.3">
      <c r="A806" s="4">
        <v>43788.653854166667</v>
      </c>
      <c r="B806" s="3" t="s">
        <v>125</v>
      </c>
      <c r="C806" s="3" t="s">
        <v>126</v>
      </c>
      <c r="D806" s="3" t="s">
        <v>7277</v>
      </c>
      <c r="E806" s="3" t="s">
        <v>9</v>
      </c>
      <c r="F806" s="3" t="s">
        <v>7278</v>
      </c>
      <c r="G806" s="3" t="s">
        <v>7279</v>
      </c>
      <c r="H806" s="3" t="s">
        <v>49</v>
      </c>
      <c r="I806" s="3" t="s">
        <v>62</v>
      </c>
      <c r="J806" s="3" t="s">
        <v>1503</v>
      </c>
      <c r="K806" s="3" t="s">
        <v>7280</v>
      </c>
      <c r="L806" s="3" t="s">
        <v>131</v>
      </c>
      <c r="M806" s="16">
        <v>43788</v>
      </c>
      <c r="N806" s="16">
        <v>43798</v>
      </c>
      <c r="O806" s="16">
        <v>43798</v>
      </c>
      <c r="P806" s="3" t="str">
        <f t="shared" si="32"/>
        <v>SI</v>
      </c>
      <c r="Q806" s="4">
        <v>34851</v>
      </c>
      <c r="R806" s="3" t="s">
        <v>416</v>
      </c>
      <c r="S806" s="3" t="s">
        <v>85</v>
      </c>
      <c r="T806" s="3" t="s">
        <v>87</v>
      </c>
      <c r="U806" s="3" t="s">
        <v>268</v>
      </c>
      <c r="V806" s="3" t="s">
        <v>27</v>
      </c>
      <c r="W806" s="3" t="s">
        <v>1009</v>
      </c>
      <c r="X806" s="3" t="s">
        <v>72</v>
      </c>
      <c r="Y806" s="3" t="s">
        <v>563</v>
      </c>
      <c r="Z806" s="3" t="s">
        <v>564</v>
      </c>
      <c r="AA806" s="3" t="s">
        <v>1020</v>
      </c>
      <c r="AB806" s="3" t="s">
        <v>40</v>
      </c>
      <c r="AC806" s="3" t="s">
        <v>42</v>
      </c>
      <c r="AD806" s="3" t="s">
        <v>61</v>
      </c>
      <c r="AE806" s="3" t="s">
        <v>46</v>
      </c>
    </row>
    <row r="807" spans="1:31" x14ac:dyDescent="0.3">
      <c r="A807" s="4">
        <v>43788.656875000001</v>
      </c>
      <c r="B807" s="3" t="s">
        <v>407</v>
      </c>
      <c r="C807" s="3" t="s">
        <v>408</v>
      </c>
      <c r="D807" s="3" t="s">
        <v>7283</v>
      </c>
      <c r="E807" s="3" t="s">
        <v>9</v>
      </c>
      <c r="F807" s="3" t="s">
        <v>7284</v>
      </c>
      <c r="G807" s="3" t="s">
        <v>232</v>
      </c>
      <c r="H807" s="3" t="s">
        <v>176</v>
      </c>
      <c r="I807" s="3" t="s">
        <v>503</v>
      </c>
      <c r="J807" s="3" t="s">
        <v>333</v>
      </c>
      <c r="K807" s="3" t="s">
        <v>7285</v>
      </c>
      <c r="L807" s="3" t="s">
        <v>335</v>
      </c>
      <c r="M807" s="16">
        <v>43788</v>
      </c>
      <c r="N807" s="16">
        <v>43797</v>
      </c>
      <c r="O807" s="16">
        <v>43797</v>
      </c>
      <c r="P807" s="3" t="str">
        <f t="shared" si="32"/>
        <v>SI</v>
      </c>
      <c r="Q807" s="4">
        <v>17890</v>
      </c>
      <c r="R807" s="3" t="s">
        <v>906</v>
      </c>
      <c r="S807" s="3" t="s">
        <v>85</v>
      </c>
      <c r="T807" s="3" t="s">
        <v>7287</v>
      </c>
      <c r="U807" s="3" t="s">
        <v>334</v>
      </c>
      <c r="V807" s="3" t="s">
        <v>121</v>
      </c>
      <c r="W807" s="3" t="s">
        <v>1575</v>
      </c>
      <c r="X807" s="3" t="s">
        <v>32</v>
      </c>
      <c r="Y807" s="3" t="s">
        <v>34</v>
      </c>
      <c r="Z807" s="3" t="s">
        <v>36</v>
      </c>
      <c r="AA807" s="3" t="s">
        <v>7288</v>
      </c>
      <c r="AB807" s="3" t="s">
        <v>40</v>
      </c>
      <c r="AC807" s="3" t="s">
        <v>42</v>
      </c>
      <c r="AD807" s="3" t="s">
        <v>56</v>
      </c>
      <c r="AE807" s="3" t="s">
        <v>46</v>
      </c>
    </row>
    <row r="808" spans="1:31" x14ac:dyDescent="0.3">
      <c r="A808" s="4">
        <v>43788.688449074078</v>
      </c>
      <c r="B808" s="3" t="s">
        <v>116</v>
      </c>
      <c r="C808" s="3" t="s">
        <v>117</v>
      </c>
      <c r="D808" s="3" t="s">
        <v>7295</v>
      </c>
      <c r="E808" s="3" t="s">
        <v>9</v>
      </c>
      <c r="F808" s="3" t="s">
        <v>5839</v>
      </c>
      <c r="G808" s="3" t="s">
        <v>232</v>
      </c>
      <c r="H808" s="3" t="s">
        <v>709</v>
      </c>
      <c r="I808" s="3" t="s">
        <v>1063</v>
      </c>
      <c r="J808" s="3" t="s">
        <v>164</v>
      </c>
      <c r="K808" s="3" t="s">
        <v>5840</v>
      </c>
      <c r="L808" s="3" t="s">
        <v>53</v>
      </c>
      <c r="M808" s="16">
        <v>43788</v>
      </c>
      <c r="N808" s="16">
        <v>43788</v>
      </c>
      <c r="O808" s="16">
        <v>43794</v>
      </c>
      <c r="P808" s="3" t="str">
        <f t="shared" si="32"/>
        <v>NO</v>
      </c>
      <c r="Q808" s="4">
        <v>13415</v>
      </c>
      <c r="R808" s="3" t="s">
        <v>991</v>
      </c>
      <c r="S808" s="3" t="s">
        <v>85</v>
      </c>
      <c r="T808" s="3" t="s">
        <v>23</v>
      </c>
      <c r="U808" s="3" t="s">
        <v>386</v>
      </c>
      <c r="V808" s="3" t="s">
        <v>270</v>
      </c>
      <c r="W808" s="3" t="s">
        <v>30</v>
      </c>
      <c r="X808" s="3" t="s">
        <v>72</v>
      </c>
      <c r="Y808" s="3" t="s">
        <v>188</v>
      </c>
      <c r="Z808" s="3" t="s">
        <v>189</v>
      </c>
      <c r="AA808" s="3" t="s">
        <v>101</v>
      </c>
      <c r="AB808" s="3" t="s">
        <v>40</v>
      </c>
      <c r="AC808" s="3" t="s">
        <v>42</v>
      </c>
      <c r="AD808" s="3" t="s">
        <v>44</v>
      </c>
      <c r="AE808" s="3" t="s">
        <v>46</v>
      </c>
    </row>
    <row r="809" spans="1:31" x14ac:dyDescent="0.3">
      <c r="A809" s="4">
        <v>43789.273784722223</v>
      </c>
      <c r="B809" s="3" t="s">
        <v>65</v>
      </c>
      <c r="C809" s="3" t="s">
        <v>66</v>
      </c>
      <c r="D809" s="3" t="s">
        <v>7305</v>
      </c>
      <c r="E809" s="3" t="s">
        <v>9</v>
      </c>
      <c r="F809" s="3" t="s">
        <v>1560</v>
      </c>
      <c r="G809" s="3" t="s">
        <v>232</v>
      </c>
      <c r="H809" s="3" t="s">
        <v>1185</v>
      </c>
      <c r="I809" s="3" t="s">
        <v>492</v>
      </c>
      <c r="J809" s="3" t="s">
        <v>918</v>
      </c>
      <c r="K809" s="3" t="s">
        <v>1561</v>
      </c>
      <c r="L809" s="3" t="s">
        <v>71</v>
      </c>
      <c r="M809" s="16">
        <v>43789</v>
      </c>
      <c r="N809" s="16">
        <v>43797</v>
      </c>
      <c r="O809" s="16">
        <v>43797</v>
      </c>
      <c r="P809" s="3" t="str">
        <f t="shared" si="32"/>
        <v>NO</v>
      </c>
      <c r="Q809" s="4">
        <v>19193</v>
      </c>
      <c r="R809" s="3" t="s">
        <v>302</v>
      </c>
      <c r="S809" s="3" t="s">
        <v>85</v>
      </c>
      <c r="T809" s="3" t="s">
        <v>38</v>
      </c>
      <c r="U809" s="3" t="s">
        <v>1415</v>
      </c>
      <c r="V809" s="3" t="s">
        <v>27</v>
      </c>
      <c r="W809" s="3" t="s">
        <v>840</v>
      </c>
      <c r="X809" s="3" t="s">
        <v>32</v>
      </c>
      <c r="Y809" s="3" t="s">
        <v>109</v>
      </c>
      <c r="Z809" s="3" t="s">
        <v>110</v>
      </c>
      <c r="AA809" s="3" t="s">
        <v>86</v>
      </c>
      <c r="AB809" s="3" t="s">
        <v>40</v>
      </c>
      <c r="AC809" s="3" t="s">
        <v>42</v>
      </c>
      <c r="AD809" s="3" t="s">
        <v>56</v>
      </c>
      <c r="AE809" s="3" t="s">
        <v>46</v>
      </c>
    </row>
    <row r="810" spans="1:31" x14ac:dyDescent="0.3">
      <c r="A810" s="4">
        <v>43789.299456018518</v>
      </c>
      <c r="B810" s="3" t="s">
        <v>890</v>
      </c>
      <c r="C810" s="3" t="s">
        <v>891</v>
      </c>
      <c r="D810" s="3" t="s">
        <v>7327</v>
      </c>
      <c r="E810" s="3" t="s">
        <v>9</v>
      </c>
      <c r="F810" s="3" t="s">
        <v>7328</v>
      </c>
      <c r="G810" s="3" t="s">
        <v>7329</v>
      </c>
      <c r="H810" s="3" t="s">
        <v>49</v>
      </c>
      <c r="I810" s="3" t="s">
        <v>99</v>
      </c>
      <c r="J810" s="3" t="s">
        <v>95</v>
      </c>
      <c r="K810" s="3" t="s">
        <v>7330</v>
      </c>
      <c r="L810" s="3" t="s">
        <v>893</v>
      </c>
      <c r="M810" s="16">
        <v>43789</v>
      </c>
      <c r="N810" s="16">
        <v>43789</v>
      </c>
      <c r="O810" s="16">
        <v>43794</v>
      </c>
      <c r="P810" s="3" t="str">
        <f t="shared" si="32"/>
        <v>SI</v>
      </c>
      <c r="Q810" s="4">
        <v>22337</v>
      </c>
      <c r="R810" s="3" t="s">
        <v>578</v>
      </c>
      <c r="S810" s="3" t="s">
        <v>20</v>
      </c>
      <c r="T810" s="3" t="s">
        <v>60</v>
      </c>
      <c r="U810" s="3" t="s">
        <v>892</v>
      </c>
      <c r="V810" s="3" t="s">
        <v>27</v>
      </c>
      <c r="W810" s="3" t="s">
        <v>894</v>
      </c>
      <c r="X810" s="3" t="s">
        <v>72</v>
      </c>
      <c r="Y810" s="3" t="s">
        <v>109</v>
      </c>
      <c r="Z810" s="3" t="s">
        <v>110</v>
      </c>
      <c r="AA810" s="3" t="s">
        <v>726</v>
      </c>
      <c r="AB810" s="3" t="s">
        <v>40</v>
      </c>
      <c r="AC810" s="3" t="s">
        <v>42</v>
      </c>
      <c r="AD810" s="3" t="s">
        <v>44</v>
      </c>
      <c r="AE810" s="3" t="s">
        <v>46</v>
      </c>
    </row>
    <row r="811" spans="1:31" x14ac:dyDescent="0.3">
      <c r="A811" s="4">
        <v>43789.390729166669</v>
      </c>
      <c r="B811" s="3" t="s">
        <v>673</v>
      </c>
      <c r="C811" s="3" t="s">
        <v>674</v>
      </c>
      <c r="D811" s="3" t="s">
        <v>7381</v>
      </c>
      <c r="E811" s="3" t="s">
        <v>9</v>
      </c>
      <c r="F811" s="3" t="s">
        <v>7382</v>
      </c>
      <c r="G811" s="3" t="s">
        <v>119</v>
      </c>
      <c r="H811" s="3" t="s">
        <v>49</v>
      </c>
      <c r="I811" s="3" t="s">
        <v>1672</v>
      </c>
      <c r="J811" s="3" t="s">
        <v>7383</v>
      </c>
      <c r="K811" s="3" t="s">
        <v>7384</v>
      </c>
      <c r="L811" s="3" t="s">
        <v>617</v>
      </c>
      <c r="M811" s="16">
        <v>43789</v>
      </c>
      <c r="N811" s="16">
        <v>43789</v>
      </c>
      <c r="O811" s="16">
        <v>43789</v>
      </c>
      <c r="P811" s="3" t="str">
        <f t="shared" si="32"/>
        <v>SI</v>
      </c>
      <c r="Q811" s="4">
        <v>15870</v>
      </c>
      <c r="R811" s="3" t="s">
        <v>1540</v>
      </c>
      <c r="S811" s="3" t="s">
        <v>20</v>
      </c>
      <c r="T811" s="3" t="s">
        <v>38</v>
      </c>
      <c r="U811" s="3" t="s">
        <v>616</v>
      </c>
      <c r="V811" s="3" t="s">
        <v>121</v>
      </c>
      <c r="W811" s="3" t="s">
        <v>832</v>
      </c>
      <c r="X811" s="3" t="s">
        <v>72</v>
      </c>
      <c r="Y811" s="3" t="s">
        <v>109</v>
      </c>
      <c r="Z811" s="3" t="s">
        <v>110</v>
      </c>
      <c r="AA811" s="3" t="s">
        <v>38</v>
      </c>
      <c r="AB811" s="3" t="s">
        <v>40</v>
      </c>
      <c r="AC811" s="3" t="s">
        <v>42</v>
      </c>
      <c r="AD811" s="3" t="s">
        <v>56</v>
      </c>
      <c r="AE811" s="3" t="s">
        <v>46</v>
      </c>
    </row>
    <row r="812" spans="1:31" x14ac:dyDescent="0.3">
      <c r="A812" s="4">
        <v>43789.392928240741</v>
      </c>
      <c r="B812" s="3" t="s">
        <v>47</v>
      </c>
      <c r="C812" s="3" t="s">
        <v>48</v>
      </c>
      <c r="D812" s="3" t="s">
        <v>7389</v>
      </c>
      <c r="E812" s="3" t="s">
        <v>9</v>
      </c>
      <c r="F812" s="3" t="s">
        <v>1625</v>
      </c>
      <c r="G812" s="3" t="s">
        <v>192</v>
      </c>
      <c r="H812" s="3" t="s">
        <v>200</v>
      </c>
      <c r="I812" s="3" t="s">
        <v>844</v>
      </c>
      <c r="J812" s="3" t="s">
        <v>124</v>
      </c>
      <c r="K812" s="3" t="s">
        <v>1626</v>
      </c>
      <c r="L812" s="3" t="s">
        <v>53</v>
      </c>
      <c r="M812" s="16">
        <v>43789</v>
      </c>
      <c r="N812" s="16">
        <v>43797</v>
      </c>
      <c r="O812" s="16">
        <v>43797</v>
      </c>
      <c r="P812" s="3" t="str">
        <f t="shared" si="32"/>
        <v>NO</v>
      </c>
      <c r="Q812" s="4">
        <v>15719</v>
      </c>
      <c r="R812" s="3" t="s">
        <v>1540</v>
      </c>
      <c r="S812" s="3" t="s">
        <v>20</v>
      </c>
      <c r="T812" s="3" t="s">
        <v>87</v>
      </c>
      <c r="U812" s="3" t="s">
        <v>219</v>
      </c>
      <c r="V812" s="3" t="s">
        <v>121</v>
      </c>
      <c r="W812" s="3" t="s">
        <v>54</v>
      </c>
      <c r="X812" s="3" t="s">
        <v>72</v>
      </c>
      <c r="Y812" s="3" t="s">
        <v>109</v>
      </c>
      <c r="Z812" s="3" t="s">
        <v>110</v>
      </c>
      <c r="AA812" s="3" t="s">
        <v>441</v>
      </c>
      <c r="AB812" s="3" t="s">
        <v>40</v>
      </c>
      <c r="AC812" s="3" t="s">
        <v>42</v>
      </c>
      <c r="AD812" s="3" t="s">
        <v>652</v>
      </c>
      <c r="AE812" s="3" t="s">
        <v>46</v>
      </c>
    </row>
    <row r="813" spans="1:31" x14ac:dyDescent="0.3">
      <c r="A813" s="4">
        <v>43789.402303240742</v>
      </c>
      <c r="B813" s="3" t="s">
        <v>647</v>
      </c>
      <c r="C813" s="3" t="s">
        <v>648</v>
      </c>
      <c r="D813" s="3" t="s">
        <v>7397</v>
      </c>
      <c r="E813" s="3" t="s">
        <v>9</v>
      </c>
      <c r="F813" s="3" t="s">
        <v>7398</v>
      </c>
      <c r="G813" s="3" t="s">
        <v>118</v>
      </c>
      <c r="H813" s="3" t="s">
        <v>927</v>
      </c>
      <c r="I813" s="3" t="s">
        <v>7399</v>
      </c>
      <c r="J813" s="3" t="s">
        <v>7400</v>
      </c>
      <c r="K813" s="3" t="s">
        <v>7401</v>
      </c>
      <c r="L813" s="3" t="s">
        <v>328</v>
      </c>
      <c r="M813" s="16">
        <v>43789</v>
      </c>
      <c r="N813" s="16">
        <v>43791</v>
      </c>
      <c r="O813" s="16">
        <v>43794</v>
      </c>
      <c r="P813" s="3" t="str">
        <f t="shared" si="32"/>
        <v>NO</v>
      </c>
      <c r="Q813" s="4">
        <v>35321</v>
      </c>
      <c r="R813" s="3" t="s">
        <v>106</v>
      </c>
      <c r="S813" s="3" t="s">
        <v>20</v>
      </c>
      <c r="T813" s="3" t="s">
        <v>38</v>
      </c>
      <c r="U813" s="3" t="s">
        <v>327</v>
      </c>
      <c r="V813" s="3" t="s">
        <v>270</v>
      </c>
      <c r="W813" s="3" t="s">
        <v>329</v>
      </c>
      <c r="X813" s="3" t="s">
        <v>72</v>
      </c>
      <c r="Y813" s="3" t="s">
        <v>109</v>
      </c>
      <c r="Z813" s="3" t="s">
        <v>110</v>
      </c>
      <c r="AA813" s="3" t="s">
        <v>101</v>
      </c>
      <c r="AB813" s="3" t="s">
        <v>40</v>
      </c>
      <c r="AC813" s="3" t="s">
        <v>42</v>
      </c>
      <c r="AD813" s="3" t="s">
        <v>56</v>
      </c>
      <c r="AE813" s="3" t="s">
        <v>46</v>
      </c>
    </row>
    <row r="814" spans="1:31" x14ac:dyDescent="0.3">
      <c r="A814" s="4">
        <v>43789.405856481484</v>
      </c>
      <c r="B814" s="3" t="s">
        <v>179</v>
      </c>
      <c r="C814" s="3" t="s">
        <v>180</v>
      </c>
      <c r="D814" s="3" t="s">
        <v>7405</v>
      </c>
      <c r="E814" s="3" t="s">
        <v>9</v>
      </c>
      <c r="F814" s="3" t="s">
        <v>7406</v>
      </c>
      <c r="G814" s="3" t="s">
        <v>75</v>
      </c>
      <c r="H814" s="3" t="s">
        <v>579</v>
      </c>
      <c r="I814" s="3" t="s">
        <v>517</v>
      </c>
      <c r="J814" s="3" t="s">
        <v>391</v>
      </c>
      <c r="K814" s="3" t="s">
        <v>7407</v>
      </c>
      <c r="L814" s="3" t="s">
        <v>147</v>
      </c>
      <c r="M814" s="16">
        <v>43789</v>
      </c>
      <c r="N814" s="16">
        <v>43789</v>
      </c>
      <c r="O814" s="16">
        <v>43797</v>
      </c>
      <c r="P814" s="3" t="str">
        <f t="shared" si="32"/>
        <v>NO</v>
      </c>
      <c r="Q814" s="4">
        <v>17324</v>
      </c>
      <c r="R814" s="3" t="s">
        <v>698</v>
      </c>
      <c r="S814" s="3" t="s">
        <v>20</v>
      </c>
      <c r="T814" s="3" t="s">
        <v>208</v>
      </c>
      <c r="U814" s="3" t="s">
        <v>146</v>
      </c>
      <c r="V814" s="3" t="s">
        <v>100</v>
      </c>
      <c r="W814" s="3" t="s">
        <v>1238</v>
      </c>
      <c r="X814" s="3" t="s">
        <v>72</v>
      </c>
      <c r="Y814" s="3" t="s">
        <v>188</v>
      </c>
      <c r="Z814" s="3" t="s">
        <v>189</v>
      </c>
      <c r="AA814" s="3" t="s">
        <v>101</v>
      </c>
      <c r="AB814" s="3" t="s">
        <v>40</v>
      </c>
      <c r="AC814" s="3" t="s">
        <v>42</v>
      </c>
      <c r="AD814" s="3" t="s">
        <v>44</v>
      </c>
      <c r="AE814" s="3" t="s">
        <v>46</v>
      </c>
    </row>
    <row r="815" spans="1:31" x14ac:dyDescent="0.3">
      <c r="A815" s="4">
        <v>43789.415439814817</v>
      </c>
      <c r="B815" s="3" t="s">
        <v>673</v>
      </c>
      <c r="C815" s="3" t="s">
        <v>674</v>
      </c>
      <c r="D815" s="3" t="s">
        <v>7410</v>
      </c>
      <c r="E815" s="3" t="s">
        <v>9</v>
      </c>
      <c r="F815" s="3" t="s">
        <v>7411</v>
      </c>
      <c r="G815" s="3" t="s">
        <v>57</v>
      </c>
      <c r="H815" s="3" t="s">
        <v>7412</v>
      </c>
      <c r="I815" s="3" t="s">
        <v>7413</v>
      </c>
      <c r="J815" s="3" t="s">
        <v>164</v>
      </c>
      <c r="K815" s="3" t="s">
        <v>7414</v>
      </c>
      <c r="L815" s="3" t="s">
        <v>617</v>
      </c>
      <c r="M815" s="16">
        <v>43789</v>
      </c>
      <c r="N815" s="16">
        <v>43794</v>
      </c>
      <c r="O815" s="16">
        <v>43794</v>
      </c>
      <c r="P815" s="3" t="str">
        <f t="shared" si="32"/>
        <v>SI</v>
      </c>
      <c r="Q815" s="4">
        <v>19511</v>
      </c>
      <c r="R815" s="3" t="s">
        <v>886</v>
      </c>
      <c r="S815" s="3" t="s">
        <v>20</v>
      </c>
      <c r="T815" s="3" t="s">
        <v>38</v>
      </c>
      <c r="U815" s="3" t="s">
        <v>616</v>
      </c>
      <c r="V815" s="3" t="s">
        <v>121</v>
      </c>
      <c r="W815" s="3" t="s">
        <v>832</v>
      </c>
      <c r="X815" s="3" t="s">
        <v>72</v>
      </c>
      <c r="Y815" s="3" t="s">
        <v>109</v>
      </c>
      <c r="Z815" s="3" t="s">
        <v>110</v>
      </c>
      <c r="AA815" s="3" t="s">
        <v>38</v>
      </c>
      <c r="AB815" s="3" t="s">
        <v>40</v>
      </c>
      <c r="AC815" s="3" t="s">
        <v>42</v>
      </c>
      <c r="AD815" s="3" t="s">
        <v>652</v>
      </c>
      <c r="AE815" s="3" t="s">
        <v>46</v>
      </c>
    </row>
    <row r="816" spans="1:31" x14ac:dyDescent="0.3">
      <c r="A816" s="4">
        <v>43789.492719907408</v>
      </c>
      <c r="B816" s="3" t="s">
        <v>65</v>
      </c>
      <c r="C816" s="3" t="s">
        <v>66</v>
      </c>
      <c r="D816" s="3" t="s">
        <v>7453</v>
      </c>
      <c r="E816" s="3" t="s">
        <v>9</v>
      </c>
      <c r="F816" s="3" t="s">
        <v>7454</v>
      </c>
      <c r="G816" s="3" t="s">
        <v>160</v>
      </c>
      <c r="H816" s="3" t="s">
        <v>232</v>
      </c>
      <c r="I816" s="3" t="s">
        <v>481</v>
      </c>
      <c r="J816" s="3" t="s">
        <v>7455</v>
      </c>
      <c r="K816" s="3" t="s">
        <v>7456</v>
      </c>
      <c r="L816" s="3" t="s">
        <v>71</v>
      </c>
      <c r="M816" s="16">
        <v>43789</v>
      </c>
      <c r="N816" s="16">
        <v>43789</v>
      </c>
      <c r="O816" s="16">
        <v>43791</v>
      </c>
      <c r="P816" s="3" t="str">
        <f t="shared" si="32"/>
        <v>NO</v>
      </c>
      <c r="Q816" s="4">
        <v>15440</v>
      </c>
      <c r="R816" s="3" t="s">
        <v>283</v>
      </c>
      <c r="S816" s="3" t="s">
        <v>85</v>
      </c>
      <c r="T816" s="3" t="s">
        <v>208</v>
      </c>
      <c r="U816" s="3" t="s">
        <v>70</v>
      </c>
      <c r="V816" s="3" t="s">
        <v>100</v>
      </c>
      <c r="W816" s="3" t="s">
        <v>2532</v>
      </c>
      <c r="X816" s="3" t="s">
        <v>72</v>
      </c>
      <c r="Y816" s="3" t="s">
        <v>188</v>
      </c>
      <c r="Z816" s="3" t="s">
        <v>189</v>
      </c>
      <c r="AA816" s="3" t="s">
        <v>101</v>
      </c>
      <c r="AB816" s="3" t="s">
        <v>40</v>
      </c>
      <c r="AC816" s="3" t="s">
        <v>42</v>
      </c>
      <c r="AD816" s="3" t="s">
        <v>44</v>
      </c>
      <c r="AE816" s="3" t="s">
        <v>46</v>
      </c>
    </row>
    <row r="817" spans="1:31" x14ac:dyDescent="0.3">
      <c r="A817" s="4">
        <v>43789.498391203706</v>
      </c>
      <c r="B817" s="3" t="s">
        <v>230</v>
      </c>
      <c r="C817" s="3" t="s">
        <v>231</v>
      </c>
      <c r="D817" s="3" t="s">
        <v>7460</v>
      </c>
      <c r="E817" s="3" t="s">
        <v>9</v>
      </c>
      <c r="F817" s="3" t="s">
        <v>1388</v>
      </c>
      <c r="G817" s="3" t="s">
        <v>232</v>
      </c>
      <c r="H817" s="3" t="s">
        <v>651</v>
      </c>
      <c r="I817" s="3" t="s">
        <v>500</v>
      </c>
      <c r="J817" s="3" t="s">
        <v>1260</v>
      </c>
      <c r="K817" s="3" t="s">
        <v>1389</v>
      </c>
      <c r="L817" s="3" t="s">
        <v>234</v>
      </c>
      <c r="M817" s="16">
        <v>43789</v>
      </c>
      <c r="N817" s="16">
        <v>43795</v>
      </c>
      <c r="O817" s="16">
        <v>43795</v>
      </c>
      <c r="P817" s="3" t="str">
        <f t="shared" si="32"/>
        <v>SI</v>
      </c>
      <c r="Q817" s="4">
        <v>20526</v>
      </c>
      <c r="R817" s="3" t="s">
        <v>741</v>
      </c>
      <c r="S817" s="3" t="s">
        <v>85</v>
      </c>
      <c r="T817" s="3" t="s">
        <v>38</v>
      </c>
      <c r="U817" s="3" t="s">
        <v>286</v>
      </c>
      <c r="V817" s="3" t="s">
        <v>270</v>
      </c>
      <c r="W817" s="3" t="s">
        <v>287</v>
      </c>
      <c r="X817" s="3" t="s">
        <v>32</v>
      </c>
      <c r="Y817" s="3" t="s">
        <v>260</v>
      </c>
      <c r="Z817" s="3" t="s">
        <v>261</v>
      </c>
      <c r="AA817" s="3" t="s">
        <v>101</v>
      </c>
      <c r="AB817" s="3" t="s">
        <v>40</v>
      </c>
      <c r="AC817" s="3" t="s">
        <v>42</v>
      </c>
      <c r="AD817" s="3" t="s">
        <v>56</v>
      </c>
      <c r="AE817" s="3" t="s">
        <v>46</v>
      </c>
    </row>
    <row r="818" spans="1:31" x14ac:dyDescent="0.3">
      <c r="A818" s="4">
        <v>43789.500532407408</v>
      </c>
      <c r="B818" s="3" t="s">
        <v>877</v>
      </c>
      <c r="C818" s="3" t="s">
        <v>878</v>
      </c>
      <c r="D818" s="3" t="s">
        <v>7464</v>
      </c>
      <c r="E818" s="3" t="s">
        <v>9</v>
      </c>
      <c r="F818" s="3" t="s">
        <v>7465</v>
      </c>
      <c r="G818" s="3" t="s">
        <v>346</v>
      </c>
      <c r="H818" s="3" t="s">
        <v>49</v>
      </c>
      <c r="I818" s="3" t="s">
        <v>7466</v>
      </c>
      <c r="J818" s="3" t="s">
        <v>326</v>
      </c>
      <c r="K818" s="3" t="s">
        <v>7467</v>
      </c>
      <c r="L818" s="3" t="s">
        <v>617</v>
      </c>
      <c r="M818" s="16">
        <v>43789</v>
      </c>
      <c r="N818" s="16">
        <v>43789</v>
      </c>
      <c r="O818" s="16">
        <v>43790</v>
      </c>
      <c r="P818" s="3" t="str">
        <f t="shared" si="32"/>
        <v>NO</v>
      </c>
      <c r="Q818" s="4">
        <v>19042</v>
      </c>
      <c r="R818" s="3" t="s">
        <v>302</v>
      </c>
      <c r="S818" s="3" t="s">
        <v>85</v>
      </c>
      <c r="T818" s="3" t="s">
        <v>216</v>
      </c>
      <c r="U818" s="3" t="s">
        <v>705</v>
      </c>
      <c r="V818" s="3" t="s">
        <v>27</v>
      </c>
      <c r="W818" s="3" t="s">
        <v>832</v>
      </c>
      <c r="X818" s="3" t="s">
        <v>72</v>
      </c>
      <c r="Y818" s="3" t="s">
        <v>109</v>
      </c>
      <c r="Z818" s="3" t="s">
        <v>110</v>
      </c>
      <c r="AA818" s="3" t="s">
        <v>1973</v>
      </c>
      <c r="AB818" s="3" t="s">
        <v>40</v>
      </c>
      <c r="AC818" s="3" t="s">
        <v>42</v>
      </c>
      <c r="AD818" s="3" t="s">
        <v>44</v>
      </c>
      <c r="AE818" s="3" t="s">
        <v>46</v>
      </c>
    </row>
    <row r="819" spans="1:31" x14ac:dyDescent="0.3">
      <c r="A819" s="4">
        <v>43789.522118055553</v>
      </c>
      <c r="B819" s="3" t="s">
        <v>348</v>
      </c>
      <c r="C819" s="3" t="s">
        <v>349</v>
      </c>
      <c r="D819" s="3" t="s">
        <v>7476</v>
      </c>
      <c r="E819" s="3" t="s">
        <v>9</v>
      </c>
      <c r="F819" s="3" t="s">
        <v>7477</v>
      </c>
      <c r="G819" s="3" t="s">
        <v>75</v>
      </c>
      <c r="H819" s="3" t="s">
        <v>579</v>
      </c>
      <c r="I819" s="3" t="s">
        <v>62</v>
      </c>
      <c r="J819" s="3" t="s">
        <v>7478</v>
      </c>
      <c r="K819" s="3" t="s">
        <v>7479</v>
      </c>
      <c r="L819" s="3" t="s">
        <v>297</v>
      </c>
      <c r="M819" s="16">
        <v>43789</v>
      </c>
      <c r="N819" s="16">
        <v>43790</v>
      </c>
      <c r="O819" s="16">
        <v>43790</v>
      </c>
      <c r="P819" s="3" t="str">
        <f t="shared" si="32"/>
        <v>NO</v>
      </c>
      <c r="Q819" s="4">
        <v>16948</v>
      </c>
      <c r="R819" s="3" t="s">
        <v>1758</v>
      </c>
      <c r="S819" s="3" t="s">
        <v>20</v>
      </c>
      <c r="T819" s="3" t="s">
        <v>60</v>
      </c>
      <c r="U819" s="3" t="s">
        <v>296</v>
      </c>
      <c r="V819" s="3" t="s">
        <v>27</v>
      </c>
      <c r="W819" s="3" t="s">
        <v>298</v>
      </c>
      <c r="X819" s="3" t="s">
        <v>135</v>
      </c>
      <c r="Y819" s="3" t="s">
        <v>417</v>
      </c>
      <c r="Z819" s="3" t="s">
        <v>418</v>
      </c>
      <c r="AA819" s="3" t="s">
        <v>254</v>
      </c>
      <c r="AB819" s="3" t="s">
        <v>40</v>
      </c>
      <c r="AC819" s="3" t="s">
        <v>42</v>
      </c>
      <c r="AD819" s="3" t="s">
        <v>652</v>
      </c>
      <c r="AE819" s="3" t="s">
        <v>46</v>
      </c>
    </row>
    <row r="820" spans="1:31" x14ac:dyDescent="0.3">
      <c r="A820" s="4">
        <v>43789.535254629627</v>
      </c>
      <c r="B820" s="3" t="s">
        <v>116</v>
      </c>
      <c r="C820" s="3" t="s">
        <v>117</v>
      </c>
      <c r="D820" s="3" t="s">
        <v>7487</v>
      </c>
      <c r="E820" s="3" t="s">
        <v>9</v>
      </c>
      <c r="F820" s="3" t="s">
        <v>7488</v>
      </c>
      <c r="G820" s="3" t="s">
        <v>7489</v>
      </c>
      <c r="H820" s="3" t="s">
        <v>206</v>
      </c>
      <c r="I820" s="3" t="s">
        <v>1126</v>
      </c>
      <c r="J820" s="3" t="s">
        <v>1197</v>
      </c>
      <c r="K820" s="3" t="s">
        <v>7490</v>
      </c>
      <c r="L820" s="3" t="s">
        <v>335</v>
      </c>
      <c r="M820" s="16">
        <v>43789</v>
      </c>
      <c r="N820" s="16">
        <v>43789</v>
      </c>
      <c r="O820" s="16">
        <v>43797</v>
      </c>
      <c r="P820" s="3" t="str">
        <f t="shared" si="32"/>
        <v>NO</v>
      </c>
      <c r="Q820" s="4">
        <v>32184</v>
      </c>
      <c r="R820" s="3" t="s">
        <v>229</v>
      </c>
      <c r="S820" s="3" t="s">
        <v>85</v>
      </c>
      <c r="T820" s="3" t="s">
        <v>38</v>
      </c>
      <c r="U820" s="3" t="s">
        <v>334</v>
      </c>
      <c r="V820" s="3" t="s">
        <v>121</v>
      </c>
      <c r="W820" s="3" t="s">
        <v>923</v>
      </c>
      <c r="X820" s="3" t="s">
        <v>32</v>
      </c>
      <c r="Y820" s="3" t="s">
        <v>417</v>
      </c>
      <c r="Z820" s="3" t="s">
        <v>418</v>
      </c>
      <c r="AA820" s="3" t="s">
        <v>555</v>
      </c>
      <c r="AB820" s="3" t="s">
        <v>40</v>
      </c>
      <c r="AC820" s="3" t="s">
        <v>42</v>
      </c>
      <c r="AD820" s="3" t="s">
        <v>44</v>
      </c>
      <c r="AE820" s="3" t="s">
        <v>46</v>
      </c>
    </row>
    <row r="821" spans="1:31" x14ac:dyDescent="0.3">
      <c r="A821" s="4">
        <v>43789.544849537036</v>
      </c>
      <c r="B821" s="3" t="s">
        <v>116</v>
      </c>
      <c r="C821" s="3" t="s">
        <v>117</v>
      </c>
      <c r="D821" s="3" t="s">
        <v>7495</v>
      </c>
      <c r="E821" s="3" t="s">
        <v>9</v>
      </c>
      <c r="F821" s="3" t="s">
        <v>7496</v>
      </c>
      <c r="G821" s="3" t="s">
        <v>57</v>
      </c>
      <c r="H821" s="3" t="s">
        <v>49</v>
      </c>
      <c r="I821" s="3" t="s">
        <v>63</v>
      </c>
      <c r="J821" s="3" t="s">
        <v>196</v>
      </c>
      <c r="K821" s="3" t="s">
        <v>7497</v>
      </c>
      <c r="L821" s="3" t="s">
        <v>53</v>
      </c>
      <c r="M821" s="16">
        <v>43789</v>
      </c>
      <c r="N821" s="16">
        <v>43795</v>
      </c>
      <c r="O821" s="16">
        <v>43795</v>
      </c>
      <c r="P821" s="3" t="str">
        <f t="shared" si="32"/>
        <v>NO</v>
      </c>
      <c r="Q821" s="4">
        <v>13268</v>
      </c>
      <c r="R821" s="3" t="s">
        <v>991</v>
      </c>
      <c r="S821" s="3" t="s">
        <v>20</v>
      </c>
      <c r="T821" s="3" t="s">
        <v>86</v>
      </c>
      <c r="U821" s="3" t="s">
        <v>139</v>
      </c>
      <c r="V821" s="3" t="s">
        <v>121</v>
      </c>
      <c r="W821" s="3" t="s">
        <v>3267</v>
      </c>
      <c r="X821" s="3" t="s">
        <v>72</v>
      </c>
      <c r="Y821" s="3" t="s">
        <v>34</v>
      </c>
      <c r="Z821" s="3" t="s">
        <v>36</v>
      </c>
      <c r="AA821" s="3" t="s">
        <v>7499</v>
      </c>
      <c r="AB821" s="3" t="s">
        <v>40</v>
      </c>
      <c r="AC821" s="3" t="s">
        <v>42</v>
      </c>
      <c r="AD821" s="3" t="s">
        <v>56</v>
      </c>
      <c r="AE821" s="3" t="s">
        <v>46</v>
      </c>
    </row>
    <row r="822" spans="1:31" x14ac:dyDescent="0.3">
      <c r="A822" s="4">
        <v>43789.550578703704</v>
      </c>
      <c r="B822" s="3" t="s">
        <v>1015</v>
      </c>
      <c r="C822" s="3" t="s">
        <v>1016</v>
      </c>
      <c r="D822" s="3" t="s">
        <v>7503</v>
      </c>
      <c r="E822" s="3" t="s">
        <v>9</v>
      </c>
      <c r="F822" s="3" t="s">
        <v>7504</v>
      </c>
      <c r="G822" s="3" t="s">
        <v>7505</v>
      </c>
      <c r="H822" s="3" t="s">
        <v>6695</v>
      </c>
      <c r="I822" s="3" t="s">
        <v>455</v>
      </c>
      <c r="J822" s="3" t="s">
        <v>787</v>
      </c>
      <c r="K822" s="3" t="s">
        <v>7506</v>
      </c>
      <c r="L822" s="3" t="s">
        <v>278</v>
      </c>
      <c r="M822" s="16">
        <v>43789</v>
      </c>
      <c r="N822" s="16">
        <v>43796</v>
      </c>
      <c r="O822" s="16">
        <v>43796</v>
      </c>
      <c r="P822" s="3" t="str">
        <f t="shared" si="32"/>
        <v>NO</v>
      </c>
      <c r="Q822" s="4">
        <v>29071</v>
      </c>
      <c r="R822" s="3" t="s">
        <v>158</v>
      </c>
      <c r="S822" s="3" t="s">
        <v>20</v>
      </c>
      <c r="T822" s="3" t="s">
        <v>38</v>
      </c>
      <c r="U822" s="3" t="s">
        <v>583</v>
      </c>
      <c r="V822" s="3" t="s">
        <v>100</v>
      </c>
      <c r="W822" s="3" t="s">
        <v>978</v>
      </c>
      <c r="X822" s="3" t="s">
        <v>135</v>
      </c>
      <c r="Y822" s="3" t="s">
        <v>34</v>
      </c>
      <c r="Z822" s="3" t="s">
        <v>36</v>
      </c>
      <c r="AA822" s="3" t="s">
        <v>101</v>
      </c>
      <c r="AB822" s="3" t="s">
        <v>40</v>
      </c>
      <c r="AC822" s="3" t="s">
        <v>42</v>
      </c>
      <c r="AD822" s="3" t="s">
        <v>56</v>
      </c>
      <c r="AE822" s="3" t="s">
        <v>46</v>
      </c>
    </row>
    <row r="823" spans="1:31" x14ac:dyDescent="0.3">
      <c r="A823" s="4">
        <v>43789.557847222219</v>
      </c>
      <c r="B823" s="3" t="s">
        <v>585</v>
      </c>
      <c r="C823" s="3" t="s">
        <v>586</v>
      </c>
      <c r="D823" s="3" t="s">
        <v>7509</v>
      </c>
      <c r="E823" s="3" t="s">
        <v>9</v>
      </c>
      <c r="F823" s="3" t="s">
        <v>2064</v>
      </c>
      <c r="G823" s="3" t="s">
        <v>778</v>
      </c>
      <c r="H823" s="3" t="s">
        <v>49</v>
      </c>
      <c r="I823" s="3" t="s">
        <v>1105</v>
      </c>
      <c r="J823" s="3" t="s">
        <v>318</v>
      </c>
      <c r="K823" s="3" t="s">
        <v>2065</v>
      </c>
      <c r="L823" s="3" t="s">
        <v>601</v>
      </c>
      <c r="M823" s="16">
        <v>43789</v>
      </c>
      <c r="N823" s="16">
        <v>43789</v>
      </c>
      <c r="O823" s="16">
        <v>43789</v>
      </c>
      <c r="P823" s="3" t="str">
        <f t="shared" si="32"/>
        <v>NO</v>
      </c>
      <c r="Q823" s="4">
        <v>20439</v>
      </c>
      <c r="R823" s="3" t="s">
        <v>555</v>
      </c>
      <c r="S823" s="3" t="s">
        <v>85</v>
      </c>
      <c r="T823" s="3" t="s">
        <v>87</v>
      </c>
      <c r="U823" s="3" t="s">
        <v>600</v>
      </c>
      <c r="V823" s="3" t="s">
        <v>121</v>
      </c>
      <c r="W823" s="3" t="s">
        <v>602</v>
      </c>
      <c r="X823" s="3" t="s">
        <v>72</v>
      </c>
      <c r="Y823" s="3" t="s">
        <v>260</v>
      </c>
      <c r="Z823" s="3" t="s">
        <v>261</v>
      </c>
      <c r="AA823" s="3" t="s">
        <v>7510</v>
      </c>
      <c r="AB823" s="3" t="s">
        <v>40</v>
      </c>
      <c r="AC823" s="3" t="s">
        <v>42</v>
      </c>
      <c r="AD823" s="3" t="s">
        <v>56</v>
      </c>
      <c r="AE823" s="3" t="s">
        <v>46</v>
      </c>
    </row>
    <row r="824" spans="1:31" x14ac:dyDescent="0.3">
      <c r="A824" s="4">
        <v>43789.618993055556</v>
      </c>
      <c r="B824" s="3" t="s">
        <v>116</v>
      </c>
      <c r="C824" s="3" t="s">
        <v>117</v>
      </c>
      <c r="D824" s="3" t="s">
        <v>7530</v>
      </c>
      <c r="E824" s="3" t="s">
        <v>9</v>
      </c>
      <c r="F824" s="3" t="s">
        <v>7531</v>
      </c>
      <c r="G824" s="3" t="s">
        <v>7532</v>
      </c>
      <c r="H824" s="3" t="s">
        <v>299</v>
      </c>
      <c r="I824" s="3" t="s">
        <v>102</v>
      </c>
      <c r="J824" s="3" t="s">
        <v>424</v>
      </c>
      <c r="K824" s="3" t="s">
        <v>7533</v>
      </c>
      <c r="L824" s="3" t="s">
        <v>234</v>
      </c>
      <c r="M824" s="16">
        <v>43789</v>
      </c>
      <c r="N824" s="16">
        <v>43795</v>
      </c>
      <c r="O824" s="16">
        <v>43795</v>
      </c>
      <c r="P824" s="3" t="str">
        <f t="shared" si="32"/>
        <v>NO</v>
      </c>
      <c r="Q824" s="4">
        <v>33625</v>
      </c>
      <c r="R824" s="3" t="s">
        <v>666</v>
      </c>
      <c r="S824" s="3" t="s">
        <v>20</v>
      </c>
      <c r="T824" s="3" t="s">
        <v>51</v>
      </c>
      <c r="U824" s="3" t="s">
        <v>286</v>
      </c>
      <c r="V824" s="3" t="s">
        <v>121</v>
      </c>
      <c r="W824" s="3" t="s">
        <v>287</v>
      </c>
      <c r="X824" s="3" t="s">
        <v>32</v>
      </c>
      <c r="Y824" s="3" t="s">
        <v>109</v>
      </c>
      <c r="Z824" s="3" t="s">
        <v>110</v>
      </c>
      <c r="AA824" s="3" t="s">
        <v>1181</v>
      </c>
      <c r="AB824" s="3" t="s">
        <v>40</v>
      </c>
      <c r="AC824" s="3" t="s">
        <v>42</v>
      </c>
      <c r="AD824" s="3" t="s">
        <v>56</v>
      </c>
      <c r="AE824" s="3" t="s">
        <v>46</v>
      </c>
    </row>
    <row r="825" spans="1:31" x14ac:dyDescent="0.3">
      <c r="A825" s="4">
        <v>43789.640219907407</v>
      </c>
      <c r="B825" s="3" t="s">
        <v>275</v>
      </c>
      <c r="C825" s="3" t="s">
        <v>276</v>
      </c>
      <c r="D825" s="3" t="s">
        <v>7540</v>
      </c>
      <c r="E825" s="3" t="s">
        <v>9</v>
      </c>
      <c r="F825" s="3" t="s">
        <v>7541</v>
      </c>
      <c r="G825" s="3" t="s">
        <v>245</v>
      </c>
      <c r="H825" s="3" t="s">
        <v>49</v>
      </c>
      <c r="I825" s="3" t="s">
        <v>905</v>
      </c>
      <c r="J825" s="3" t="s">
        <v>164</v>
      </c>
      <c r="K825" s="3" t="s">
        <v>7542</v>
      </c>
      <c r="L825" s="3" t="s">
        <v>278</v>
      </c>
      <c r="M825" s="16">
        <v>43789</v>
      </c>
      <c r="N825" s="16">
        <v>43789</v>
      </c>
      <c r="O825" s="16">
        <v>43795</v>
      </c>
      <c r="P825" s="3" t="str">
        <f t="shared" si="32"/>
        <v>SI</v>
      </c>
      <c r="Q825" s="4">
        <v>16042</v>
      </c>
      <c r="R825" s="3" t="s">
        <v>1540</v>
      </c>
      <c r="S825" s="3" t="s">
        <v>85</v>
      </c>
      <c r="T825" s="3" t="s">
        <v>38</v>
      </c>
      <c r="U825" s="3" t="s">
        <v>1404</v>
      </c>
      <c r="V825" s="3" t="s">
        <v>121</v>
      </c>
      <c r="W825" s="3" t="s">
        <v>629</v>
      </c>
      <c r="X825" s="3" t="s">
        <v>135</v>
      </c>
      <c r="Y825" s="3" t="s">
        <v>109</v>
      </c>
      <c r="Z825" s="3" t="s">
        <v>110</v>
      </c>
      <c r="AA825" s="3" t="s">
        <v>38</v>
      </c>
      <c r="AB825" s="3" t="s">
        <v>40</v>
      </c>
      <c r="AC825" s="3" t="s">
        <v>42</v>
      </c>
      <c r="AD825" s="3" t="s">
        <v>44</v>
      </c>
      <c r="AE825" s="3" t="s">
        <v>46</v>
      </c>
    </row>
    <row r="826" spans="1:31" x14ac:dyDescent="0.3">
      <c r="A826" s="4">
        <v>43789.643854166665</v>
      </c>
      <c r="B826" s="3" t="s">
        <v>116</v>
      </c>
      <c r="C826" s="3" t="s">
        <v>117</v>
      </c>
      <c r="D826" s="3" t="s">
        <v>7551</v>
      </c>
      <c r="E826" s="3" t="s">
        <v>9</v>
      </c>
      <c r="F826" s="3" t="s">
        <v>7552</v>
      </c>
      <c r="G826" s="3" t="s">
        <v>365</v>
      </c>
      <c r="H826" s="3" t="s">
        <v>653</v>
      </c>
      <c r="I826" s="3" t="s">
        <v>167</v>
      </c>
      <c r="J826" s="3" t="s">
        <v>708</v>
      </c>
      <c r="K826" s="3" t="s">
        <v>7553</v>
      </c>
      <c r="L826" s="3" t="s">
        <v>234</v>
      </c>
      <c r="M826" s="16">
        <v>43789</v>
      </c>
      <c r="N826" s="16">
        <v>43795</v>
      </c>
      <c r="O826" s="16">
        <v>43795</v>
      </c>
      <c r="P826" s="3" t="str">
        <f t="shared" si="32"/>
        <v>NO</v>
      </c>
      <c r="Q826" s="4">
        <v>30872</v>
      </c>
      <c r="R826" s="3" t="s">
        <v>543</v>
      </c>
      <c r="S826" s="3" t="s">
        <v>20</v>
      </c>
      <c r="T826" s="3" t="s">
        <v>77</v>
      </c>
      <c r="U826" s="3" t="s">
        <v>738</v>
      </c>
      <c r="V826" s="3" t="s">
        <v>121</v>
      </c>
      <c r="W826" s="3" t="s">
        <v>919</v>
      </c>
      <c r="X826" s="3" t="s">
        <v>216</v>
      </c>
      <c r="Y826" s="3" t="s">
        <v>109</v>
      </c>
      <c r="Z826" s="3" t="s">
        <v>110</v>
      </c>
      <c r="AA826" s="3" t="s">
        <v>1925</v>
      </c>
      <c r="AB826" s="3" t="s">
        <v>40</v>
      </c>
      <c r="AC826" s="3" t="s">
        <v>42</v>
      </c>
      <c r="AD826" s="3" t="s">
        <v>56</v>
      </c>
      <c r="AE826" s="3" t="s">
        <v>46</v>
      </c>
    </row>
    <row r="827" spans="1:31" x14ac:dyDescent="0.3">
      <c r="A827" s="4">
        <v>43789.651388888888</v>
      </c>
      <c r="B827" s="3" t="s">
        <v>230</v>
      </c>
      <c r="C827" s="3" t="s">
        <v>231</v>
      </c>
      <c r="D827" s="3" t="s">
        <v>7560</v>
      </c>
      <c r="E827" s="3" t="s">
        <v>9</v>
      </c>
      <c r="F827" s="3" t="s">
        <v>2026</v>
      </c>
      <c r="G827" s="3" t="s">
        <v>2027</v>
      </c>
      <c r="H827" s="3" t="s">
        <v>49</v>
      </c>
      <c r="I827" s="3" t="s">
        <v>1155</v>
      </c>
      <c r="J827" s="3" t="s">
        <v>680</v>
      </c>
      <c r="K827" s="3" t="s">
        <v>2028</v>
      </c>
      <c r="L827" s="3" t="s">
        <v>234</v>
      </c>
      <c r="M827" s="16">
        <v>43789</v>
      </c>
      <c r="N827" s="16">
        <v>43789</v>
      </c>
      <c r="O827" s="16">
        <v>43791</v>
      </c>
      <c r="P827" s="3" t="str">
        <f t="shared" si="32"/>
        <v>SI</v>
      </c>
      <c r="Q827" s="4">
        <v>27158</v>
      </c>
      <c r="R827" s="3" t="s">
        <v>336</v>
      </c>
      <c r="S827" s="3" t="s">
        <v>20</v>
      </c>
      <c r="T827" s="3" t="s">
        <v>129</v>
      </c>
      <c r="U827" s="3" t="s">
        <v>233</v>
      </c>
      <c r="V827" s="3" t="s">
        <v>270</v>
      </c>
      <c r="W827" s="3" t="s">
        <v>242</v>
      </c>
      <c r="X827" s="3" t="s">
        <v>72</v>
      </c>
      <c r="Y827" s="3" t="s">
        <v>109</v>
      </c>
      <c r="Z827" s="3" t="s">
        <v>110</v>
      </c>
      <c r="AA827" s="3" t="s">
        <v>101</v>
      </c>
      <c r="AB827" s="3" t="s">
        <v>40</v>
      </c>
      <c r="AC827" s="3" t="s">
        <v>42</v>
      </c>
      <c r="AD827" s="3" t="s">
        <v>44</v>
      </c>
      <c r="AE827" s="3" t="s">
        <v>46</v>
      </c>
    </row>
    <row r="828" spans="1:31" x14ac:dyDescent="0.3">
      <c r="A828" s="4">
        <v>43790.316087962965</v>
      </c>
      <c r="B828" s="3" t="s">
        <v>275</v>
      </c>
      <c r="C828" s="3" t="s">
        <v>276</v>
      </c>
      <c r="D828" s="3" t="s">
        <v>7571</v>
      </c>
      <c r="E828" s="3" t="s">
        <v>9</v>
      </c>
      <c r="F828" s="3" t="s">
        <v>7572</v>
      </c>
      <c r="G828" s="3" t="s">
        <v>7573</v>
      </c>
      <c r="H828" s="3" t="s">
        <v>166</v>
      </c>
      <c r="I828" s="3" t="s">
        <v>1023</v>
      </c>
      <c r="J828" s="3" t="s">
        <v>271</v>
      </c>
      <c r="K828" s="3" t="s">
        <v>7574</v>
      </c>
      <c r="L828" s="3" t="s">
        <v>278</v>
      </c>
      <c r="M828" s="16">
        <v>43790</v>
      </c>
      <c r="N828" s="16">
        <v>43790</v>
      </c>
      <c r="O828" s="16">
        <v>43795</v>
      </c>
      <c r="P828" s="3" t="str">
        <f t="shared" si="32"/>
        <v>SI</v>
      </c>
      <c r="Q828" s="4">
        <v>29920</v>
      </c>
      <c r="R828" s="3" t="s">
        <v>1527</v>
      </c>
      <c r="S828" s="3" t="s">
        <v>85</v>
      </c>
      <c r="T828" s="3" t="s">
        <v>38</v>
      </c>
      <c r="U828" s="3" t="s">
        <v>1404</v>
      </c>
      <c r="V828" s="3" t="s">
        <v>121</v>
      </c>
      <c r="W828" s="3" t="s">
        <v>629</v>
      </c>
      <c r="X828" s="3" t="s">
        <v>135</v>
      </c>
      <c r="Y828" s="3" t="s">
        <v>387</v>
      </c>
      <c r="Z828" s="3" t="s">
        <v>388</v>
      </c>
      <c r="AA828" s="3" t="s">
        <v>38</v>
      </c>
      <c r="AB828" s="3" t="s">
        <v>40</v>
      </c>
      <c r="AC828" s="3" t="s">
        <v>42</v>
      </c>
      <c r="AD828" s="3" t="s">
        <v>44</v>
      </c>
      <c r="AE828" s="3" t="s">
        <v>46</v>
      </c>
    </row>
    <row r="829" spans="1:31" x14ac:dyDescent="0.3">
      <c r="A829" s="4">
        <v>43790.330497685187</v>
      </c>
      <c r="B829" s="3" t="s">
        <v>47</v>
      </c>
      <c r="C829" s="3" t="s">
        <v>48</v>
      </c>
      <c r="D829" s="3" t="s">
        <v>7582</v>
      </c>
      <c r="E829" s="3" t="s">
        <v>9</v>
      </c>
      <c r="F829" s="3" t="s">
        <v>1109</v>
      </c>
      <c r="G829" s="3" t="s">
        <v>57</v>
      </c>
      <c r="H829" s="3" t="s">
        <v>376</v>
      </c>
      <c r="I829" s="3" t="s">
        <v>1110</v>
      </c>
      <c r="J829" s="3" t="s">
        <v>311</v>
      </c>
      <c r="K829" s="3" t="s">
        <v>1111</v>
      </c>
      <c r="L829" s="3" t="s">
        <v>53</v>
      </c>
      <c r="M829" s="16">
        <v>43790</v>
      </c>
      <c r="N829" s="16">
        <v>43795</v>
      </c>
      <c r="O829" s="16">
        <v>43795</v>
      </c>
      <c r="P829" s="3" t="str">
        <f t="shared" si="32"/>
        <v>NO</v>
      </c>
      <c r="Q829" s="4">
        <v>16586</v>
      </c>
      <c r="R829" s="3" t="s">
        <v>771</v>
      </c>
      <c r="S829" s="3" t="s">
        <v>20</v>
      </c>
      <c r="T829" s="3" t="s">
        <v>51</v>
      </c>
      <c r="U829" s="3" t="s">
        <v>139</v>
      </c>
      <c r="V829" s="3" t="s">
        <v>121</v>
      </c>
      <c r="W829" s="3" t="s">
        <v>3267</v>
      </c>
      <c r="X829" s="3" t="s">
        <v>72</v>
      </c>
      <c r="Y829" s="3" t="s">
        <v>403</v>
      </c>
      <c r="Z829" s="3" t="s">
        <v>404</v>
      </c>
      <c r="AA829" s="3" t="s">
        <v>64</v>
      </c>
      <c r="AB829" s="3" t="s">
        <v>40</v>
      </c>
      <c r="AC829" s="3" t="s">
        <v>42</v>
      </c>
      <c r="AD829" s="3" t="s">
        <v>56</v>
      </c>
      <c r="AE829" s="3" t="s">
        <v>46</v>
      </c>
    </row>
    <row r="830" spans="1:31" x14ac:dyDescent="0.3">
      <c r="A830" s="4">
        <v>43790.354097222225</v>
      </c>
      <c r="B830" s="3" t="s">
        <v>204</v>
      </c>
      <c r="C830" s="3" t="s">
        <v>205</v>
      </c>
      <c r="D830" s="3" t="s">
        <v>7591</v>
      </c>
      <c r="E830" s="3" t="s">
        <v>9</v>
      </c>
      <c r="F830" s="3" t="s">
        <v>7592</v>
      </c>
      <c r="G830" s="3" t="s">
        <v>352</v>
      </c>
      <c r="H830" s="3" t="s">
        <v>7593</v>
      </c>
      <c r="I830" s="3" t="s">
        <v>787</v>
      </c>
      <c r="J830" s="3" t="s">
        <v>7594</v>
      </c>
      <c r="K830" s="3" t="s">
        <v>7595</v>
      </c>
      <c r="L830" s="3" t="s">
        <v>71</v>
      </c>
      <c r="M830" s="16">
        <v>43790</v>
      </c>
      <c r="N830" s="16">
        <v>43790</v>
      </c>
      <c r="O830" s="16">
        <v>43791</v>
      </c>
      <c r="P830" s="3" t="str">
        <f t="shared" si="32"/>
        <v>SI</v>
      </c>
      <c r="Q830" s="4">
        <v>26848</v>
      </c>
      <c r="R830" s="3" t="s">
        <v>401</v>
      </c>
      <c r="S830" s="3" t="s">
        <v>20</v>
      </c>
      <c r="T830" s="3" t="s">
        <v>226</v>
      </c>
      <c r="U830" s="3" t="s">
        <v>70</v>
      </c>
      <c r="V830" s="3" t="s">
        <v>27</v>
      </c>
      <c r="W830" s="3" t="s">
        <v>2532</v>
      </c>
      <c r="X830" s="3" t="s">
        <v>72</v>
      </c>
      <c r="Y830" s="3" t="s">
        <v>109</v>
      </c>
      <c r="Z830" s="3" t="s">
        <v>110</v>
      </c>
      <c r="AA830" s="3" t="s">
        <v>1314</v>
      </c>
      <c r="AB830" s="3" t="s">
        <v>40</v>
      </c>
      <c r="AC830" s="3" t="s">
        <v>42</v>
      </c>
      <c r="AD830" s="3" t="s">
        <v>44</v>
      </c>
      <c r="AE830" s="3" t="s">
        <v>46</v>
      </c>
    </row>
    <row r="831" spans="1:31" x14ac:dyDescent="0.3">
      <c r="A831" s="4">
        <v>43790.400613425925</v>
      </c>
      <c r="B831" s="3" t="s">
        <v>834</v>
      </c>
      <c r="C831" s="3" t="s">
        <v>835</v>
      </c>
      <c r="D831" s="3" t="s">
        <v>7615</v>
      </c>
      <c r="E831" s="3" t="s">
        <v>9</v>
      </c>
      <c r="F831" s="3" t="s">
        <v>1203</v>
      </c>
      <c r="G831" s="3" t="s">
        <v>12</v>
      </c>
      <c r="H831" s="3" t="s">
        <v>127</v>
      </c>
      <c r="I831" s="3" t="s">
        <v>320</v>
      </c>
      <c r="J831" s="3" t="s">
        <v>248</v>
      </c>
      <c r="K831" s="3" t="s">
        <v>1204</v>
      </c>
      <c r="L831" s="3" t="s">
        <v>837</v>
      </c>
      <c r="M831" s="16">
        <v>43790</v>
      </c>
      <c r="N831" s="16">
        <v>43790</v>
      </c>
      <c r="O831" s="16">
        <v>43796</v>
      </c>
      <c r="P831" s="3" t="str">
        <f t="shared" si="32"/>
        <v>SI</v>
      </c>
      <c r="Q831" s="4">
        <v>12402</v>
      </c>
      <c r="R831" s="3" t="s">
        <v>91</v>
      </c>
      <c r="S831" s="3" t="s">
        <v>20</v>
      </c>
      <c r="T831" s="3" t="s">
        <v>51</v>
      </c>
      <c r="U831" s="3" t="s">
        <v>836</v>
      </c>
      <c r="V831" s="3" t="s">
        <v>121</v>
      </c>
      <c r="W831" s="3" t="s">
        <v>887</v>
      </c>
      <c r="X831" s="3" t="s">
        <v>135</v>
      </c>
      <c r="Y831" s="3" t="s">
        <v>109</v>
      </c>
      <c r="Z831" s="3" t="s">
        <v>110</v>
      </c>
      <c r="AA831" s="3" t="s">
        <v>32</v>
      </c>
      <c r="AB831" s="3" t="s">
        <v>40</v>
      </c>
      <c r="AC831" s="3" t="s">
        <v>42</v>
      </c>
      <c r="AD831" s="3" t="s">
        <v>159</v>
      </c>
      <c r="AE831" s="3" t="s">
        <v>46</v>
      </c>
    </row>
    <row r="832" spans="1:31" x14ac:dyDescent="0.3">
      <c r="A832" s="4">
        <v>43790.454652777778</v>
      </c>
      <c r="B832" s="3" t="s">
        <v>116</v>
      </c>
      <c r="C832" s="3" t="s">
        <v>117</v>
      </c>
      <c r="D832" s="3" t="s">
        <v>7627</v>
      </c>
      <c r="E832" s="3" t="s">
        <v>9</v>
      </c>
      <c r="F832" s="3" t="s">
        <v>7628</v>
      </c>
      <c r="G832" s="3" t="s">
        <v>7629</v>
      </c>
      <c r="H832" s="3" t="s">
        <v>49</v>
      </c>
      <c r="I832" s="3" t="s">
        <v>236</v>
      </c>
      <c r="J832" s="3" t="s">
        <v>394</v>
      </c>
      <c r="K832" s="3" t="s">
        <v>7630</v>
      </c>
      <c r="L832" s="3" t="s">
        <v>423</v>
      </c>
      <c r="M832" s="16">
        <v>43790</v>
      </c>
      <c r="N832" s="16">
        <v>43795</v>
      </c>
      <c r="O832" s="16">
        <v>43795</v>
      </c>
      <c r="P832" s="3" t="str">
        <f t="shared" si="32"/>
        <v>NO</v>
      </c>
      <c r="Q832" s="4">
        <v>16815</v>
      </c>
      <c r="R832" s="3" t="s">
        <v>1758</v>
      </c>
      <c r="S832" s="3" t="s">
        <v>20</v>
      </c>
      <c r="T832" s="3" t="s">
        <v>87</v>
      </c>
      <c r="U832" s="3" t="s">
        <v>1839</v>
      </c>
      <c r="V832" s="3" t="s">
        <v>121</v>
      </c>
      <c r="W832" s="3" t="s">
        <v>1317</v>
      </c>
      <c r="X832" s="3" t="s">
        <v>72</v>
      </c>
      <c r="Y832" s="3" t="s">
        <v>34</v>
      </c>
      <c r="Z832" s="3" t="s">
        <v>36</v>
      </c>
      <c r="AA832" s="3" t="s">
        <v>2223</v>
      </c>
      <c r="AB832" s="3" t="s">
        <v>40</v>
      </c>
      <c r="AC832" s="3" t="s">
        <v>42</v>
      </c>
      <c r="AD832" s="3" t="s">
        <v>56</v>
      </c>
      <c r="AE832" s="3" t="s">
        <v>46</v>
      </c>
    </row>
    <row r="833" spans="1:31" x14ac:dyDescent="0.3">
      <c r="A833" s="4">
        <v>43790.483414351853</v>
      </c>
      <c r="B833" s="3" t="s">
        <v>1044</v>
      </c>
      <c r="C833" s="3" t="s">
        <v>1045</v>
      </c>
      <c r="D833" s="3" t="s">
        <v>7633</v>
      </c>
      <c r="E833" s="3" t="s">
        <v>9</v>
      </c>
      <c r="F833" s="3" t="s">
        <v>7634</v>
      </c>
      <c r="G833" s="3" t="s">
        <v>67</v>
      </c>
      <c r="H833" s="3" t="s">
        <v>68</v>
      </c>
      <c r="I833" s="3" t="s">
        <v>7635</v>
      </c>
      <c r="J833" s="3" t="s">
        <v>69</v>
      </c>
      <c r="K833" s="3" t="s">
        <v>7636</v>
      </c>
      <c r="L833" s="3" t="s">
        <v>664</v>
      </c>
      <c r="M833" s="16">
        <v>43790</v>
      </c>
      <c r="N833" s="16">
        <v>43790</v>
      </c>
      <c r="O833" s="16">
        <v>43790</v>
      </c>
      <c r="P833" s="3" t="str">
        <f t="shared" si="32"/>
        <v>NO</v>
      </c>
      <c r="Q833" s="4">
        <v>26276</v>
      </c>
      <c r="R833" s="3" t="s">
        <v>722</v>
      </c>
      <c r="S833" s="3" t="s">
        <v>20</v>
      </c>
      <c r="T833" s="3" t="s">
        <v>51</v>
      </c>
      <c r="U833" s="3" t="s">
        <v>1131</v>
      </c>
      <c r="V833" s="3" t="s">
        <v>27</v>
      </c>
      <c r="W833" s="3" t="s">
        <v>665</v>
      </c>
      <c r="X833" s="3" t="s">
        <v>216</v>
      </c>
      <c r="Y833" s="3" t="s">
        <v>260</v>
      </c>
      <c r="Z833" s="3" t="s">
        <v>261</v>
      </c>
      <c r="AA833" s="3" t="s">
        <v>101</v>
      </c>
      <c r="AB833" s="3" t="s">
        <v>40</v>
      </c>
      <c r="AC833" s="3" t="s">
        <v>42</v>
      </c>
      <c r="AD833" s="3" t="s">
        <v>56</v>
      </c>
      <c r="AE833" s="3" t="s">
        <v>46</v>
      </c>
    </row>
    <row r="834" spans="1:31" x14ac:dyDescent="0.3">
      <c r="A834" s="4">
        <v>43790.500902777778</v>
      </c>
      <c r="B834" s="3" t="s">
        <v>720</v>
      </c>
      <c r="C834" s="3" t="s">
        <v>721</v>
      </c>
      <c r="D834" s="3" t="s">
        <v>7640</v>
      </c>
      <c r="E834" s="3" t="s">
        <v>9</v>
      </c>
      <c r="F834" s="3" t="s">
        <v>3388</v>
      </c>
      <c r="G834" s="3" t="s">
        <v>3389</v>
      </c>
      <c r="H834" s="3" t="s">
        <v>1174</v>
      </c>
      <c r="I834" s="3" t="s">
        <v>430</v>
      </c>
      <c r="J834" s="3" t="s">
        <v>431</v>
      </c>
      <c r="K834" s="3" t="s">
        <v>3390</v>
      </c>
      <c r="L834" s="3" t="s">
        <v>664</v>
      </c>
      <c r="M834" s="16">
        <v>43790</v>
      </c>
      <c r="N834" s="16">
        <v>43790</v>
      </c>
      <c r="O834" s="16">
        <v>43790</v>
      </c>
      <c r="P834" s="3" t="str">
        <f t="shared" ref="P834:P897" si="33">IF(ISERROR(SEARCH("PRIMER",C834)),"NO","SI")</f>
        <v>NO</v>
      </c>
      <c r="Q834" s="4">
        <v>28348</v>
      </c>
      <c r="R834" s="3" t="s">
        <v>533</v>
      </c>
      <c r="S834" s="3" t="s">
        <v>85</v>
      </c>
      <c r="T834" s="3" t="s">
        <v>129</v>
      </c>
      <c r="U834" s="3" t="s">
        <v>1131</v>
      </c>
      <c r="V834" s="3" t="s">
        <v>27</v>
      </c>
      <c r="W834" s="3" t="s">
        <v>665</v>
      </c>
      <c r="X834" s="3" t="s">
        <v>216</v>
      </c>
      <c r="Y834" s="3" t="s">
        <v>563</v>
      </c>
      <c r="Z834" s="3" t="s">
        <v>564</v>
      </c>
      <c r="AA834" s="3" t="s">
        <v>101</v>
      </c>
      <c r="AB834" s="3" t="s">
        <v>40</v>
      </c>
      <c r="AC834" s="3" t="s">
        <v>42</v>
      </c>
      <c r="AD834" s="3" t="s">
        <v>56</v>
      </c>
      <c r="AE834" s="3" t="s">
        <v>46</v>
      </c>
    </row>
    <row r="835" spans="1:31" x14ac:dyDescent="0.3">
      <c r="A835" s="4">
        <v>43790.502581018518</v>
      </c>
      <c r="B835" s="3" t="s">
        <v>116</v>
      </c>
      <c r="C835" s="3" t="s">
        <v>117</v>
      </c>
      <c r="D835" s="3" t="s">
        <v>7646</v>
      </c>
      <c r="E835" s="3" t="s">
        <v>9</v>
      </c>
      <c r="F835" s="3" t="s">
        <v>7647</v>
      </c>
      <c r="G835" s="3" t="s">
        <v>232</v>
      </c>
      <c r="H835" s="3" t="s">
        <v>480</v>
      </c>
      <c r="I835" s="3" t="s">
        <v>1604</v>
      </c>
      <c r="J835" s="3" t="s">
        <v>1604</v>
      </c>
      <c r="K835" s="3" t="s">
        <v>7648</v>
      </c>
      <c r="L835" s="3" t="s">
        <v>53</v>
      </c>
      <c r="M835" s="16">
        <v>43790</v>
      </c>
      <c r="N835" s="16">
        <v>43790</v>
      </c>
      <c r="O835" s="16">
        <v>43797</v>
      </c>
      <c r="P835" s="3" t="str">
        <f t="shared" si="33"/>
        <v>NO</v>
      </c>
      <c r="Q835" s="4">
        <v>10049</v>
      </c>
      <c r="R835" s="3" t="s">
        <v>631</v>
      </c>
      <c r="S835" s="3" t="s">
        <v>85</v>
      </c>
      <c r="T835" s="3" t="s">
        <v>32</v>
      </c>
      <c r="U835" s="3" t="s">
        <v>330</v>
      </c>
      <c r="V835" s="3" t="s">
        <v>121</v>
      </c>
      <c r="W835" s="3" t="s">
        <v>30</v>
      </c>
      <c r="X835" s="3" t="s">
        <v>72</v>
      </c>
      <c r="Y835" s="3" t="s">
        <v>417</v>
      </c>
      <c r="Z835" s="3" t="s">
        <v>418</v>
      </c>
      <c r="AA835" s="3" t="s">
        <v>355</v>
      </c>
      <c r="AB835" s="3" t="s">
        <v>40</v>
      </c>
      <c r="AC835" s="3" t="s">
        <v>42</v>
      </c>
      <c r="AD835" s="3" t="s">
        <v>96</v>
      </c>
      <c r="AE835" s="3" t="s">
        <v>46</v>
      </c>
    </row>
    <row r="836" spans="1:31" x14ac:dyDescent="0.3">
      <c r="A836" s="4">
        <v>43790.517187500001</v>
      </c>
      <c r="B836" s="3" t="s">
        <v>116</v>
      </c>
      <c r="C836" s="3" t="s">
        <v>117</v>
      </c>
      <c r="D836" s="3" t="s">
        <v>7652</v>
      </c>
      <c r="E836" s="3" t="s">
        <v>9</v>
      </c>
      <c r="F836" s="3" t="s">
        <v>7653</v>
      </c>
      <c r="G836" s="3" t="s">
        <v>1150</v>
      </c>
      <c r="H836" s="3" t="s">
        <v>49</v>
      </c>
      <c r="I836" s="3" t="s">
        <v>2022</v>
      </c>
      <c r="J836" s="3" t="s">
        <v>167</v>
      </c>
      <c r="K836" s="3" t="s">
        <v>7654</v>
      </c>
      <c r="L836" s="3" t="s">
        <v>423</v>
      </c>
      <c r="M836" s="16">
        <v>43790</v>
      </c>
      <c r="N836" s="16">
        <v>43795</v>
      </c>
      <c r="O836" s="16">
        <v>43795</v>
      </c>
      <c r="P836" s="3" t="str">
        <f t="shared" si="33"/>
        <v>NO</v>
      </c>
      <c r="Q836" s="4">
        <v>31442</v>
      </c>
      <c r="R836" s="3" t="s">
        <v>152</v>
      </c>
      <c r="S836" s="3" t="s">
        <v>85</v>
      </c>
      <c r="T836" s="3" t="s">
        <v>38</v>
      </c>
      <c r="U836" s="3" t="s">
        <v>1839</v>
      </c>
      <c r="V836" s="3" t="s">
        <v>121</v>
      </c>
      <c r="W836" s="3" t="s">
        <v>1317</v>
      </c>
      <c r="X836" s="3" t="s">
        <v>72</v>
      </c>
      <c r="Y836" s="3" t="s">
        <v>34</v>
      </c>
      <c r="Z836" s="3" t="s">
        <v>36</v>
      </c>
      <c r="AA836" s="3" t="s">
        <v>306</v>
      </c>
      <c r="AB836" s="3" t="s">
        <v>40</v>
      </c>
      <c r="AC836" s="3" t="s">
        <v>42</v>
      </c>
      <c r="AD836" s="3" t="s">
        <v>652</v>
      </c>
      <c r="AE836" s="3" t="s">
        <v>46</v>
      </c>
    </row>
    <row r="837" spans="1:31" x14ac:dyDescent="0.3">
      <c r="A837" s="4">
        <v>43790.613958333335</v>
      </c>
      <c r="B837" s="3" t="s">
        <v>230</v>
      </c>
      <c r="C837" s="3" t="s">
        <v>231</v>
      </c>
      <c r="D837" s="3" t="s">
        <v>7683</v>
      </c>
      <c r="E837" s="3" t="s">
        <v>9</v>
      </c>
      <c r="F837" s="3" t="s">
        <v>5476</v>
      </c>
      <c r="G837" s="3" t="s">
        <v>483</v>
      </c>
      <c r="H837" s="3" t="s">
        <v>49</v>
      </c>
      <c r="I837" s="3" t="s">
        <v>1065</v>
      </c>
      <c r="J837" s="3" t="s">
        <v>222</v>
      </c>
      <c r="K837" s="3" t="s">
        <v>5477</v>
      </c>
      <c r="L837" s="3" t="s">
        <v>234</v>
      </c>
      <c r="M837" s="16">
        <v>43790</v>
      </c>
      <c r="N837" s="16">
        <v>43791</v>
      </c>
      <c r="O837" s="16">
        <v>43791</v>
      </c>
      <c r="P837" s="3" t="str">
        <f t="shared" si="33"/>
        <v>SI</v>
      </c>
      <c r="Q837" s="4">
        <v>22166</v>
      </c>
      <c r="R837" s="3" t="s">
        <v>1072</v>
      </c>
      <c r="S837" s="3" t="s">
        <v>85</v>
      </c>
      <c r="T837" s="3" t="s">
        <v>51</v>
      </c>
      <c r="U837" s="3" t="s">
        <v>233</v>
      </c>
      <c r="V837" s="3" t="s">
        <v>27</v>
      </c>
      <c r="W837" s="3" t="s">
        <v>242</v>
      </c>
      <c r="X837" s="3" t="s">
        <v>72</v>
      </c>
      <c r="Y837" s="3" t="s">
        <v>563</v>
      </c>
      <c r="Z837" s="3" t="s">
        <v>564</v>
      </c>
      <c r="AA837" s="3" t="s">
        <v>1318</v>
      </c>
      <c r="AB837" s="3" t="s">
        <v>40</v>
      </c>
      <c r="AC837" s="3" t="s">
        <v>42</v>
      </c>
      <c r="AD837" s="3" t="s">
        <v>56</v>
      </c>
      <c r="AE837" s="3" t="s">
        <v>46</v>
      </c>
    </row>
    <row r="838" spans="1:31" x14ac:dyDescent="0.3">
      <c r="A838" s="4">
        <v>43791.371018518519</v>
      </c>
      <c r="B838" s="3" t="s">
        <v>551</v>
      </c>
      <c r="C838" s="3" t="s">
        <v>552</v>
      </c>
      <c r="D838" s="3" t="s">
        <v>7713</v>
      </c>
      <c r="E838" s="3" t="s">
        <v>9</v>
      </c>
      <c r="F838" s="3" t="s">
        <v>7714</v>
      </c>
      <c r="G838" s="3" t="s">
        <v>951</v>
      </c>
      <c r="H838" s="3" t="s">
        <v>299</v>
      </c>
      <c r="I838" s="3" t="s">
        <v>914</v>
      </c>
      <c r="J838" s="3" t="s">
        <v>145</v>
      </c>
      <c r="K838" s="3" t="s">
        <v>7715</v>
      </c>
      <c r="L838" s="3" t="s">
        <v>554</v>
      </c>
      <c r="M838" s="16">
        <v>43791</v>
      </c>
      <c r="N838" s="16">
        <v>43794</v>
      </c>
      <c r="O838" s="16">
        <v>43794</v>
      </c>
      <c r="P838" s="3" t="str">
        <f t="shared" si="33"/>
        <v>SI</v>
      </c>
      <c r="Q838" s="4">
        <v>33675</v>
      </c>
      <c r="R838" s="3" t="s">
        <v>666</v>
      </c>
      <c r="S838" s="3" t="s">
        <v>20</v>
      </c>
      <c r="T838" s="3" t="s">
        <v>51</v>
      </c>
      <c r="U838" s="3" t="s">
        <v>1663</v>
      </c>
      <c r="V838" s="3" t="s">
        <v>121</v>
      </c>
      <c r="W838" s="3" t="s">
        <v>1270</v>
      </c>
      <c r="X838" s="3" t="s">
        <v>72</v>
      </c>
      <c r="Y838" s="3" t="s">
        <v>109</v>
      </c>
      <c r="Z838" s="3" t="s">
        <v>110</v>
      </c>
      <c r="AA838" s="3" t="s">
        <v>64</v>
      </c>
      <c r="AB838" s="3" t="s">
        <v>40</v>
      </c>
      <c r="AC838" s="3" t="s">
        <v>42</v>
      </c>
      <c r="AD838" s="3" t="s">
        <v>652</v>
      </c>
      <c r="AE838" s="3" t="s">
        <v>46</v>
      </c>
    </row>
    <row r="839" spans="1:31" x14ac:dyDescent="0.3">
      <c r="A839" s="4">
        <v>43791.384837962964</v>
      </c>
      <c r="B839" s="3" t="s">
        <v>140</v>
      </c>
      <c r="C839" s="3" t="s">
        <v>141</v>
      </c>
      <c r="D839" s="3" t="s">
        <v>7723</v>
      </c>
      <c r="E839" s="3" t="s">
        <v>9</v>
      </c>
      <c r="F839" s="3" t="s">
        <v>7724</v>
      </c>
      <c r="G839" s="3" t="s">
        <v>209</v>
      </c>
      <c r="H839" s="3" t="s">
        <v>49</v>
      </c>
      <c r="I839" s="3" t="s">
        <v>182</v>
      </c>
      <c r="J839" s="3" t="s">
        <v>937</v>
      </c>
      <c r="K839" s="3" t="s">
        <v>7725</v>
      </c>
      <c r="L839" s="3" t="s">
        <v>147</v>
      </c>
      <c r="M839" s="16">
        <v>43791</v>
      </c>
      <c r="N839" s="16">
        <v>43791</v>
      </c>
      <c r="O839" s="16">
        <v>43797</v>
      </c>
      <c r="P839" s="3" t="str">
        <f t="shared" si="33"/>
        <v>SI</v>
      </c>
      <c r="Q839" s="4">
        <v>23985</v>
      </c>
      <c r="R839" s="3" t="s">
        <v>1113</v>
      </c>
      <c r="S839" s="3" t="s">
        <v>85</v>
      </c>
      <c r="T839" s="3" t="s">
        <v>38</v>
      </c>
      <c r="U839" s="3" t="s">
        <v>146</v>
      </c>
      <c r="V839" s="3" t="s">
        <v>27</v>
      </c>
      <c r="W839" s="3" t="s">
        <v>1238</v>
      </c>
      <c r="X839" s="3" t="s">
        <v>72</v>
      </c>
      <c r="Y839" s="3" t="s">
        <v>34</v>
      </c>
      <c r="Z839" s="3" t="s">
        <v>36</v>
      </c>
      <c r="AA839" s="3" t="s">
        <v>32</v>
      </c>
      <c r="AB839" s="3" t="s">
        <v>40</v>
      </c>
      <c r="AC839" s="3" t="s">
        <v>42</v>
      </c>
      <c r="AD839" s="3" t="s">
        <v>159</v>
      </c>
      <c r="AE839" s="3" t="s">
        <v>46</v>
      </c>
    </row>
    <row r="840" spans="1:31" x14ac:dyDescent="0.3">
      <c r="A840" s="4">
        <v>43791.386817129627</v>
      </c>
      <c r="B840" s="3" t="s">
        <v>551</v>
      </c>
      <c r="C840" s="3" t="s">
        <v>552</v>
      </c>
      <c r="D840" s="3" t="s">
        <v>7730</v>
      </c>
      <c r="E840" s="3" t="s">
        <v>9</v>
      </c>
      <c r="F840" s="3" t="s">
        <v>1741</v>
      </c>
      <c r="G840" s="3" t="s">
        <v>567</v>
      </c>
      <c r="H840" s="3" t="s">
        <v>49</v>
      </c>
      <c r="I840" s="3" t="s">
        <v>654</v>
      </c>
      <c r="J840" s="3" t="s">
        <v>411</v>
      </c>
      <c r="K840" s="3" t="s">
        <v>1742</v>
      </c>
      <c r="L840" s="3" t="s">
        <v>554</v>
      </c>
      <c r="M840" s="16">
        <v>43791</v>
      </c>
      <c r="N840" s="16">
        <v>43791</v>
      </c>
      <c r="O840" s="16">
        <v>43794</v>
      </c>
      <c r="P840" s="3" t="str">
        <f t="shared" si="33"/>
        <v>SI</v>
      </c>
      <c r="Q840" s="4">
        <v>20007</v>
      </c>
      <c r="R840" s="3" t="s">
        <v>1241</v>
      </c>
      <c r="S840" s="3" t="s">
        <v>85</v>
      </c>
      <c r="T840" s="3" t="s">
        <v>129</v>
      </c>
      <c r="U840" s="3" t="s">
        <v>1663</v>
      </c>
      <c r="V840" s="3" t="s">
        <v>121</v>
      </c>
      <c r="W840" s="3" t="s">
        <v>1270</v>
      </c>
      <c r="X840" s="3" t="s">
        <v>72</v>
      </c>
      <c r="Y840" s="3" t="s">
        <v>109</v>
      </c>
      <c r="Z840" s="3" t="s">
        <v>110</v>
      </c>
      <c r="AA840" s="3" t="s">
        <v>86</v>
      </c>
      <c r="AB840" s="3" t="s">
        <v>40</v>
      </c>
      <c r="AC840" s="3" t="s">
        <v>42</v>
      </c>
      <c r="AD840" s="3" t="s">
        <v>44</v>
      </c>
      <c r="AE840" s="3" t="s">
        <v>46</v>
      </c>
    </row>
    <row r="841" spans="1:31" x14ac:dyDescent="0.3">
      <c r="A841" s="4">
        <v>43791.389756944445</v>
      </c>
      <c r="B841" s="3" t="s">
        <v>551</v>
      </c>
      <c r="C841" s="3" t="s">
        <v>552</v>
      </c>
      <c r="D841" s="3" t="s">
        <v>7733</v>
      </c>
      <c r="E841" s="3" t="s">
        <v>9</v>
      </c>
      <c r="F841" s="3" t="s">
        <v>1699</v>
      </c>
      <c r="G841" s="3" t="s">
        <v>97</v>
      </c>
      <c r="H841" s="3" t="s">
        <v>224</v>
      </c>
      <c r="I841" s="3" t="s">
        <v>1093</v>
      </c>
      <c r="J841" s="3" t="s">
        <v>941</v>
      </c>
      <c r="K841" s="3" t="s">
        <v>7734</v>
      </c>
      <c r="L841" s="3" t="s">
        <v>554</v>
      </c>
      <c r="M841" s="16">
        <v>43791</v>
      </c>
      <c r="N841" s="16">
        <v>43791</v>
      </c>
      <c r="O841" s="16">
        <v>43794</v>
      </c>
      <c r="P841" s="3" t="str">
        <f t="shared" si="33"/>
        <v>SI</v>
      </c>
      <c r="Q841" s="4">
        <v>13898</v>
      </c>
      <c r="R841" s="3" t="s">
        <v>414</v>
      </c>
      <c r="S841" s="3" t="s">
        <v>85</v>
      </c>
      <c r="T841" s="3" t="s">
        <v>226</v>
      </c>
      <c r="U841" s="3" t="s">
        <v>1663</v>
      </c>
      <c r="V841" s="3" t="s">
        <v>121</v>
      </c>
      <c r="W841" s="3" t="s">
        <v>1270</v>
      </c>
      <c r="X841" s="3" t="s">
        <v>72</v>
      </c>
      <c r="Y841" s="3" t="s">
        <v>109</v>
      </c>
      <c r="Z841" s="3" t="s">
        <v>110</v>
      </c>
      <c r="AA841" s="3" t="s">
        <v>7736</v>
      </c>
      <c r="AB841" s="3" t="s">
        <v>40</v>
      </c>
      <c r="AC841" s="3" t="s">
        <v>42</v>
      </c>
      <c r="AD841" s="3" t="s">
        <v>44</v>
      </c>
      <c r="AE841" s="3" t="s">
        <v>46</v>
      </c>
    </row>
    <row r="842" spans="1:31" x14ac:dyDescent="0.3">
      <c r="A842" s="4">
        <v>43791.405462962961</v>
      </c>
      <c r="B842" s="3" t="s">
        <v>673</v>
      </c>
      <c r="C842" s="3" t="s">
        <v>674</v>
      </c>
      <c r="D842" s="3" t="s">
        <v>7740</v>
      </c>
      <c r="E842" s="3" t="s">
        <v>9</v>
      </c>
      <c r="F842" s="3" t="s">
        <v>7741</v>
      </c>
      <c r="G842" s="3" t="s">
        <v>346</v>
      </c>
      <c r="H842" s="3" t="s">
        <v>181</v>
      </c>
      <c r="I842" s="3" t="s">
        <v>367</v>
      </c>
      <c r="J842" s="3" t="s">
        <v>727</v>
      </c>
      <c r="K842" s="3" t="s">
        <v>7742</v>
      </c>
      <c r="L842" s="3" t="s">
        <v>617</v>
      </c>
      <c r="M842" s="16">
        <v>43791</v>
      </c>
      <c r="N842" s="16">
        <v>43791</v>
      </c>
      <c r="O842" s="16">
        <v>43794</v>
      </c>
      <c r="P842" s="3" t="str">
        <f t="shared" si="33"/>
        <v>SI</v>
      </c>
      <c r="Q842" s="4">
        <v>27666</v>
      </c>
      <c r="R842" s="3" t="s">
        <v>613</v>
      </c>
      <c r="S842" s="3" t="s">
        <v>85</v>
      </c>
      <c r="T842" s="3" t="s">
        <v>38</v>
      </c>
      <c r="U842" s="3" t="s">
        <v>616</v>
      </c>
      <c r="V842" s="3" t="s">
        <v>27</v>
      </c>
      <c r="W842" s="3" t="s">
        <v>832</v>
      </c>
      <c r="X842" s="3" t="s">
        <v>72</v>
      </c>
      <c r="Y842" s="3" t="s">
        <v>109</v>
      </c>
      <c r="Z842" s="3" t="s">
        <v>110</v>
      </c>
      <c r="AA842" s="3" t="s">
        <v>38</v>
      </c>
      <c r="AB842" s="3" t="s">
        <v>40</v>
      </c>
      <c r="AC842" s="3" t="s">
        <v>42</v>
      </c>
      <c r="AD842" s="3" t="s">
        <v>44</v>
      </c>
      <c r="AE842" s="3" t="s">
        <v>46</v>
      </c>
    </row>
    <row r="843" spans="1:31" x14ac:dyDescent="0.3">
      <c r="A843" s="4">
        <v>43791.40724537037</v>
      </c>
      <c r="B843" s="3" t="s">
        <v>551</v>
      </c>
      <c r="C843" s="3" t="s">
        <v>552</v>
      </c>
      <c r="D843" s="3" t="s">
        <v>7747</v>
      </c>
      <c r="E843" s="3" t="s">
        <v>9</v>
      </c>
      <c r="F843" s="3" t="s">
        <v>1370</v>
      </c>
      <c r="G843" s="3" t="s">
        <v>251</v>
      </c>
      <c r="H843" s="3" t="s">
        <v>410</v>
      </c>
      <c r="I843" s="3" t="s">
        <v>367</v>
      </c>
      <c r="J843" s="3" t="s">
        <v>136</v>
      </c>
      <c r="K843" s="3" t="s">
        <v>1371</v>
      </c>
      <c r="L843" s="3" t="s">
        <v>554</v>
      </c>
      <c r="M843" s="16">
        <v>43791</v>
      </c>
      <c r="N843" s="16">
        <v>43794</v>
      </c>
      <c r="O843" s="16">
        <v>43794</v>
      </c>
      <c r="P843" s="3" t="str">
        <f t="shared" si="33"/>
        <v>SI</v>
      </c>
      <c r="Q843" s="4">
        <v>21174</v>
      </c>
      <c r="R843" s="3" t="s">
        <v>1175</v>
      </c>
      <c r="S843" s="3" t="s">
        <v>85</v>
      </c>
      <c r="T843" s="3" t="s">
        <v>38</v>
      </c>
      <c r="U843" s="3" t="s">
        <v>1663</v>
      </c>
      <c r="V843" s="3" t="s">
        <v>121</v>
      </c>
      <c r="W843" s="3" t="s">
        <v>1270</v>
      </c>
      <c r="X843" s="3" t="s">
        <v>72</v>
      </c>
      <c r="Y843" s="3" t="s">
        <v>109</v>
      </c>
      <c r="Z843" s="3" t="s">
        <v>110</v>
      </c>
      <c r="AA843" s="3" t="s">
        <v>86</v>
      </c>
      <c r="AB843" s="3" t="s">
        <v>40</v>
      </c>
      <c r="AC843" s="3" t="s">
        <v>42</v>
      </c>
      <c r="AD843" s="3" t="s">
        <v>652</v>
      </c>
      <c r="AE843" s="3" t="s">
        <v>46</v>
      </c>
    </row>
    <row r="844" spans="1:31" x14ac:dyDescent="0.3">
      <c r="A844" s="4">
        <v>43791.408101851855</v>
      </c>
      <c r="B844" s="3" t="s">
        <v>673</v>
      </c>
      <c r="C844" s="3" t="s">
        <v>674</v>
      </c>
      <c r="D844" s="3" t="s">
        <v>7749</v>
      </c>
      <c r="E844" s="3" t="s">
        <v>9</v>
      </c>
      <c r="F844" s="3" t="s">
        <v>4392</v>
      </c>
      <c r="G844" s="3" t="s">
        <v>1502</v>
      </c>
      <c r="H844" s="3" t="s">
        <v>49</v>
      </c>
      <c r="I844" s="3" t="s">
        <v>244</v>
      </c>
      <c r="J844" s="3" t="s">
        <v>320</v>
      </c>
      <c r="K844" s="3" t="s">
        <v>4393</v>
      </c>
      <c r="L844" s="3" t="s">
        <v>617</v>
      </c>
      <c r="M844" s="16">
        <v>43791</v>
      </c>
      <c r="N844" s="16">
        <v>43791</v>
      </c>
      <c r="O844" s="16">
        <v>43794</v>
      </c>
      <c r="P844" s="3" t="str">
        <f t="shared" si="33"/>
        <v>SI</v>
      </c>
      <c r="Q844" s="4">
        <v>15338</v>
      </c>
      <c r="R844" s="3" t="s">
        <v>569</v>
      </c>
      <c r="S844" s="3" t="s">
        <v>85</v>
      </c>
      <c r="T844" s="3" t="s">
        <v>38</v>
      </c>
      <c r="U844" s="3" t="s">
        <v>616</v>
      </c>
      <c r="V844" s="3" t="s">
        <v>121</v>
      </c>
      <c r="W844" s="3" t="s">
        <v>832</v>
      </c>
      <c r="X844" s="3" t="s">
        <v>72</v>
      </c>
      <c r="Y844" s="3" t="s">
        <v>109</v>
      </c>
      <c r="Z844" s="3" t="s">
        <v>110</v>
      </c>
      <c r="AA844" s="3" t="s">
        <v>38</v>
      </c>
      <c r="AB844" s="3" t="s">
        <v>40</v>
      </c>
      <c r="AC844" s="3" t="s">
        <v>42</v>
      </c>
      <c r="AD844" s="3" t="s">
        <v>44</v>
      </c>
      <c r="AE844" s="3" t="s">
        <v>46</v>
      </c>
    </row>
    <row r="845" spans="1:31" x14ac:dyDescent="0.3">
      <c r="A845" s="4">
        <v>43791.421932870369</v>
      </c>
      <c r="B845" s="3" t="s">
        <v>673</v>
      </c>
      <c r="C845" s="3" t="s">
        <v>674</v>
      </c>
      <c r="D845" s="3" t="s">
        <v>7758</v>
      </c>
      <c r="E845" s="3" t="s">
        <v>9</v>
      </c>
      <c r="F845" s="3" t="s">
        <v>7759</v>
      </c>
      <c r="G845" s="3" t="s">
        <v>97</v>
      </c>
      <c r="H845" s="3" t="s">
        <v>49</v>
      </c>
      <c r="I845" s="3" t="s">
        <v>526</v>
      </c>
      <c r="J845" s="3" t="s">
        <v>7760</v>
      </c>
      <c r="K845" s="3" t="s">
        <v>7761</v>
      </c>
      <c r="L845" s="3" t="s">
        <v>617</v>
      </c>
      <c r="M845" s="16">
        <v>43791</v>
      </c>
      <c r="N845" s="16">
        <v>43791</v>
      </c>
      <c r="O845" s="16">
        <v>43798</v>
      </c>
      <c r="P845" s="3" t="str">
        <f t="shared" si="33"/>
        <v>SI</v>
      </c>
      <c r="Q845" s="4">
        <v>21713</v>
      </c>
      <c r="R845" s="3" t="s">
        <v>243</v>
      </c>
      <c r="S845" s="3" t="s">
        <v>85</v>
      </c>
      <c r="T845" s="3" t="s">
        <v>60</v>
      </c>
      <c r="U845" s="3" t="s">
        <v>616</v>
      </c>
      <c r="V845" s="3" t="s">
        <v>100</v>
      </c>
      <c r="W845" s="3" t="s">
        <v>832</v>
      </c>
      <c r="X845" s="3" t="s">
        <v>72</v>
      </c>
      <c r="Y845" s="3" t="s">
        <v>109</v>
      </c>
      <c r="Z845" s="3" t="s">
        <v>110</v>
      </c>
      <c r="AA845" s="3" t="s">
        <v>101</v>
      </c>
      <c r="AB845" s="3" t="s">
        <v>40</v>
      </c>
      <c r="AC845" s="3" t="s">
        <v>42</v>
      </c>
      <c r="AD845" s="3" t="s">
        <v>159</v>
      </c>
      <c r="AE845" s="3" t="s">
        <v>46</v>
      </c>
    </row>
    <row r="846" spans="1:31" x14ac:dyDescent="0.3">
      <c r="A846" s="4">
        <v>43791.427442129629</v>
      </c>
      <c r="B846" s="3" t="s">
        <v>673</v>
      </c>
      <c r="C846" s="3" t="s">
        <v>674</v>
      </c>
      <c r="D846" s="3" t="s">
        <v>7766</v>
      </c>
      <c r="E846" s="3" t="s">
        <v>9</v>
      </c>
      <c r="F846" s="3" t="s">
        <v>7759</v>
      </c>
      <c r="G846" s="3" t="s">
        <v>97</v>
      </c>
      <c r="H846" s="3" t="s">
        <v>49</v>
      </c>
      <c r="I846" s="3" t="s">
        <v>526</v>
      </c>
      <c r="J846" s="3" t="s">
        <v>7760</v>
      </c>
      <c r="K846" s="3" t="s">
        <v>7761</v>
      </c>
      <c r="L846" s="3" t="s">
        <v>617</v>
      </c>
      <c r="M846" s="16">
        <v>43791</v>
      </c>
      <c r="N846" s="16">
        <v>43798</v>
      </c>
      <c r="O846" s="16">
        <v>43798</v>
      </c>
      <c r="P846" s="3" t="str">
        <f t="shared" si="33"/>
        <v>SI</v>
      </c>
      <c r="Q846" s="4">
        <v>21713</v>
      </c>
      <c r="R846" s="3" t="s">
        <v>243</v>
      </c>
      <c r="S846" s="3" t="s">
        <v>85</v>
      </c>
      <c r="T846" s="3" t="s">
        <v>60</v>
      </c>
      <c r="U846" s="3" t="s">
        <v>616</v>
      </c>
      <c r="V846" s="3" t="s">
        <v>121</v>
      </c>
      <c r="W846" s="3" t="s">
        <v>832</v>
      </c>
      <c r="X846" s="3" t="s">
        <v>72</v>
      </c>
      <c r="Y846" s="3" t="s">
        <v>109</v>
      </c>
      <c r="Z846" s="3" t="s">
        <v>110</v>
      </c>
      <c r="AA846" s="3" t="s">
        <v>939</v>
      </c>
      <c r="AB846" s="3" t="s">
        <v>40</v>
      </c>
      <c r="AC846" s="3" t="s">
        <v>42</v>
      </c>
      <c r="AD846" s="3" t="s">
        <v>1568</v>
      </c>
      <c r="AE846" s="3" t="s">
        <v>46</v>
      </c>
    </row>
    <row r="847" spans="1:31" x14ac:dyDescent="0.3">
      <c r="A847" s="4">
        <v>43791.428159722222</v>
      </c>
      <c r="B847" s="3" t="s">
        <v>551</v>
      </c>
      <c r="C847" s="3" t="s">
        <v>552</v>
      </c>
      <c r="D847" s="3" t="s">
        <v>7768</v>
      </c>
      <c r="E847" s="3" t="s">
        <v>9</v>
      </c>
      <c r="F847" s="3" t="s">
        <v>1647</v>
      </c>
      <c r="G847" s="3" t="s">
        <v>463</v>
      </c>
      <c r="H847" s="3" t="s">
        <v>1648</v>
      </c>
      <c r="I847" s="3" t="s">
        <v>672</v>
      </c>
      <c r="J847" s="3" t="s">
        <v>320</v>
      </c>
      <c r="K847" s="3" t="s">
        <v>1649</v>
      </c>
      <c r="L847" s="3" t="s">
        <v>554</v>
      </c>
      <c r="M847" s="16">
        <v>43791</v>
      </c>
      <c r="N847" s="16">
        <v>43791</v>
      </c>
      <c r="O847" s="16">
        <v>43794</v>
      </c>
      <c r="P847" s="3" t="str">
        <f t="shared" si="33"/>
        <v>SI</v>
      </c>
      <c r="Q847" s="4">
        <v>30014</v>
      </c>
      <c r="R847" s="3" t="s">
        <v>1304</v>
      </c>
      <c r="S847" s="3" t="s">
        <v>85</v>
      </c>
      <c r="T847" s="3" t="s">
        <v>60</v>
      </c>
      <c r="U847" s="3" t="s">
        <v>1663</v>
      </c>
      <c r="V847" s="3" t="s">
        <v>121</v>
      </c>
      <c r="W847" s="3" t="s">
        <v>1270</v>
      </c>
      <c r="X847" s="3" t="s">
        <v>72</v>
      </c>
      <c r="Y847" s="3" t="s">
        <v>113</v>
      </c>
      <c r="Z847" s="3" t="s">
        <v>114</v>
      </c>
      <c r="AA847" s="3" t="s">
        <v>1831</v>
      </c>
      <c r="AB847" s="3" t="s">
        <v>40</v>
      </c>
      <c r="AC847" s="3" t="s">
        <v>42</v>
      </c>
      <c r="AD847" s="3" t="s">
        <v>44</v>
      </c>
      <c r="AE847" s="3" t="s">
        <v>46</v>
      </c>
    </row>
    <row r="848" spans="1:31" x14ac:dyDescent="0.3">
      <c r="A848" s="4">
        <v>43791.431307870371</v>
      </c>
      <c r="B848" s="3" t="s">
        <v>3</v>
      </c>
      <c r="C848" s="3" t="s">
        <v>5</v>
      </c>
      <c r="D848" s="3" t="s">
        <v>7772</v>
      </c>
      <c r="E848" s="3" t="s">
        <v>9</v>
      </c>
      <c r="F848" s="3" t="s">
        <v>5563</v>
      </c>
      <c r="G848" s="3" t="s">
        <v>437</v>
      </c>
      <c r="H848" s="3" t="s">
        <v>567</v>
      </c>
      <c r="I848" s="3" t="s">
        <v>5564</v>
      </c>
      <c r="J848" s="3" t="s">
        <v>187</v>
      </c>
      <c r="K848" s="3" t="s">
        <v>5565</v>
      </c>
      <c r="L848" s="3" t="s">
        <v>53</v>
      </c>
      <c r="M848" s="16">
        <v>43791</v>
      </c>
      <c r="N848" s="16">
        <v>43791</v>
      </c>
      <c r="O848" s="16">
        <v>43795</v>
      </c>
      <c r="P848" s="3" t="str">
        <f t="shared" si="33"/>
        <v>SI</v>
      </c>
      <c r="Q848" s="4">
        <v>29951</v>
      </c>
      <c r="R848" s="3" t="s">
        <v>1527</v>
      </c>
      <c r="S848" s="3" t="s">
        <v>85</v>
      </c>
      <c r="T848" s="3" t="s">
        <v>202</v>
      </c>
      <c r="U848" s="3" t="s">
        <v>139</v>
      </c>
      <c r="V848" s="3" t="s">
        <v>121</v>
      </c>
      <c r="W848" s="3" t="s">
        <v>3267</v>
      </c>
      <c r="X848" s="3" t="s">
        <v>72</v>
      </c>
      <c r="Y848" s="3" t="s">
        <v>113</v>
      </c>
      <c r="Z848" s="3" t="s">
        <v>114</v>
      </c>
      <c r="AA848" s="3" t="s">
        <v>262</v>
      </c>
      <c r="AB848" s="3" t="s">
        <v>40</v>
      </c>
      <c r="AC848" s="3" t="s">
        <v>42</v>
      </c>
      <c r="AD848" s="3" t="s">
        <v>44</v>
      </c>
      <c r="AE848" s="3" t="s">
        <v>46</v>
      </c>
    </row>
    <row r="849" spans="1:31" x14ac:dyDescent="0.3">
      <c r="A849" s="4">
        <v>43791.442280092589</v>
      </c>
      <c r="B849" s="3" t="s">
        <v>877</v>
      </c>
      <c r="C849" s="3" t="s">
        <v>878</v>
      </c>
      <c r="D849" s="3" t="s">
        <v>7778</v>
      </c>
      <c r="E849" s="3" t="s">
        <v>9</v>
      </c>
      <c r="F849" s="3" t="s">
        <v>7779</v>
      </c>
      <c r="G849" s="3" t="s">
        <v>246</v>
      </c>
      <c r="H849" s="3" t="s">
        <v>49</v>
      </c>
      <c r="I849" s="3" t="s">
        <v>105</v>
      </c>
      <c r="J849" s="3" t="s">
        <v>128</v>
      </c>
      <c r="K849" s="3" t="s">
        <v>7780</v>
      </c>
      <c r="L849" s="3" t="s">
        <v>617</v>
      </c>
      <c r="M849" s="16">
        <v>43791</v>
      </c>
      <c r="N849" s="16">
        <v>43791</v>
      </c>
      <c r="O849" s="16">
        <v>43797</v>
      </c>
      <c r="P849" s="3" t="str">
        <f t="shared" si="33"/>
        <v>NO</v>
      </c>
      <c r="Q849" s="4">
        <v>8401</v>
      </c>
      <c r="R849" s="3" t="s">
        <v>843</v>
      </c>
      <c r="S849" s="3" t="s">
        <v>85</v>
      </c>
      <c r="T849" s="3" t="s">
        <v>51</v>
      </c>
      <c r="U849" s="3" t="s">
        <v>705</v>
      </c>
      <c r="V849" s="3" t="s">
        <v>121</v>
      </c>
      <c r="W849" s="3" t="s">
        <v>832</v>
      </c>
      <c r="X849" s="3" t="s">
        <v>72</v>
      </c>
      <c r="Y849" s="3" t="s">
        <v>109</v>
      </c>
      <c r="Z849" s="3" t="s">
        <v>110</v>
      </c>
      <c r="AA849" s="3" t="s">
        <v>578</v>
      </c>
      <c r="AB849" s="3" t="s">
        <v>40</v>
      </c>
      <c r="AC849" s="3" t="s">
        <v>42</v>
      </c>
      <c r="AD849" s="3" t="s">
        <v>44</v>
      </c>
      <c r="AE849" s="3" t="s">
        <v>46</v>
      </c>
    </row>
    <row r="850" spans="1:31" x14ac:dyDescent="0.3">
      <c r="A850" s="4">
        <v>43791.465138888889</v>
      </c>
      <c r="B850" s="3" t="s">
        <v>421</v>
      </c>
      <c r="C850" s="3" t="s">
        <v>422</v>
      </c>
      <c r="D850" s="3" t="s">
        <v>7788</v>
      </c>
      <c r="E850" s="3" t="s">
        <v>9</v>
      </c>
      <c r="F850" s="3" t="s">
        <v>7789</v>
      </c>
      <c r="G850" s="3" t="s">
        <v>940</v>
      </c>
      <c r="H850" s="3" t="s">
        <v>1067</v>
      </c>
      <c r="I850" s="3" t="s">
        <v>1000</v>
      </c>
      <c r="J850" s="3" t="s">
        <v>395</v>
      </c>
      <c r="K850" s="3" t="s">
        <v>7790</v>
      </c>
      <c r="L850" s="3" t="s">
        <v>423</v>
      </c>
      <c r="M850" s="16">
        <v>43791</v>
      </c>
      <c r="N850" s="16">
        <v>43791</v>
      </c>
      <c r="O850" s="16">
        <v>43795</v>
      </c>
      <c r="P850" s="3" t="str">
        <f t="shared" si="33"/>
        <v>SI</v>
      </c>
      <c r="Q850" s="4">
        <v>33134</v>
      </c>
      <c r="R850" s="3" t="s">
        <v>681</v>
      </c>
      <c r="S850" s="3" t="s">
        <v>20</v>
      </c>
      <c r="T850" s="3" t="s">
        <v>450</v>
      </c>
      <c r="U850" s="3" t="s">
        <v>1839</v>
      </c>
      <c r="V850" s="3" t="s">
        <v>121</v>
      </c>
      <c r="W850" s="3" t="s">
        <v>1317</v>
      </c>
      <c r="X850" s="3" t="s">
        <v>72</v>
      </c>
      <c r="Y850" s="3" t="s">
        <v>260</v>
      </c>
      <c r="Z850" s="3" t="s">
        <v>261</v>
      </c>
      <c r="AA850" s="3" t="s">
        <v>1202</v>
      </c>
      <c r="AB850" s="3" t="s">
        <v>40</v>
      </c>
      <c r="AC850" s="3" t="s">
        <v>42</v>
      </c>
      <c r="AD850" s="3" t="s">
        <v>61</v>
      </c>
      <c r="AE850" s="3" t="s">
        <v>46</v>
      </c>
    </row>
    <row r="851" spans="1:31" x14ac:dyDescent="0.3">
      <c r="A851" s="4">
        <v>43791.473946759259</v>
      </c>
      <c r="B851" s="3" t="s">
        <v>116</v>
      </c>
      <c r="C851" s="3" t="s">
        <v>117</v>
      </c>
      <c r="D851" s="3" t="s">
        <v>7794</v>
      </c>
      <c r="E851" s="3" t="s">
        <v>9</v>
      </c>
      <c r="F851" s="3" t="s">
        <v>7795</v>
      </c>
      <c r="G851" s="3" t="s">
        <v>57</v>
      </c>
      <c r="H851" s="3" t="s">
        <v>49</v>
      </c>
      <c r="I851" s="3" t="s">
        <v>415</v>
      </c>
      <c r="J851" s="3" t="s">
        <v>7796</v>
      </c>
      <c r="K851" s="3" t="s">
        <v>1423</v>
      </c>
      <c r="L851" s="3" t="s">
        <v>193</v>
      </c>
      <c r="M851" s="16">
        <v>43791</v>
      </c>
      <c r="N851" s="16">
        <v>43791</v>
      </c>
      <c r="O851" s="16">
        <v>43798</v>
      </c>
      <c r="P851" s="3" t="str">
        <f t="shared" si="33"/>
        <v>NO</v>
      </c>
      <c r="Q851" s="4">
        <v>18142</v>
      </c>
      <c r="R851" s="3" t="s">
        <v>758</v>
      </c>
      <c r="S851" s="3" t="s">
        <v>20</v>
      </c>
      <c r="T851" s="3" t="s">
        <v>86</v>
      </c>
      <c r="U851" s="3" t="s">
        <v>357</v>
      </c>
      <c r="V851" s="3" t="s">
        <v>121</v>
      </c>
      <c r="W851" s="3" t="s">
        <v>358</v>
      </c>
      <c r="X851" s="3" t="s">
        <v>216</v>
      </c>
      <c r="Y851" s="3" t="s">
        <v>34</v>
      </c>
      <c r="Z851" s="3" t="s">
        <v>36</v>
      </c>
      <c r="AA851" s="3" t="s">
        <v>699</v>
      </c>
      <c r="AB851" s="3" t="s">
        <v>40</v>
      </c>
      <c r="AC851" s="3" t="s">
        <v>42</v>
      </c>
      <c r="AD851" s="3" t="s">
        <v>44</v>
      </c>
      <c r="AE851" s="3" t="s">
        <v>46</v>
      </c>
    </row>
    <row r="852" spans="1:31" x14ac:dyDescent="0.3">
      <c r="A852" s="4">
        <v>43791.484895833331</v>
      </c>
      <c r="B852" s="3" t="s">
        <v>670</v>
      </c>
      <c r="C852" s="3" t="s">
        <v>671</v>
      </c>
      <c r="D852" s="3" t="s">
        <v>7804</v>
      </c>
      <c r="E852" s="3" t="s">
        <v>9</v>
      </c>
      <c r="F852" s="3" t="s">
        <v>1500</v>
      </c>
      <c r="G852" s="3" t="s">
        <v>142</v>
      </c>
      <c r="H852" s="3" t="s">
        <v>49</v>
      </c>
      <c r="I852" s="3" t="s">
        <v>728</v>
      </c>
      <c r="J852" s="3" t="s">
        <v>50</v>
      </c>
      <c r="K852" s="3" t="s">
        <v>1501</v>
      </c>
      <c r="L852" s="3" t="s">
        <v>664</v>
      </c>
      <c r="M852" s="16">
        <v>43791</v>
      </c>
      <c r="N852" s="16">
        <v>43796</v>
      </c>
      <c r="O852" s="16">
        <v>43796</v>
      </c>
      <c r="P852" s="3" t="str">
        <f t="shared" si="33"/>
        <v>NO</v>
      </c>
      <c r="Q852" s="4">
        <v>21191</v>
      </c>
      <c r="R852" s="3" t="s">
        <v>730</v>
      </c>
      <c r="S852" s="3" t="s">
        <v>85</v>
      </c>
      <c r="T852" s="3" t="s">
        <v>51</v>
      </c>
      <c r="U852" s="3" t="s">
        <v>663</v>
      </c>
      <c r="V852" s="3" t="s">
        <v>27</v>
      </c>
      <c r="W852" s="3" t="s">
        <v>665</v>
      </c>
      <c r="X852" s="3" t="s">
        <v>32</v>
      </c>
      <c r="Y852" s="3" t="s">
        <v>109</v>
      </c>
      <c r="Z852" s="3" t="s">
        <v>110</v>
      </c>
      <c r="AA852" s="3" t="s">
        <v>101</v>
      </c>
      <c r="AB852" s="3" t="s">
        <v>40</v>
      </c>
      <c r="AC852" s="3" t="s">
        <v>42</v>
      </c>
      <c r="AD852" s="3" t="s">
        <v>652</v>
      </c>
      <c r="AE852" s="3" t="s">
        <v>46</v>
      </c>
    </row>
    <row r="853" spans="1:31" x14ac:dyDescent="0.3">
      <c r="A853" s="4">
        <v>43791.499201388891</v>
      </c>
      <c r="B853" s="3" t="s">
        <v>116</v>
      </c>
      <c r="C853" s="3" t="s">
        <v>117</v>
      </c>
      <c r="D853" s="3" t="s">
        <v>7813</v>
      </c>
      <c r="E853" s="3" t="s">
        <v>9</v>
      </c>
      <c r="F853" s="3" t="s">
        <v>1651</v>
      </c>
      <c r="G853" s="3" t="s">
        <v>1210</v>
      </c>
      <c r="H853" s="3" t="s">
        <v>49</v>
      </c>
      <c r="I853" s="3" t="s">
        <v>16</v>
      </c>
      <c r="J853" s="3" t="s">
        <v>105</v>
      </c>
      <c r="K853" s="3" t="s">
        <v>1652</v>
      </c>
      <c r="L853" s="3" t="s">
        <v>193</v>
      </c>
      <c r="M853" s="16">
        <v>43791</v>
      </c>
      <c r="N853" s="16">
        <v>43798</v>
      </c>
      <c r="O853" s="16">
        <v>43798</v>
      </c>
      <c r="P853" s="3" t="str">
        <f t="shared" si="33"/>
        <v>NO</v>
      </c>
      <c r="Q853" s="4">
        <v>20231</v>
      </c>
      <c r="R853" s="3" t="s">
        <v>555</v>
      </c>
      <c r="S853" s="3" t="s">
        <v>85</v>
      </c>
      <c r="T853" s="3" t="s">
        <v>51</v>
      </c>
      <c r="U853" s="3" t="s">
        <v>357</v>
      </c>
      <c r="V853" s="3" t="s">
        <v>121</v>
      </c>
      <c r="W853" s="3" t="s">
        <v>358</v>
      </c>
      <c r="X853" s="3" t="s">
        <v>216</v>
      </c>
      <c r="Y853" s="3" t="s">
        <v>34</v>
      </c>
      <c r="Z853" s="3" t="s">
        <v>36</v>
      </c>
      <c r="AA853" s="3" t="s">
        <v>7814</v>
      </c>
      <c r="AB853" s="3" t="s">
        <v>40</v>
      </c>
      <c r="AC853" s="3" t="s">
        <v>42</v>
      </c>
      <c r="AD853" s="3" t="s">
        <v>652</v>
      </c>
      <c r="AE853" s="3" t="s">
        <v>46</v>
      </c>
    </row>
    <row r="854" spans="1:31" x14ac:dyDescent="0.3">
      <c r="A854" s="4">
        <v>43791.512442129628</v>
      </c>
      <c r="B854" s="3" t="s">
        <v>204</v>
      </c>
      <c r="C854" s="3" t="s">
        <v>205</v>
      </c>
      <c r="D854" s="3" t="s">
        <v>7833</v>
      </c>
      <c r="E854" s="3" t="s">
        <v>9</v>
      </c>
      <c r="F854" s="3" t="s">
        <v>7834</v>
      </c>
      <c r="G854" s="3" t="s">
        <v>290</v>
      </c>
      <c r="H854" s="3" t="s">
        <v>1517</v>
      </c>
      <c r="I854" s="3" t="s">
        <v>853</v>
      </c>
      <c r="J854" s="3" t="s">
        <v>271</v>
      </c>
      <c r="K854" s="3" t="s">
        <v>7835</v>
      </c>
      <c r="L854" s="3" t="s">
        <v>71</v>
      </c>
      <c r="M854" s="16">
        <v>43791</v>
      </c>
      <c r="N854" s="16">
        <v>43791</v>
      </c>
      <c r="O854" s="16">
        <v>43797</v>
      </c>
      <c r="P854" s="3" t="str">
        <f t="shared" si="33"/>
        <v>SI</v>
      </c>
      <c r="Q854" s="4">
        <v>21506</v>
      </c>
      <c r="R854" s="3" t="s">
        <v>730</v>
      </c>
      <c r="S854" s="3" t="s">
        <v>85</v>
      </c>
      <c r="T854" s="3" t="s">
        <v>216</v>
      </c>
      <c r="U854" s="3" t="s">
        <v>1415</v>
      </c>
      <c r="V854" s="3" t="s">
        <v>27</v>
      </c>
      <c r="W854" s="3" t="s">
        <v>840</v>
      </c>
      <c r="X854" s="3" t="s">
        <v>32</v>
      </c>
      <c r="Y854" s="3" t="s">
        <v>260</v>
      </c>
      <c r="Z854" s="3" t="s">
        <v>261</v>
      </c>
      <c r="AA854" s="3" t="s">
        <v>1222</v>
      </c>
      <c r="AB854" s="3" t="s">
        <v>40</v>
      </c>
      <c r="AC854" s="3" t="s">
        <v>42</v>
      </c>
      <c r="AD854" s="3" t="s">
        <v>44</v>
      </c>
      <c r="AE854" s="3" t="s">
        <v>46</v>
      </c>
    </row>
    <row r="855" spans="1:31" x14ac:dyDescent="0.3">
      <c r="A855" s="4">
        <v>43791.514317129629</v>
      </c>
      <c r="B855" s="3" t="s">
        <v>585</v>
      </c>
      <c r="C855" s="3" t="s">
        <v>586</v>
      </c>
      <c r="D855" s="3" t="s">
        <v>7838</v>
      </c>
      <c r="E855" s="3" t="s">
        <v>9</v>
      </c>
      <c r="F855" s="3" t="s">
        <v>1705</v>
      </c>
      <c r="G855" s="3" t="s">
        <v>818</v>
      </c>
      <c r="H855" s="3" t="s">
        <v>515</v>
      </c>
      <c r="I855" s="3" t="s">
        <v>1125</v>
      </c>
      <c r="J855" s="3" t="s">
        <v>828</v>
      </c>
      <c r="K855" s="3" t="s">
        <v>4243</v>
      </c>
      <c r="L855" s="3" t="s">
        <v>601</v>
      </c>
      <c r="M855" s="16">
        <v>43791</v>
      </c>
      <c r="N855" s="16">
        <v>43791</v>
      </c>
      <c r="O855" s="16">
        <v>43791</v>
      </c>
      <c r="P855" s="3" t="str">
        <f t="shared" si="33"/>
        <v>NO</v>
      </c>
      <c r="Q855" s="4">
        <v>26059</v>
      </c>
      <c r="R855" s="3" t="s">
        <v>722</v>
      </c>
      <c r="S855" s="3" t="s">
        <v>20</v>
      </c>
      <c r="T855" s="3" t="s">
        <v>254</v>
      </c>
      <c r="U855" s="3" t="s">
        <v>600</v>
      </c>
      <c r="V855" s="3" t="s">
        <v>27</v>
      </c>
      <c r="W855" s="3" t="s">
        <v>602</v>
      </c>
      <c r="X855" s="3" t="s">
        <v>72</v>
      </c>
      <c r="Y855" s="3" t="s">
        <v>260</v>
      </c>
      <c r="Z855" s="3" t="s">
        <v>261</v>
      </c>
      <c r="AA855" s="3" t="s">
        <v>7839</v>
      </c>
      <c r="AB855" s="3" t="s">
        <v>40</v>
      </c>
      <c r="AC855" s="3" t="s">
        <v>42</v>
      </c>
      <c r="AD855" s="3" t="s">
        <v>652</v>
      </c>
      <c r="AE855" s="3" t="s">
        <v>46</v>
      </c>
    </row>
    <row r="856" spans="1:31" x14ac:dyDescent="0.3">
      <c r="A856" s="4">
        <v>43791.537152777775</v>
      </c>
      <c r="B856" s="3" t="s">
        <v>116</v>
      </c>
      <c r="C856" s="3" t="s">
        <v>117</v>
      </c>
      <c r="D856" s="3" t="s">
        <v>7843</v>
      </c>
      <c r="E856" s="3" t="s">
        <v>9</v>
      </c>
      <c r="F856" s="3" t="s">
        <v>7844</v>
      </c>
      <c r="G856" s="3" t="s">
        <v>566</v>
      </c>
      <c r="H856" s="3" t="s">
        <v>303</v>
      </c>
      <c r="I856" s="3" t="s">
        <v>167</v>
      </c>
      <c r="J856" s="3" t="s">
        <v>1499</v>
      </c>
      <c r="K856" s="3" t="s">
        <v>7845</v>
      </c>
      <c r="L856" s="3" t="s">
        <v>53</v>
      </c>
      <c r="M856" s="16">
        <v>43791</v>
      </c>
      <c r="N856" s="16">
        <v>43797</v>
      </c>
      <c r="O856" s="16">
        <v>43797</v>
      </c>
      <c r="P856" s="3" t="str">
        <f t="shared" si="33"/>
        <v>NO</v>
      </c>
      <c r="Q856" s="4">
        <v>34637</v>
      </c>
      <c r="R856" s="3" t="s">
        <v>591</v>
      </c>
      <c r="S856" s="3" t="s">
        <v>85</v>
      </c>
      <c r="T856" s="3" t="s">
        <v>38</v>
      </c>
      <c r="U856" s="3" t="s">
        <v>1118</v>
      </c>
      <c r="V856" s="3" t="s">
        <v>121</v>
      </c>
      <c r="W856" s="3" t="s">
        <v>54</v>
      </c>
      <c r="X856" s="3" t="s">
        <v>72</v>
      </c>
      <c r="Y856" s="3" t="s">
        <v>300</v>
      </c>
      <c r="Z856" s="3" t="s">
        <v>301</v>
      </c>
      <c r="AA856" s="3" t="s">
        <v>384</v>
      </c>
      <c r="AB856" s="3" t="s">
        <v>40</v>
      </c>
      <c r="AC856" s="3" t="s">
        <v>42</v>
      </c>
      <c r="AD856" s="3" t="s">
        <v>652</v>
      </c>
      <c r="AE856" s="3" t="s">
        <v>46</v>
      </c>
    </row>
    <row r="857" spans="1:31" x14ac:dyDescent="0.3">
      <c r="A857" s="4">
        <v>43791.557349537034</v>
      </c>
      <c r="B857" s="3" t="s">
        <v>647</v>
      </c>
      <c r="C857" s="3" t="s">
        <v>648</v>
      </c>
      <c r="D857" s="3" t="s">
        <v>7848</v>
      </c>
      <c r="E857" s="3" t="s">
        <v>9</v>
      </c>
      <c r="F857" s="3" t="s">
        <v>1693</v>
      </c>
      <c r="G857" s="3" t="s">
        <v>1694</v>
      </c>
      <c r="H857" s="3" t="s">
        <v>534</v>
      </c>
      <c r="I857" s="3" t="s">
        <v>839</v>
      </c>
      <c r="J857" s="3" t="s">
        <v>378</v>
      </c>
      <c r="K857" s="3" t="s">
        <v>1695</v>
      </c>
      <c r="L857" s="3" t="s">
        <v>328</v>
      </c>
      <c r="M857" s="16">
        <v>43791</v>
      </c>
      <c r="N857" s="16">
        <v>43794</v>
      </c>
      <c r="O857" s="16">
        <v>43794</v>
      </c>
      <c r="P857" s="3" t="str">
        <f t="shared" si="33"/>
        <v>NO</v>
      </c>
      <c r="Q857" s="4">
        <v>32974</v>
      </c>
      <c r="R857" s="3" t="s">
        <v>681</v>
      </c>
      <c r="S857" s="3" t="s">
        <v>20</v>
      </c>
      <c r="T857" s="3" t="s">
        <v>38</v>
      </c>
      <c r="U857" s="3" t="s">
        <v>327</v>
      </c>
      <c r="V857" s="3" t="s">
        <v>27</v>
      </c>
      <c r="W857" s="3" t="s">
        <v>329</v>
      </c>
      <c r="X857" s="3" t="s">
        <v>72</v>
      </c>
      <c r="Y857" s="3" t="s">
        <v>563</v>
      </c>
      <c r="Z857" s="3" t="s">
        <v>564</v>
      </c>
      <c r="AA857" s="3" t="s">
        <v>216</v>
      </c>
      <c r="AB857" s="3" t="s">
        <v>40</v>
      </c>
      <c r="AC857" s="3" t="s">
        <v>42</v>
      </c>
      <c r="AD857" s="3" t="s">
        <v>652</v>
      </c>
      <c r="AE857" s="3" t="s">
        <v>46</v>
      </c>
    </row>
    <row r="858" spans="1:31" x14ac:dyDescent="0.3">
      <c r="A858" s="4">
        <v>43791.566087962965</v>
      </c>
      <c r="B858" s="3" t="s">
        <v>116</v>
      </c>
      <c r="C858" s="3" t="s">
        <v>117</v>
      </c>
      <c r="D858" s="3" t="s">
        <v>7851</v>
      </c>
      <c r="E858" s="3" t="s">
        <v>9</v>
      </c>
      <c r="F858" s="3" t="s">
        <v>7852</v>
      </c>
      <c r="G858" s="3" t="s">
        <v>232</v>
      </c>
      <c r="H858" s="3" t="s">
        <v>7853</v>
      </c>
      <c r="I858" s="3" t="s">
        <v>187</v>
      </c>
      <c r="J858" s="3" t="s">
        <v>367</v>
      </c>
      <c r="K858" s="3" t="s">
        <v>7854</v>
      </c>
      <c r="L858" s="3" t="s">
        <v>234</v>
      </c>
      <c r="M858" s="16">
        <v>43791</v>
      </c>
      <c r="N858" s="16">
        <v>43795</v>
      </c>
      <c r="O858" s="16">
        <v>43795</v>
      </c>
      <c r="P858" s="3" t="str">
        <f t="shared" si="33"/>
        <v>NO</v>
      </c>
      <c r="Q858" s="4">
        <v>31532</v>
      </c>
      <c r="R858" s="3" t="s">
        <v>152</v>
      </c>
      <c r="S858" s="3" t="s">
        <v>85</v>
      </c>
      <c r="T858" s="3" t="s">
        <v>77</v>
      </c>
      <c r="U858" s="3" t="s">
        <v>738</v>
      </c>
      <c r="V858" s="3" t="s">
        <v>121</v>
      </c>
      <c r="W858" s="3" t="s">
        <v>919</v>
      </c>
      <c r="X858" s="3" t="s">
        <v>216</v>
      </c>
      <c r="Y858" s="3" t="s">
        <v>34</v>
      </c>
      <c r="Z858" s="3" t="s">
        <v>36</v>
      </c>
      <c r="AA858" s="3" t="s">
        <v>1831</v>
      </c>
      <c r="AB858" s="3" t="s">
        <v>40</v>
      </c>
      <c r="AC858" s="3" t="s">
        <v>42</v>
      </c>
      <c r="AD858" s="3" t="s">
        <v>652</v>
      </c>
      <c r="AE858" s="3" t="s">
        <v>46</v>
      </c>
    </row>
    <row r="859" spans="1:31" x14ac:dyDescent="0.3">
      <c r="A859" s="4">
        <v>43791.581944444442</v>
      </c>
      <c r="B859" s="3" t="s">
        <v>585</v>
      </c>
      <c r="C859" s="3" t="s">
        <v>586</v>
      </c>
      <c r="D859" s="3" t="s">
        <v>7858</v>
      </c>
      <c r="E859" s="3" t="s">
        <v>9</v>
      </c>
      <c r="F859" s="3" t="s">
        <v>1620</v>
      </c>
      <c r="G859" s="3" t="s">
        <v>938</v>
      </c>
      <c r="H859" s="3" t="s">
        <v>1164</v>
      </c>
      <c r="I859" s="3" t="s">
        <v>527</v>
      </c>
      <c r="J859" s="3" t="s">
        <v>1421</v>
      </c>
      <c r="K859" s="3" t="s">
        <v>1621</v>
      </c>
      <c r="L859" s="3" t="s">
        <v>601</v>
      </c>
      <c r="M859" s="16">
        <v>43791</v>
      </c>
      <c r="N859" s="16">
        <v>43791</v>
      </c>
      <c r="O859" s="16">
        <v>43791</v>
      </c>
      <c r="P859" s="3" t="str">
        <f t="shared" si="33"/>
        <v>NO</v>
      </c>
      <c r="Q859" s="4">
        <v>27738</v>
      </c>
      <c r="R859" s="3" t="s">
        <v>613</v>
      </c>
      <c r="S859" s="3" t="s">
        <v>20</v>
      </c>
      <c r="T859" s="3" t="s">
        <v>129</v>
      </c>
      <c r="U859" s="3" t="s">
        <v>600</v>
      </c>
      <c r="V859" s="3" t="s">
        <v>121</v>
      </c>
      <c r="W859" s="3" t="s">
        <v>602</v>
      </c>
      <c r="X859" s="3" t="s">
        <v>72</v>
      </c>
      <c r="Y859" s="3" t="s">
        <v>34</v>
      </c>
      <c r="Z859" s="3" t="s">
        <v>36</v>
      </c>
      <c r="AA859" s="3" t="s">
        <v>2330</v>
      </c>
      <c r="AB859" s="3" t="s">
        <v>40</v>
      </c>
      <c r="AC859" s="3" t="s">
        <v>42</v>
      </c>
      <c r="AD859" s="3" t="s">
        <v>652</v>
      </c>
      <c r="AE859" s="3" t="s">
        <v>46</v>
      </c>
    </row>
    <row r="860" spans="1:31" x14ac:dyDescent="0.3">
      <c r="A860" s="4">
        <v>43792.451909722222</v>
      </c>
      <c r="B860" s="3" t="s">
        <v>875</v>
      </c>
      <c r="C860" s="3" t="s">
        <v>876</v>
      </c>
      <c r="D860" s="3" t="s">
        <v>7871</v>
      </c>
      <c r="E860" s="3" t="s">
        <v>9</v>
      </c>
      <c r="F860" s="3" t="s">
        <v>7872</v>
      </c>
      <c r="G860" s="3" t="s">
        <v>232</v>
      </c>
      <c r="H860" s="3" t="s">
        <v>463</v>
      </c>
      <c r="I860" s="3" t="s">
        <v>7873</v>
      </c>
      <c r="J860" s="3" t="s">
        <v>655</v>
      </c>
      <c r="K860" s="3" t="s">
        <v>7874</v>
      </c>
      <c r="L860" s="3" t="s">
        <v>572</v>
      </c>
      <c r="M860" s="16">
        <v>43792</v>
      </c>
      <c r="N860" s="16">
        <v>43792</v>
      </c>
      <c r="O860" s="16">
        <v>43794</v>
      </c>
      <c r="P860" s="3" t="str">
        <f t="shared" si="33"/>
        <v>NO</v>
      </c>
      <c r="Q860" s="4">
        <v>11974</v>
      </c>
      <c r="R860" s="3" t="s">
        <v>211</v>
      </c>
      <c r="S860" s="3" t="s">
        <v>85</v>
      </c>
      <c r="T860" s="3" t="s">
        <v>38</v>
      </c>
      <c r="U860" s="3" t="s">
        <v>1267</v>
      </c>
      <c r="V860" s="3" t="s">
        <v>121</v>
      </c>
      <c r="W860" s="3" t="s">
        <v>1132</v>
      </c>
      <c r="X860" s="3" t="s">
        <v>72</v>
      </c>
      <c r="Y860" s="3" t="s">
        <v>109</v>
      </c>
      <c r="Z860" s="3" t="s">
        <v>110</v>
      </c>
      <c r="AA860" s="3" t="s">
        <v>111</v>
      </c>
      <c r="AB860" s="3" t="s">
        <v>40</v>
      </c>
      <c r="AC860" s="3" t="s">
        <v>42</v>
      </c>
      <c r="AD860" s="3" t="s">
        <v>159</v>
      </c>
      <c r="AE860" s="3" t="s">
        <v>46</v>
      </c>
    </row>
    <row r="861" spans="1:31" x14ac:dyDescent="0.3">
      <c r="A861" s="4">
        <v>43792.458194444444</v>
      </c>
      <c r="B861" s="3" t="s">
        <v>875</v>
      </c>
      <c r="C861" s="3" t="s">
        <v>876</v>
      </c>
      <c r="D861" s="3" t="s">
        <v>7877</v>
      </c>
      <c r="E861" s="3" t="s">
        <v>9</v>
      </c>
      <c r="F861" s="3" t="s">
        <v>7878</v>
      </c>
      <c r="G861" s="3" t="s">
        <v>7879</v>
      </c>
      <c r="H861" s="3" t="s">
        <v>195</v>
      </c>
      <c r="I861" s="3" t="s">
        <v>7880</v>
      </c>
      <c r="J861" s="3" t="s">
        <v>164</v>
      </c>
      <c r="K861" s="3" t="s">
        <v>7881</v>
      </c>
      <c r="L861" s="3" t="s">
        <v>572</v>
      </c>
      <c r="M861" s="16">
        <v>43792</v>
      </c>
      <c r="N861" s="16">
        <v>43792</v>
      </c>
      <c r="O861" s="16">
        <v>43795</v>
      </c>
      <c r="P861" s="3" t="str">
        <f t="shared" si="33"/>
        <v>NO</v>
      </c>
      <c r="Q861" s="4">
        <v>26177</v>
      </c>
      <c r="R861" s="3" t="s">
        <v>722</v>
      </c>
      <c r="S861" s="3" t="s">
        <v>20</v>
      </c>
      <c r="T861" s="3" t="s">
        <v>38</v>
      </c>
      <c r="U861" s="3" t="s">
        <v>1267</v>
      </c>
      <c r="V861" s="3" t="s">
        <v>121</v>
      </c>
      <c r="W861" s="3" t="s">
        <v>1132</v>
      </c>
      <c r="X861" s="3" t="s">
        <v>72</v>
      </c>
      <c r="Y861" s="3" t="s">
        <v>109</v>
      </c>
      <c r="Z861" s="3" t="s">
        <v>110</v>
      </c>
      <c r="AA861" s="3" t="s">
        <v>111</v>
      </c>
      <c r="AB861" s="3" t="s">
        <v>40</v>
      </c>
      <c r="AC861" s="3" t="s">
        <v>42</v>
      </c>
      <c r="AD861" s="3" t="s">
        <v>61</v>
      </c>
      <c r="AE861" s="3" t="s">
        <v>46</v>
      </c>
    </row>
    <row r="862" spans="1:31" x14ac:dyDescent="0.3">
      <c r="A862" s="4">
        <v>43792.45957175926</v>
      </c>
      <c r="B862" s="3" t="s">
        <v>614</v>
      </c>
      <c r="C862" s="3" t="s">
        <v>615</v>
      </c>
      <c r="D862" s="3" t="s">
        <v>7884</v>
      </c>
      <c r="E862" s="3" t="s">
        <v>9</v>
      </c>
      <c r="F862" s="3" t="s">
        <v>7878</v>
      </c>
      <c r="G862" s="3" t="s">
        <v>7879</v>
      </c>
      <c r="H862" s="3" t="s">
        <v>195</v>
      </c>
      <c r="I862" s="3" t="s">
        <v>7880</v>
      </c>
      <c r="J862" s="3" t="s">
        <v>164</v>
      </c>
      <c r="K862" s="3" t="s">
        <v>7881</v>
      </c>
      <c r="L862" s="3" t="s">
        <v>617</v>
      </c>
      <c r="M862" s="16">
        <v>43792</v>
      </c>
      <c r="N862" s="16">
        <v>43792</v>
      </c>
      <c r="O862" s="16">
        <v>43795</v>
      </c>
      <c r="P862" s="3" t="str">
        <f t="shared" si="33"/>
        <v>NO</v>
      </c>
      <c r="Q862" s="4">
        <v>26177</v>
      </c>
      <c r="R862" s="3" t="s">
        <v>722</v>
      </c>
      <c r="S862" s="3" t="s">
        <v>20</v>
      </c>
      <c r="T862" s="3" t="s">
        <v>38</v>
      </c>
      <c r="U862" s="3" t="s">
        <v>705</v>
      </c>
      <c r="V862" s="3" t="s">
        <v>121</v>
      </c>
      <c r="W862" s="3" t="s">
        <v>832</v>
      </c>
      <c r="X862" s="3" t="s">
        <v>72</v>
      </c>
      <c r="Y862" s="3" t="s">
        <v>109</v>
      </c>
      <c r="Z862" s="3" t="s">
        <v>110</v>
      </c>
      <c r="AA862" s="3" t="s">
        <v>254</v>
      </c>
      <c r="AB862" s="3" t="s">
        <v>40</v>
      </c>
      <c r="AC862" s="3" t="s">
        <v>42</v>
      </c>
      <c r="AD862" s="3" t="s">
        <v>61</v>
      </c>
      <c r="AE862" s="3" t="s">
        <v>46</v>
      </c>
    </row>
    <row r="863" spans="1:31" x14ac:dyDescent="0.3">
      <c r="A863" s="4">
        <v>43794.303865740738</v>
      </c>
      <c r="B863" s="3" t="s">
        <v>3</v>
      </c>
      <c r="C863" s="3" t="s">
        <v>5</v>
      </c>
      <c r="D863" s="3" t="s">
        <v>7893</v>
      </c>
      <c r="E863" s="3" t="s">
        <v>9</v>
      </c>
      <c r="F863" s="3" t="s">
        <v>7894</v>
      </c>
      <c r="G863" s="3" t="s">
        <v>1228</v>
      </c>
      <c r="H863" s="3" t="s">
        <v>1369</v>
      </c>
      <c r="I863" s="3" t="s">
        <v>16</v>
      </c>
      <c r="J863" s="3" t="s">
        <v>400</v>
      </c>
      <c r="K863" s="3" t="s">
        <v>295</v>
      </c>
      <c r="L863" s="3" t="s">
        <v>53</v>
      </c>
      <c r="M863" s="16">
        <v>43794</v>
      </c>
      <c r="N863" s="16">
        <v>43794</v>
      </c>
      <c r="O863" s="16">
        <v>43794</v>
      </c>
      <c r="P863" s="3" t="str">
        <f t="shared" si="33"/>
        <v>SI</v>
      </c>
      <c r="Q863" s="4">
        <v>27789</v>
      </c>
      <c r="R863" s="3" t="s">
        <v>115</v>
      </c>
      <c r="S863" s="3" t="s">
        <v>20</v>
      </c>
      <c r="T863" s="3" t="s">
        <v>38</v>
      </c>
      <c r="U863" s="3" t="s">
        <v>1437</v>
      </c>
      <c r="V863" s="3" t="s">
        <v>121</v>
      </c>
      <c r="W863" s="3" t="s">
        <v>1031</v>
      </c>
      <c r="X863" s="3" t="s">
        <v>72</v>
      </c>
      <c r="Y863" s="3" t="s">
        <v>260</v>
      </c>
      <c r="Z863" s="3" t="s">
        <v>261</v>
      </c>
      <c r="AA863" s="3" t="s">
        <v>38</v>
      </c>
      <c r="AB863" s="3" t="s">
        <v>40</v>
      </c>
      <c r="AC863" s="3" t="s">
        <v>42</v>
      </c>
      <c r="AD863" s="3" t="s">
        <v>56</v>
      </c>
      <c r="AE863" s="3" t="s">
        <v>46</v>
      </c>
    </row>
    <row r="864" spans="1:31" x14ac:dyDescent="0.3">
      <c r="A864" s="4">
        <v>43794.383784722224</v>
      </c>
      <c r="B864" s="3" t="s">
        <v>1015</v>
      </c>
      <c r="C864" s="3" t="s">
        <v>1016</v>
      </c>
      <c r="D864" s="3" t="s">
        <v>7919</v>
      </c>
      <c r="E864" s="3" t="s">
        <v>9</v>
      </c>
      <c r="F864" s="3" t="s">
        <v>7920</v>
      </c>
      <c r="G864" s="3" t="s">
        <v>535</v>
      </c>
      <c r="H864" s="3" t="s">
        <v>14</v>
      </c>
      <c r="I864" s="3" t="s">
        <v>975</v>
      </c>
      <c r="J864" s="3" t="s">
        <v>1042</v>
      </c>
      <c r="K864" s="3" t="s">
        <v>7921</v>
      </c>
      <c r="L864" s="3" t="s">
        <v>278</v>
      </c>
      <c r="M864" s="16">
        <v>43794</v>
      </c>
      <c r="N864" s="16">
        <v>43794</v>
      </c>
      <c r="O864" s="16">
        <v>43796</v>
      </c>
      <c r="P864" s="3" t="str">
        <f t="shared" si="33"/>
        <v>NO</v>
      </c>
      <c r="Q864" s="4">
        <v>21292</v>
      </c>
      <c r="R864" s="3" t="s">
        <v>730</v>
      </c>
      <c r="S864" s="3" t="s">
        <v>20</v>
      </c>
      <c r="T864" s="3" t="s">
        <v>504</v>
      </c>
      <c r="U864" s="3" t="s">
        <v>583</v>
      </c>
      <c r="V864" s="3" t="s">
        <v>121</v>
      </c>
      <c r="W864" s="3" t="s">
        <v>978</v>
      </c>
      <c r="X864" s="3" t="s">
        <v>135</v>
      </c>
      <c r="Y864" s="3" t="s">
        <v>34</v>
      </c>
      <c r="Z864" s="3" t="s">
        <v>36</v>
      </c>
      <c r="AA864" s="3" t="s">
        <v>38</v>
      </c>
      <c r="AB864" s="3" t="s">
        <v>40</v>
      </c>
      <c r="AC864" s="3" t="s">
        <v>42</v>
      </c>
      <c r="AD864" s="3" t="s">
        <v>44</v>
      </c>
      <c r="AE864" s="3" t="s">
        <v>46</v>
      </c>
    </row>
    <row r="865" spans="1:31" x14ac:dyDescent="0.3">
      <c r="A865" s="4">
        <v>43794.399548611109</v>
      </c>
      <c r="B865" s="3" t="s">
        <v>116</v>
      </c>
      <c r="C865" s="3" t="s">
        <v>117</v>
      </c>
      <c r="D865" s="3" t="s">
        <v>7925</v>
      </c>
      <c r="E865" s="3" t="s">
        <v>9</v>
      </c>
      <c r="F865" s="3" t="s">
        <v>7926</v>
      </c>
      <c r="G865" s="3" t="s">
        <v>376</v>
      </c>
      <c r="H865" s="3" t="s">
        <v>364</v>
      </c>
      <c r="I865" s="3" t="s">
        <v>542</v>
      </c>
      <c r="J865" s="3" t="s">
        <v>565</v>
      </c>
      <c r="K865" s="3" t="s">
        <v>7927</v>
      </c>
      <c r="L865" s="3" t="s">
        <v>193</v>
      </c>
      <c r="M865" s="16">
        <v>43794</v>
      </c>
      <c r="N865" s="16">
        <v>43798</v>
      </c>
      <c r="O865" s="16">
        <v>43798</v>
      </c>
      <c r="P865" s="3" t="str">
        <f t="shared" si="33"/>
        <v>NO</v>
      </c>
      <c r="Q865" s="4">
        <v>12725</v>
      </c>
      <c r="R865" s="3" t="s">
        <v>726</v>
      </c>
      <c r="S865" s="3" t="s">
        <v>20</v>
      </c>
      <c r="T865" s="3" t="s">
        <v>198</v>
      </c>
      <c r="U865" s="3" t="s">
        <v>357</v>
      </c>
      <c r="V865" s="3" t="s">
        <v>121</v>
      </c>
      <c r="W865" s="3" t="s">
        <v>358</v>
      </c>
      <c r="X865" s="3" t="s">
        <v>216</v>
      </c>
      <c r="Y865" s="3" t="s">
        <v>34</v>
      </c>
      <c r="Z865" s="3" t="s">
        <v>36</v>
      </c>
      <c r="AA865" s="3" t="s">
        <v>7929</v>
      </c>
      <c r="AB865" s="3" t="s">
        <v>40</v>
      </c>
      <c r="AC865" s="3" t="s">
        <v>42</v>
      </c>
      <c r="AD865" s="3" t="s">
        <v>56</v>
      </c>
      <c r="AE865" s="3" t="s">
        <v>46</v>
      </c>
    </row>
    <row r="866" spans="1:31" x14ac:dyDescent="0.3">
      <c r="A866" s="4">
        <v>43794.429282407407</v>
      </c>
      <c r="B866" s="3" t="s">
        <v>65</v>
      </c>
      <c r="C866" s="3" t="s">
        <v>66</v>
      </c>
      <c r="D866" s="3" t="s">
        <v>7932</v>
      </c>
      <c r="E866" s="3" t="s">
        <v>9</v>
      </c>
      <c r="F866" s="3" t="s">
        <v>1454</v>
      </c>
      <c r="G866" s="3" t="s">
        <v>303</v>
      </c>
      <c r="H866" s="3" t="s">
        <v>166</v>
      </c>
      <c r="I866" s="3" t="s">
        <v>341</v>
      </c>
      <c r="J866" s="3" t="s">
        <v>341</v>
      </c>
      <c r="K866" s="3" t="s">
        <v>1455</v>
      </c>
      <c r="L866" s="3" t="s">
        <v>71</v>
      </c>
      <c r="M866" s="16">
        <v>43794</v>
      </c>
      <c r="N866" s="16">
        <v>43797</v>
      </c>
      <c r="O866" s="16">
        <v>43797</v>
      </c>
      <c r="P866" s="3" t="str">
        <f t="shared" si="33"/>
        <v>NO</v>
      </c>
      <c r="Q866" s="4">
        <v>21964</v>
      </c>
      <c r="R866" s="3" t="s">
        <v>1072</v>
      </c>
      <c r="S866" s="3" t="s">
        <v>85</v>
      </c>
      <c r="T866" s="3" t="s">
        <v>77</v>
      </c>
      <c r="U866" s="3" t="s">
        <v>1415</v>
      </c>
      <c r="V866" s="3" t="s">
        <v>27</v>
      </c>
      <c r="W866" s="3" t="s">
        <v>840</v>
      </c>
      <c r="X866" s="3" t="s">
        <v>32</v>
      </c>
      <c r="Y866" s="3" t="s">
        <v>109</v>
      </c>
      <c r="Z866" s="3" t="s">
        <v>110</v>
      </c>
      <c r="AA866" s="3" t="s">
        <v>1053</v>
      </c>
      <c r="AB866" s="3" t="s">
        <v>40</v>
      </c>
      <c r="AC866" s="3" t="s">
        <v>42</v>
      </c>
      <c r="AD866" s="3" t="s">
        <v>1568</v>
      </c>
      <c r="AE866" s="3" t="s">
        <v>46</v>
      </c>
    </row>
    <row r="867" spans="1:31" x14ac:dyDescent="0.3">
      <c r="A867" s="4">
        <v>43794.429363425923</v>
      </c>
      <c r="B867" s="3" t="s">
        <v>537</v>
      </c>
      <c r="C867" s="3" t="s">
        <v>538</v>
      </c>
      <c r="D867" s="3" t="s">
        <v>7934</v>
      </c>
      <c r="E867" s="3" t="s">
        <v>9</v>
      </c>
      <c r="F867" s="3" t="s">
        <v>1612</v>
      </c>
      <c r="G867" s="3" t="s">
        <v>1234</v>
      </c>
      <c r="H867" s="3" t="s">
        <v>49</v>
      </c>
      <c r="I867" s="3" t="s">
        <v>680</v>
      </c>
      <c r="J867" s="3" t="s">
        <v>975</v>
      </c>
      <c r="K867" s="3" t="s">
        <v>1613</v>
      </c>
      <c r="L867" s="3" t="s">
        <v>497</v>
      </c>
      <c r="M867" s="16">
        <v>43794</v>
      </c>
      <c r="N867" s="16">
        <v>43797</v>
      </c>
      <c r="O867" s="16">
        <v>43797</v>
      </c>
      <c r="P867" s="3" t="str">
        <f t="shared" si="33"/>
        <v>NO</v>
      </c>
      <c r="Q867" s="4">
        <v>25272</v>
      </c>
      <c r="R867" s="3" t="s">
        <v>953</v>
      </c>
      <c r="S867" s="3" t="s">
        <v>20</v>
      </c>
      <c r="T867" s="3" t="s">
        <v>198</v>
      </c>
      <c r="U867" s="3" t="s">
        <v>859</v>
      </c>
      <c r="V867" s="3" t="s">
        <v>27</v>
      </c>
      <c r="W867" s="3" t="s">
        <v>3528</v>
      </c>
      <c r="X867" s="3" t="s">
        <v>32</v>
      </c>
      <c r="Y867" s="3" t="s">
        <v>109</v>
      </c>
      <c r="Z867" s="3" t="s">
        <v>110</v>
      </c>
      <c r="AA867" s="3" t="s">
        <v>80</v>
      </c>
      <c r="AB867" s="3" t="s">
        <v>40</v>
      </c>
      <c r="AC867" s="3" t="s">
        <v>42</v>
      </c>
      <c r="AD867" s="3" t="s">
        <v>61</v>
      </c>
      <c r="AE867" s="3" t="s">
        <v>46</v>
      </c>
    </row>
    <row r="868" spans="1:31" x14ac:dyDescent="0.3">
      <c r="A868" s="4">
        <v>43794.448865740742</v>
      </c>
      <c r="B868" s="3" t="s">
        <v>3</v>
      </c>
      <c r="C868" s="3" t="s">
        <v>5</v>
      </c>
      <c r="D868" s="3" t="s">
        <v>7943</v>
      </c>
      <c r="E868" s="3" t="s">
        <v>9</v>
      </c>
      <c r="F868" s="3" t="s">
        <v>3730</v>
      </c>
      <c r="G868" s="3" t="s">
        <v>860</v>
      </c>
      <c r="H868" s="3" t="s">
        <v>824</v>
      </c>
      <c r="I868" s="3" t="s">
        <v>128</v>
      </c>
      <c r="J868" s="3" t="s">
        <v>105</v>
      </c>
      <c r="K868" s="3" t="s">
        <v>3731</v>
      </c>
      <c r="L868" s="3" t="s">
        <v>53</v>
      </c>
      <c r="M868" s="16">
        <v>43794</v>
      </c>
      <c r="N868" s="16">
        <v>43794</v>
      </c>
      <c r="O868" s="16">
        <v>43795</v>
      </c>
      <c r="P868" s="3" t="str">
        <f t="shared" si="33"/>
        <v>SI</v>
      </c>
      <c r="Q868" s="4">
        <v>34715</v>
      </c>
      <c r="R868" s="3" t="s">
        <v>416</v>
      </c>
      <c r="S868" s="3" t="s">
        <v>85</v>
      </c>
      <c r="T868" s="3" t="s">
        <v>355</v>
      </c>
      <c r="U868" s="3" t="s">
        <v>139</v>
      </c>
      <c r="V868" s="3" t="s">
        <v>27</v>
      </c>
      <c r="W868" s="3" t="s">
        <v>3267</v>
      </c>
      <c r="X868" s="3" t="s">
        <v>72</v>
      </c>
      <c r="Y868" s="3" t="s">
        <v>380</v>
      </c>
      <c r="Z868" s="3" t="s">
        <v>381</v>
      </c>
      <c r="AA868" s="3" t="s">
        <v>80</v>
      </c>
      <c r="AB868" s="3" t="s">
        <v>40</v>
      </c>
      <c r="AC868" s="3" t="s">
        <v>42</v>
      </c>
      <c r="AD868" s="3" t="s">
        <v>44</v>
      </c>
      <c r="AE868" s="3" t="s">
        <v>46</v>
      </c>
    </row>
    <row r="869" spans="1:31" x14ac:dyDescent="0.3">
      <c r="A869" s="4">
        <v>43794.463819444441</v>
      </c>
      <c r="B869" s="3" t="s">
        <v>116</v>
      </c>
      <c r="C869" s="3" t="s">
        <v>117</v>
      </c>
      <c r="D869" s="3" t="s">
        <v>7949</v>
      </c>
      <c r="E869" s="3" t="s">
        <v>9</v>
      </c>
      <c r="F869" s="3" t="s">
        <v>7950</v>
      </c>
      <c r="G869" s="3" t="s">
        <v>97</v>
      </c>
      <c r="H869" s="3" t="s">
        <v>98</v>
      </c>
      <c r="I869" s="3" t="s">
        <v>341</v>
      </c>
      <c r="J869" s="3" t="s">
        <v>164</v>
      </c>
      <c r="K869" s="3" t="s">
        <v>7951</v>
      </c>
      <c r="L869" s="3" t="s">
        <v>193</v>
      </c>
      <c r="M869" s="16">
        <v>43794</v>
      </c>
      <c r="N869" s="16">
        <v>43798</v>
      </c>
      <c r="O869" s="16">
        <v>43798</v>
      </c>
      <c r="P869" s="3" t="str">
        <f t="shared" si="33"/>
        <v>NO</v>
      </c>
      <c r="Q869" s="4">
        <v>14864</v>
      </c>
      <c r="R869" s="3" t="s">
        <v>384</v>
      </c>
      <c r="S869" s="3" t="s">
        <v>85</v>
      </c>
      <c r="T869" s="3" t="s">
        <v>198</v>
      </c>
      <c r="U869" s="3" t="s">
        <v>357</v>
      </c>
      <c r="V869" s="3" t="s">
        <v>121</v>
      </c>
      <c r="W869" s="3" t="s">
        <v>358</v>
      </c>
      <c r="X869" s="3" t="s">
        <v>216</v>
      </c>
      <c r="Y869" s="3" t="s">
        <v>34</v>
      </c>
      <c r="Z869" s="3" t="s">
        <v>36</v>
      </c>
      <c r="AA869" s="3" t="s">
        <v>1700</v>
      </c>
      <c r="AB869" s="3" t="s">
        <v>40</v>
      </c>
      <c r="AC869" s="3" t="s">
        <v>42</v>
      </c>
      <c r="AD869" s="3" t="s">
        <v>652</v>
      </c>
      <c r="AE869" s="3" t="s">
        <v>46</v>
      </c>
    </row>
    <row r="870" spans="1:31" x14ac:dyDescent="0.3">
      <c r="A870" s="4">
        <v>43794.465624999997</v>
      </c>
      <c r="B870" s="3" t="s">
        <v>275</v>
      </c>
      <c r="C870" s="3" t="s">
        <v>276</v>
      </c>
      <c r="D870" s="3" t="s">
        <v>7954</v>
      </c>
      <c r="E870" s="3" t="s">
        <v>9</v>
      </c>
      <c r="F870" s="3" t="s">
        <v>7955</v>
      </c>
      <c r="G870" s="3" t="s">
        <v>1368</v>
      </c>
      <c r="H870" s="3" t="s">
        <v>49</v>
      </c>
      <c r="I870" s="3" t="s">
        <v>107</v>
      </c>
      <c r="J870" s="3" t="s">
        <v>173</v>
      </c>
      <c r="K870" s="3" t="s">
        <v>7956</v>
      </c>
      <c r="L870" s="3" t="s">
        <v>278</v>
      </c>
      <c r="M870" s="16">
        <v>43794</v>
      </c>
      <c r="N870" s="16">
        <v>43794</v>
      </c>
      <c r="O870" s="16">
        <v>43795</v>
      </c>
      <c r="P870" s="3" t="str">
        <f t="shared" si="33"/>
        <v>SI</v>
      </c>
      <c r="Q870" s="4">
        <v>14976</v>
      </c>
      <c r="R870" s="3" t="s">
        <v>384</v>
      </c>
      <c r="S870" s="3" t="s">
        <v>20</v>
      </c>
      <c r="T870" s="3" t="s">
        <v>226</v>
      </c>
      <c r="U870" s="3" t="s">
        <v>1404</v>
      </c>
      <c r="V870" s="3" t="s">
        <v>121</v>
      </c>
      <c r="W870" s="3" t="s">
        <v>629</v>
      </c>
      <c r="X870" s="3" t="s">
        <v>135</v>
      </c>
      <c r="Y870" s="3" t="s">
        <v>109</v>
      </c>
      <c r="Z870" s="3" t="s">
        <v>110</v>
      </c>
      <c r="AA870" s="3" t="s">
        <v>111</v>
      </c>
      <c r="AB870" s="3" t="s">
        <v>40</v>
      </c>
      <c r="AC870" s="3" t="s">
        <v>42</v>
      </c>
      <c r="AD870" s="3" t="s">
        <v>44</v>
      </c>
      <c r="AE870" s="3" t="s">
        <v>46</v>
      </c>
    </row>
    <row r="871" spans="1:31" x14ac:dyDescent="0.3">
      <c r="A871" s="4">
        <v>43794.484618055554</v>
      </c>
      <c r="B871" s="3" t="s">
        <v>537</v>
      </c>
      <c r="C871" s="3" t="s">
        <v>538</v>
      </c>
      <c r="D871" s="3" t="s">
        <v>7965</v>
      </c>
      <c r="E871" s="3" t="s">
        <v>9</v>
      </c>
      <c r="F871" s="3" t="s">
        <v>7966</v>
      </c>
      <c r="G871" s="3" t="s">
        <v>7967</v>
      </c>
      <c r="H871" s="3" t="s">
        <v>7968</v>
      </c>
      <c r="I871" s="3" t="s">
        <v>304</v>
      </c>
      <c r="J871" s="3" t="s">
        <v>217</v>
      </c>
      <c r="K871" s="3" t="s">
        <v>7969</v>
      </c>
      <c r="L871" s="3" t="s">
        <v>497</v>
      </c>
      <c r="M871" s="16">
        <v>43794</v>
      </c>
      <c r="N871" s="16">
        <v>43794</v>
      </c>
      <c r="O871" s="16">
        <v>43797</v>
      </c>
      <c r="P871" s="3" t="str">
        <f t="shared" si="33"/>
        <v>NO</v>
      </c>
      <c r="Q871" s="4">
        <v>28279</v>
      </c>
      <c r="R871" s="3" t="s">
        <v>533</v>
      </c>
      <c r="S871" s="3" t="s">
        <v>20</v>
      </c>
      <c r="T871" s="3" t="s">
        <v>86</v>
      </c>
      <c r="U871" s="3" t="s">
        <v>859</v>
      </c>
      <c r="V871" s="3" t="s">
        <v>27</v>
      </c>
      <c r="W871" s="3" t="s">
        <v>3528</v>
      </c>
      <c r="X871" s="3" t="s">
        <v>32</v>
      </c>
      <c r="Y871" s="3" t="s">
        <v>109</v>
      </c>
      <c r="Z871" s="3" t="s">
        <v>110</v>
      </c>
      <c r="AA871" s="3" t="s">
        <v>924</v>
      </c>
      <c r="AB871" s="3" t="s">
        <v>40</v>
      </c>
      <c r="AC871" s="3" t="s">
        <v>42</v>
      </c>
      <c r="AD871" s="3" t="s">
        <v>159</v>
      </c>
      <c r="AE871" s="3" t="s">
        <v>46</v>
      </c>
    </row>
    <row r="872" spans="1:31" x14ac:dyDescent="0.3">
      <c r="A872" s="4">
        <v>43794.509513888886</v>
      </c>
      <c r="B872" s="3" t="s">
        <v>678</v>
      </c>
      <c r="C872" s="3" t="s">
        <v>679</v>
      </c>
      <c r="D872" s="3" t="s">
        <v>7976</v>
      </c>
      <c r="E872" s="3" t="s">
        <v>9</v>
      </c>
      <c r="F872" s="3" t="s">
        <v>4638</v>
      </c>
      <c r="G872" s="3" t="s">
        <v>575</v>
      </c>
      <c r="H872" s="3" t="s">
        <v>49</v>
      </c>
      <c r="I872" s="3" t="s">
        <v>983</v>
      </c>
      <c r="J872" s="3" t="s">
        <v>547</v>
      </c>
      <c r="K872" s="3" t="s">
        <v>4639</v>
      </c>
      <c r="L872" s="3" t="s">
        <v>131</v>
      </c>
      <c r="M872" s="16">
        <v>43794</v>
      </c>
      <c r="N872" s="16">
        <v>43796</v>
      </c>
      <c r="O872" s="16">
        <v>43796</v>
      </c>
      <c r="P872" s="3" t="str">
        <f t="shared" si="33"/>
        <v>NO</v>
      </c>
      <c r="Q872" s="4">
        <v>13993</v>
      </c>
      <c r="R872" s="3" t="s">
        <v>414</v>
      </c>
      <c r="S872" s="3" t="s">
        <v>85</v>
      </c>
      <c r="T872" s="3" t="s">
        <v>23</v>
      </c>
      <c r="U872" s="3" t="s">
        <v>268</v>
      </c>
      <c r="V872" s="3" t="s">
        <v>121</v>
      </c>
      <c r="W872" s="3" t="s">
        <v>472</v>
      </c>
      <c r="X872" s="3" t="s">
        <v>72</v>
      </c>
      <c r="Y872" s="3" t="s">
        <v>109</v>
      </c>
      <c r="Z872" s="3" t="s">
        <v>110</v>
      </c>
      <c r="AA872" s="3" t="s">
        <v>1811</v>
      </c>
      <c r="AB872" s="3" t="s">
        <v>40</v>
      </c>
      <c r="AC872" s="3" t="s">
        <v>42</v>
      </c>
      <c r="AD872" s="3" t="s">
        <v>61</v>
      </c>
      <c r="AE872" s="3" t="s">
        <v>46</v>
      </c>
    </row>
    <row r="873" spans="1:31" x14ac:dyDescent="0.3">
      <c r="A873" s="4">
        <v>43794.510717592595</v>
      </c>
      <c r="B873" s="3" t="s">
        <v>537</v>
      </c>
      <c r="C873" s="3" t="s">
        <v>538</v>
      </c>
      <c r="D873" s="3" t="s">
        <v>7978</v>
      </c>
      <c r="E873" s="3" t="s">
        <v>9</v>
      </c>
      <c r="F873" s="3" t="s">
        <v>3910</v>
      </c>
      <c r="G873" s="3" t="s">
        <v>651</v>
      </c>
      <c r="H873" s="3" t="s">
        <v>49</v>
      </c>
      <c r="I873" s="3" t="s">
        <v>680</v>
      </c>
      <c r="J873" s="3" t="s">
        <v>3911</v>
      </c>
      <c r="K873" s="3" t="s">
        <v>3912</v>
      </c>
      <c r="L873" s="3" t="s">
        <v>497</v>
      </c>
      <c r="M873" s="16">
        <v>43794</v>
      </c>
      <c r="N873" s="16">
        <v>43797</v>
      </c>
      <c r="O873" s="16">
        <v>43797</v>
      </c>
      <c r="P873" s="3" t="str">
        <f t="shared" si="33"/>
        <v>NO</v>
      </c>
      <c r="Q873" s="4">
        <v>22350</v>
      </c>
      <c r="R873" s="3" t="s">
        <v>578</v>
      </c>
      <c r="S873" s="3" t="s">
        <v>85</v>
      </c>
      <c r="T873" s="3" t="s">
        <v>226</v>
      </c>
      <c r="U873" s="3" t="s">
        <v>859</v>
      </c>
      <c r="V873" s="3" t="s">
        <v>27</v>
      </c>
      <c r="W873" s="3" t="s">
        <v>3528</v>
      </c>
      <c r="X873" s="3" t="s">
        <v>32</v>
      </c>
      <c r="Y873" s="3" t="s">
        <v>109</v>
      </c>
      <c r="Z873" s="3" t="s">
        <v>110</v>
      </c>
      <c r="AA873" s="3" t="s">
        <v>72</v>
      </c>
      <c r="AB873" s="3" t="s">
        <v>40</v>
      </c>
      <c r="AC873" s="3" t="s">
        <v>42</v>
      </c>
      <c r="AD873" s="3" t="s">
        <v>56</v>
      </c>
      <c r="AE873" s="3" t="s">
        <v>46</v>
      </c>
    </row>
    <row r="874" spans="1:31" x14ac:dyDescent="0.3">
      <c r="A874" s="4">
        <v>43794.513344907406</v>
      </c>
      <c r="B874" s="3" t="s">
        <v>998</v>
      </c>
      <c r="C874" s="3" t="s">
        <v>999</v>
      </c>
      <c r="D874" s="3" t="s">
        <v>7983</v>
      </c>
      <c r="E874" s="3" t="s">
        <v>9</v>
      </c>
      <c r="F874" s="3" t="s">
        <v>2069</v>
      </c>
      <c r="G874" s="3" t="s">
        <v>1375</v>
      </c>
      <c r="H874" s="3" t="s">
        <v>49</v>
      </c>
      <c r="I874" s="3" t="s">
        <v>95</v>
      </c>
      <c r="J874" s="3" t="s">
        <v>568</v>
      </c>
      <c r="K874" s="3" t="s">
        <v>2070</v>
      </c>
      <c r="L874" s="3" t="s">
        <v>278</v>
      </c>
      <c r="M874" s="16">
        <v>43794</v>
      </c>
      <c r="N874" s="16">
        <v>43795</v>
      </c>
      <c r="O874" s="16">
        <v>43795</v>
      </c>
      <c r="P874" s="3" t="str">
        <f t="shared" si="33"/>
        <v>NO</v>
      </c>
      <c r="Q874" s="4">
        <v>25210</v>
      </c>
      <c r="R874" s="3" t="s">
        <v>953</v>
      </c>
      <c r="S874" s="3" t="s">
        <v>20</v>
      </c>
      <c r="T874" s="3" t="s">
        <v>38</v>
      </c>
      <c r="U874" s="3" t="s">
        <v>1404</v>
      </c>
      <c r="V874" s="3" t="s">
        <v>121</v>
      </c>
      <c r="W874" s="3" t="s">
        <v>629</v>
      </c>
      <c r="X874" s="3" t="s">
        <v>135</v>
      </c>
      <c r="Y874" s="3" t="s">
        <v>109</v>
      </c>
      <c r="Z874" s="3" t="s">
        <v>110</v>
      </c>
      <c r="AA874" s="3" t="s">
        <v>1230</v>
      </c>
      <c r="AB874" s="3" t="s">
        <v>40</v>
      </c>
      <c r="AC874" s="3" t="s">
        <v>42</v>
      </c>
      <c r="AD874" s="3" t="s">
        <v>56</v>
      </c>
      <c r="AE874" s="3" t="s">
        <v>46</v>
      </c>
    </row>
    <row r="875" spans="1:31" x14ac:dyDescent="0.3">
      <c r="A875" s="4">
        <v>43794.516921296294</v>
      </c>
      <c r="B875" s="3" t="s">
        <v>634</v>
      </c>
      <c r="C875" s="3" t="s">
        <v>635</v>
      </c>
      <c r="D875" s="3" t="s">
        <v>7986</v>
      </c>
      <c r="E875" s="3" t="s">
        <v>9</v>
      </c>
      <c r="F875" s="3" t="s">
        <v>6101</v>
      </c>
      <c r="G875" s="3" t="s">
        <v>6102</v>
      </c>
      <c r="H875" s="3" t="s">
        <v>49</v>
      </c>
      <c r="I875" s="3" t="s">
        <v>194</v>
      </c>
      <c r="J875" s="3" t="s">
        <v>154</v>
      </c>
      <c r="K875" s="3" t="s">
        <v>6103</v>
      </c>
      <c r="L875" s="3" t="s">
        <v>361</v>
      </c>
      <c r="M875" s="16">
        <v>43794</v>
      </c>
      <c r="N875" s="16">
        <v>43797</v>
      </c>
      <c r="O875" s="16">
        <v>43797</v>
      </c>
      <c r="P875" s="3" t="str">
        <f t="shared" si="33"/>
        <v>SI</v>
      </c>
      <c r="Q875" s="4">
        <v>17646</v>
      </c>
      <c r="R875" s="3" t="s">
        <v>906</v>
      </c>
      <c r="S875" s="3" t="s">
        <v>85</v>
      </c>
      <c r="T875" s="3" t="s">
        <v>198</v>
      </c>
      <c r="U875" s="3" t="s">
        <v>436</v>
      </c>
      <c r="V875" s="3" t="s">
        <v>121</v>
      </c>
      <c r="W875" s="3" t="s">
        <v>362</v>
      </c>
      <c r="X875" s="3" t="s">
        <v>72</v>
      </c>
      <c r="Y875" s="3" t="s">
        <v>417</v>
      </c>
      <c r="Z875" s="3" t="s">
        <v>418</v>
      </c>
      <c r="AA875" s="3" t="s">
        <v>7987</v>
      </c>
      <c r="AB875" s="3" t="s">
        <v>40</v>
      </c>
      <c r="AC875" s="3" t="s">
        <v>42</v>
      </c>
      <c r="AD875" s="3" t="s">
        <v>56</v>
      </c>
      <c r="AE875" s="3" t="s">
        <v>46</v>
      </c>
    </row>
    <row r="876" spans="1:31" x14ac:dyDescent="0.3">
      <c r="A876" s="4">
        <v>43794.528298611112</v>
      </c>
      <c r="B876" s="3" t="s">
        <v>585</v>
      </c>
      <c r="C876" s="3" t="s">
        <v>586</v>
      </c>
      <c r="D876" s="3" t="s">
        <v>7989</v>
      </c>
      <c r="E876" s="3" t="s">
        <v>9</v>
      </c>
      <c r="F876" s="3" t="s">
        <v>2859</v>
      </c>
      <c r="G876" s="3" t="s">
        <v>1145</v>
      </c>
      <c r="H876" s="3" t="s">
        <v>163</v>
      </c>
      <c r="I876" s="3" t="s">
        <v>1065</v>
      </c>
      <c r="J876" s="3" t="s">
        <v>62</v>
      </c>
      <c r="K876" s="3" t="s">
        <v>2860</v>
      </c>
      <c r="L876" s="3" t="s">
        <v>601</v>
      </c>
      <c r="M876" s="16">
        <v>43794</v>
      </c>
      <c r="N876" s="16">
        <v>43794</v>
      </c>
      <c r="O876" s="16">
        <v>43794</v>
      </c>
      <c r="P876" s="3" t="str">
        <f t="shared" si="33"/>
        <v>NO</v>
      </c>
      <c r="Q876" s="4">
        <v>36511</v>
      </c>
      <c r="R876" s="3" t="s">
        <v>72</v>
      </c>
      <c r="S876" s="3" t="s">
        <v>85</v>
      </c>
      <c r="T876" s="3" t="s">
        <v>38</v>
      </c>
      <c r="U876" s="3" t="s">
        <v>600</v>
      </c>
      <c r="V876" s="3" t="s">
        <v>121</v>
      </c>
      <c r="W876" s="3" t="s">
        <v>602</v>
      </c>
      <c r="X876" s="3" t="s">
        <v>72</v>
      </c>
      <c r="Y876" s="3" t="s">
        <v>113</v>
      </c>
      <c r="Z876" s="3" t="s">
        <v>114</v>
      </c>
      <c r="AA876" s="3" t="s">
        <v>756</v>
      </c>
      <c r="AB876" s="3" t="s">
        <v>40</v>
      </c>
      <c r="AC876" s="3" t="s">
        <v>42</v>
      </c>
      <c r="AD876" s="3" t="s">
        <v>56</v>
      </c>
      <c r="AE876" s="3" t="s">
        <v>46</v>
      </c>
    </row>
    <row r="877" spans="1:31" x14ac:dyDescent="0.3">
      <c r="A877" s="4">
        <v>43794.551296296297</v>
      </c>
      <c r="B877" s="3" t="s">
        <v>585</v>
      </c>
      <c r="C877" s="3" t="s">
        <v>586</v>
      </c>
      <c r="D877" s="3" t="s">
        <v>7995</v>
      </c>
      <c r="E877" s="3" t="s">
        <v>9</v>
      </c>
      <c r="F877" s="3" t="s">
        <v>1745</v>
      </c>
      <c r="G877" s="3" t="s">
        <v>1151</v>
      </c>
      <c r="H877" s="3" t="s">
        <v>1539</v>
      </c>
      <c r="I877" s="3" t="s">
        <v>102</v>
      </c>
      <c r="J877" s="3" t="s">
        <v>350</v>
      </c>
      <c r="K877" s="3" t="s">
        <v>1444</v>
      </c>
      <c r="L877" s="3" t="s">
        <v>601</v>
      </c>
      <c r="M877" s="16">
        <v>43794</v>
      </c>
      <c r="N877" s="16">
        <v>43794</v>
      </c>
      <c r="O877" s="16">
        <v>43794</v>
      </c>
      <c r="P877" s="3" t="str">
        <f t="shared" si="33"/>
        <v>NO</v>
      </c>
      <c r="Q877" s="4">
        <v>31528</v>
      </c>
      <c r="R877" s="3" t="s">
        <v>152</v>
      </c>
      <c r="S877" s="3" t="s">
        <v>20</v>
      </c>
      <c r="T877" s="3" t="s">
        <v>51</v>
      </c>
      <c r="U877" s="3" t="s">
        <v>600</v>
      </c>
      <c r="V877" s="3" t="s">
        <v>121</v>
      </c>
      <c r="W877" s="3" t="s">
        <v>602</v>
      </c>
      <c r="X877" s="3" t="s">
        <v>72</v>
      </c>
      <c r="Y877" s="3" t="s">
        <v>113</v>
      </c>
      <c r="Z877" s="3" t="s">
        <v>114</v>
      </c>
      <c r="AA877" s="3" t="s">
        <v>1811</v>
      </c>
      <c r="AB877" s="3" t="s">
        <v>40</v>
      </c>
      <c r="AC877" s="3" t="s">
        <v>42</v>
      </c>
      <c r="AD877" s="3" t="s">
        <v>652</v>
      </c>
      <c r="AE877" s="3" t="s">
        <v>46</v>
      </c>
    </row>
    <row r="878" spans="1:31" x14ac:dyDescent="0.3">
      <c r="A878" s="4">
        <v>43794.559398148151</v>
      </c>
      <c r="B878" s="3" t="s">
        <v>116</v>
      </c>
      <c r="C878" s="3" t="s">
        <v>117</v>
      </c>
      <c r="D878" s="3" t="s">
        <v>7998</v>
      </c>
      <c r="E878" s="3" t="s">
        <v>9</v>
      </c>
      <c r="F878" s="3" t="s">
        <v>7999</v>
      </c>
      <c r="G878" s="3" t="s">
        <v>176</v>
      </c>
      <c r="H878" s="3" t="s">
        <v>464</v>
      </c>
      <c r="I878" s="3" t="s">
        <v>102</v>
      </c>
      <c r="J878" s="3" t="s">
        <v>907</v>
      </c>
      <c r="K878" s="3" t="s">
        <v>8000</v>
      </c>
      <c r="L878" s="3" t="s">
        <v>193</v>
      </c>
      <c r="M878" s="16">
        <v>43794</v>
      </c>
      <c r="N878" s="16">
        <v>43798</v>
      </c>
      <c r="O878" s="16">
        <v>43798</v>
      </c>
      <c r="P878" s="3" t="str">
        <f t="shared" si="33"/>
        <v>NO</v>
      </c>
      <c r="Q878" s="4">
        <v>31804</v>
      </c>
      <c r="R878" s="3" t="s">
        <v>1523</v>
      </c>
      <c r="S878" s="3" t="s">
        <v>85</v>
      </c>
      <c r="T878" s="3" t="s">
        <v>198</v>
      </c>
      <c r="U878" s="3" t="s">
        <v>357</v>
      </c>
      <c r="V878" s="3" t="s">
        <v>121</v>
      </c>
      <c r="W878" s="3" t="s">
        <v>358</v>
      </c>
      <c r="X878" s="3" t="s">
        <v>216</v>
      </c>
      <c r="Y878" s="3" t="s">
        <v>387</v>
      </c>
      <c r="Z878" s="3" t="s">
        <v>388</v>
      </c>
      <c r="AA878" s="3" t="s">
        <v>758</v>
      </c>
      <c r="AB878" s="3" t="s">
        <v>40</v>
      </c>
      <c r="AC878" s="3" t="s">
        <v>42</v>
      </c>
      <c r="AD878" s="3" t="s">
        <v>652</v>
      </c>
      <c r="AE878" s="3" t="s">
        <v>46</v>
      </c>
    </row>
    <row r="879" spans="1:31" x14ac:dyDescent="0.3">
      <c r="A879" s="4">
        <v>43794.586574074077</v>
      </c>
      <c r="B879" s="3" t="s">
        <v>585</v>
      </c>
      <c r="C879" s="3" t="s">
        <v>586</v>
      </c>
      <c r="D879" s="3" t="s">
        <v>8011</v>
      </c>
      <c r="E879" s="3" t="s">
        <v>9</v>
      </c>
      <c r="F879" s="3" t="s">
        <v>1651</v>
      </c>
      <c r="G879" s="3" t="s">
        <v>1210</v>
      </c>
      <c r="H879" s="3" t="s">
        <v>49</v>
      </c>
      <c r="I879" s="3" t="s">
        <v>16</v>
      </c>
      <c r="J879" s="3" t="s">
        <v>105</v>
      </c>
      <c r="K879" s="3" t="s">
        <v>1652</v>
      </c>
      <c r="L879" s="3" t="s">
        <v>601</v>
      </c>
      <c r="M879" s="16">
        <v>43794</v>
      </c>
      <c r="N879" s="16">
        <v>43794</v>
      </c>
      <c r="O879" s="16">
        <v>43794</v>
      </c>
      <c r="P879" s="3" t="str">
        <f t="shared" si="33"/>
        <v>NO</v>
      </c>
      <c r="Q879" s="4">
        <v>20231</v>
      </c>
      <c r="R879" s="3" t="s">
        <v>555</v>
      </c>
      <c r="S879" s="3" t="s">
        <v>85</v>
      </c>
      <c r="T879" s="3" t="s">
        <v>51</v>
      </c>
      <c r="U879" s="3" t="s">
        <v>600</v>
      </c>
      <c r="V879" s="3" t="s">
        <v>121</v>
      </c>
      <c r="W879" s="3" t="s">
        <v>602</v>
      </c>
      <c r="X879" s="3" t="s">
        <v>72</v>
      </c>
      <c r="Y879" s="3" t="s">
        <v>34</v>
      </c>
      <c r="Z879" s="3" t="s">
        <v>36</v>
      </c>
      <c r="AA879" s="3" t="s">
        <v>8012</v>
      </c>
      <c r="AB879" s="3" t="s">
        <v>40</v>
      </c>
      <c r="AC879" s="3" t="s">
        <v>42</v>
      </c>
      <c r="AD879" s="3" t="s">
        <v>56</v>
      </c>
      <c r="AE879" s="3" t="s">
        <v>46</v>
      </c>
    </row>
    <row r="880" spans="1:31" x14ac:dyDescent="0.3">
      <c r="A880" s="4">
        <v>43794.660451388889</v>
      </c>
      <c r="B880" s="3" t="s">
        <v>116</v>
      </c>
      <c r="C880" s="3" t="s">
        <v>117</v>
      </c>
      <c r="D880" s="3" t="s">
        <v>8026</v>
      </c>
      <c r="E880" s="3" t="s">
        <v>9</v>
      </c>
      <c r="F880" s="3" t="s">
        <v>8027</v>
      </c>
      <c r="G880" s="3" t="s">
        <v>89</v>
      </c>
      <c r="H880" s="3" t="s">
        <v>816</v>
      </c>
      <c r="I880" s="3" t="s">
        <v>282</v>
      </c>
      <c r="J880" s="3" t="s">
        <v>8028</v>
      </c>
      <c r="K880" s="3" t="s">
        <v>8029</v>
      </c>
      <c r="L880" s="3" t="s">
        <v>234</v>
      </c>
      <c r="M880" s="16">
        <v>43794</v>
      </c>
      <c r="N880" s="16">
        <v>43795</v>
      </c>
      <c r="O880" s="16">
        <v>43795</v>
      </c>
      <c r="P880" s="3" t="str">
        <f t="shared" si="33"/>
        <v>NO</v>
      </c>
      <c r="Q880" s="4">
        <v>12641</v>
      </c>
      <c r="R880" s="3" t="s">
        <v>726</v>
      </c>
      <c r="S880" s="3" t="s">
        <v>20</v>
      </c>
      <c r="T880" s="3" t="s">
        <v>51</v>
      </c>
      <c r="U880" s="3" t="s">
        <v>286</v>
      </c>
      <c r="V880" s="3" t="s">
        <v>270</v>
      </c>
      <c r="W880" s="3" t="s">
        <v>287</v>
      </c>
      <c r="X880" s="3" t="s">
        <v>32</v>
      </c>
      <c r="Y880" s="3" t="s">
        <v>34</v>
      </c>
      <c r="Z880" s="3" t="s">
        <v>36</v>
      </c>
      <c r="AA880" s="3" t="s">
        <v>101</v>
      </c>
      <c r="AB880" s="3" t="s">
        <v>40</v>
      </c>
      <c r="AC880" s="3" t="s">
        <v>42</v>
      </c>
      <c r="AD880" s="3" t="s">
        <v>1568</v>
      </c>
      <c r="AE880" s="3" t="s">
        <v>46</v>
      </c>
    </row>
    <row r="881" spans="1:31" x14ac:dyDescent="0.3">
      <c r="A881" s="4">
        <v>43795.328252314815</v>
      </c>
      <c r="B881" s="3" t="s">
        <v>691</v>
      </c>
      <c r="C881" s="3" t="s">
        <v>692</v>
      </c>
      <c r="D881" s="3" t="s">
        <v>8077</v>
      </c>
      <c r="E881" s="3" t="s">
        <v>9</v>
      </c>
      <c r="F881" s="3" t="s">
        <v>7382</v>
      </c>
      <c r="G881" s="3" t="s">
        <v>119</v>
      </c>
      <c r="H881" s="3" t="s">
        <v>49</v>
      </c>
      <c r="I881" s="3" t="s">
        <v>1672</v>
      </c>
      <c r="J881" s="3" t="s">
        <v>7383</v>
      </c>
      <c r="K881" s="3" t="s">
        <v>7384</v>
      </c>
      <c r="L881" s="3" t="s">
        <v>572</v>
      </c>
      <c r="M881" s="16">
        <v>43795</v>
      </c>
      <c r="N881" s="16">
        <v>43797</v>
      </c>
      <c r="O881" s="16">
        <v>43797</v>
      </c>
      <c r="P881" s="3" t="str">
        <f t="shared" si="33"/>
        <v>NO</v>
      </c>
      <c r="Q881" s="4">
        <v>15870</v>
      </c>
      <c r="R881" s="3" t="s">
        <v>1540</v>
      </c>
      <c r="S881" s="3" t="s">
        <v>20</v>
      </c>
      <c r="T881" s="3" t="s">
        <v>38</v>
      </c>
      <c r="U881" s="3" t="s">
        <v>571</v>
      </c>
      <c r="V881" s="3" t="s">
        <v>27</v>
      </c>
      <c r="W881" s="3" t="s">
        <v>573</v>
      </c>
      <c r="X881" s="3" t="s">
        <v>72</v>
      </c>
      <c r="Y881" s="3" t="s">
        <v>109</v>
      </c>
      <c r="Z881" s="3" t="s">
        <v>110</v>
      </c>
      <c r="AA881" s="3" t="s">
        <v>101</v>
      </c>
      <c r="AB881" s="3" t="s">
        <v>40</v>
      </c>
      <c r="AC881" s="3" t="s">
        <v>42</v>
      </c>
      <c r="AD881" s="3" t="s">
        <v>1568</v>
      </c>
      <c r="AE881" s="3" t="s">
        <v>46</v>
      </c>
    </row>
    <row r="882" spans="1:31" x14ac:dyDescent="0.3">
      <c r="A882" s="4">
        <v>43795.401956018519</v>
      </c>
      <c r="B882" s="3" t="s">
        <v>1013</v>
      </c>
      <c r="C882" s="3" t="s">
        <v>1014</v>
      </c>
      <c r="D882" s="3" t="s">
        <v>8132</v>
      </c>
      <c r="E882" s="3" t="s">
        <v>9</v>
      </c>
      <c r="F882" s="3" t="s">
        <v>5563</v>
      </c>
      <c r="G882" s="3" t="s">
        <v>437</v>
      </c>
      <c r="H882" s="3" t="s">
        <v>567</v>
      </c>
      <c r="I882" s="3" t="s">
        <v>5564</v>
      </c>
      <c r="J882" s="3" t="s">
        <v>187</v>
      </c>
      <c r="K882" s="3" t="s">
        <v>5565</v>
      </c>
      <c r="L882" s="3" t="s">
        <v>664</v>
      </c>
      <c r="M882" s="16">
        <v>43795</v>
      </c>
      <c r="N882" s="16">
        <v>43795</v>
      </c>
      <c r="O882" s="16">
        <v>43795</v>
      </c>
      <c r="P882" s="3" t="str">
        <f t="shared" si="33"/>
        <v>NO</v>
      </c>
      <c r="Q882" s="4">
        <v>29951</v>
      </c>
      <c r="R882" s="3" t="s">
        <v>1527</v>
      </c>
      <c r="S882" s="3" t="s">
        <v>85</v>
      </c>
      <c r="T882" s="3" t="s">
        <v>202</v>
      </c>
      <c r="U882" s="3" t="s">
        <v>663</v>
      </c>
      <c r="V882" s="3" t="s">
        <v>27</v>
      </c>
      <c r="W882" s="3" t="s">
        <v>1265</v>
      </c>
      <c r="X882" s="3" t="s">
        <v>216</v>
      </c>
      <c r="Y882" s="3" t="s">
        <v>113</v>
      </c>
      <c r="Z882" s="3" t="s">
        <v>114</v>
      </c>
      <c r="AA882" s="3" t="s">
        <v>101</v>
      </c>
      <c r="AB882" s="3" t="s">
        <v>40</v>
      </c>
      <c r="AC882" s="3" t="s">
        <v>42</v>
      </c>
      <c r="AD882" s="3" t="s">
        <v>56</v>
      </c>
      <c r="AE882" s="3" t="s">
        <v>46</v>
      </c>
    </row>
    <row r="883" spans="1:31" x14ac:dyDescent="0.3">
      <c r="A883" s="4">
        <v>43795.408136574071</v>
      </c>
      <c r="B883" s="3" t="s">
        <v>3</v>
      </c>
      <c r="C883" s="3" t="s">
        <v>5</v>
      </c>
      <c r="D883" s="3" t="s">
        <v>8140</v>
      </c>
      <c r="E883" s="3" t="s">
        <v>9</v>
      </c>
      <c r="F883" s="3" t="s">
        <v>1037</v>
      </c>
      <c r="G883" s="3" t="s">
        <v>309</v>
      </c>
      <c r="H883" s="3" t="s">
        <v>782</v>
      </c>
      <c r="I883" s="3" t="s">
        <v>520</v>
      </c>
      <c r="J883" s="3" t="s">
        <v>1003</v>
      </c>
      <c r="K883" s="3" t="s">
        <v>1038</v>
      </c>
      <c r="L883" s="3" t="s">
        <v>53</v>
      </c>
      <c r="M883" s="16">
        <v>43795</v>
      </c>
      <c r="N883" s="16">
        <v>43797</v>
      </c>
      <c r="O883" s="16">
        <v>43797</v>
      </c>
      <c r="P883" s="3" t="str">
        <f t="shared" si="33"/>
        <v>SI</v>
      </c>
      <c r="Q883" s="4">
        <v>22890</v>
      </c>
      <c r="R883" s="3" t="s">
        <v>420</v>
      </c>
      <c r="S883" s="3" t="s">
        <v>20</v>
      </c>
      <c r="T883" s="3" t="s">
        <v>38</v>
      </c>
      <c r="U883" s="3" t="s">
        <v>1118</v>
      </c>
      <c r="V883" s="3" t="s">
        <v>27</v>
      </c>
      <c r="W883" s="3" t="s">
        <v>54</v>
      </c>
      <c r="X883" s="3" t="s">
        <v>72</v>
      </c>
      <c r="Y883" s="3" t="s">
        <v>109</v>
      </c>
      <c r="Z883" s="3" t="s">
        <v>110</v>
      </c>
      <c r="AA883" s="3" t="s">
        <v>264</v>
      </c>
      <c r="AB883" s="3" t="s">
        <v>40</v>
      </c>
      <c r="AC883" s="3" t="s">
        <v>42</v>
      </c>
      <c r="AD883" s="3" t="s">
        <v>652</v>
      </c>
      <c r="AE883" s="3" t="s">
        <v>46</v>
      </c>
    </row>
    <row r="884" spans="1:31" x14ac:dyDescent="0.3">
      <c r="A884" s="4">
        <v>43795.420439814814</v>
      </c>
      <c r="B884" s="3" t="s">
        <v>116</v>
      </c>
      <c r="C884" s="3" t="s">
        <v>117</v>
      </c>
      <c r="D884" s="3" t="s">
        <v>8150</v>
      </c>
      <c r="E884" s="3" t="s">
        <v>9</v>
      </c>
      <c r="F884" s="3" t="s">
        <v>6891</v>
      </c>
      <c r="G884" s="3" t="s">
        <v>607</v>
      </c>
      <c r="H884" s="3" t="s">
        <v>206</v>
      </c>
      <c r="I884" s="3" t="s">
        <v>201</v>
      </c>
      <c r="J884" s="3" t="s">
        <v>1027</v>
      </c>
      <c r="K884" s="3" t="s">
        <v>295</v>
      </c>
      <c r="L884" s="3" t="s">
        <v>53</v>
      </c>
      <c r="M884" s="16">
        <v>43795</v>
      </c>
      <c r="N884" s="16">
        <v>43795</v>
      </c>
      <c r="O884" s="16">
        <v>43797</v>
      </c>
      <c r="P884" s="3" t="str">
        <f t="shared" si="33"/>
        <v>NO</v>
      </c>
      <c r="Q884" s="4">
        <v>26033</v>
      </c>
      <c r="R884" s="3" t="s">
        <v>722</v>
      </c>
      <c r="S884" s="3" t="s">
        <v>85</v>
      </c>
      <c r="T884" s="3" t="s">
        <v>38</v>
      </c>
      <c r="U884" s="3" t="s">
        <v>330</v>
      </c>
      <c r="V884" s="3" t="s">
        <v>121</v>
      </c>
      <c r="W884" s="3" t="s">
        <v>30</v>
      </c>
      <c r="X884" s="3" t="s">
        <v>72</v>
      </c>
      <c r="Y884" s="3" t="s">
        <v>260</v>
      </c>
      <c r="Z884" s="3" t="s">
        <v>261</v>
      </c>
      <c r="AA884" s="3" t="s">
        <v>91</v>
      </c>
      <c r="AB884" s="3" t="s">
        <v>40</v>
      </c>
      <c r="AC884" s="3" t="s">
        <v>42</v>
      </c>
      <c r="AD884" s="3" t="s">
        <v>96</v>
      </c>
      <c r="AE884" s="3" t="s">
        <v>46</v>
      </c>
    </row>
    <row r="885" spans="1:31" x14ac:dyDescent="0.3">
      <c r="A885" s="4">
        <v>43795.441238425927</v>
      </c>
      <c r="B885" s="3" t="s">
        <v>776</v>
      </c>
      <c r="C885" s="3" t="s">
        <v>777</v>
      </c>
      <c r="D885" s="3" t="s">
        <v>8156</v>
      </c>
      <c r="E885" s="3" t="s">
        <v>9</v>
      </c>
      <c r="F885" s="3" t="s">
        <v>3730</v>
      </c>
      <c r="G885" s="3" t="s">
        <v>860</v>
      </c>
      <c r="H885" s="3" t="s">
        <v>824</v>
      </c>
      <c r="I885" s="3" t="s">
        <v>128</v>
      </c>
      <c r="J885" s="3" t="s">
        <v>105</v>
      </c>
      <c r="K885" s="3" t="s">
        <v>3731</v>
      </c>
      <c r="L885" s="3" t="s">
        <v>664</v>
      </c>
      <c r="M885" s="16">
        <v>43795</v>
      </c>
      <c r="N885" s="16">
        <v>43795</v>
      </c>
      <c r="O885" s="16">
        <v>43795</v>
      </c>
      <c r="P885" s="3" t="str">
        <f t="shared" si="33"/>
        <v>NO</v>
      </c>
      <c r="Q885" s="4">
        <v>34715</v>
      </c>
      <c r="R885" s="3" t="s">
        <v>416</v>
      </c>
      <c r="S885" s="3" t="s">
        <v>85</v>
      </c>
      <c r="T885" s="3" t="s">
        <v>355</v>
      </c>
      <c r="U885" s="3" t="s">
        <v>663</v>
      </c>
      <c r="V885" s="3" t="s">
        <v>27</v>
      </c>
      <c r="W885" s="3" t="s">
        <v>1265</v>
      </c>
      <c r="X885" s="3" t="s">
        <v>216</v>
      </c>
      <c r="Y885" s="3" t="s">
        <v>380</v>
      </c>
      <c r="Z885" s="3" t="s">
        <v>381</v>
      </c>
      <c r="AA885" s="3" t="s">
        <v>101</v>
      </c>
      <c r="AB885" s="3" t="s">
        <v>40</v>
      </c>
      <c r="AC885" s="3" t="s">
        <v>42</v>
      </c>
      <c r="AD885" s="3" t="s">
        <v>652</v>
      </c>
      <c r="AE885" s="3" t="s">
        <v>46</v>
      </c>
    </row>
    <row r="886" spans="1:31" x14ac:dyDescent="0.3">
      <c r="A886" s="4">
        <v>43795.461504629631</v>
      </c>
      <c r="B886" s="3" t="s">
        <v>720</v>
      </c>
      <c r="C886" s="3" t="s">
        <v>721</v>
      </c>
      <c r="D886" s="3" t="s">
        <v>8166</v>
      </c>
      <c r="E886" s="3" t="s">
        <v>9</v>
      </c>
      <c r="F886" s="3" t="s">
        <v>8167</v>
      </c>
      <c r="G886" s="3" t="s">
        <v>88</v>
      </c>
      <c r="H886" s="3" t="s">
        <v>1193</v>
      </c>
      <c r="I886" s="3" t="s">
        <v>203</v>
      </c>
      <c r="J886" s="3" t="s">
        <v>8168</v>
      </c>
      <c r="K886" s="3" t="s">
        <v>8169</v>
      </c>
      <c r="L886" s="3" t="s">
        <v>664</v>
      </c>
      <c r="M886" s="16">
        <v>43795</v>
      </c>
      <c r="N886" s="16">
        <v>43799</v>
      </c>
      <c r="O886" s="16">
        <v>43799</v>
      </c>
      <c r="P886" s="3" t="str">
        <f t="shared" si="33"/>
        <v>NO</v>
      </c>
      <c r="Q886" s="4">
        <v>24301</v>
      </c>
      <c r="R886" s="3" t="s">
        <v>851</v>
      </c>
      <c r="S886" s="3" t="s">
        <v>20</v>
      </c>
      <c r="T886" s="3" t="s">
        <v>77</v>
      </c>
      <c r="U886" s="3" t="s">
        <v>1131</v>
      </c>
      <c r="V886" s="3" t="s">
        <v>27</v>
      </c>
      <c r="W886" s="3" t="s">
        <v>665</v>
      </c>
      <c r="X886" s="3" t="s">
        <v>32</v>
      </c>
      <c r="Y886" s="3" t="s">
        <v>1281</v>
      </c>
      <c r="Z886" s="3" t="s">
        <v>1282</v>
      </c>
      <c r="AA886" s="3" t="s">
        <v>101</v>
      </c>
      <c r="AB886" s="3" t="s">
        <v>40</v>
      </c>
      <c r="AC886" s="3" t="s">
        <v>42</v>
      </c>
      <c r="AD886" s="3" t="s">
        <v>652</v>
      </c>
      <c r="AE886" s="3" t="s">
        <v>46</v>
      </c>
    </row>
    <row r="887" spans="1:31" x14ac:dyDescent="0.3">
      <c r="A887" s="4">
        <v>43796.395868055559</v>
      </c>
      <c r="B887" s="3" t="s">
        <v>661</v>
      </c>
      <c r="C887" s="3" t="s">
        <v>662</v>
      </c>
      <c r="D887" s="3" t="s">
        <v>8264</v>
      </c>
      <c r="E887" s="3" t="s">
        <v>9</v>
      </c>
      <c r="F887" s="3" t="s">
        <v>8265</v>
      </c>
      <c r="G887" s="3" t="s">
        <v>88</v>
      </c>
      <c r="H887" s="3" t="s">
        <v>14</v>
      </c>
      <c r="I887" s="3" t="s">
        <v>366</v>
      </c>
      <c r="J887" s="3" t="s">
        <v>145</v>
      </c>
      <c r="K887" s="3" t="s">
        <v>8266</v>
      </c>
      <c r="L887" s="3" t="s">
        <v>664</v>
      </c>
      <c r="M887" s="16">
        <v>43796</v>
      </c>
      <c r="N887" s="16">
        <v>43796</v>
      </c>
      <c r="O887" s="16">
        <v>43796</v>
      </c>
      <c r="P887" s="3" t="str">
        <f t="shared" si="33"/>
        <v>NO</v>
      </c>
      <c r="Q887" s="4">
        <v>21393</v>
      </c>
      <c r="R887" s="3" t="s">
        <v>730</v>
      </c>
      <c r="S887" s="3" t="s">
        <v>20</v>
      </c>
      <c r="T887" s="3" t="s">
        <v>51</v>
      </c>
      <c r="U887" s="3" t="s">
        <v>663</v>
      </c>
      <c r="V887" s="3" t="s">
        <v>27</v>
      </c>
      <c r="W887" s="3" t="s">
        <v>665</v>
      </c>
      <c r="X887" s="3" t="s">
        <v>216</v>
      </c>
      <c r="Y887" s="3" t="s">
        <v>109</v>
      </c>
      <c r="Z887" s="3" t="s">
        <v>110</v>
      </c>
      <c r="AA887" s="3" t="s">
        <v>101</v>
      </c>
      <c r="AB887" s="3" t="s">
        <v>40</v>
      </c>
      <c r="AC887" s="3" t="s">
        <v>42</v>
      </c>
      <c r="AD887" s="3" t="s">
        <v>56</v>
      </c>
      <c r="AE887" s="3" t="s">
        <v>46</v>
      </c>
    </row>
    <row r="888" spans="1:31" x14ac:dyDescent="0.3">
      <c r="A888" s="4">
        <v>43796.398425925923</v>
      </c>
      <c r="B888" s="3" t="s">
        <v>3</v>
      </c>
      <c r="C888" s="3" t="s">
        <v>5</v>
      </c>
      <c r="D888" s="3" t="s">
        <v>8270</v>
      </c>
      <c r="E888" s="3" t="s">
        <v>9</v>
      </c>
      <c r="F888" s="3" t="s">
        <v>8265</v>
      </c>
      <c r="G888" s="3" t="s">
        <v>88</v>
      </c>
      <c r="H888" s="3" t="s">
        <v>14</v>
      </c>
      <c r="I888" s="3" t="s">
        <v>366</v>
      </c>
      <c r="J888" s="3" t="s">
        <v>145</v>
      </c>
      <c r="K888" s="3" t="s">
        <v>8266</v>
      </c>
      <c r="L888" s="3" t="s">
        <v>53</v>
      </c>
      <c r="M888" s="16">
        <v>43796</v>
      </c>
      <c r="N888" s="16">
        <v>43797</v>
      </c>
      <c r="O888" s="16">
        <v>43797</v>
      </c>
      <c r="P888" s="3" t="str">
        <f t="shared" si="33"/>
        <v>SI</v>
      </c>
      <c r="Q888" s="4">
        <v>21393</v>
      </c>
      <c r="R888" s="3" t="s">
        <v>730</v>
      </c>
      <c r="S888" s="3" t="s">
        <v>20</v>
      </c>
      <c r="T888" s="3" t="s">
        <v>51</v>
      </c>
      <c r="U888" s="3" t="s">
        <v>1118</v>
      </c>
      <c r="V888" s="3" t="s">
        <v>27</v>
      </c>
      <c r="W888" s="3" t="s">
        <v>54</v>
      </c>
      <c r="X888" s="3" t="s">
        <v>72</v>
      </c>
      <c r="Y888" s="3" t="s">
        <v>109</v>
      </c>
      <c r="Z888" s="3" t="s">
        <v>110</v>
      </c>
      <c r="AA888" s="3" t="s">
        <v>1936</v>
      </c>
      <c r="AB888" s="3" t="s">
        <v>40</v>
      </c>
      <c r="AC888" s="3" t="s">
        <v>42</v>
      </c>
      <c r="AD888" s="3" t="s">
        <v>56</v>
      </c>
      <c r="AE888" s="3" t="s">
        <v>46</v>
      </c>
    </row>
    <row r="889" spans="1:31" x14ac:dyDescent="0.3">
      <c r="A889" s="4">
        <v>43796.440127314818</v>
      </c>
      <c r="B889" s="3" t="s">
        <v>495</v>
      </c>
      <c r="C889" s="3" t="s">
        <v>496</v>
      </c>
      <c r="D889" s="3" t="s">
        <v>8287</v>
      </c>
      <c r="E889" s="3" t="s">
        <v>9</v>
      </c>
      <c r="F889" s="3" t="s">
        <v>8288</v>
      </c>
      <c r="G889" s="3" t="s">
        <v>8289</v>
      </c>
      <c r="H889" s="3" t="s">
        <v>653</v>
      </c>
      <c r="I889" s="3" t="s">
        <v>99</v>
      </c>
      <c r="J889" s="3" t="s">
        <v>527</v>
      </c>
      <c r="K889" s="3" t="s">
        <v>8290</v>
      </c>
      <c r="L889" s="3" t="s">
        <v>497</v>
      </c>
      <c r="M889" s="16">
        <v>43796</v>
      </c>
      <c r="N889" s="16">
        <v>43797</v>
      </c>
      <c r="O889" s="16">
        <v>43797</v>
      </c>
      <c r="P889" s="3" t="str">
        <f t="shared" si="33"/>
        <v>SI</v>
      </c>
      <c r="Q889" s="4">
        <v>33885</v>
      </c>
      <c r="R889" s="3" t="s">
        <v>666</v>
      </c>
      <c r="S889" s="3" t="s">
        <v>20</v>
      </c>
      <c r="T889" s="3" t="s">
        <v>38</v>
      </c>
      <c r="U889" s="3" t="s">
        <v>859</v>
      </c>
      <c r="V889" s="3" t="s">
        <v>121</v>
      </c>
      <c r="W889" s="3" t="s">
        <v>498</v>
      </c>
      <c r="X889" s="3" t="s">
        <v>32</v>
      </c>
      <c r="Y889" s="3" t="s">
        <v>109</v>
      </c>
      <c r="Z889" s="3" t="s">
        <v>110</v>
      </c>
      <c r="AA889" s="3" t="s">
        <v>38</v>
      </c>
      <c r="AB889" s="3" t="s">
        <v>40</v>
      </c>
      <c r="AC889" s="3" t="s">
        <v>42</v>
      </c>
      <c r="AD889" s="3" t="s">
        <v>1568</v>
      </c>
      <c r="AE889" s="3" t="s">
        <v>46</v>
      </c>
    </row>
    <row r="890" spans="1:31" x14ac:dyDescent="0.3">
      <c r="A890" s="4">
        <v>43796.50712962963</v>
      </c>
      <c r="B890" s="3" t="s">
        <v>964</v>
      </c>
      <c r="C890" s="3" t="s">
        <v>965</v>
      </c>
      <c r="D890" s="3" t="s">
        <v>8304</v>
      </c>
      <c r="E890" s="3" t="s">
        <v>9</v>
      </c>
      <c r="F890" s="3" t="s">
        <v>2076</v>
      </c>
      <c r="G890" s="3" t="s">
        <v>232</v>
      </c>
      <c r="H890" s="3" t="s">
        <v>626</v>
      </c>
      <c r="I890" s="3" t="s">
        <v>90</v>
      </c>
      <c r="J890" s="3" t="s">
        <v>541</v>
      </c>
      <c r="K890" s="3" t="s">
        <v>2077</v>
      </c>
      <c r="L890" s="3" t="s">
        <v>664</v>
      </c>
      <c r="M890" s="16">
        <v>43796</v>
      </c>
      <c r="N890" s="16">
        <v>43796</v>
      </c>
      <c r="O890" s="16">
        <v>43796</v>
      </c>
      <c r="P890" s="3" t="str">
        <f t="shared" si="33"/>
        <v>NO</v>
      </c>
      <c r="Q890" s="4">
        <v>18053</v>
      </c>
      <c r="R890" s="3" t="s">
        <v>758</v>
      </c>
      <c r="S890" s="3" t="s">
        <v>85</v>
      </c>
      <c r="T890" s="3" t="s">
        <v>87</v>
      </c>
      <c r="U890" s="3" t="s">
        <v>663</v>
      </c>
      <c r="V890" s="3" t="s">
        <v>27</v>
      </c>
      <c r="W890" s="3" t="s">
        <v>665</v>
      </c>
      <c r="X890" s="3" t="s">
        <v>216</v>
      </c>
      <c r="Y890" s="3" t="s">
        <v>380</v>
      </c>
      <c r="Z890" s="3" t="s">
        <v>381</v>
      </c>
      <c r="AA890" s="3" t="s">
        <v>101</v>
      </c>
      <c r="AB890" s="3" t="s">
        <v>40</v>
      </c>
      <c r="AC890" s="3" t="s">
        <v>42</v>
      </c>
      <c r="AD890" s="3" t="s">
        <v>56</v>
      </c>
      <c r="AE890" s="3" t="s">
        <v>46</v>
      </c>
    </row>
    <row r="891" spans="1:31" x14ac:dyDescent="0.3">
      <c r="A891" s="4">
        <v>43796.543622685182</v>
      </c>
      <c r="B891" s="3" t="s">
        <v>585</v>
      </c>
      <c r="C891" s="3" t="s">
        <v>586</v>
      </c>
      <c r="D891" s="3" t="s">
        <v>8312</v>
      </c>
      <c r="E891" s="3" t="s">
        <v>9</v>
      </c>
      <c r="F891" s="3" t="s">
        <v>2052</v>
      </c>
      <c r="G891" s="3" t="s">
        <v>232</v>
      </c>
      <c r="H891" s="3" t="s">
        <v>478</v>
      </c>
      <c r="I891" s="3" t="s">
        <v>841</v>
      </c>
      <c r="J891" s="3" t="s">
        <v>1068</v>
      </c>
      <c r="K891" s="3" t="s">
        <v>2053</v>
      </c>
      <c r="L891" s="3" t="s">
        <v>601</v>
      </c>
      <c r="M891" s="16">
        <v>43796</v>
      </c>
      <c r="N891" s="16">
        <v>43796</v>
      </c>
      <c r="O891" s="16">
        <v>43796</v>
      </c>
      <c r="P891" s="3" t="str">
        <f t="shared" si="33"/>
        <v>NO</v>
      </c>
      <c r="Q891" s="4">
        <v>23504</v>
      </c>
      <c r="R891" s="3" t="s">
        <v>599</v>
      </c>
      <c r="S891" s="3" t="s">
        <v>85</v>
      </c>
      <c r="T891" s="3" t="s">
        <v>64</v>
      </c>
      <c r="U891" s="3" t="s">
        <v>600</v>
      </c>
      <c r="V891" s="3" t="s">
        <v>121</v>
      </c>
      <c r="W891" s="3" t="s">
        <v>602</v>
      </c>
      <c r="X891" s="3" t="s">
        <v>72</v>
      </c>
      <c r="Y891" s="3" t="s">
        <v>34</v>
      </c>
      <c r="Z891" s="3" t="s">
        <v>36</v>
      </c>
      <c r="AA891" s="3" t="s">
        <v>64</v>
      </c>
      <c r="AB891" s="3" t="s">
        <v>40</v>
      </c>
      <c r="AC891" s="3" t="s">
        <v>42</v>
      </c>
      <c r="AD891" s="3" t="s">
        <v>652</v>
      </c>
      <c r="AE891" s="3" t="s">
        <v>46</v>
      </c>
    </row>
    <row r="892" spans="1:31" x14ac:dyDescent="0.3">
      <c r="A892" s="4">
        <v>43796.5546412037</v>
      </c>
      <c r="B892" s="3" t="s">
        <v>585</v>
      </c>
      <c r="C892" s="3" t="s">
        <v>586</v>
      </c>
      <c r="D892" s="3" t="s">
        <v>8316</v>
      </c>
      <c r="E892" s="3" t="s">
        <v>9</v>
      </c>
      <c r="F892" s="3" t="s">
        <v>2064</v>
      </c>
      <c r="G892" s="3" t="s">
        <v>778</v>
      </c>
      <c r="H892" s="3" t="s">
        <v>49</v>
      </c>
      <c r="I892" s="3" t="s">
        <v>1105</v>
      </c>
      <c r="J892" s="3" t="s">
        <v>318</v>
      </c>
      <c r="K892" s="3" t="s">
        <v>2065</v>
      </c>
      <c r="L892" s="3" t="s">
        <v>601</v>
      </c>
      <c r="M892" s="16">
        <v>43796</v>
      </c>
      <c r="N892" s="16">
        <v>43796</v>
      </c>
      <c r="O892" s="16">
        <v>43796</v>
      </c>
      <c r="P892" s="3" t="str">
        <f t="shared" si="33"/>
        <v>NO</v>
      </c>
      <c r="Q892" s="4">
        <v>20439</v>
      </c>
      <c r="R892" s="3" t="s">
        <v>555</v>
      </c>
      <c r="S892" s="3" t="s">
        <v>85</v>
      </c>
      <c r="T892" s="3" t="s">
        <v>87</v>
      </c>
      <c r="U892" s="3" t="s">
        <v>600</v>
      </c>
      <c r="V892" s="3" t="s">
        <v>27</v>
      </c>
      <c r="W892" s="3" t="s">
        <v>602</v>
      </c>
      <c r="X892" s="3" t="s">
        <v>72</v>
      </c>
      <c r="Y892" s="3" t="s">
        <v>260</v>
      </c>
      <c r="Z892" s="3" t="s">
        <v>261</v>
      </c>
      <c r="AA892" s="3" t="s">
        <v>8317</v>
      </c>
      <c r="AB892" s="3" t="s">
        <v>40</v>
      </c>
      <c r="AC892" s="3" t="s">
        <v>42</v>
      </c>
      <c r="AD892" s="3" t="s">
        <v>652</v>
      </c>
      <c r="AE892" s="3" t="s">
        <v>46</v>
      </c>
    </row>
    <row r="893" spans="1:31" x14ac:dyDescent="0.3">
      <c r="A893" s="4">
        <v>43796.58394675926</v>
      </c>
      <c r="B893" s="3" t="s">
        <v>585</v>
      </c>
      <c r="C893" s="3" t="s">
        <v>586</v>
      </c>
      <c r="D893" s="3" t="s">
        <v>8323</v>
      </c>
      <c r="E893" s="3" t="s">
        <v>9</v>
      </c>
      <c r="F893" s="3" t="s">
        <v>8324</v>
      </c>
      <c r="G893" s="3" t="s">
        <v>57</v>
      </c>
      <c r="H893" s="3" t="s">
        <v>49</v>
      </c>
      <c r="I893" s="3" t="s">
        <v>733</v>
      </c>
      <c r="J893" s="3" t="s">
        <v>164</v>
      </c>
      <c r="K893" s="3" t="s">
        <v>8325</v>
      </c>
      <c r="L893" s="3" t="s">
        <v>601</v>
      </c>
      <c r="M893" s="16">
        <v>43796</v>
      </c>
      <c r="N893" s="16">
        <v>43796</v>
      </c>
      <c r="O893" s="16">
        <v>43796</v>
      </c>
      <c r="P893" s="3" t="str">
        <f t="shared" si="33"/>
        <v>NO</v>
      </c>
      <c r="Q893" s="4">
        <v>11797</v>
      </c>
      <c r="R893" s="3" t="s">
        <v>211</v>
      </c>
      <c r="S893" s="3" t="s">
        <v>20</v>
      </c>
      <c r="T893" s="3" t="s">
        <v>38</v>
      </c>
      <c r="U893" s="3" t="s">
        <v>600</v>
      </c>
      <c r="V893" s="3" t="s">
        <v>121</v>
      </c>
      <c r="W893" s="3" t="s">
        <v>602</v>
      </c>
      <c r="X893" s="3" t="s">
        <v>72</v>
      </c>
      <c r="Y893" s="3" t="s">
        <v>34</v>
      </c>
      <c r="Z893" s="3" t="s">
        <v>36</v>
      </c>
      <c r="AA893" s="3" t="s">
        <v>1633</v>
      </c>
      <c r="AB893" s="3" t="s">
        <v>40</v>
      </c>
      <c r="AC893" s="3" t="s">
        <v>42</v>
      </c>
      <c r="AD893" s="3" t="s">
        <v>652</v>
      </c>
      <c r="AE893" s="3" t="s">
        <v>46</v>
      </c>
    </row>
    <row r="894" spans="1:31" x14ac:dyDescent="0.3">
      <c r="A894" s="4">
        <v>43796.589467592596</v>
      </c>
      <c r="B894" s="3" t="s">
        <v>3</v>
      </c>
      <c r="C894" s="3" t="s">
        <v>5</v>
      </c>
      <c r="D894" s="3" t="s">
        <v>8332</v>
      </c>
      <c r="E894" s="3" t="s">
        <v>9</v>
      </c>
      <c r="F894" s="3" t="s">
        <v>1847</v>
      </c>
      <c r="G894" s="3" t="s">
        <v>935</v>
      </c>
      <c r="H894" s="3" t="s">
        <v>959</v>
      </c>
      <c r="I894" s="3" t="s">
        <v>271</v>
      </c>
      <c r="J894" s="3" t="s">
        <v>735</v>
      </c>
      <c r="K894" s="3" t="s">
        <v>1848</v>
      </c>
      <c r="L894" s="3" t="s">
        <v>53</v>
      </c>
      <c r="M894" s="16">
        <v>43796</v>
      </c>
      <c r="N894" s="16">
        <v>43797</v>
      </c>
      <c r="O894" s="16">
        <v>43797</v>
      </c>
      <c r="P894" s="3" t="str">
        <f t="shared" si="33"/>
        <v>SI</v>
      </c>
      <c r="Q894" s="4">
        <v>27543</v>
      </c>
      <c r="R894" s="3" t="s">
        <v>613</v>
      </c>
      <c r="S894" s="3" t="s">
        <v>85</v>
      </c>
      <c r="T894" s="3" t="s">
        <v>226</v>
      </c>
      <c r="U894" s="3" t="s">
        <v>1118</v>
      </c>
      <c r="V894" s="3" t="s">
        <v>121</v>
      </c>
      <c r="W894" s="3" t="s">
        <v>1099</v>
      </c>
      <c r="X894" s="3" t="s">
        <v>72</v>
      </c>
      <c r="Y894" s="3" t="s">
        <v>403</v>
      </c>
      <c r="Z894" s="3" t="s">
        <v>404</v>
      </c>
      <c r="AA894" s="3" t="s">
        <v>32</v>
      </c>
      <c r="AB894" s="3" t="s">
        <v>40</v>
      </c>
      <c r="AC894" s="3" t="s">
        <v>42</v>
      </c>
      <c r="AD894" s="3" t="s">
        <v>652</v>
      </c>
      <c r="AE894" s="3" t="s">
        <v>46</v>
      </c>
    </row>
    <row r="895" spans="1:31" x14ac:dyDescent="0.3">
      <c r="A895" s="4">
        <v>43797.340694444443</v>
      </c>
      <c r="B895" s="3" t="s">
        <v>702</v>
      </c>
      <c r="C895" s="3" t="s">
        <v>1002</v>
      </c>
      <c r="D895" s="3" t="s">
        <v>8434</v>
      </c>
      <c r="E895" s="3" t="s">
        <v>9</v>
      </c>
      <c r="F895" s="3" t="s">
        <v>1407</v>
      </c>
      <c r="G895" s="3" t="s">
        <v>1408</v>
      </c>
      <c r="H895" s="3" t="s">
        <v>119</v>
      </c>
      <c r="I895" s="3" t="s">
        <v>492</v>
      </c>
      <c r="J895" s="3" t="s">
        <v>1187</v>
      </c>
      <c r="K895" s="3" t="s">
        <v>1409</v>
      </c>
      <c r="L895" s="3" t="s">
        <v>664</v>
      </c>
      <c r="M895" s="16">
        <v>43797</v>
      </c>
      <c r="N895" s="16">
        <v>43797</v>
      </c>
      <c r="O895" s="16">
        <v>43797</v>
      </c>
      <c r="P895" s="3" t="str">
        <f t="shared" si="33"/>
        <v>NO</v>
      </c>
      <c r="Q895" s="4">
        <v>30547</v>
      </c>
      <c r="R895" s="3" t="s">
        <v>427</v>
      </c>
      <c r="S895" s="3" t="s">
        <v>20</v>
      </c>
      <c r="T895" s="3" t="s">
        <v>254</v>
      </c>
      <c r="U895" s="3" t="s">
        <v>1131</v>
      </c>
      <c r="V895" s="3" t="s">
        <v>27</v>
      </c>
      <c r="W895" s="3" t="s">
        <v>665</v>
      </c>
      <c r="X895" s="3" t="s">
        <v>32</v>
      </c>
      <c r="Y895" s="3" t="s">
        <v>380</v>
      </c>
      <c r="Z895" s="3" t="s">
        <v>381</v>
      </c>
      <c r="AA895" s="3" t="s">
        <v>101</v>
      </c>
      <c r="AB895" s="3" t="s">
        <v>40</v>
      </c>
      <c r="AC895" s="3" t="s">
        <v>42</v>
      </c>
      <c r="AD895" s="3" t="s">
        <v>56</v>
      </c>
      <c r="AE895" s="3" t="s">
        <v>46</v>
      </c>
    </row>
    <row r="896" spans="1:31" x14ac:dyDescent="0.3">
      <c r="A896" s="4">
        <v>43797.344583333332</v>
      </c>
      <c r="B896" s="3" t="s">
        <v>720</v>
      </c>
      <c r="C896" s="3" t="s">
        <v>721</v>
      </c>
      <c r="D896" s="3" t="s">
        <v>8442</v>
      </c>
      <c r="E896" s="3" t="s">
        <v>9</v>
      </c>
      <c r="F896" s="3" t="s">
        <v>2066</v>
      </c>
      <c r="G896" s="3" t="s">
        <v>1307</v>
      </c>
      <c r="H896" s="3" t="s">
        <v>49</v>
      </c>
      <c r="I896" s="3" t="s">
        <v>2067</v>
      </c>
      <c r="J896" s="3" t="s">
        <v>1332</v>
      </c>
      <c r="K896" s="3" t="s">
        <v>2068</v>
      </c>
      <c r="L896" s="3" t="s">
        <v>664</v>
      </c>
      <c r="M896" s="16">
        <v>43797</v>
      </c>
      <c r="N896" s="16">
        <v>43797</v>
      </c>
      <c r="O896" s="16">
        <v>43797</v>
      </c>
      <c r="P896" s="3" t="str">
        <f t="shared" si="33"/>
        <v>NO</v>
      </c>
      <c r="Q896" s="4">
        <v>24179</v>
      </c>
      <c r="R896" s="3" t="s">
        <v>851</v>
      </c>
      <c r="S896" s="3" t="s">
        <v>20</v>
      </c>
      <c r="T896" s="3" t="s">
        <v>51</v>
      </c>
      <c r="U896" s="3" t="s">
        <v>1131</v>
      </c>
      <c r="V896" s="3" t="s">
        <v>27</v>
      </c>
      <c r="W896" s="3" t="s">
        <v>665</v>
      </c>
      <c r="X896" s="3" t="s">
        <v>32</v>
      </c>
      <c r="Y896" s="3" t="s">
        <v>300</v>
      </c>
      <c r="Z896" s="3" t="s">
        <v>301</v>
      </c>
      <c r="AA896" s="3" t="s">
        <v>101</v>
      </c>
      <c r="AB896" s="3" t="s">
        <v>40</v>
      </c>
      <c r="AC896" s="3" t="s">
        <v>42</v>
      </c>
      <c r="AD896" s="3" t="s">
        <v>652</v>
      </c>
      <c r="AE896" s="3" t="s">
        <v>46</v>
      </c>
    </row>
    <row r="897" spans="1:33" x14ac:dyDescent="0.3">
      <c r="A897" s="4">
        <v>43797.43953703704</v>
      </c>
      <c r="B897" s="3" t="s">
        <v>673</v>
      </c>
      <c r="C897" s="3" t="s">
        <v>674</v>
      </c>
      <c r="D897" s="3" t="s">
        <v>8491</v>
      </c>
      <c r="E897" s="3" t="s">
        <v>9</v>
      </c>
      <c r="F897" s="3" t="s">
        <v>8492</v>
      </c>
      <c r="G897" s="3" t="s">
        <v>232</v>
      </c>
      <c r="H897" s="3" t="s">
        <v>177</v>
      </c>
      <c r="I897" s="3" t="s">
        <v>545</v>
      </c>
      <c r="J897" s="3" t="s">
        <v>1410</v>
      </c>
      <c r="K897" s="3" t="s">
        <v>8493</v>
      </c>
      <c r="L897" s="3" t="s">
        <v>617</v>
      </c>
      <c r="M897" s="16">
        <v>43797</v>
      </c>
      <c r="N897" s="16">
        <v>43797</v>
      </c>
      <c r="O897" s="16">
        <v>43798</v>
      </c>
      <c r="P897" s="3" t="str">
        <f t="shared" si="33"/>
        <v>SI</v>
      </c>
      <c r="Q897" s="4">
        <v>22933</v>
      </c>
      <c r="R897" s="3" t="s">
        <v>420</v>
      </c>
      <c r="S897" s="3" t="s">
        <v>85</v>
      </c>
      <c r="T897" s="3" t="s">
        <v>38</v>
      </c>
      <c r="U897" s="3" t="s">
        <v>616</v>
      </c>
      <c r="V897" s="3" t="s">
        <v>100</v>
      </c>
      <c r="W897" s="3" t="s">
        <v>832</v>
      </c>
      <c r="X897" s="3" t="s">
        <v>72</v>
      </c>
      <c r="Y897" s="3" t="s">
        <v>109</v>
      </c>
      <c r="Z897" s="3" t="s">
        <v>110</v>
      </c>
      <c r="AA897" s="3" t="s">
        <v>101</v>
      </c>
      <c r="AB897" s="3" t="s">
        <v>40</v>
      </c>
      <c r="AC897" s="3" t="s">
        <v>42</v>
      </c>
      <c r="AD897" s="3" t="s">
        <v>44</v>
      </c>
      <c r="AE897" s="3" t="s">
        <v>46</v>
      </c>
    </row>
    <row r="898" spans="1:33" x14ac:dyDescent="0.3">
      <c r="A898" s="4">
        <v>43797.46025462963</v>
      </c>
      <c r="B898" s="3" t="s">
        <v>140</v>
      </c>
      <c r="C898" s="3" t="s">
        <v>141</v>
      </c>
      <c r="D898" s="3" t="s">
        <v>8507</v>
      </c>
      <c r="E898" s="3" t="s">
        <v>9</v>
      </c>
      <c r="F898" s="3" t="s">
        <v>8508</v>
      </c>
      <c r="G898" s="3" t="s">
        <v>118</v>
      </c>
      <c r="H898" s="3" t="s">
        <v>8509</v>
      </c>
      <c r="I898" s="3" t="s">
        <v>1128</v>
      </c>
      <c r="J898" s="3" t="s">
        <v>1062</v>
      </c>
      <c r="K898" s="3" t="s">
        <v>8510</v>
      </c>
      <c r="L898" s="3" t="s">
        <v>147</v>
      </c>
      <c r="M898" s="16">
        <v>43797</v>
      </c>
      <c r="N898" s="16">
        <v>43797</v>
      </c>
      <c r="O898" s="16">
        <v>43797</v>
      </c>
      <c r="P898" s="3" t="str">
        <f t="shared" ref="P898:P905" si="34">IF(ISERROR(SEARCH("PRIMER",C898)),"NO","SI")</f>
        <v>SI</v>
      </c>
      <c r="Q898" s="4">
        <v>21656</v>
      </c>
      <c r="R898" s="3" t="s">
        <v>243</v>
      </c>
      <c r="S898" s="3" t="s">
        <v>20</v>
      </c>
      <c r="T898" s="3" t="s">
        <v>38</v>
      </c>
      <c r="U898" s="3" t="s">
        <v>146</v>
      </c>
      <c r="V898" s="3" t="s">
        <v>121</v>
      </c>
      <c r="W898" s="3" t="s">
        <v>1238</v>
      </c>
      <c r="X898" s="3" t="s">
        <v>72</v>
      </c>
      <c r="Y898" s="3" t="s">
        <v>260</v>
      </c>
      <c r="Z898" s="3" t="s">
        <v>261</v>
      </c>
      <c r="AA898" s="3" t="s">
        <v>38</v>
      </c>
      <c r="AB898" s="3" t="s">
        <v>40</v>
      </c>
      <c r="AC898" s="3" t="s">
        <v>42</v>
      </c>
      <c r="AD898" s="3" t="s">
        <v>652</v>
      </c>
      <c r="AE898" s="3" t="s">
        <v>46</v>
      </c>
    </row>
    <row r="899" spans="1:33" x14ac:dyDescent="0.3">
      <c r="A899" s="4">
        <v>43797.463587962964</v>
      </c>
      <c r="B899" s="3" t="s">
        <v>702</v>
      </c>
      <c r="C899" s="3" t="s">
        <v>1002</v>
      </c>
      <c r="D899" s="3" t="s">
        <v>8515</v>
      </c>
      <c r="E899" s="3" t="s">
        <v>9</v>
      </c>
      <c r="F899" s="3" t="s">
        <v>1653</v>
      </c>
      <c r="G899" s="3" t="s">
        <v>1654</v>
      </c>
      <c r="H899" s="3" t="s">
        <v>49</v>
      </c>
      <c r="I899" s="3" t="s">
        <v>378</v>
      </c>
      <c r="J899" s="3" t="s">
        <v>439</v>
      </c>
      <c r="K899" s="3" t="s">
        <v>1655</v>
      </c>
      <c r="L899" s="3" t="s">
        <v>664</v>
      </c>
      <c r="M899" s="16">
        <v>43797</v>
      </c>
      <c r="N899" s="16">
        <v>43797</v>
      </c>
      <c r="O899" s="16">
        <v>43799</v>
      </c>
      <c r="P899" s="3" t="str">
        <f t="shared" si="34"/>
        <v>NO</v>
      </c>
      <c r="Q899" s="4">
        <v>32774</v>
      </c>
      <c r="R899" s="3" t="s">
        <v>135</v>
      </c>
      <c r="S899" s="3" t="s">
        <v>85</v>
      </c>
      <c r="T899" s="3" t="s">
        <v>38</v>
      </c>
      <c r="U899" s="3" t="s">
        <v>1131</v>
      </c>
      <c r="V899" s="3" t="s">
        <v>27</v>
      </c>
      <c r="W899" s="3" t="s">
        <v>665</v>
      </c>
      <c r="X899" s="3" t="s">
        <v>32</v>
      </c>
      <c r="Y899" s="3" t="s">
        <v>150</v>
      </c>
      <c r="Z899" s="3" t="s">
        <v>151</v>
      </c>
      <c r="AA899" s="3" t="s">
        <v>101</v>
      </c>
      <c r="AB899" s="3" t="s">
        <v>40</v>
      </c>
      <c r="AC899" s="3" t="s">
        <v>42</v>
      </c>
      <c r="AD899" s="3" t="s">
        <v>159</v>
      </c>
      <c r="AE899" s="3" t="s">
        <v>46</v>
      </c>
    </row>
    <row r="900" spans="1:33" x14ac:dyDescent="0.3">
      <c r="A900" s="4">
        <v>43797.496782407405</v>
      </c>
      <c r="B900" s="3" t="s">
        <v>673</v>
      </c>
      <c r="C900" s="3" t="s">
        <v>674</v>
      </c>
      <c r="D900" s="3" t="s">
        <v>8534</v>
      </c>
      <c r="E900" s="3" t="s">
        <v>9</v>
      </c>
      <c r="F900" s="3" t="s">
        <v>8535</v>
      </c>
      <c r="G900" s="3" t="s">
        <v>1117</v>
      </c>
      <c r="H900" s="3" t="s">
        <v>49</v>
      </c>
      <c r="I900" s="3" t="s">
        <v>429</v>
      </c>
      <c r="J900" s="3" t="s">
        <v>490</v>
      </c>
      <c r="K900" s="3" t="s">
        <v>1423</v>
      </c>
      <c r="L900" s="3" t="s">
        <v>617</v>
      </c>
      <c r="M900" s="16">
        <v>43797</v>
      </c>
      <c r="N900" s="16">
        <v>43797</v>
      </c>
      <c r="O900" s="16">
        <v>43798</v>
      </c>
      <c r="P900" s="3" t="str">
        <f t="shared" si="34"/>
        <v>SI</v>
      </c>
      <c r="Q900" s="4">
        <v>18077</v>
      </c>
      <c r="R900" s="3" t="s">
        <v>758</v>
      </c>
      <c r="S900" s="3" t="s">
        <v>20</v>
      </c>
      <c r="T900" s="3" t="s">
        <v>38</v>
      </c>
      <c r="U900" s="3" t="s">
        <v>616</v>
      </c>
      <c r="V900" s="3" t="s">
        <v>121</v>
      </c>
      <c r="W900" s="3" t="s">
        <v>832</v>
      </c>
      <c r="X900" s="3" t="s">
        <v>72</v>
      </c>
      <c r="Y900" s="3" t="s">
        <v>109</v>
      </c>
      <c r="Z900" s="3" t="s">
        <v>110</v>
      </c>
      <c r="AA900" s="3" t="s">
        <v>38</v>
      </c>
      <c r="AB900" s="3" t="s">
        <v>40</v>
      </c>
      <c r="AC900" s="3" t="s">
        <v>42</v>
      </c>
      <c r="AD900" s="3" t="s">
        <v>44</v>
      </c>
      <c r="AE900" s="3" t="s">
        <v>46</v>
      </c>
    </row>
    <row r="901" spans="1:33" x14ac:dyDescent="0.3">
      <c r="A901" s="4">
        <v>43797.693113425928</v>
      </c>
      <c r="B901" s="3" t="s">
        <v>614</v>
      </c>
      <c r="C901" s="3" t="s">
        <v>615</v>
      </c>
      <c r="D901" s="3" t="s">
        <v>8618</v>
      </c>
      <c r="E901" s="3" t="s">
        <v>9</v>
      </c>
      <c r="F901" s="3" t="s">
        <v>8619</v>
      </c>
      <c r="G901" s="3" t="s">
        <v>1600</v>
      </c>
      <c r="H901" s="3" t="s">
        <v>49</v>
      </c>
      <c r="I901" s="3" t="s">
        <v>318</v>
      </c>
      <c r="J901" s="3" t="s">
        <v>154</v>
      </c>
      <c r="K901" s="3" t="s">
        <v>8620</v>
      </c>
      <c r="L901" s="3" t="s">
        <v>617</v>
      </c>
      <c r="M901" s="16">
        <v>43797</v>
      </c>
      <c r="N901" s="16">
        <v>43797</v>
      </c>
      <c r="O901" s="16">
        <v>43798</v>
      </c>
      <c r="P901" s="3" t="str">
        <f t="shared" si="34"/>
        <v>NO</v>
      </c>
      <c r="Q901" s="4">
        <v>15372</v>
      </c>
      <c r="R901" s="3" t="s">
        <v>283</v>
      </c>
      <c r="S901" s="3" t="s">
        <v>85</v>
      </c>
      <c r="T901" s="3" t="s">
        <v>38</v>
      </c>
      <c r="U901" s="3" t="s">
        <v>616</v>
      </c>
      <c r="V901" s="3" t="s">
        <v>27</v>
      </c>
      <c r="W901" s="3" t="s">
        <v>832</v>
      </c>
      <c r="X901" s="3" t="s">
        <v>72</v>
      </c>
      <c r="Y901" s="3" t="s">
        <v>109</v>
      </c>
      <c r="Z901" s="3" t="s">
        <v>110</v>
      </c>
      <c r="AA901" s="3" t="s">
        <v>38</v>
      </c>
      <c r="AB901" s="3" t="s">
        <v>40</v>
      </c>
      <c r="AC901" s="3" t="s">
        <v>42</v>
      </c>
      <c r="AD901" s="3" t="s">
        <v>44</v>
      </c>
      <c r="AE901" s="3" t="s">
        <v>46</v>
      </c>
    </row>
    <row r="902" spans="1:33" x14ac:dyDescent="0.3">
      <c r="A902" s="4">
        <v>43798.300254629627</v>
      </c>
      <c r="B902" s="3" t="s">
        <v>585</v>
      </c>
      <c r="C902" s="3" t="s">
        <v>586</v>
      </c>
      <c r="D902" s="3" t="s">
        <v>8633</v>
      </c>
      <c r="E902" s="3" t="s">
        <v>9</v>
      </c>
      <c r="F902" s="3" t="s">
        <v>7950</v>
      </c>
      <c r="G902" s="3" t="s">
        <v>97</v>
      </c>
      <c r="H902" s="3" t="s">
        <v>98</v>
      </c>
      <c r="I902" s="3" t="s">
        <v>341</v>
      </c>
      <c r="J902" s="3" t="s">
        <v>164</v>
      </c>
      <c r="K902" s="3" t="s">
        <v>7951</v>
      </c>
      <c r="L902" s="3" t="s">
        <v>601</v>
      </c>
      <c r="M902" s="16">
        <v>43798</v>
      </c>
      <c r="N902" s="16">
        <v>43798</v>
      </c>
      <c r="O902" s="16">
        <v>43798</v>
      </c>
      <c r="P902" s="3" t="str">
        <f t="shared" si="34"/>
        <v>NO</v>
      </c>
      <c r="Q902" s="4">
        <v>14864</v>
      </c>
      <c r="R902" s="3" t="s">
        <v>384</v>
      </c>
      <c r="S902" s="3" t="s">
        <v>85</v>
      </c>
      <c r="T902" s="3" t="s">
        <v>198</v>
      </c>
      <c r="U902" s="3" t="s">
        <v>600</v>
      </c>
      <c r="V902" s="3" t="s">
        <v>121</v>
      </c>
      <c r="W902" s="3" t="s">
        <v>602</v>
      </c>
      <c r="X902" s="3" t="s">
        <v>72</v>
      </c>
      <c r="Y902" s="3" t="s">
        <v>260</v>
      </c>
      <c r="Z902" s="3" t="s">
        <v>261</v>
      </c>
      <c r="AA902" s="3" t="s">
        <v>1841</v>
      </c>
      <c r="AB902" s="3" t="s">
        <v>40</v>
      </c>
      <c r="AC902" s="3" t="s">
        <v>42</v>
      </c>
      <c r="AD902" s="3" t="s">
        <v>56</v>
      </c>
      <c r="AE902" s="3" t="s">
        <v>46</v>
      </c>
    </row>
    <row r="903" spans="1:33" x14ac:dyDescent="0.3">
      <c r="A903" s="4">
        <v>43798.536608796298</v>
      </c>
      <c r="B903" s="3" t="s">
        <v>585</v>
      </c>
      <c r="C903" s="3" t="s">
        <v>586</v>
      </c>
      <c r="D903" s="3" t="s">
        <v>8660</v>
      </c>
      <c r="E903" s="3" t="s">
        <v>9</v>
      </c>
      <c r="F903" s="3" t="s">
        <v>1705</v>
      </c>
      <c r="G903" s="3" t="s">
        <v>818</v>
      </c>
      <c r="H903" s="3" t="s">
        <v>515</v>
      </c>
      <c r="I903" s="3" t="s">
        <v>1125</v>
      </c>
      <c r="J903" s="3" t="s">
        <v>828</v>
      </c>
      <c r="K903" s="3" t="s">
        <v>4243</v>
      </c>
      <c r="L903" s="3" t="s">
        <v>601</v>
      </c>
      <c r="M903" s="16">
        <v>43798</v>
      </c>
      <c r="N903" s="16">
        <v>43798</v>
      </c>
      <c r="O903" s="16">
        <v>43798</v>
      </c>
      <c r="P903" s="3" t="str">
        <f t="shared" si="34"/>
        <v>NO</v>
      </c>
      <c r="Q903" s="4">
        <v>26059</v>
      </c>
      <c r="R903" s="3" t="s">
        <v>722</v>
      </c>
      <c r="S903" s="3" t="s">
        <v>20</v>
      </c>
      <c r="T903" s="3" t="s">
        <v>254</v>
      </c>
      <c r="U903" s="3" t="s">
        <v>600</v>
      </c>
      <c r="V903" s="3" t="s">
        <v>121</v>
      </c>
      <c r="W903" s="3" t="s">
        <v>602</v>
      </c>
      <c r="X903" s="3" t="s">
        <v>72</v>
      </c>
      <c r="Y903" s="3" t="s">
        <v>417</v>
      </c>
      <c r="Z903" s="3" t="s">
        <v>418</v>
      </c>
      <c r="AA903" s="3" t="s">
        <v>8661</v>
      </c>
      <c r="AB903" s="3" t="s">
        <v>40</v>
      </c>
      <c r="AC903" s="3" t="s">
        <v>42</v>
      </c>
      <c r="AD903" s="3" t="s">
        <v>56</v>
      </c>
      <c r="AE903" s="3" t="s">
        <v>46</v>
      </c>
    </row>
    <row r="904" spans="1:33" x14ac:dyDescent="0.3">
      <c r="A904" s="4">
        <v>43798.547673611109</v>
      </c>
      <c r="B904" s="3" t="s">
        <v>585</v>
      </c>
      <c r="C904" s="3" t="s">
        <v>586</v>
      </c>
      <c r="D904" s="3" t="s">
        <v>8664</v>
      </c>
      <c r="E904" s="3" t="s">
        <v>9</v>
      </c>
      <c r="F904" s="3" t="s">
        <v>1878</v>
      </c>
      <c r="G904" s="3" t="s">
        <v>1879</v>
      </c>
      <c r="H904" s="3" t="s">
        <v>49</v>
      </c>
      <c r="I904" s="3" t="s">
        <v>1183</v>
      </c>
      <c r="J904" s="3" t="s">
        <v>164</v>
      </c>
      <c r="K904" s="3" t="s">
        <v>1880</v>
      </c>
      <c r="L904" s="3" t="s">
        <v>601</v>
      </c>
      <c r="M904" s="16">
        <v>43798</v>
      </c>
      <c r="N904" s="16">
        <v>43798</v>
      </c>
      <c r="O904" s="16">
        <v>43798</v>
      </c>
      <c r="P904" s="3" t="str">
        <f t="shared" si="34"/>
        <v>NO</v>
      </c>
      <c r="Q904" s="4">
        <v>15563</v>
      </c>
      <c r="R904" s="3" t="s">
        <v>283</v>
      </c>
      <c r="S904" s="3" t="s">
        <v>20</v>
      </c>
      <c r="T904" s="3" t="s">
        <v>51</v>
      </c>
      <c r="U904" s="3" t="s">
        <v>600</v>
      </c>
      <c r="V904" s="3" t="s">
        <v>121</v>
      </c>
      <c r="W904" s="3" t="s">
        <v>602</v>
      </c>
      <c r="X904" s="3" t="s">
        <v>72</v>
      </c>
      <c r="Y904" s="3" t="s">
        <v>34</v>
      </c>
      <c r="Z904" s="3" t="s">
        <v>36</v>
      </c>
      <c r="AA904" s="3" t="s">
        <v>1032</v>
      </c>
      <c r="AB904" s="3" t="s">
        <v>40</v>
      </c>
      <c r="AC904" s="3" t="s">
        <v>42</v>
      </c>
      <c r="AD904" s="3" t="s">
        <v>56</v>
      </c>
      <c r="AE904" s="3" t="s">
        <v>46</v>
      </c>
    </row>
    <row r="905" spans="1:33" x14ac:dyDescent="0.3">
      <c r="A905" s="4">
        <v>43798.575613425928</v>
      </c>
      <c r="B905" s="3" t="s">
        <v>585</v>
      </c>
      <c r="C905" s="3" t="s">
        <v>586</v>
      </c>
      <c r="D905" s="3" t="s">
        <v>8674</v>
      </c>
      <c r="E905" s="3" t="s">
        <v>9</v>
      </c>
      <c r="F905" s="3" t="s">
        <v>8324</v>
      </c>
      <c r="G905" s="3" t="s">
        <v>57</v>
      </c>
      <c r="H905" s="3" t="s">
        <v>49</v>
      </c>
      <c r="I905" s="3" t="s">
        <v>733</v>
      </c>
      <c r="J905" s="3" t="s">
        <v>164</v>
      </c>
      <c r="K905" s="3" t="s">
        <v>8325</v>
      </c>
      <c r="L905" s="3" t="s">
        <v>601</v>
      </c>
      <c r="M905" s="16">
        <v>43798</v>
      </c>
      <c r="N905" s="16">
        <v>43798</v>
      </c>
      <c r="O905" s="16">
        <v>43798</v>
      </c>
      <c r="P905" s="3" t="str">
        <f t="shared" si="34"/>
        <v>NO</v>
      </c>
      <c r="Q905" s="4">
        <v>11797</v>
      </c>
      <c r="R905" s="3" t="s">
        <v>211</v>
      </c>
      <c r="S905" s="3" t="s">
        <v>20</v>
      </c>
      <c r="T905" s="3" t="s">
        <v>38</v>
      </c>
      <c r="U905" s="3" t="s">
        <v>600</v>
      </c>
      <c r="V905" s="3" t="s">
        <v>121</v>
      </c>
      <c r="W905" s="3" t="s">
        <v>602</v>
      </c>
      <c r="X905" s="3" t="s">
        <v>72</v>
      </c>
      <c r="Y905" s="3" t="s">
        <v>34</v>
      </c>
      <c r="Z905" s="3" t="s">
        <v>36</v>
      </c>
      <c r="AA905" s="3" t="s">
        <v>915</v>
      </c>
      <c r="AB905" s="3" t="s">
        <v>40</v>
      </c>
      <c r="AC905" s="3" t="s">
        <v>42</v>
      </c>
      <c r="AD905" s="3" t="s">
        <v>56</v>
      </c>
      <c r="AE905" s="3" t="s">
        <v>46</v>
      </c>
    </row>
    <row r="906" spans="1:33" ht="14.25" x14ac:dyDescent="0.3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</row>
    <row r="907" spans="1:33" ht="14.25" x14ac:dyDescent="0.3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</row>
    <row r="908" spans="1:33" ht="14.25" x14ac:dyDescent="0.3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</row>
    <row r="909" spans="1:33" ht="14.25" x14ac:dyDescent="0.3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</row>
    <row r="910" spans="1:33" ht="14.25" x14ac:dyDescent="0.3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</row>
    <row r="911" spans="1:33" ht="14.25" x14ac:dyDescent="0.3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</row>
    <row r="912" spans="1:33" ht="14.25" x14ac:dyDescent="0.3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</row>
    <row r="913" spans="1:33" ht="14.25" x14ac:dyDescent="0.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</row>
    <row r="914" spans="1:33" ht="14.25" x14ac:dyDescent="0.3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</row>
    <row r="915" spans="1:33" ht="14.25" x14ac:dyDescent="0.3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</row>
    <row r="916" spans="1:33" ht="14.25" x14ac:dyDescent="0.3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</row>
    <row r="917" spans="1:33" ht="14.25" x14ac:dyDescent="0.3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</row>
    <row r="918" spans="1:33" ht="14.25" x14ac:dyDescent="0.3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</row>
    <row r="919" spans="1:33" ht="14.25" x14ac:dyDescent="0.3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</row>
    <row r="920" spans="1:33" ht="14.25" x14ac:dyDescent="0.3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</row>
    <row r="921" spans="1:33" ht="14.25" x14ac:dyDescent="0.3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</row>
    <row r="922" spans="1:33" ht="14.25" x14ac:dyDescent="0.3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</row>
    <row r="923" spans="1:33" ht="14.25" x14ac:dyDescent="0.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</row>
    <row r="924" spans="1:33" ht="14.25" x14ac:dyDescent="0.3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</row>
    <row r="925" spans="1:33" ht="14.25" x14ac:dyDescent="0.3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</row>
    <row r="926" spans="1:33" ht="14.25" x14ac:dyDescent="0.3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</row>
    <row r="927" spans="1:33" ht="14.25" x14ac:dyDescent="0.3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</row>
    <row r="928" spans="1:33" ht="14.25" x14ac:dyDescent="0.3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</row>
    <row r="929" spans="1:33" ht="14.25" x14ac:dyDescent="0.3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</row>
    <row r="930" spans="1:33" ht="14.25" x14ac:dyDescent="0.3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</row>
    <row r="931" spans="1:33" ht="14.25" x14ac:dyDescent="0.3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</row>
    <row r="932" spans="1:33" ht="14.25" x14ac:dyDescent="0.3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</row>
    <row r="933" spans="1:33" ht="14.25" x14ac:dyDescent="0.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</row>
    <row r="934" spans="1:33" ht="14.25" x14ac:dyDescent="0.3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</row>
    <row r="935" spans="1:33" ht="14.25" x14ac:dyDescent="0.3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</row>
    <row r="936" spans="1:33" ht="14.25" x14ac:dyDescent="0.3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</row>
    <row r="937" spans="1:33" ht="14.25" x14ac:dyDescent="0.3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</row>
    <row r="938" spans="1:33" ht="14.25" x14ac:dyDescent="0.3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</row>
    <row r="939" spans="1:33" ht="14.25" x14ac:dyDescent="0.3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</row>
    <row r="940" spans="1:33" ht="14.25" x14ac:dyDescent="0.3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</row>
    <row r="941" spans="1:33" ht="14.25" x14ac:dyDescent="0.3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</row>
    <row r="942" spans="1:33" ht="14.25" x14ac:dyDescent="0.3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</row>
    <row r="943" spans="1:33" ht="14.25" x14ac:dyDescent="0.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</row>
    <row r="944" spans="1:33" ht="14.25" x14ac:dyDescent="0.3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</row>
    <row r="945" spans="1:33" ht="14.25" x14ac:dyDescent="0.3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</row>
    <row r="946" spans="1:33" ht="14.25" x14ac:dyDescent="0.3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</row>
    <row r="947" spans="1:33" ht="14.25" x14ac:dyDescent="0.3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</row>
    <row r="948" spans="1:33" ht="14.25" x14ac:dyDescent="0.3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</row>
    <row r="949" spans="1:33" ht="14.25" x14ac:dyDescent="0.3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</row>
    <row r="950" spans="1:33" ht="14.25" x14ac:dyDescent="0.3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</row>
    <row r="951" spans="1:33" ht="14.25" x14ac:dyDescent="0.3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</row>
    <row r="952" spans="1:33" ht="14.25" x14ac:dyDescent="0.3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</row>
    <row r="953" spans="1:33" ht="14.25" x14ac:dyDescent="0.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</row>
    <row r="954" spans="1:33" ht="14.25" x14ac:dyDescent="0.3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</row>
    <row r="955" spans="1:33" ht="14.25" x14ac:dyDescent="0.3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</row>
    <row r="956" spans="1:33" ht="14.25" x14ac:dyDescent="0.3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</row>
    <row r="957" spans="1:33" ht="14.25" x14ac:dyDescent="0.3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</row>
    <row r="958" spans="1:33" ht="14.25" x14ac:dyDescent="0.3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</row>
    <row r="959" spans="1:33" ht="14.25" x14ac:dyDescent="0.3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</row>
    <row r="960" spans="1:33" ht="14.25" x14ac:dyDescent="0.3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</row>
    <row r="961" spans="1:33" ht="14.25" x14ac:dyDescent="0.3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</row>
    <row r="962" spans="1:33" ht="14.25" x14ac:dyDescent="0.3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</row>
    <row r="963" spans="1:33" ht="14.25" x14ac:dyDescent="0.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</row>
    <row r="964" spans="1:33" ht="14.25" x14ac:dyDescent="0.3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</row>
    <row r="965" spans="1:33" ht="14.25" x14ac:dyDescent="0.3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</row>
    <row r="966" spans="1:33" ht="14.25" x14ac:dyDescent="0.3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</row>
    <row r="967" spans="1:33" ht="14.25" x14ac:dyDescent="0.3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</row>
    <row r="968" spans="1:33" ht="14.25" x14ac:dyDescent="0.3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</row>
    <row r="969" spans="1:33" ht="14.25" x14ac:dyDescent="0.3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</row>
    <row r="970" spans="1:33" ht="14.25" x14ac:dyDescent="0.3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</row>
    <row r="971" spans="1:33" ht="14.25" x14ac:dyDescent="0.3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</row>
    <row r="972" spans="1:33" ht="14.25" x14ac:dyDescent="0.3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</row>
    <row r="973" spans="1:33" ht="14.25" x14ac:dyDescent="0.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</row>
    <row r="974" spans="1:33" ht="14.25" x14ac:dyDescent="0.3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</row>
    <row r="975" spans="1:33" ht="14.25" x14ac:dyDescent="0.3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</row>
    <row r="976" spans="1:33" ht="14.25" x14ac:dyDescent="0.3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</row>
    <row r="977" spans="1:33" ht="14.25" x14ac:dyDescent="0.3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</row>
    <row r="978" spans="1:33" ht="14.25" x14ac:dyDescent="0.3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</row>
    <row r="979" spans="1:33" ht="14.25" x14ac:dyDescent="0.3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</row>
    <row r="980" spans="1:33" ht="14.25" x14ac:dyDescent="0.3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</row>
    <row r="981" spans="1:33" ht="14.25" x14ac:dyDescent="0.3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</row>
    <row r="982" spans="1:33" ht="14.25" x14ac:dyDescent="0.3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</row>
    <row r="983" spans="1:33" ht="14.25" x14ac:dyDescent="0.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</row>
    <row r="984" spans="1:33" ht="14.25" x14ac:dyDescent="0.3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</row>
    <row r="985" spans="1:33" ht="14.25" x14ac:dyDescent="0.3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</row>
    <row r="986" spans="1:33" ht="14.25" x14ac:dyDescent="0.3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</row>
    <row r="987" spans="1:33" ht="14.25" x14ac:dyDescent="0.3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</row>
    <row r="988" spans="1:33" ht="14.25" x14ac:dyDescent="0.3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</row>
    <row r="989" spans="1:33" ht="14.25" x14ac:dyDescent="0.3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</row>
    <row r="990" spans="1:33" ht="14.25" x14ac:dyDescent="0.3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</row>
    <row r="991" spans="1:33" ht="14.25" x14ac:dyDescent="0.3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</row>
    <row r="992" spans="1:33" ht="14.25" x14ac:dyDescent="0.3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</row>
    <row r="993" spans="1:33" ht="14.25" x14ac:dyDescent="0.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</row>
    <row r="994" spans="1:33" ht="14.25" x14ac:dyDescent="0.3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</row>
    <row r="995" spans="1:33" ht="14.25" x14ac:dyDescent="0.3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</row>
    <row r="996" spans="1:33" ht="14.25" x14ac:dyDescent="0.3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</row>
    <row r="997" spans="1:33" ht="14.25" x14ac:dyDescent="0.3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</row>
    <row r="998" spans="1:33" ht="14.25" x14ac:dyDescent="0.3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</row>
    <row r="999" spans="1:33" ht="14.25" x14ac:dyDescent="0.3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</row>
    <row r="1000" spans="1:33" ht="14.25" x14ac:dyDescent="0.3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</row>
    <row r="1001" spans="1:33" ht="14.25" x14ac:dyDescent="0.3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</row>
    <row r="1002" spans="1:33" ht="14.25" x14ac:dyDescent="0.3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</row>
    <row r="1003" spans="1:33" ht="14.25" x14ac:dyDescent="0.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</row>
    <row r="1004" spans="1:33" ht="14.25" x14ac:dyDescent="0.3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</row>
    <row r="1005" spans="1:33" ht="14.25" x14ac:dyDescent="0.3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</row>
    <row r="1006" spans="1:33" ht="14.25" x14ac:dyDescent="0.3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</row>
    <row r="1007" spans="1:33" ht="14.25" x14ac:dyDescent="0.3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</row>
    <row r="1008" spans="1:33" ht="14.25" x14ac:dyDescent="0.3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</row>
    <row r="1009" spans="1:33" ht="14.25" x14ac:dyDescent="0.3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</row>
    <row r="1010" spans="1:33" ht="14.25" x14ac:dyDescent="0.3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</row>
    <row r="1011" spans="1:33" ht="14.25" x14ac:dyDescent="0.3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</row>
    <row r="1012" spans="1:33" ht="14.25" x14ac:dyDescent="0.3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</row>
    <row r="1013" spans="1:33" ht="14.25" x14ac:dyDescent="0.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</row>
    <row r="1014" spans="1:33" ht="14.25" x14ac:dyDescent="0.3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</row>
    <row r="1015" spans="1:33" ht="14.25" x14ac:dyDescent="0.3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</row>
    <row r="1016" spans="1:33" ht="14.25" x14ac:dyDescent="0.3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</row>
    <row r="1017" spans="1:33" ht="14.25" x14ac:dyDescent="0.3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</row>
    <row r="1018" spans="1:33" ht="14.25" x14ac:dyDescent="0.3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</row>
    <row r="1019" spans="1:33" ht="14.25" x14ac:dyDescent="0.3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</row>
    <row r="1020" spans="1:33" ht="14.25" x14ac:dyDescent="0.3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</row>
    <row r="1021" spans="1:33" ht="14.25" x14ac:dyDescent="0.3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</row>
    <row r="1022" spans="1:33" ht="14.25" x14ac:dyDescent="0.3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</row>
    <row r="1023" spans="1:33" ht="14.25" x14ac:dyDescent="0.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</row>
    <row r="1024" spans="1:33" ht="14.25" x14ac:dyDescent="0.3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</row>
    <row r="1025" spans="1:33" ht="14.25" x14ac:dyDescent="0.3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</row>
    <row r="1026" spans="1:33" ht="14.25" x14ac:dyDescent="0.3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</row>
    <row r="1027" spans="1:33" ht="14.25" x14ac:dyDescent="0.3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</row>
    <row r="1028" spans="1:33" ht="14.25" x14ac:dyDescent="0.3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</row>
    <row r="1029" spans="1:33" ht="14.25" x14ac:dyDescent="0.3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</row>
    <row r="1030" spans="1:33" ht="14.25" x14ac:dyDescent="0.3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</row>
    <row r="1031" spans="1:33" ht="14.25" x14ac:dyDescent="0.3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</row>
    <row r="1032" spans="1:33" ht="14.25" x14ac:dyDescent="0.3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</row>
    <row r="1033" spans="1:33" ht="14.25" x14ac:dyDescent="0.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</row>
    <row r="1034" spans="1:33" ht="14.25" x14ac:dyDescent="0.3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</row>
    <row r="1035" spans="1:33" ht="14.25" x14ac:dyDescent="0.3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</row>
    <row r="1036" spans="1:33" ht="14.25" x14ac:dyDescent="0.3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</row>
    <row r="1037" spans="1:33" ht="14.25" x14ac:dyDescent="0.3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</row>
    <row r="1038" spans="1:33" ht="14.25" x14ac:dyDescent="0.3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</row>
    <row r="1039" spans="1:33" ht="14.25" x14ac:dyDescent="0.3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</row>
    <row r="1040" spans="1:33" ht="14.25" x14ac:dyDescent="0.3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</row>
    <row r="1041" spans="1:33" ht="14.25" x14ac:dyDescent="0.3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</row>
    <row r="1042" spans="1:33" ht="14.25" x14ac:dyDescent="0.3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</row>
    <row r="1043" spans="1:33" ht="14.25" x14ac:dyDescent="0.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</row>
    <row r="1044" spans="1:33" ht="14.25" x14ac:dyDescent="0.3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</row>
    <row r="1045" spans="1:33" ht="14.25" x14ac:dyDescent="0.3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</row>
    <row r="1046" spans="1:33" ht="14.25" x14ac:dyDescent="0.3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</row>
    <row r="1047" spans="1:33" ht="14.25" x14ac:dyDescent="0.3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</row>
    <row r="1048" spans="1:33" ht="14.25" x14ac:dyDescent="0.3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</row>
    <row r="1049" spans="1:33" ht="14.25" x14ac:dyDescent="0.3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</row>
    <row r="1050" spans="1:33" ht="14.25" x14ac:dyDescent="0.3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</row>
    <row r="1051" spans="1:33" ht="14.25" x14ac:dyDescent="0.3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</row>
    <row r="1052" spans="1:33" ht="14.25" x14ac:dyDescent="0.3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</row>
    <row r="1053" spans="1:33" ht="14.25" x14ac:dyDescent="0.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</row>
    <row r="1054" spans="1:33" ht="14.25" x14ac:dyDescent="0.3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</row>
    <row r="1055" spans="1:33" ht="14.25" x14ac:dyDescent="0.3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</row>
    <row r="1056" spans="1:33" ht="14.25" x14ac:dyDescent="0.3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</row>
    <row r="1057" spans="1:33" ht="14.25" x14ac:dyDescent="0.3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</row>
    <row r="1058" spans="1:33" ht="14.25" x14ac:dyDescent="0.3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</row>
    <row r="1059" spans="1:33" ht="14.25" x14ac:dyDescent="0.3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</row>
    <row r="1060" spans="1:33" ht="14.25" x14ac:dyDescent="0.3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</row>
    <row r="1061" spans="1:33" ht="14.25" x14ac:dyDescent="0.3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</row>
    <row r="1062" spans="1:33" ht="14.25" x14ac:dyDescent="0.3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</row>
    <row r="1063" spans="1:33" ht="14.25" x14ac:dyDescent="0.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</row>
    <row r="1064" spans="1:33" ht="14.25" x14ac:dyDescent="0.3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</row>
    <row r="1065" spans="1:33" ht="14.25" x14ac:dyDescent="0.3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</row>
    <row r="1066" spans="1:33" ht="14.25" x14ac:dyDescent="0.3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</row>
    <row r="1067" spans="1:33" ht="14.25" x14ac:dyDescent="0.3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</row>
    <row r="1068" spans="1:33" ht="14.25" x14ac:dyDescent="0.3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</row>
    <row r="1069" spans="1:33" ht="14.25" x14ac:dyDescent="0.3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</row>
    <row r="1070" spans="1:33" ht="14.25" x14ac:dyDescent="0.3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</row>
    <row r="1071" spans="1:33" ht="14.25" x14ac:dyDescent="0.3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</row>
    <row r="1072" spans="1:33" ht="14.25" x14ac:dyDescent="0.3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</row>
    <row r="1073" spans="1:33" ht="14.25" x14ac:dyDescent="0.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</row>
    <row r="1074" spans="1:33" ht="14.25" x14ac:dyDescent="0.3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</row>
    <row r="1075" spans="1:33" ht="14.25" x14ac:dyDescent="0.3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</row>
    <row r="1076" spans="1:33" ht="14.25" x14ac:dyDescent="0.3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</row>
    <row r="1077" spans="1:33" ht="14.25" x14ac:dyDescent="0.3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</row>
    <row r="1078" spans="1:33" ht="14.25" x14ac:dyDescent="0.3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</row>
    <row r="1079" spans="1:33" ht="14.25" x14ac:dyDescent="0.3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</row>
    <row r="1080" spans="1:33" ht="14.25" x14ac:dyDescent="0.3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</row>
    <row r="1081" spans="1:33" ht="14.25" x14ac:dyDescent="0.3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</row>
    <row r="1082" spans="1:33" ht="14.25" x14ac:dyDescent="0.3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</row>
    <row r="1083" spans="1:33" ht="14.25" x14ac:dyDescent="0.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</row>
    <row r="1084" spans="1:33" ht="14.25" x14ac:dyDescent="0.3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</row>
    <row r="1085" spans="1:33" ht="14.25" x14ac:dyDescent="0.3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</row>
    <row r="1086" spans="1:33" ht="14.25" x14ac:dyDescent="0.3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</row>
    <row r="1087" spans="1:33" ht="14.25" x14ac:dyDescent="0.3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</row>
    <row r="1088" spans="1:33" ht="14.25" x14ac:dyDescent="0.3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</row>
    <row r="1089" spans="1:33" ht="14.25" x14ac:dyDescent="0.3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</row>
    <row r="1090" spans="1:33" ht="14.25" x14ac:dyDescent="0.3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</row>
    <row r="1091" spans="1:33" ht="14.25" x14ac:dyDescent="0.3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</row>
    <row r="1092" spans="1:33" ht="14.25" x14ac:dyDescent="0.3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</row>
    <row r="1093" spans="1:33" ht="14.25" x14ac:dyDescent="0.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</row>
    <row r="1094" spans="1:33" ht="14.25" x14ac:dyDescent="0.3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</row>
    <row r="1095" spans="1:33" ht="14.25" x14ac:dyDescent="0.3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</row>
    <row r="1096" spans="1:33" ht="14.25" x14ac:dyDescent="0.3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</row>
    <row r="1097" spans="1:33" ht="14.25" x14ac:dyDescent="0.3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</row>
    <row r="1098" spans="1:33" ht="14.25" x14ac:dyDescent="0.3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</row>
    <row r="1099" spans="1:33" ht="14.25" x14ac:dyDescent="0.3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</row>
    <row r="1100" spans="1:33" ht="14.25" x14ac:dyDescent="0.3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</row>
    <row r="1101" spans="1:33" ht="14.25" x14ac:dyDescent="0.3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</row>
    <row r="1102" spans="1:33" ht="14.25" x14ac:dyDescent="0.3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</row>
    <row r="1103" spans="1:33" ht="14.25" x14ac:dyDescent="0.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</row>
    <row r="1104" spans="1:33" ht="14.25" x14ac:dyDescent="0.3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</row>
    <row r="1105" spans="1:33" ht="14.25" x14ac:dyDescent="0.3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</row>
    <row r="1106" spans="1:33" ht="14.25" x14ac:dyDescent="0.3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</row>
    <row r="1107" spans="1:33" ht="14.25" x14ac:dyDescent="0.3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</row>
    <row r="1108" spans="1:33" ht="14.25" x14ac:dyDescent="0.3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</row>
    <row r="1109" spans="1:33" ht="14.25" x14ac:dyDescent="0.3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</row>
    <row r="1110" spans="1:33" ht="14.25" x14ac:dyDescent="0.3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</row>
    <row r="1111" spans="1:33" ht="14.25" x14ac:dyDescent="0.3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</row>
    <row r="1112" spans="1:33" ht="14.25" x14ac:dyDescent="0.3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</row>
    <row r="1113" spans="1:33" ht="14.25" x14ac:dyDescent="0.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</row>
    <row r="1114" spans="1:33" ht="14.25" x14ac:dyDescent="0.3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</row>
    <row r="1115" spans="1:33" ht="14.25" x14ac:dyDescent="0.3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</row>
    <row r="1116" spans="1:33" ht="14.25" x14ac:dyDescent="0.3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</row>
    <row r="1117" spans="1:33" ht="14.25" x14ac:dyDescent="0.3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</row>
    <row r="1118" spans="1:33" ht="14.25" x14ac:dyDescent="0.3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</row>
    <row r="1119" spans="1:33" ht="14.25" x14ac:dyDescent="0.3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</row>
    <row r="1120" spans="1:33" ht="14.25" x14ac:dyDescent="0.3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</row>
    <row r="1121" spans="1:33" ht="14.25" x14ac:dyDescent="0.3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</row>
    <row r="1122" spans="1:33" ht="14.25" x14ac:dyDescent="0.3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</row>
    <row r="1123" spans="1:33" ht="14.25" x14ac:dyDescent="0.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</row>
    <row r="1124" spans="1:33" ht="14.25" x14ac:dyDescent="0.3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</row>
    <row r="1125" spans="1:33" ht="14.25" x14ac:dyDescent="0.3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</row>
    <row r="1126" spans="1:33" ht="14.25" x14ac:dyDescent="0.3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</row>
    <row r="1127" spans="1:33" ht="14.25" x14ac:dyDescent="0.3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</row>
    <row r="1128" spans="1:33" ht="14.25" x14ac:dyDescent="0.3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</row>
    <row r="1129" spans="1:33" ht="14.25" x14ac:dyDescent="0.3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</row>
    <row r="1130" spans="1:33" ht="14.25" x14ac:dyDescent="0.3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</row>
    <row r="1131" spans="1:33" ht="14.25" x14ac:dyDescent="0.3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</row>
    <row r="1132" spans="1:33" ht="14.25" x14ac:dyDescent="0.3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</row>
    <row r="1133" spans="1:33" ht="14.25" x14ac:dyDescent="0.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</row>
    <row r="1134" spans="1:33" ht="14.25" x14ac:dyDescent="0.3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</row>
    <row r="1135" spans="1:33" ht="14.25" x14ac:dyDescent="0.3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</row>
    <row r="1136" spans="1:33" ht="14.25" x14ac:dyDescent="0.3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</row>
    <row r="1137" spans="1:33" ht="14.25" x14ac:dyDescent="0.3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</row>
    <row r="1138" spans="1:33" ht="14.25" x14ac:dyDescent="0.3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</row>
    <row r="1139" spans="1:33" ht="14.25" x14ac:dyDescent="0.3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</row>
    <row r="1140" spans="1:33" ht="14.25" x14ac:dyDescent="0.3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</row>
    <row r="1141" spans="1:33" ht="14.25" x14ac:dyDescent="0.3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</row>
    <row r="1142" spans="1:33" ht="14.25" x14ac:dyDescent="0.3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</row>
    <row r="1143" spans="1:33" ht="14.25" x14ac:dyDescent="0.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</row>
    <row r="1144" spans="1:33" ht="14.25" x14ac:dyDescent="0.3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</row>
    <row r="1145" spans="1:33" ht="14.25" x14ac:dyDescent="0.3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</row>
    <row r="1146" spans="1:33" ht="14.25" x14ac:dyDescent="0.3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</row>
    <row r="1147" spans="1:33" ht="14.25" x14ac:dyDescent="0.3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</row>
    <row r="1148" spans="1:33" ht="14.25" x14ac:dyDescent="0.3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</row>
    <row r="1149" spans="1:33" ht="14.25" x14ac:dyDescent="0.3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</row>
    <row r="1150" spans="1:33" ht="14.25" x14ac:dyDescent="0.3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</row>
    <row r="1151" spans="1:33" ht="14.25" x14ac:dyDescent="0.3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</row>
    <row r="1152" spans="1:33" ht="14.25" x14ac:dyDescent="0.3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</row>
    <row r="1153" spans="1:33" ht="14.25" x14ac:dyDescent="0.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</row>
    <row r="1154" spans="1:33" ht="14.25" x14ac:dyDescent="0.3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</row>
    <row r="1155" spans="1:33" ht="14.25" x14ac:dyDescent="0.3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</row>
    <row r="1156" spans="1:33" ht="14.25" x14ac:dyDescent="0.3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</row>
    <row r="1157" spans="1:33" ht="14.25" x14ac:dyDescent="0.3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</row>
    <row r="1158" spans="1:33" ht="14.25" x14ac:dyDescent="0.3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</row>
    <row r="1159" spans="1:33" ht="14.25" x14ac:dyDescent="0.3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</row>
    <row r="1160" spans="1:33" ht="14.25" x14ac:dyDescent="0.3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</row>
    <row r="1161" spans="1:33" ht="14.25" x14ac:dyDescent="0.3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</row>
    <row r="1162" spans="1:33" ht="14.25" x14ac:dyDescent="0.3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</row>
    <row r="1163" spans="1:33" ht="14.25" x14ac:dyDescent="0.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</row>
    <row r="1164" spans="1:33" ht="14.25" x14ac:dyDescent="0.3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</row>
    <row r="1165" spans="1:33" ht="14.25" x14ac:dyDescent="0.3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</row>
    <row r="1166" spans="1:33" ht="14.25" x14ac:dyDescent="0.3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</row>
    <row r="1167" spans="1:33" ht="14.25" x14ac:dyDescent="0.3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</row>
    <row r="1168" spans="1:33" ht="14.25" x14ac:dyDescent="0.3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</row>
    <row r="1169" spans="1:33" ht="14.25" x14ac:dyDescent="0.3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</row>
    <row r="1170" spans="1:33" ht="14.25" x14ac:dyDescent="0.3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</row>
    <row r="1171" spans="1:33" ht="14.25" x14ac:dyDescent="0.3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</row>
    <row r="1172" spans="1:33" ht="14.25" x14ac:dyDescent="0.3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</row>
    <row r="1173" spans="1:33" ht="14.25" x14ac:dyDescent="0.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</row>
    <row r="1174" spans="1:33" ht="14.25" x14ac:dyDescent="0.3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</row>
    <row r="1175" spans="1:33" ht="14.25" x14ac:dyDescent="0.3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</row>
    <row r="1176" spans="1:33" ht="14.25" x14ac:dyDescent="0.3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</row>
    <row r="1177" spans="1:33" ht="14.25" x14ac:dyDescent="0.3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</row>
    <row r="1178" spans="1:33" ht="14.25" x14ac:dyDescent="0.3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</row>
    <row r="1179" spans="1:33" ht="14.25" x14ac:dyDescent="0.3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</row>
    <row r="1180" spans="1:33" ht="14.25" x14ac:dyDescent="0.3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</row>
    <row r="1181" spans="1:33" ht="14.25" x14ac:dyDescent="0.3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</row>
    <row r="1182" spans="1:33" ht="14.25" x14ac:dyDescent="0.3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</row>
    <row r="1183" spans="1:33" ht="14.25" x14ac:dyDescent="0.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</row>
    <row r="1184" spans="1:33" ht="14.25" x14ac:dyDescent="0.3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</row>
    <row r="1185" spans="1:33" ht="14.25" x14ac:dyDescent="0.3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</row>
    <row r="1186" spans="1:33" ht="14.25" x14ac:dyDescent="0.3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</row>
    <row r="1187" spans="1:33" ht="14.25" x14ac:dyDescent="0.3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</row>
    <row r="1188" spans="1:33" ht="14.25" x14ac:dyDescent="0.3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</row>
    <row r="1189" spans="1:33" ht="14.25" x14ac:dyDescent="0.3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</row>
    <row r="1190" spans="1:33" ht="14.25" x14ac:dyDescent="0.3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</row>
    <row r="1191" spans="1:33" ht="14.25" x14ac:dyDescent="0.3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</row>
    <row r="1192" spans="1:33" ht="14.25" x14ac:dyDescent="0.3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</row>
    <row r="1193" spans="1:33" ht="14.25" x14ac:dyDescent="0.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</row>
    <row r="1194" spans="1:33" ht="14.25" x14ac:dyDescent="0.3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</row>
    <row r="1195" spans="1:33" ht="14.25" x14ac:dyDescent="0.3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</row>
    <row r="1196" spans="1:33" ht="14.25" x14ac:dyDescent="0.3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</row>
    <row r="1197" spans="1:33" ht="14.25" x14ac:dyDescent="0.3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</row>
    <row r="1198" spans="1:33" ht="14.25" x14ac:dyDescent="0.3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</row>
    <row r="1199" spans="1:33" ht="14.25" x14ac:dyDescent="0.3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</row>
    <row r="1200" spans="1:33" ht="14.25" x14ac:dyDescent="0.3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</row>
    <row r="1201" spans="1:33" ht="14.25" x14ac:dyDescent="0.3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</row>
    <row r="1202" spans="1:33" ht="14.25" x14ac:dyDescent="0.3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</row>
    <row r="1203" spans="1:33" ht="14.25" x14ac:dyDescent="0.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</row>
    <row r="1204" spans="1:33" ht="14.25" x14ac:dyDescent="0.3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</row>
    <row r="1205" spans="1:33" ht="14.25" x14ac:dyDescent="0.3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</row>
    <row r="1206" spans="1:33" ht="14.25" x14ac:dyDescent="0.3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</row>
    <row r="1207" spans="1:33" ht="14.25" x14ac:dyDescent="0.3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</row>
    <row r="1208" spans="1:33" ht="14.25" x14ac:dyDescent="0.3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</row>
    <row r="1209" spans="1:33" ht="14.25" x14ac:dyDescent="0.3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</row>
    <row r="1210" spans="1:33" ht="14.25" x14ac:dyDescent="0.3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</row>
    <row r="1211" spans="1:33" ht="14.25" x14ac:dyDescent="0.3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</row>
    <row r="1212" spans="1:33" ht="14.25" x14ac:dyDescent="0.3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</row>
    <row r="1213" spans="1:33" ht="14.25" x14ac:dyDescent="0.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</row>
    <row r="1214" spans="1:33" ht="14.25" x14ac:dyDescent="0.3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</row>
    <row r="1215" spans="1:33" ht="14.25" x14ac:dyDescent="0.3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</row>
    <row r="1216" spans="1:33" ht="14.25" x14ac:dyDescent="0.3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</row>
    <row r="1217" spans="1:33" ht="14.25" x14ac:dyDescent="0.3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</row>
    <row r="1218" spans="1:33" ht="14.25" x14ac:dyDescent="0.3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</row>
    <row r="1219" spans="1:33" ht="14.25" x14ac:dyDescent="0.3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</row>
    <row r="1220" spans="1:33" ht="14.25" x14ac:dyDescent="0.3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</row>
    <row r="1221" spans="1:33" ht="14.25" x14ac:dyDescent="0.3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</row>
    <row r="1222" spans="1:33" ht="14.25" x14ac:dyDescent="0.3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</row>
    <row r="1223" spans="1:33" ht="14.25" x14ac:dyDescent="0.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</row>
    <row r="1224" spans="1:33" ht="14.25" x14ac:dyDescent="0.3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</row>
    <row r="1225" spans="1:33" ht="14.25" x14ac:dyDescent="0.3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</row>
    <row r="1226" spans="1:33" ht="14.25" x14ac:dyDescent="0.3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</row>
    <row r="1227" spans="1:33" ht="14.25" x14ac:dyDescent="0.3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</row>
    <row r="1228" spans="1:33" ht="14.25" x14ac:dyDescent="0.3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</row>
    <row r="1229" spans="1:33" ht="14.25" x14ac:dyDescent="0.3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</row>
    <row r="1230" spans="1:33" ht="14.25" x14ac:dyDescent="0.3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</row>
    <row r="1231" spans="1:33" ht="14.25" x14ac:dyDescent="0.3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</row>
    <row r="1232" spans="1:33" ht="14.25" x14ac:dyDescent="0.3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</row>
    <row r="1233" spans="1:33" ht="14.25" x14ac:dyDescent="0.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</row>
    <row r="1234" spans="1:33" ht="14.25" x14ac:dyDescent="0.3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</row>
    <row r="1235" spans="1:33" ht="14.25" x14ac:dyDescent="0.3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</row>
    <row r="1236" spans="1:33" ht="14.25" x14ac:dyDescent="0.3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</row>
    <row r="1237" spans="1:33" ht="14.25" x14ac:dyDescent="0.3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</row>
    <row r="1238" spans="1:33" ht="14.25" x14ac:dyDescent="0.3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</row>
    <row r="1239" spans="1:33" ht="14.25" x14ac:dyDescent="0.3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</row>
    <row r="1240" spans="1:33" ht="14.25" x14ac:dyDescent="0.3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</row>
    <row r="1241" spans="1:33" ht="14.25" x14ac:dyDescent="0.3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</row>
    <row r="1242" spans="1:33" ht="14.25" x14ac:dyDescent="0.3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</row>
    <row r="1243" spans="1:33" ht="14.25" x14ac:dyDescent="0.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</row>
    <row r="1244" spans="1:33" ht="14.25" x14ac:dyDescent="0.3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</row>
    <row r="1245" spans="1:33" ht="14.25" x14ac:dyDescent="0.3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</row>
    <row r="1246" spans="1:33" ht="14.25" x14ac:dyDescent="0.3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</row>
    <row r="1247" spans="1:33" ht="14.25" x14ac:dyDescent="0.3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</row>
    <row r="1248" spans="1:33" ht="14.25" x14ac:dyDescent="0.3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</row>
    <row r="1249" spans="1:33" ht="14.25" x14ac:dyDescent="0.3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</row>
    <row r="1250" spans="1:33" ht="14.25" x14ac:dyDescent="0.3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</row>
    <row r="1251" spans="1:33" ht="14.25" x14ac:dyDescent="0.3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</row>
    <row r="1252" spans="1:33" ht="14.25" x14ac:dyDescent="0.3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</row>
    <row r="1253" spans="1:33" ht="14.25" x14ac:dyDescent="0.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</row>
    <row r="1254" spans="1:33" ht="14.25" x14ac:dyDescent="0.3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</row>
    <row r="1255" spans="1:33" ht="14.25" x14ac:dyDescent="0.3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</row>
    <row r="1256" spans="1:33" ht="14.25" x14ac:dyDescent="0.3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</row>
    <row r="1257" spans="1:33" ht="14.25" x14ac:dyDescent="0.3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</row>
    <row r="1258" spans="1:33" ht="14.25" x14ac:dyDescent="0.3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</row>
    <row r="1259" spans="1:33" ht="14.25" x14ac:dyDescent="0.3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</row>
    <row r="1260" spans="1:33" ht="14.25" x14ac:dyDescent="0.3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</row>
    <row r="1261" spans="1:33" ht="14.25" x14ac:dyDescent="0.3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</row>
    <row r="1262" spans="1:33" ht="14.25" x14ac:dyDescent="0.3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</row>
    <row r="1263" spans="1:33" ht="14.25" x14ac:dyDescent="0.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</row>
    <row r="1264" spans="1:33" ht="14.25" x14ac:dyDescent="0.3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</row>
    <row r="1265" spans="1:33" ht="14.25" x14ac:dyDescent="0.3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</row>
    <row r="1266" spans="1:33" ht="14.25" x14ac:dyDescent="0.3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</row>
    <row r="1267" spans="1:33" ht="14.25" x14ac:dyDescent="0.3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</row>
    <row r="1268" spans="1:33" ht="14.25" x14ac:dyDescent="0.3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</row>
    <row r="1269" spans="1:33" ht="14.25" x14ac:dyDescent="0.3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</row>
    <row r="1270" spans="1:33" ht="14.25" x14ac:dyDescent="0.3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</row>
    <row r="1271" spans="1:33" ht="14.25" x14ac:dyDescent="0.3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</row>
    <row r="1272" spans="1:33" ht="14.25" x14ac:dyDescent="0.3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</row>
    <row r="1273" spans="1:33" ht="14.25" x14ac:dyDescent="0.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</row>
    <row r="1274" spans="1:33" ht="14.25" x14ac:dyDescent="0.3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</row>
    <row r="1275" spans="1:33" ht="14.25" x14ac:dyDescent="0.3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</row>
    <row r="1276" spans="1:33" ht="14.25" x14ac:dyDescent="0.3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</row>
    <row r="1277" spans="1:33" ht="14.25" x14ac:dyDescent="0.3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</row>
    <row r="1278" spans="1:33" ht="14.25" x14ac:dyDescent="0.3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</row>
    <row r="1279" spans="1:33" ht="14.25" x14ac:dyDescent="0.3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</row>
    <row r="1280" spans="1:33" ht="14.25" x14ac:dyDescent="0.3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</row>
    <row r="1281" spans="1:33" ht="14.25" x14ac:dyDescent="0.3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</row>
    <row r="1282" spans="1:33" ht="14.25" x14ac:dyDescent="0.3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</row>
    <row r="1283" spans="1:33" ht="14.25" x14ac:dyDescent="0.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</row>
    <row r="1284" spans="1:33" ht="14.25" x14ac:dyDescent="0.3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</row>
    <row r="1285" spans="1:33" ht="14.25" x14ac:dyDescent="0.3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</row>
    <row r="1286" spans="1:33" ht="14.25" x14ac:dyDescent="0.3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</row>
    <row r="1287" spans="1:33" ht="14.25" x14ac:dyDescent="0.3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</row>
    <row r="1288" spans="1:33" ht="14.25" x14ac:dyDescent="0.3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</row>
    <row r="1289" spans="1:33" ht="14.25" x14ac:dyDescent="0.3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</row>
    <row r="1290" spans="1:33" ht="14.25" x14ac:dyDescent="0.3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</row>
    <row r="1291" spans="1:33" ht="14.25" x14ac:dyDescent="0.3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</row>
    <row r="1292" spans="1:33" ht="14.25" x14ac:dyDescent="0.3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</row>
    <row r="1293" spans="1:33" ht="14.25" x14ac:dyDescent="0.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</row>
    <row r="1294" spans="1:33" ht="14.25" x14ac:dyDescent="0.3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</row>
    <row r="1295" spans="1:33" ht="14.25" x14ac:dyDescent="0.3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</row>
    <row r="1296" spans="1:33" ht="14.25" x14ac:dyDescent="0.3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</row>
    <row r="1297" spans="1:33" ht="14.25" x14ac:dyDescent="0.3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</row>
    <row r="1298" spans="1:33" ht="14.25" x14ac:dyDescent="0.3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</row>
    <row r="1299" spans="1:33" ht="14.25" x14ac:dyDescent="0.3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</row>
    <row r="1300" spans="1:33" ht="14.25" x14ac:dyDescent="0.3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</row>
    <row r="1301" spans="1:33" ht="14.25" x14ac:dyDescent="0.3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</row>
    <row r="1302" spans="1:33" ht="14.25" x14ac:dyDescent="0.3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</row>
    <row r="1303" spans="1:33" ht="14.25" x14ac:dyDescent="0.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</row>
    <row r="1304" spans="1:33" ht="14.25" x14ac:dyDescent="0.3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</row>
    <row r="1305" spans="1:33" ht="14.25" x14ac:dyDescent="0.3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</row>
    <row r="1306" spans="1:33" ht="14.25" x14ac:dyDescent="0.3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</row>
    <row r="1307" spans="1:33" ht="14.25" x14ac:dyDescent="0.3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</row>
    <row r="1308" spans="1:33" ht="14.25" x14ac:dyDescent="0.3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</row>
    <row r="1309" spans="1:33" ht="14.25" x14ac:dyDescent="0.3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</row>
    <row r="1310" spans="1:33" ht="14.25" x14ac:dyDescent="0.3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</row>
    <row r="1311" spans="1:33" ht="14.25" x14ac:dyDescent="0.3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</row>
    <row r="1312" spans="1:33" ht="14.25" x14ac:dyDescent="0.3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</row>
    <row r="1313" spans="1:33" ht="14.25" x14ac:dyDescent="0.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</row>
    <row r="1314" spans="1:33" ht="14.25" x14ac:dyDescent="0.3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</row>
    <row r="1315" spans="1:33" ht="14.25" x14ac:dyDescent="0.3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</row>
    <row r="1316" spans="1:33" ht="14.25" x14ac:dyDescent="0.3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</row>
    <row r="1317" spans="1:33" ht="14.25" x14ac:dyDescent="0.3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</row>
    <row r="1318" spans="1:33" ht="14.25" x14ac:dyDescent="0.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</row>
    <row r="1319" spans="1:33" ht="14.25" x14ac:dyDescent="0.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</row>
    <row r="1320" spans="1:33" ht="14.25" x14ac:dyDescent="0.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</row>
    <row r="1321" spans="1:33" ht="14.25" x14ac:dyDescent="0.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</row>
    <row r="1322" spans="1:33" ht="14.25" x14ac:dyDescent="0.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</row>
    <row r="1323" spans="1:33" ht="14.25" x14ac:dyDescent="0.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</row>
    <row r="1324" spans="1:33" ht="14.25" x14ac:dyDescent="0.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</row>
    <row r="1325" spans="1:33" ht="14.25" x14ac:dyDescent="0.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</row>
    <row r="1326" spans="1:33" ht="14.25" x14ac:dyDescent="0.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</row>
    <row r="1327" spans="1:33" ht="14.25" x14ac:dyDescent="0.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</row>
    <row r="1328" spans="1:33" ht="14.25" x14ac:dyDescent="0.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</row>
    <row r="1329" spans="1:33" ht="14.25" x14ac:dyDescent="0.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</row>
    <row r="1330" spans="1:33" ht="14.25" x14ac:dyDescent="0.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</row>
    <row r="1331" spans="1:33" ht="14.25" x14ac:dyDescent="0.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</row>
    <row r="1332" spans="1:33" ht="14.25" x14ac:dyDescent="0.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</row>
    <row r="1333" spans="1:33" ht="14.25" x14ac:dyDescent="0.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</row>
    <row r="1334" spans="1:33" ht="14.25" x14ac:dyDescent="0.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</row>
    <row r="1335" spans="1:33" ht="14.25" x14ac:dyDescent="0.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</row>
    <row r="1336" spans="1:33" ht="14.25" x14ac:dyDescent="0.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</row>
    <row r="1337" spans="1:33" ht="14.25" x14ac:dyDescent="0.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</row>
    <row r="1338" spans="1:33" ht="14.25" x14ac:dyDescent="0.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</row>
    <row r="1339" spans="1:33" ht="14.25" x14ac:dyDescent="0.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</row>
    <row r="1340" spans="1:33" ht="14.25" x14ac:dyDescent="0.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</row>
    <row r="1341" spans="1:33" ht="14.25" x14ac:dyDescent="0.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</row>
    <row r="1342" spans="1:33" ht="14.25" x14ac:dyDescent="0.3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</row>
    <row r="1343" spans="1:33" ht="14.25" x14ac:dyDescent="0.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</row>
    <row r="1344" spans="1:33" ht="14.25" x14ac:dyDescent="0.3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</row>
    <row r="1345" spans="1:33" ht="14.25" x14ac:dyDescent="0.3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</row>
    <row r="1346" spans="1:33" ht="14.25" x14ac:dyDescent="0.3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</row>
    <row r="1347" spans="1:33" ht="14.25" x14ac:dyDescent="0.3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</row>
    <row r="1348" spans="1:33" ht="14.25" x14ac:dyDescent="0.3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</row>
    <row r="1349" spans="1:33" ht="14.25" x14ac:dyDescent="0.3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</row>
    <row r="1350" spans="1:33" ht="14.25" x14ac:dyDescent="0.3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</row>
    <row r="1351" spans="1:33" ht="14.25" x14ac:dyDescent="0.3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</row>
    <row r="1352" spans="1:33" ht="14.25" x14ac:dyDescent="0.3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</row>
    <row r="1353" spans="1:33" ht="14.25" x14ac:dyDescent="0.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</row>
    <row r="1354" spans="1:33" ht="14.25" x14ac:dyDescent="0.3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</row>
    <row r="1355" spans="1:33" ht="14.25" x14ac:dyDescent="0.3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</row>
    <row r="1356" spans="1:33" ht="14.25" x14ac:dyDescent="0.3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</row>
    <row r="1357" spans="1:33" ht="14.25" x14ac:dyDescent="0.3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</row>
    <row r="1358" spans="1:33" ht="14.25" x14ac:dyDescent="0.3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</row>
    <row r="1359" spans="1:33" ht="14.25" x14ac:dyDescent="0.3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</row>
    <row r="1360" spans="1:33" ht="14.25" x14ac:dyDescent="0.3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</row>
    <row r="1361" spans="1:33" ht="14.25" x14ac:dyDescent="0.3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</row>
    <row r="1362" spans="1:33" ht="14.25" x14ac:dyDescent="0.3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</row>
    <row r="1363" spans="1:33" ht="14.25" x14ac:dyDescent="0.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</row>
    <row r="1364" spans="1:33" ht="14.25" x14ac:dyDescent="0.3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</row>
    <row r="1365" spans="1:33" ht="14.25" x14ac:dyDescent="0.3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</row>
    <row r="1366" spans="1:33" ht="14.25" x14ac:dyDescent="0.3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</row>
    <row r="1367" spans="1:33" ht="14.25" x14ac:dyDescent="0.3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</row>
    <row r="1368" spans="1:33" ht="14.25" x14ac:dyDescent="0.3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</row>
    <row r="1369" spans="1:33" ht="14.25" x14ac:dyDescent="0.3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</row>
    <row r="1370" spans="1:33" ht="14.25" x14ac:dyDescent="0.3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</row>
    <row r="1371" spans="1:33" ht="14.25" x14ac:dyDescent="0.3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</row>
    <row r="1372" spans="1:33" ht="14.25" x14ac:dyDescent="0.3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</row>
    <row r="1373" spans="1:33" ht="14.25" x14ac:dyDescent="0.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</row>
    <row r="1374" spans="1:33" ht="14.25" x14ac:dyDescent="0.3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</row>
    <row r="1375" spans="1:33" ht="14.25" x14ac:dyDescent="0.3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</row>
    <row r="1376" spans="1:33" ht="14.25" x14ac:dyDescent="0.3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</row>
    <row r="1377" spans="1:33" ht="14.25" x14ac:dyDescent="0.3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</row>
    <row r="1378" spans="1:33" ht="14.25" x14ac:dyDescent="0.3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</row>
    <row r="1379" spans="1:33" ht="14.25" x14ac:dyDescent="0.3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</row>
    <row r="1380" spans="1:33" ht="14.25" x14ac:dyDescent="0.3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</row>
    <row r="1381" spans="1:33" ht="14.25" x14ac:dyDescent="0.3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</row>
    <row r="1382" spans="1:33" ht="14.25" x14ac:dyDescent="0.3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</row>
    <row r="1383" spans="1:33" ht="14.25" x14ac:dyDescent="0.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</row>
    <row r="1384" spans="1:33" ht="14.25" x14ac:dyDescent="0.3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</row>
    <row r="1385" spans="1:33" ht="14.25" x14ac:dyDescent="0.3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</row>
    <row r="1386" spans="1:33" ht="14.25" x14ac:dyDescent="0.3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</row>
    <row r="1387" spans="1:33" ht="14.25" x14ac:dyDescent="0.3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</row>
    <row r="1388" spans="1:33" ht="14.25" x14ac:dyDescent="0.3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</row>
    <row r="1389" spans="1:33" ht="14.25" x14ac:dyDescent="0.3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</row>
    <row r="1390" spans="1:33" ht="14.25" x14ac:dyDescent="0.3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</row>
    <row r="1391" spans="1:33" ht="14.25" x14ac:dyDescent="0.3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</row>
    <row r="1392" spans="1:33" ht="14.25" x14ac:dyDescent="0.3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</row>
    <row r="1393" spans="1:33" ht="14.25" x14ac:dyDescent="0.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</row>
    <row r="1394" spans="1:33" ht="14.25" x14ac:dyDescent="0.3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</row>
    <row r="1395" spans="1:33" ht="14.25" x14ac:dyDescent="0.3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</row>
    <row r="1396" spans="1:33" ht="14.25" x14ac:dyDescent="0.3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</row>
    <row r="1397" spans="1:33" ht="14.25" x14ac:dyDescent="0.3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</row>
    <row r="1398" spans="1:33" ht="14.25" x14ac:dyDescent="0.3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</row>
    <row r="1399" spans="1:33" ht="14.25" x14ac:dyDescent="0.3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</row>
    <row r="1400" spans="1:33" ht="14.25" x14ac:dyDescent="0.3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</row>
    <row r="1401" spans="1:33" ht="14.25" x14ac:dyDescent="0.3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</row>
    <row r="1402" spans="1:33" ht="14.25" x14ac:dyDescent="0.3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</row>
    <row r="1403" spans="1:33" ht="14.25" x14ac:dyDescent="0.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</row>
    <row r="1404" spans="1:33" ht="14.25" x14ac:dyDescent="0.3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</row>
    <row r="1405" spans="1:33" ht="14.25" x14ac:dyDescent="0.3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</row>
    <row r="1406" spans="1:33" ht="14.25" x14ac:dyDescent="0.3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</row>
    <row r="1407" spans="1:33" ht="14.25" x14ac:dyDescent="0.3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</row>
    <row r="1408" spans="1:33" ht="14.25" x14ac:dyDescent="0.3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</row>
    <row r="1409" spans="1:33" ht="14.25" x14ac:dyDescent="0.3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</row>
    <row r="1410" spans="1:33" ht="14.25" x14ac:dyDescent="0.3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</row>
    <row r="1411" spans="1:33" ht="14.25" x14ac:dyDescent="0.3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</row>
    <row r="1412" spans="1:33" ht="14.25" x14ac:dyDescent="0.3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</row>
    <row r="1413" spans="1:33" ht="14.25" x14ac:dyDescent="0.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</row>
    <row r="1414" spans="1:33" ht="14.25" x14ac:dyDescent="0.3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</row>
    <row r="1415" spans="1:33" ht="14.25" x14ac:dyDescent="0.3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</row>
    <row r="1416" spans="1:33" ht="14.25" x14ac:dyDescent="0.3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</row>
    <row r="1417" spans="1:33" ht="14.25" x14ac:dyDescent="0.3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</row>
    <row r="1418" spans="1:33" ht="14.25" x14ac:dyDescent="0.3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</row>
    <row r="1419" spans="1:33" ht="14.25" x14ac:dyDescent="0.3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</row>
    <row r="1420" spans="1:33" ht="14.25" x14ac:dyDescent="0.3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</row>
    <row r="1421" spans="1:33" ht="14.25" x14ac:dyDescent="0.3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</row>
    <row r="1422" spans="1:33" ht="14.25" x14ac:dyDescent="0.3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</row>
    <row r="1423" spans="1:33" ht="14.25" x14ac:dyDescent="0.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</row>
    <row r="1424" spans="1:33" ht="14.25" x14ac:dyDescent="0.3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</row>
    <row r="1425" spans="1:33" ht="14.25" x14ac:dyDescent="0.3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</row>
    <row r="1426" spans="1:33" ht="14.25" x14ac:dyDescent="0.3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</row>
    <row r="1427" spans="1:33" ht="14.25" x14ac:dyDescent="0.3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</row>
    <row r="1428" spans="1:33" ht="14.25" x14ac:dyDescent="0.3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</row>
    <row r="1429" spans="1:33" ht="14.25" x14ac:dyDescent="0.3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</row>
    <row r="1430" spans="1:33" ht="14.25" x14ac:dyDescent="0.3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</row>
    <row r="1431" spans="1:33" ht="14.25" x14ac:dyDescent="0.3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</row>
    <row r="1432" spans="1:33" ht="14.25" x14ac:dyDescent="0.3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</row>
    <row r="1433" spans="1:33" ht="14.25" x14ac:dyDescent="0.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</row>
    <row r="1434" spans="1:33" ht="14.25" x14ac:dyDescent="0.3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</row>
    <row r="1435" spans="1:33" ht="14.25" x14ac:dyDescent="0.3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</row>
    <row r="1436" spans="1:33" ht="14.25" x14ac:dyDescent="0.3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</row>
    <row r="1437" spans="1:33" ht="14.25" x14ac:dyDescent="0.3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</row>
    <row r="1438" spans="1:33" ht="14.25" x14ac:dyDescent="0.3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</row>
    <row r="1439" spans="1:33" ht="14.25" x14ac:dyDescent="0.3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</row>
    <row r="1440" spans="1:33" ht="14.25" x14ac:dyDescent="0.3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</row>
    <row r="1441" spans="1:33" ht="14.25" x14ac:dyDescent="0.3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</row>
    <row r="1442" spans="1:33" ht="14.25" x14ac:dyDescent="0.3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</row>
    <row r="1443" spans="1:33" ht="14.25" x14ac:dyDescent="0.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</row>
    <row r="1444" spans="1:33" ht="14.25" x14ac:dyDescent="0.3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</row>
    <row r="1445" spans="1:33" ht="14.25" x14ac:dyDescent="0.3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</row>
    <row r="1446" spans="1:33" ht="14.25" x14ac:dyDescent="0.3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</row>
    <row r="1447" spans="1:33" ht="14.25" x14ac:dyDescent="0.3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</row>
    <row r="1448" spans="1:33" ht="14.25" x14ac:dyDescent="0.3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</row>
    <row r="1449" spans="1:33" ht="14.25" x14ac:dyDescent="0.3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</row>
    <row r="1450" spans="1:33" ht="14.25" x14ac:dyDescent="0.3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</row>
    <row r="1451" spans="1:33" ht="14.25" x14ac:dyDescent="0.3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</row>
    <row r="1452" spans="1:33" ht="14.25" x14ac:dyDescent="0.3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</row>
    <row r="1453" spans="1:33" ht="14.25" x14ac:dyDescent="0.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</row>
    <row r="1454" spans="1:33" ht="14.25" x14ac:dyDescent="0.3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</row>
    <row r="1455" spans="1:33" ht="14.25" x14ac:dyDescent="0.3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</row>
    <row r="1456" spans="1:33" ht="14.25" x14ac:dyDescent="0.3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</row>
    <row r="1457" spans="1:33" ht="14.25" x14ac:dyDescent="0.3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</row>
    <row r="1458" spans="1:33" ht="14.25" x14ac:dyDescent="0.3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</row>
    <row r="1459" spans="1:33" ht="14.25" x14ac:dyDescent="0.3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</row>
    <row r="1460" spans="1:33" ht="14.25" x14ac:dyDescent="0.3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</row>
    <row r="1461" spans="1:33" ht="14.25" x14ac:dyDescent="0.3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</row>
    <row r="1462" spans="1:33" ht="14.25" x14ac:dyDescent="0.3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</row>
    <row r="1463" spans="1:33" ht="14.25" x14ac:dyDescent="0.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</row>
    <row r="1464" spans="1:33" ht="14.25" x14ac:dyDescent="0.3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</row>
    <row r="1465" spans="1:33" ht="14.25" x14ac:dyDescent="0.3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</row>
    <row r="1466" spans="1:33" ht="14.25" x14ac:dyDescent="0.3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</row>
    <row r="1467" spans="1:33" ht="14.25" x14ac:dyDescent="0.3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</row>
    <row r="1468" spans="1:33" ht="14.25" x14ac:dyDescent="0.3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</row>
    <row r="1469" spans="1:33" ht="14.25" x14ac:dyDescent="0.3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</row>
    <row r="1470" spans="1:33" ht="14.25" x14ac:dyDescent="0.3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</row>
    <row r="1471" spans="1:33" ht="14.25" x14ac:dyDescent="0.3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</row>
    <row r="1472" spans="1:33" ht="14.25" x14ac:dyDescent="0.3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</row>
    <row r="1473" spans="1:33" ht="14.25" x14ac:dyDescent="0.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</row>
    <row r="1474" spans="1:33" ht="14.25" x14ac:dyDescent="0.3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</row>
    <row r="1475" spans="1:33" ht="14.25" x14ac:dyDescent="0.3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</row>
    <row r="1476" spans="1:33" ht="14.25" x14ac:dyDescent="0.3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</row>
    <row r="1477" spans="1:33" ht="14.25" x14ac:dyDescent="0.3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</row>
    <row r="1478" spans="1:33" ht="14.25" x14ac:dyDescent="0.3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</row>
    <row r="1479" spans="1:33" ht="14.25" x14ac:dyDescent="0.3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</row>
    <row r="1480" spans="1:33" ht="14.25" x14ac:dyDescent="0.3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</row>
    <row r="1481" spans="1:33" ht="14.25" x14ac:dyDescent="0.3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</row>
    <row r="1482" spans="1:33" ht="14.25" x14ac:dyDescent="0.3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</row>
    <row r="1483" spans="1:33" ht="14.25" x14ac:dyDescent="0.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</row>
    <row r="1484" spans="1:33" ht="14.25" x14ac:dyDescent="0.3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</row>
    <row r="1485" spans="1:33" ht="14.25" x14ac:dyDescent="0.3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</row>
    <row r="1486" spans="1:33" ht="14.25" x14ac:dyDescent="0.3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</row>
    <row r="1487" spans="1:33" ht="14.25" x14ac:dyDescent="0.3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</row>
    <row r="1488" spans="1:33" ht="14.25" x14ac:dyDescent="0.3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</row>
    <row r="1489" spans="1:33" ht="14.25" x14ac:dyDescent="0.3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</row>
    <row r="1490" spans="1:33" ht="14.25" x14ac:dyDescent="0.3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</row>
    <row r="1491" spans="1:33" ht="14.25" x14ac:dyDescent="0.3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</row>
    <row r="1492" spans="1:33" ht="14.25" x14ac:dyDescent="0.3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</row>
    <row r="1493" spans="1:33" ht="14.25" x14ac:dyDescent="0.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</row>
    <row r="1494" spans="1:33" ht="14.25" x14ac:dyDescent="0.3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</row>
    <row r="1495" spans="1:33" ht="14.25" x14ac:dyDescent="0.3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</row>
    <row r="1496" spans="1:33" ht="14.25" x14ac:dyDescent="0.3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</row>
    <row r="1497" spans="1:33" ht="14.25" x14ac:dyDescent="0.3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</row>
    <row r="1498" spans="1:33" ht="14.25" x14ac:dyDescent="0.3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</row>
    <row r="1499" spans="1:33" ht="14.25" x14ac:dyDescent="0.3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</row>
    <row r="1500" spans="1:33" ht="14.25" x14ac:dyDescent="0.3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</row>
    <row r="1501" spans="1:33" ht="14.25" x14ac:dyDescent="0.3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</row>
    <row r="1502" spans="1:33" ht="14.25" x14ac:dyDescent="0.3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</row>
    <row r="1503" spans="1:33" ht="14.25" x14ac:dyDescent="0.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</row>
    <row r="1504" spans="1:33" ht="14.25" x14ac:dyDescent="0.3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</row>
    <row r="1505" spans="1:33" ht="14.25" x14ac:dyDescent="0.3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</row>
    <row r="1506" spans="1:33" ht="14.25" x14ac:dyDescent="0.3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</row>
    <row r="1507" spans="1:33" ht="14.25" x14ac:dyDescent="0.3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</row>
    <row r="1508" spans="1:33" ht="14.25" x14ac:dyDescent="0.3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</row>
    <row r="1509" spans="1:33" ht="14.25" x14ac:dyDescent="0.3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</row>
    <row r="1510" spans="1:33" ht="14.25" x14ac:dyDescent="0.3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</row>
    <row r="1511" spans="1:33" ht="14.25" x14ac:dyDescent="0.3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</row>
    <row r="1512" spans="1:33" ht="14.25" x14ac:dyDescent="0.3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</row>
    <row r="1513" spans="1:33" ht="14.25" x14ac:dyDescent="0.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</row>
    <row r="1514" spans="1:33" ht="14.25" x14ac:dyDescent="0.3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</row>
    <row r="1515" spans="1:33" ht="14.25" x14ac:dyDescent="0.3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</row>
    <row r="1516" spans="1:33" ht="14.25" x14ac:dyDescent="0.3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</row>
    <row r="1517" spans="1:33" ht="14.25" x14ac:dyDescent="0.3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</row>
    <row r="1518" spans="1:33" ht="14.25" x14ac:dyDescent="0.3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</row>
    <row r="1519" spans="1:33" ht="14.25" x14ac:dyDescent="0.3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</row>
    <row r="1520" spans="1:33" ht="14.25" x14ac:dyDescent="0.3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</row>
    <row r="1521" spans="1:33" ht="14.25" x14ac:dyDescent="0.3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</row>
    <row r="1522" spans="1:33" ht="14.25" x14ac:dyDescent="0.3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</row>
    <row r="1523" spans="1:33" ht="14.25" x14ac:dyDescent="0.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</row>
    <row r="1524" spans="1:33" ht="14.25" x14ac:dyDescent="0.3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</row>
    <row r="1525" spans="1:33" ht="14.25" x14ac:dyDescent="0.3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</row>
    <row r="1526" spans="1:33" ht="14.25" x14ac:dyDescent="0.3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</row>
    <row r="1527" spans="1:33" ht="14.25" x14ac:dyDescent="0.3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</row>
    <row r="1528" spans="1:33" ht="14.25" x14ac:dyDescent="0.3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</row>
    <row r="1529" spans="1:33" ht="14.25" x14ac:dyDescent="0.3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</row>
    <row r="1530" spans="1:33" ht="14.25" x14ac:dyDescent="0.3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</row>
    <row r="1531" spans="1:33" ht="14.25" x14ac:dyDescent="0.3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</row>
    <row r="1532" spans="1:33" ht="14.25" x14ac:dyDescent="0.3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</row>
    <row r="1533" spans="1:33" ht="14.25" x14ac:dyDescent="0.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</row>
    <row r="1534" spans="1:33" ht="14.25" x14ac:dyDescent="0.3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</row>
    <row r="1535" spans="1:33" ht="14.25" x14ac:dyDescent="0.3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</row>
    <row r="1536" spans="1:33" ht="14.25" x14ac:dyDescent="0.3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</row>
    <row r="1537" spans="1:33" ht="14.25" x14ac:dyDescent="0.3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</row>
    <row r="1538" spans="1:33" ht="14.25" x14ac:dyDescent="0.3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</row>
    <row r="1539" spans="1:33" ht="14.25" x14ac:dyDescent="0.3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</row>
    <row r="1540" spans="1:33" ht="14.25" x14ac:dyDescent="0.3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</row>
    <row r="1541" spans="1:33" ht="14.25" x14ac:dyDescent="0.3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</row>
    <row r="1542" spans="1:33" ht="14.25" x14ac:dyDescent="0.3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</row>
    <row r="1543" spans="1:33" ht="14.25" x14ac:dyDescent="0.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</row>
    <row r="1544" spans="1:33" ht="14.25" x14ac:dyDescent="0.3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</row>
    <row r="1545" spans="1:33" ht="14.25" x14ac:dyDescent="0.3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</row>
    <row r="1546" spans="1:33" ht="14.25" x14ac:dyDescent="0.3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</row>
    <row r="1547" spans="1:33" ht="14.25" x14ac:dyDescent="0.3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</row>
    <row r="1548" spans="1:33" ht="14.25" x14ac:dyDescent="0.3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</row>
    <row r="1549" spans="1:33" ht="14.25" x14ac:dyDescent="0.3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</row>
    <row r="1550" spans="1:33" ht="14.25" x14ac:dyDescent="0.3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</row>
    <row r="1551" spans="1:33" ht="14.25" x14ac:dyDescent="0.3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</row>
    <row r="1552" spans="1:33" ht="14.25" x14ac:dyDescent="0.3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</row>
    <row r="1553" spans="1:33" ht="14.25" x14ac:dyDescent="0.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</row>
    <row r="1554" spans="1:33" ht="14.25" x14ac:dyDescent="0.3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</row>
    <row r="1555" spans="1:33" ht="14.25" x14ac:dyDescent="0.3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</row>
    <row r="1556" spans="1:33" ht="14.25" x14ac:dyDescent="0.3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</row>
    <row r="1557" spans="1:33" ht="14.25" x14ac:dyDescent="0.3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</row>
    <row r="1558" spans="1:33" ht="14.25" x14ac:dyDescent="0.3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</row>
    <row r="1559" spans="1:33" ht="14.25" x14ac:dyDescent="0.3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</row>
    <row r="1560" spans="1:33" ht="14.25" x14ac:dyDescent="0.3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</row>
    <row r="1561" spans="1:33" ht="14.25" x14ac:dyDescent="0.3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</row>
    <row r="1562" spans="1:33" ht="14.25" x14ac:dyDescent="0.3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</row>
    <row r="1563" spans="1:33" ht="14.25" x14ac:dyDescent="0.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</row>
    <row r="1564" spans="1:33" ht="14.25" x14ac:dyDescent="0.3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</row>
    <row r="1565" spans="1:33" ht="14.25" x14ac:dyDescent="0.3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</row>
    <row r="1566" spans="1:33" ht="14.25" x14ac:dyDescent="0.3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</row>
    <row r="1567" spans="1:33" ht="14.25" x14ac:dyDescent="0.3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</row>
    <row r="1568" spans="1:33" ht="14.25" x14ac:dyDescent="0.3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</row>
    <row r="1569" spans="1:33" ht="14.25" x14ac:dyDescent="0.3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</row>
    <row r="1570" spans="1:33" ht="14.25" x14ac:dyDescent="0.3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</row>
    <row r="1571" spans="1:33" ht="14.25" x14ac:dyDescent="0.3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</row>
    <row r="1572" spans="1:33" ht="14.25" x14ac:dyDescent="0.3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</row>
    <row r="1573" spans="1:33" ht="14.25" x14ac:dyDescent="0.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</row>
    <row r="1574" spans="1:33" ht="14.25" x14ac:dyDescent="0.3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</row>
    <row r="1575" spans="1:33" ht="14.25" x14ac:dyDescent="0.3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</row>
    <row r="1576" spans="1:33" ht="14.25" x14ac:dyDescent="0.3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</row>
    <row r="1577" spans="1:33" ht="14.25" x14ac:dyDescent="0.3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</row>
    <row r="1578" spans="1:33" ht="14.25" x14ac:dyDescent="0.3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</row>
    <row r="1579" spans="1:33" ht="14.25" x14ac:dyDescent="0.3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</row>
    <row r="1580" spans="1:33" ht="14.25" x14ac:dyDescent="0.3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</row>
    <row r="1581" spans="1:33" ht="14.25" x14ac:dyDescent="0.3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</row>
    <row r="1582" spans="1:33" ht="14.25" x14ac:dyDescent="0.3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</row>
    <row r="1583" spans="1:33" ht="14.25" x14ac:dyDescent="0.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</row>
    <row r="1584" spans="1:33" ht="14.25" x14ac:dyDescent="0.3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</row>
    <row r="1585" spans="1:33" ht="14.25" x14ac:dyDescent="0.3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</row>
    <row r="1586" spans="1:33" ht="14.25" x14ac:dyDescent="0.3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</row>
    <row r="1587" spans="1:33" ht="14.25" x14ac:dyDescent="0.3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</row>
    <row r="1588" spans="1:33" ht="14.25" x14ac:dyDescent="0.3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</row>
    <row r="1589" spans="1:33" ht="14.25" x14ac:dyDescent="0.3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</row>
    <row r="1590" spans="1:33" ht="14.25" x14ac:dyDescent="0.3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</row>
    <row r="1591" spans="1:33" ht="14.25" x14ac:dyDescent="0.3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</row>
    <row r="1592" spans="1:33" ht="14.25" x14ac:dyDescent="0.3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</row>
    <row r="1593" spans="1:33" ht="14.25" x14ac:dyDescent="0.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</row>
    <row r="1594" spans="1:33" ht="14.25" x14ac:dyDescent="0.3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</row>
    <row r="1595" spans="1:33" ht="14.25" x14ac:dyDescent="0.3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</row>
    <row r="1596" spans="1:33" ht="14.25" x14ac:dyDescent="0.3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</row>
    <row r="1597" spans="1:33" ht="14.25" x14ac:dyDescent="0.3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</row>
    <row r="1598" spans="1:33" ht="14.25" x14ac:dyDescent="0.3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</row>
    <row r="1599" spans="1:33" ht="14.25" x14ac:dyDescent="0.3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</row>
    <row r="1600" spans="1:33" ht="14.25" x14ac:dyDescent="0.3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</row>
    <row r="1601" spans="1:33" ht="14.25" x14ac:dyDescent="0.3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</row>
    <row r="1602" spans="1:33" ht="14.25" x14ac:dyDescent="0.3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</row>
    <row r="1603" spans="1:33" ht="14.25" x14ac:dyDescent="0.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</row>
    <row r="1604" spans="1:33" ht="14.25" x14ac:dyDescent="0.3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</row>
    <row r="1605" spans="1:33" ht="14.25" x14ac:dyDescent="0.3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</row>
    <row r="1606" spans="1:33" ht="14.25" x14ac:dyDescent="0.3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</row>
    <row r="1607" spans="1:33" ht="14.25" x14ac:dyDescent="0.3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</row>
    <row r="1608" spans="1:33" ht="14.25" x14ac:dyDescent="0.3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</row>
    <row r="1609" spans="1:33" ht="14.25" x14ac:dyDescent="0.3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</row>
    <row r="1610" spans="1:33" ht="14.25" x14ac:dyDescent="0.3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</row>
    <row r="1611" spans="1:33" ht="14.25" x14ac:dyDescent="0.3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</row>
    <row r="1612" spans="1:33" ht="14.25" x14ac:dyDescent="0.3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</row>
    <row r="1613" spans="1:33" ht="14.25" x14ac:dyDescent="0.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</row>
    <row r="1614" spans="1:33" ht="14.25" x14ac:dyDescent="0.3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</row>
    <row r="1615" spans="1:33" ht="14.25" x14ac:dyDescent="0.3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</row>
    <row r="1616" spans="1:33" ht="14.25" x14ac:dyDescent="0.3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</row>
    <row r="1617" spans="1:33" ht="14.25" x14ac:dyDescent="0.3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</row>
    <row r="1618" spans="1:33" ht="14.25" x14ac:dyDescent="0.3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</row>
    <row r="1619" spans="1:33" ht="14.25" x14ac:dyDescent="0.3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</row>
    <row r="1620" spans="1:33" ht="14.25" x14ac:dyDescent="0.3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</row>
    <row r="1621" spans="1:33" ht="14.25" x14ac:dyDescent="0.3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</row>
    <row r="1622" spans="1:33" ht="14.25" x14ac:dyDescent="0.3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</row>
    <row r="1623" spans="1:33" ht="14.25" x14ac:dyDescent="0.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</row>
    <row r="1624" spans="1:33" ht="14.25" x14ac:dyDescent="0.3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</row>
    <row r="1625" spans="1:33" ht="14.25" x14ac:dyDescent="0.3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</row>
    <row r="1626" spans="1:33" ht="14.25" x14ac:dyDescent="0.3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</row>
    <row r="1627" spans="1:33" ht="14.25" x14ac:dyDescent="0.3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</row>
    <row r="1628" spans="1:33" ht="14.25" x14ac:dyDescent="0.3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</row>
    <row r="1629" spans="1:33" ht="14.25" x14ac:dyDescent="0.3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</row>
    <row r="1630" spans="1:33" ht="14.25" x14ac:dyDescent="0.3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</row>
    <row r="1631" spans="1:33" ht="14.25" x14ac:dyDescent="0.3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</row>
    <row r="1632" spans="1:33" ht="14.25" x14ac:dyDescent="0.3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</row>
    <row r="1633" spans="1:33" ht="14.25" x14ac:dyDescent="0.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</row>
    <row r="1634" spans="1:33" ht="14.25" x14ac:dyDescent="0.3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</row>
    <row r="1635" spans="1:33" ht="14.25" x14ac:dyDescent="0.3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</row>
    <row r="1636" spans="1:33" ht="14.25" x14ac:dyDescent="0.3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</row>
    <row r="1637" spans="1:33" ht="14.25" x14ac:dyDescent="0.3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</row>
    <row r="1638" spans="1:33" ht="14.25" x14ac:dyDescent="0.3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</row>
    <row r="1639" spans="1:33" ht="14.25" x14ac:dyDescent="0.3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</row>
    <row r="1640" spans="1:33" ht="14.25" x14ac:dyDescent="0.3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</row>
    <row r="1641" spans="1:33" ht="14.25" x14ac:dyDescent="0.3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</row>
    <row r="1642" spans="1:33" ht="14.25" x14ac:dyDescent="0.3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</row>
    <row r="1643" spans="1:33" ht="14.25" x14ac:dyDescent="0.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</row>
    <row r="1644" spans="1:33" ht="14.25" x14ac:dyDescent="0.3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</row>
    <row r="1645" spans="1:33" ht="14.25" x14ac:dyDescent="0.3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</row>
    <row r="1646" spans="1:33" ht="14.25" x14ac:dyDescent="0.3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</row>
    <row r="1647" spans="1:33" ht="14.25" x14ac:dyDescent="0.3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</row>
    <row r="1648" spans="1:33" ht="14.25" x14ac:dyDescent="0.3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</row>
    <row r="1649" spans="1:33" ht="14.25" x14ac:dyDescent="0.3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</row>
    <row r="1650" spans="1:33" ht="14.25" x14ac:dyDescent="0.3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</row>
    <row r="1651" spans="1:33" ht="14.25" x14ac:dyDescent="0.3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</row>
    <row r="1652" spans="1:33" ht="14.25" x14ac:dyDescent="0.3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</row>
    <row r="1653" spans="1:33" ht="14.25" x14ac:dyDescent="0.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</row>
    <row r="1654" spans="1:33" ht="14.25" x14ac:dyDescent="0.3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</row>
    <row r="1655" spans="1:33" ht="14.25" x14ac:dyDescent="0.3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</row>
    <row r="1656" spans="1:33" ht="14.25" x14ac:dyDescent="0.3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</row>
    <row r="1657" spans="1:33" ht="14.25" x14ac:dyDescent="0.3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</row>
    <row r="1658" spans="1:33" ht="14.25" x14ac:dyDescent="0.3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</row>
    <row r="1659" spans="1:33" ht="14.25" x14ac:dyDescent="0.3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</row>
    <row r="1660" spans="1:33" ht="14.25" x14ac:dyDescent="0.3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</row>
    <row r="1661" spans="1:33" ht="14.25" x14ac:dyDescent="0.3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</row>
    <row r="1662" spans="1:33" ht="14.25" x14ac:dyDescent="0.3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</row>
    <row r="1663" spans="1:33" ht="14.25" x14ac:dyDescent="0.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</row>
    <row r="1664" spans="1:33" ht="14.25" x14ac:dyDescent="0.3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</row>
    <row r="1665" spans="1:33" ht="14.25" x14ac:dyDescent="0.3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</row>
    <row r="1666" spans="1:33" ht="14.25" x14ac:dyDescent="0.3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</row>
    <row r="1667" spans="1:33" ht="14.25" x14ac:dyDescent="0.3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</row>
    <row r="1668" spans="1:33" ht="14.25" x14ac:dyDescent="0.3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</row>
    <row r="1669" spans="1:33" ht="14.25" x14ac:dyDescent="0.3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</row>
    <row r="1670" spans="1:33" ht="14.25" x14ac:dyDescent="0.3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</row>
    <row r="1671" spans="1:33" ht="14.25" x14ac:dyDescent="0.3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</row>
    <row r="1672" spans="1:33" ht="14.25" x14ac:dyDescent="0.3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</row>
    <row r="1673" spans="1:33" ht="14.25" x14ac:dyDescent="0.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</row>
    <row r="1674" spans="1:33" ht="14.25" x14ac:dyDescent="0.3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</row>
    <row r="1675" spans="1:33" ht="14.25" x14ac:dyDescent="0.3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</row>
    <row r="1676" spans="1:33" ht="14.25" x14ac:dyDescent="0.3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</row>
    <row r="1677" spans="1:33" ht="14.25" x14ac:dyDescent="0.3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</row>
    <row r="1678" spans="1:33" ht="14.25" x14ac:dyDescent="0.3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</row>
    <row r="1679" spans="1:33" ht="14.25" x14ac:dyDescent="0.3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</row>
    <row r="1680" spans="1:33" ht="14.25" x14ac:dyDescent="0.3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</row>
    <row r="1681" spans="1:33" ht="14.25" x14ac:dyDescent="0.3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</row>
    <row r="1682" spans="1:33" ht="14.25" x14ac:dyDescent="0.3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</row>
    <row r="1683" spans="1:33" ht="14.25" x14ac:dyDescent="0.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</row>
    <row r="1684" spans="1:33" ht="14.25" x14ac:dyDescent="0.3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</row>
    <row r="1685" spans="1:33" ht="14.25" x14ac:dyDescent="0.3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</row>
    <row r="1686" spans="1:33" ht="14.25" x14ac:dyDescent="0.3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</row>
    <row r="1687" spans="1:33" ht="14.25" x14ac:dyDescent="0.3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</row>
    <row r="1688" spans="1:33" ht="14.25" x14ac:dyDescent="0.3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</row>
    <row r="1689" spans="1:33" ht="14.25" x14ac:dyDescent="0.3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</row>
    <row r="1690" spans="1:33" ht="14.25" x14ac:dyDescent="0.3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</row>
    <row r="1691" spans="1:33" ht="14.25" x14ac:dyDescent="0.3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</row>
    <row r="1692" spans="1:33" ht="14.25" x14ac:dyDescent="0.3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</row>
    <row r="1693" spans="1:33" ht="14.25" x14ac:dyDescent="0.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</row>
    <row r="1694" spans="1:33" ht="14.25" x14ac:dyDescent="0.3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</row>
    <row r="1695" spans="1:33" ht="14.25" x14ac:dyDescent="0.3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</row>
    <row r="1696" spans="1:33" ht="14.25" x14ac:dyDescent="0.3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</row>
    <row r="1697" spans="1:33" ht="14.25" x14ac:dyDescent="0.3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</row>
    <row r="1698" spans="1:33" ht="14.25" x14ac:dyDescent="0.3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</row>
    <row r="1699" spans="1:33" ht="14.25" x14ac:dyDescent="0.3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</row>
    <row r="1700" spans="1:33" ht="14.25" x14ac:dyDescent="0.3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</row>
    <row r="1701" spans="1:33" ht="14.25" x14ac:dyDescent="0.3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</row>
    <row r="1702" spans="1:33" ht="14.25" x14ac:dyDescent="0.3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</row>
    <row r="1703" spans="1:33" ht="14.25" x14ac:dyDescent="0.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</row>
    <row r="1704" spans="1:33" ht="14.25" x14ac:dyDescent="0.3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</row>
    <row r="1705" spans="1:33" ht="14.25" x14ac:dyDescent="0.3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</row>
    <row r="1706" spans="1:33" ht="14.25" x14ac:dyDescent="0.3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</row>
    <row r="1707" spans="1:33" ht="14.25" x14ac:dyDescent="0.3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</row>
    <row r="1708" spans="1:33" ht="14.25" x14ac:dyDescent="0.3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</row>
    <row r="1709" spans="1:33" ht="14.25" x14ac:dyDescent="0.3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</row>
    <row r="1710" spans="1:33" ht="14.25" x14ac:dyDescent="0.3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</row>
    <row r="1711" spans="1:33" ht="14.25" x14ac:dyDescent="0.3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</row>
    <row r="1712" spans="1:33" ht="14.25" x14ac:dyDescent="0.3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</row>
    <row r="1713" spans="1:33" ht="14.25" x14ac:dyDescent="0.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</row>
    <row r="1714" spans="1:33" ht="14.25" x14ac:dyDescent="0.3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</row>
    <row r="1715" spans="1:33" ht="14.25" x14ac:dyDescent="0.3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</row>
    <row r="1716" spans="1:33" ht="14.25" x14ac:dyDescent="0.3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</row>
    <row r="1717" spans="1:33" ht="14.25" x14ac:dyDescent="0.3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</row>
    <row r="1718" spans="1:33" ht="14.25" x14ac:dyDescent="0.3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</row>
    <row r="1719" spans="1:33" ht="14.25" x14ac:dyDescent="0.3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</row>
    <row r="1720" spans="1:33" ht="14.25" x14ac:dyDescent="0.3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</row>
    <row r="1721" spans="1:33" ht="14.25" x14ac:dyDescent="0.3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</row>
    <row r="1722" spans="1:33" ht="14.25" x14ac:dyDescent="0.3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</row>
    <row r="1723" spans="1:33" ht="14.25" x14ac:dyDescent="0.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</row>
    <row r="1724" spans="1:33" ht="14.25" x14ac:dyDescent="0.3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</row>
    <row r="1725" spans="1:33" ht="14.25" x14ac:dyDescent="0.3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</row>
    <row r="1726" spans="1:33" ht="14.25" x14ac:dyDescent="0.3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</row>
    <row r="1727" spans="1:33" ht="14.25" x14ac:dyDescent="0.3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</row>
    <row r="1728" spans="1:33" ht="14.25" x14ac:dyDescent="0.3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</row>
    <row r="1729" spans="1:33" ht="14.25" x14ac:dyDescent="0.3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</row>
    <row r="1730" spans="1:33" ht="14.25" x14ac:dyDescent="0.3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</row>
    <row r="1731" spans="1:33" ht="14.25" x14ac:dyDescent="0.3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</row>
    <row r="1732" spans="1:33" ht="14.25" x14ac:dyDescent="0.3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</row>
    <row r="1733" spans="1:33" ht="14.25" x14ac:dyDescent="0.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</row>
    <row r="1734" spans="1:33" ht="14.25" x14ac:dyDescent="0.3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</row>
    <row r="1735" spans="1:33" ht="14.25" x14ac:dyDescent="0.3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</row>
    <row r="1736" spans="1:33" ht="14.25" x14ac:dyDescent="0.3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</row>
    <row r="1737" spans="1:33" ht="14.25" x14ac:dyDescent="0.3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</row>
    <row r="1738" spans="1:33" ht="14.25" x14ac:dyDescent="0.3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</row>
    <row r="1739" spans="1:33" ht="14.25" x14ac:dyDescent="0.3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</row>
    <row r="1740" spans="1:33" ht="14.25" x14ac:dyDescent="0.3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</row>
    <row r="1741" spans="1:33" ht="14.25" x14ac:dyDescent="0.3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</row>
    <row r="1742" spans="1:33" ht="14.25" x14ac:dyDescent="0.3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</row>
    <row r="1743" spans="1:33" ht="14.25" x14ac:dyDescent="0.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</row>
    <row r="1744" spans="1:33" ht="14.25" x14ac:dyDescent="0.3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</row>
    <row r="1745" spans="1:33" ht="14.25" x14ac:dyDescent="0.3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</row>
    <row r="1746" spans="1:33" ht="14.25" x14ac:dyDescent="0.3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</row>
    <row r="1747" spans="1:33" ht="14.25" x14ac:dyDescent="0.3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</row>
    <row r="1748" spans="1:33" ht="14.25" x14ac:dyDescent="0.3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</row>
    <row r="1749" spans="1:33" ht="14.25" x14ac:dyDescent="0.3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</row>
    <row r="1750" spans="1:33" ht="14.25" x14ac:dyDescent="0.3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</row>
    <row r="1751" spans="1:33" ht="14.25" x14ac:dyDescent="0.3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</row>
    <row r="1752" spans="1:33" ht="14.25" x14ac:dyDescent="0.3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</row>
    <row r="1753" spans="1:33" ht="14.25" x14ac:dyDescent="0.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</row>
    <row r="1754" spans="1:33" ht="14.25" x14ac:dyDescent="0.3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</row>
    <row r="1755" spans="1:33" ht="14.25" x14ac:dyDescent="0.3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</row>
    <row r="1756" spans="1:33" ht="14.25" x14ac:dyDescent="0.3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</row>
    <row r="1757" spans="1:33" ht="14.25" x14ac:dyDescent="0.3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</row>
    <row r="1758" spans="1:33" ht="14.25" x14ac:dyDescent="0.3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</row>
    <row r="1759" spans="1:33" ht="14.25" x14ac:dyDescent="0.3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</row>
    <row r="1760" spans="1:33" ht="14.25" x14ac:dyDescent="0.3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</row>
    <row r="1761" spans="1:33" ht="14.25" x14ac:dyDescent="0.3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</row>
    <row r="1762" spans="1:33" ht="14.25" x14ac:dyDescent="0.3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</row>
    <row r="1763" spans="1:33" ht="14.25" x14ac:dyDescent="0.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</row>
    <row r="1764" spans="1:33" ht="14.25" x14ac:dyDescent="0.3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</row>
    <row r="1765" spans="1:33" ht="14.25" x14ac:dyDescent="0.3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</row>
    <row r="1766" spans="1:33" ht="14.25" x14ac:dyDescent="0.3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</row>
    <row r="1767" spans="1:33" ht="14.25" x14ac:dyDescent="0.3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</row>
    <row r="1768" spans="1:33" ht="14.25" x14ac:dyDescent="0.3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</row>
    <row r="1769" spans="1:33" ht="14.25" x14ac:dyDescent="0.3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</row>
    <row r="1770" spans="1:33" ht="14.25" x14ac:dyDescent="0.3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</row>
    <row r="1771" spans="1:33" ht="14.25" x14ac:dyDescent="0.3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</row>
    <row r="1772" spans="1:33" ht="14.25" x14ac:dyDescent="0.3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</row>
    <row r="1773" spans="1:33" ht="14.25" x14ac:dyDescent="0.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</row>
    <row r="1774" spans="1:33" ht="14.25" x14ac:dyDescent="0.3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</row>
    <row r="1775" spans="1:33" ht="14.25" x14ac:dyDescent="0.3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</row>
    <row r="1776" spans="1:33" ht="14.25" x14ac:dyDescent="0.3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</row>
    <row r="1777" spans="1:33" ht="14.25" x14ac:dyDescent="0.3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</row>
    <row r="1778" spans="1:33" ht="14.25" x14ac:dyDescent="0.3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</row>
    <row r="1779" spans="1:33" ht="14.25" x14ac:dyDescent="0.3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</row>
    <row r="1780" spans="1:33" ht="14.25" x14ac:dyDescent="0.3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</row>
    <row r="1781" spans="1:33" ht="14.25" x14ac:dyDescent="0.3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</row>
    <row r="1782" spans="1:33" ht="14.25" x14ac:dyDescent="0.3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</row>
    <row r="1783" spans="1:33" ht="14.25" x14ac:dyDescent="0.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</row>
    <row r="1784" spans="1:33" ht="14.25" x14ac:dyDescent="0.3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</row>
    <row r="1785" spans="1:33" ht="14.25" x14ac:dyDescent="0.3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</row>
    <row r="1786" spans="1:33" ht="14.25" x14ac:dyDescent="0.3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</row>
    <row r="1787" spans="1:33" ht="14.25" x14ac:dyDescent="0.3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</row>
    <row r="1788" spans="1:33" ht="14.25" x14ac:dyDescent="0.3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</row>
    <row r="1789" spans="1:33" ht="14.25" x14ac:dyDescent="0.3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</row>
    <row r="1790" spans="1:33" ht="14.25" x14ac:dyDescent="0.3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</row>
    <row r="1791" spans="1:33" ht="14.25" x14ac:dyDescent="0.3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</row>
    <row r="1792" spans="1:33" ht="14.25" x14ac:dyDescent="0.3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</row>
    <row r="1793" spans="1:33" ht="14.25" x14ac:dyDescent="0.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</row>
    <row r="1794" spans="1:33" ht="14.25" x14ac:dyDescent="0.3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</row>
    <row r="1795" spans="1:33" ht="14.25" x14ac:dyDescent="0.3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</row>
    <row r="1796" spans="1:33" ht="14.25" x14ac:dyDescent="0.3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</row>
    <row r="1797" spans="1:33" ht="14.25" x14ac:dyDescent="0.3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</row>
    <row r="1798" spans="1:33" ht="14.25" x14ac:dyDescent="0.3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</row>
    <row r="1799" spans="1:33" ht="14.25" x14ac:dyDescent="0.3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</row>
    <row r="1800" spans="1:33" ht="14.25" x14ac:dyDescent="0.3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</row>
    <row r="1801" spans="1:33" ht="14.25" x14ac:dyDescent="0.3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</row>
    <row r="1802" spans="1:33" ht="14.25" x14ac:dyDescent="0.3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</row>
    <row r="1803" spans="1:33" ht="14.25" x14ac:dyDescent="0.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</row>
    <row r="1804" spans="1:33" ht="14.25" x14ac:dyDescent="0.3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</row>
    <row r="1805" spans="1:33" ht="14.25" x14ac:dyDescent="0.3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</row>
    <row r="1806" spans="1:33" ht="14.25" x14ac:dyDescent="0.3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</row>
    <row r="1807" spans="1:33" ht="14.25" x14ac:dyDescent="0.3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</row>
    <row r="1808" spans="1:33" ht="14.25" x14ac:dyDescent="0.3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</row>
    <row r="1809" spans="1:33" ht="14.25" x14ac:dyDescent="0.3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</row>
    <row r="1810" spans="1:33" ht="14.25" x14ac:dyDescent="0.3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</row>
    <row r="1811" spans="1:33" ht="14.25" x14ac:dyDescent="0.3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</row>
    <row r="1812" spans="1:33" ht="14.25" x14ac:dyDescent="0.3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</row>
    <row r="1813" spans="1:33" ht="14.25" x14ac:dyDescent="0.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</row>
    <row r="1814" spans="1:33" ht="14.25" x14ac:dyDescent="0.3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</row>
    <row r="1815" spans="1:33" ht="14.25" x14ac:dyDescent="0.3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</row>
    <row r="1816" spans="1:33" ht="14.25" x14ac:dyDescent="0.3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</row>
    <row r="1817" spans="1:33" ht="14.25" x14ac:dyDescent="0.3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</row>
    <row r="1818" spans="1:33" ht="14.25" x14ac:dyDescent="0.3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</row>
    <row r="1819" spans="1:33" ht="14.25" x14ac:dyDescent="0.3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</row>
    <row r="1820" spans="1:33" ht="14.25" x14ac:dyDescent="0.3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</row>
    <row r="1821" spans="1:33" ht="14.25" x14ac:dyDescent="0.3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</row>
    <row r="1822" spans="1:33" ht="14.25" x14ac:dyDescent="0.3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</row>
    <row r="1823" spans="1:33" ht="14.25" x14ac:dyDescent="0.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</row>
    <row r="1824" spans="1:33" ht="14.25" x14ac:dyDescent="0.3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</row>
    <row r="1825" spans="1:33" ht="14.25" x14ac:dyDescent="0.3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</row>
    <row r="1826" spans="1:33" ht="14.25" x14ac:dyDescent="0.3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</row>
    <row r="1827" spans="1:33" ht="14.25" x14ac:dyDescent="0.3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</row>
    <row r="1828" spans="1:33" ht="14.25" x14ac:dyDescent="0.3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</row>
    <row r="1829" spans="1:33" ht="14.25" x14ac:dyDescent="0.3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</row>
    <row r="1830" spans="1:33" ht="14.25" x14ac:dyDescent="0.3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</row>
    <row r="1831" spans="1:33" ht="14.25" x14ac:dyDescent="0.3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</row>
    <row r="1832" spans="1:33" ht="14.25" x14ac:dyDescent="0.3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</row>
    <row r="1833" spans="1:33" ht="14.25" x14ac:dyDescent="0.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</row>
    <row r="1834" spans="1:33" ht="14.25" x14ac:dyDescent="0.3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</row>
    <row r="1835" spans="1:33" ht="14.25" x14ac:dyDescent="0.3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</row>
    <row r="1836" spans="1:33" ht="14.25" x14ac:dyDescent="0.3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</row>
    <row r="1837" spans="1:33" ht="14.25" x14ac:dyDescent="0.3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</row>
    <row r="1838" spans="1:33" ht="14.25" x14ac:dyDescent="0.3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</row>
    <row r="1839" spans="1:33" ht="14.25" x14ac:dyDescent="0.3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</row>
    <row r="1840" spans="1:33" ht="14.25" x14ac:dyDescent="0.3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</row>
    <row r="1841" spans="1:33" ht="14.25" x14ac:dyDescent="0.3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</row>
    <row r="1842" spans="1:33" ht="14.25" x14ac:dyDescent="0.3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</row>
    <row r="1843" spans="1:33" ht="14.25" x14ac:dyDescent="0.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</row>
    <row r="1844" spans="1:33" ht="14.25" x14ac:dyDescent="0.3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</row>
    <row r="1845" spans="1:33" ht="14.25" x14ac:dyDescent="0.3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</row>
    <row r="1846" spans="1:33" ht="14.25" x14ac:dyDescent="0.3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</row>
    <row r="1847" spans="1:33" ht="14.25" x14ac:dyDescent="0.3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</row>
    <row r="1848" spans="1:33" ht="14.25" x14ac:dyDescent="0.3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</row>
    <row r="1849" spans="1:33" ht="14.25" x14ac:dyDescent="0.3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</row>
    <row r="1850" spans="1:33" ht="14.25" x14ac:dyDescent="0.3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</row>
    <row r="1851" spans="1:33" ht="14.25" x14ac:dyDescent="0.3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</row>
    <row r="1852" spans="1:33" ht="14.25" x14ac:dyDescent="0.3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</row>
    <row r="1853" spans="1:33" ht="14.25" x14ac:dyDescent="0.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</row>
    <row r="1854" spans="1:33" ht="14.25" x14ac:dyDescent="0.3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</row>
    <row r="1855" spans="1:33" ht="14.25" x14ac:dyDescent="0.3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</row>
    <row r="1856" spans="1:33" ht="14.25" x14ac:dyDescent="0.3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</row>
    <row r="1857" spans="1:33" ht="14.25" x14ac:dyDescent="0.3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</row>
    <row r="1858" spans="1:33" ht="14.25" x14ac:dyDescent="0.3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</row>
    <row r="1859" spans="1:33" ht="14.25" x14ac:dyDescent="0.3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</row>
    <row r="1860" spans="1:33" ht="14.25" x14ac:dyDescent="0.3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</row>
    <row r="1861" spans="1:33" ht="14.25" x14ac:dyDescent="0.3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</row>
    <row r="1862" spans="1:33" ht="14.25" x14ac:dyDescent="0.3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</row>
    <row r="1863" spans="1:33" ht="14.25" x14ac:dyDescent="0.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</row>
    <row r="1864" spans="1:33" ht="14.25" x14ac:dyDescent="0.3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</row>
    <row r="1865" spans="1:33" ht="14.25" x14ac:dyDescent="0.3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</row>
    <row r="1866" spans="1:33" ht="14.25" x14ac:dyDescent="0.3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</row>
    <row r="1867" spans="1:33" ht="14.25" x14ac:dyDescent="0.3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</row>
    <row r="1868" spans="1:33" ht="14.25" x14ac:dyDescent="0.3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</row>
    <row r="1869" spans="1:33" ht="14.25" x14ac:dyDescent="0.3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</row>
    <row r="1870" spans="1:33" ht="14.25" x14ac:dyDescent="0.3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</row>
    <row r="1871" spans="1:33" ht="14.25" x14ac:dyDescent="0.3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</row>
    <row r="1872" spans="1:33" ht="14.25" x14ac:dyDescent="0.3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</row>
    <row r="1873" spans="1:33" ht="14.25" x14ac:dyDescent="0.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</row>
    <row r="1874" spans="1:33" ht="14.25" x14ac:dyDescent="0.3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</row>
    <row r="1875" spans="1:33" ht="14.25" x14ac:dyDescent="0.3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</row>
    <row r="1876" spans="1:33" ht="14.25" x14ac:dyDescent="0.3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</row>
    <row r="1877" spans="1:33" ht="14.25" x14ac:dyDescent="0.3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</row>
    <row r="1878" spans="1:33" ht="14.25" x14ac:dyDescent="0.3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</row>
    <row r="1879" spans="1:33" ht="14.25" x14ac:dyDescent="0.3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</row>
    <row r="1880" spans="1:33" ht="14.25" x14ac:dyDescent="0.3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</row>
    <row r="1881" spans="1:33" ht="14.25" x14ac:dyDescent="0.3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</row>
    <row r="1882" spans="1:33" ht="14.25" x14ac:dyDescent="0.3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</row>
    <row r="1883" spans="1:33" ht="14.25" x14ac:dyDescent="0.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</row>
    <row r="1884" spans="1:33" ht="14.25" x14ac:dyDescent="0.3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</row>
    <row r="1885" spans="1:33" ht="14.25" x14ac:dyDescent="0.3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</row>
    <row r="1886" spans="1:33" ht="14.25" x14ac:dyDescent="0.3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</row>
    <row r="1887" spans="1:33" ht="14.25" x14ac:dyDescent="0.3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</row>
    <row r="1888" spans="1:33" ht="14.25" x14ac:dyDescent="0.3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</row>
    <row r="1889" spans="1:33" ht="14.25" x14ac:dyDescent="0.3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</row>
    <row r="1890" spans="1:33" ht="14.25" x14ac:dyDescent="0.3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</row>
    <row r="1891" spans="1:33" ht="14.25" x14ac:dyDescent="0.3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</row>
    <row r="1892" spans="1:33" ht="14.25" x14ac:dyDescent="0.3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</row>
    <row r="1893" spans="1:33" ht="14.25" x14ac:dyDescent="0.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</row>
    <row r="1894" spans="1:33" ht="14.25" x14ac:dyDescent="0.3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</row>
    <row r="1895" spans="1:33" ht="14.25" x14ac:dyDescent="0.3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</row>
    <row r="1896" spans="1:33" ht="14.25" x14ac:dyDescent="0.3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</row>
    <row r="1897" spans="1:33" ht="14.25" x14ac:dyDescent="0.3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</row>
    <row r="1898" spans="1:33" ht="14.25" x14ac:dyDescent="0.3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</row>
    <row r="1899" spans="1:33" ht="14.25" x14ac:dyDescent="0.3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</row>
    <row r="1900" spans="1:33" ht="14.25" x14ac:dyDescent="0.3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</row>
    <row r="1901" spans="1:33" ht="14.25" x14ac:dyDescent="0.3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</row>
    <row r="1902" spans="1:33" ht="14.25" x14ac:dyDescent="0.3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</row>
    <row r="1903" spans="1:33" ht="14.25" x14ac:dyDescent="0.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</row>
    <row r="1904" spans="1:33" ht="14.25" x14ac:dyDescent="0.3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</row>
    <row r="1905" spans="1:33" ht="14.25" x14ac:dyDescent="0.3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</row>
    <row r="1906" spans="1:33" ht="14.25" x14ac:dyDescent="0.3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</row>
    <row r="1907" spans="1:33" ht="14.25" x14ac:dyDescent="0.3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</row>
    <row r="1908" spans="1:33" ht="14.25" x14ac:dyDescent="0.3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</row>
    <row r="1909" spans="1:33" ht="14.25" x14ac:dyDescent="0.3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</row>
    <row r="1910" spans="1:33" ht="14.25" x14ac:dyDescent="0.3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</row>
    <row r="1911" spans="1:33" ht="14.25" x14ac:dyDescent="0.3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</row>
    <row r="1912" spans="1:33" ht="14.25" x14ac:dyDescent="0.3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</row>
    <row r="1913" spans="1:33" ht="14.25" x14ac:dyDescent="0.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</row>
    <row r="1914" spans="1:33" ht="14.25" x14ac:dyDescent="0.3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</row>
    <row r="1915" spans="1:33" ht="14.25" x14ac:dyDescent="0.3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</row>
    <row r="1916" spans="1:33" ht="14.25" x14ac:dyDescent="0.3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</row>
    <row r="1917" spans="1:33" ht="14.25" x14ac:dyDescent="0.3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</row>
    <row r="1918" spans="1:33" ht="14.25" x14ac:dyDescent="0.3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</row>
    <row r="1919" spans="1:33" ht="14.25" x14ac:dyDescent="0.3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</row>
    <row r="1920" spans="1:33" ht="14.25" x14ac:dyDescent="0.3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</row>
    <row r="1921" spans="1:33" ht="14.25" x14ac:dyDescent="0.3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</row>
    <row r="1922" spans="1:33" ht="14.25" x14ac:dyDescent="0.3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</row>
    <row r="1923" spans="1:33" ht="14.25" x14ac:dyDescent="0.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</row>
    <row r="1924" spans="1:33" ht="14.25" x14ac:dyDescent="0.3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</row>
    <row r="1925" spans="1:33" ht="14.25" x14ac:dyDescent="0.3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</row>
    <row r="1926" spans="1:33" ht="14.25" x14ac:dyDescent="0.3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</row>
    <row r="1927" spans="1:33" ht="14.25" x14ac:dyDescent="0.3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</row>
    <row r="1928" spans="1:33" ht="14.25" x14ac:dyDescent="0.3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</row>
    <row r="1929" spans="1:33" ht="14.25" x14ac:dyDescent="0.3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</row>
    <row r="1930" spans="1:33" ht="14.25" x14ac:dyDescent="0.3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</row>
    <row r="1931" spans="1:33" ht="14.25" x14ac:dyDescent="0.3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</row>
    <row r="1932" spans="1:33" ht="14.25" x14ac:dyDescent="0.3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</row>
    <row r="1933" spans="1:33" ht="14.25" x14ac:dyDescent="0.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</row>
    <row r="1934" spans="1:33" ht="14.25" x14ac:dyDescent="0.3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</row>
    <row r="1935" spans="1:33" ht="14.25" x14ac:dyDescent="0.3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</row>
    <row r="1936" spans="1:33" ht="14.25" x14ac:dyDescent="0.3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</row>
    <row r="1937" spans="1:33" ht="14.25" x14ac:dyDescent="0.3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</row>
    <row r="1938" spans="1:33" ht="14.25" x14ac:dyDescent="0.3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</row>
    <row r="1939" spans="1:33" ht="14.25" x14ac:dyDescent="0.3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</row>
    <row r="1940" spans="1:33" ht="14.25" x14ac:dyDescent="0.3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</row>
    <row r="1941" spans="1:33" ht="14.25" x14ac:dyDescent="0.3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</row>
    <row r="1942" spans="1:33" ht="14.25" x14ac:dyDescent="0.3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</row>
    <row r="1943" spans="1:33" ht="14.25" x14ac:dyDescent="0.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</row>
    <row r="1944" spans="1:33" ht="14.25" x14ac:dyDescent="0.3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</row>
    <row r="1945" spans="1:33" ht="14.25" x14ac:dyDescent="0.3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</row>
    <row r="1946" spans="1:33" ht="14.25" x14ac:dyDescent="0.3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</row>
    <row r="1947" spans="1:33" ht="14.25" x14ac:dyDescent="0.3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</row>
    <row r="1948" spans="1:33" ht="14.25" x14ac:dyDescent="0.3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</row>
    <row r="1949" spans="1:33" ht="14.25" x14ac:dyDescent="0.3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</row>
    <row r="1950" spans="1:33" ht="14.25" x14ac:dyDescent="0.3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</row>
    <row r="1951" spans="1:33" ht="14.25" x14ac:dyDescent="0.3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</row>
    <row r="1952" spans="1:33" ht="14.25" x14ac:dyDescent="0.3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</row>
    <row r="1953" spans="1:33" ht="14.25" x14ac:dyDescent="0.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</row>
    <row r="1954" spans="1:33" ht="14.25" x14ac:dyDescent="0.3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</row>
    <row r="1955" spans="1:33" ht="14.25" x14ac:dyDescent="0.3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</row>
    <row r="1956" spans="1:33" ht="14.25" x14ac:dyDescent="0.3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</row>
    <row r="1957" spans="1:33" ht="14.25" x14ac:dyDescent="0.3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</row>
    <row r="1958" spans="1:33" ht="14.25" x14ac:dyDescent="0.3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</row>
    <row r="1959" spans="1:33" ht="14.25" x14ac:dyDescent="0.3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</row>
    <row r="1960" spans="1:33" ht="14.25" x14ac:dyDescent="0.3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</row>
    <row r="1961" spans="1:33" ht="14.25" x14ac:dyDescent="0.3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</row>
    <row r="1962" spans="1:33" ht="14.25" x14ac:dyDescent="0.3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</row>
    <row r="1963" spans="1:33" ht="14.25" x14ac:dyDescent="0.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</row>
    <row r="1964" spans="1:33" ht="14.25" x14ac:dyDescent="0.3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</row>
    <row r="1965" spans="1:33" ht="14.25" x14ac:dyDescent="0.3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</row>
    <row r="1966" spans="1:33" ht="14.25" x14ac:dyDescent="0.3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</row>
    <row r="1967" spans="1:33" ht="14.25" x14ac:dyDescent="0.3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</row>
    <row r="1968" spans="1:33" ht="14.25" x14ac:dyDescent="0.3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</row>
    <row r="1969" spans="1:33" ht="14.25" x14ac:dyDescent="0.3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</row>
    <row r="1970" spans="1:33" ht="14.25" x14ac:dyDescent="0.3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</row>
    <row r="1971" spans="1:33" ht="14.25" x14ac:dyDescent="0.3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</row>
    <row r="1972" spans="1:33" ht="14.25" x14ac:dyDescent="0.3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</row>
    <row r="1973" spans="1:33" ht="14.25" x14ac:dyDescent="0.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</row>
    <row r="1974" spans="1:33" ht="14.25" x14ac:dyDescent="0.3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</row>
    <row r="1975" spans="1:33" ht="14.25" x14ac:dyDescent="0.3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</row>
    <row r="1976" spans="1:33" ht="14.25" x14ac:dyDescent="0.3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</row>
    <row r="1977" spans="1:33" ht="14.25" x14ac:dyDescent="0.3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</row>
    <row r="1978" spans="1:33" ht="14.25" x14ac:dyDescent="0.3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</row>
    <row r="1979" spans="1:33" ht="14.25" x14ac:dyDescent="0.3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</row>
    <row r="1980" spans="1:33" ht="14.25" x14ac:dyDescent="0.3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</row>
    <row r="1981" spans="1:33" ht="14.25" x14ac:dyDescent="0.3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</row>
    <row r="1982" spans="1:33" ht="14.25" x14ac:dyDescent="0.3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</row>
    <row r="1983" spans="1:33" ht="14.25" x14ac:dyDescent="0.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</row>
    <row r="1984" spans="1:33" ht="14.25" x14ac:dyDescent="0.3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</row>
    <row r="1985" spans="1:33" ht="14.25" x14ac:dyDescent="0.3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</row>
    <row r="1986" spans="1:33" ht="14.25" x14ac:dyDescent="0.3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</row>
    <row r="1987" spans="1:33" ht="14.25" x14ac:dyDescent="0.3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</row>
    <row r="1988" spans="1:33" ht="14.25" x14ac:dyDescent="0.3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</row>
    <row r="1989" spans="1:33" ht="14.25" x14ac:dyDescent="0.3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</row>
    <row r="1990" spans="1:33" ht="14.25" x14ac:dyDescent="0.3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</row>
    <row r="1991" spans="1:33" ht="14.25" x14ac:dyDescent="0.3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</row>
    <row r="1992" spans="1:33" ht="14.25" x14ac:dyDescent="0.3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</row>
    <row r="1993" spans="1:33" ht="14.25" x14ac:dyDescent="0.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</row>
    <row r="1994" spans="1:33" ht="14.25" x14ac:dyDescent="0.3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</row>
    <row r="1995" spans="1:33" ht="14.25" x14ac:dyDescent="0.3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</row>
    <row r="1996" spans="1:33" ht="14.25" x14ac:dyDescent="0.3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</row>
    <row r="1997" spans="1:33" ht="14.25" x14ac:dyDescent="0.3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</row>
    <row r="1998" spans="1:33" ht="14.25" x14ac:dyDescent="0.3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</row>
    <row r="1999" spans="1:33" ht="14.25" x14ac:dyDescent="0.3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</row>
    <row r="2000" spans="1:33" ht="14.25" x14ac:dyDescent="0.3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</row>
    <row r="2001" spans="1:33" ht="14.25" x14ac:dyDescent="0.3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</row>
    <row r="2002" spans="1:33" ht="14.25" x14ac:dyDescent="0.3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</row>
    <row r="2003" spans="1:33" ht="14.25" x14ac:dyDescent="0.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</row>
    <row r="2004" spans="1:33" ht="14.25" x14ac:dyDescent="0.3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</row>
    <row r="2005" spans="1:33" ht="14.25" x14ac:dyDescent="0.3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</row>
    <row r="2006" spans="1:33" ht="14.25" x14ac:dyDescent="0.3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</row>
    <row r="2007" spans="1:33" ht="14.25" x14ac:dyDescent="0.3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</row>
    <row r="2008" spans="1:33" ht="14.25" x14ac:dyDescent="0.3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</row>
    <row r="2009" spans="1:33" ht="14.25" x14ac:dyDescent="0.3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</row>
    <row r="2010" spans="1:33" ht="14.25" x14ac:dyDescent="0.3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</row>
    <row r="2011" spans="1:33" ht="14.25" x14ac:dyDescent="0.3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</row>
    <row r="2012" spans="1:33" ht="14.25" x14ac:dyDescent="0.3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</row>
    <row r="2013" spans="1:33" ht="14.25" x14ac:dyDescent="0.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</row>
    <row r="2014" spans="1:33" ht="14.25" x14ac:dyDescent="0.3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</row>
    <row r="2015" spans="1:33" ht="14.25" x14ac:dyDescent="0.3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</row>
    <row r="2016" spans="1:33" ht="14.25" x14ac:dyDescent="0.3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</row>
    <row r="2017" spans="1:33" ht="14.25" x14ac:dyDescent="0.3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</row>
    <row r="2018" spans="1:33" ht="14.25" x14ac:dyDescent="0.3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</row>
    <row r="2019" spans="1:33" ht="14.25" x14ac:dyDescent="0.3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</row>
    <row r="2020" spans="1:33" ht="14.25" x14ac:dyDescent="0.3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</row>
    <row r="2021" spans="1:33" ht="14.25" x14ac:dyDescent="0.3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</row>
    <row r="2022" spans="1:33" ht="14.25" x14ac:dyDescent="0.3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</row>
    <row r="2023" spans="1:33" ht="14.25" x14ac:dyDescent="0.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</row>
    <row r="2024" spans="1:33" ht="14.25" x14ac:dyDescent="0.3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</row>
    <row r="2025" spans="1:33" ht="14.25" x14ac:dyDescent="0.3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</row>
    <row r="2026" spans="1:33" ht="14.25" x14ac:dyDescent="0.3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</row>
    <row r="2027" spans="1:33" ht="14.25" x14ac:dyDescent="0.3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</row>
    <row r="2028" spans="1:33" ht="14.25" x14ac:dyDescent="0.3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</row>
    <row r="2029" spans="1:33" ht="14.25" x14ac:dyDescent="0.3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</row>
    <row r="2030" spans="1:33" ht="14.25" x14ac:dyDescent="0.3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</row>
    <row r="2031" spans="1:33" ht="14.25" x14ac:dyDescent="0.3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</row>
    <row r="2032" spans="1:33" ht="14.25" x14ac:dyDescent="0.3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</row>
    <row r="2033" spans="1:33" ht="14.25" x14ac:dyDescent="0.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</row>
    <row r="2034" spans="1:33" ht="14.25" x14ac:dyDescent="0.3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</row>
    <row r="2035" spans="1:33" ht="14.25" x14ac:dyDescent="0.3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</row>
    <row r="2036" spans="1:33" ht="14.25" x14ac:dyDescent="0.3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</row>
    <row r="2037" spans="1:33" ht="14.25" x14ac:dyDescent="0.3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</row>
    <row r="2038" spans="1:33" ht="14.25" x14ac:dyDescent="0.3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</row>
    <row r="2039" spans="1:33" ht="14.25" x14ac:dyDescent="0.3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</row>
    <row r="2040" spans="1:33" ht="14.25" x14ac:dyDescent="0.3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</row>
    <row r="2041" spans="1:33" ht="14.25" x14ac:dyDescent="0.3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</row>
    <row r="2042" spans="1:33" ht="14.25" x14ac:dyDescent="0.3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</row>
    <row r="2043" spans="1:33" ht="14.25" x14ac:dyDescent="0.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</row>
    <row r="2044" spans="1:33" ht="14.25" x14ac:dyDescent="0.3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</row>
    <row r="2045" spans="1:33" ht="14.25" x14ac:dyDescent="0.3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</row>
    <row r="2046" spans="1:33" ht="14.25" x14ac:dyDescent="0.3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</row>
    <row r="2047" spans="1:33" ht="14.25" x14ac:dyDescent="0.3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</row>
    <row r="2048" spans="1:33" ht="14.25" x14ac:dyDescent="0.3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</row>
    <row r="2049" spans="1:33" ht="14.25" x14ac:dyDescent="0.3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</row>
    <row r="2050" spans="1:33" ht="14.25" x14ac:dyDescent="0.3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</row>
    <row r="2051" spans="1:33" ht="14.25" x14ac:dyDescent="0.3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</row>
    <row r="2052" spans="1:33" ht="14.25" x14ac:dyDescent="0.3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</row>
    <row r="2053" spans="1:33" ht="14.25" x14ac:dyDescent="0.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</row>
    <row r="2054" spans="1:33" ht="14.25" x14ac:dyDescent="0.3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</row>
    <row r="2055" spans="1:33" ht="14.25" x14ac:dyDescent="0.3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</row>
    <row r="2056" spans="1:33" ht="14.25" x14ac:dyDescent="0.3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</row>
    <row r="2057" spans="1:33" ht="14.25" x14ac:dyDescent="0.3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</row>
    <row r="2058" spans="1:33" ht="14.25" x14ac:dyDescent="0.3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</row>
    <row r="2059" spans="1:33" ht="14.25" x14ac:dyDescent="0.3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</row>
    <row r="2060" spans="1:33" ht="14.25" x14ac:dyDescent="0.3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</row>
    <row r="2061" spans="1:33" ht="14.25" x14ac:dyDescent="0.3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</row>
    <row r="2062" spans="1:33" ht="14.25" x14ac:dyDescent="0.3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</row>
    <row r="2063" spans="1:33" ht="14.25" x14ac:dyDescent="0.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</row>
    <row r="2064" spans="1:33" ht="14.25" x14ac:dyDescent="0.3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</row>
    <row r="2065" spans="1:33" ht="14.25" x14ac:dyDescent="0.3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</row>
    <row r="2066" spans="1:33" ht="14.25" x14ac:dyDescent="0.3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</row>
    <row r="2067" spans="1:33" ht="14.25" x14ac:dyDescent="0.3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</row>
    <row r="2068" spans="1:33" ht="14.25" x14ac:dyDescent="0.3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</row>
    <row r="2069" spans="1:33" ht="14.25" x14ac:dyDescent="0.3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</row>
    <row r="2070" spans="1:33" ht="14.25" x14ac:dyDescent="0.3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</row>
    <row r="2071" spans="1:33" ht="14.25" x14ac:dyDescent="0.3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</row>
    <row r="2072" spans="1:33" ht="14.25" x14ac:dyDescent="0.3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</row>
    <row r="2073" spans="1:33" ht="14.25" x14ac:dyDescent="0.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</row>
    <row r="2074" spans="1:33" ht="14.25" x14ac:dyDescent="0.3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</row>
    <row r="2075" spans="1:33" ht="14.25" x14ac:dyDescent="0.3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</row>
    <row r="2076" spans="1:33" ht="14.25" x14ac:dyDescent="0.3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</row>
    <row r="2077" spans="1:33" ht="14.25" x14ac:dyDescent="0.3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</row>
    <row r="2078" spans="1:33" ht="14.25" x14ac:dyDescent="0.3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</row>
    <row r="2079" spans="1:33" ht="14.25" x14ac:dyDescent="0.3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</row>
    <row r="2080" spans="1:33" ht="14.25" x14ac:dyDescent="0.3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</row>
    <row r="2081" spans="1:33" ht="14.25" x14ac:dyDescent="0.3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</row>
    <row r="2082" spans="1:33" ht="14.25" x14ac:dyDescent="0.3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</row>
    <row r="2083" spans="1:33" ht="14.25" x14ac:dyDescent="0.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</row>
    <row r="2084" spans="1:33" ht="14.25" x14ac:dyDescent="0.3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</row>
    <row r="2085" spans="1:33" ht="14.25" x14ac:dyDescent="0.3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</row>
    <row r="2086" spans="1:33" ht="14.25" x14ac:dyDescent="0.3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</row>
    <row r="2087" spans="1:33" ht="14.25" x14ac:dyDescent="0.3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</row>
    <row r="2088" spans="1:33" ht="14.25" x14ac:dyDescent="0.3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</row>
    <row r="2089" spans="1:33" ht="14.25" x14ac:dyDescent="0.3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</row>
    <row r="2090" spans="1:33" ht="14.25" x14ac:dyDescent="0.3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</row>
    <row r="2091" spans="1:33" ht="14.25" x14ac:dyDescent="0.3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</row>
    <row r="2092" spans="1:33" ht="14.25" x14ac:dyDescent="0.3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</row>
    <row r="2093" spans="1:33" ht="14.25" x14ac:dyDescent="0.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</row>
    <row r="2094" spans="1:33" ht="14.25" x14ac:dyDescent="0.3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</row>
    <row r="2095" spans="1:33" ht="14.25" x14ac:dyDescent="0.3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</row>
    <row r="2096" spans="1:33" ht="14.25" x14ac:dyDescent="0.3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</row>
    <row r="2097" spans="1:33" ht="14.25" x14ac:dyDescent="0.3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</row>
    <row r="2098" spans="1:33" ht="14.25" x14ac:dyDescent="0.3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</row>
    <row r="2099" spans="1:33" ht="14.25" x14ac:dyDescent="0.3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</row>
    <row r="2100" spans="1:33" ht="14.25" x14ac:dyDescent="0.3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</row>
    <row r="2101" spans="1:33" ht="14.25" x14ac:dyDescent="0.3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</row>
    <row r="2102" spans="1:33" ht="14.25" x14ac:dyDescent="0.3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</row>
    <row r="2103" spans="1:33" ht="14.25" x14ac:dyDescent="0.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</row>
    <row r="2104" spans="1:33" ht="14.25" x14ac:dyDescent="0.3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</row>
    <row r="2105" spans="1:33" ht="14.25" x14ac:dyDescent="0.3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</row>
    <row r="2106" spans="1:33" ht="14.25" x14ac:dyDescent="0.3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</row>
    <row r="2107" spans="1:33" ht="14.25" x14ac:dyDescent="0.3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</row>
    <row r="2108" spans="1:33" ht="14.25" x14ac:dyDescent="0.3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</row>
    <row r="2109" spans="1:33" ht="14.25" x14ac:dyDescent="0.3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</row>
    <row r="2110" spans="1:33" ht="14.25" x14ac:dyDescent="0.3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</row>
    <row r="2111" spans="1:33" ht="14.25" x14ac:dyDescent="0.3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</row>
    <row r="2112" spans="1:33" ht="14.25" x14ac:dyDescent="0.3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</row>
    <row r="2113" spans="1:33" ht="14.25" x14ac:dyDescent="0.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</row>
    <row r="2114" spans="1:33" ht="14.25" x14ac:dyDescent="0.3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</row>
    <row r="2115" spans="1:33" ht="14.25" x14ac:dyDescent="0.3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</row>
    <row r="2116" spans="1:33" ht="14.25" x14ac:dyDescent="0.3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</row>
    <row r="2117" spans="1:33" ht="14.25" x14ac:dyDescent="0.3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</row>
    <row r="2118" spans="1:33" ht="14.25" x14ac:dyDescent="0.3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</row>
    <row r="2119" spans="1:33" ht="14.25" x14ac:dyDescent="0.3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</row>
    <row r="2120" spans="1:33" ht="14.25" x14ac:dyDescent="0.3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</row>
    <row r="2121" spans="1:33" ht="14.25" x14ac:dyDescent="0.3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</row>
    <row r="2122" spans="1:33" ht="14.25" x14ac:dyDescent="0.3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</row>
    <row r="2123" spans="1:33" ht="14.25" x14ac:dyDescent="0.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</row>
    <row r="2124" spans="1:33" ht="14.25" x14ac:dyDescent="0.3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</row>
    <row r="2125" spans="1:33" ht="14.25" x14ac:dyDescent="0.3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</row>
    <row r="2126" spans="1:33" ht="14.25" x14ac:dyDescent="0.3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</row>
    <row r="2127" spans="1:33" ht="14.25" x14ac:dyDescent="0.3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</row>
    <row r="2128" spans="1:33" ht="14.25" x14ac:dyDescent="0.3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</row>
    <row r="2129" spans="1:33" ht="14.25" x14ac:dyDescent="0.3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</row>
    <row r="2130" spans="1:33" ht="14.25" x14ac:dyDescent="0.3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</row>
    <row r="2131" spans="1:33" ht="14.25" x14ac:dyDescent="0.3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</row>
    <row r="2132" spans="1:33" ht="14.25" x14ac:dyDescent="0.3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</row>
    <row r="2133" spans="1:33" ht="14.25" x14ac:dyDescent="0.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</row>
    <row r="2134" spans="1:33" ht="14.25" x14ac:dyDescent="0.3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</row>
    <row r="2135" spans="1:33" ht="14.25" x14ac:dyDescent="0.3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</row>
    <row r="2136" spans="1:33" ht="14.25" x14ac:dyDescent="0.3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</row>
    <row r="2137" spans="1:33" ht="14.25" x14ac:dyDescent="0.3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</row>
    <row r="2138" spans="1:33" ht="14.25" x14ac:dyDescent="0.3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</row>
    <row r="2139" spans="1:33" ht="14.25" x14ac:dyDescent="0.3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</row>
    <row r="2140" spans="1:33" ht="14.25" x14ac:dyDescent="0.3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</row>
    <row r="2141" spans="1:33" ht="14.25" x14ac:dyDescent="0.3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</row>
    <row r="2142" spans="1:33" ht="14.25" x14ac:dyDescent="0.3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</row>
    <row r="2143" spans="1:33" ht="14.25" x14ac:dyDescent="0.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</row>
    <row r="2144" spans="1:33" ht="14.25" x14ac:dyDescent="0.3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</row>
    <row r="2145" spans="1:33" ht="14.25" x14ac:dyDescent="0.3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</row>
    <row r="2146" spans="1:33" ht="14.25" x14ac:dyDescent="0.3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</row>
    <row r="2147" spans="1:33" ht="14.25" x14ac:dyDescent="0.3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</row>
    <row r="2148" spans="1:33" ht="14.25" x14ac:dyDescent="0.3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</row>
    <row r="2149" spans="1:33" ht="14.25" x14ac:dyDescent="0.3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</row>
    <row r="2150" spans="1:33" ht="14.25" x14ac:dyDescent="0.3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</row>
    <row r="2151" spans="1:33" ht="14.25" x14ac:dyDescent="0.3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</row>
    <row r="2152" spans="1:33" ht="14.25" x14ac:dyDescent="0.3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</row>
    <row r="2153" spans="1:33" ht="14.25" x14ac:dyDescent="0.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</row>
    <row r="2154" spans="1:33" ht="14.25" x14ac:dyDescent="0.3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</row>
    <row r="2155" spans="1:33" ht="14.25" x14ac:dyDescent="0.3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</row>
    <row r="2156" spans="1:33" ht="14.25" x14ac:dyDescent="0.3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</row>
    <row r="2157" spans="1:33" ht="14.25" x14ac:dyDescent="0.3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</row>
    <row r="2158" spans="1:33" ht="14.25" x14ac:dyDescent="0.3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</row>
    <row r="2159" spans="1:33" ht="14.25" x14ac:dyDescent="0.3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</row>
    <row r="2160" spans="1:33" ht="14.25" x14ac:dyDescent="0.3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</row>
    <row r="2161" spans="1:33" ht="14.25" x14ac:dyDescent="0.3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</row>
    <row r="2162" spans="1:33" ht="14.25" x14ac:dyDescent="0.3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</row>
    <row r="2163" spans="1:33" ht="14.25" x14ac:dyDescent="0.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</row>
    <row r="2164" spans="1:33" ht="14.25" x14ac:dyDescent="0.3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</row>
    <row r="2165" spans="1:33" ht="14.25" x14ac:dyDescent="0.3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</row>
    <row r="2166" spans="1:33" ht="14.25" x14ac:dyDescent="0.3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</row>
    <row r="2167" spans="1:33" ht="14.25" x14ac:dyDescent="0.3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</row>
    <row r="2168" spans="1:33" ht="14.25" x14ac:dyDescent="0.3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</row>
    <row r="2169" spans="1:33" ht="14.25" x14ac:dyDescent="0.3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</row>
    <row r="2170" spans="1:33" ht="14.25" x14ac:dyDescent="0.3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</row>
    <row r="2171" spans="1:33" ht="14.25" x14ac:dyDescent="0.3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</row>
    <row r="2172" spans="1:33" ht="14.25" x14ac:dyDescent="0.3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</row>
    <row r="2173" spans="1:33" ht="14.25" x14ac:dyDescent="0.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</row>
    <row r="2174" spans="1:33" ht="14.25" x14ac:dyDescent="0.3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</row>
    <row r="2175" spans="1:33" ht="14.25" x14ac:dyDescent="0.3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</row>
    <row r="2176" spans="1:33" ht="14.25" x14ac:dyDescent="0.3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</row>
    <row r="2177" spans="1:33" ht="14.25" x14ac:dyDescent="0.3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</row>
    <row r="2178" spans="1:33" ht="14.25" x14ac:dyDescent="0.3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</row>
    <row r="2179" spans="1:33" ht="14.25" x14ac:dyDescent="0.3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</row>
    <row r="2180" spans="1:33" ht="14.25" x14ac:dyDescent="0.3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</row>
    <row r="2181" spans="1:33" ht="14.25" x14ac:dyDescent="0.3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</row>
    <row r="2182" spans="1:33" ht="14.25" x14ac:dyDescent="0.3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</row>
    <row r="2183" spans="1:33" ht="14.25" x14ac:dyDescent="0.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</row>
    <row r="2184" spans="1:33" ht="14.25" x14ac:dyDescent="0.3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</row>
    <row r="2185" spans="1:33" ht="14.25" x14ac:dyDescent="0.3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</row>
    <row r="2186" spans="1:33" ht="14.25" x14ac:dyDescent="0.3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</row>
    <row r="2187" spans="1:33" ht="14.25" x14ac:dyDescent="0.3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</row>
    <row r="2188" spans="1:33" ht="14.25" x14ac:dyDescent="0.3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</row>
    <row r="2189" spans="1:33" ht="14.25" x14ac:dyDescent="0.3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</row>
    <row r="2190" spans="1:33" ht="14.25" x14ac:dyDescent="0.3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</row>
    <row r="2191" spans="1:33" ht="14.25" x14ac:dyDescent="0.3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</row>
    <row r="2192" spans="1:33" ht="14.25" x14ac:dyDescent="0.3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</row>
    <row r="2193" spans="1:33" ht="14.25" x14ac:dyDescent="0.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</row>
    <row r="2194" spans="1:33" ht="14.25" x14ac:dyDescent="0.3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</row>
    <row r="2195" spans="1:33" ht="14.25" x14ac:dyDescent="0.3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</row>
    <row r="2196" spans="1:33" ht="14.25" x14ac:dyDescent="0.3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</row>
    <row r="2197" spans="1:33" ht="14.25" x14ac:dyDescent="0.3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</row>
    <row r="2198" spans="1:33" ht="14.25" x14ac:dyDescent="0.3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</row>
    <row r="2199" spans="1:33" ht="14.25" x14ac:dyDescent="0.3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</row>
    <row r="2200" spans="1:33" ht="14.25" x14ac:dyDescent="0.3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</row>
    <row r="2201" spans="1:33" ht="14.25" x14ac:dyDescent="0.3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</row>
    <row r="2202" spans="1:33" ht="14.25" x14ac:dyDescent="0.3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</row>
    <row r="2203" spans="1:33" ht="14.25" x14ac:dyDescent="0.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</row>
    <row r="2204" spans="1:33" ht="14.25" x14ac:dyDescent="0.3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</row>
    <row r="2205" spans="1:33" ht="14.25" x14ac:dyDescent="0.3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</row>
    <row r="2206" spans="1:33" ht="14.25" x14ac:dyDescent="0.3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</row>
    <row r="2207" spans="1:33" ht="14.25" x14ac:dyDescent="0.3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</row>
    <row r="2208" spans="1:33" ht="14.25" x14ac:dyDescent="0.3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</row>
    <row r="2209" spans="1:33" ht="14.25" x14ac:dyDescent="0.3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</row>
    <row r="2210" spans="1:33" ht="14.25" x14ac:dyDescent="0.3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</row>
    <row r="2211" spans="1:33" ht="14.25" x14ac:dyDescent="0.3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</row>
    <row r="2212" spans="1:33" ht="14.25" x14ac:dyDescent="0.3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</row>
    <row r="2213" spans="1:33" ht="14.25" x14ac:dyDescent="0.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</row>
    <row r="2214" spans="1:33" ht="14.25" x14ac:dyDescent="0.3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</row>
    <row r="2215" spans="1:33" ht="14.25" x14ac:dyDescent="0.3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</row>
    <row r="2216" spans="1:33" ht="14.25" x14ac:dyDescent="0.3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</row>
    <row r="2217" spans="1:33" ht="14.25" x14ac:dyDescent="0.3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</row>
    <row r="2218" spans="1:33" ht="14.25" x14ac:dyDescent="0.3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</row>
    <row r="2219" spans="1:33" ht="14.25" x14ac:dyDescent="0.3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</row>
    <row r="2220" spans="1:33" ht="14.25" x14ac:dyDescent="0.3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</row>
    <row r="2221" spans="1:33" ht="14.25" x14ac:dyDescent="0.3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</row>
    <row r="2222" spans="1:33" ht="14.25" x14ac:dyDescent="0.3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</row>
    <row r="2223" spans="1:33" ht="14.25" x14ac:dyDescent="0.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</row>
    <row r="2224" spans="1:33" ht="14.25" x14ac:dyDescent="0.3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</row>
    <row r="2225" spans="1:33" ht="14.25" x14ac:dyDescent="0.3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</row>
    <row r="2226" spans="1:33" ht="14.25" x14ac:dyDescent="0.3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</row>
    <row r="2227" spans="1:33" ht="14.25" x14ac:dyDescent="0.3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</row>
    <row r="2228" spans="1:33" ht="14.25" x14ac:dyDescent="0.3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</row>
    <row r="2229" spans="1:33" ht="14.25" x14ac:dyDescent="0.3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</row>
    <row r="2230" spans="1:33" ht="14.25" x14ac:dyDescent="0.3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</row>
    <row r="2231" spans="1:33" ht="14.25" x14ac:dyDescent="0.3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</row>
    <row r="2232" spans="1:33" ht="14.25" x14ac:dyDescent="0.3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</row>
    <row r="2233" spans="1:33" ht="14.25" x14ac:dyDescent="0.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</row>
    <row r="2234" spans="1:33" ht="14.25" x14ac:dyDescent="0.3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</row>
    <row r="2235" spans="1:33" ht="14.25" x14ac:dyDescent="0.3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</row>
    <row r="2236" spans="1:33" ht="14.25" x14ac:dyDescent="0.3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</row>
    <row r="2237" spans="1:33" ht="14.25" x14ac:dyDescent="0.3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</row>
    <row r="2238" spans="1:33" ht="14.25" x14ac:dyDescent="0.3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</row>
    <row r="2239" spans="1:33" ht="14.25" x14ac:dyDescent="0.3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</row>
    <row r="2240" spans="1:33" ht="14.25" x14ac:dyDescent="0.3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</row>
    <row r="2241" spans="1:33" ht="14.25" x14ac:dyDescent="0.3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</row>
    <row r="2242" spans="1:33" ht="14.25" x14ac:dyDescent="0.3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</row>
    <row r="2243" spans="1:33" ht="14.25" x14ac:dyDescent="0.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</row>
    <row r="2244" spans="1:33" ht="14.25" x14ac:dyDescent="0.3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</row>
    <row r="2245" spans="1:33" ht="14.25" x14ac:dyDescent="0.3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</row>
    <row r="2246" spans="1:33" ht="14.25" x14ac:dyDescent="0.3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</row>
    <row r="2247" spans="1:33" ht="14.25" x14ac:dyDescent="0.3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</row>
    <row r="2248" spans="1:33" ht="14.25" x14ac:dyDescent="0.3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</row>
    <row r="2249" spans="1:33" ht="14.25" x14ac:dyDescent="0.3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</row>
    <row r="2250" spans="1:33" ht="14.25" x14ac:dyDescent="0.3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</row>
    <row r="2251" spans="1:33" ht="14.25" x14ac:dyDescent="0.3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</row>
    <row r="2252" spans="1:33" ht="14.25" x14ac:dyDescent="0.3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</row>
    <row r="2253" spans="1:33" ht="14.25" x14ac:dyDescent="0.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</row>
    <row r="2254" spans="1:33" ht="14.25" x14ac:dyDescent="0.3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</row>
    <row r="2255" spans="1:33" ht="14.25" x14ac:dyDescent="0.3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</row>
    <row r="2256" spans="1:33" ht="14.25" x14ac:dyDescent="0.3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</row>
    <row r="2257" spans="1:33" ht="14.25" x14ac:dyDescent="0.3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</row>
    <row r="2258" spans="1:33" ht="14.25" x14ac:dyDescent="0.3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</row>
    <row r="2259" spans="1:33" ht="14.25" x14ac:dyDescent="0.3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</row>
    <row r="2260" spans="1:33" ht="14.25" x14ac:dyDescent="0.3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</row>
    <row r="2261" spans="1:33" ht="14.25" x14ac:dyDescent="0.3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</row>
    <row r="2262" spans="1:33" ht="14.25" x14ac:dyDescent="0.3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</row>
    <row r="2263" spans="1:33" ht="14.25" x14ac:dyDescent="0.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</row>
    <row r="2264" spans="1:33" ht="14.25" x14ac:dyDescent="0.3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</row>
    <row r="2265" spans="1:33" ht="14.25" x14ac:dyDescent="0.3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</row>
    <row r="2266" spans="1:33" ht="14.25" x14ac:dyDescent="0.3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</row>
    <row r="2267" spans="1:33" ht="14.25" x14ac:dyDescent="0.3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</row>
    <row r="2268" spans="1:33" ht="14.25" x14ac:dyDescent="0.3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</row>
    <row r="2269" spans="1:33" ht="14.25" x14ac:dyDescent="0.3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</row>
    <row r="2270" spans="1:33" ht="14.25" x14ac:dyDescent="0.3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</row>
    <row r="2271" spans="1:33" ht="14.25" x14ac:dyDescent="0.3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</row>
    <row r="2272" spans="1:33" ht="14.25" x14ac:dyDescent="0.3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</row>
    <row r="2273" spans="1:33" ht="14.25" x14ac:dyDescent="0.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</row>
    <row r="2274" spans="1:33" ht="14.25" x14ac:dyDescent="0.3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</row>
    <row r="2275" spans="1:33" ht="14.25" x14ac:dyDescent="0.3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</row>
    <row r="2276" spans="1:33" ht="14.25" x14ac:dyDescent="0.3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</row>
    <row r="2277" spans="1:33" ht="14.25" x14ac:dyDescent="0.3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</row>
    <row r="2278" spans="1:33" ht="14.25" x14ac:dyDescent="0.3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</row>
    <row r="2279" spans="1:33" ht="14.25" x14ac:dyDescent="0.3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</row>
    <row r="2280" spans="1:33" ht="14.25" x14ac:dyDescent="0.3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</row>
    <row r="2281" spans="1:33" ht="14.25" x14ac:dyDescent="0.3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</row>
    <row r="2282" spans="1:33" ht="14.25" x14ac:dyDescent="0.3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</row>
    <row r="2283" spans="1:33" ht="14.25" x14ac:dyDescent="0.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</row>
    <row r="2284" spans="1:33" ht="14.25" x14ac:dyDescent="0.3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</row>
    <row r="2285" spans="1:33" ht="14.25" x14ac:dyDescent="0.3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</row>
    <row r="2286" spans="1:33" ht="14.25" x14ac:dyDescent="0.3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</row>
    <row r="2287" spans="1:33" ht="14.25" x14ac:dyDescent="0.3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</row>
    <row r="2288" spans="1:33" ht="14.25" x14ac:dyDescent="0.3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</row>
    <row r="2289" spans="1:33" ht="14.25" x14ac:dyDescent="0.3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</row>
    <row r="2290" spans="1:33" ht="14.25" x14ac:dyDescent="0.3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</row>
    <row r="2291" spans="1:33" ht="14.25" x14ac:dyDescent="0.3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</row>
    <row r="2292" spans="1:33" ht="14.25" x14ac:dyDescent="0.3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</row>
    <row r="2293" spans="1:33" ht="14.25" x14ac:dyDescent="0.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</row>
    <row r="2294" spans="1:33" ht="14.25" x14ac:dyDescent="0.3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</row>
    <row r="2295" spans="1:33" ht="14.25" x14ac:dyDescent="0.3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</row>
    <row r="2296" spans="1:33" ht="14.25" x14ac:dyDescent="0.3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</row>
    <row r="2297" spans="1:33" ht="14.25" x14ac:dyDescent="0.3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</row>
    <row r="2298" spans="1:33" ht="14.25" x14ac:dyDescent="0.3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</row>
    <row r="2299" spans="1:33" ht="14.25" x14ac:dyDescent="0.3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</row>
    <row r="2300" spans="1:33" ht="14.25" x14ac:dyDescent="0.3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</row>
    <row r="2301" spans="1:33" ht="14.25" x14ac:dyDescent="0.3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</row>
    <row r="2302" spans="1:33" ht="14.25" x14ac:dyDescent="0.3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</row>
    <row r="2303" spans="1:33" ht="14.25" x14ac:dyDescent="0.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</row>
    <row r="2304" spans="1:33" ht="14.25" x14ac:dyDescent="0.3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</row>
    <row r="2305" spans="1:33" ht="14.25" x14ac:dyDescent="0.3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</row>
    <row r="2306" spans="1:33" ht="14.25" x14ac:dyDescent="0.3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</row>
    <row r="2307" spans="1:33" ht="14.25" x14ac:dyDescent="0.3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</row>
    <row r="2308" spans="1:33" ht="14.25" x14ac:dyDescent="0.3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</row>
    <row r="2309" spans="1:33" ht="14.25" x14ac:dyDescent="0.3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</row>
    <row r="2310" spans="1:33" ht="14.25" x14ac:dyDescent="0.3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</row>
    <row r="2311" spans="1:33" ht="14.25" x14ac:dyDescent="0.3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</row>
    <row r="2312" spans="1:33" ht="14.25" x14ac:dyDescent="0.3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</row>
    <row r="2313" spans="1:33" ht="14.25" x14ac:dyDescent="0.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</row>
    <row r="2314" spans="1:33" ht="14.25" x14ac:dyDescent="0.3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</row>
    <row r="2315" spans="1:33" ht="14.25" x14ac:dyDescent="0.3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</row>
    <row r="2316" spans="1:33" ht="14.25" x14ac:dyDescent="0.3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</row>
    <row r="2317" spans="1:33" ht="14.25" x14ac:dyDescent="0.3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</row>
    <row r="2318" spans="1:33" ht="14.25" x14ac:dyDescent="0.3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</row>
    <row r="2319" spans="1:33" ht="14.25" x14ac:dyDescent="0.3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</row>
    <row r="2320" spans="1:33" ht="14.25" x14ac:dyDescent="0.3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</row>
    <row r="2321" spans="1:33" ht="14.25" x14ac:dyDescent="0.3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</row>
    <row r="2322" spans="1:33" ht="14.25" x14ac:dyDescent="0.3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</row>
    <row r="2323" spans="1:33" ht="14.25" x14ac:dyDescent="0.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</row>
    <row r="2324" spans="1:33" ht="14.25" x14ac:dyDescent="0.3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</row>
    <row r="2325" spans="1:33" ht="14.25" x14ac:dyDescent="0.3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</row>
    <row r="2326" spans="1:33" ht="14.25" x14ac:dyDescent="0.3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</row>
    <row r="2327" spans="1:33" ht="14.25" x14ac:dyDescent="0.3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</row>
    <row r="2328" spans="1:33" ht="14.25" x14ac:dyDescent="0.3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</row>
    <row r="2329" spans="1:33" ht="14.25" x14ac:dyDescent="0.3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</row>
    <row r="2330" spans="1:33" ht="14.25" x14ac:dyDescent="0.3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</row>
    <row r="2331" spans="1:33" ht="14.25" x14ac:dyDescent="0.3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</row>
    <row r="2332" spans="1:33" ht="14.25" x14ac:dyDescent="0.3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</row>
    <row r="2333" spans="1:33" ht="14.25" x14ac:dyDescent="0.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</row>
    <row r="2334" spans="1:33" ht="14.25" x14ac:dyDescent="0.3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</row>
    <row r="2335" spans="1:33" ht="14.25" x14ac:dyDescent="0.3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</row>
    <row r="2336" spans="1:33" ht="14.25" x14ac:dyDescent="0.3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</row>
    <row r="2337" spans="1:33" ht="14.25" x14ac:dyDescent="0.3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</row>
    <row r="2338" spans="1:33" ht="14.25" x14ac:dyDescent="0.3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</row>
    <row r="2339" spans="1:33" ht="14.25" x14ac:dyDescent="0.3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</row>
    <row r="2340" spans="1:33" ht="14.25" x14ac:dyDescent="0.3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</row>
    <row r="2341" spans="1:33" ht="14.25" x14ac:dyDescent="0.3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</row>
    <row r="2342" spans="1:33" ht="14.25" x14ac:dyDescent="0.3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</row>
    <row r="2343" spans="1:33" ht="14.25" x14ac:dyDescent="0.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</row>
    <row r="2344" spans="1:33" ht="14.25" x14ac:dyDescent="0.3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</row>
    <row r="2345" spans="1:33" ht="14.25" x14ac:dyDescent="0.3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</row>
    <row r="2346" spans="1:33" ht="14.25" x14ac:dyDescent="0.3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</row>
    <row r="2347" spans="1:33" ht="14.25" x14ac:dyDescent="0.3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</row>
    <row r="2348" spans="1:33" ht="14.25" x14ac:dyDescent="0.3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</row>
    <row r="2349" spans="1:33" ht="14.25" x14ac:dyDescent="0.3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</row>
    <row r="2350" spans="1:33" ht="14.25" x14ac:dyDescent="0.3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</row>
    <row r="2351" spans="1:33" ht="14.25" x14ac:dyDescent="0.3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</row>
    <row r="2352" spans="1:33" ht="14.25" x14ac:dyDescent="0.3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</row>
    <row r="2353" spans="1:33" ht="14.25" x14ac:dyDescent="0.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</row>
    <row r="2354" spans="1:33" ht="14.25" x14ac:dyDescent="0.3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</row>
    <row r="2355" spans="1:33" ht="14.25" x14ac:dyDescent="0.3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</row>
    <row r="2356" spans="1:33" ht="14.25" x14ac:dyDescent="0.3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</row>
    <row r="2357" spans="1:33" ht="14.25" x14ac:dyDescent="0.3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</row>
    <row r="2358" spans="1:33" ht="14.25" x14ac:dyDescent="0.3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</row>
    <row r="2359" spans="1:33" ht="14.25" x14ac:dyDescent="0.3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</row>
    <row r="2360" spans="1:33" ht="14.25" x14ac:dyDescent="0.3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</row>
    <row r="2361" spans="1:33" ht="14.25" x14ac:dyDescent="0.3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</row>
    <row r="2362" spans="1:33" ht="14.25" x14ac:dyDescent="0.3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</row>
    <row r="2363" spans="1:33" ht="14.25" x14ac:dyDescent="0.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</row>
    <row r="2364" spans="1:33" ht="14.25" x14ac:dyDescent="0.3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</row>
    <row r="2365" spans="1:33" ht="14.25" x14ac:dyDescent="0.3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</row>
    <row r="2366" spans="1:33" ht="14.25" x14ac:dyDescent="0.3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</row>
    <row r="2367" spans="1:33" ht="14.25" x14ac:dyDescent="0.3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</row>
    <row r="2368" spans="1:33" ht="14.25" x14ac:dyDescent="0.3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</row>
    <row r="2369" spans="1:33" ht="14.25" x14ac:dyDescent="0.3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</row>
    <row r="2370" spans="1:33" ht="14.25" x14ac:dyDescent="0.3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</row>
    <row r="2371" spans="1:33" ht="14.25" x14ac:dyDescent="0.3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</row>
    <row r="2372" spans="1:33" ht="14.25" x14ac:dyDescent="0.3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</row>
    <row r="2373" spans="1:33" ht="14.25" x14ac:dyDescent="0.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</row>
    <row r="2374" spans="1:33" ht="14.25" x14ac:dyDescent="0.3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</row>
    <row r="2375" spans="1:33" ht="14.25" x14ac:dyDescent="0.3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</row>
    <row r="2376" spans="1:33" ht="14.25" x14ac:dyDescent="0.3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</row>
    <row r="2377" spans="1:33" ht="14.25" x14ac:dyDescent="0.3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</row>
    <row r="2378" spans="1:33" ht="14.25" x14ac:dyDescent="0.3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</row>
    <row r="2379" spans="1:33" ht="14.25" x14ac:dyDescent="0.3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</row>
    <row r="2380" spans="1:33" ht="14.25" x14ac:dyDescent="0.3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</row>
    <row r="2381" spans="1:33" ht="14.25" x14ac:dyDescent="0.3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</row>
    <row r="2382" spans="1:33" ht="14.25" x14ac:dyDescent="0.3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</row>
    <row r="2383" spans="1:33" ht="14.25" x14ac:dyDescent="0.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</row>
    <row r="2384" spans="1:33" ht="14.25" x14ac:dyDescent="0.3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</row>
    <row r="2385" spans="1:33" ht="14.25" x14ac:dyDescent="0.3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</row>
    <row r="2386" spans="1:33" ht="14.25" x14ac:dyDescent="0.3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</row>
    <row r="2387" spans="1:33" ht="14.25" x14ac:dyDescent="0.3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</row>
    <row r="2388" spans="1:33" ht="14.25" x14ac:dyDescent="0.3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</row>
    <row r="2389" spans="1:33" ht="14.25" x14ac:dyDescent="0.3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</row>
    <row r="2390" spans="1:33" ht="14.25" x14ac:dyDescent="0.3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</row>
    <row r="2391" spans="1:33" ht="14.25" x14ac:dyDescent="0.3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</row>
    <row r="2392" spans="1:33" ht="14.25" x14ac:dyDescent="0.3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</row>
    <row r="2393" spans="1:33" ht="14.25" x14ac:dyDescent="0.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</row>
    <row r="2394" spans="1:33" ht="14.25" x14ac:dyDescent="0.3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</row>
    <row r="2395" spans="1:33" ht="14.25" x14ac:dyDescent="0.3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</row>
    <row r="2396" spans="1:33" ht="14.25" x14ac:dyDescent="0.3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</row>
    <row r="2397" spans="1:33" ht="14.25" x14ac:dyDescent="0.3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</row>
    <row r="2398" spans="1:33" ht="14.25" x14ac:dyDescent="0.3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</row>
    <row r="2399" spans="1:33" ht="14.25" x14ac:dyDescent="0.3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</row>
    <row r="2400" spans="1:33" ht="14.25" x14ac:dyDescent="0.3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</row>
    <row r="2401" spans="1:33" ht="14.25" x14ac:dyDescent="0.3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</row>
    <row r="2402" spans="1:33" ht="14.25" x14ac:dyDescent="0.3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</row>
    <row r="2403" spans="1:33" ht="14.25" x14ac:dyDescent="0.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</row>
    <row r="2404" spans="1:33" ht="14.25" x14ac:dyDescent="0.3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</row>
    <row r="2405" spans="1:33" ht="14.25" x14ac:dyDescent="0.3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</row>
    <row r="2406" spans="1:33" ht="14.25" x14ac:dyDescent="0.3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</row>
    <row r="2407" spans="1:33" ht="14.25" x14ac:dyDescent="0.3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</row>
    <row r="2408" spans="1:33" ht="14.25" x14ac:dyDescent="0.3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</row>
    <row r="2409" spans="1:33" ht="14.25" x14ac:dyDescent="0.3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</row>
    <row r="2410" spans="1:33" ht="14.25" x14ac:dyDescent="0.3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</row>
    <row r="2411" spans="1:33" ht="14.25" x14ac:dyDescent="0.3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</row>
    <row r="2412" spans="1:33" ht="14.25" x14ac:dyDescent="0.3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</row>
    <row r="2413" spans="1:33" ht="14.25" x14ac:dyDescent="0.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</row>
    <row r="2414" spans="1:33" ht="14.25" x14ac:dyDescent="0.3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</row>
    <row r="2415" spans="1:33" ht="14.25" x14ac:dyDescent="0.3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</row>
    <row r="2416" spans="1:33" ht="14.25" x14ac:dyDescent="0.3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</row>
    <row r="2417" spans="1:33" ht="14.25" x14ac:dyDescent="0.3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</row>
    <row r="2418" spans="1:33" ht="14.25" x14ac:dyDescent="0.3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</row>
    <row r="2419" spans="1:33" ht="14.25" x14ac:dyDescent="0.3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</row>
    <row r="2420" spans="1:33" ht="14.25" x14ac:dyDescent="0.3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</row>
    <row r="2421" spans="1:33" ht="14.25" x14ac:dyDescent="0.3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</row>
    <row r="2422" spans="1:33" ht="14.25" x14ac:dyDescent="0.3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</row>
    <row r="2423" spans="1:33" ht="14.25" x14ac:dyDescent="0.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</row>
    <row r="2424" spans="1:33" ht="14.25" x14ac:dyDescent="0.3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</row>
    <row r="2425" spans="1:33" ht="14.25" x14ac:dyDescent="0.3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</row>
    <row r="2426" spans="1:33" ht="14.25" x14ac:dyDescent="0.3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</row>
    <row r="2427" spans="1:33" ht="14.25" x14ac:dyDescent="0.3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</row>
    <row r="2428" spans="1:33" ht="14.25" x14ac:dyDescent="0.3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</row>
    <row r="2429" spans="1:33" ht="14.25" x14ac:dyDescent="0.3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</row>
    <row r="2430" spans="1:33" ht="14.25" x14ac:dyDescent="0.3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</row>
    <row r="2431" spans="1:33" ht="14.25" x14ac:dyDescent="0.3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</row>
    <row r="2432" spans="1:33" ht="14.25" x14ac:dyDescent="0.3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</row>
    <row r="2433" spans="1:33" ht="14.25" x14ac:dyDescent="0.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</row>
    <row r="2434" spans="1:33" ht="14.25" x14ac:dyDescent="0.3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</row>
    <row r="2435" spans="1:33" ht="14.25" x14ac:dyDescent="0.3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</row>
    <row r="2436" spans="1:33" ht="14.25" x14ac:dyDescent="0.3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</row>
    <row r="2437" spans="1:33" ht="14.25" x14ac:dyDescent="0.3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</row>
    <row r="2438" spans="1:33" ht="14.25" x14ac:dyDescent="0.3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</row>
    <row r="2439" spans="1:33" ht="14.25" x14ac:dyDescent="0.3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</row>
    <row r="2440" spans="1:33" ht="14.25" x14ac:dyDescent="0.3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</row>
    <row r="2441" spans="1:33" ht="14.25" x14ac:dyDescent="0.3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</row>
    <row r="2442" spans="1:33" ht="14.25" x14ac:dyDescent="0.3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</row>
    <row r="2443" spans="1:33" ht="14.25" x14ac:dyDescent="0.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</row>
    <row r="2444" spans="1:33" ht="14.25" x14ac:dyDescent="0.3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</row>
    <row r="2445" spans="1:33" ht="14.25" x14ac:dyDescent="0.3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</row>
    <row r="2446" spans="1:33" ht="14.25" x14ac:dyDescent="0.3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</row>
    <row r="2447" spans="1:33" ht="14.25" x14ac:dyDescent="0.3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</row>
    <row r="2448" spans="1:33" ht="14.25" x14ac:dyDescent="0.3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</row>
    <row r="2449" spans="1:33" ht="14.25" x14ac:dyDescent="0.3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</row>
    <row r="2450" spans="1:33" ht="14.25" x14ac:dyDescent="0.3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</row>
    <row r="2451" spans="1:33" ht="14.25" x14ac:dyDescent="0.3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</row>
    <row r="2452" spans="1:33" ht="14.25" x14ac:dyDescent="0.3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</row>
    <row r="2453" spans="1:33" ht="14.25" x14ac:dyDescent="0.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</row>
    <row r="2454" spans="1:33" ht="14.25" x14ac:dyDescent="0.3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</row>
    <row r="2455" spans="1:33" ht="14.25" x14ac:dyDescent="0.3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</row>
    <row r="2456" spans="1:33" ht="14.25" x14ac:dyDescent="0.3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</row>
    <row r="2457" spans="1:33" ht="14.25" x14ac:dyDescent="0.3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</row>
    <row r="2458" spans="1:33" ht="14.25" x14ac:dyDescent="0.3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</row>
    <row r="2459" spans="1:33" ht="14.25" x14ac:dyDescent="0.3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</row>
    <row r="2460" spans="1:33" ht="14.25" x14ac:dyDescent="0.3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</row>
    <row r="2461" spans="1:33" ht="14.25" x14ac:dyDescent="0.3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</row>
    <row r="2462" spans="1:33" ht="14.25" x14ac:dyDescent="0.3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</row>
    <row r="2463" spans="1:33" ht="14.25" x14ac:dyDescent="0.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</row>
    <row r="2464" spans="1:33" ht="14.25" x14ac:dyDescent="0.3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</row>
    <row r="2465" spans="1:33" ht="14.25" x14ac:dyDescent="0.3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</row>
    <row r="2466" spans="1:33" ht="14.25" x14ac:dyDescent="0.3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</row>
    <row r="2467" spans="1:33" ht="14.25" x14ac:dyDescent="0.3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</row>
    <row r="2468" spans="1:33" ht="14.25" x14ac:dyDescent="0.3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</row>
    <row r="2469" spans="1:33" ht="14.25" x14ac:dyDescent="0.3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</row>
    <row r="2470" spans="1:33" ht="14.25" x14ac:dyDescent="0.3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</row>
    <row r="2471" spans="1:33" ht="14.25" x14ac:dyDescent="0.3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</row>
    <row r="2472" spans="1:33" ht="14.25" x14ac:dyDescent="0.3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</row>
    <row r="2473" spans="1:33" ht="14.25" x14ac:dyDescent="0.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</row>
    <row r="2474" spans="1:33" ht="14.25" x14ac:dyDescent="0.3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</row>
    <row r="2475" spans="1:33" ht="14.25" x14ac:dyDescent="0.3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</row>
    <row r="2476" spans="1:33" ht="14.25" x14ac:dyDescent="0.3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</row>
    <row r="2477" spans="1:33" ht="14.25" x14ac:dyDescent="0.3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</row>
    <row r="2478" spans="1:33" ht="14.25" x14ac:dyDescent="0.3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</row>
    <row r="2479" spans="1:33" ht="14.25" x14ac:dyDescent="0.3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</row>
    <row r="2480" spans="1:33" ht="14.25" x14ac:dyDescent="0.3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</row>
    <row r="2481" spans="1:33" ht="14.25" x14ac:dyDescent="0.3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</row>
    <row r="2482" spans="1:33" ht="14.25" x14ac:dyDescent="0.3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</row>
    <row r="2483" spans="1:33" ht="14.25" x14ac:dyDescent="0.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</row>
    <row r="2484" spans="1:33" ht="14.25" x14ac:dyDescent="0.3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</row>
    <row r="2485" spans="1:33" ht="14.25" x14ac:dyDescent="0.3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</row>
    <row r="2486" spans="1:33" ht="14.25" x14ac:dyDescent="0.3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</row>
    <row r="2487" spans="1:33" ht="14.25" x14ac:dyDescent="0.3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</row>
    <row r="2488" spans="1:33" ht="14.25" x14ac:dyDescent="0.3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</row>
    <row r="2489" spans="1:33" ht="14.25" x14ac:dyDescent="0.3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</row>
    <row r="2490" spans="1:33" ht="14.25" x14ac:dyDescent="0.3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</row>
    <row r="2491" spans="1:33" ht="14.25" x14ac:dyDescent="0.3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</row>
    <row r="2492" spans="1:33" ht="14.25" x14ac:dyDescent="0.3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</row>
    <row r="2493" spans="1:33" ht="14.25" x14ac:dyDescent="0.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</row>
    <row r="2494" spans="1:33" ht="14.25" x14ac:dyDescent="0.3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</row>
    <row r="2495" spans="1:33" ht="14.25" x14ac:dyDescent="0.3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</row>
    <row r="2496" spans="1:33" ht="14.25" x14ac:dyDescent="0.3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</row>
    <row r="2497" spans="1:33" ht="14.25" x14ac:dyDescent="0.3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</row>
    <row r="2498" spans="1:33" ht="14.25" x14ac:dyDescent="0.3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</row>
    <row r="2499" spans="1:33" ht="14.25" x14ac:dyDescent="0.3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</row>
    <row r="2500" spans="1:33" ht="14.25" x14ac:dyDescent="0.3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</row>
    <row r="2501" spans="1:33" ht="14.25" x14ac:dyDescent="0.3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</row>
    <row r="2502" spans="1:33" ht="14.25" x14ac:dyDescent="0.3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</row>
    <row r="2503" spans="1:33" ht="14.25" x14ac:dyDescent="0.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</row>
    <row r="2504" spans="1:33" ht="14.25" x14ac:dyDescent="0.3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</row>
    <row r="2505" spans="1:33" ht="14.25" x14ac:dyDescent="0.3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</row>
    <row r="2506" spans="1:33" ht="14.25" x14ac:dyDescent="0.3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</row>
    <row r="2507" spans="1:33" ht="14.25" x14ac:dyDescent="0.3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</row>
    <row r="2508" spans="1:33" ht="14.25" x14ac:dyDescent="0.3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</row>
    <row r="2509" spans="1:33" ht="14.25" x14ac:dyDescent="0.3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</row>
    <row r="2510" spans="1:33" ht="14.25" x14ac:dyDescent="0.3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</row>
    <row r="2511" spans="1:33" ht="14.25" x14ac:dyDescent="0.3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</row>
    <row r="2512" spans="1:33" ht="14.25" x14ac:dyDescent="0.3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</row>
    <row r="2513" spans="1:33" ht="14.25" x14ac:dyDescent="0.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</row>
    <row r="2514" spans="1:33" ht="14.25" x14ac:dyDescent="0.3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</row>
    <row r="2515" spans="1:33" ht="14.25" x14ac:dyDescent="0.3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</row>
    <row r="2516" spans="1:33" ht="14.25" x14ac:dyDescent="0.3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</row>
    <row r="2517" spans="1:33" ht="14.25" x14ac:dyDescent="0.3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</row>
    <row r="2518" spans="1:33" ht="14.25" x14ac:dyDescent="0.3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</row>
    <row r="2519" spans="1:33" ht="14.25" x14ac:dyDescent="0.3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</row>
    <row r="2520" spans="1:33" ht="14.25" x14ac:dyDescent="0.3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</row>
    <row r="2521" spans="1:33" ht="14.25" x14ac:dyDescent="0.3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</row>
    <row r="2522" spans="1:33" ht="14.25" x14ac:dyDescent="0.3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</row>
    <row r="2523" spans="1:33" ht="14.25" x14ac:dyDescent="0.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</row>
    <row r="2524" spans="1:33" ht="14.25" x14ac:dyDescent="0.3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</row>
    <row r="2525" spans="1:33" ht="14.25" x14ac:dyDescent="0.3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</row>
    <row r="2526" spans="1:33" ht="14.25" x14ac:dyDescent="0.3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</row>
    <row r="2527" spans="1:33" ht="14.25" x14ac:dyDescent="0.3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</row>
    <row r="2528" spans="1:33" ht="14.25" x14ac:dyDescent="0.3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</row>
    <row r="2529" spans="1:33" ht="14.25" x14ac:dyDescent="0.3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</row>
    <row r="2530" spans="1:33" ht="14.25" x14ac:dyDescent="0.3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</row>
    <row r="2531" spans="1:33" ht="14.25" x14ac:dyDescent="0.3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</row>
    <row r="2532" spans="1:33" ht="14.25" x14ac:dyDescent="0.3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</row>
    <row r="2533" spans="1:33" ht="14.25" x14ac:dyDescent="0.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</row>
    <row r="2534" spans="1:33" ht="14.25" x14ac:dyDescent="0.3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</row>
    <row r="2535" spans="1:33" ht="14.25" x14ac:dyDescent="0.3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</row>
    <row r="2536" spans="1:33" ht="14.25" x14ac:dyDescent="0.3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</row>
    <row r="2537" spans="1:33" ht="14.25" x14ac:dyDescent="0.3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</row>
    <row r="2538" spans="1:33" ht="14.25" x14ac:dyDescent="0.3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</row>
    <row r="2539" spans="1:33" ht="14.25" x14ac:dyDescent="0.3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</row>
    <row r="2540" spans="1:33" ht="14.25" x14ac:dyDescent="0.3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</row>
    <row r="2541" spans="1:33" ht="14.25" x14ac:dyDescent="0.3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</row>
    <row r="2542" spans="1:33" ht="14.25" x14ac:dyDescent="0.3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</row>
    <row r="2543" spans="1:33" ht="14.25" x14ac:dyDescent="0.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</row>
    <row r="2544" spans="1:33" ht="14.25" x14ac:dyDescent="0.3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</row>
    <row r="2545" spans="1:33" ht="14.25" x14ac:dyDescent="0.3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</row>
    <row r="2546" spans="1:33" ht="14.25" x14ac:dyDescent="0.3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</row>
    <row r="2547" spans="1:33" ht="14.25" x14ac:dyDescent="0.3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</row>
    <row r="2548" spans="1:33" ht="14.25" x14ac:dyDescent="0.3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</row>
    <row r="2549" spans="1:33" ht="14.25" x14ac:dyDescent="0.3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</row>
    <row r="2550" spans="1:33" ht="14.25" x14ac:dyDescent="0.3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</row>
    <row r="2551" spans="1:33" ht="14.25" x14ac:dyDescent="0.3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</row>
    <row r="2552" spans="1:33" ht="14.25" x14ac:dyDescent="0.3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</row>
    <row r="2553" spans="1:33" ht="14.25" x14ac:dyDescent="0.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</row>
    <row r="2554" spans="1:33" ht="14.25" x14ac:dyDescent="0.3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</row>
    <row r="2555" spans="1:33" ht="14.25" x14ac:dyDescent="0.3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</row>
    <row r="2556" spans="1:33" ht="14.25" x14ac:dyDescent="0.3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</row>
    <row r="2557" spans="1:33" ht="14.25" x14ac:dyDescent="0.3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</row>
    <row r="2558" spans="1:33" ht="14.25" x14ac:dyDescent="0.3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</row>
    <row r="2559" spans="1:33" ht="14.25" x14ac:dyDescent="0.3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</row>
    <row r="2560" spans="1:33" ht="14.25" x14ac:dyDescent="0.3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</row>
    <row r="2561" spans="1:33" ht="14.25" x14ac:dyDescent="0.3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</row>
    <row r="2562" spans="1:33" ht="14.25" x14ac:dyDescent="0.3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</row>
    <row r="2563" spans="1:33" ht="14.25" x14ac:dyDescent="0.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</row>
    <row r="2564" spans="1:33" ht="14.25" x14ac:dyDescent="0.3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</row>
    <row r="2565" spans="1:33" ht="14.25" x14ac:dyDescent="0.3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</row>
    <row r="2566" spans="1:33" ht="14.25" x14ac:dyDescent="0.3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</row>
    <row r="2567" spans="1:33" ht="14.25" x14ac:dyDescent="0.3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</row>
    <row r="2568" spans="1:33" ht="14.25" x14ac:dyDescent="0.3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</row>
    <row r="2569" spans="1:33" ht="14.25" x14ac:dyDescent="0.3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</row>
    <row r="2570" spans="1:33" ht="14.25" x14ac:dyDescent="0.3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</row>
    <row r="2571" spans="1:33" ht="14.25" x14ac:dyDescent="0.3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</row>
    <row r="2572" spans="1:33" ht="14.25" x14ac:dyDescent="0.3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</row>
    <row r="2573" spans="1:33" ht="14.25" x14ac:dyDescent="0.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</row>
    <row r="2574" spans="1:33" ht="14.25" x14ac:dyDescent="0.3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</row>
    <row r="2575" spans="1:33" ht="14.25" x14ac:dyDescent="0.3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</row>
    <row r="2576" spans="1:33" ht="14.25" x14ac:dyDescent="0.3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</row>
    <row r="2577" spans="1:33" ht="14.25" x14ac:dyDescent="0.3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</row>
    <row r="2578" spans="1:33" ht="14.25" x14ac:dyDescent="0.3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</row>
    <row r="2579" spans="1:33" ht="14.25" x14ac:dyDescent="0.3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</row>
    <row r="2580" spans="1:33" ht="14.25" x14ac:dyDescent="0.3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</row>
    <row r="2581" spans="1:33" ht="14.25" x14ac:dyDescent="0.3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</row>
    <row r="2582" spans="1:33" ht="14.25" x14ac:dyDescent="0.3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</row>
    <row r="2583" spans="1:33" ht="14.25" x14ac:dyDescent="0.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</row>
    <row r="2584" spans="1:33" ht="14.25" x14ac:dyDescent="0.3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</row>
    <row r="2585" spans="1:33" ht="14.25" x14ac:dyDescent="0.3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</row>
    <row r="2586" spans="1:33" ht="14.25" x14ac:dyDescent="0.3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</row>
    <row r="2587" spans="1:33" ht="14.25" x14ac:dyDescent="0.3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</row>
    <row r="2588" spans="1:33" ht="14.25" x14ac:dyDescent="0.3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</row>
    <row r="2589" spans="1:33" ht="14.25" x14ac:dyDescent="0.3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</row>
    <row r="2590" spans="1:33" ht="14.25" x14ac:dyDescent="0.3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</row>
    <row r="2591" spans="1:33" ht="14.25" x14ac:dyDescent="0.3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</row>
    <row r="2592" spans="1:33" ht="14.25" x14ac:dyDescent="0.3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</row>
    <row r="2593" spans="1:33" ht="14.25" x14ac:dyDescent="0.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</row>
    <row r="2594" spans="1:33" ht="14.25" x14ac:dyDescent="0.3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</row>
    <row r="2595" spans="1:33" ht="14.25" x14ac:dyDescent="0.3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</row>
    <row r="2596" spans="1:33" ht="14.25" x14ac:dyDescent="0.3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</row>
    <row r="2597" spans="1:33" ht="14.25" x14ac:dyDescent="0.3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</row>
    <row r="2598" spans="1:33" ht="14.25" x14ac:dyDescent="0.3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</row>
    <row r="2599" spans="1:33" ht="14.25" x14ac:dyDescent="0.3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</row>
    <row r="2600" spans="1:33" ht="14.25" x14ac:dyDescent="0.3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</row>
    <row r="2601" spans="1:33" ht="14.25" x14ac:dyDescent="0.3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</row>
    <row r="2602" spans="1:33" ht="14.25" x14ac:dyDescent="0.3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</row>
    <row r="2603" spans="1:33" ht="14.25" x14ac:dyDescent="0.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</row>
    <row r="2604" spans="1:33" ht="14.25" x14ac:dyDescent="0.3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</row>
    <row r="2605" spans="1:33" ht="14.25" x14ac:dyDescent="0.3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</row>
    <row r="2606" spans="1:33" ht="14.25" x14ac:dyDescent="0.3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</row>
    <row r="2607" spans="1:33" ht="14.25" x14ac:dyDescent="0.3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</row>
    <row r="2608" spans="1:33" ht="14.25" x14ac:dyDescent="0.3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</row>
    <row r="2609" spans="1:33" ht="14.25" x14ac:dyDescent="0.3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</row>
    <row r="2610" spans="1:33" ht="14.25" x14ac:dyDescent="0.3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</row>
    <row r="2611" spans="1:33" ht="14.25" x14ac:dyDescent="0.3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</row>
    <row r="2612" spans="1:33" ht="14.25" x14ac:dyDescent="0.3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</row>
    <row r="2613" spans="1:33" ht="14.25" x14ac:dyDescent="0.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</row>
    <row r="2614" spans="1:33" ht="14.25" x14ac:dyDescent="0.3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</row>
    <row r="2615" spans="1:33" ht="14.25" x14ac:dyDescent="0.3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</row>
    <row r="2616" spans="1:33" ht="14.25" x14ac:dyDescent="0.3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</row>
    <row r="2617" spans="1:33" ht="14.25" x14ac:dyDescent="0.3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</row>
    <row r="2618" spans="1:33" ht="14.25" x14ac:dyDescent="0.3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</row>
    <row r="2619" spans="1:33" ht="14.25" x14ac:dyDescent="0.3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</row>
    <row r="2620" spans="1:33" ht="14.25" x14ac:dyDescent="0.3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</row>
    <row r="2621" spans="1:33" ht="14.25" x14ac:dyDescent="0.3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</row>
    <row r="2622" spans="1:33" ht="14.25" x14ac:dyDescent="0.3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</row>
    <row r="2623" spans="1:33" ht="14.25" x14ac:dyDescent="0.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</row>
    <row r="2624" spans="1:33" ht="14.25" x14ac:dyDescent="0.3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</row>
    <row r="2625" spans="1:33" ht="14.25" x14ac:dyDescent="0.3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</row>
    <row r="2626" spans="1:33" ht="14.25" x14ac:dyDescent="0.3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</row>
    <row r="2627" spans="1:33" ht="14.25" x14ac:dyDescent="0.3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</row>
    <row r="2628" spans="1:33" ht="14.25" x14ac:dyDescent="0.3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</row>
    <row r="2629" spans="1:33" ht="14.25" x14ac:dyDescent="0.3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</row>
    <row r="2630" spans="1:33" ht="14.25" x14ac:dyDescent="0.3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</row>
    <row r="2631" spans="1:33" ht="14.25" x14ac:dyDescent="0.3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</row>
    <row r="2632" spans="1:33" ht="14.25" x14ac:dyDescent="0.3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</row>
    <row r="2633" spans="1:33" ht="14.25" x14ac:dyDescent="0.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</row>
    <row r="2634" spans="1:33" ht="14.25" x14ac:dyDescent="0.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</row>
    <row r="2635" spans="1:33" ht="14.25" x14ac:dyDescent="0.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</row>
    <row r="2636" spans="1:33" ht="14.25" x14ac:dyDescent="0.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</row>
    <row r="2637" spans="1:33" ht="14.25" x14ac:dyDescent="0.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</row>
    <row r="2638" spans="1:33" ht="14.25" x14ac:dyDescent="0.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</row>
    <row r="2639" spans="1:33" ht="14.25" x14ac:dyDescent="0.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</row>
    <row r="2640" spans="1:33" ht="14.25" x14ac:dyDescent="0.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</row>
    <row r="2641" spans="1:33" ht="14.25" x14ac:dyDescent="0.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</row>
    <row r="2642" spans="1:33" ht="14.25" x14ac:dyDescent="0.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</row>
    <row r="2643" spans="1:33" ht="14.25" x14ac:dyDescent="0.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</row>
    <row r="2644" spans="1:33" ht="14.25" x14ac:dyDescent="0.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</row>
    <row r="2645" spans="1:33" ht="14.25" x14ac:dyDescent="0.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</row>
    <row r="2646" spans="1:33" ht="14.25" x14ac:dyDescent="0.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</row>
    <row r="2647" spans="1:33" ht="14.25" x14ac:dyDescent="0.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</row>
    <row r="2648" spans="1:33" ht="14.25" x14ac:dyDescent="0.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</row>
    <row r="2649" spans="1:33" ht="14.25" x14ac:dyDescent="0.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</row>
    <row r="2650" spans="1:33" ht="14.25" x14ac:dyDescent="0.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</row>
    <row r="2651" spans="1:33" ht="14.25" x14ac:dyDescent="0.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</row>
    <row r="2652" spans="1:33" ht="14.25" x14ac:dyDescent="0.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</row>
    <row r="2653" spans="1:33" ht="14.25" x14ac:dyDescent="0.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</row>
    <row r="2654" spans="1:33" ht="14.25" x14ac:dyDescent="0.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</row>
    <row r="2655" spans="1:33" ht="14.25" x14ac:dyDescent="0.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</row>
    <row r="2656" spans="1:33" ht="14.25" x14ac:dyDescent="0.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</row>
    <row r="2657" spans="1:33" ht="14.25" x14ac:dyDescent="0.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</row>
    <row r="2658" spans="1:33" ht="14.25" x14ac:dyDescent="0.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</row>
    <row r="2659" spans="1:33" ht="14.25" x14ac:dyDescent="0.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</row>
    <row r="2660" spans="1:33" ht="14.25" x14ac:dyDescent="0.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</row>
    <row r="2661" spans="1:33" ht="14.25" x14ac:dyDescent="0.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</row>
    <row r="2662" spans="1:33" ht="14.25" x14ac:dyDescent="0.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</row>
    <row r="2663" spans="1:33" ht="14.25" x14ac:dyDescent="0.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</row>
    <row r="2664" spans="1:33" ht="14.25" x14ac:dyDescent="0.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</row>
    <row r="2665" spans="1:33" ht="14.25" x14ac:dyDescent="0.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</row>
    <row r="2666" spans="1:33" ht="14.25" x14ac:dyDescent="0.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</row>
    <row r="2667" spans="1:33" ht="14.25" x14ac:dyDescent="0.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</row>
    <row r="2668" spans="1:33" ht="14.25" x14ac:dyDescent="0.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</row>
    <row r="2669" spans="1:33" ht="14.25" x14ac:dyDescent="0.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</row>
    <row r="2670" spans="1:33" ht="14.25" x14ac:dyDescent="0.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</row>
    <row r="2671" spans="1:33" ht="14.25" x14ac:dyDescent="0.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</row>
    <row r="2672" spans="1:33" ht="14.25" x14ac:dyDescent="0.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</row>
    <row r="2673" spans="1:33" ht="14.25" x14ac:dyDescent="0.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</row>
    <row r="2674" spans="1:33" ht="14.25" x14ac:dyDescent="0.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</row>
    <row r="2675" spans="1:33" ht="14.25" x14ac:dyDescent="0.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</row>
    <row r="2676" spans="1:33" ht="14.25" x14ac:dyDescent="0.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</row>
    <row r="2677" spans="1:33" ht="14.25" x14ac:dyDescent="0.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</row>
    <row r="2678" spans="1:33" ht="14.25" x14ac:dyDescent="0.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</row>
    <row r="2679" spans="1:33" ht="14.25" x14ac:dyDescent="0.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</row>
    <row r="2680" spans="1:33" ht="14.25" x14ac:dyDescent="0.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</row>
    <row r="2681" spans="1:33" ht="14.25" x14ac:dyDescent="0.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</row>
    <row r="2682" spans="1:33" ht="14.25" x14ac:dyDescent="0.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</row>
    <row r="2683" spans="1:33" ht="14.25" x14ac:dyDescent="0.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</row>
    <row r="2684" spans="1:33" ht="14.25" x14ac:dyDescent="0.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</row>
    <row r="2685" spans="1:33" ht="14.25" x14ac:dyDescent="0.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</row>
    <row r="2686" spans="1:33" ht="14.25" x14ac:dyDescent="0.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</row>
    <row r="2687" spans="1:33" ht="14.25" x14ac:dyDescent="0.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</row>
    <row r="2688" spans="1:33" ht="14.25" x14ac:dyDescent="0.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</row>
    <row r="2689" spans="1:33" ht="14.25" x14ac:dyDescent="0.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</row>
    <row r="2690" spans="1:33" ht="14.25" x14ac:dyDescent="0.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</row>
    <row r="2691" spans="1:33" ht="14.25" x14ac:dyDescent="0.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</row>
    <row r="2692" spans="1:33" ht="14.25" x14ac:dyDescent="0.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</row>
    <row r="2693" spans="1:33" ht="14.25" x14ac:dyDescent="0.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</row>
    <row r="2694" spans="1:33" ht="14.25" x14ac:dyDescent="0.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</row>
    <row r="2695" spans="1:33" ht="14.25" x14ac:dyDescent="0.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</row>
    <row r="2696" spans="1:33" ht="14.25" x14ac:dyDescent="0.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</row>
    <row r="2697" spans="1:33" ht="14.25" x14ac:dyDescent="0.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</row>
    <row r="2698" spans="1:33" ht="14.25" x14ac:dyDescent="0.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</row>
    <row r="2699" spans="1:33" ht="14.25" x14ac:dyDescent="0.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</row>
    <row r="2700" spans="1:33" ht="14.25" x14ac:dyDescent="0.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</row>
    <row r="2701" spans="1:33" ht="14.25" x14ac:dyDescent="0.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</row>
    <row r="2702" spans="1:33" ht="14.25" x14ac:dyDescent="0.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</row>
    <row r="2703" spans="1:33" ht="14.25" x14ac:dyDescent="0.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</row>
    <row r="2704" spans="1:33" ht="14.25" x14ac:dyDescent="0.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</row>
    <row r="2705" spans="1:33" ht="14.25" x14ac:dyDescent="0.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</row>
    <row r="2706" spans="1:33" ht="14.25" x14ac:dyDescent="0.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</row>
    <row r="2707" spans="1:33" ht="14.25" x14ac:dyDescent="0.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</row>
    <row r="2708" spans="1:33" ht="14.25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</row>
    <row r="2709" spans="1:33" ht="14.25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</row>
    <row r="2710" spans="1:33" ht="14.25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</row>
    <row r="2711" spans="1:33" ht="14.25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</row>
    <row r="2712" spans="1:33" ht="14.25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</row>
    <row r="2713" spans="1:33" ht="14.25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</row>
    <row r="2714" spans="1:33" ht="14.25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</row>
    <row r="2715" spans="1:33" ht="14.25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</row>
    <row r="2716" spans="1:33" ht="14.25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</row>
    <row r="2717" spans="1:33" ht="14.25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</row>
    <row r="2718" spans="1:33" ht="14.25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</row>
    <row r="2719" spans="1:33" ht="14.25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</row>
    <row r="2720" spans="1:33" ht="14.25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</row>
    <row r="2721" spans="1:33" ht="14.25" x14ac:dyDescent="0.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</row>
    <row r="2722" spans="1:33" ht="14.25" x14ac:dyDescent="0.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</row>
    <row r="2723" spans="1:33" ht="14.25" x14ac:dyDescent="0.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</row>
    <row r="2724" spans="1:33" ht="14.25" x14ac:dyDescent="0.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</row>
    <row r="2725" spans="1:33" ht="14.25" x14ac:dyDescent="0.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</row>
    <row r="2726" spans="1:33" ht="14.25" x14ac:dyDescent="0.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</row>
    <row r="2727" spans="1:33" ht="14.25" x14ac:dyDescent="0.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</row>
    <row r="2728" spans="1:33" ht="14.25" x14ac:dyDescent="0.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</row>
    <row r="2729" spans="1:33" ht="14.25" x14ac:dyDescent="0.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</row>
    <row r="2730" spans="1:33" ht="14.25" x14ac:dyDescent="0.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</row>
    <row r="2731" spans="1:33" ht="14.25" x14ac:dyDescent="0.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</row>
    <row r="2732" spans="1:33" ht="14.25" x14ac:dyDescent="0.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</row>
    <row r="2733" spans="1:33" ht="14.25" x14ac:dyDescent="0.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</row>
    <row r="2734" spans="1:33" ht="14.25" x14ac:dyDescent="0.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</row>
    <row r="2735" spans="1:33" ht="14.25" x14ac:dyDescent="0.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</row>
    <row r="2736" spans="1:33" ht="14.25" x14ac:dyDescent="0.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</row>
    <row r="2737" spans="1:33" ht="14.25" x14ac:dyDescent="0.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</row>
    <row r="2738" spans="1:33" ht="14.25" x14ac:dyDescent="0.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</row>
    <row r="2739" spans="1:33" ht="14.25" x14ac:dyDescent="0.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</row>
    <row r="2740" spans="1:33" ht="14.25" x14ac:dyDescent="0.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</row>
    <row r="2741" spans="1:33" ht="14.25" x14ac:dyDescent="0.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</row>
    <row r="2742" spans="1:33" ht="14.25" x14ac:dyDescent="0.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</row>
    <row r="2743" spans="1:33" ht="14.25" x14ac:dyDescent="0.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</row>
    <row r="2744" spans="1:33" ht="14.25" x14ac:dyDescent="0.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</row>
    <row r="2745" spans="1:33" ht="14.25" x14ac:dyDescent="0.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</row>
    <row r="2746" spans="1:33" ht="14.25" x14ac:dyDescent="0.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</row>
    <row r="2747" spans="1:33" ht="14.25" x14ac:dyDescent="0.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</row>
    <row r="2748" spans="1:33" ht="14.25" x14ac:dyDescent="0.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</row>
    <row r="2749" spans="1:33" ht="14.25" x14ac:dyDescent="0.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</row>
    <row r="2750" spans="1:33" ht="14.25" x14ac:dyDescent="0.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</row>
    <row r="2751" spans="1:33" ht="14.25" x14ac:dyDescent="0.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</row>
    <row r="2752" spans="1:33" ht="14.25" x14ac:dyDescent="0.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</row>
    <row r="2753" spans="1:33" ht="14.25" x14ac:dyDescent="0.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</row>
    <row r="2754" spans="1:33" ht="14.25" x14ac:dyDescent="0.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</row>
    <row r="2755" spans="1:33" ht="14.25" x14ac:dyDescent="0.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</row>
    <row r="2756" spans="1:33" ht="14.25" x14ac:dyDescent="0.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</row>
    <row r="2757" spans="1:33" ht="14.25" x14ac:dyDescent="0.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</row>
    <row r="2758" spans="1:33" ht="14.25" x14ac:dyDescent="0.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</row>
    <row r="2759" spans="1:33" ht="14.25" x14ac:dyDescent="0.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</row>
    <row r="2760" spans="1:33" ht="14.25" x14ac:dyDescent="0.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</row>
    <row r="2761" spans="1:33" ht="14.25" x14ac:dyDescent="0.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</row>
    <row r="2762" spans="1:33" ht="14.25" x14ac:dyDescent="0.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</row>
    <row r="2763" spans="1:33" ht="14.25" x14ac:dyDescent="0.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</row>
    <row r="2764" spans="1:33" ht="14.25" x14ac:dyDescent="0.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</row>
    <row r="2765" spans="1:33" ht="14.25" x14ac:dyDescent="0.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</row>
    <row r="2766" spans="1:33" ht="14.25" x14ac:dyDescent="0.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</row>
    <row r="2767" spans="1:33" ht="14.25" x14ac:dyDescent="0.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</row>
    <row r="2768" spans="1:33" ht="14.25" x14ac:dyDescent="0.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</row>
    <row r="2769" spans="1:33" ht="14.25" x14ac:dyDescent="0.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</row>
    <row r="2770" spans="1:33" ht="14.25" x14ac:dyDescent="0.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</row>
    <row r="2771" spans="1:33" ht="14.25" x14ac:dyDescent="0.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</row>
    <row r="2772" spans="1:33" ht="14.25" x14ac:dyDescent="0.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</row>
    <row r="2773" spans="1:33" ht="14.25" x14ac:dyDescent="0.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</row>
    <row r="2774" spans="1:33" ht="14.25" x14ac:dyDescent="0.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</row>
    <row r="2775" spans="1:33" ht="14.25" x14ac:dyDescent="0.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</row>
    <row r="2776" spans="1:33" ht="14.25" x14ac:dyDescent="0.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</row>
    <row r="2777" spans="1:33" ht="14.25" x14ac:dyDescent="0.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</row>
    <row r="2778" spans="1:33" ht="14.25" x14ac:dyDescent="0.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</row>
    <row r="2779" spans="1:33" ht="14.25" x14ac:dyDescent="0.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</row>
    <row r="2780" spans="1:33" ht="14.25" x14ac:dyDescent="0.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</row>
    <row r="2781" spans="1:33" ht="14.25" x14ac:dyDescent="0.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</row>
    <row r="2782" spans="1:33" ht="14.25" x14ac:dyDescent="0.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</row>
    <row r="2783" spans="1:33" ht="14.25" x14ac:dyDescent="0.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</row>
    <row r="2784" spans="1:33" ht="14.25" x14ac:dyDescent="0.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</row>
    <row r="2785" spans="1:33" ht="14.25" x14ac:dyDescent="0.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</row>
    <row r="2786" spans="1:33" ht="14.25" x14ac:dyDescent="0.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</row>
    <row r="2787" spans="1:33" ht="14.25" x14ac:dyDescent="0.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</row>
    <row r="2788" spans="1:33" ht="14.25" x14ac:dyDescent="0.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</row>
    <row r="2789" spans="1:33" ht="14.25" x14ac:dyDescent="0.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</row>
    <row r="2790" spans="1:33" ht="14.25" x14ac:dyDescent="0.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</row>
    <row r="2791" spans="1:33" ht="14.25" x14ac:dyDescent="0.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</row>
    <row r="2792" spans="1:33" ht="14.25" x14ac:dyDescent="0.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</row>
    <row r="2793" spans="1:33" ht="14.25" x14ac:dyDescent="0.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</row>
    <row r="2794" spans="1:33" ht="14.25" x14ac:dyDescent="0.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</row>
    <row r="2795" spans="1:33" ht="14.25" x14ac:dyDescent="0.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</row>
    <row r="2796" spans="1:33" ht="14.25" x14ac:dyDescent="0.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</row>
    <row r="2797" spans="1:33" ht="14.25" x14ac:dyDescent="0.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</row>
    <row r="2798" spans="1:33" ht="14.25" x14ac:dyDescent="0.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</row>
    <row r="2799" spans="1:33" ht="14.25" x14ac:dyDescent="0.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</row>
    <row r="2800" spans="1:33" ht="14.25" x14ac:dyDescent="0.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</row>
    <row r="2801" spans="1:33" ht="14.25" x14ac:dyDescent="0.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</row>
    <row r="2802" spans="1:33" ht="14.25" x14ac:dyDescent="0.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</row>
    <row r="2803" spans="1:33" ht="14.25" x14ac:dyDescent="0.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</row>
    <row r="2804" spans="1:33" ht="14.25" x14ac:dyDescent="0.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</row>
    <row r="2805" spans="1:33" ht="14.25" x14ac:dyDescent="0.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</row>
    <row r="2806" spans="1:33" ht="14.25" x14ac:dyDescent="0.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</row>
    <row r="2807" spans="1:33" ht="14.25" x14ac:dyDescent="0.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</row>
    <row r="2808" spans="1:33" ht="14.25" x14ac:dyDescent="0.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</row>
    <row r="2809" spans="1:33" ht="14.25" x14ac:dyDescent="0.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</row>
    <row r="2810" spans="1:33" ht="14.25" x14ac:dyDescent="0.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</row>
    <row r="2811" spans="1:33" ht="14.25" x14ac:dyDescent="0.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</row>
    <row r="2812" spans="1:33" ht="14.25" x14ac:dyDescent="0.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</row>
    <row r="2813" spans="1:33" ht="14.25" x14ac:dyDescent="0.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</row>
    <row r="2814" spans="1:33" ht="14.25" x14ac:dyDescent="0.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</row>
    <row r="2815" spans="1:33" ht="14.25" x14ac:dyDescent="0.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</row>
    <row r="2816" spans="1:33" ht="14.25" x14ac:dyDescent="0.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</row>
    <row r="2817" spans="1:33" ht="14.25" x14ac:dyDescent="0.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</row>
    <row r="2818" spans="1:33" ht="14.25" x14ac:dyDescent="0.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</row>
    <row r="2819" spans="1:33" ht="14.25" x14ac:dyDescent="0.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</row>
    <row r="2820" spans="1:33" ht="14.25" x14ac:dyDescent="0.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</row>
    <row r="2821" spans="1:33" ht="14.25" x14ac:dyDescent="0.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</row>
    <row r="2822" spans="1:33" ht="14.25" x14ac:dyDescent="0.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</row>
    <row r="2823" spans="1:33" ht="14.25" x14ac:dyDescent="0.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</row>
    <row r="2824" spans="1:33" ht="14.25" x14ac:dyDescent="0.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</row>
    <row r="2825" spans="1:33" ht="14.25" x14ac:dyDescent="0.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</row>
    <row r="2826" spans="1:33" ht="14.25" x14ac:dyDescent="0.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</row>
    <row r="2827" spans="1:33" ht="14.25" x14ac:dyDescent="0.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</row>
    <row r="2828" spans="1:33" ht="14.25" x14ac:dyDescent="0.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</row>
    <row r="2829" spans="1:33" ht="14.25" x14ac:dyDescent="0.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</row>
    <row r="2830" spans="1:33" ht="14.25" x14ac:dyDescent="0.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</row>
    <row r="2831" spans="1:33" ht="14.25" x14ac:dyDescent="0.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</row>
    <row r="2832" spans="1:33" ht="14.25" x14ac:dyDescent="0.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</row>
    <row r="2833" spans="1:33" ht="14.25" x14ac:dyDescent="0.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</row>
    <row r="2834" spans="1:33" ht="14.25" x14ac:dyDescent="0.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</row>
    <row r="2835" spans="1:33" ht="14.25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</row>
    <row r="2836" spans="1:33" ht="14.25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</row>
    <row r="2837" spans="1:33" ht="14.25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</row>
    <row r="2838" spans="1:33" ht="14.25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</row>
    <row r="2839" spans="1:33" ht="14.25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</row>
    <row r="2840" spans="1:33" ht="14.25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</row>
    <row r="2841" spans="1:33" ht="14.25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</row>
    <row r="2842" spans="1:33" ht="14.25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</row>
    <row r="2843" spans="1:33" ht="14.25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</row>
    <row r="2844" spans="1:33" ht="14.25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</row>
    <row r="2845" spans="1:33" ht="14.25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</row>
    <row r="2846" spans="1:33" ht="14.25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</row>
    <row r="2847" spans="1:33" ht="14.25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</row>
    <row r="2848" spans="1:33" ht="14.25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</row>
    <row r="2849" spans="1:33" ht="14.25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</row>
    <row r="2850" spans="1:33" ht="14.25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</row>
    <row r="2851" spans="1:33" ht="14.25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</row>
    <row r="2852" spans="1:33" ht="14.25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</row>
    <row r="2853" spans="1:33" ht="14.25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</row>
    <row r="2854" spans="1:33" ht="14.25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</row>
    <row r="2855" spans="1:33" ht="14.25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</row>
    <row r="2856" spans="1:33" ht="14.25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</row>
    <row r="2857" spans="1:33" ht="14.25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</row>
    <row r="2858" spans="1:33" ht="14.25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</row>
    <row r="2859" spans="1:33" ht="14.25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</row>
    <row r="2860" spans="1:33" ht="14.25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</row>
    <row r="2861" spans="1:33" ht="14.25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</row>
    <row r="2862" spans="1:33" ht="14.25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</row>
    <row r="2863" spans="1:33" ht="14.25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</row>
    <row r="2864" spans="1:33" ht="14.25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</row>
    <row r="2865" spans="1:33" ht="14.25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</row>
    <row r="2866" spans="1:33" ht="14.25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</row>
    <row r="2867" spans="1:33" ht="14.25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</row>
    <row r="2868" spans="1:33" ht="14.25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</row>
    <row r="2869" spans="1:33" ht="14.25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</row>
    <row r="2870" spans="1:33" ht="14.25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</row>
    <row r="2871" spans="1:33" ht="14.25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</row>
    <row r="2872" spans="1:33" ht="14.25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</row>
    <row r="2873" spans="1:33" ht="14.25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</row>
    <row r="2874" spans="1:33" ht="14.25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</row>
    <row r="2875" spans="1:33" ht="14.25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</row>
    <row r="2876" spans="1:33" ht="14.25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</row>
    <row r="2877" spans="1:33" ht="14.25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</row>
    <row r="2878" spans="1:33" ht="14.25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</row>
    <row r="2879" spans="1:33" ht="14.25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</row>
    <row r="2880" spans="1:33" ht="14.25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</row>
    <row r="2881" spans="1:33" ht="14.25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</row>
    <row r="2882" spans="1:33" ht="14.25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</row>
    <row r="2883" spans="1:33" ht="14.25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</row>
    <row r="2884" spans="1:33" ht="14.25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</row>
    <row r="2885" spans="1:33" ht="14.25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</row>
    <row r="2886" spans="1:33" ht="14.25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</row>
    <row r="2887" spans="1:33" ht="14.25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</row>
    <row r="2888" spans="1:33" ht="14.25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</row>
    <row r="2889" spans="1:33" ht="14.25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</row>
    <row r="2890" spans="1:33" ht="14.25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</row>
    <row r="2891" spans="1:33" ht="14.25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</row>
    <row r="2892" spans="1:33" ht="14.25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</row>
    <row r="2893" spans="1:33" ht="14.25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</row>
    <row r="2894" spans="1:33" ht="14.25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</row>
    <row r="2895" spans="1:33" ht="14.25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</row>
    <row r="2896" spans="1:33" ht="14.25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</row>
    <row r="2897" spans="1:33" ht="14.25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</row>
    <row r="2898" spans="1:33" ht="14.25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</row>
    <row r="2899" spans="1:33" ht="14.25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</row>
    <row r="2900" spans="1:33" ht="14.25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</row>
    <row r="2901" spans="1:33" ht="14.25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</row>
    <row r="2902" spans="1:33" ht="14.25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</row>
    <row r="2903" spans="1:33" ht="14.25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</row>
    <row r="2904" spans="1:33" ht="14.25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</row>
    <row r="2905" spans="1:33" ht="14.25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</row>
    <row r="2906" spans="1:33" ht="14.25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</row>
    <row r="2907" spans="1:33" ht="14.25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</row>
    <row r="2908" spans="1:33" ht="14.25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</row>
    <row r="2909" spans="1:33" ht="14.25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</row>
    <row r="2910" spans="1:33" ht="14.25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</row>
    <row r="2911" spans="1:33" ht="14.25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</row>
    <row r="2912" spans="1:33" ht="14.25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</row>
    <row r="2913" spans="1:33" ht="14.25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</row>
    <row r="2914" spans="1:33" ht="14.25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</row>
    <row r="2915" spans="1:33" ht="14.25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</row>
    <row r="2916" spans="1:33" ht="14.25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</row>
    <row r="2917" spans="1:33" ht="14.25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</row>
    <row r="2918" spans="1:33" ht="14.25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</row>
    <row r="2919" spans="1:33" ht="14.25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</row>
    <row r="2920" spans="1:33" ht="14.25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</row>
    <row r="2921" spans="1:33" ht="14.25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</row>
    <row r="2922" spans="1:33" ht="14.25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</row>
    <row r="2923" spans="1:33" ht="14.25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</row>
    <row r="2924" spans="1:33" ht="14.25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</row>
    <row r="2925" spans="1:33" ht="14.25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</row>
    <row r="2926" spans="1:33" ht="14.25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</row>
    <row r="2927" spans="1:33" ht="14.25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</row>
    <row r="2928" spans="1:33" ht="14.25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</row>
    <row r="2929" spans="1:33" ht="14.25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</row>
    <row r="2930" spans="1:33" ht="14.25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</row>
    <row r="2931" spans="1:33" ht="14.25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</row>
    <row r="2932" spans="1:33" ht="14.25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</row>
    <row r="2933" spans="1:33" ht="14.25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</row>
    <row r="2934" spans="1:33" ht="14.25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</row>
    <row r="2935" spans="1:33" ht="14.25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</row>
    <row r="2936" spans="1:33" ht="14.25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</row>
    <row r="2937" spans="1:33" ht="14.25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</row>
    <row r="2938" spans="1:33" ht="14.25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</row>
    <row r="2939" spans="1:33" ht="14.25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</row>
    <row r="2940" spans="1:33" ht="14.25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</row>
    <row r="2941" spans="1:33" ht="14.25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</row>
    <row r="2942" spans="1:33" ht="14.25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</row>
    <row r="2943" spans="1:33" ht="14.25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</row>
    <row r="2944" spans="1:33" ht="14.25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</row>
    <row r="2945" spans="1:33" ht="14.25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</row>
    <row r="2946" spans="1:33" ht="14.25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</row>
    <row r="2947" spans="1:33" ht="14.25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</row>
    <row r="2948" spans="1:33" ht="14.25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</row>
    <row r="2949" spans="1:33" ht="14.25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</row>
    <row r="2950" spans="1:33" ht="14.25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</row>
    <row r="2951" spans="1:33" ht="14.25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</row>
    <row r="2952" spans="1:33" ht="14.25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</row>
    <row r="2953" spans="1:33" ht="14.25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</row>
    <row r="2954" spans="1:33" ht="14.25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</row>
    <row r="2955" spans="1:33" ht="14.25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</row>
    <row r="2956" spans="1:33" ht="14.25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</row>
    <row r="2957" spans="1:33" ht="14.25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</row>
    <row r="2958" spans="1:33" ht="14.25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</row>
    <row r="2959" spans="1:33" ht="14.25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</row>
    <row r="2960" spans="1:33" ht="14.25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</row>
    <row r="2961" spans="1:33" ht="14.25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</row>
    <row r="2962" spans="1:33" ht="14.25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</row>
    <row r="2963" spans="1:33" ht="14.25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</row>
    <row r="2964" spans="1:33" ht="14.25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</row>
    <row r="2965" spans="1:33" ht="14.25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</row>
    <row r="2966" spans="1:33" ht="14.25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</row>
    <row r="2967" spans="1:33" ht="14.25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</row>
    <row r="2968" spans="1:33" ht="14.25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</row>
    <row r="2969" spans="1:33" ht="14.25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</row>
    <row r="2970" spans="1:33" ht="14.25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</row>
    <row r="2971" spans="1:33" ht="14.25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</row>
    <row r="2972" spans="1:33" ht="14.25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</row>
    <row r="2973" spans="1:33" ht="14.25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</row>
    <row r="2974" spans="1:33" ht="14.25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</row>
    <row r="2975" spans="1:33" ht="14.25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</row>
    <row r="2976" spans="1:33" ht="14.25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</row>
    <row r="2977" spans="1:33" ht="14.25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</row>
    <row r="2978" spans="1:33" ht="14.25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</row>
    <row r="2979" spans="1:33" ht="14.25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</row>
    <row r="2980" spans="1:33" ht="14.25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</row>
    <row r="2981" spans="1:33" ht="14.25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</row>
    <row r="2982" spans="1:33" ht="14.25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</row>
    <row r="2983" spans="1:33" ht="14.25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</row>
    <row r="2984" spans="1:33" ht="14.25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</row>
    <row r="2985" spans="1:33" ht="14.25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</row>
    <row r="2986" spans="1:33" ht="14.25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</row>
    <row r="2987" spans="1:33" ht="14.25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</row>
    <row r="2988" spans="1:33" ht="14.25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</row>
    <row r="2989" spans="1:33" ht="14.25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</row>
    <row r="2990" spans="1:33" ht="14.25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</row>
    <row r="2991" spans="1:33" ht="14.25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</row>
    <row r="2992" spans="1:33" ht="14.25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</row>
    <row r="2993" spans="1:33" ht="14.25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</row>
    <row r="2994" spans="1:33" ht="14.25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</row>
    <row r="2995" spans="1:33" ht="14.25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</row>
    <row r="2996" spans="1:33" ht="14.25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</row>
    <row r="2997" spans="1:33" ht="14.25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</row>
    <row r="2998" spans="1:33" ht="14.25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</row>
    <row r="2999" spans="1:33" ht="14.25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</row>
    <row r="3000" spans="1:33" ht="14.25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</row>
    <row r="3001" spans="1:33" ht="14.25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</row>
    <row r="3002" spans="1:33" ht="14.25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</row>
    <row r="3003" spans="1:33" ht="14.25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</row>
    <row r="3004" spans="1:33" ht="14.25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</row>
    <row r="3005" spans="1:33" ht="14.25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</row>
    <row r="3006" spans="1:33" ht="14.25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</row>
    <row r="3007" spans="1:33" ht="14.25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</row>
    <row r="3008" spans="1:33" ht="14.25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</row>
    <row r="3009" spans="1:33" ht="14.25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</row>
    <row r="3010" spans="1:33" ht="14.25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</row>
    <row r="3011" spans="1:33" ht="14.25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</row>
    <row r="3012" spans="1:33" ht="14.25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</row>
    <row r="3013" spans="1:33" ht="14.25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</row>
    <row r="3014" spans="1:33" ht="14.25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</row>
    <row r="3015" spans="1:33" ht="14.25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</row>
    <row r="3016" spans="1:33" ht="14.25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</row>
    <row r="3017" spans="1:33" ht="14.25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</row>
    <row r="3018" spans="1:33" ht="14.25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</row>
    <row r="3019" spans="1:33" ht="14.25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</row>
    <row r="3020" spans="1:33" ht="14.25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</row>
    <row r="3021" spans="1:33" ht="14.25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</row>
    <row r="3022" spans="1:33" ht="14.25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</row>
    <row r="3023" spans="1:33" ht="14.25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</row>
    <row r="3024" spans="1:33" ht="14.25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</row>
    <row r="3025" spans="1:33" ht="14.25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</row>
    <row r="3026" spans="1:33" ht="14.25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</row>
    <row r="3027" spans="1:33" ht="14.25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</row>
    <row r="3028" spans="1:33" ht="14.25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</row>
    <row r="3029" spans="1:33" ht="14.25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</row>
    <row r="3030" spans="1:33" ht="14.25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</row>
    <row r="3031" spans="1:33" ht="14.25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</row>
    <row r="3032" spans="1:33" ht="14.25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</row>
    <row r="3033" spans="1:33" ht="14.25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</row>
    <row r="3034" spans="1:33" ht="14.25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</row>
    <row r="3035" spans="1:33" ht="14.25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</row>
    <row r="3036" spans="1:33" ht="14.25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</row>
    <row r="3037" spans="1:33" ht="14.25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</row>
    <row r="3038" spans="1:33" ht="14.25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</row>
    <row r="3039" spans="1:33" ht="14.25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</row>
    <row r="3040" spans="1:33" ht="14.25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</row>
    <row r="3041" spans="1:33" ht="14.25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</row>
    <row r="3042" spans="1:33" ht="14.25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</row>
    <row r="3043" spans="1:33" ht="14.25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</row>
    <row r="3044" spans="1:33" ht="14.25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</row>
    <row r="3045" spans="1:33" ht="14.25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</row>
    <row r="3046" spans="1:33" ht="14.25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</row>
    <row r="3047" spans="1:33" ht="14.25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</row>
    <row r="3048" spans="1:33" ht="14.25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</row>
    <row r="3049" spans="1:33" ht="14.25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</row>
    <row r="3050" spans="1:33" ht="14.25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</row>
    <row r="3051" spans="1:33" ht="14.25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</row>
    <row r="3052" spans="1:33" ht="14.25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</row>
    <row r="3053" spans="1:33" ht="14.25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</row>
    <row r="3054" spans="1:33" ht="14.25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</row>
    <row r="3055" spans="1:33" ht="14.25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</row>
    <row r="3056" spans="1:33" ht="14.25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</row>
    <row r="3057" spans="1:33" ht="14.25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</row>
    <row r="3058" spans="1:33" ht="14.25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</row>
    <row r="3059" spans="1:33" ht="14.25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</row>
    <row r="3060" spans="1:33" ht="14.25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</row>
    <row r="3061" spans="1:33" ht="14.25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</row>
    <row r="3062" spans="1:33" ht="14.25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</row>
    <row r="3063" spans="1:33" ht="14.25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</row>
    <row r="3064" spans="1:33" ht="14.25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</row>
    <row r="3065" spans="1:33" ht="14.25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</row>
    <row r="3066" spans="1:33" ht="14.25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</row>
    <row r="3067" spans="1:33" ht="14.25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</row>
    <row r="3068" spans="1:33" ht="14.25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</row>
    <row r="3069" spans="1:33" ht="14.25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</row>
    <row r="3070" spans="1:33" ht="14.25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</row>
    <row r="3071" spans="1:33" ht="14.25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</row>
    <row r="3072" spans="1:33" ht="14.25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</row>
    <row r="3073" spans="1:33" ht="14.25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</row>
    <row r="3074" spans="1:33" ht="14.25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</row>
    <row r="3075" spans="1:33" ht="14.25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</row>
    <row r="3076" spans="1:33" ht="14.25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</row>
    <row r="3077" spans="1:33" ht="14.25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</row>
    <row r="3078" spans="1:33" ht="14.25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</row>
    <row r="3079" spans="1:33" ht="14.25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</row>
    <row r="3080" spans="1:33" ht="14.25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</row>
    <row r="3081" spans="1:33" ht="14.25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</row>
    <row r="3082" spans="1:33" ht="14.25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</row>
    <row r="3083" spans="1:33" ht="14.25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</row>
    <row r="3084" spans="1:33" ht="14.25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</row>
    <row r="3085" spans="1:33" ht="14.25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</row>
    <row r="3086" spans="1:33" ht="14.25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</row>
    <row r="3087" spans="1:33" ht="14.25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</row>
    <row r="3088" spans="1:33" ht="14.25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</row>
    <row r="3089" spans="1:33" ht="14.25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</row>
    <row r="3090" spans="1:33" ht="14.25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</row>
    <row r="3091" spans="1:33" ht="14.25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</row>
    <row r="3092" spans="1:33" ht="14.25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</row>
    <row r="3093" spans="1:33" ht="14.25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</row>
    <row r="3094" spans="1:33" ht="14.25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</row>
    <row r="3095" spans="1:33" ht="14.25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</row>
    <row r="3096" spans="1:33" ht="14.25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</row>
    <row r="3097" spans="1:33" ht="14.25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</row>
    <row r="3098" spans="1:33" ht="14.25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</row>
    <row r="3099" spans="1:33" ht="14.25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</row>
    <row r="3100" spans="1:33" ht="14.25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</row>
    <row r="3101" spans="1:33" ht="14.25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</row>
    <row r="3102" spans="1:33" ht="14.25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</row>
    <row r="3103" spans="1:33" ht="14.25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</row>
    <row r="3104" spans="1:33" ht="14.25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</row>
    <row r="3105" spans="1:33" ht="14.25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</row>
    <row r="3106" spans="1:33" ht="14.25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</row>
    <row r="3107" spans="1:33" ht="14.25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</row>
    <row r="3108" spans="1:33" ht="14.25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</row>
    <row r="3109" spans="1:33" ht="14.25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</row>
    <row r="3110" spans="1:33" ht="14.25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</row>
    <row r="3111" spans="1:33" ht="14.25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</row>
    <row r="3112" spans="1:33" ht="14.25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</row>
    <row r="3113" spans="1:33" ht="14.25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</row>
    <row r="3114" spans="1:33" ht="14.25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</row>
    <row r="3115" spans="1:33" ht="14.25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</row>
    <row r="3116" spans="1:33" ht="14.25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</row>
    <row r="3117" spans="1:33" ht="14.25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</row>
    <row r="3118" spans="1:33" ht="14.25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</row>
    <row r="3119" spans="1:33" ht="14.25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</row>
    <row r="3120" spans="1:33" ht="14.25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</row>
    <row r="3121" spans="1:33" ht="14.25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</row>
    <row r="3122" spans="1:33" ht="14.25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</row>
    <row r="3123" spans="1:33" ht="14.25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</row>
    <row r="3124" spans="1:33" ht="14.25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</row>
    <row r="3125" spans="1:33" ht="14.25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</row>
    <row r="3126" spans="1:33" ht="14.25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</row>
    <row r="3127" spans="1:33" ht="14.25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</row>
    <row r="3128" spans="1:33" ht="14.25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</row>
    <row r="3129" spans="1:33" ht="14.25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</row>
    <row r="3130" spans="1:33" ht="14.25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</row>
    <row r="3131" spans="1:33" ht="14.25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</row>
    <row r="3132" spans="1:33" ht="14.25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</row>
    <row r="3133" spans="1:33" ht="14.25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</row>
    <row r="3134" spans="1:33" ht="14.25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</row>
    <row r="3135" spans="1:33" ht="14.25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</row>
    <row r="3136" spans="1:33" ht="14.25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</row>
    <row r="3137" spans="1:33" ht="14.25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</row>
    <row r="3138" spans="1:33" ht="14.25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</row>
    <row r="3139" spans="1:33" ht="14.25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</row>
    <row r="3140" spans="1:33" ht="14.25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</row>
    <row r="3141" spans="1:33" ht="14.25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</row>
    <row r="3142" spans="1:33" ht="14.25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</row>
    <row r="3143" spans="1:33" ht="14.25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</row>
    <row r="3144" spans="1:33" ht="14.25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</row>
    <row r="3145" spans="1:33" ht="14.25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</row>
    <row r="3146" spans="1:33" ht="14.25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</row>
    <row r="3147" spans="1:33" ht="14.25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</row>
    <row r="3148" spans="1:33" ht="14.25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</row>
    <row r="3149" spans="1:33" ht="14.25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</row>
    <row r="3150" spans="1:33" ht="14.25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</row>
    <row r="3151" spans="1:33" ht="14.25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</row>
    <row r="3152" spans="1:33" ht="14.25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</row>
    <row r="3153" spans="1:33" ht="14.25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</row>
    <row r="3154" spans="1:33" ht="14.25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</row>
    <row r="3155" spans="1:33" ht="14.25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</row>
    <row r="3156" spans="1:33" ht="14.25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</row>
    <row r="3157" spans="1:33" ht="14.25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</row>
    <row r="3158" spans="1:33" ht="14.25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</row>
    <row r="3159" spans="1:33" ht="14.25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</row>
    <row r="3160" spans="1:33" ht="14.25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</row>
    <row r="3161" spans="1:33" ht="14.25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</row>
    <row r="3162" spans="1:33" ht="14.25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</row>
    <row r="3163" spans="1:33" ht="14.25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</row>
    <row r="3164" spans="1:33" ht="14.25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</row>
    <row r="3165" spans="1:33" ht="14.25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</row>
    <row r="3166" spans="1:33" ht="14.25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</row>
    <row r="3167" spans="1:33" ht="14.25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</row>
    <row r="3168" spans="1:33" ht="14.25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</row>
    <row r="3169" spans="1:33" ht="14.25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</row>
    <row r="3170" spans="1:33" ht="14.25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</row>
    <row r="3171" spans="1:33" ht="14.25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</row>
    <row r="3172" spans="1:33" ht="14.25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</row>
    <row r="3173" spans="1:33" ht="14.25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</row>
    <row r="3174" spans="1:33" ht="14.25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</row>
    <row r="3175" spans="1:33" ht="14.25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</row>
    <row r="3176" spans="1:33" ht="14.25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</row>
    <row r="3177" spans="1:33" ht="14.25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</row>
    <row r="3178" spans="1:33" ht="14.25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</row>
    <row r="3179" spans="1:33" ht="14.25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</row>
    <row r="3180" spans="1:33" ht="14.25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</row>
    <row r="3181" spans="1:33" ht="14.25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</row>
    <row r="3182" spans="1:33" ht="14.25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</row>
    <row r="3183" spans="1:33" ht="14.25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</row>
    <row r="3184" spans="1:33" ht="14.25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</row>
    <row r="3185" spans="1:33" ht="14.25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</row>
    <row r="3186" spans="1:33" ht="14.25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</row>
    <row r="3187" spans="1:33" ht="14.25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</row>
    <row r="3188" spans="1:33" ht="14.25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</row>
    <row r="3189" spans="1:33" ht="14.25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</row>
    <row r="3190" spans="1:33" ht="14.25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</row>
    <row r="3191" spans="1:33" ht="14.25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</row>
    <row r="3192" spans="1:33" ht="14.25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</row>
    <row r="3193" spans="1:33" ht="14.25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</row>
    <row r="3194" spans="1:33" ht="14.25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</row>
    <row r="3195" spans="1:33" ht="14.25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</row>
    <row r="3196" spans="1:33" ht="14.25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</row>
    <row r="3197" spans="1:33" ht="14.25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</row>
    <row r="3198" spans="1:33" ht="14.25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</row>
    <row r="3199" spans="1:33" ht="14.25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</row>
    <row r="3200" spans="1:33" ht="14.25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</row>
    <row r="3201" spans="1:33" ht="14.25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</row>
    <row r="3202" spans="1:33" ht="14.25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</row>
    <row r="3203" spans="1:33" ht="14.25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</row>
    <row r="3204" spans="1:33" ht="14.25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</row>
    <row r="3205" spans="1:33" ht="14.25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</row>
    <row r="3206" spans="1:33" ht="14.25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</row>
    <row r="3207" spans="1:33" ht="14.25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</row>
    <row r="3208" spans="1:33" ht="14.25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</row>
    <row r="3209" spans="1:33" ht="14.25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</row>
    <row r="3210" spans="1:33" ht="14.25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</row>
    <row r="3211" spans="1:33" ht="14.25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</row>
    <row r="3212" spans="1:33" ht="14.25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</row>
    <row r="3213" spans="1:33" ht="14.25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</row>
    <row r="3214" spans="1:33" ht="14.25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</row>
    <row r="3215" spans="1:33" ht="14.25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</row>
    <row r="3216" spans="1:33" ht="14.25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</row>
    <row r="3217" spans="1:33" ht="14.25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</row>
    <row r="3218" spans="1:33" ht="14.25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</row>
    <row r="3219" spans="1:33" ht="14.25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</row>
    <row r="3220" spans="1:33" ht="14.25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</row>
    <row r="3221" spans="1:33" ht="14.25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</row>
    <row r="3222" spans="1:33" ht="14.25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</row>
    <row r="3223" spans="1:33" ht="14.25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</row>
    <row r="3224" spans="1:33" ht="14.25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</row>
    <row r="3225" spans="1:33" ht="14.25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</row>
    <row r="3226" spans="1:33" ht="14.25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</row>
    <row r="3227" spans="1:33" ht="14.25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</row>
    <row r="3228" spans="1:33" ht="14.25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</row>
    <row r="3229" spans="1:33" ht="14.25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</row>
    <row r="3230" spans="1:33" ht="14.25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</row>
    <row r="3231" spans="1:33" ht="14.25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</row>
    <row r="3232" spans="1:33" ht="14.25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</row>
    <row r="3233" spans="1:33" ht="14.25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</row>
    <row r="3234" spans="1:33" ht="14.25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</row>
    <row r="3235" spans="1:33" ht="14.25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</row>
    <row r="3236" spans="1:33" ht="14.25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</row>
    <row r="3237" spans="1:33" ht="14.25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</row>
    <row r="3238" spans="1:33" ht="14.25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</row>
    <row r="3239" spans="1:33" ht="14.25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</row>
    <row r="3240" spans="1:33" ht="14.25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</row>
    <row r="3241" spans="1:33" ht="14.25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</row>
    <row r="3242" spans="1:33" ht="14.25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</row>
    <row r="3243" spans="1:33" ht="14.25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</row>
    <row r="3244" spans="1:33" ht="14.25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</row>
    <row r="3245" spans="1:33" ht="14.25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</row>
    <row r="3246" spans="1:33" ht="14.25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</row>
    <row r="3247" spans="1:33" ht="14.25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</row>
    <row r="3248" spans="1:33" ht="14.25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</row>
    <row r="3249" spans="1:33" ht="14.25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</row>
    <row r="3250" spans="1:33" ht="14.25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</row>
    <row r="3251" spans="1:33" ht="14.25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</row>
    <row r="3252" spans="1:33" ht="14.25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</row>
    <row r="3253" spans="1:33" ht="14.25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</row>
    <row r="3254" spans="1:33" ht="14.25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</row>
    <row r="3255" spans="1:33" ht="14.25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</row>
    <row r="3256" spans="1:33" ht="14.25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</row>
    <row r="3257" spans="1:33" ht="14.25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</row>
    <row r="3258" spans="1:33" ht="14.25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</row>
    <row r="3259" spans="1:33" ht="14.25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</row>
    <row r="3260" spans="1:33" ht="14.25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</row>
    <row r="3261" spans="1:33" ht="14.25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</row>
    <row r="3262" spans="1:33" ht="14.25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</row>
    <row r="3263" spans="1:33" ht="14.25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</row>
    <row r="3264" spans="1:33" ht="14.25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</row>
    <row r="3265" spans="1:33" ht="14.25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</row>
    <row r="3266" spans="1:33" ht="14.25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</row>
    <row r="3267" spans="1:33" ht="14.25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</row>
    <row r="3268" spans="1:33" ht="14.25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</row>
    <row r="3269" spans="1:33" ht="14.25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</row>
    <row r="3270" spans="1:33" ht="14.25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</row>
    <row r="3271" spans="1:33" ht="14.25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</row>
    <row r="3272" spans="1:33" ht="14.25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</row>
    <row r="3273" spans="1:33" ht="14.25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</row>
    <row r="3274" spans="1:33" ht="14.25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</row>
    <row r="3275" spans="1:33" ht="14.25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</row>
    <row r="3276" spans="1:33" ht="14.25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</row>
    <row r="3277" spans="1:33" ht="14.25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</row>
    <row r="3278" spans="1:33" ht="14.25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</row>
    <row r="3279" spans="1:33" ht="14.25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</row>
    <row r="3280" spans="1:33" ht="14.25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</row>
    <row r="3281" spans="1:33" ht="14.25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</row>
    <row r="3282" spans="1:33" ht="14.25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</row>
    <row r="3283" spans="1:33" ht="14.25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</row>
    <row r="3284" spans="1:33" ht="14.25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</row>
    <row r="3285" spans="1:33" ht="14.25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</row>
    <row r="3286" spans="1:33" ht="14.25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</row>
    <row r="3287" spans="1:33" ht="14.25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</row>
    <row r="3288" spans="1:33" ht="14.25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</row>
    <row r="3289" spans="1:33" ht="14.25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</row>
    <row r="3290" spans="1:33" ht="14.25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</row>
    <row r="3291" spans="1:33" ht="14.25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</row>
    <row r="3292" spans="1:33" ht="14.25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</row>
    <row r="3293" spans="1:33" ht="14.25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</row>
    <row r="3294" spans="1:33" ht="14.25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</row>
    <row r="3295" spans="1:33" ht="14.25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</row>
    <row r="3296" spans="1:33" ht="14.25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</row>
    <row r="3297" spans="1:33" ht="14.25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</row>
    <row r="3298" spans="1:33" ht="14.25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</row>
    <row r="3299" spans="1:33" ht="14.25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</row>
    <row r="3300" spans="1:33" ht="14.25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</row>
    <row r="3301" spans="1:33" ht="14.25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</row>
    <row r="3302" spans="1:33" ht="14.25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</row>
    <row r="3303" spans="1:33" ht="14.25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</row>
    <row r="3304" spans="1:33" ht="14.25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</row>
    <row r="3305" spans="1:33" ht="14.25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</row>
    <row r="3306" spans="1:33" ht="14.25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</row>
    <row r="3307" spans="1:33" ht="14.25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</row>
    <row r="3308" spans="1:33" ht="14.25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</row>
    <row r="3309" spans="1:33" ht="14.25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</row>
    <row r="3310" spans="1:33" ht="14.25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</row>
    <row r="3311" spans="1:33" ht="14.25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</row>
    <row r="3312" spans="1:33" ht="14.25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</row>
    <row r="3313" spans="1:33" ht="14.25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</row>
    <row r="3314" spans="1:33" ht="14.25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</row>
    <row r="3315" spans="1:33" ht="14.25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</row>
    <row r="3316" spans="1:33" ht="14.25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</row>
    <row r="3317" spans="1:33" ht="14.25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</row>
    <row r="3318" spans="1:33" ht="14.25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</row>
    <row r="3319" spans="1:33" ht="14.25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</row>
    <row r="3320" spans="1:33" ht="14.25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</row>
    <row r="3321" spans="1:33" ht="14.25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</row>
    <row r="3322" spans="1:33" ht="14.25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</row>
    <row r="3323" spans="1:33" ht="14.25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</row>
    <row r="3324" spans="1:33" ht="14.25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</row>
    <row r="3325" spans="1:33" ht="14.25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</row>
    <row r="3326" spans="1:33" ht="14.25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</row>
    <row r="3327" spans="1:33" ht="14.25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</row>
    <row r="3328" spans="1:33" ht="14.25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</row>
    <row r="3329" spans="1:33" ht="14.25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</row>
    <row r="3330" spans="1:33" ht="14.25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</row>
    <row r="3331" spans="1:33" ht="14.25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</row>
    <row r="3332" spans="1:33" ht="14.25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</row>
    <row r="3333" spans="1:33" ht="14.25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</row>
    <row r="3334" spans="1:33" ht="14.25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</row>
    <row r="3335" spans="1:33" ht="14.25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</row>
    <row r="3336" spans="1:33" ht="14.25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</row>
    <row r="3337" spans="1:33" ht="14.25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</row>
    <row r="3338" spans="1:33" ht="14.25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</row>
    <row r="3339" spans="1:33" ht="14.25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</row>
    <row r="3340" spans="1:33" ht="14.25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</row>
    <row r="3341" spans="1:33" ht="14.25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</row>
    <row r="3342" spans="1:33" ht="14.25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</row>
    <row r="3343" spans="1:33" ht="14.25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</row>
    <row r="3344" spans="1:33" ht="14.25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</row>
    <row r="3345" spans="1:33" ht="14.25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</row>
    <row r="3346" spans="1:33" ht="14.25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</row>
    <row r="3347" spans="1:33" ht="14.25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</row>
    <row r="3348" spans="1:33" ht="14.25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</row>
    <row r="3349" spans="1:33" ht="14.25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</row>
    <row r="3350" spans="1:33" ht="14.25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</row>
    <row r="3351" spans="1:33" ht="14.25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</row>
    <row r="3352" spans="1:33" ht="14.25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</row>
    <row r="3353" spans="1:33" ht="14.25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</row>
    <row r="3354" spans="1:33" ht="14.25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</row>
    <row r="3355" spans="1:33" ht="14.25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</row>
    <row r="3356" spans="1:33" ht="14.25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</row>
    <row r="3357" spans="1:33" ht="14.25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</row>
    <row r="3358" spans="1:33" ht="14.25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</row>
    <row r="3359" spans="1:33" ht="14.25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</row>
    <row r="3360" spans="1:33" ht="14.25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</row>
    <row r="3361" spans="1:33" ht="14.25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</row>
    <row r="3362" spans="1:33" ht="14.25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</row>
    <row r="3363" spans="1:33" ht="14.25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</row>
    <row r="3364" spans="1:33" ht="14.25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</row>
    <row r="3365" spans="1:33" ht="14.25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</row>
    <row r="3366" spans="1:33" ht="14.25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</row>
    <row r="3367" spans="1:33" ht="14.25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</row>
    <row r="3368" spans="1:33" ht="14.25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</row>
    <row r="3369" spans="1:33" ht="14.25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</row>
    <row r="3370" spans="1:33" ht="14.25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</row>
    <row r="3371" spans="1:33" ht="14.25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</row>
    <row r="3372" spans="1:33" ht="14.25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</row>
    <row r="3373" spans="1:33" ht="14.25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</row>
    <row r="3374" spans="1:33" ht="14.25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</row>
    <row r="3375" spans="1:33" ht="14.25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</row>
    <row r="3376" spans="1:33" ht="14.25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</row>
    <row r="3377" spans="1:33" ht="14.25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</row>
    <row r="3378" spans="1:33" ht="14.25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</row>
    <row r="3379" spans="1:33" ht="14.25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</row>
  </sheetData>
  <autoFilter ref="A1:AG905"/>
  <conditionalFormatting sqref="D1:D2">
    <cfRule type="duplicateValues" dxfId="1" priority="4"/>
  </conditionalFormatting>
  <conditionalFormatting sqref="D3:D905">
    <cfRule type="duplicateValues" dxfId="0" priority="5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149"/>
  <sheetViews>
    <sheetView tabSelected="1" workbookViewId="0">
      <pane ySplit="1" topLeftCell="A2" activePane="bottomLeft" state="frozen"/>
      <selection pane="bottomLeft" activeCell="D1" sqref="D1"/>
    </sheetView>
  </sheetViews>
  <sheetFormatPr baseColWidth="10" defaultColWidth="9.140625" defaultRowHeight="12.75" x14ac:dyDescent="0.2"/>
  <cols>
    <col min="1" max="1" width="21.42578125" bestFit="1" customWidth="1"/>
    <col min="13" max="13" width="15" bestFit="1" customWidth="1"/>
    <col min="14" max="14" width="15.7109375" customWidth="1"/>
    <col min="15" max="15" width="14.7109375" bestFit="1" customWidth="1"/>
    <col min="16" max="16" width="22.140625" bestFit="1" customWidth="1"/>
    <col min="17" max="17" width="8.28515625" bestFit="1" customWidth="1"/>
  </cols>
  <sheetData>
    <row r="1" spans="1:30" x14ac:dyDescent="0.2">
      <c r="A1" s="24" t="s">
        <v>0</v>
      </c>
      <c r="B1" s="24" t="s">
        <v>2</v>
      </c>
      <c r="C1" s="24" t="s">
        <v>4</v>
      </c>
      <c r="D1" s="22" t="s">
        <v>7</v>
      </c>
      <c r="E1" s="24" t="s">
        <v>8</v>
      </c>
      <c r="F1" s="24" t="s">
        <v>10</v>
      </c>
      <c r="G1" s="24" t="s">
        <v>11</v>
      </c>
      <c r="H1" s="24" t="s">
        <v>13</v>
      </c>
      <c r="I1" s="24" t="s">
        <v>15</v>
      </c>
      <c r="J1" s="24" t="s">
        <v>17</v>
      </c>
      <c r="K1" s="24" t="s">
        <v>21</v>
      </c>
      <c r="L1" s="24" t="s">
        <v>25</v>
      </c>
      <c r="M1" s="24" t="s">
        <v>1</v>
      </c>
      <c r="N1" s="24" t="s">
        <v>28</v>
      </c>
      <c r="O1" s="24" t="s">
        <v>6</v>
      </c>
      <c r="P1" s="24" t="s">
        <v>18</v>
      </c>
      <c r="Q1" s="24" t="s">
        <v>1740</v>
      </c>
      <c r="R1" s="24" t="s">
        <v>19</v>
      </c>
      <c r="S1" s="24" t="s">
        <v>22</v>
      </c>
      <c r="T1" s="24" t="s">
        <v>24</v>
      </c>
      <c r="U1" s="24" t="s">
        <v>26</v>
      </c>
      <c r="V1" s="24" t="s">
        <v>29</v>
      </c>
      <c r="W1" s="24" t="s">
        <v>31</v>
      </c>
      <c r="X1" s="24" t="s">
        <v>33</v>
      </c>
      <c r="Y1" s="24" t="s">
        <v>35</v>
      </c>
      <c r="Z1" s="24" t="s">
        <v>37</v>
      </c>
      <c r="AA1" s="24" t="s">
        <v>39</v>
      </c>
      <c r="AB1" s="24" t="s">
        <v>41</v>
      </c>
      <c r="AC1" s="24" t="s">
        <v>43</v>
      </c>
      <c r="AD1" s="24" t="s">
        <v>45</v>
      </c>
    </row>
    <row r="2" spans="1:30" x14ac:dyDescent="0.2">
      <c r="A2" s="23" t="s">
        <v>2099</v>
      </c>
      <c r="B2" t="s">
        <v>877</v>
      </c>
      <c r="C2" t="s">
        <v>878</v>
      </c>
      <c r="D2" t="s">
        <v>2100</v>
      </c>
      <c r="E2" t="s">
        <v>9</v>
      </c>
      <c r="F2" t="s">
        <v>2101</v>
      </c>
      <c r="G2" t="s">
        <v>303</v>
      </c>
      <c r="H2" t="s">
        <v>273</v>
      </c>
      <c r="I2" t="s">
        <v>2102</v>
      </c>
      <c r="J2" t="s">
        <v>431</v>
      </c>
      <c r="K2" t="s">
        <v>2103</v>
      </c>
      <c r="L2" t="s">
        <v>617</v>
      </c>
      <c r="M2" s="25" t="s">
        <v>2104</v>
      </c>
      <c r="N2" s="25" t="s">
        <v>2104</v>
      </c>
      <c r="O2" s="25" t="s">
        <v>2105</v>
      </c>
      <c r="P2" s="23" t="s">
        <v>2106</v>
      </c>
      <c r="Q2" s="23" t="s">
        <v>578</v>
      </c>
      <c r="R2" t="s">
        <v>85</v>
      </c>
      <c r="S2" t="s">
        <v>51</v>
      </c>
      <c r="T2" t="s">
        <v>616</v>
      </c>
      <c r="U2" t="s">
        <v>27</v>
      </c>
      <c r="V2" t="s">
        <v>832</v>
      </c>
      <c r="W2" t="s">
        <v>72</v>
      </c>
      <c r="X2" t="s">
        <v>109</v>
      </c>
      <c r="Y2" t="s">
        <v>110</v>
      </c>
      <c r="Z2" t="s">
        <v>254</v>
      </c>
      <c r="AA2" t="s">
        <v>40</v>
      </c>
      <c r="AB2" t="s">
        <v>42</v>
      </c>
      <c r="AC2" t="s">
        <v>96</v>
      </c>
      <c r="AD2" t="s">
        <v>46</v>
      </c>
    </row>
    <row r="3" spans="1:30" x14ac:dyDescent="0.2">
      <c r="A3" s="23" t="s">
        <v>2107</v>
      </c>
      <c r="B3" t="s">
        <v>877</v>
      </c>
      <c r="C3" t="s">
        <v>878</v>
      </c>
      <c r="D3" t="s">
        <v>2108</v>
      </c>
      <c r="E3" t="s">
        <v>9</v>
      </c>
      <c r="F3" t="s">
        <v>2109</v>
      </c>
      <c r="G3" t="s">
        <v>75</v>
      </c>
      <c r="H3" t="s">
        <v>749</v>
      </c>
      <c r="I3" t="s">
        <v>156</v>
      </c>
      <c r="J3" t="s">
        <v>541</v>
      </c>
      <c r="K3" t="s">
        <v>2110</v>
      </c>
      <c r="L3" t="s">
        <v>617</v>
      </c>
      <c r="M3" s="25" t="s">
        <v>2104</v>
      </c>
      <c r="N3" s="25" t="s">
        <v>2104</v>
      </c>
      <c r="O3" s="25" t="s">
        <v>2111</v>
      </c>
      <c r="P3" s="23" t="s">
        <v>2112</v>
      </c>
      <c r="Q3" s="23" t="s">
        <v>420</v>
      </c>
      <c r="R3" t="s">
        <v>20</v>
      </c>
      <c r="S3" t="s">
        <v>198</v>
      </c>
      <c r="T3" t="s">
        <v>705</v>
      </c>
      <c r="U3" t="s">
        <v>27</v>
      </c>
      <c r="V3" t="s">
        <v>832</v>
      </c>
      <c r="W3" t="s">
        <v>72</v>
      </c>
      <c r="X3" t="s">
        <v>109</v>
      </c>
      <c r="Y3" t="s">
        <v>110</v>
      </c>
      <c r="Z3" t="s">
        <v>254</v>
      </c>
      <c r="AA3" t="s">
        <v>40</v>
      </c>
      <c r="AB3" t="s">
        <v>42</v>
      </c>
      <c r="AC3" t="s">
        <v>96</v>
      </c>
      <c r="AD3" t="s">
        <v>46</v>
      </c>
    </row>
    <row r="4" spans="1:30" x14ac:dyDescent="0.2">
      <c r="A4" s="23" t="s">
        <v>2113</v>
      </c>
      <c r="B4" t="s">
        <v>877</v>
      </c>
      <c r="C4" t="s">
        <v>878</v>
      </c>
      <c r="D4" t="s">
        <v>2114</v>
      </c>
      <c r="E4" t="s">
        <v>9</v>
      </c>
      <c r="F4" t="s">
        <v>2010</v>
      </c>
      <c r="G4" t="s">
        <v>2011</v>
      </c>
      <c r="H4" t="s">
        <v>49</v>
      </c>
      <c r="I4" t="s">
        <v>187</v>
      </c>
      <c r="J4" t="s">
        <v>2012</v>
      </c>
      <c r="K4" t="s">
        <v>2013</v>
      </c>
      <c r="L4" t="s">
        <v>617</v>
      </c>
      <c r="M4" s="25" t="s">
        <v>2104</v>
      </c>
      <c r="N4" s="25" t="s">
        <v>2104</v>
      </c>
      <c r="O4" s="25" t="s">
        <v>2105</v>
      </c>
      <c r="P4" s="23" t="s">
        <v>2115</v>
      </c>
      <c r="Q4" s="23" t="s">
        <v>1758</v>
      </c>
      <c r="R4" t="s">
        <v>20</v>
      </c>
      <c r="S4" t="s">
        <v>226</v>
      </c>
      <c r="T4" t="s">
        <v>616</v>
      </c>
      <c r="U4" t="s">
        <v>121</v>
      </c>
      <c r="V4" t="s">
        <v>832</v>
      </c>
      <c r="W4" t="s">
        <v>72</v>
      </c>
      <c r="X4" t="s">
        <v>109</v>
      </c>
      <c r="Y4" t="s">
        <v>110</v>
      </c>
      <c r="Z4" t="s">
        <v>254</v>
      </c>
      <c r="AA4" t="s">
        <v>40</v>
      </c>
      <c r="AB4" t="s">
        <v>42</v>
      </c>
      <c r="AC4" t="s">
        <v>96</v>
      </c>
      <c r="AD4" t="s">
        <v>46</v>
      </c>
    </row>
    <row r="5" spans="1:30" x14ac:dyDescent="0.2">
      <c r="A5" s="23" t="s">
        <v>2116</v>
      </c>
      <c r="B5" t="s">
        <v>614</v>
      </c>
      <c r="C5" t="s">
        <v>615</v>
      </c>
      <c r="D5" t="s">
        <v>2117</v>
      </c>
      <c r="E5" t="s">
        <v>9</v>
      </c>
      <c r="F5" t="s">
        <v>2010</v>
      </c>
      <c r="G5" t="s">
        <v>2011</v>
      </c>
      <c r="H5" t="s">
        <v>49</v>
      </c>
      <c r="I5" t="s">
        <v>187</v>
      </c>
      <c r="J5" t="s">
        <v>2012</v>
      </c>
      <c r="K5" t="s">
        <v>2013</v>
      </c>
      <c r="L5" t="s">
        <v>617</v>
      </c>
      <c r="M5" s="25" t="s">
        <v>2104</v>
      </c>
      <c r="N5" s="25" t="s">
        <v>2104</v>
      </c>
      <c r="O5" s="25" t="s">
        <v>2105</v>
      </c>
      <c r="P5" s="23" t="s">
        <v>2115</v>
      </c>
      <c r="Q5" s="23" t="s">
        <v>1758</v>
      </c>
      <c r="R5" t="s">
        <v>20</v>
      </c>
      <c r="S5" t="s">
        <v>226</v>
      </c>
      <c r="T5" t="s">
        <v>616</v>
      </c>
      <c r="U5" t="s">
        <v>121</v>
      </c>
      <c r="V5" t="s">
        <v>832</v>
      </c>
      <c r="W5" t="s">
        <v>72</v>
      </c>
      <c r="X5" t="s">
        <v>109</v>
      </c>
      <c r="Y5" t="s">
        <v>110</v>
      </c>
      <c r="Z5" t="s">
        <v>87</v>
      </c>
      <c r="AA5" t="s">
        <v>40</v>
      </c>
      <c r="AB5" t="s">
        <v>42</v>
      </c>
      <c r="AC5" t="s">
        <v>96</v>
      </c>
      <c r="AD5" t="s">
        <v>46</v>
      </c>
    </row>
    <row r="6" spans="1:30" x14ac:dyDescent="0.2">
      <c r="A6" s="23" t="s">
        <v>2118</v>
      </c>
      <c r="B6" t="s">
        <v>877</v>
      </c>
      <c r="C6" t="s">
        <v>878</v>
      </c>
      <c r="D6" t="s">
        <v>2119</v>
      </c>
      <c r="E6" t="s">
        <v>9</v>
      </c>
      <c r="F6" t="s">
        <v>2014</v>
      </c>
      <c r="G6" t="s">
        <v>75</v>
      </c>
      <c r="H6" t="s">
        <v>511</v>
      </c>
      <c r="I6" t="s">
        <v>236</v>
      </c>
      <c r="J6" t="s">
        <v>186</v>
      </c>
      <c r="K6" t="s">
        <v>1423</v>
      </c>
      <c r="L6" t="s">
        <v>617</v>
      </c>
      <c r="M6" s="25" t="s">
        <v>2104</v>
      </c>
      <c r="N6" s="25" t="s">
        <v>2111</v>
      </c>
      <c r="O6" s="25" t="s">
        <v>2111</v>
      </c>
      <c r="P6" s="23" t="s">
        <v>2120</v>
      </c>
      <c r="Q6" s="23" t="s">
        <v>1175</v>
      </c>
      <c r="R6" t="s">
        <v>20</v>
      </c>
      <c r="S6" t="s">
        <v>38</v>
      </c>
      <c r="T6" t="s">
        <v>705</v>
      </c>
      <c r="U6" t="s">
        <v>27</v>
      </c>
      <c r="V6" t="s">
        <v>832</v>
      </c>
      <c r="W6" t="s">
        <v>72</v>
      </c>
      <c r="X6" t="s">
        <v>109</v>
      </c>
      <c r="Y6" t="s">
        <v>110</v>
      </c>
      <c r="Z6" t="s">
        <v>87</v>
      </c>
      <c r="AA6" t="s">
        <v>40</v>
      </c>
      <c r="AB6" t="s">
        <v>42</v>
      </c>
      <c r="AC6" t="s">
        <v>61</v>
      </c>
      <c r="AD6" t="s">
        <v>46</v>
      </c>
    </row>
    <row r="7" spans="1:30" x14ac:dyDescent="0.2">
      <c r="A7" s="23" t="s">
        <v>2121</v>
      </c>
      <c r="B7" t="s">
        <v>877</v>
      </c>
      <c r="C7" t="s">
        <v>878</v>
      </c>
      <c r="D7" t="s">
        <v>2122</v>
      </c>
      <c r="E7" t="s">
        <v>9</v>
      </c>
      <c r="F7" t="s">
        <v>2015</v>
      </c>
      <c r="G7" t="s">
        <v>402</v>
      </c>
      <c r="H7" t="s">
        <v>626</v>
      </c>
      <c r="I7" t="s">
        <v>1445</v>
      </c>
      <c r="J7" t="s">
        <v>493</v>
      </c>
      <c r="K7" t="s">
        <v>2016</v>
      </c>
      <c r="L7" t="s">
        <v>617</v>
      </c>
      <c r="M7" s="25" t="s">
        <v>2104</v>
      </c>
      <c r="N7" s="25" t="s">
        <v>2111</v>
      </c>
      <c r="O7" s="25" t="s">
        <v>2111</v>
      </c>
      <c r="P7" s="23" t="s">
        <v>2123</v>
      </c>
      <c r="Q7" s="23" t="s">
        <v>1113</v>
      </c>
      <c r="R7" t="s">
        <v>85</v>
      </c>
      <c r="S7" t="s">
        <v>38</v>
      </c>
      <c r="T7" t="s">
        <v>705</v>
      </c>
      <c r="U7" t="s">
        <v>27</v>
      </c>
      <c r="V7" t="s">
        <v>832</v>
      </c>
      <c r="W7" t="s">
        <v>72</v>
      </c>
      <c r="X7" t="s">
        <v>109</v>
      </c>
      <c r="Y7" t="s">
        <v>110</v>
      </c>
      <c r="Z7" t="s">
        <v>77</v>
      </c>
      <c r="AA7" t="s">
        <v>40</v>
      </c>
      <c r="AB7" t="s">
        <v>42</v>
      </c>
      <c r="AC7" t="s">
        <v>61</v>
      </c>
      <c r="AD7" t="s">
        <v>46</v>
      </c>
    </row>
    <row r="8" spans="1:30" x14ac:dyDescent="0.2">
      <c r="A8" s="23" t="s">
        <v>2124</v>
      </c>
      <c r="B8" t="s">
        <v>877</v>
      </c>
      <c r="C8" t="s">
        <v>878</v>
      </c>
      <c r="D8" t="s">
        <v>2125</v>
      </c>
      <c r="E8" t="s">
        <v>9</v>
      </c>
      <c r="F8" t="s">
        <v>2126</v>
      </c>
      <c r="G8" t="s">
        <v>402</v>
      </c>
      <c r="H8" t="s">
        <v>206</v>
      </c>
      <c r="I8" t="s">
        <v>2127</v>
      </c>
      <c r="J8" t="s">
        <v>494</v>
      </c>
      <c r="K8" t="s">
        <v>2128</v>
      </c>
      <c r="L8" t="s">
        <v>617</v>
      </c>
      <c r="M8" s="25" t="s">
        <v>2104</v>
      </c>
      <c r="N8" s="25" t="s">
        <v>2105</v>
      </c>
      <c r="O8" s="25" t="s">
        <v>2105</v>
      </c>
      <c r="P8" s="23" t="s">
        <v>2129</v>
      </c>
      <c r="Q8" s="23" t="s">
        <v>886</v>
      </c>
      <c r="R8" t="s">
        <v>85</v>
      </c>
      <c r="S8" t="s">
        <v>51</v>
      </c>
      <c r="T8" t="s">
        <v>616</v>
      </c>
      <c r="U8" t="s">
        <v>100</v>
      </c>
      <c r="V8" t="s">
        <v>832</v>
      </c>
      <c r="W8" t="s">
        <v>72</v>
      </c>
      <c r="X8" t="s">
        <v>109</v>
      </c>
      <c r="Y8" t="s">
        <v>110</v>
      </c>
      <c r="Z8" t="s">
        <v>101</v>
      </c>
      <c r="AA8" t="s">
        <v>40</v>
      </c>
      <c r="AB8" t="s">
        <v>42</v>
      </c>
      <c r="AC8" t="s">
        <v>1568</v>
      </c>
      <c r="AD8" t="s">
        <v>46</v>
      </c>
    </row>
    <row r="9" spans="1:30" x14ac:dyDescent="0.2">
      <c r="A9" s="23" t="s">
        <v>2130</v>
      </c>
      <c r="B9" t="s">
        <v>877</v>
      </c>
      <c r="C9" t="s">
        <v>878</v>
      </c>
      <c r="D9" t="s">
        <v>2125</v>
      </c>
      <c r="E9" t="s">
        <v>9</v>
      </c>
      <c r="F9" t="s">
        <v>2126</v>
      </c>
      <c r="G9" t="s">
        <v>402</v>
      </c>
      <c r="H9" t="s">
        <v>206</v>
      </c>
      <c r="I9" t="s">
        <v>2127</v>
      </c>
      <c r="J9" t="s">
        <v>494</v>
      </c>
      <c r="K9" t="s">
        <v>2128</v>
      </c>
      <c r="L9" t="s">
        <v>617</v>
      </c>
      <c r="M9" s="25" t="s">
        <v>2131</v>
      </c>
      <c r="N9" s="25" t="s">
        <v>2105</v>
      </c>
      <c r="O9" s="25" t="s">
        <v>2105</v>
      </c>
      <c r="P9" s="23" t="s">
        <v>2129</v>
      </c>
      <c r="Q9" s="23" t="s">
        <v>886</v>
      </c>
      <c r="R9" t="s">
        <v>85</v>
      </c>
      <c r="S9" t="s">
        <v>51</v>
      </c>
      <c r="T9" t="s">
        <v>616</v>
      </c>
      <c r="U9" t="s">
        <v>100</v>
      </c>
      <c r="V9" t="s">
        <v>832</v>
      </c>
      <c r="W9" t="s">
        <v>72</v>
      </c>
      <c r="X9" t="s">
        <v>109</v>
      </c>
      <c r="Y9" t="s">
        <v>110</v>
      </c>
      <c r="Z9" t="s">
        <v>101</v>
      </c>
      <c r="AA9" t="s">
        <v>172</v>
      </c>
      <c r="AB9" t="s">
        <v>2132</v>
      </c>
      <c r="AC9" t="s">
        <v>1568</v>
      </c>
      <c r="AD9" t="s">
        <v>111</v>
      </c>
    </row>
    <row r="10" spans="1:30" x14ac:dyDescent="0.2">
      <c r="A10" s="23" t="s">
        <v>2133</v>
      </c>
      <c r="B10" t="s">
        <v>673</v>
      </c>
      <c r="C10" t="s">
        <v>674</v>
      </c>
      <c r="D10" t="s">
        <v>2134</v>
      </c>
      <c r="E10" t="s">
        <v>9</v>
      </c>
      <c r="F10" t="s">
        <v>2135</v>
      </c>
      <c r="G10" t="s">
        <v>489</v>
      </c>
      <c r="H10" t="s">
        <v>49</v>
      </c>
      <c r="I10" t="s">
        <v>225</v>
      </c>
      <c r="J10" t="s">
        <v>201</v>
      </c>
      <c r="K10" t="s">
        <v>1423</v>
      </c>
      <c r="L10" t="s">
        <v>617</v>
      </c>
      <c r="M10" s="25" t="s">
        <v>2136</v>
      </c>
      <c r="N10" s="25" t="s">
        <v>2136</v>
      </c>
      <c r="O10" s="25" t="s">
        <v>2105</v>
      </c>
      <c r="P10" s="23" t="s">
        <v>2137</v>
      </c>
      <c r="Q10" s="23" t="s">
        <v>886</v>
      </c>
      <c r="R10" t="s">
        <v>20</v>
      </c>
      <c r="S10" t="s">
        <v>23</v>
      </c>
      <c r="T10" t="s">
        <v>616</v>
      </c>
      <c r="U10" t="s">
        <v>121</v>
      </c>
      <c r="V10" t="s">
        <v>832</v>
      </c>
      <c r="W10" t="s">
        <v>72</v>
      </c>
      <c r="X10" t="s">
        <v>109</v>
      </c>
      <c r="Y10" t="s">
        <v>110</v>
      </c>
      <c r="Z10" t="s">
        <v>38</v>
      </c>
      <c r="AA10" t="s">
        <v>40</v>
      </c>
      <c r="AB10" t="s">
        <v>42</v>
      </c>
      <c r="AC10" t="s">
        <v>44</v>
      </c>
      <c r="AD10" t="s">
        <v>46</v>
      </c>
    </row>
    <row r="11" spans="1:30" x14ac:dyDescent="0.2">
      <c r="A11" s="23" t="s">
        <v>2138</v>
      </c>
      <c r="B11" t="s">
        <v>116</v>
      </c>
      <c r="C11" t="s">
        <v>117</v>
      </c>
      <c r="D11" t="s">
        <v>2139</v>
      </c>
      <c r="E11" t="s">
        <v>9</v>
      </c>
      <c r="F11" t="s">
        <v>2140</v>
      </c>
      <c r="G11" t="s">
        <v>2141</v>
      </c>
      <c r="H11" t="s">
        <v>257</v>
      </c>
      <c r="I11" t="s">
        <v>482</v>
      </c>
      <c r="J11" t="s">
        <v>277</v>
      </c>
      <c r="K11" t="s">
        <v>2142</v>
      </c>
      <c r="L11" t="s">
        <v>361</v>
      </c>
      <c r="M11" s="25" t="s">
        <v>2136</v>
      </c>
      <c r="N11" s="25" t="s">
        <v>2143</v>
      </c>
      <c r="O11" s="25" t="s">
        <v>2144</v>
      </c>
      <c r="P11" s="23" t="s">
        <v>2145</v>
      </c>
      <c r="Q11" s="23" t="s">
        <v>741</v>
      </c>
      <c r="R11" t="s">
        <v>85</v>
      </c>
      <c r="S11" t="s">
        <v>254</v>
      </c>
      <c r="T11" t="s">
        <v>436</v>
      </c>
      <c r="U11" t="s">
        <v>121</v>
      </c>
      <c r="V11" t="s">
        <v>362</v>
      </c>
      <c r="W11" t="s">
        <v>72</v>
      </c>
      <c r="X11" t="s">
        <v>788</v>
      </c>
      <c r="Y11" t="s">
        <v>789</v>
      </c>
      <c r="Z11" t="s">
        <v>2146</v>
      </c>
      <c r="AA11" t="s">
        <v>40</v>
      </c>
      <c r="AB11" t="s">
        <v>42</v>
      </c>
      <c r="AC11" t="s">
        <v>56</v>
      </c>
      <c r="AD11" t="s">
        <v>46</v>
      </c>
    </row>
    <row r="12" spans="1:30" x14ac:dyDescent="0.2">
      <c r="A12" s="23" t="s">
        <v>2147</v>
      </c>
      <c r="B12" t="s">
        <v>877</v>
      </c>
      <c r="C12" t="s">
        <v>878</v>
      </c>
      <c r="D12" t="s">
        <v>2148</v>
      </c>
      <c r="E12" t="s">
        <v>9</v>
      </c>
      <c r="F12" t="s">
        <v>1953</v>
      </c>
      <c r="G12" t="s">
        <v>454</v>
      </c>
      <c r="H12" t="s">
        <v>206</v>
      </c>
      <c r="I12" t="s">
        <v>266</v>
      </c>
      <c r="J12" t="s">
        <v>1954</v>
      </c>
      <c r="K12" t="s">
        <v>1955</v>
      </c>
      <c r="L12" t="s">
        <v>617</v>
      </c>
      <c r="M12" s="25" t="s">
        <v>2136</v>
      </c>
      <c r="N12" s="25" t="s">
        <v>2136</v>
      </c>
      <c r="O12" s="25" t="s">
        <v>2111</v>
      </c>
      <c r="P12" s="23" t="s">
        <v>2149</v>
      </c>
      <c r="Q12" s="23" t="s">
        <v>1175</v>
      </c>
      <c r="R12" t="s">
        <v>85</v>
      </c>
      <c r="S12" t="s">
        <v>51</v>
      </c>
      <c r="T12" t="s">
        <v>705</v>
      </c>
      <c r="U12" t="s">
        <v>121</v>
      </c>
      <c r="V12" t="s">
        <v>832</v>
      </c>
      <c r="W12" t="s">
        <v>72</v>
      </c>
      <c r="X12" t="s">
        <v>109</v>
      </c>
      <c r="Y12" t="s">
        <v>110</v>
      </c>
      <c r="Z12" t="s">
        <v>254</v>
      </c>
      <c r="AA12" t="s">
        <v>40</v>
      </c>
      <c r="AB12" t="s">
        <v>42</v>
      </c>
      <c r="AC12" t="s">
        <v>44</v>
      </c>
      <c r="AD12" t="s">
        <v>46</v>
      </c>
    </row>
    <row r="13" spans="1:30" x14ac:dyDescent="0.2">
      <c r="A13" s="23" t="s">
        <v>2150</v>
      </c>
      <c r="B13" t="s">
        <v>877</v>
      </c>
      <c r="C13" t="s">
        <v>878</v>
      </c>
      <c r="D13" t="s">
        <v>2151</v>
      </c>
      <c r="E13" t="s">
        <v>9</v>
      </c>
      <c r="F13" t="s">
        <v>1349</v>
      </c>
      <c r="G13" t="s">
        <v>989</v>
      </c>
      <c r="H13" t="s">
        <v>49</v>
      </c>
      <c r="I13" t="s">
        <v>196</v>
      </c>
      <c r="J13" t="s">
        <v>196</v>
      </c>
      <c r="K13" t="s">
        <v>1350</v>
      </c>
      <c r="L13" t="s">
        <v>617</v>
      </c>
      <c r="M13" s="25" t="s">
        <v>2136</v>
      </c>
      <c r="N13" s="25" t="s">
        <v>2136</v>
      </c>
      <c r="O13" s="25" t="s">
        <v>2105</v>
      </c>
      <c r="P13" s="23" t="s">
        <v>2152</v>
      </c>
      <c r="Q13" s="23" t="s">
        <v>516</v>
      </c>
      <c r="R13" t="s">
        <v>85</v>
      </c>
      <c r="S13" t="s">
        <v>198</v>
      </c>
      <c r="T13" t="s">
        <v>616</v>
      </c>
      <c r="U13" t="s">
        <v>121</v>
      </c>
      <c r="V13" t="s">
        <v>832</v>
      </c>
      <c r="W13" t="s">
        <v>72</v>
      </c>
      <c r="X13" t="s">
        <v>109</v>
      </c>
      <c r="Y13" t="s">
        <v>110</v>
      </c>
      <c r="Z13" t="s">
        <v>77</v>
      </c>
      <c r="AA13" t="s">
        <v>40</v>
      </c>
      <c r="AB13" t="s">
        <v>42</v>
      </c>
      <c r="AC13" t="s">
        <v>61</v>
      </c>
      <c r="AD13" t="s">
        <v>46</v>
      </c>
    </row>
    <row r="14" spans="1:30" x14ac:dyDescent="0.2">
      <c r="A14" s="23" t="s">
        <v>2153</v>
      </c>
      <c r="B14" t="s">
        <v>673</v>
      </c>
      <c r="C14" t="s">
        <v>674</v>
      </c>
      <c r="D14" t="s">
        <v>2154</v>
      </c>
      <c r="E14" t="s">
        <v>9</v>
      </c>
      <c r="F14" t="s">
        <v>2155</v>
      </c>
      <c r="G14" t="s">
        <v>235</v>
      </c>
      <c r="H14" t="s">
        <v>177</v>
      </c>
      <c r="I14" t="s">
        <v>203</v>
      </c>
      <c r="J14" t="s">
        <v>239</v>
      </c>
      <c r="K14" t="s">
        <v>1423</v>
      </c>
      <c r="L14" t="s">
        <v>617</v>
      </c>
      <c r="M14" s="25" t="s">
        <v>2136</v>
      </c>
      <c r="N14" s="25" t="s">
        <v>2136</v>
      </c>
      <c r="O14" s="25" t="s">
        <v>2105</v>
      </c>
      <c r="P14" s="23" t="s">
        <v>2156</v>
      </c>
      <c r="Q14" s="23" t="s">
        <v>1241</v>
      </c>
      <c r="R14" t="s">
        <v>85</v>
      </c>
      <c r="S14" t="s">
        <v>38</v>
      </c>
      <c r="T14" t="s">
        <v>616</v>
      </c>
      <c r="U14" t="s">
        <v>121</v>
      </c>
      <c r="V14" t="s">
        <v>832</v>
      </c>
      <c r="W14" t="s">
        <v>72</v>
      </c>
      <c r="X14" t="s">
        <v>109</v>
      </c>
      <c r="Y14" t="s">
        <v>110</v>
      </c>
      <c r="Z14" t="s">
        <v>38</v>
      </c>
      <c r="AA14" t="s">
        <v>40</v>
      </c>
      <c r="AB14" t="s">
        <v>42</v>
      </c>
      <c r="AC14" t="s">
        <v>44</v>
      </c>
      <c r="AD14" t="s">
        <v>46</v>
      </c>
    </row>
    <row r="15" spans="1:30" x14ac:dyDescent="0.2">
      <c r="A15" s="23" t="s">
        <v>2157</v>
      </c>
      <c r="B15" t="s">
        <v>673</v>
      </c>
      <c r="C15" t="s">
        <v>674</v>
      </c>
      <c r="D15" t="s">
        <v>2158</v>
      </c>
      <c r="E15" t="s">
        <v>9</v>
      </c>
      <c r="F15" t="s">
        <v>2159</v>
      </c>
      <c r="G15" t="s">
        <v>294</v>
      </c>
      <c r="H15" t="s">
        <v>49</v>
      </c>
      <c r="I15" t="s">
        <v>2160</v>
      </c>
      <c r="J15" t="s">
        <v>510</v>
      </c>
      <c r="K15" t="s">
        <v>2161</v>
      </c>
      <c r="L15" t="s">
        <v>617</v>
      </c>
      <c r="M15" s="25" t="s">
        <v>2162</v>
      </c>
      <c r="N15" s="25" t="s">
        <v>2162</v>
      </c>
      <c r="O15" s="25" t="s">
        <v>2105</v>
      </c>
      <c r="P15" s="23" t="s">
        <v>2163</v>
      </c>
      <c r="Q15" s="23" t="s">
        <v>906</v>
      </c>
      <c r="R15" t="s">
        <v>85</v>
      </c>
      <c r="S15" t="s">
        <v>77</v>
      </c>
      <c r="T15" t="s">
        <v>616</v>
      </c>
      <c r="U15" t="s">
        <v>121</v>
      </c>
      <c r="V15" t="s">
        <v>832</v>
      </c>
      <c r="W15" t="s">
        <v>72</v>
      </c>
      <c r="X15" t="s">
        <v>109</v>
      </c>
      <c r="Y15" t="s">
        <v>110</v>
      </c>
      <c r="Z15" t="s">
        <v>2164</v>
      </c>
      <c r="AA15" t="s">
        <v>40</v>
      </c>
      <c r="AB15" t="s">
        <v>42</v>
      </c>
      <c r="AC15" t="s">
        <v>44</v>
      </c>
      <c r="AD15" t="s">
        <v>46</v>
      </c>
    </row>
    <row r="16" spans="1:30" x14ac:dyDescent="0.2">
      <c r="A16" s="23" t="s">
        <v>2165</v>
      </c>
      <c r="B16" t="s">
        <v>673</v>
      </c>
      <c r="C16" t="s">
        <v>674</v>
      </c>
      <c r="D16" t="s">
        <v>2166</v>
      </c>
      <c r="E16" t="s">
        <v>9</v>
      </c>
      <c r="F16" t="s">
        <v>2167</v>
      </c>
      <c r="G16" t="s">
        <v>97</v>
      </c>
      <c r="H16" t="s">
        <v>385</v>
      </c>
      <c r="I16" t="s">
        <v>544</v>
      </c>
      <c r="J16" t="s">
        <v>1105</v>
      </c>
      <c r="K16" t="s">
        <v>2168</v>
      </c>
      <c r="L16" t="s">
        <v>617</v>
      </c>
      <c r="M16" s="25" t="s">
        <v>2162</v>
      </c>
      <c r="N16" s="25" t="s">
        <v>2111</v>
      </c>
      <c r="O16" s="25" t="s">
        <v>2111</v>
      </c>
      <c r="P16" s="23" t="s">
        <v>2169</v>
      </c>
      <c r="Q16" s="23" t="s">
        <v>1072</v>
      </c>
      <c r="R16" t="s">
        <v>85</v>
      </c>
      <c r="S16" t="s">
        <v>51</v>
      </c>
      <c r="T16" t="s">
        <v>705</v>
      </c>
      <c r="U16" t="s">
        <v>27</v>
      </c>
      <c r="V16" t="s">
        <v>832</v>
      </c>
      <c r="W16" t="s">
        <v>72</v>
      </c>
      <c r="X16" t="s">
        <v>109</v>
      </c>
      <c r="Y16" t="s">
        <v>110</v>
      </c>
      <c r="Z16" t="s">
        <v>2170</v>
      </c>
      <c r="AA16" t="s">
        <v>40</v>
      </c>
      <c r="AB16" t="s">
        <v>42</v>
      </c>
      <c r="AC16" t="s">
        <v>56</v>
      </c>
      <c r="AD16" t="s">
        <v>46</v>
      </c>
    </row>
    <row r="17" spans="1:30" x14ac:dyDescent="0.2">
      <c r="A17" s="23" t="s">
        <v>2171</v>
      </c>
      <c r="B17" t="s">
        <v>673</v>
      </c>
      <c r="C17" t="s">
        <v>674</v>
      </c>
      <c r="D17" t="s">
        <v>2172</v>
      </c>
      <c r="E17" t="s">
        <v>9</v>
      </c>
      <c r="F17" t="s">
        <v>2046</v>
      </c>
      <c r="G17" t="s">
        <v>337</v>
      </c>
      <c r="H17" t="s">
        <v>246</v>
      </c>
      <c r="I17" t="s">
        <v>971</v>
      </c>
      <c r="J17" t="s">
        <v>1075</v>
      </c>
      <c r="K17" t="s">
        <v>295</v>
      </c>
      <c r="L17" t="s">
        <v>617</v>
      </c>
      <c r="M17" s="25" t="s">
        <v>2162</v>
      </c>
      <c r="N17" s="25" t="s">
        <v>2162</v>
      </c>
      <c r="O17" s="25" t="s">
        <v>2111</v>
      </c>
      <c r="P17" s="23" t="s">
        <v>2173</v>
      </c>
      <c r="Q17" s="23" t="s">
        <v>851</v>
      </c>
      <c r="R17" t="s">
        <v>85</v>
      </c>
      <c r="S17" t="s">
        <v>340</v>
      </c>
      <c r="T17" t="s">
        <v>705</v>
      </c>
      <c r="U17" t="s">
        <v>270</v>
      </c>
      <c r="V17" t="s">
        <v>832</v>
      </c>
      <c r="W17" t="s">
        <v>72</v>
      </c>
      <c r="X17" t="s">
        <v>788</v>
      </c>
      <c r="Y17" t="s">
        <v>789</v>
      </c>
      <c r="Z17" t="s">
        <v>101</v>
      </c>
      <c r="AA17" t="s">
        <v>40</v>
      </c>
      <c r="AB17" t="s">
        <v>42</v>
      </c>
      <c r="AC17" t="s">
        <v>96</v>
      </c>
      <c r="AD17" t="s">
        <v>46</v>
      </c>
    </row>
    <row r="18" spans="1:30" x14ac:dyDescent="0.2">
      <c r="A18" s="23" t="s">
        <v>2174</v>
      </c>
      <c r="B18" t="s">
        <v>877</v>
      </c>
      <c r="C18" t="s">
        <v>878</v>
      </c>
      <c r="D18" t="s">
        <v>2175</v>
      </c>
      <c r="E18" t="s">
        <v>9</v>
      </c>
      <c r="F18" t="s">
        <v>2054</v>
      </c>
      <c r="G18" t="s">
        <v>314</v>
      </c>
      <c r="H18" t="s">
        <v>49</v>
      </c>
      <c r="I18" t="s">
        <v>194</v>
      </c>
      <c r="J18" t="s">
        <v>128</v>
      </c>
      <c r="K18" t="s">
        <v>2055</v>
      </c>
      <c r="L18" t="s">
        <v>617</v>
      </c>
      <c r="M18" s="25" t="s">
        <v>2176</v>
      </c>
      <c r="N18" s="25" t="s">
        <v>2177</v>
      </c>
      <c r="O18" s="25" t="s">
        <v>2177</v>
      </c>
      <c r="P18" s="23" t="s">
        <v>2178</v>
      </c>
      <c r="Q18" s="23" t="s">
        <v>1020</v>
      </c>
      <c r="R18" t="s">
        <v>85</v>
      </c>
      <c r="S18" t="s">
        <v>226</v>
      </c>
      <c r="T18" t="s">
        <v>705</v>
      </c>
      <c r="U18" t="s">
        <v>121</v>
      </c>
      <c r="V18" t="s">
        <v>832</v>
      </c>
      <c r="W18" t="s">
        <v>72</v>
      </c>
      <c r="X18" t="s">
        <v>109</v>
      </c>
      <c r="Y18" t="s">
        <v>110</v>
      </c>
      <c r="Z18" t="s">
        <v>1533</v>
      </c>
      <c r="AA18" t="s">
        <v>40</v>
      </c>
      <c r="AB18" t="s">
        <v>42</v>
      </c>
      <c r="AC18" t="s">
        <v>56</v>
      </c>
      <c r="AD18" t="s">
        <v>46</v>
      </c>
    </row>
    <row r="19" spans="1:30" x14ac:dyDescent="0.2">
      <c r="A19" s="23" t="s">
        <v>2179</v>
      </c>
      <c r="B19" t="s">
        <v>877</v>
      </c>
      <c r="C19" t="s">
        <v>878</v>
      </c>
      <c r="D19" t="s">
        <v>2180</v>
      </c>
      <c r="E19" t="s">
        <v>9</v>
      </c>
      <c r="F19" t="s">
        <v>2181</v>
      </c>
      <c r="G19" t="s">
        <v>12</v>
      </c>
      <c r="H19" t="s">
        <v>14</v>
      </c>
      <c r="I19" t="s">
        <v>399</v>
      </c>
      <c r="J19" t="s">
        <v>320</v>
      </c>
      <c r="K19" t="s">
        <v>2182</v>
      </c>
      <c r="L19" t="s">
        <v>617</v>
      </c>
      <c r="M19" s="25" t="s">
        <v>2183</v>
      </c>
      <c r="N19" s="25" t="s">
        <v>2177</v>
      </c>
      <c r="O19" s="25" t="s">
        <v>2177</v>
      </c>
      <c r="P19" s="23" t="s">
        <v>2184</v>
      </c>
      <c r="Q19" s="23" t="s">
        <v>698</v>
      </c>
      <c r="R19" t="s">
        <v>20</v>
      </c>
      <c r="S19" t="s">
        <v>51</v>
      </c>
      <c r="T19" t="s">
        <v>705</v>
      </c>
      <c r="U19" t="s">
        <v>121</v>
      </c>
      <c r="V19" t="s">
        <v>832</v>
      </c>
      <c r="W19" t="s">
        <v>72</v>
      </c>
      <c r="X19" t="s">
        <v>109</v>
      </c>
      <c r="Y19" t="s">
        <v>110</v>
      </c>
      <c r="Z19" t="s">
        <v>111</v>
      </c>
      <c r="AA19" t="s">
        <v>40</v>
      </c>
      <c r="AB19" t="s">
        <v>42</v>
      </c>
      <c r="AC19" t="s">
        <v>56</v>
      </c>
      <c r="AD19" t="s">
        <v>46</v>
      </c>
    </row>
    <row r="20" spans="1:30" x14ac:dyDescent="0.2">
      <c r="A20" s="23" t="s">
        <v>2185</v>
      </c>
      <c r="B20" t="s">
        <v>877</v>
      </c>
      <c r="C20" t="s">
        <v>878</v>
      </c>
      <c r="D20" t="s">
        <v>2186</v>
      </c>
      <c r="E20" t="s">
        <v>9</v>
      </c>
      <c r="F20" t="s">
        <v>2187</v>
      </c>
      <c r="G20" t="s">
        <v>303</v>
      </c>
      <c r="H20" t="s">
        <v>166</v>
      </c>
      <c r="I20" t="s">
        <v>343</v>
      </c>
      <c r="J20" t="s">
        <v>928</v>
      </c>
      <c r="K20" t="s">
        <v>2188</v>
      </c>
      <c r="L20" t="s">
        <v>617</v>
      </c>
      <c r="M20" s="25" t="s">
        <v>2183</v>
      </c>
      <c r="N20" s="25" t="s">
        <v>2177</v>
      </c>
      <c r="O20" s="25" t="s">
        <v>2177</v>
      </c>
      <c r="P20" s="23" t="s">
        <v>2189</v>
      </c>
      <c r="Q20" s="23" t="s">
        <v>1540</v>
      </c>
      <c r="R20" t="s">
        <v>85</v>
      </c>
      <c r="S20" t="s">
        <v>51</v>
      </c>
      <c r="T20" t="s">
        <v>705</v>
      </c>
      <c r="U20" t="s">
        <v>121</v>
      </c>
      <c r="V20" t="s">
        <v>832</v>
      </c>
      <c r="W20" t="s">
        <v>72</v>
      </c>
      <c r="X20" t="s">
        <v>109</v>
      </c>
      <c r="Y20" t="s">
        <v>110</v>
      </c>
      <c r="Z20" t="s">
        <v>2190</v>
      </c>
      <c r="AA20" t="s">
        <v>40</v>
      </c>
      <c r="AB20" t="s">
        <v>42</v>
      </c>
      <c r="AC20" t="s">
        <v>56</v>
      </c>
      <c r="AD20" t="s">
        <v>46</v>
      </c>
    </row>
    <row r="21" spans="1:30" x14ac:dyDescent="0.2">
      <c r="A21" s="23" t="s">
        <v>2191</v>
      </c>
      <c r="B21" t="s">
        <v>673</v>
      </c>
      <c r="C21" t="s">
        <v>674</v>
      </c>
      <c r="D21" t="s">
        <v>2192</v>
      </c>
      <c r="E21" t="s">
        <v>9</v>
      </c>
      <c r="F21" t="s">
        <v>2193</v>
      </c>
      <c r="G21" t="s">
        <v>2194</v>
      </c>
      <c r="H21" t="s">
        <v>49</v>
      </c>
      <c r="I21" t="s">
        <v>929</v>
      </c>
      <c r="J21" t="s">
        <v>1337</v>
      </c>
      <c r="K21" t="s">
        <v>2195</v>
      </c>
      <c r="L21" t="s">
        <v>617</v>
      </c>
      <c r="M21" s="25" t="s">
        <v>2183</v>
      </c>
      <c r="N21" s="25" t="s">
        <v>2177</v>
      </c>
      <c r="O21" s="25" t="s">
        <v>2177</v>
      </c>
      <c r="P21" s="23" t="s">
        <v>2196</v>
      </c>
      <c r="Q21" s="23" t="s">
        <v>698</v>
      </c>
      <c r="R21" t="s">
        <v>85</v>
      </c>
      <c r="S21" t="s">
        <v>198</v>
      </c>
      <c r="T21" t="s">
        <v>705</v>
      </c>
      <c r="U21" t="s">
        <v>121</v>
      </c>
      <c r="V21" t="s">
        <v>832</v>
      </c>
      <c r="W21" t="s">
        <v>72</v>
      </c>
      <c r="X21" t="s">
        <v>109</v>
      </c>
      <c r="Y21" t="s">
        <v>110</v>
      </c>
      <c r="Z21" t="s">
        <v>1916</v>
      </c>
      <c r="AA21" t="s">
        <v>40</v>
      </c>
      <c r="AB21" t="s">
        <v>42</v>
      </c>
      <c r="AC21" t="s">
        <v>56</v>
      </c>
      <c r="AD21" t="s">
        <v>46</v>
      </c>
    </row>
    <row r="22" spans="1:30" x14ac:dyDescent="0.2">
      <c r="A22" s="23" t="s">
        <v>2197</v>
      </c>
      <c r="B22" t="s">
        <v>877</v>
      </c>
      <c r="C22" t="s">
        <v>878</v>
      </c>
      <c r="D22" t="s">
        <v>2198</v>
      </c>
      <c r="E22" t="s">
        <v>9</v>
      </c>
      <c r="F22" t="s">
        <v>2199</v>
      </c>
      <c r="G22" t="s">
        <v>176</v>
      </c>
      <c r="H22" t="s">
        <v>49</v>
      </c>
      <c r="I22" t="s">
        <v>186</v>
      </c>
      <c r="J22" t="s">
        <v>682</v>
      </c>
      <c r="K22" t="s">
        <v>1286</v>
      </c>
      <c r="L22" t="s">
        <v>617</v>
      </c>
      <c r="M22" s="25" t="s">
        <v>2183</v>
      </c>
      <c r="N22" s="25" t="s">
        <v>2183</v>
      </c>
      <c r="O22" s="25" t="s">
        <v>2200</v>
      </c>
      <c r="P22" s="23" t="s">
        <v>2201</v>
      </c>
      <c r="Q22" s="23" t="s">
        <v>886</v>
      </c>
      <c r="R22" t="s">
        <v>85</v>
      </c>
      <c r="S22" t="s">
        <v>86</v>
      </c>
      <c r="T22" t="s">
        <v>616</v>
      </c>
      <c r="U22" t="s">
        <v>121</v>
      </c>
      <c r="V22" t="s">
        <v>832</v>
      </c>
      <c r="W22" t="s">
        <v>72</v>
      </c>
      <c r="X22" t="s">
        <v>109</v>
      </c>
      <c r="Y22" t="s">
        <v>110</v>
      </c>
      <c r="Z22" t="s">
        <v>838</v>
      </c>
      <c r="AA22" t="s">
        <v>40</v>
      </c>
      <c r="AB22" t="s">
        <v>42</v>
      </c>
      <c r="AC22" t="s">
        <v>44</v>
      </c>
      <c r="AD22" t="s">
        <v>46</v>
      </c>
    </row>
    <row r="23" spans="1:30" x14ac:dyDescent="0.2">
      <c r="A23" s="23" t="s">
        <v>2202</v>
      </c>
      <c r="B23" t="s">
        <v>877</v>
      </c>
      <c r="C23" t="s">
        <v>878</v>
      </c>
      <c r="D23" t="s">
        <v>2203</v>
      </c>
      <c r="E23" t="s">
        <v>9</v>
      </c>
      <c r="F23" t="s">
        <v>1909</v>
      </c>
      <c r="G23" t="s">
        <v>185</v>
      </c>
      <c r="H23" t="s">
        <v>49</v>
      </c>
      <c r="I23" t="s">
        <v>62</v>
      </c>
      <c r="J23" t="s">
        <v>164</v>
      </c>
      <c r="K23" t="s">
        <v>295</v>
      </c>
      <c r="L23" t="s">
        <v>617</v>
      </c>
      <c r="M23" s="25" t="s">
        <v>2183</v>
      </c>
      <c r="N23" s="25" t="s">
        <v>2183</v>
      </c>
      <c r="O23" s="25" t="s">
        <v>2204</v>
      </c>
      <c r="P23" s="23" t="s">
        <v>2205</v>
      </c>
      <c r="Q23" s="23" t="s">
        <v>758</v>
      </c>
      <c r="R23" t="s">
        <v>85</v>
      </c>
      <c r="S23" t="s">
        <v>198</v>
      </c>
      <c r="T23" t="s">
        <v>705</v>
      </c>
      <c r="U23" t="s">
        <v>27</v>
      </c>
      <c r="V23" t="s">
        <v>832</v>
      </c>
      <c r="W23" t="s">
        <v>72</v>
      </c>
      <c r="X23" t="s">
        <v>109</v>
      </c>
      <c r="Y23" t="s">
        <v>110</v>
      </c>
      <c r="Z23" t="s">
        <v>86</v>
      </c>
      <c r="AA23" t="s">
        <v>40</v>
      </c>
      <c r="AB23" t="s">
        <v>42</v>
      </c>
      <c r="AC23" t="s">
        <v>44</v>
      </c>
      <c r="AD23" t="s">
        <v>46</v>
      </c>
    </row>
    <row r="24" spans="1:30" x14ac:dyDescent="0.2">
      <c r="A24" s="23" t="s">
        <v>2206</v>
      </c>
      <c r="B24" t="s">
        <v>875</v>
      </c>
      <c r="C24" t="s">
        <v>876</v>
      </c>
      <c r="D24" t="s">
        <v>2207</v>
      </c>
      <c r="E24" t="s">
        <v>9</v>
      </c>
      <c r="F24" t="s">
        <v>1412</v>
      </c>
      <c r="G24" t="s">
        <v>97</v>
      </c>
      <c r="H24" t="s">
        <v>206</v>
      </c>
      <c r="I24" t="s">
        <v>16</v>
      </c>
      <c r="J24" t="s">
        <v>164</v>
      </c>
      <c r="K24" t="s">
        <v>1413</v>
      </c>
      <c r="L24" t="s">
        <v>572</v>
      </c>
      <c r="M24" s="25" t="s">
        <v>2183</v>
      </c>
      <c r="N24" s="25" t="s">
        <v>2111</v>
      </c>
      <c r="O24" s="25" t="s">
        <v>2111</v>
      </c>
      <c r="P24" s="23" t="s">
        <v>2208</v>
      </c>
      <c r="Q24" s="23" t="s">
        <v>991</v>
      </c>
      <c r="R24" t="s">
        <v>85</v>
      </c>
      <c r="S24" t="s">
        <v>291</v>
      </c>
      <c r="T24" t="s">
        <v>1267</v>
      </c>
      <c r="U24" t="s">
        <v>27</v>
      </c>
      <c r="V24" t="s">
        <v>1132</v>
      </c>
      <c r="W24" t="s">
        <v>72</v>
      </c>
      <c r="X24" t="s">
        <v>109</v>
      </c>
      <c r="Y24" t="s">
        <v>110</v>
      </c>
      <c r="Z24" t="s">
        <v>1293</v>
      </c>
      <c r="AA24" t="s">
        <v>40</v>
      </c>
      <c r="AB24" t="s">
        <v>42</v>
      </c>
      <c r="AC24" t="s">
        <v>56</v>
      </c>
      <c r="AD24" t="s">
        <v>46</v>
      </c>
    </row>
    <row r="25" spans="1:30" x14ac:dyDescent="0.2">
      <c r="A25" s="23" t="s">
        <v>2209</v>
      </c>
      <c r="B25" t="s">
        <v>691</v>
      </c>
      <c r="C25" t="s">
        <v>692</v>
      </c>
      <c r="D25" t="s">
        <v>2210</v>
      </c>
      <c r="E25" t="s">
        <v>9</v>
      </c>
      <c r="F25" t="s">
        <v>1412</v>
      </c>
      <c r="G25" t="s">
        <v>97</v>
      </c>
      <c r="H25" t="s">
        <v>206</v>
      </c>
      <c r="I25" t="s">
        <v>16</v>
      </c>
      <c r="J25" t="s">
        <v>164</v>
      </c>
      <c r="K25" t="s">
        <v>1413</v>
      </c>
      <c r="L25" t="s">
        <v>572</v>
      </c>
      <c r="M25" s="25" t="s">
        <v>2183</v>
      </c>
      <c r="N25" s="25" t="s">
        <v>2200</v>
      </c>
      <c r="O25" s="25" t="s">
        <v>2200</v>
      </c>
      <c r="P25" s="23" t="s">
        <v>2208</v>
      </c>
      <c r="Q25" s="23" t="s">
        <v>991</v>
      </c>
      <c r="R25" t="s">
        <v>85</v>
      </c>
      <c r="S25" t="s">
        <v>291</v>
      </c>
      <c r="T25" t="s">
        <v>571</v>
      </c>
      <c r="U25" t="s">
        <v>27</v>
      </c>
      <c r="V25" t="s">
        <v>573</v>
      </c>
      <c r="W25" t="s">
        <v>72</v>
      </c>
      <c r="X25" t="s">
        <v>109</v>
      </c>
      <c r="Y25" t="s">
        <v>110</v>
      </c>
      <c r="Z25" t="s">
        <v>101</v>
      </c>
      <c r="AA25" t="s">
        <v>40</v>
      </c>
      <c r="AB25" t="s">
        <v>42</v>
      </c>
      <c r="AC25" t="s">
        <v>56</v>
      </c>
      <c r="AD25" t="s">
        <v>46</v>
      </c>
    </row>
    <row r="26" spans="1:30" x14ac:dyDescent="0.2">
      <c r="A26" s="23" t="s">
        <v>2211</v>
      </c>
      <c r="B26" t="s">
        <v>190</v>
      </c>
      <c r="C26" t="s">
        <v>191</v>
      </c>
      <c r="D26" t="s">
        <v>2212</v>
      </c>
      <c r="E26" t="s">
        <v>9</v>
      </c>
      <c r="F26" t="s">
        <v>2048</v>
      </c>
      <c r="G26" t="s">
        <v>703</v>
      </c>
      <c r="H26" t="s">
        <v>575</v>
      </c>
      <c r="I26" t="s">
        <v>377</v>
      </c>
      <c r="J26" t="s">
        <v>210</v>
      </c>
      <c r="K26" t="s">
        <v>2049</v>
      </c>
      <c r="L26" t="s">
        <v>193</v>
      </c>
      <c r="M26" s="25" t="s">
        <v>2183</v>
      </c>
      <c r="N26" s="25" t="s">
        <v>2183</v>
      </c>
      <c r="O26" s="25" t="s">
        <v>2200</v>
      </c>
      <c r="P26" s="23" t="s">
        <v>2213</v>
      </c>
      <c r="Q26" s="23" t="s">
        <v>1113</v>
      </c>
      <c r="R26" t="s">
        <v>85</v>
      </c>
      <c r="S26" t="s">
        <v>86</v>
      </c>
      <c r="T26" t="s">
        <v>1157</v>
      </c>
      <c r="U26" t="s">
        <v>121</v>
      </c>
      <c r="V26" t="s">
        <v>358</v>
      </c>
      <c r="W26" t="s">
        <v>72</v>
      </c>
      <c r="X26" t="s">
        <v>109</v>
      </c>
      <c r="Y26" t="s">
        <v>110</v>
      </c>
      <c r="Z26" t="s">
        <v>2214</v>
      </c>
      <c r="AA26" t="s">
        <v>40</v>
      </c>
      <c r="AB26" t="s">
        <v>42</v>
      </c>
      <c r="AC26" t="s">
        <v>44</v>
      </c>
      <c r="AD26" t="s">
        <v>46</v>
      </c>
    </row>
    <row r="27" spans="1:30" x14ac:dyDescent="0.2">
      <c r="A27" s="23" t="s">
        <v>2215</v>
      </c>
      <c r="B27" t="s">
        <v>877</v>
      </c>
      <c r="C27" t="s">
        <v>878</v>
      </c>
      <c r="D27" t="s">
        <v>2216</v>
      </c>
      <c r="E27" t="s">
        <v>9</v>
      </c>
      <c r="F27" t="s">
        <v>2217</v>
      </c>
      <c r="G27" t="s">
        <v>607</v>
      </c>
      <c r="H27" t="s">
        <v>49</v>
      </c>
      <c r="I27" t="s">
        <v>581</v>
      </c>
      <c r="J27" t="s">
        <v>164</v>
      </c>
      <c r="K27" t="s">
        <v>2218</v>
      </c>
      <c r="L27" t="s">
        <v>617</v>
      </c>
      <c r="M27" s="25" t="s">
        <v>2183</v>
      </c>
      <c r="N27" s="25" t="s">
        <v>2200</v>
      </c>
      <c r="O27" s="25" t="s">
        <v>2200</v>
      </c>
      <c r="P27" s="23" t="s">
        <v>2219</v>
      </c>
      <c r="Q27" s="23" t="s">
        <v>283</v>
      </c>
      <c r="R27" t="s">
        <v>85</v>
      </c>
      <c r="S27" t="s">
        <v>129</v>
      </c>
      <c r="T27" t="s">
        <v>616</v>
      </c>
      <c r="U27" t="s">
        <v>121</v>
      </c>
      <c r="V27" t="s">
        <v>832</v>
      </c>
      <c r="W27" t="s">
        <v>72</v>
      </c>
      <c r="X27" t="s">
        <v>109</v>
      </c>
      <c r="Y27" t="s">
        <v>110</v>
      </c>
      <c r="Z27" t="s">
        <v>858</v>
      </c>
      <c r="AA27" t="s">
        <v>40</v>
      </c>
      <c r="AB27" t="s">
        <v>42</v>
      </c>
      <c r="AC27" t="s">
        <v>56</v>
      </c>
      <c r="AD27" t="s">
        <v>46</v>
      </c>
    </row>
    <row r="28" spans="1:30" x14ac:dyDescent="0.2">
      <c r="A28" s="23" t="s">
        <v>2220</v>
      </c>
      <c r="B28" t="s">
        <v>877</v>
      </c>
      <c r="C28" t="s">
        <v>878</v>
      </c>
      <c r="D28" t="s">
        <v>2221</v>
      </c>
      <c r="E28" t="s">
        <v>9</v>
      </c>
      <c r="F28" t="s">
        <v>1803</v>
      </c>
      <c r="G28" t="s">
        <v>584</v>
      </c>
      <c r="H28" t="s">
        <v>49</v>
      </c>
      <c r="I28" t="s">
        <v>1257</v>
      </c>
      <c r="J28" t="s">
        <v>371</v>
      </c>
      <c r="K28" t="s">
        <v>1804</v>
      </c>
      <c r="L28" t="s">
        <v>617</v>
      </c>
      <c r="M28" s="25" t="s">
        <v>2183</v>
      </c>
      <c r="N28" s="25" t="s">
        <v>2183</v>
      </c>
      <c r="O28" s="25" t="s">
        <v>2200</v>
      </c>
      <c r="P28" s="23" t="s">
        <v>2222</v>
      </c>
      <c r="Q28" s="23" t="s">
        <v>555</v>
      </c>
      <c r="R28" t="s">
        <v>85</v>
      </c>
      <c r="S28" t="s">
        <v>23</v>
      </c>
      <c r="T28" t="s">
        <v>616</v>
      </c>
      <c r="U28" t="s">
        <v>121</v>
      </c>
      <c r="V28" t="s">
        <v>832</v>
      </c>
      <c r="W28" t="s">
        <v>72</v>
      </c>
      <c r="X28" t="s">
        <v>109</v>
      </c>
      <c r="Y28" t="s">
        <v>110</v>
      </c>
      <c r="Z28" t="s">
        <v>2223</v>
      </c>
      <c r="AA28" t="s">
        <v>40</v>
      </c>
      <c r="AB28" t="s">
        <v>42</v>
      </c>
      <c r="AC28" t="s">
        <v>44</v>
      </c>
      <c r="AD28" t="s">
        <v>46</v>
      </c>
    </row>
    <row r="29" spans="1:30" x14ac:dyDescent="0.2">
      <c r="A29" s="23" t="s">
        <v>2224</v>
      </c>
      <c r="B29" t="s">
        <v>877</v>
      </c>
      <c r="C29" t="s">
        <v>878</v>
      </c>
      <c r="D29" t="s">
        <v>2221</v>
      </c>
      <c r="E29" t="s">
        <v>9</v>
      </c>
      <c r="F29" t="s">
        <v>1803</v>
      </c>
      <c r="G29" t="s">
        <v>584</v>
      </c>
      <c r="H29" t="s">
        <v>49</v>
      </c>
      <c r="I29" t="s">
        <v>1257</v>
      </c>
      <c r="J29" t="s">
        <v>371</v>
      </c>
      <c r="K29" t="s">
        <v>1804</v>
      </c>
      <c r="L29" t="s">
        <v>617</v>
      </c>
      <c r="M29" s="25" t="s">
        <v>2183</v>
      </c>
      <c r="N29" s="25" t="s">
        <v>2183</v>
      </c>
      <c r="O29" s="25" t="s">
        <v>2200</v>
      </c>
      <c r="P29" s="23" t="s">
        <v>2222</v>
      </c>
      <c r="Q29" s="23" t="s">
        <v>555</v>
      </c>
      <c r="R29" t="s">
        <v>85</v>
      </c>
      <c r="S29" t="s">
        <v>23</v>
      </c>
      <c r="T29" t="s">
        <v>616</v>
      </c>
      <c r="U29" t="s">
        <v>121</v>
      </c>
      <c r="V29" t="s">
        <v>832</v>
      </c>
      <c r="W29" t="s">
        <v>72</v>
      </c>
      <c r="X29" t="s">
        <v>109</v>
      </c>
      <c r="Y29" t="s">
        <v>110</v>
      </c>
      <c r="Z29" t="s">
        <v>2223</v>
      </c>
      <c r="AA29" t="s">
        <v>40</v>
      </c>
      <c r="AB29" t="s">
        <v>2225</v>
      </c>
      <c r="AC29" t="s">
        <v>44</v>
      </c>
      <c r="AD29" t="s">
        <v>46</v>
      </c>
    </row>
    <row r="30" spans="1:30" x14ac:dyDescent="0.2">
      <c r="A30" s="23" t="s">
        <v>2226</v>
      </c>
      <c r="B30" t="s">
        <v>931</v>
      </c>
      <c r="C30" t="s">
        <v>932</v>
      </c>
      <c r="D30" t="s">
        <v>2227</v>
      </c>
      <c r="E30" t="s">
        <v>9</v>
      </c>
      <c r="F30" t="s">
        <v>1803</v>
      </c>
      <c r="G30" t="s">
        <v>584</v>
      </c>
      <c r="H30" t="s">
        <v>49</v>
      </c>
      <c r="I30" t="s">
        <v>1257</v>
      </c>
      <c r="J30" t="s">
        <v>371</v>
      </c>
      <c r="K30" t="s">
        <v>1804</v>
      </c>
      <c r="L30" t="s">
        <v>617</v>
      </c>
      <c r="M30" s="25" t="s">
        <v>2183</v>
      </c>
      <c r="N30" s="25" t="s">
        <v>2183</v>
      </c>
      <c r="O30" s="25" t="s">
        <v>2200</v>
      </c>
      <c r="P30" s="23" t="s">
        <v>2222</v>
      </c>
      <c r="Q30" s="23" t="s">
        <v>555</v>
      </c>
      <c r="R30" t="s">
        <v>85</v>
      </c>
      <c r="S30" t="s">
        <v>23</v>
      </c>
      <c r="T30" t="s">
        <v>616</v>
      </c>
      <c r="U30" t="s">
        <v>27</v>
      </c>
      <c r="V30" t="s">
        <v>832</v>
      </c>
      <c r="W30" t="s">
        <v>72</v>
      </c>
      <c r="X30" t="s">
        <v>109</v>
      </c>
      <c r="Y30" t="s">
        <v>110</v>
      </c>
      <c r="Z30" t="s">
        <v>2087</v>
      </c>
      <c r="AA30" t="s">
        <v>40</v>
      </c>
      <c r="AB30" t="s">
        <v>42</v>
      </c>
      <c r="AC30" t="s">
        <v>44</v>
      </c>
      <c r="AD30" t="s">
        <v>46</v>
      </c>
    </row>
    <row r="31" spans="1:30" x14ac:dyDescent="0.2">
      <c r="A31" s="23" t="s">
        <v>2228</v>
      </c>
      <c r="B31" t="s">
        <v>292</v>
      </c>
      <c r="C31" t="s">
        <v>293</v>
      </c>
      <c r="D31" t="s">
        <v>2229</v>
      </c>
      <c r="E31" t="s">
        <v>9</v>
      </c>
      <c r="F31" t="s">
        <v>2230</v>
      </c>
      <c r="G31" t="s">
        <v>259</v>
      </c>
      <c r="H31" t="s">
        <v>49</v>
      </c>
      <c r="I31" t="s">
        <v>137</v>
      </c>
      <c r="J31" t="s">
        <v>2231</v>
      </c>
      <c r="K31" t="s">
        <v>2232</v>
      </c>
      <c r="L31" t="s">
        <v>297</v>
      </c>
      <c r="M31" s="25" t="s">
        <v>2233</v>
      </c>
      <c r="N31" s="25" t="s">
        <v>2233</v>
      </c>
      <c r="O31" s="25" t="s">
        <v>2111</v>
      </c>
      <c r="P31" s="23" t="s">
        <v>2234</v>
      </c>
      <c r="Q31" s="23" t="s">
        <v>302</v>
      </c>
      <c r="R31" t="s">
        <v>20</v>
      </c>
      <c r="S31" t="s">
        <v>38</v>
      </c>
      <c r="T31" t="s">
        <v>296</v>
      </c>
      <c r="U31" t="s">
        <v>121</v>
      </c>
      <c r="V31" t="s">
        <v>298</v>
      </c>
      <c r="W31" t="s">
        <v>135</v>
      </c>
      <c r="X31" t="s">
        <v>260</v>
      </c>
      <c r="Y31" t="s">
        <v>261</v>
      </c>
      <c r="Z31" t="s">
        <v>254</v>
      </c>
      <c r="AA31" t="s">
        <v>40</v>
      </c>
      <c r="AB31" t="s">
        <v>42</v>
      </c>
      <c r="AC31" t="s">
        <v>96</v>
      </c>
      <c r="AD31" t="s">
        <v>46</v>
      </c>
    </row>
    <row r="32" spans="1:30" x14ac:dyDescent="0.2">
      <c r="A32" s="23" t="s">
        <v>2235</v>
      </c>
      <c r="B32" t="s">
        <v>292</v>
      </c>
      <c r="C32" t="s">
        <v>293</v>
      </c>
      <c r="D32" t="s">
        <v>2236</v>
      </c>
      <c r="E32" t="s">
        <v>9</v>
      </c>
      <c r="F32" t="s">
        <v>2237</v>
      </c>
      <c r="G32" t="s">
        <v>185</v>
      </c>
      <c r="H32" t="s">
        <v>49</v>
      </c>
      <c r="I32" t="s">
        <v>137</v>
      </c>
      <c r="J32" t="s">
        <v>164</v>
      </c>
      <c r="K32" t="s">
        <v>2238</v>
      </c>
      <c r="L32" t="s">
        <v>297</v>
      </c>
      <c r="M32" s="25" t="s">
        <v>2233</v>
      </c>
      <c r="N32" s="25" t="s">
        <v>2233</v>
      </c>
      <c r="O32" s="25" t="s">
        <v>2111</v>
      </c>
      <c r="P32" s="23" t="s">
        <v>2239</v>
      </c>
      <c r="Q32" s="23" t="s">
        <v>555</v>
      </c>
      <c r="R32" t="s">
        <v>85</v>
      </c>
      <c r="S32" t="s">
        <v>38</v>
      </c>
      <c r="T32" t="s">
        <v>296</v>
      </c>
      <c r="U32" t="s">
        <v>121</v>
      </c>
      <c r="V32" t="s">
        <v>298</v>
      </c>
      <c r="W32" t="s">
        <v>135</v>
      </c>
      <c r="X32" t="s">
        <v>260</v>
      </c>
      <c r="Y32" t="s">
        <v>261</v>
      </c>
      <c r="Z32" t="s">
        <v>254</v>
      </c>
      <c r="AA32" t="s">
        <v>40</v>
      </c>
      <c r="AB32" t="s">
        <v>42</v>
      </c>
      <c r="AC32" t="s">
        <v>96</v>
      </c>
      <c r="AD32" t="s">
        <v>46</v>
      </c>
    </row>
    <row r="33" spans="1:30" x14ac:dyDescent="0.2">
      <c r="A33" s="23" t="s">
        <v>2240</v>
      </c>
      <c r="B33" t="s">
        <v>292</v>
      </c>
      <c r="C33" t="s">
        <v>293</v>
      </c>
      <c r="D33" t="s">
        <v>2241</v>
      </c>
      <c r="E33" t="s">
        <v>9</v>
      </c>
      <c r="F33" t="s">
        <v>2242</v>
      </c>
      <c r="G33" t="s">
        <v>2243</v>
      </c>
      <c r="H33" t="s">
        <v>49</v>
      </c>
      <c r="I33" t="s">
        <v>107</v>
      </c>
      <c r="J33" t="s">
        <v>164</v>
      </c>
      <c r="K33" t="s">
        <v>2244</v>
      </c>
      <c r="L33" t="s">
        <v>297</v>
      </c>
      <c r="M33" s="25" t="s">
        <v>2233</v>
      </c>
      <c r="N33" s="25" t="s">
        <v>2111</v>
      </c>
      <c r="O33" s="25" t="s">
        <v>2111</v>
      </c>
      <c r="P33" s="23" t="s">
        <v>2245</v>
      </c>
      <c r="Q33" s="23" t="s">
        <v>414</v>
      </c>
      <c r="R33" t="s">
        <v>20</v>
      </c>
      <c r="S33" t="s">
        <v>1338</v>
      </c>
      <c r="T33" t="s">
        <v>296</v>
      </c>
      <c r="U33" t="s">
        <v>27</v>
      </c>
      <c r="V33" t="s">
        <v>298</v>
      </c>
      <c r="W33" t="s">
        <v>135</v>
      </c>
      <c r="X33" t="s">
        <v>403</v>
      </c>
      <c r="Y33" t="s">
        <v>404</v>
      </c>
      <c r="Z33" t="s">
        <v>38</v>
      </c>
      <c r="AA33" t="s">
        <v>40</v>
      </c>
      <c r="AB33" t="s">
        <v>42</v>
      </c>
      <c r="AC33" t="s">
        <v>1367</v>
      </c>
      <c r="AD33" t="s">
        <v>46</v>
      </c>
    </row>
    <row r="34" spans="1:30" x14ac:dyDescent="0.2">
      <c r="A34" s="23" t="s">
        <v>2246</v>
      </c>
      <c r="B34" t="s">
        <v>292</v>
      </c>
      <c r="C34" t="s">
        <v>293</v>
      </c>
      <c r="D34" t="s">
        <v>2247</v>
      </c>
      <c r="E34" t="s">
        <v>9</v>
      </c>
      <c r="F34" t="s">
        <v>2248</v>
      </c>
      <c r="G34" t="s">
        <v>238</v>
      </c>
      <c r="H34" t="s">
        <v>49</v>
      </c>
      <c r="I34" t="s">
        <v>531</v>
      </c>
      <c r="J34" t="s">
        <v>95</v>
      </c>
      <c r="K34" t="s">
        <v>2249</v>
      </c>
      <c r="L34" t="s">
        <v>297</v>
      </c>
      <c r="M34" s="25" t="s">
        <v>2233</v>
      </c>
      <c r="N34" s="25" t="s">
        <v>2111</v>
      </c>
      <c r="O34" s="25" t="s">
        <v>2111</v>
      </c>
      <c r="P34" s="23" t="s">
        <v>2250</v>
      </c>
      <c r="Q34" s="23" t="s">
        <v>886</v>
      </c>
      <c r="R34" t="s">
        <v>20</v>
      </c>
      <c r="S34" t="s">
        <v>38</v>
      </c>
      <c r="T34" t="s">
        <v>296</v>
      </c>
      <c r="U34" t="s">
        <v>27</v>
      </c>
      <c r="V34" t="s">
        <v>298</v>
      </c>
      <c r="W34" t="s">
        <v>135</v>
      </c>
      <c r="X34" t="s">
        <v>417</v>
      </c>
      <c r="Y34" t="s">
        <v>418</v>
      </c>
      <c r="Z34" t="s">
        <v>38</v>
      </c>
      <c r="AA34" t="s">
        <v>40</v>
      </c>
      <c r="AB34" t="s">
        <v>42</v>
      </c>
      <c r="AC34" t="s">
        <v>1367</v>
      </c>
      <c r="AD34" t="s">
        <v>46</v>
      </c>
    </row>
    <row r="35" spans="1:30" x14ac:dyDescent="0.2">
      <c r="A35" s="23" t="s">
        <v>2251</v>
      </c>
      <c r="B35" t="s">
        <v>292</v>
      </c>
      <c r="C35" t="s">
        <v>293</v>
      </c>
      <c r="D35" t="s">
        <v>2252</v>
      </c>
      <c r="E35" t="s">
        <v>9</v>
      </c>
      <c r="F35" t="s">
        <v>2253</v>
      </c>
      <c r="G35" t="s">
        <v>75</v>
      </c>
      <c r="H35" t="s">
        <v>2254</v>
      </c>
      <c r="I35" t="s">
        <v>252</v>
      </c>
      <c r="J35" t="s">
        <v>288</v>
      </c>
      <c r="K35" t="s">
        <v>2255</v>
      </c>
      <c r="L35" t="s">
        <v>297</v>
      </c>
      <c r="M35" s="25" t="s">
        <v>2233</v>
      </c>
      <c r="N35" s="25" t="s">
        <v>2200</v>
      </c>
      <c r="O35" s="25" t="s">
        <v>2200</v>
      </c>
      <c r="P35" s="23" t="s">
        <v>2256</v>
      </c>
      <c r="Q35" s="23" t="s">
        <v>768</v>
      </c>
      <c r="R35" t="s">
        <v>20</v>
      </c>
      <c r="S35" t="s">
        <v>38</v>
      </c>
      <c r="T35" t="s">
        <v>296</v>
      </c>
      <c r="U35" t="s">
        <v>27</v>
      </c>
      <c r="V35" t="s">
        <v>298</v>
      </c>
      <c r="W35" t="s">
        <v>135</v>
      </c>
      <c r="X35" t="s">
        <v>403</v>
      </c>
      <c r="Y35" t="s">
        <v>404</v>
      </c>
      <c r="Z35" t="s">
        <v>38</v>
      </c>
      <c r="AA35" t="s">
        <v>40</v>
      </c>
      <c r="AB35" t="s">
        <v>42</v>
      </c>
      <c r="AC35" t="s">
        <v>1367</v>
      </c>
      <c r="AD35" t="s">
        <v>46</v>
      </c>
    </row>
    <row r="36" spans="1:30" x14ac:dyDescent="0.2">
      <c r="A36" s="23" t="s">
        <v>2257</v>
      </c>
      <c r="B36" t="s">
        <v>292</v>
      </c>
      <c r="C36" t="s">
        <v>293</v>
      </c>
      <c r="D36" t="s">
        <v>2258</v>
      </c>
      <c r="E36" t="s">
        <v>9</v>
      </c>
      <c r="F36" t="s">
        <v>2259</v>
      </c>
      <c r="G36" t="s">
        <v>1210</v>
      </c>
      <c r="H36" t="s">
        <v>49</v>
      </c>
      <c r="I36" t="s">
        <v>767</v>
      </c>
      <c r="J36" t="s">
        <v>164</v>
      </c>
      <c r="K36" t="s">
        <v>2260</v>
      </c>
      <c r="L36" t="s">
        <v>297</v>
      </c>
      <c r="M36" s="25" t="s">
        <v>2233</v>
      </c>
      <c r="N36" s="25" t="s">
        <v>2111</v>
      </c>
      <c r="O36" s="25" t="s">
        <v>2111</v>
      </c>
      <c r="P36" s="23" t="s">
        <v>2261</v>
      </c>
      <c r="Q36" s="23" t="s">
        <v>55</v>
      </c>
      <c r="R36" t="s">
        <v>20</v>
      </c>
      <c r="S36" t="s">
        <v>38</v>
      </c>
      <c r="T36" t="s">
        <v>296</v>
      </c>
      <c r="U36" t="s">
        <v>100</v>
      </c>
      <c r="V36" t="s">
        <v>298</v>
      </c>
      <c r="W36" t="s">
        <v>135</v>
      </c>
      <c r="X36" t="s">
        <v>403</v>
      </c>
      <c r="Y36" t="s">
        <v>404</v>
      </c>
      <c r="Z36" t="s">
        <v>101</v>
      </c>
      <c r="AA36" t="s">
        <v>40</v>
      </c>
      <c r="AB36" t="s">
        <v>42</v>
      </c>
      <c r="AC36" t="s">
        <v>1367</v>
      </c>
      <c r="AD36" t="s">
        <v>46</v>
      </c>
    </row>
    <row r="37" spans="1:30" x14ac:dyDescent="0.2">
      <c r="A37" s="23" t="s">
        <v>2262</v>
      </c>
      <c r="B37" t="s">
        <v>877</v>
      </c>
      <c r="C37" t="s">
        <v>878</v>
      </c>
      <c r="D37" t="s">
        <v>2263</v>
      </c>
      <c r="E37" t="s">
        <v>9</v>
      </c>
      <c r="F37" t="s">
        <v>2264</v>
      </c>
      <c r="G37" t="s">
        <v>566</v>
      </c>
      <c r="H37" t="s">
        <v>303</v>
      </c>
      <c r="I37" t="s">
        <v>2265</v>
      </c>
      <c r="J37" t="s">
        <v>367</v>
      </c>
      <c r="K37" t="s">
        <v>2266</v>
      </c>
      <c r="L37" t="s">
        <v>617</v>
      </c>
      <c r="M37" s="25" t="s">
        <v>2233</v>
      </c>
      <c r="N37" s="25" t="s">
        <v>2233</v>
      </c>
      <c r="O37" s="25" t="s">
        <v>2177</v>
      </c>
      <c r="P37" s="23" t="s">
        <v>2267</v>
      </c>
      <c r="Q37" s="23" t="s">
        <v>851</v>
      </c>
      <c r="R37" t="s">
        <v>85</v>
      </c>
      <c r="S37" t="s">
        <v>2268</v>
      </c>
      <c r="T37" t="s">
        <v>705</v>
      </c>
      <c r="U37" t="s">
        <v>121</v>
      </c>
      <c r="V37" t="s">
        <v>832</v>
      </c>
      <c r="W37" t="s">
        <v>72</v>
      </c>
      <c r="X37" t="s">
        <v>109</v>
      </c>
      <c r="Y37" t="s">
        <v>110</v>
      </c>
      <c r="Z37" t="s">
        <v>208</v>
      </c>
      <c r="AA37" t="s">
        <v>40</v>
      </c>
      <c r="AB37" t="s">
        <v>42</v>
      </c>
      <c r="AC37" t="s">
        <v>44</v>
      </c>
      <c r="AD37" t="s">
        <v>46</v>
      </c>
    </row>
    <row r="38" spans="1:30" x14ac:dyDescent="0.2">
      <c r="A38" s="23" t="s">
        <v>2269</v>
      </c>
      <c r="B38" t="s">
        <v>292</v>
      </c>
      <c r="C38" t="s">
        <v>293</v>
      </c>
      <c r="D38" t="s">
        <v>2270</v>
      </c>
      <c r="E38" t="s">
        <v>9</v>
      </c>
      <c r="F38" t="s">
        <v>2271</v>
      </c>
      <c r="G38" t="s">
        <v>97</v>
      </c>
      <c r="H38" t="s">
        <v>224</v>
      </c>
      <c r="I38" t="s">
        <v>435</v>
      </c>
      <c r="J38" t="s">
        <v>2272</v>
      </c>
      <c r="K38" t="s">
        <v>2273</v>
      </c>
      <c r="L38" t="s">
        <v>297</v>
      </c>
      <c r="M38" s="25" t="s">
        <v>2233</v>
      </c>
      <c r="N38" s="25" t="s">
        <v>2111</v>
      </c>
      <c r="O38" s="25" t="s">
        <v>2111</v>
      </c>
      <c r="P38" s="23" t="s">
        <v>2274</v>
      </c>
      <c r="Q38" s="23" t="s">
        <v>55</v>
      </c>
      <c r="R38" t="s">
        <v>85</v>
      </c>
      <c r="S38" t="s">
        <v>38</v>
      </c>
      <c r="T38" t="s">
        <v>296</v>
      </c>
      <c r="U38" t="s">
        <v>27</v>
      </c>
      <c r="V38" t="s">
        <v>298</v>
      </c>
      <c r="W38" t="s">
        <v>135</v>
      </c>
      <c r="X38" t="s">
        <v>403</v>
      </c>
      <c r="Y38" t="s">
        <v>404</v>
      </c>
      <c r="Z38" t="s">
        <v>38</v>
      </c>
      <c r="AA38" t="s">
        <v>40</v>
      </c>
      <c r="AB38" t="s">
        <v>42</v>
      </c>
      <c r="AC38" t="s">
        <v>1568</v>
      </c>
      <c r="AD38" t="s">
        <v>46</v>
      </c>
    </row>
    <row r="39" spans="1:30" x14ac:dyDescent="0.2">
      <c r="A39" s="23" t="s">
        <v>2275</v>
      </c>
      <c r="B39" t="s">
        <v>292</v>
      </c>
      <c r="C39" t="s">
        <v>293</v>
      </c>
      <c r="D39" t="s">
        <v>2276</v>
      </c>
      <c r="E39" t="s">
        <v>9</v>
      </c>
      <c r="F39" t="s">
        <v>2277</v>
      </c>
      <c r="G39" t="s">
        <v>2278</v>
      </c>
      <c r="H39" t="s">
        <v>49</v>
      </c>
      <c r="I39" t="s">
        <v>865</v>
      </c>
      <c r="J39" t="s">
        <v>1571</v>
      </c>
      <c r="K39" t="s">
        <v>2279</v>
      </c>
      <c r="L39" t="s">
        <v>297</v>
      </c>
      <c r="M39" s="25" t="s">
        <v>2233</v>
      </c>
      <c r="N39" s="25" t="s">
        <v>2200</v>
      </c>
      <c r="O39" s="25" t="s">
        <v>2200</v>
      </c>
      <c r="P39" s="23" t="s">
        <v>2280</v>
      </c>
      <c r="Q39" s="23" t="s">
        <v>771</v>
      </c>
      <c r="R39" t="s">
        <v>20</v>
      </c>
      <c r="S39" t="s">
        <v>38</v>
      </c>
      <c r="T39" t="s">
        <v>296</v>
      </c>
      <c r="U39" t="s">
        <v>121</v>
      </c>
      <c r="V39" t="s">
        <v>298</v>
      </c>
      <c r="W39" t="s">
        <v>135</v>
      </c>
      <c r="X39" t="s">
        <v>403</v>
      </c>
      <c r="Y39" t="s">
        <v>404</v>
      </c>
      <c r="Z39" t="s">
        <v>38</v>
      </c>
      <c r="AA39" t="s">
        <v>40</v>
      </c>
      <c r="AB39" t="s">
        <v>42</v>
      </c>
      <c r="AC39" t="s">
        <v>1367</v>
      </c>
      <c r="AD39" t="s">
        <v>46</v>
      </c>
    </row>
    <row r="40" spans="1:30" x14ac:dyDescent="0.2">
      <c r="A40" s="23" t="s">
        <v>2281</v>
      </c>
      <c r="B40" t="s">
        <v>292</v>
      </c>
      <c r="C40" t="s">
        <v>293</v>
      </c>
      <c r="D40" t="s">
        <v>2282</v>
      </c>
      <c r="E40" t="s">
        <v>9</v>
      </c>
      <c r="F40" t="s">
        <v>2283</v>
      </c>
      <c r="G40" t="s">
        <v>409</v>
      </c>
      <c r="H40" t="s">
        <v>2284</v>
      </c>
      <c r="I40" t="s">
        <v>492</v>
      </c>
      <c r="J40" t="s">
        <v>527</v>
      </c>
      <c r="K40" t="s">
        <v>2285</v>
      </c>
      <c r="L40" t="s">
        <v>297</v>
      </c>
      <c r="M40" s="25" t="s">
        <v>2233</v>
      </c>
      <c r="N40" s="25" t="s">
        <v>2200</v>
      </c>
      <c r="O40" s="25" t="s">
        <v>2200</v>
      </c>
      <c r="P40" s="23" t="s">
        <v>2286</v>
      </c>
      <c r="Q40" s="23" t="s">
        <v>631</v>
      </c>
      <c r="R40" t="s">
        <v>85</v>
      </c>
      <c r="S40" t="s">
        <v>38</v>
      </c>
      <c r="T40" t="s">
        <v>296</v>
      </c>
      <c r="U40" t="s">
        <v>27</v>
      </c>
      <c r="V40" t="s">
        <v>298</v>
      </c>
      <c r="W40" t="s">
        <v>135</v>
      </c>
      <c r="X40" t="s">
        <v>403</v>
      </c>
      <c r="Y40" t="s">
        <v>404</v>
      </c>
      <c r="Z40" t="s">
        <v>38</v>
      </c>
      <c r="AA40" t="s">
        <v>40</v>
      </c>
      <c r="AB40" t="s">
        <v>42</v>
      </c>
      <c r="AC40" t="s">
        <v>1568</v>
      </c>
      <c r="AD40" t="s">
        <v>46</v>
      </c>
    </row>
    <row r="41" spans="1:30" x14ac:dyDescent="0.2">
      <c r="A41" s="23" t="s">
        <v>2287</v>
      </c>
      <c r="B41" t="s">
        <v>292</v>
      </c>
      <c r="C41" t="s">
        <v>293</v>
      </c>
      <c r="D41" t="s">
        <v>2288</v>
      </c>
      <c r="E41" t="s">
        <v>9</v>
      </c>
      <c r="F41" t="s">
        <v>2289</v>
      </c>
      <c r="G41" t="s">
        <v>259</v>
      </c>
      <c r="H41" t="s">
        <v>257</v>
      </c>
      <c r="I41" t="s">
        <v>62</v>
      </c>
      <c r="J41" t="s">
        <v>389</v>
      </c>
      <c r="K41" t="s">
        <v>2290</v>
      </c>
      <c r="L41" t="s">
        <v>297</v>
      </c>
      <c r="M41" s="25" t="s">
        <v>2233</v>
      </c>
      <c r="N41" s="25" t="s">
        <v>2200</v>
      </c>
      <c r="O41" s="25" t="s">
        <v>2200</v>
      </c>
      <c r="P41" s="23" t="s">
        <v>2291</v>
      </c>
      <c r="Q41" s="23" t="s">
        <v>726</v>
      </c>
      <c r="R41" t="s">
        <v>20</v>
      </c>
      <c r="S41" t="s">
        <v>38</v>
      </c>
      <c r="T41" t="s">
        <v>296</v>
      </c>
      <c r="U41" t="s">
        <v>121</v>
      </c>
      <c r="V41" t="s">
        <v>298</v>
      </c>
      <c r="W41" t="s">
        <v>135</v>
      </c>
      <c r="X41" t="s">
        <v>403</v>
      </c>
      <c r="Y41" t="s">
        <v>404</v>
      </c>
      <c r="Z41" t="s">
        <v>38</v>
      </c>
      <c r="AA41" t="s">
        <v>40</v>
      </c>
      <c r="AB41" t="s">
        <v>42</v>
      </c>
      <c r="AC41" t="s">
        <v>1568</v>
      </c>
      <c r="AD41" t="s">
        <v>46</v>
      </c>
    </row>
    <row r="42" spans="1:30" x14ac:dyDescent="0.2">
      <c r="A42" s="23" t="s">
        <v>2292</v>
      </c>
      <c r="B42" t="s">
        <v>348</v>
      </c>
      <c r="C42" t="s">
        <v>349</v>
      </c>
      <c r="D42" t="s">
        <v>2293</v>
      </c>
      <c r="E42" t="s">
        <v>9</v>
      </c>
      <c r="F42" t="s">
        <v>2294</v>
      </c>
      <c r="G42" t="s">
        <v>315</v>
      </c>
      <c r="H42" t="s">
        <v>49</v>
      </c>
      <c r="I42" t="s">
        <v>419</v>
      </c>
      <c r="J42" t="s">
        <v>487</v>
      </c>
      <c r="K42" t="s">
        <v>2295</v>
      </c>
      <c r="L42" t="s">
        <v>297</v>
      </c>
      <c r="M42" s="25" t="s">
        <v>2233</v>
      </c>
      <c r="N42" s="25" t="s">
        <v>2296</v>
      </c>
      <c r="O42" s="25" t="s">
        <v>2296</v>
      </c>
      <c r="P42" s="23" t="s">
        <v>2297</v>
      </c>
      <c r="Q42" s="23" t="s">
        <v>1633</v>
      </c>
      <c r="R42" t="s">
        <v>20</v>
      </c>
      <c r="S42" t="s">
        <v>226</v>
      </c>
      <c r="T42" t="s">
        <v>296</v>
      </c>
      <c r="U42" t="s">
        <v>27</v>
      </c>
      <c r="V42" t="s">
        <v>298</v>
      </c>
      <c r="W42" t="s">
        <v>135</v>
      </c>
      <c r="X42" t="s">
        <v>109</v>
      </c>
      <c r="Y42" t="s">
        <v>110</v>
      </c>
      <c r="Z42" t="s">
        <v>1766</v>
      </c>
      <c r="AA42" t="s">
        <v>40</v>
      </c>
      <c r="AB42" t="s">
        <v>42</v>
      </c>
      <c r="AC42" t="s">
        <v>56</v>
      </c>
      <c r="AD42" t="s">
        <v>46</v>
      </c>
    </row>
    <row r="43" spans="1:30" x14ac:dyDescent="0.2">
      <c r="A43" s="23" t="s">
        <v>2298</v>
      </c>
      <c r="B43" t="s">
        <v>348</v>
      </c>
      <c r="C43" t="s">
        <v>349</v>
      </c>
      <c r="D43" t="s">
        <v>2299</v>
      </c>
      <c r="E43" t="s">
        <v>9</v>
      </c>
      <c r="F43" t="s">
        <v>2300</v>
      </c>
      <c r="G43" t="s">
        <v>232</v>
      </c>
      <c r="H43" t="s">
        <v>826</v>
      </c>
      <c r="I43" t="s">
        <v>252</v>
      </c>
      <c r="J43" t="s">
        <v>203</v>
      </c>
      <c r="K43" t="s">
        <v>2301</v>
      </c>
      <c r="L43" t="s">
        <v>297</v>
      </c>
      <c r="M43" s="25" t="s">
        <v>2233</v>
      </c>
      <c r="N43" s="25" t="s">
        <v>2200</v>
      </c>
      <c r="O43" s="25" t="s">
        <v>2200</v>
      </c>
      <c r="P43" s="23" t="s">
        <v>2302</v>
      </c>
      <c r="Q43" s="23" t="s">
        <v>768</v>
      </c>
      <c r="R43" t="s">
        <v>85</v>
      </c>
      <c r="S43" t="s">
        <v>198</v>
      </c>
      <c r="T43" t="s">
        <v>296</v>
      </c>
      <c r="U43" t="s">
        <v>121</v>
      </c>
      <c r="V43" t="s">
        <v>298</v>
      </c>
      <c r="W43" t="s">
        <v>135</v>
      </c>
      <c r="X43" t="s">
        <v>403</v>
      </c>
      <c r="Y43" t="s">
        <v>404</v>
      </c>
      <c r="Z43" t="s">
        <v>111</v>
      </c>
      <c r="AA43" t="s">
        <v>40</v>
      </c>
      <c r="AB43" t="s">
        <v>42</v>
      </c>
      <c r="AC43" t="s">
        <v>1568</v>
      </c>
      <c r="AD43" t="s">
        <v>46</v>
      </c>
    </row>
    <row r="44" spans="1:30" x14ac:dyDescent="0.2">
      <c r="A44" s="23" t="s">
        <v>2303</v>
      </c>
      <c r="B44" t="s">
        <v>877</v>
      </c>
      <c r="C44" t="s">
        <v>878</v>
      </c>
      <c r="D44" t="s">
        <v>2304</v>
      </c>
      <c r="E44" t="s">
        <v>9</v>
      </c>
      <c r="F44" t="s">
        <v>1545</v>
      </c>
      <c r="G44" t="s">
        <v>142</v>
      </c>
      <c r="H44" t="s">
        <v>480</v>
      </c>
      <c r="I44" t="s">
        <v>84</v>
      </c>
      <c r="J44" t="s">
        <v>339</v>
      </c>
      <c r="K44" t="s">
        <v>1546</v>
      </c>
      <c r="L44" t="s">
        <v>617</v>
      </c>
      <c r="M44" s="25" t="s">
        <v>2233</v>
      </c>
      <c r="N44" s="25" t="s">
        <v>2200</v>
      </c>
      <c r="O44" s="25" t="s">
        <v>2296</v>
      </c>
      <c r="P44" s="23" t="s">
        <v>2305</v>
      </c>
      <c r="Q44" s="23" t="s">
        <v>758</v>
      </c>
      <c r="R44" t="s">
        <v>85</v>
      </c>
      <c r="S44" t="s">
        <v>86</v>
      </c>
      <c r="T44" t="s">
        <v>616</v>
      </c>
      <c r="U44" t="s">
        <v>121</v>
      </c>
      <c r="V44" t="s">
        <v>832</v>
      </c>
      <c r="W44" t="s">
        <v>72</v>
      </c>
      <c r="X44" t="s">
        <v>109</v>
      </c>
      <c r="Y44" t="s">
        <v>110</v>
      </c>
      <c r="Z44" t="s">
        <v>1752</v>
      </c>
      <c r="AA44" t="s">
        <v>40</v>
      </c>
      <c r="AB44" t="s">
        <v>42</v>
      </c>
      <c r="AC44" t="s">
        <v>1568</v>
      </c>
      <c r="AD44" t="s">
        <v>46</v>
      </c>
    </row>
    <row r="45" spans="1:30" x14ac:dyDescent="0.2">
      <c r="A45" s="23" t="s">
        <v>2306</v>
      </c>
      <c r="B45" t="s">
        <v>292</v>
      </c>
      <c r="C45" t="s">
        <v>293</v>
      </c>
      <c r="D45" t="s">
        <v>2307</v>
      </c>
      <c r="E45" t="s">
        <v>9</v>
      </c>
      <c r="F45" t="s">
        <v>2308</v>
      </c>
      <c r="G45" t="s">
        <v>75</v>
      </c>
      <c r="H45" t="s">
        <v>633</v>
      </c>
      <c r="I45" t="s">
        <v>1774</v>
      </c>
      <c r="J45" t="s">
        <v>1634</v>
      </c>
      <c r="K45" t="s">
        <v>2309</v>
      </c>
      <c r="L45" t="s">
        <v>297</v>
      </c>
      <c r="M45" s="25" t="s">
        <v>2233</v>
      </c>
      <c r="N45" s="25" t="s">
        <v>2200</v>
      </c>
      <c r="O45" s="25" t="s">
        <v>2200</v>
      </c>
      <c r="P45" s="23" t="s">
        <v>2310</v>
      </c>
      <c r="Q45" s="23" t="s">
        <v>91</v>
      </c>
      <c r="R45" t="s">
        <v>20</v>
      </c>
      <c r="S45" t="s">
        <v>450</v>
      </c>
      <c r="T45" t="s">
        <v>296</v>
      </c>
      <c r="U45" t="s">
        <v>270</v>
      </c>
      <c r="V45" t="s">
        <v>298</v>
      </c>
      <c r="W45" t="s">
        <v>135</v>
      </c>
      <c r="X45" t="s">
        <v>403</v>
      </c>
      <c r="Y45" t="s">
        <v>404</v>
      </c>
      <c r="Z45" t="s">
        <v>101</v>
      </c>
      <c r="AA45" t="s">
        <v>40</v>
      </c>
      <c r="AB45" t="s">
        <v>42</v>
      </c>
      <c r="AC45" t="s">
        <v>1558</v>
      </c>
      <c r="AD45" t="s">
        <v>46</v>
      </c>
    </row>
    <row r="46" spans="1:30" x14ac:dyDescent="0.2">
      <c r="A46" s="23" t="s">
        <v>2311</v>
      </c>
      <c r="B46" t="s">
        <v>292</v>
      </c>
      <c r="C46" t="s">
        <v>293</v>
      </c>
      <c r="D46" t="s">
        <v>2312</v>
      </c>
      <c r="E46" t="s">
        <v>9</v>
      </c>
      <c r="F46" t="s">
        <v>2313</v>
      </c>
      <c r="G46" t="s">
        <v>862</v>
      </c>
      <c r="H46" t="s">
        <v>75</v>
      </c>
      <c r="I46" t="s">
        <v>62</v>
      </c>
      <c r="J46" t="s">
        <v>2314</v>
      </c>
      <c r="K46" t="s">
        <v>2315</v>
      </c>
      <c r="L46" t="s">
        <v>297</v>
      </c>
      <c r="M46" s="25" t="s">
        <v>2233</v>
      </c>
      <c r="N46" s="25" t="s">
        <v>2233</v>
      </c>
      <c r="O46" s="25" t="s">
        <v>2200</v>
      </c>
      <c r="P46" s="23" t="s">
        <v>2316</v>
      </c>
      <c r="Q46" s="23" t="s">
        <v>726</v>
      </c>
      <c r="R46" t="s">
        <v>20</v>
      </c>
      <c r="S46" t="s">
        <v>38</v>
      </c>
      <c r="T46" t="s">
        <v>296</v>
      </c>
      <c r="U46" t="s">
        <v>27</v>
      </c>
      <c r="V46" t="s">
        <v>298</v>
      </c>
      <c r="W46" t="s">
        <v>135</v>
      </c>
      <c r="X46" t="s">
        <v>109</v>
      </c>
      <c r="Y46" t="s">
        <v>110</v>
      </c>
      <c r="Z46" t="s">
        <v>91</v>
      </c>
      <c r="AA46" t="s">
        <v>40</v>
      </c>
      <c r="AB46" t="s">
        <v>42</v>
      </c>
      <c r="AC46" t="s">
        <v>159</v>
      </c>
      <c r="AD46" t="s">
        <v>46</v>
      </c>
    </row>
    <row r="47" spans="1:30" x14ac:dyDescent="0.2">
      <c r="A47" s="23" t="s">
        <v>2317</v>
      </c>
      <c r="B47" t="s">
        <v>292</v>
      </c>
      <c r="C47" t="s">
        <v>293</v>
      </c>
      <c r="D47" t="s">
        <v>2318</v>
      </c>
      <c r="E47" t="s">
        <v>9</v>
      </c>
      <c r="F47" t="s">
        <v>2319</v>
      </c>
      <c r="G47" t="s">
        <v>75</v>
      </c>
      <c r="H47" t="s">
        <v>2320</v>
      </c>
      <c r="I47" t="s">
        <v>144</v>
      </c>
      <c r="J47" t="s">
        <v>2009</v>
      </c>
      <c r="K47" t="s">
        <v>2321</v>
      </c>
      <c r="L47" t="s">
        <v>297</v>
      </c>
      <c r="M47" s="25" t="s">
        <v>2233</v>
      </c>
      <c r="N47" s="25" t="s">
        <v>2200</v>
      </c>
      <c r="O47" s="25" t="s">
        <v>2200</v>
      </c>
      <c r="P47" s="23" t="s">
        <v>2322</v>
      </c>
      <c r="Q47" s="23" t="s">
        <v>1633</v>
      </c>
      <c r="R47" t="s">
        <v>20</v>
      </c>
      <c r="S47" t="s">
        <v>38</v>
      </c>
      <c r="T47" t="s">
        <v>296</v>
      </c>
      <c r="U47" t="s">
        <v>27</v>
      </c>
      <c r="V47" t="s">
        <v>298</v>
      </c>
      <c r="W47" t="s">
        <v>135</v>
      </c>
      <c r="X47" t="s">
        <v>403</v>
      </c>
      <c r="Y47" t="s">
        <v>404</v>
      </c>
      <c r="Z47" t="s">
        <v>38</v>
      </c>
      <c r="AA47" t="s">
        <v>40</v>
      </c>
      <c r="AB47" t="s">
        <v>42</v>
      </c>
      <c r="AC47" t="s">
        <v>1568</v>
      </c>
      <c r="AD47" t="s">
        <v>46</v>
      </c>
    </row>
    <row r="48" spans="1:30" x14ac:dyDescent="0.2">
      <c r="A48" s="23" t="s">
        <v>2323</v>
      </c>
      <c r="B48" t="s">
        <v>877</v>
      </c>
      <c r="C48" t="s">
        <v>878</v>
      </c>
      <c r="D48" t="s">
        <v>2324</v>
      </c>
      <c r="E48" t="s">
        <v>9</v>
      </c>
      <c r="F48" t="s">
        <v>2325</v>
      </c>
      <c r="G48" t="s">
        <v>290</v>
      </c>
      <c r="H48" t="s">
        <v>49</v>
      </c>
      <c r="I48" t="s">
        <v>540</v>
      </c>
      <c r="J48" t="s">
        <v>164</v>
      </c>
      <c r="K48" t="s">
        <v>2326</v>
      </c>
      <c r="L48" t="s">
        <v>617</v>
      </c>
      <c r="M48" s="25" t="s">
        <v>2327</v>
      </c>
      <c r="N48" s="25" t="s">
        <v>2328</v>
      </c>
      <c r="O48" s="25" t="s">
        <v>2328</v>
      </c>
      <c r="P48" s="23" t="s">
        <v>2329</v>
      </c>
      <c r="Q48" s="23" t="s">
        <v>599</v>
      </c>
      <c r="R48" t="s">
        <v>85</v>
      </c>
      <c r="S48" t="s">
        <v>51</v>
      </c>
      <c r="T48" t="s">
        <v>705</v>
      </c>
      <c r="U48" t="s">
        <v>121</v>
      </c>
      <c r="V48" t="s">
        <v>832</v>
      </c>
      <c r="W48" t="s">
        <v>72</v>
      </c>
      <c r="X48" t="s">
        <v>109</v>
      </c>
      <c r="Y48" t="s">
        <v>110</v>
      </c>
      <c r="Z48" t="s">
        <v>2330</v>
      </c>
      <c r="AA48" t="s">
        <v>40</v>
      </c>
      <c r="AB48" t="s">
        <v>42</v>
      </c>
      <c r="AC48" t="s">
        <v>56</v>
      </c>
      <c r="AD48" t="s">
        <v>46</v>
      </c>
    </row>
    <row r="49" spans="1:30" x14ac:dyDescent="0.2">
      <c r="A49" s="23" t="s">
        <v>2331</v>
      </c>
      <c r="B49" t="s">
        <v>348</v>
      </c>
      <c r="C49" t="s">
        <v>349</v>
      </c>
      <c r="D49" t="s">
        <v>2332</v>
      </c>
      <c r="E49" t="s">
        <v>9</v>
      </c>
      <c r="F49" t="s">
        <v>2333</v>
      </c>
      <c r="G49" t="s">
        <v>75</v>
      </c>
      <c r="H49" t="s">
        <v>2334</v>
      </c>
      <c r="I49" t="s">
        <v>16</v>
      </c>
      <c r="J49" t="s">
        <v>594</v>
      </c>
      <c r="K49" t="s">
        <v>2335</v>
      </c>
      <c r="L49" t="s">
        <v>297</v>
      </c>
      <c r="M49" s="25" t="s">
        <v>2327</v>
      </c>
      <c r="N49" s="25" t="s">
        <v>2296</v>
      </c>
      <c r="O49" s="25" t="s">
        <v>2296</v>
      </c>
      <c r="P49" s="23" t="s">
        <v>2336</v>
      </c>
      <c r="Q49" s="23" t="s">
        <v>1313</v>
      </c>
      <c r="R49" t="s">
        <v>20</v>
      </c>
      <c r="S49" t="s">
        <v>38</v>
      </c>
      <c r="T49" t="s">
        <v>296</v>
      </c>
      <c r="U49" t="s">
        <v>100</v>
      </c>
      <c r="V49" t="s">
        <v>298</v>
      </c>
      <c r="W49" t="s">
        <v>135</v>
      </c>
      <c r="X49" t="s">
        <v>403</v>
      </c>
      <c r="Y49" t="s">
        <v>404</v>
      </c>
      <c r="Z49" t="s">
        <v>101</v>
      </c>
      <c r="AA49" t="s">
        <v>40</v>
      </c>
      <c r="AB49" t="s">
        <v>42</v>
      </c>
      <c r="AC49" t="s">
        <v>81</v>
      </c>
      <c r="AD49" t="s">
        <v>46</v>
      </c>
    </row>
    <row r="50" spans="1:30" x14ac:dyDescent="0.2">
      <c r="A50" s="23" t="s">
        <v>2337</v>
      </c>
      <c r="B50" t="s">
        <v>190</v>
      </c>
      <c r="C50" t="s">
        <v>191</v>
      </c>
      <c r="D50" t="s">
        <v>2338</v>
      </c>
      <c r="E50" t="s">
        <v>9</v>
      </c>
      <c r="F50" t="s">
        <v>2339</v>
      </c>
      <c r="G50" t="s">
        <v>12</v>
      </c>
      <c r="H50" t="s">
        <v>58</v>
      </c>
      <c r="I50" t="s">
        <v>186</v>
      </c>
      <c r="J50" t="s">
        <v>1124</v>
      </c>
      <c r="K50" t="s">
        <v>2093</v>
      </c>
      <c r="L50" t="s">
        <v>193</v>
      </c>
      <c r="M50" s="25" t="s">
        <v>2327</v>
      </c>
      <c r="N50" s="25" t="s">
        <v>2340</v>
      </c>
      <c r="O50" s="25" t="s">
        <v>2200</v>
      </c>
      <c r="P50" s="23" t="s">
        <v>2341</v>
      </c>
      <c r="Q50" s="23" t="s">
        <v>283</v>
      </c>
      <c r="R50" t="s">
        <v>20</v>
      </c>
      <c r="S50" t="s">
        <v>208</v>
      </c>
      <c r="T50" t="s">
        <v>1157</v>
      </c>
      <c r="U50" t="s">
        <v>121</v>
      </c>
      <c r="V50" t="s">
        <v>358</v>
      </c>
      <c r="W50" t="s">
        <v>72</v>
      </c>
      <c r="X50" t="s">
        <v>188</v>
      </c>
      <c r="Y50" t="s">
        <v>189</v>
      </c>
      <c r="Z50" t="s">
        <v>416</v>
      </c>
      <c r="AA50" t="s">
        <v>40</v>
      </c>
      <c r="AB50" t="s">
        <v>42</v>
      </c>
      <c r="AC50" t="s">
        <v>1568</v>
      </c>
      <c r="AD50" t="s">
        <v>46</v>
      </c>
    </row>
    <row r="51" spans="1:30" x14ac:dyDescent="0.2">
      <c r="A51" s="23" t="s">
        <v>2342</v>
      </c>
      <c r="B51" t="s">
        <v>292</v>
      </c>
      <c r="C51" t="s">
        <v>293</v>
      </c>
      <c r="D51" t="s">
        <v>2343</v>
      </c>
      <c r="E51" t="s">
        <v>9</v>
      </c>
      <c r="F51" t="s">
        <v>2344</v>
      </c>
      <c r="G51" t="s">
        <v>75</v>
      </c>
      <c r="H51" t="s">
        <v>636</v>
      </c>
      <c r="I51" t="s">
        <v>1003</v>
      </c>
      <c r="J51" t="s">
        <v>2345</v>
      </c>
      <c r="K51" t="s">
        <v>2346</v>
      </c>
      <c r="L51" t="s">
        <v>297</v>
      </c>
      <c r="M51" s="25" t="s">
        <v>2327</v>
      </c>
      <c r="N51" s="25" t="s">
        <v>2327</v>
      </c>
      <c r="O51" s="25" t="s">
        <v>2177</v>
      </c>
      <c r="P51" s="23" t="s">
        <v>2347</v>
      </c>
      <c r="Q51" s="23" t="s">
        <v>211</v>
      </c>
      <c r="R51" t="s">
        <v>20</v>
      </c>
      <c r="S51" t="s">
        <v>38</v>
      </c>
      <c r="T51" t="s">
        <v>296</v>
      </c>
      <c r="U51" t="s">
        <v>27</v>
      </c>
      <c r="V51" t="s">
        <v>379</v>
      </c>
      <c r="W51" t="s">
        <v>135</v>
      </c>
      <c r="X51" t="s">
        <v>403</v>
      </c>
      <c r="Y51" t="s">
        <v>404</v>
      </c>
      <c r="Z51" t="s">
        <v>38</v>
      </c>
      <c r="AA51" t="s">
        <v>40</v>
      </c>
      <c r="AB51" t="s">
        <v>42</v>
      </c>
      <c r="AC51" t="s">
        <v>159</v>
      </c>
      <c r="AD51" t="s">
        <v>46</v>
      </c>
    </row>
    <row r="52" spans="1:30" x14ac:dyDescent="0.2">
      <c r="A52" s="23" t="s">
        <v>2348</v>
      </c>
      <c r="B52" t="s">
        <v>348</v>
      </c>
      <c r="C52" t="s">
        <v>349</v>
      </c>
      <c r="D52" t="s">
        <v>2349</v>
      </c>
      <c r="E52" t="s">
        <v>9</v>
      </c>
      <c r="F52" t="s">
        <v>2350</v>
      </c>
      <c r="G52" t="s">
        <v>97</v>
      </c>
      <c r="H52" t="s">
        <v>473</v>
      </c>
      <c r="I52" t="s">
        <v>201</v>
      </c>
      <c r="J52" t="s">
        <v>201</v>
      </c>
      <c r="K52" t="s">
        <v>2351</v>
      </c>
      <c r="L52" t="s">
        <v>297</v>
      </c>
      <c r="M52" s="25" t="s">
        <v>2327</v>
      </c>
      <c r="N52" s="25" t="s">
        <v>2177</v>
      </c>
      <c r="O52" s="25" t="s">
        <v>2177</v>
      </c>
      <c r="P52" s="23" t="s">
        <v>2352</v>
      </c>
      <c r="Q52" s="23" t="s">
        <v>718</v>
      </c>
      <c r="R52" t="s">
        <v>20</v>
      </c>
      <c r="S52" t="s">
        <v>38</v>
      </c>
      <c r="T52" t="s">
        <v>296</v>
      </c>
      <c r="U52" t="s">
        <v>27</v>
      </c>
      <c r="V52" t="s">
        <v>379</v>
      </c>
      <c r="W52" t="s">
        <v>135</v>
      </c>
      <c r="X52" t="s">
        <v>403</v>
      </c>
      <c r="Y52" t="s">
        <v>404</v>
      </c>
      <c r="Z52" t="s">
        <v>87</v>
      </c>
      <c r="AA52" t="s">
        <v>40</v>
      </c>
      <c r="AB52" t="s">
        <v>42</v>
      </c>
      <c r="AC52" t="s">
        <v>1568</v>
      </c>
      <c r="AD52" t="s">
        <v>46</v>
      </c>
    </row>
    <row r="53" spans="1:30" x14ac:dyDescent="0.2">
      <c r="A53" s="23" t="s">
        <v>2353</v>
      </c>
      <c r="B53" t="s">
        <v>348</v>
      </c>
      <c r="C53" t="s">
        <v>349</v>
      </c>
      <c r="D53" t="s">
        <v>2354</v>
      </c>
      <c r="E53" t="s">
        <v>9</v>
      </c>
      <c r="F53" t="s">
        <v>1535</v>
      </c>
      <c r="G53" t="s">
        <v>373</v>
      </c>
      <c r="H53" t="s">
        <v>49</v>
      </c>
      <c r="I53" t="s">
        <v>980</v>
      </c>
      <c r="J53" t="s">
        <v>1119</v>
      </c>
      <c r="K53" t="s">
        <v>1536</v>
      </c>
      <c r="L53" t="s">
        <v>297</v>
      </c>
      <c r="M53" s="25" t="s">
        <v>2327</v>
      </c>
      <c r="N53" s="25" t="s">
        <v>2327</v>
      </c>
      <c r="O53" s="25" t="s">
        <v>2177</v>
      </c>
      <c r="P53" s="23" t="s">
        <v>2355</v>
      </c>
      <c r="Q53" s="23" t="s">
        <v>726</v>
      </c>
      <c r="R53" t="s">
        <v>85</v>
      </c>
      <c r="S53" t="s">
        <v>38</v>
      </c>
      <c r="T53" t="s">
        <v>296</v>
      </c>
      <c r="U53" t="s">
        <v>27</v>
      </c>
      <c r="V53" t="s">
        <v>379</v>
      </c>
      <c r="W53" t="s">
        <v>135</v>
      </c>
      <c r="X53" t="s">
        <v>109</v>
      </c>
      <c r="Y53" t="s">
        <v>110</v>
      </c>
      <c r="Z53" t="s">
        <v>87</v>
      </c>
      <c r="AA53" t="s">
        <v>40</v>
      </c>
      <c r="AB53" t="s">
        <v>42</v>
      </c>
      <c r="AC53" t="s">
        <v>159</v>
      </c>
      <c r="AD53" t="s">
        <v>46</v>
      </c>
    </row>
    <row r="54" spans="1:30" x14ac:dyDescent="0.2">
      <c r="A54" s="23" t="s">
        <v>2356</v>
      </c>
      <c r="B54" t="s">
        <v>348</v>
      </c>
      <c r="C54" t="s">
        <v>349</v>
      </c>
      <c r="D54" t="s">
        <v>2357</v>
      </c>
      <c r="E54" t="s">
        <v>9</v>
      </c>
      <c r="F54" t="s">
        <v>2358</v>
      </c>
      <c r="G54" t="s">
        <v>12</v>
      </c>
      <c r="H54" t="s">
        <v>413</v>
      </c>
      <c r="I54" t="s">
        <v>271</v>
      </c>
      <c r="J54" t="s">
        <v>2359</v>
      </c>
      <c r="K54" t="s">
        <v>2360</v>
      </c>
      <c r="L54" t="s">
        <v>297</v>
      </c>
      <c r="M54" s="25" t="s">
        <v>2327</v>
      </c>
      <c r="N54" s="25" t="s">
        <v>2177</v>
      </c>
      <c r="O54" s="25" t="s">
        <v>2177</v>
      </c>
      <c r="P54" s="23" t="s">
        <v>2361</v>
      </c>
      <c r="Q54" s="23" t="s">
        <v>569</v>
      </c>
      <c r="R54" t="s">
        <v>20</v>
      </c>
      <c r="S54" t="s">
        <v>38</v>
      </c>
      <c r="T54" t="s">
        <v>296</v>
      </c>
      <c r="U54" t="s">
        <v>27</v>
      </c>
      <c r="V54" t="s">
        <v>379</v>
      </c>
      <c r="W54" t="s">
        <v>135</v>
      </c>
      <c r="X54" t="s">
        <v>109</v>
      </c>
      <c r="Y54" t="s">
        <v>110</v>
      </c>
      <c r="Z54" t="s">
        <v>2362</v>
      </c>
      <c r="AA54" t="s">
        <v>40</v>
      </c>
      <c r="AB54" t="s">
        <v>42</v>
      </c>
      <c r="AC54" t="s">
        <v>56</v>
      </c>
      <c r="AD54" t="s">
        <v>46</v>
      </c>
    </row>
    <row r="55" spans="1:30" x14ac:dyDescent="0.2">
      <c r="A55" s="23" t="s">
        <v>2363</v>
      </c>
      <c r="B55" t="s">
        <v>348</v>
      </c>
      <c r="C55" t="s">
        <v>349</v>
      </c>
      <c r="D55" t="s">
        <v>2364</v>
      </c>
      <c r="E55" t="s">
        <v>9</v>
      </c>
      <c r="F55" t="s">
        <v>2365</v>
      </c>
      <c r="G55" t="s">
        <v>2366</v>
      </c>
      <c r="H55" t="s">
        <v>49</v>
      </c>
      <c r="I55" t="s">
        <v>16</v>
      </c>
      <c r="J55" t="s">
        <v>2367</v>
      </c>
      <c r="K55" t="s">
        <v>2368</v>
      </c>
      <c r="L55" t="s">
        <v>297</v>
      </c>
      <c r="M55" s="25" t="s">
        <v>2327</v>
      </c>
      <c r="N55" s="25" t="s">
        <v>2177</v>
      </c>
      <c r="O55" s="25" t="s">
        <v>2177</v>
      </c>
      <c r="P55" s="23" t="s">
        <v>2369</v>
      </c>
      <c r="Q55" s="23" t="s">
        <v>991</v>
      </c>
      <c r="R55" t="s">
        <v>20</v>
      </c>
      <c r="S55" t="s">
        <v>38</v>
      </c>
      <c r="T55" t="s">
        <v>296</v>
      </c>
      <c r="U55" t="s">
        <v>27</v>
      </c>
      <c r="V55" t="s">
        <v>379</v>
      </c>
      <c r="W55" t="s">
        <v>135</v>
      </c>
      <c r="X55" t="s">
        <v>403</v>
      </c>
      <c r="Y55" t="s">
        <v>404</v>
      </c>
      <c r="Z55" t="s">
        <v>111</v>
      </c>
      <c r="AA55" t="s">
        <v>40</v>
      </c>
      <c r="AB55" t="s">
        <v>42</v>
      </c>
      <c r="AC55" t="s">
        <v>1568</v>
      </c>
      <c r="AD55" t="s">
        <v>46</v>
      </c>
    </row>
    <row r="56" spans="1:30" x14ac:dyDescent="0.2">
      <c r="A56" s="23" t="s">
        <v>2370</v>
      </c>
      <c r="B56" t="s">
        <v>877</v>
      </c>
      <c r="C56" t="s">
        <v>878</v>
      </c>
      <c r="D56" t="s">
        <v>2371</v>
      </c>
      <c r="E56" t="s">
        <v>9</v>
      </c>
      <c r="F56" t="s">
        <v>2372</v>
      </c>
      <c r="G56" t="s">
        <v>2373</v>
      </c>
      <c r="H56" t="s">
        <v>49</v>
      </c>
      <c r="I56" t="s">
        <v>1335</v>
      </c>
      <c r="J56" t="s">
        <v>742</v>
      </c>
      <c r="K56" t="s">
        <v>2374</v>
      </c>
      <c r="L56" t="s">
        <v>617</v>
      </c>
      <c r="M56" s="25" t="s">
        <v>2327</v>
      </c>
      <c r="N56" s="25" t="s">
        <v>2200</v>
      </c>
      <c r="O56" s="25" t="s">
        <v>2200</v>
      </c>
      <c r="P56" s="23" t="s">
        <v>2375</v>
      </c>
      <c r="Q56" s="23" t="s">
        <v>1078</v>
      </c>
      <c r="R56" t="s">
        <v>20</v>
      </c>
      <c r="S56" t="s">
        <v>202</v>
      </c>
      <c r="T56" t="s">
        <v>616</v>
      </c>
      <c r="U56" t="s">
        <v>121</v>
      </c>
      <c r="V56" t="s">
        <v>832</v>
      </c>
      <c r="W56" t="s">
        <v>72</v>
      </c>
      <c r="X56" t="s">
        <v>109</v>
      </c>
      <c r="Y56" t="s">
        <v>110</v>
      </c>
      <c r="Z56" t="s">
        <v>1306</v>
      </c>
      <c r="AA56" t="s">
        <v>40</v>
      </c>
      <c r="AB56" t="s">
        <v>42</v>
      </c>
      <c r="AC56" t="s">
        <v>81</v>
      </c>
      <c r="AD56" t="s">
        <v>46</v>
      </c>
    </row>
    <row r="57" spans="1:30" x14ac:dyDescent="0.2">
      <c r="A57" s="23" t="s">
        <v>2376</v>
      </c>
      <c r="B57" t="s">
        <v>877</v>
      </c>
      <c r="C57" t="s">
        <v>878</v>
      </c>
      <c r="D57" t="s">
        <v>2371</v>
      </c>
      <c r="E57" t="s">
        <v>9</v>
      </c>
      <c r="F57" t="s">
        <v>2372</v>
      </c>
      <c r="G57" t="s">
        <v>2373</v>
      </c>
      <c r="H57" t="s">
        <v>49</v>
      </c>
      <c r="I57" t="s">
        <v>1335</v>
      </c>
      <c r="J57" t="s">
        <v>742</v>
      </c>
      <c r="K57" t="s">
        <v>2374</v>
      </c>
      <c r="L57" t="s">
        <v>617</v>
      </c>
      <c r="M57" s="25" t="s">
        <v>2327</v>
      </c>
      <c r="N57" s="25" t="s">
        <v>2200</v>
      </c>
      <c r="O57" s="25" t="s">
        <v>2200</v>
      </c>
      <c r="P57" s="23" t="s">
        <v>2375</v>
      </c>
      <c r="Q57" s="23" t="s">
        <v>1078</v>
      </c>
      <c r="R57" t="s">
        <v>20</v>
      </c>
      <c r="S57" t="s">
        <v>202</v>
      </c>
      <c r="T57" t="s">
        <v>616</v>
      </c>
      <c r="U57" t="s">
        <v>121</v>
      </c>
      <c r="V57" t="s">
        <v>832</v>
      </c>
      <c r="W57" t="s">
        <v>72</v>
      </c>
      <c r="X57" t="s">
        <v>109</v>
      </c>
      <c r="Y57" t="s">
        <v>110</v>
      </c>
      <c r="Z57" t="s">
        <v>1306</v>
      </c>
      <c r="AA57" t="s">
        <v>40</v>
      </c>
      <c r="AB57" t="s">
        <v>1127</v>
      </c>
      <c r="AC57" t="s">
        <v>81</v>
      </c>
      <c r="AD57" t="s">
        <v>46</v>
      </c>
    </row>
    <row r="58" spans="1:30" x14ac:dyDescent="0.2">
      <c r="A58" s="23" t="s">
        <v>2377</v>
      </c>
      <c r="B58" t="s">
        <v>292</v>
      </c>
      <c r="C58" t="s">
        <v>293</v>
      </c>
      <c r="D58" t="s">
        <v>2378</v>
      </c>
      <c r="E58" t="s">
        <v>9</v>
      </c>
      <c r="F58" t="s">
        <v>2379</v>
      </c>
      <c r="G58" t="s">
        <v>2380</v>
      </c>
      <c r="H58" t="s">
        <v>49</v>
      </c>
      <c r="I58" t="s">
        <v>444</v>
      </c>
      <c r="J58" t="s">
        <v>320</v>
      </c>
      <c r="K58" t="s">
        <v>2381</v>
      </c>
      <c r="L58" t="s">
        <v>297</v>
      </c>
      <c r="M58" s="25" t="s">
        <v>2327</v>
      </c>
      <c r="N58" s="25" t="s">
        <v>2296</v>
      </c>
      <c r="O58" s="25" t="s">
        <v>2296</v>
      </c>
      <c r="P58" s="23" t="s">
        <v>2382</v>
      </c>
      <c r="Q58" s="23" t="s">
        <v>1313</v>
      </c>
      <c r="R58" t="s">
        <v>85</v>
      </c>
      <c r="S58" t="s">
        <v>38</v>
      </c>
      <c r="T58" t="s">
        <v>296</v>
      </c>
      <c r="U58" t="s">
        <v>27</v>
      </c>
      <c r="V58" t="s">
        <v>298</v>
      </c>
      <c r="W58" t="s">
        <v>135</v>
      </c>
      <c r="X58" t="s">
        <v>403</v>
      </c>
      <c r="Y58" t="s">
        <v>404</v>
      </c>
      <c r="Z58" t="s">
        <v>38</v>
      </c>
      <c r="AA58" t="s">
        <v>40</v>
      </c>
      <c r="AB58" t="s">
        <v>42</v>
      </c>
      <c r="AC58" t="s">
        <v>1568</v>
      </c>
      <c r="AD58" t="s">
        <v>46</v>
      </c>
    </row>
    <row r="59" spans="1:30" x14ac:dyDescent="0.2">
      <c r="A59" s="23" t="s">
        <v>2383</v>
      </c>
      <c r="B59" t="s">
        <v>348</v>
      </c>
      <c r="C59" t="s">
        <v>349</v>
      </c>
      <c r="D59" t="s">
        <v>2384</v>
      </c>
      <c r="E59" t="s">
        <v>9</v>
      </c>
      <c r="F59" t="s">
        <v>2385</v>
      </c>
      <c r="G59" t="s">
        <v>2386</v>
      </c>
      <c r="H59" t="s">
        <v>49</v>
      </c>
      <c r="I59" t="s">
        <v>252</v>
      </c>
      <c r="J59" t="s">
        <v>396</v>
      </c>
      <c r="K59" t="s">
        <v>2387</v>
      </c>
      <c r="L59" t="s">
        <v>297</v>
      </c>
      <c r="M59" s="25" t="s">
        <v>2327</v>
      </c>
      <c r="N59" s="25" t="s">
        <v>2296</v>
      </c>
      <c r="O59" s="25" t="s">
        <v>2296</v>
      </c>
      <c r="P59" s="23" t="s">
        <v>2388</v>
      </c>
      <c r="Q59" s="23" t="s">
        <v>55</v>
      </c>
      <c r="R59" t="s">
        <v>20</v>
      </c>
      <c r="S59" t="s">
        <v>2389</v>
      </c>
      <c r="T59" t="s">
        <v>296</v>
      </c>
      <c r="U59" t="s">
        <v>27</v>
      </c>
      <c r="V59" t="s">
        <v>298</v>
      </c>
      <c r="W59" t="s">
        <v>135</v>
      </c>
      <c r="X59" t="s">
        <v>403</v>
      </c>
      <c r="Y59" t="s">
        <v>404</v>
      </c>
      <c r="Z59" t="s">
        <v>87</v>
      </c>
      <c r="AA59" t="s">
        <v>40</v>
      </c>
      <c r="AB59" t="s">
        <v>42</v>
      </c>
      <c r="AC59" t="s">
        <v>81</v>
      </c>
      <c r="AD59" t="s">
        <v>46</v>
      </c>
    </row>
    <row r="60" spans="1:30" x14ac:dyDescent="0.2">
      <c r="A60" s="23" t="s">
        <v>2390</v>
      </c>
      <c r="B60" t="s">
        <v>116</v>
      </c>
      <c r="C60" t="s">
        <v>117</v>
      </c>
      <c r="D60" t="s">
        <v>2391</v>
      </c>
      <c r="E60" t="s">
        <v>9</v>
      </c>
      <c r="F60" t="s">
        <v>2392</v>
      </c>
      <c r="G60" t="s">
        <v>778</v>
      </c>
      <c r="H60" t="s">
        <v>49</v>
      </c>
      <c r="I60" t="s">
        <v>2021</v>
      </c>
      <c r="J60" t="s">
        <v>517</v>
      </c>
      <c r="K60" t="s">
        <v>2393</v>
      </c>
      <c r="L60" t="s">
        <v>234</v>
      </c>
      <c r="M60" s="25" t="s">
        <v>2327</v>
      </c>
      <c r="N60" s="25" t="s">
        <v>2111</v>
      </c>
      <c r="O60" s="25" t="s">
        <v>2111</v>
      </c>
      <c r="P60" s="23" t="s">
        <v>2394</v>
      </c>
      <c r="Q60" s="23" t="s">
        <v>730</v>
      </c>
      <c r="R60" t="s">
        <v>85</v>
      </c>
      <c r="S60" t="s">
        <v>38</v>
      </c>
      <c r="T60" t="s">
        <v>738</v>
      </c>
      <c r="U60" t="s">
        <v>121</v>
      </c>
      <c r="V60" t="s">
        <v>919</v>
      </c>
      <c r="W60" t="s">
        <v>216</v>
      </c>
      <c r="X60" t="s">
        <v>109</v>
      </c>
      <c r="Y60" t="s">
        <v>110</v>
      </c>
      <c r="Z60" t="s">
        <v>1798</v>
      </c>
      <c r="AA60" t="s">
        <v>40</v>
      </c>
      <c r="AB60" t="s">
        <v>42</v>
      </c>
      <c r="AC60" t="s">
        <v>56</v>
      </c>
      <c r="AD60" t="s">
        <v>46</v>
      </c>
    </row>
    <row r="61" spans="1:30" x14ac:dyDescent="0.2">
      <c r="A61" s="23" t="s">
        <v>2395</v>
      </c>
      <c r="B61" t="s">
        <v>877</v>
      </c>
      <c r="C61" t="s">
        <v>878</v>
      </c>
      <c r="D61" t="s">
        <v>2396</v>
      </c>
      <c r="E61" t="s">
        <v>9</v>
      </c>
      <c r="F61" t="s">
        <v>2397</v>
      </c>
      <c r="G61" t="s">
        <v>232</v>
      </c>
      <c r="H61" t="s">
        <v>176</v>
      </c>
      <c r="I61" t="s">
        <v>63</v>
      </c>
      <c r="J61" t="s">
        <v>1262</v>
      </c>
      <c r="K61" t="s">
        <v>2398</v>
      </c>
      <c r="L61" t="s">
        <v>617</v>
      </c>
      <c r="M61" s="25" t="s">
        <v>2327</v>
      </c>
      <c r="N61" s="25" t="s">
        <v>2200</v>
      </c>
      <c r="O61" s="25" t="s">
        <v>2200</v>
      </c>
      <c r="P61" s="23" t="s">
        <v>2399</v>
      </c>
      <c r="Q61" s="23" t="s">
        <v>1175</v>
      </c>
      <c r="R61" t="s">
        <v>85</v>
      </c>
      <c r="S61" t="s">
        <v>198</v>
      </c>
      <c r="T61" t="s">
        <v>616</v>
      </c>
      <c r="U61" t="s">
        <v>121</v>
      </c>
      <c r="V61" t="s">
        <v>832</v>
      </c>
      <c r="W61" t="s">
        <v>72</v>
      </c>
      <c r="X61" t="s">
        <v>109</v>
      </c>
      <c r="Y61" t="s">
        <v>110</v>
      </c>
      <c r="Z61" t="s">
        <v>2025</v>
      </c>
      <c r="AA61" t="s">
        <v>40</v>
      </c>
      <c r="AB61" t="s">
        <v>42</v>
      </c>
      <c r="AC61" t="s">
        <v>81</v>
      </c>
      <c r="AD61" t="s">
        <v>46</v>
      </c>
    </row>
    <row r="62" spans="1:30" x14ac:dyDescent="0.2">
      <c r="A62" s="23" t="s">
        <v>2400</v>
      </c>
      <c r="B62" t="s">
        <v>348</v>
      </c>
      <c r="C62" t="s">
        <v>349</v>
      </c>
      <c r="D62" t="s">
        <v>2401</v>
      </c>
      <c r="E62" t="s">
        <v>9</v>
      </c>
      <c r="F62" t="s">
        <v>1615</v>
      </c>
      <c r="G62" t="s">
        <v>75</v>
      </c>
      <c r="H62" t="s">
        <v>1616</v>
      </c>
      <c r="I62" t="s">
        <v>62</v>
      </c>
      <c r="J62" t="s">
        <v>1617</v>
      </c>
      <c r="K62" t="s">
        <v>1618</v>
      </c>
      <c r="L62" t="s">
        <v>297</v>
      </c>
      <c r="M62" s="25" t="s">
        <v>2327</v>
      </c>
      <c r="N62" s="25" t="s">
        <v>2177</v>
      </c>
      <c r="O62" s="25" t="s">
        <v>2177</v>
      </c>
      <c r="P62" s="23" t="s">
        <v>2402</v>
      </c>
      <c r="Q62" s="23" t="s">
        <v>414</v>
      </c>
      <c r="R62" t="s">
        <v>20</v>
      </c>
      <c r="S62" t="s">
        <v>60</v>
      </c>
      <c r="T62" t="s">
        <v>296</v>
      </c>
      <c r="U62" t="s">
        <v>27</v>
      </c>
      <c r="V62" t="s">
        <v>379</v>
      </c>
      <c r="W62" t="s">
        <v>135</v>
      </c>
      <c r="X62" t="s">
        <v>403</v>
      </c>
      <c r="Y62" t="s">
        <v>404</v>
      </c>
      <c r="Z62" t="s">
        <v>111</v>
      </c>
      <c r="AA62" t="s">
        <v>40</v>
      </c>
      <c r="AB62" t="s">
        <v>42</v>
      </c>
      <c r="AC62" t="s">
        <v>1568</v>
      </c>
      <c r="AD62" t="s">
        <v>46</v>
      </c>
    </row>
    <row r="63" spans="1:30" x14ac:dyDescent="0.2">
      <c r="A63" s="23" t="s">
        <v>2403</v>
      </c>
      <c r="B63" t="s">
        <v>116</v>
      </c>
      <c r="C63" t="s">
        <v>117</v>
      </c>
      <c r="D63" t="s">
        <v>2404</v>
      </c>
      <c r="E63" t="s">
        <v>9</v>
      </c>
      <c r="F63" t="s">
        <v>2405</v>
      </c>
      <c r="G63" t="s">
        <v>385</v>
      </c>
      <c r="H63" t="s">
        <v>165</v>
      </c>
      <c r="I63" t="s">
        <v>182</v>
      </c>
      <c r="J63" t="s">
        <v>981</v>
      </c>
      <c r="K63" t="s">
        <v>2406</v>
      </c>
      <c r="L63" t="s">
        <v>335</v>
      </c>
      <c r="M63" s="25" t="s">
        <v>2327</v>
      </c>
      <c r="N63" s="25" t="s">
        <v>2177</v>
      </c>
      <c r="O63" s="25" t="s">
        <v>2177</v>
      </c>
      <c r="P63" s="23" t="s">
        <v>2407</v>
      </c>
      <c r="Q63" s="23" t="s">
        <v>548</v>
      </c>
      <c r="R63" t="s">
        <v>85</v>
      </c>
      <c r="S63" t="s">
        <v>38</v>
      </c>
      <c r="T63" t="s">
        <v>334</v>
      </c>
      <c r="U63" t="s">
        <v>121</v>
      </c>
      <c r="V63" t="s">
        <v>1575</v>
      </c>
      <c r="W63" t="s">
        <v>32</v>
      </c>
      <c r="X63" t="s">
        <v>417</v>
      </c>
      <c r="Y63" t="s">
        <v>418</v>
      </c>
      <c r="Z63" t="s">
        <v>302</v>
      </c>
      <c r="AA63" t="s">
        <v>40</v>
      </c>
      <c r="AB63" t="s">
        <v>42</v>
      </c>
      <c r="AC63" t="s">
        <v>56</v>
      </c>
      <c r="AD63" t="s">
        <v>46</v>
      </c>
    </row>
    <row r="64" spans="1:30" x14ac:dyDescent="0.2">
      <c r="A64" s="23" t="s">
        <v>2408</v>
      </c>
      <c r="B64" t="s">
        <v>673</v>
      </c>
      <c r="C64" t="s">
        <v>674</v>
      </c>
      <c r="D64" t="s">
        <v>2409</v>
      </c>
      <c r="E64" t="s">
        <v>9</v>
      </c>
      <c r="F64" t="s">
        <v>2410</v>
      </c>
      <c r="G64" t="s">
        <v>75</v>
      </c>
      <c r="H64" t="s">
        <v>1193</v>
      </c>
      <c r="I64" t="s">
        <v>984</v>
      </c>
      <c r="J64" t="s">
        <v>1308</v>
      </c>
      <c r="K64" t="s">
        <v>2411</v>
      </c>
      <c r="L64" t="s">
        <v>617</v>
      </c>
      <c r="M64" s="25" t="s">
        <v>2327</v>
      </c>
      <c r="N64" s="25" t="s">
        <v>2412</v>
      </c>
      <c r="O64" s="25" t="s">
        <v>2412</v>
      </c>
      <c r="P64" s="23" t="s">
        <v>2413</v>
      </c>
      <c r="Q64" s="23" t="s">
        <v>401</v>
      </c>
      <c r="R64" t="s">
        <v>20</v>
      </c>
      <c r="S64" t="s">
        <v>38</v>
      </c>
      <c r="T64" t="s">
        <v>616</v>
      </c>
      <c r="U64" t="s">
        <v>121</v>
      </c>
      <c r="V64" t="s">
        <v>832</v>
      </c>
      <c r="W64" t="s">
        <v>72</v>
      </c>
      <c r="X64" t="s">
        <v>109</v>
      </c>
      <c r="Y64" t="s">
        <v>110</v>
      </c>
      <c r="Z64" t="s">
        <v>38</v>
      </c>
      <c r="AA64" t="s">
        <v>40</v>
      </c>
      <c r="AB64" t="s">
        <v>42</v>
      </c>
      <c r="AC64" t="s">
        <v>1568</v>
      </c>
      <c r="AD64" t="s">
        <v>46</v>
      </c>
    </row>
    <row r="65" spans="1:30" x14ac:dyDescent="0.2">
      <c r="A65" s="23" t="s">
        <v>2414</v>
      </c>
      <c r="B65" t="s">
        <v>116</v>
      </c>
      <c r="C65" t="s">
        <v>117</v>
      </c>
      <c r="D65" t="s">
        <v>2415</v>
      </c>
      <c r="E65" t="s">
        <v>9</v>
      </c>
      <c r="F65" t="s">
        <v>2416</v>
      </c>
      <c r="G65" t="s">
        <v>1375</v>
      </c>
      <c r="H65" t="s">
        <v>49</v>
      </c>
      <c r="I65" t="s">
        <v>1972</v>
      </c>
      <c r="J65" t="s">
        <v>903</v>
      </c>
      <c r="K65" t="s">
        <v>2417</v>
      </c>
      <c r="L65" t="s">
        <v>53</v>
      </c>
      <c r="M65" s="25" t="s">
        <v>2327</v>
      </c>
      <c r="N65" s="25" t="s">
        <v>2327</v>
      </c>
      <c r="O65" s="25" t="s">
        <v>2144</v>
      </c>
      <c r="P65" s="23" t="s">
        <v>2418</v>
      </c>
      <c r="Q65" s="23" t="s">
        <v>726</v>
      </c>
      <c r="R65" t="s">
        <v>20</v>
      </c>
      <c r="S65" t="s">
        <v>87</v>
      </c>
      <c r="T65" t="s">
        <v>330</v>
      </c>
      <c r="U65" t="s">
        <v>121</v>
      </c>
      <c r="V65" t="s">
        <v>30</v>
      </c>
      <c r="W65" t="s">
        <v>72</v>
      </c>
      <c r="X65" t="s">
        <v>109</v>
      </c>
      <c r="Y65" t="s">
        <v>110</v>
      </c>
      <c r="Z65" t="s">
        <v>1318</v>
      </c>
      <c r="AA65" t="s">
        <v>40</v>
      </c>
      <c r="AB65" t="s">
        <v>42</v>
      </c>
      <c r="AC65" t="s">
        <v>159</v>
      </c>
      <c r="AD65" t="s">
        <v>46</v>
      </c>
    </row>
    <row r="66" spans="1:30" x14ac:dyDescent="0.2">
      <c r="A66" s="23" t="s">
        <v>2419</v>
      </c>
      <c r="B66" t="s">
        <v>292</v>
      </c>
      <c r="C66" t="s">
        <v>293</v>
      </c>
      <c r="D66" t="s">
        <v>2420</v>
      </c>
      <c r="E66" t="s">
        <v>9</v>
      </c>
      <c r="F66" t="s">
        <v>2421</v>
      </c>
      <c r="G66" t="s">
        <v>12</v>
      </c>
      <c r="H66" t="s">
        <v>178</v>
      </c>
      <c r="I66" t="s">
        <v>144</v>
      </c>
      <c r="J66" t="s">
        <v>536</v>
      </c>
      <c r="K66" t="s">
        <v>2422</v>
      </c>
      <c r="L66" t="s">
        <v>297</v>
      </c>
      <c r="M66" s="25" t="s">
        <v>2327</v>
      </c>
      <c r="N66" s="25" t="s">
        <v>2296</v>
      </c>
      <c r="O66" s="25" t="s">
        <v>2296</v>
      </c>
      <c r="P66" s="23" t="s">
        <v>2423</v>
      </c>
      <c r="Q66" s="23" t="s">
        <v>1175</v>
      </c>
      <c r="R66" t="s">
        <v>20</v>
      </c>
      <c r="S66" t="s">
        <v>23</v>
      </c>
      <c r="T66" t="s">
        <v>296</v>
      </c>
      <c r="U66" t="s">
        <v>27</v>
      </c>
      <c r="V66" t="s">
        <v>298</v>
      </c>
      <c r="W66" t="s">
        <v>135</v>
      </c>
      <c r="X66" t="s">
        <v>501</v>
      </c>
      <c r="Y66" t="s">
        <v>502</v>
      </c>
      <c r="Z66" t="s">
        <v>1123</v>
      </c>
      <c r="AA66" t="s">
        <v>40</v>
      </c>
      <c r="AB66" t="s">
        <v>42</v>
      </c>
      <c r="AC66" t="s">
        <v>81</v>
      </c>
      <c r="AD66" t="s">
        <v>46</v>
      </c>
    </row>
    <row r="67" spans="1:30" x14ac:dyDescent="0.2">
      <c r="A67" s="23" t="s">
        <v>2424</v>
      </c>
      <c r="B67" t="s">
        <v>190</v>
      </c>
      <c r="C67" t="s">
        <v>191</v>
      </c>
      <c r="D67" t="s">
        <v>2212</v>
      </c>
      <c r="E67" t="s">
        <v>9</v>
      </c>
      <c r="F67" t="s">
        <v>2048</v>
      </c>
      <c r="G67" t="s">
        <v>703</v>
      </c>
      <c r="H67" t="s">
        <v>575</v>
      </c>
      <c r="I67" t="s">
        <v>377</v>
      </c>
      <c r="J67" t="s">
        <v>210</v>
      </c>
      <c r="K67" t="s">
        <v>2049</v>
      </c>
      <c r="L67" t="s">
        <v>193</v>
      </c>
      <c r="M67" s="25" t="s">
        <v>2327</v>
      </c>
      <c r="N67" s="25" t="s">
        <v>2183</v>
      </c>
      <c r="O67" s="25" t="s">
        <v>2200</v>
      </c>
      <c r="P67" s="23" t="s">
        <v>2213</v>
      </c>
      <c r="Q67" s="23" t="s">
        <v>1113</v>
      </c>
      <c r="R67" t="s">
        <v>85</v>
      </c>
      <c r="S67" t="s">
        <v>86</v>
      </c>
      <c r="T67" t="s">
        <v>1157</v>
      </c>
      <c r="U67" t="s">
        <v>121</v>
      </c>
      <c r="V67" t="s">
        <v>358</v>
      </c>
      <c r="W67" t="s">
        <v>72</v>
      </c>
      <c r="X67" t="s">
        <v>109</v>
      </c>
      <c r="Y67" t="s">
        <v>110</v>
      </c>
      <c r="Z67" t="s">
        <v>2214</v>
      </c>
      <c r="AA67" t="s">
        <v>40</v>
      </c>
      <c r="AB67" t="s">
        <v>2425</v>
      </c>
      <c r="AC67" t="s">
        <v>96</v>
      </c>
      <c r="AD67" t="s">
        <v>46</v>
      </c>
    </row>
    <row r="68" spans="1:30" x14ac:dyDescent="0.2">
      <c r="A68" s="23" t="s">
        <v>2426</v>
      </c>
      <c r="B68" t="s">
        <v>116</v>
      </c>
      <c r="C68" t="s">
        <v>117</v>
      </c>
      <c r="D68" t="s">
        <v>2427</v>
      </c>
      <c r="E68" t="s">
        <v>9</v>
      </c>
      <c r="F68" t="s">
        <v>2090</v>
      </c>
      <c r="G68" t="s">
        <v>2091</v>
      </c>
      <c r="H68" t="s">
        <v>49</v>
      </c>
      <c r="I68" t="s">
        <v>170</v>
      </c>
      <c r="J68" t="s">
        <v>1155</v>
      </c>
      <c r="K68" t="s">
        <v>2092</v>
      </c>
      <c r="L68" t="s">
        <v>234</v>
      </c>
      <c r="M68" s="25" t="s">
        <v>2327</v>
      </c>
      <c r="N68" s="25" t="s">
        <v>2111</v>
      </c>
      <c r="O68" s="25" t="s">
        <v>2111</v>
      </c>
      <c r="P68" s="23" t="s">
        <v>2428</v>
      </c>
      <c r="Q68" s="23" t="s">
        <v>420</v>
      </c>
      <c r="R68" t="s">
        <v>20</v>
      </c>
      <c r="S68" t="s">
        <v>86</v>
      </c>
      <c r="T68" t="s">
        <v>738</v>
      </c>
      <c r="U68" t="s">
        <v>121</v>
      </c>
      <c r="V68" t="s">
        <v>919</v>
      </c>
      <c r="W68" t="s">
        <v>216</v>
      </c>
      <c r="X68" t="s">
        <v>34</v>
      </c>
      <c r="Y68" t="s">
        <v>36</v>
      </c>
      <c r="Z68" t="s">
        <v>2429</v>
      </c>
      <c r="AA68" t="s">
        <v>40</v>
      </c>
      <c r="AB68" t="s">
        <v>42</v>
      </c>
      <c r="AC68" t="s">
        <v>81</v>
      </c>
      <c r="AD68" t="s">
        <v>46</v>
      </c>
    </row>
    <row r="69" spans="1:30" x14ac:dyDescent="0.2">
      <c r="A69" s="23" t="s">
        <v>2430</v>
      </c>
      <c r="B69" t="s">
        <v>116</v>
      </c>
      <c r="C69" t="s">
        <v>117</v>
      </c>
      <c r="D69" t="s">
        <v>2431</v>
      </c>
      <c r="E69" t="s">
        <v>9</v>
      </c>
      <c r="F69" t="s">
        <v>2432</v>
      </c>
      <c r="G69" t="s">
        <v>785</v>
      </c>
      <c r="H69" t="s">
        <v>49</v>
      </c>
      <c r="I69" t="s">
        <v>145</v>
      </c>
      <c r="J69" t="s">
        <v>2433</v>
      </c>
      <c r="K69" t="s">
        <v>2434</v>
      </c>
      <c r="L69" t="s">
        <v>234</v>
      </c>
      <c r="M69" s="25" t="s">
        <v>2327</v>
      </c>
      <c r="N69" s="25" t="s">
        <v>2111</v>
      </c>
      <c r="O69" s="25" t="s">
        <v>2111</v>
      </c>
      <c r="P69" s="23" t="s">
        <v>2435</v>
      </c>
      <c r="Q69" s="23" t="s">
        <v>1515</v>
      </c>
      <c r="R69" t="s">
        <v>20</v>
      </c>
      <c r="S69" t="s">
        <v>51</v>
      </c>
      <c r="T69" t="s">
        <v>738</v>
      </c>
      <c r="U69" t="s">
        <v>100</v>
      </c>
      <c r="V69" t="s">
        <v>919</v>
      </c>
      <c r="W69" t="s">
        <v>216</v>
      </c>
      <c r="X69" t="s">
        <v>34</v>
      </c>
      <c r="Y69" t="s">
        <v>36</v>
      </c>
      <c r="Z69" t="s">
        <v>101</v>
      </c>
      <c r="AA69" t="s">
        <v>40</v>
      </c>
      <c r="AB69" t="s">
        <v>42</v>
      </c>
      <c r="AC69" t="s">
        <v>56</v>
      </c>
      <c r="AD69" t="s">
        <v>46</v>
      </c>
    </row>
    <row r="70" spans="1:30" x14ac:dyDescent="0.2">
      <c r="A70" s="23" t="s">
        <v>2436</v>
      </c>
      <c r="B70" t="s">
        <v>673</v>
      </c>
      <c r="C70" t="s">
        <v>674</v>
      </c>
      <c r="D70" t="s">
        <v>2437</v>
      </c>
      <c r="E70" t="s">
        <v>9</v>
      </c>
      <c r="F70" t="s">
        <v>2438</v>
      </c>
      <c r="G70" t="s">
        <v>753</v>
      </c>
      <c r="H70" t="s">
        <v>49</v>
      </c>
      <c r="I70" t="s">
        <v>92</v>
      </c>
      <c r="J70" t="s">
        <v>366</v>
      </c>
      <c r="K70" t="s">
        <v>2439</v>
      </c>
      <c r="L70" t="s">
        <v>617</v>
      </c>
      <c r="M70" s="25" t="s">
        <v>2327</v>
      </c>
      <c r="N70" s="25" t="s">
        <v>2412</v>
      </c>
      <c r="O70" s="25" t="s">
        <v>2412</v>
      </c>
      <c r="P70" s="23" t="s">
        <v>2440</v>
      </c>
      <c r="Q70" s="23" t="s">
        <v>55</v>
      </c>
      <c r="R70" t="s">
        <v>20</v>
      </c>
      <c r="S70" t="s">
        <v>38</v>
      </c>
      <c r="T70" t="s">
        <v>616</v>
      </c>
      <c r="U70" t="s">
        <v>121</v>
      </c>
      <c r="V70" t="s">
        <v>832</v>
      </c>
      <c r="W70" t="s">
        <v>72</v>
      </c>
      <c r="X70" t="s">
        <v>109</v>
      </c>
      <c r="Y70" t="s">
        <v>110</v>
      </c>
      <c r="Z70" t="s">
        <v>2441</v>
      </c>
      <c r="AA70" t="s">
        <v>40</v>
      </c>
      <c r="AB70" t="s">
        <v>42</v>
      </c>
      <c r="AC70" t="s">
        <v>56</v>
      </c>
      <c r="AD70" t="s">
        <v>46</v>
      </c>
    </row>
    <row r="71" spans="1:30" x14ac:dyDescent="0.2">
      <c r="A71" s="23" t="s">
        <v>2442</v>
      </c>
      <c r="B71" t="s">
        <v>47</v>
      </c>
      <c r="C71" t="s">
        <v>48</v>
      </c>
      <c r="D71" t="s">
        <v>2443</v>
      </c>
      <c r="E71" t="s">
        <v>9</v>
      </c>
      <c r="F71" t="s">
        <v>1824</v>
      </c>
      <c r="G71" t="s">
        <v>294</v>
      </c>
      <c r="H71" t="s">
        <v>49</v>
      </c>
      <c r="I71" t="s">
        <v>657</v>
      </c>
      <c r="J71" t="s">
        <v>225</v>
      </c>
      <c r="K71" t="s">
        <v>1825</v>
      </c>
      <c r="L71" t="s">
        <v>53</v>
      </c>
      <c r="M71" s="25" t="s">
        <v>2327</v>
      </c>
      <c r="N71" s="25" t="s">
        <v>2327</v>
      </c>
      <c r="O71" s="25" t="s">
        <v>2412</v>
      </c>
      <c r="P71" s="23" t="s">
        <v>2444</v>
      </c>
      <c r="Q71" s="23" t="s">
        <v>368</v>
      </c>
      <c r="R71" t="s">
        <v>85</v>
      </c>
      <c r="S71" t="s">
        <v>86</v>
      </c>
      <c r="T71" t="s">
        <v>272</v>
      </c>
      <c r="U71" t="s">
        <v>100</v>
      </c>
      <c r="V71" t="s">
        <v>54</v>
      </c>
      <c r="W71" t="s">
        <v>72</v>
      </c>
      <c r="X71" t="s">
        <v>380</v>
      </c>
      <c r="Y71" t="s">
        <v>381</v>
      </c>
      <c r="Z71" t="s">
        <v>101</v>
      </c>
      <c r="AA71" t="s">
        <v>40</v>
      </c>
      <c r="AB71" t="s">
        <v>42</v>
      </c>
      <c r="AC71" t="s">
        <v>61</v>
      </c>
      <c r="AD71" t="s">
        <v>46</v>
      </c>
    </row>
    <row r="72" spans="1:30" x14ac:dyDescent="0.2">
      <c r="A72" s="23" t="s">
        <v>2445</v>
      </c>
      <c r="B72" t="s">
        <v>47</v>
      </c>
      <c r="C72" t="s">
        <v>48</v>
      </c>
      <c r="D72" t="s">
        <v>2443</v>
      </c>
      <c r="E72" t="s">
        <v>9</v>
      </c>
      <c r="F72" t="s">
        <v>1824</v>
      </c>
      <c r="G72" t="s">
        <v>294</v>
      </c>
      <c r="H72" t="s">
        <v>49</v>
      </c>
      <c r="I72" t="s">
        <v>657</v>
      </c>
      <c r="J72" t="s">
        <v>225</v>
      </c>
      <c r="K72" t="s">
        <v>1825</v>
      </c>
      <c r="L72" t="s">
        <v>53</v>
      </c>
      <c r="M72" s="25" t="s">
        <v>2327</v>
      </c>
      <c r="N72" s="25" t="s">
        <v>2327</v>
      </c>
      <c r="O72" s="25" t="s">
        <v>2412</v>
      </c>
      <c r="P72" s="23" t="s">
        <v>2444</v>
      </c>
      <c r="Q72" s="23" t="s">
        <v>368</v>
      </c>
      <c r="R72" t="s">
        <v>85</v>
      </c>
      <c r="S72" t="s">
        <v>86</v>
      </c>
      <c r="T72" t="s">
        <v>272</v>
      </c>
      <c r="U72" t="s">
        <v>100</v>
      </c>
      <c r="V72" t="s">
        <v>54</v>
      </c>
      <c r="W72" t="s">
        <v>72</v>
      </c>
      <c r="X72" t="s">
        <v>380</v>
      </c>
      <c r="Y72" t="s">
        <v>381</v>
      </c>
      <c r="Z72" t="s">
        <v>101</v>
      </c>
      <c r="AA72" t="s">
        <v>40</v>
      </c>
      <c r="AB72" t="s">
        <v>779</v>
      </c>
      <c r="AC72" t="s">
        <v>61</v>
      </c>
      <c r="AD72" t="s">
        <v>46</v>
      </c>
    </row>
    <row r="73" spans="1:30" x14ac:dyDescent="0.2">
      <c r="A73" s="23" t="s">
        <v>2446</v>
      </c>
      <c r="B73" t="s">
        <v>3</v>
      </c>
      <c r="C73" t="s">
        <v>5</v>
      </c>
      <c r="D73" t="s">
        <v>2447</v>
      </c>
      <c r="E73" t="s">
        <v>9</v>
      </c>
      <c r="F73" t="s">
        <v>1987</v>
      </c>
      <c r="G73" t="s">
        <v>1988</v>
      </c>
      <c r="H73" t="s">
        <v>651</v>
      </c>
      <c r="I73" t="s">
        <v>350</v>
      </c>
      <c r="J73" t="s">
        <v>149</v>
      </c>
      <c r="K73" t="s">
        <v>1989</v>
      </c>
      <c r="L73" t="s">
        <v>53</v>
      </c>
      <c r="M73" s="25" t="s">
        <v>2327</v>
      </c>
      <c r="N73" s="25" t="s">
        <v>2412</v>
      </c>
      <c r="O73" s="25" t="s">
        <v>2412</v>
      </c>
      <c r="P73" s="23" t="s">
        <v>2448</v>
      </c>
      <c r="Q73" s="23" t="s">
        <v>591</v>
      </c>
      <c r="R73" t="s">
        <v>85</v>
      </c>
      <c r="S73" t="s">
        <v>51</v>
      </c>
      <c r="T73" t="s">
        <v>272</v>
      </c>
      <c r="U73" t="s">
        <v>100</v>
      </c>
      <c r="V73" t="s">
        <v>54</v>
      </c>
      <c r="W73" t="s">
        <v>72</v>
      </c>
      <c r="X73" t="s">
        <v>1508</v>
      </c>
      <c r="Y73" t="s">
        <v>1509</v>
      </c>
      <c r="Z73" t="s">
        <v>101</v>
      </c>
      <c r="AA73" t="s">
        <v>40</v>
      </c>
      <c r="AB73" t="s">
        <v>42</v>
      </c>
      <c r="AC73" t="s">
        <v>61</v>
      </c>
      <c r="AD73" t="s">
        <v>46</v>
      </c>
    </row>
    <row r="74" spans="1:30" x14ac:dyDescent="0.2">
      <c r="A74" s="23" t="s">
        <v>2449</v>
      </c>
      <c r="B74" t="s">
        <v>292</v>
      </c>
      <c r="C74" t="s">
        <v>293</v>
      </c>
      <c r="D74" t="s">
        <v>2450</v>
      </c>
      <c r="E74" t="s">
        <v>9</v>
      </c>
      <c r="F74" t="s">
        <v>2451</v>
      </c>
      <c r="G74" t="s">
        <v>1792</v>
      </c>
      <c r="H74" t="s">
        <v>49</v>
      </c>
      <c r="I74" t="s">
        <v>988</v>
      </c>
      <c r="J74" t="s">
        <v>164</v>
      </c>
      <c r="K74" t="s">
        <v>2452</v>
      </c>
      <c r="L74" t="s">
        <v>297</v>
      </c>
      <c r="M74" s="25" t="s">
        <v>2327</v>
      </c>
      <c r="N74" s="25" t="s">
        <v>2296</v>
      </c>
      <c r="O74" s="25" t="s">
        <v>2296</v>
      </c>
      <c r="P74" s="23" t="s">
        <v>2453</v>
      </c>
      <c r="Q74" s="23" t="s">
        <v>1020</v>
      </c>
      <c r="R74" t="s">
        <v>20</v>
      </c>
      <c r="S74" t="s">
        <v>23</v>
      </c>
      <c r="T74" t="s">
        <v>296</v>
      </c>
      <c r="U74" t="s">
        <v>27</v>
      </c>
      <c r="V74" t="s">
        <v>298</v>
      </c>
      <c r="W74" t="s">
        <v>135</v>
      </c>
      <c r="X74" t="s">
        <v>109</v>
      </c>
      <c r="Y74" t="s">
        <v>110</v>
      </c>
      <c r="Z74" t="s">
        <v>38</v>
      </c>
      <c r="AA74" t="s">
        <v>40</v>
      </c>
      <c r="AB74" t="s">
        <v>42</v>
      </c>
      <c r="AC74" t="s">
        <v>1558</v>
      </c>
      <c r="AD74" t="s">
        <v>46</v>
      </c>
    </row>
    <row r="75" spans="1:30" x14ac:dyDescent="0.2">
      <c r="A75" s="23" t="s">
        <v>2454</v>
      </c>
      <c r="B75" t="s">
        <v>116</v>
      </c>
      <c r="C75" t="s">
        <v>117</v>
      </c>
      <c r="D75" t="s">
        <v>2455</v>
      </c>
      <c r="E75" t="s">
        <v>9</v>
      </c>
      <c r="F75" t="s">
        <v>2088</v>
      </c>
      <c r="G75" t="s">
        <v>1250</v>
      </c>
      <c r="H75" t="s">
        <v>49</v>
      </c>
      <c r="I75" t="s">
        <v>500</v>
      </c>
      <c r="J75" t="s">
        <v>1271</v>
      </c>
      <c r="K75" t="s">
        <v>2089</v>
      </c>
      <c r="L75" t="s">
        <v>335</v>
      </c>
      <c r="M75" s="25" t="s">
        <v>2327</v>
      </c>
      <c r="N75" s="25" t="s">
        <v>2143</v>
      </c>
      <c r="O75" s="25" t="s">
        <v>2177</v>
      </c>
      <c r="P75" s="23" t="s">
        <v>2456</v>
      </c>
      <c r="Q75" s="23" t="s">
        <v>856</v>
      </c>
      <c r="R75" t="s">
        <v>85</v>
      </c>
      <c r="S75" t="s">
        <v>38</v>
      </c>
      <c r="T75" t="s">
        <v>334</v>
      </c>
      <c r="U75" t="s">
        <v>121</v>
      </c>
      <c r="V75" t="s">
        <v>1575</v>
      </c>
      <c r="W75" t="s">
        <v>32</v>
      </c>
      <c r="X75" t="s">
        <v>34</v>
      </c>
      <c r="Y75" t="s">
        <v>36</v>
      </c>
      <c r="Z75" t="s">
        <v>2457</v>
      </c>
      <c r="AA75" t="s">
        <v>40</v>
      </c>
      <c r="AB75" t="s">
        <v>42</v>
      </c>
      <c r="AC75" t="s">
        <v>56</v>
      </c>
      <c r="AD75" t="s">
        <v>46</v>
      </c>
    </row>
    <row r="76" spans="1:30" x14ac:dyDescent="0.2">
      <c r="A76" s="23" t="s">
        <v>2458</v>
      </c>
      <c r="B76" t="s">
        <v>116</v>
      </c>
      <c r="C76" t="s">
        <v>117</v>
      </c>
      <c r="D76" t="s">
        <v>2459</v>
      </c>
      <c r="E76" t="s">
        <v>9</v>
      </c>
      <c r="F76" t="s">
        <v>2460</v>
      </c>
      <c r="G76" t="s">
        <v>1144</v>
      </c>
      <c r="H76" t="s">
        <v>49</v>
      </c>
      <c r="I76" t="s">
        <v>568</v>
      </c>
      <c r="J76" t="s">
        <v>1140</v>
      </c>
      <c r="K76" t="s">
        <v>2461</v>
      </c>
      <c r="L76" t="s">
        <v>234</v>
      </c>
      <c r="M76" s="25" t="s">
        <v>2327</v>
      </c>
      <c r="N76" s="25" t="s">
        <v>2111</v>
      </c>
      <c r="O76" s="25" t="s">
        <v>2111</v>
      </c>
      <c r="P76" s="23" t="s">
        <v>2462</v>
      </c>
      <c r="Q76" s="23" t="s">
        <v>1072</v>
      </c>
      <c r="R76" t="s">
        <v>20</v>
      </c>
      <c r="S76" t="s">
        <v>340</v>
      </c>
      <c r="T76" t="s">
        <v>738</v>
      </c>
      <c r="U76" t="s">
        <v>121</v>
      </c>
      <c r="V76" t="s">
        <v>919</v>
      </c>
      <c r="W76" t="s">
        <v>216</v>
      </c>
      <c r="X76" t="s">
        <v>34</v>
      </c>
      <c r="Y76" t="s">
        <v>36</v>
      </c>
      <c r="Z76" t="s">
        <v>934</v>
      </c>
      <c r="AA76" t="s">
        <v>40</v>
      </c>
      <c r="AB76" t="s">
        <v>42</v>
      </c>
      <c r="AC76" t="s">
        <v>56</v>
      </c>
      <c r="AD76" t="s">
        <v>46</v>
      </c>
    </row>
    <row r="77" spans="1:30" x14ac:dyDescent="0.2">
      <c r="A77" s="23" t="s">
        <v>2463</v>
      </c>
      <c r="B77" t="s">
        <v>292</v>
      </c>
      <c r="C77" t="s">
        <v>293</v>
      </c>
      <c r="D77" t="s">
        <v>2464</v>
      </c>
      <c r="E77" t="s">
        <v>9</v>
      </c>
      <c r="F77" t="s">
        <v>2465</v>
      </c>
      <c r="G77" t="s">
        <v>2466</v>
      </c>
      <c r="H77" t="s">
        <v>49</v>
      </c>
      <c r="I77" t="s">
        <v>724</v>
      </c>
      <c r="J77" t="s">
        <v>1003</v>
      </c>
      <c r="K77" t="s">
        <v>2467</v>
      </c>
      <c r="L77" t="s">
        <v>297</v>
      </c>
      <c r="M77" s="25" t="s">
        <v>2327</v>
      </c>
      <c r="N77" s="25" t="s">
        <v>2327</v>
      </c>
      <c r="O77" s="25" t="s">
        <v>2296</v>
      </c>
      <c r="P77" s="23" t="s">
        <v>2468</v>
      </c>
      <c r="Q77" s="23" t="s">
        <v>771</v>
      </c>
      <c r="R77" t="s">
        <v>85</v>
      </c>
      <c r="S77" t="s">
        <v>38</v>
      </c>
      <c r="T77" t="s">
        <v>296</v>
      </c>
      <c r="U77" t="s">
        <v>270</v>
      </c>
      <c r="V77" t="s">
        <v>298</v>
      </c>
      <c r="W77" t="s">
        <v>135</v>
      </c>
      <c r="X77" t="s">
        <v>109</v>
      </c>
      <c r="Y77" t="s">
        <v>110</v>
      </c>
      <c r="Z77" t="s">
        <v>101</v>
      </c>
      <c r="AA77" t="s">
        <v>40</v>
      </c>
      <c r="AB77" t="s">
        <v>42</v>
      </c>
      <c r="AC77" t="s">
        <v>159</v>
      </c>
      <c r="AD77" t="s">
        <v>46</v>
      </c>
    </row>
    <row r="78" spans="1:30" x14ac:dyDescent="0.2">
      <c r="A78" s="23" t="s">
        <v>2469</v>
      </c>
      <c r="B78" t="s">
        <v>331</v>
      </c>
      <c r="C78" t="s">
        <v>332</v>
      </c>
      <c r="D78" t="s">
        <v>2470</v>
      </c>
      <c r="E78" t="s">
        <v>9</v>
      </c>
      <c r="F78" t="s">
        <v>1687</v>
      </c>
      <c r="G78" t="s">
        <v>442</v>
      </c>
      <c r="H78" t="s">
        <v>98</v>
      </c>
      <c r="I78" t="s">
        <v>1468</v>
      </c>
      <c r="J78" t="s">
        <v>248</v>
      </c>
      <c r="K78" t="s">
        <v>1688</v>
      </c>
      <c r="L78" t="s">
        <v>335</v>
      </c>
      <c r="M78" s="25" t="s">
        <v>2327</v>
      </c>
      <c r="N78" s="25" t="s">
        <v>2177</v>
      </c>
      <c r="O78" s="25" t="s">
        <v>2177</v>
      </c>
      <c r="P78" s="23" t="s">
        <v>2471</v>
      </c>
      <c r="Q78" s="23" t="s">
        <v>72</v>
      </c>
      <c r="R78" t="s">
        <v>85</v>
      </c>
      <c r="S78" t="s">
        <v>87</v>
      </c>
      <c r="T78" t="s">
        <v>334</v>
      </c>
      <c r="U78" t="s">
        <v>27</v>
      </c>
      <c r="V78" t="s">
        <v>1575</v>
      </c>
      <c r="W78" t="s">
        <v>32</v>
      </c>
      <c r="X78" t="s">
        <v>417</v>
      </c>
      <c r="Y78" t="s">
        <v>418</v>
      </c>
      <c r="Z78" t="s">
        <v>555</v>
      </c>
      <c r="AA78" t="s">
        <v>40</v>
      </c>
      <c r="AB78" t="s">
        <v>42</v>
      </c>
      <c r="AC78" t="s">
        <v>56</v>
      </c>
      <c r="AD78" t="s">
        <v>46</v>
      </c>
    </row>
    <row r="79" spans="1:30" x14ac:dyDescent="0.2">
      <c r="A79" s="23" t="s">
        <v>2472</v>
      </c>
      <c r="B79" t="s">
        <v>292</v>
      </c>
      <c r="C79" t="s">
        <v>293</v>
      </c>
      <c r="D79" t="s">
        <v>2473</v>
      </c>
      <c r="E79" t="s">
        <v>9</v>
      </c>
      <c r="F79" t="s">
        <v>2474</v>
      </c>
      <c r="G79" t="s">
        <v>58</v>
      </c>
      <c r="H79" t="s">
        <v>49</v>
      </c>
      <c r="I79" t="s">
        <v>203</v>
      </c>
      <c r="J79" t="s">
        <v>164</v>
      </c>
      <c r="K79" t="s">
        <v>2475</v>
      </c>
      <c r="L79" t="s">
        <v>297</v>
      </c>
      <c r="M79" s="25" t="s">
        <v>2327</v>
      </c>
      <c r="N79" s="25" t="s">
        <v>2327</v>
      </c>
      <c r="O79" s="25" t="s">
        <v>2296</v>
      </c>
      <c r="P79" s="23" t="s">
        <v>2476</v>
      </c>
      <c r="Q79" s="23" t="s">
        <v>631</v>
      </c>
      <c r="R79" t="s">
        <v>20</v>
      </c>
      <c r="S79" t="s">
        <v>38</v>
      </c>
      <c r="T79" t="s">
        <v>296</v>
      </c>
      <c r="U79" t="s">
        <v>27</v>
      </c>
      <c r="V79" t="s">
        <v>298</v>
      </c>
      <c r="W79" t="s">
        <v>135</v>
      </c>
      <c r="X79" t="s">
        <v>109</v>
      </c>
      <c r="Y79" t="s">
        <v>110</v>
      </c>
      <c r="Z79" t="s">
        <v>38</v>
      </c>
      <c r="AA79" t="s">
        <v>40</v>
      </c>
      <c r="AB79" t="s">
        <v>42</v>
      </c>
      <c r="AC79" t="s">
        <v>159</v>
      </c>
      <c r="AD79" t="s">
        <v>46</v>
      </c>
    </row>
    <row r="80" spans="1:30" x14ac:dyDescent="0.2">
      <c r="A80" s="23" t="s">
        <v>2477</v>
      </c>
      <c r="B80" t="s">
        <v>673</v>
      </c>
      <c r="C80" t="s">
        <v>674</v>
      </c>
      <c r="D80" t="s">
        <v>2478</v>
      </c>
      <c r="E80" t="s">
        <v>9</v>
      </c>
      <c r="F80" t="s">
        <v>2479</v>
      </c>
      <c r="G80" t="s">
        <v>575</v>
      </c>
      <c r="H80" t="s">
        <v>49</v>
      </c>
      <c r="I80" t="s">
        <v>182</v>
      </c>
      <c r="J80" t="s">
        <v>124</v>
      </c>
      <c r="K80" t="s">
        <v>2480</v>
      </c>
      <c r="L80" t="s">
        <v>617</v>
      </c>
      <c r="M80" s="25" t="s">
        <v>2327</v>
      </c>
      <c r="N80" s="25" t="s">
        <v>2412</v>
      </c>
      <c r="O80" s="25" t="s">
        <v>2412</v>
      </c>
      <c r="P80" s="23" t="s">
        <v>2481</v>
      </c>
      <c r="Q80" s="23" t="s">
        <v>771</v>
      </c>
      <c r="R80" t="s">
        <v>85</v>
      </c>
      <c r="S80" t="s">
        <v>38</v>
      </c>
      <c r="T80" t="s">
        <v>616</v>
      </c>
      <c r="U80" t="s">
        <v>121</v>
      </c>
      <c r="V80" t="s">
        <v>832</v>
      </c>
      <c r="W80" t="s">
        <v>72</v>
      </c>
      <c r="X80" t="s">
        <v>109</v>
      </c>
      <c r="Y80" t="s">
        <v>110</v>
      </c>
      <c r="Z80" t="s">
        <v>38</v>
      </c>
      <c r="AA80" t="s">
        <v>40</v>
      </c>
      <c r="AB80" t="s">
        <v>42</v>
      </c>
      <c r="AC80" t="s">
        <v>56</v>
      </c>
      <c r="AD80" t="s">
        <v>46</v>
      </c>
    </row>
    <row r="81" spans="1:30" x14ac:dyDescent="0.2">
      <c r="A81" s="23" t="s">
        <v>2482</v>
      </c>
      <c r="B81" t="s">
        <v>292</v>
      </c>
      <c r="C81" t="s">
        <v>293</v>
      </c>
      <c r="D81" t="s">
        <v>2483</v>
      </c>
      <c r="E81" t="s">
        <v>9</v>
      </c>
      <c r="F81" t="s">
        <v>2484</v>
      </c>
      <c r="G81" t="s">
        <v>2045</v>
      </c>
      <c r="H81" t="s">
        <v>49</v>
      </c>
      <c r="I81" t="s">
        <v>252</v>
      </c>
      <c r="J81" t="s">
        <v>1591</v>
      </c>
      <c r="K81" t="s">
        <v>2485</v>
      </c>
      <c r="L81" t="s">
        <v>297</v>
      </c>
      <c r="M81" s="25" t="s">
        <v>2327</v>
      </c>
      <c r="N81" s="25" t="s">
        <v>2486</v>
      </c>
      <c r="O81" s="25" t="s">
        <v>2486</v>
      </c>
      <c r="P81" s="23" t="s">
        <v>2487</v>
      </c>
      <c r="Q81" s="23" t="s">
        <v>1078</v>
      </c>
      <c r="R81" t="s">
        <v>20</v>
      </c>
      <c r="S81" t="s">
        <v>38</v>
      </c>
      <c r="T81" t="s">
        <v>296</v>
      </c>
      <c r="U81" t="s">
        <v>270</v>
      </c>
      <c r="V81" t="s">
        <v>298</v>
      </c>
      <c r="W81" t="s">
        <v>135</v>
      </c>
      <c r="X81" t="s">
        <v>417</v>
      </c>
      <c r="Y81" t="s">
        <v>418</v>
      </c>
      <c r="Z81" t="s">
        <v>101</v>
      </c>
      <c r="AA81" t="s">
        <v>40</v>
      </c>
      <c r="AB81" t="s">
        <v>42</v>
      </c>
      <c r="AC81" t="s">
        <v>81</v>
      </c>
      <c r="AD81" t="s">
        <v>46</v>
      </c>
    </row>
    <row r="82" spans="1:30" x14ac:dyDescent="0.2">
      <c r="A82" s="23" t="s">
        <v>2488</v>
      </c>
      <c r="B82" t="s">
        <v>348</v>
      </c>
      <c r="C82" t="s">
        <v>349</v>
      </c>
      <c r="D82" t="s">
        <v>2489</v>
      </c>
      <c r="E82" t="s">
        <v>9</v>
      </c>
      <c r="F82" t="s">
        <v>2490</v>
      </c>
      <c r="G82" t="s">
        <v>2491</v>
      </c>
      <c r="H82" t="s">
        <v>49</v>
      </c>
      <c r="I82" t="s">
        <v>102</v>
      </c>
      <c r="J82" t="s">
        <v>271</v>
      </c>
      <c r="K82" t="s">
        <v>2492</v>
      </c>
      <c r="L82" t="s">
        <v>297</v>
      </c>
      <c r="M82" s="25" t="s">
        <v>2327</v>
      </c>
      <c r="N82" s="25" t="s">
        <v>2486</v>
      </c>
      <c r="O82" s="25" t="s">
        <v>2486</v>
      </c>
      <c r="P82" s="23" t="s">
        <v>2493</v>
      </c>
      <c r="Q82" s="23" t="s">
        <v>771</v>
      </c>
      <c r="R82" t="s">
        <v>20</v>
      </c>
      <c r="S82" t="s">
        <v>51</v>
      </c>
      <c r="T82" t="s">
        <v>296</v>
      </c>
      <c r="U82" t="s">
        <v>27</v>
      </c>
      <c r="V82" t="s">
        <v>298</v>
      </c>
      <c r="W82" t="s">
        <v>135</v>
      </c>
      <c r="X82" t="s">
        <v>109</v>
      </c>
      <c r="Y82" t="s">
        <v>110</v>
      </c>
      <c r="Z82" t="s">
        <v>1342</v>
      </c>
      <c r="AA82" t="s">
        <v>40</v>
      </c>
      <c r="AB82" t="s">
        <v>42</v>
      </c>
      <c r="AC82" t="s">
        <v>1568</v>
      </c>
      <c r="AD82" t="s">
        <v>46</v>
      </c>
    </row>
    <row r="83" spans="1:30" x14ac:dyDescent="0.2">
      <c r="A83" s="23" t="s">
        <v>2494</v>
      </c>
      <c r="B83" t="s">
        <v>348</v>
      </c>
      <c r="C83" t="s">
        <v>349</v>
      </c>
      <c r="D83" t="s">
        <v>2495</v>
      </c>
      <c r="E83" t="s">
        <v>9</v>
      </c>
      <c r="F83" t="s">
        <v>2496</v>
      </c>
      <c r="G83" t="s">
        <v>12</v>
      </c>
      <c r="H83" t="s">
        <v>1061</v>
      </c>
      <c r="I83" t="s">
        <v>1062</v>
      </c>
      <c r="J83" t="s">
        <v>2497</v>
      </c>
      <c r="K83" t="s">
        <v>2498</v>
      </c>
      <c r="L83" t="s">
        <v>297</v>
      </c>
      <c r="M83" s="25" t="s">
        <v>2327</v>
      </c>
      <c r="N83" s="25" t="s">
        <v>2486</v>
      </c>
      <c r="O83" s="25" t="s">
        <v>2486</v>
      </c>
      <c r="P83" s="23" t="s">
        <v>2499</v>
      </c>
      <c r="Q83" s="23" t="s">
        <v>768</v>
      </c>
      <c r="R83" t="s">
        <v>20</v>
      </c>
      <c r="S83" t="s">
        <v>129</v>
      </c>
      <c r="T83" t="s">
        <v>296</v>
      </c>
      <c r="U83" t="s">
        <v>121</v>
      </c>
      <c r="V83" t="s">
        <v>298</v>
      </c>
      <c r="W83" t="s">
        <v>135</v>
      </c>
      <c r="X83" t="s">
        <v>403</v>
      </c>
      <c r="Y83" t="s">
        <v>404</v>
      </c>
      <c r="Z83" t="s">
        <v>254</v>
      </c>
      <c r="AA83" t="s">
        <v>40</v>
      </c>
      <c r="AB83" t="s">
        <v>42</v>
      </c>
      <c r="AC83" t="s">
        <v>81</v>
      </c>
      <c r="AD83" t="s">
        <v>46</v>
      </c>
    </row>
    <row r="84" spans="1:30" x14ac:dyDescent="0.2">
      <c r="A84" s="23" t="s">
        <v>2500</v>
      </c>
      <c r="B84" t="s">
        <v>348</v>
      </c>
      <c r="C84" t="s">
        <v>349</v>
      </c>
      <c r="D84" t="s">
        <v>2495</v>
      </c>
      <c r="E84" t="s">
        <v>9</v>
      </c>
      <c r="F84" t="s">
        <v>2496</v>
      </c>
      <c r="G84" t="s">
        <v>12</v>
      </c>
      <c r="H84" t="s">
        <v>1061</v>
      </c>
      <c r="I84" t="s">
        <v>1062</v>
      </c>
      <c r="J84" t="s">
        <v>2497</v>
      </c>
      <c r="K84" t="s">
        <v>2498</v>
      </c>
      <c r="L84" t="s">
        <v>297</v>
      </c>
      <c r="M84" s="25" t="s">
        <v>2327</v>
      </c>
      <c r="N84" s="25" t="s">
        <v>2486</v>
      </c>
      <c r="O84" s="25" t="s">
        <v>2486</v>
      </c>
      <c r="P84" s="23" t="s">
        <v>2499</v>
      </c>
      <c r="Q84" s="23" t="s">
        <v>768</v>
      </c>
      <c r="R84" t="s">
        <v>20</v>
      </c>
      <c r="S84" t="s">
        <v>129</v>
      </c>
      <c r="T84" t="s">
        <v>296</v>
      </c>
      <c r="U84" t="s">
        <v>121</v>
      </c>
      <c r="V84" t="s">
        <v>298</v>
      </c>
      <c r="W84" t="s">
        <v>135</v>
      </c>
      <c r="X84" t="s">
        <v>403</v>
      </c>
      <c r="Y84" t="s">
        <v>404</v>
      </c>
      <c r="Z84" t="s">
        <v>254</v>
      </c>
      <c r="AA84" t="s">
        <v>40</v>
      </c>
      <c r="AB84" t="s">
        <v>456</v>
      </c>
      <c r="AC84" t="s">
        <v>81</v>
      </c>
      <c r="AD84" t="s">
        <v>46</v>
      </c>
    </row>
    <row r="85" spans="1:30" x14ac:dyDescent="0.2">
      <c r="A85" s="23" t="s">
        <v>2501</v>
      </c>
      <c r="B85" t="s">
        <v>348</v>
      </c>
      <c r="C85" t="s">
        <v>349</v>
      </c>
      <c r="D85" t="s">
        <v>2502</v>
      </c>
      <c r="E85" t="s">
        <v>9</v>
      </c>
      <c r="F85" t="s">
        <v>1550</v>
      </c>
      <c r="G85" t="s">
        <v>12</v>
      </c>
      <c r="H85" t="s">
        <v>505</v>
      </c>
      <c r="I85" t="s">
        <v>201</v>
      </c>
      <c r="J85" t="s">
        <v>1551</v>
      </c>
      <c r="K85" t="s">
        <v>1552</v>
      </c>
      <c r="L85" t="s">
        <v>297</v>
      </c>
      <c r="M85" s="25" t="s">
        <v>2503</v>
      </c>
      <c r="N85" s="25" t="s">
        <v>2486</v>
      </c>
      <c r="O85" s="25" t="s">
        <v>2486</v>
      </c>
      <c r="P85" s="23" t="s">
        <v>2504</v>
      </c>
      <c r="Q85" s="23" t="s">
        <v>516</v>
      </c>
      <c r="R85" t="s">
        <v>20</v>
      </c>
      <c r="S85" t="s">
        <v>38</v>
      </c>
      <c r="T85" t="s">
        <v>296</v>
      </c>
      <c r="U85" t="s">
        <v>121</v>
      </c>
      <c r="V85" t="s">
        <v>298</v>
      </c>
      <c r="W85" t="s">
        <v>135</v>
      </c>
      <c r="X85" t="s">
        <v>403</v>
      </c>
      <c r="Y85" t="s">
        <v>404</v>
      </c>
      <c r="Z85" t="s">
        <v>111</v>
      </c>
      <c r="AA85" t="s">
        <v>40</v>
      </c>
      <c r="AB85" t="s">
        <v>42</v>
      </c>
      <c r="AC85" t="s">
        <v>1568</v>
      </c>
      <c r="AD85" t="s">
        <v>46</v>
      </c>
    </row>
    <row r="86" spans="1:30" x14ac:dyDescent="0.2">
      <c r="A86" s="23" t="s">
        <v>2505</v>
      </c>
      <c r="B86" t="s">
        <v>673</v>
      </c>
      <c r="C86" t="s">
        <v>674</v>
      </c>
      <c r="D86" t="s">
        <v>2506</v>
      </c>
      <c r="E86" t="s">
        <v>9</v>
      </c>
      <c r="F86" t="s">
        <v>1566</v>
      </c>
      <c r="G86" t="s">
        <v>75</v>
      </c>
      <c r="H86" t="s">
        <v>943</v>
      </c>
      <c r="I86" t="s">
        <v>452</v>
      </c>
      <c r="J86" t="s">
        <v>62</v>
      </c>
      <c r="K86" t="s">
        <v>1567</v>
      </c>
      <c r="L86" t="s">
        <v>617</v>
      </c>
      <c r="M86" s="25" t="s">
        <v>2503</v>
      </c>
      <c r="N86" s="25" t="s">
        <v>2486</v>
      </c>
      <c r="O86" s="25" t="s">
        <v>2486</v>
      </c>
      <c r="P86" s="23" t="s">
        <v>2507</v>
      </c>
      <c r="Q86" s="23" t="s">
        <v>1633</v>
      </c>
      <c r="R86" t="s">
        <v>20</v>
      </c>
      <c r="S86" t="s">
        <v>38</v>
      </c>
      <c r="T86" t="s">
        <v>616</v>
      </c>
      <c r="U86" t="s">
        <v>270</v>
      </c>
      <c r="V86" t="s">
        <v>832</v>
      </c>
      <c r="W86" t="s">
        <v>72</v>
      </c>
      <c r="X86" t="s">
        <v>109</v>
      </c>
      <c r="Y86" t="s">
        <v>110</v>
      </c>
      <c r="Z86" t="s">
        <v>101</v>
      </c>
      <c r="AA86" t="s">
        <v>40</v>
      </c>
      <c r="AB86" t="s">
        <v>42</v>
      </c>
      <c r="AC86" t="s">
        <v>81</v>
      </c>
      <c r="AD86" t="s">
        <v>46</v>
      </c>
    </row>
    <row r="87" spans="1:30" x14ac:dyDescent="0.2">
      <c r="A87" s="23" t="s">
        <v>2508</v>
      </c>
      <c r="B87" t="s">
        <v>348</v>
      </c>
      <c r="C87" t="s">
        <v>349</v>
      </c>
      <c r="D87" t="s">
        <v>2509</v>
      </c>
      <c r="E87" t="s">
        <v>9</v>
      </c>
      <c r="F87" t="s">
        <v>1566</v>
      </c>
      <c r="G87" t="s">
        <v>75</v>
      </c>
      <c r="H87" t="s">
        <v>943</v>
      </c>
      <c r="I87" t="s">
        <v>452</v>
      </c>
      <c r="J87" t="s">
        <v>62</v>
      </c>
      <c r="K87" t="s">
        <v>1567</v>
      </c>
      <c r="L87" t="s">
        <v>297</v>
      </c>
      <c r="M87" s="25" t="s">
        <v>2503</v>
      </c>
      <c r="N87" s="25" t="s">
        <v>2486</v>
      </c>
      <c r="O87" s="25" t="s">
        <v>2486</v>
      </c>
      <c r="P87" s="23" t="s">
        <v>2507</v>
      </c>
      <c r="Q87" s="23" t="s">
        <v>1633</v>
      </c>
      <c r="R87" t="s">
        <v>20</v>
      </c>
      <c r="S87" t="s">
        <v>38</v>
      </c>
      <c r="T87" t="s">
        <v>296</v>
      </c>
      <c r="U87" t="s">
        <v>270</v>
      </c>
      <c r="V87" t="s">
        <v>298</v>
      </c>
      <c r="W87" t="s">
        <v>135</v>
      </c>
      <c r="X87" t="s">
        <v>109</v>
      </c>
      <c r="Y87" t="s">
        <v>110</v>
      </c>
      <c r="Z87" t="s">
        <v>101</v>
      </c>
      <c r="AA87" t="s">
        <v>40</v>
      </c>
      <c r="AB87" t="s">
        <v>42</v>
      </c>
      <c r="AC87" t="s">
        <v>81</v>
      </c>
      <c r="AD87" t="s">
        <v>46</v>
      </c>
    </row>
    <row r="88" spans="1:30" x14ac:dyDescent="0.2">
      <c r="A88" s="23" t="s">
        <v>2510</v>
      </c>
      <c r="B88" t="s">
        <v>348</v>
      </c>
      <c r="C88" t="s">
        <v>349</v>
      </c>
      <c r="D88" t="s">
        <v>2509</v>
      </c>
      <c r="E88" t="s">
        <v>9</v>
      </c>
      <c r="F88" t="s">
        <v>1566</v>
      </c>
      <c r="G88" t="s">
        <v>75</v>
      </c>
      <c r="H88" t="s">
        <v>943</v>
      </c>
      <c r="I88" t="s">
        <v>452</v>
      </c>
      <c r="J88" t="s">
        <v>62</v>
      </c>
      <c r="K88" t="s">
        <v>1567</v>
      </c>
      <c r="L88" t="s">
        <v>297</v>
      </c>
      <c r="M88" s="25" t="s">
        <v>2503</v>
      </c>
      <c r="N88" s="25" t="s">
        <v>2486</v>
      </c>
      <c r="O88" s="25" t="s">
        <v>2486</v>
      </c>
      <c r="P88" s="23" t="s">
        <v>2507</v>
      </c>
      <c r="Q88" s="23" t="s">
        <v>1633</v>
      </c>
      <c r="R88" t="s">
        <v>20</v>
      </c>
      <c r="S88" t="s">
        <v>38</v>
      </c>
      <c r="T88" t="s">
        <v>296</v>
      </c>
      <c r="U88" t="s">
        <v>270</v>
      </c>
      <c r="V88" t="s">
        <v>298</v>
      </c>
      <c r="W88" t="s">
        <v>135</v>
      </c>
      <c r="X88" t="s">
        <v>109</v>
      </c>
      <c r="Y88" t="s">
        <v>110</v>
      </c>
      <c r="Z88" t="s">
        <v>101</v>
      </c>
      <c r="AA88" t="s">
        <v>40</v>
      </c>
      <c r="AB88" t="s">
        <v>456</v>
      </c>
      <c r="AC88" t="s">
        <v>81</v>
      </c>
      <c r="AD88" t="s">
        <v>46</v>
      </c>
    </row>
    <row r="89" spans="1:30" x14ac:dyDescent="0.2">
      <c r="A89" s="23" t="s">
        <v>2511</v>
      </c>
      <c r="B89" t="s">
        <v>678</v>
      </c>
      <c r="C89" t="s">
        <v>679</v>
      </c>
      <c r="D89" t="s">
        <v>2512</v>
      </c>
      <c r="E89" t="s">
        <v>9</v>
      </c>
      <c r="F89" t="s">
        <v>2006</v>
      </c>
      <c r="G89" t="s">
        <v>460</v>
      </c>
      <c r="H89" t="s">
        <v>49</v>
      </c>
      <c r="I89" t="s">
        <v>2007</v>
      </c>
      <c r="J89" t="s">
        <v>1048</v>
      </c>
      <c r="K89" t="s">
        <v>2008</v>
      </c>
      <c r="L89" t="s">
        <v>131</v>
      </c>
      <c r="M89" s="25" t="s">
        <v>2503</v>
      </c>
      <c r="N89" s="25" t="s">
        <v>2412</v>
      </c>
      <c r="O89" s="25" t="s">
        <v>2412</v>
      </c>
      <c r="P89" s="23" t="s">
        <v>2513</v>
      </c>
      <c r="Q89" s="23" t="s">
        <v>666</v>
      </c>
      <c r="R89" t="s">
        <v>20</v>
      </c>
      <c r="S89" t="s">
        <v>38</v>
      </c>
      <c r="T89" t="s">
        <v>268</v>
      </c>
      <c r="U89" t="s">
        <v>27</v>
      </c>
      <c r="V89" t="s">
        <v>472</v>
      </c>
      <c r="W89" t="s">
        <v>72</v>
      </c>
      <c r="X89" t="s">
        <v>150</v>
      </c>
      <c r="Y89" t="s">
        <v>151</v>
      </c>
      <c r="Z89" t="s">
        <v>1768</v>
      </c>
      <c r="AA89" t="s">
        <v>40</v>
      </c>
      <c r="AB89" t="s">
        <v>42</v>
      </c>
      <c r="AC89" t="s">
        <v>56</v>
      </c>
      <c r="AD89" t="s">
        <v>46</v>
      </c>
    </row>
    <row r="90" spans="1:30" x14ac:dyDescent="0.2">
      <c r="A90" s="23" t="s">
        <v>2514</v>
      </c>
      <c r="B90" t="s">
        <v>116</v>
      </c>
      <c r="C90" t="s">
        <v>117</v>
      </c>
      <c r="D90" t="s">
        <v>2515</v>
      </c>
      <c r="E90" t="s">
        <v>9</v>
      </c>
      <c r="F90" t="s">
        <v>2516</v>
      </c>
      <c r="G90" t="s">
        <v>1305</v>
      </c>
      <c r="H90" t="s">
        <v>49</v>
      </c>
      <c r="I90" t="s">
        <v>428</v>
      </c>
      <c r="J90" t="s">
        <v>759</v>
      </c>
      <c r="K90" t="s">
        <v>2517</v>
      </c>
      <c r="L90" t="s">
        <v>53</v>
      </c>
      <c r="M90" s="25" t="s">
        <v>2503</v>
      </c>
      <c r="N90" s="25" t="s">
        <v>2412</v>
      </c>
      <c r="O90" s="25" t="s">
        <v>2412</v>
      </c>
      <c r="P90" s="23" t="s">
        <v>2518</v>
      </c>
      <c r="Q90" s="23" t="s">
        <v>906</v>
      </c>
      <c r="R90" t="s">
        <v>85</v>
      </c>
      <c r="S90" t="s">
        <v>77</v>
      </c>
      <c r="T90" t="s">
        <v>272</v>
      </c>
      <c r="U90" t="s">
        <v>100</v>
      </c>
      <c r="V90" t="s">
        <v>54</v>
      </c>
      <c r="W90" t="s">
        <v>72</v>
      </c>
      <c r="X90" t="s">
        <v>34</v>
      </c>
      <c r="Y90" t="s">
        <v>36</v>
      </c>
      <c r="Z90" t="s">
        <v>101</v>
      </c>
      <c r="AA90" t="s">
        <v>40</v>
      </c>
      <c r="AB90" t="s">
        <v>42</v>
      </c>
      <c r="AC90" t="s">
        <v>1568</v>
      </c>
      <c r="AD90" t="s">
        <v>46</v>
      </c>
    </row>
    <row r="91" spans="1:30" x14ac:dyDescent="0.2">
      <c r="A91" s="23" t="s">
        <v>2519</v>
      </c>
      <c r="B91" t="s">
        <v>348</v>
      </c>
      <c r="C91" t="s">
        <v>349</v>
      </c>
      <c r="D91" t="s">
        <v>2520</v>
      </c>
      <c r="E91" t="s">
        <v>9</v>
      </c>
      <c r="F91" t="s">
        <v>2521</v>
      </c>
      <c r="G91" t="s">
        <v>75</v>
      </c>
      <c r="H91" t="s">
        <v>2522</v>
      </c>
      <c r="I91" t="s">
        <v>2523</v>
      </c>
      <c r="J91" t="s">
        <v>2524</v>
      </c>
      <c r="K91" t="s">
        <v>2525</v>
      </c>
      <c r="L91" t="s">
        <v>297</v>
      </c>
      <c r="M91" s="25" t="s">
        <v>2503</v>
      </c>
      <c r="N91" s="25" t="s">
        <v>2486</v>
      </c>
      <c r="O91" s="25" t="s">
        <v>2486</v>
      </c>
      <c r="P91" s="23" t="s">
        <v>2526</v>
      </c>
      <c r="Q91" s="23" t="s">
        <v>1540</v>
      </c>
      <c r="R91" t="s">
        <v>20</v>
      </c>
      <c r="S91" t="s">
        <v>38</v>
      </c>
      <c r="T91" t="s">
        <v>296</v>
      </c>
      <c r="U91" t="s">
        <v>270</v>
      </c>
      <c r="V91" t="s">
        <v>298</v>
      </c>
      <c r="W91" t="s">
        <v>135</v>
      </c>
      <c r="X91" t="s">
        <v>403</v>
      </c>
      <c r="Y91" t="s">
        <v>404</v>
      </c>
      <c r="Z91" t="s">
        <v>101</v>
      </c>
      <c r="AA91" t="s">
        <v>40</v>
      </c>
      <c r="AB91" t="s">
        <v>42</v>
      </c>
      <c r="AC91" t="s">
        <v>1558</v>
      </c>
      <c r="AD91" t="s">
        <v>46</v>
      </c>
    </row>
    <row r="92" spans="1:30" x14ac:dyDescent="0.2">
      <c r="A92" s="23" t="s">
        <v>2527</v>
      </c>
      <c r="B92" t="s">
        <v>348</v>
      </c>
      <c r="C92" t="s">
        <v>349</v>
      </c>
      <c r="D92" t="s">
        <v>2520</v>
      </c>
      <c r="E92" t="s">
        <v>9</v>
      </c>
      <c r="F92" t="s">
        <v>2521</v>
      </c>
      <c r="G92" t="s">
        <v>75</v>
      </c>
      <c r="H92" t="s">
        <v>2522</v>
      </c>
      <c r="I92" t="s">
        <v>2523</v>
      </c>
      <c r="J92" t="s">
        <v>2524</v>
      </c>
      <c r="K92" t="s">
        <v>2525</v>
      </c>
      <c r="L92" t="s">
        <v>297</v>
      </c>
      <c r="M92" s="25" t="s">
        <v>2503</v>
      </c>
      <c r="N92" s="25" t="s">
        <v>2486</v>
      </c>
      <c r="O92" s="25" t="s">
        <v>2486</v>
      </c>
      <c r="P92" s="23" t="s">
        <v>2526</v>
      </c>
      <c r="Q92" s="23" t="s">
        <v>1540</v>
      </c>
      <c r="R92" t="s">
        <v>20</v>
      </c>
      <c r="S92" t="s">
        <v>38</v>
      </c>
      <c r="T92" t="s">
        <v>296</v>
      </c>
      <c r="U92" t="s">
        <v>270</v>
      </c>
      <c r="V92" t="s">
        <v>298</v>
      </c>
      <c r="W92" t="s">
        <v>135</v>
      </c>
      <c r="X92" t="s">
        <v>403</v>
      </c>
      <c r="Y92" t="s">
        <v>404</v>
      </c>
      <c r="Z92" t="s">
        <v>101</v>
      </c>
      <c r="AA92" t="s">
        <v>40</v>
      </c>
      <c r="AB92" t="s">
        <v>42</v>
      </c>
      <c r="AC92" t="s">
        <v>1558</v>
      </c>
      <c r="AD92" t="s">
        <v>46</v>
      </c>
    </row>
    <row r="93" spans="1:30" x14ac:dyDescent="0.2">
      <c r="A93" s="23" t="s">
        <v>2528</v>
      </c>
      <c r="B93" t="s">
        <v>204</v>
      </c>
      <c r="C93" t="s">
        <v>205</v>
      </c>
      <c r="D93" t="s">
        <v>2529</v>
      </c>
      <c r="E93" t="s">
        <v>9</v>
      </c>
      <c r="F93" t="s">
        <v>2530</v>
      </c>
      <c r="G93" t="s">
        <v>346</v>
      </c>
      <c r="H93" t="s">
        <v>49</v>
      </c>
      <c r="I93" t="s">
        <v>149</v>
      </c>
      <c r="J93" t="s">
        <v>667</v>
      </c>
      <c r="K93" t="s">
        <v>295</v>
      </c>
      <c r="L93" t="s">
        <v>71</v>
      </c>
      <c r="M93" s="25" t="s">
        <v>2503</v>
      </c>
      <c r="N93" s="25" t="s">
        <v>2105</v>
      </c>
      <c r="O93" s="25" t="s">
        <v>2105</v>
      </c>
      <c r="P93" s="23" t="s">
        <v>2531</v>
      </c>
      <c r="Q93" s="23" t="s">
        <v>771</v>
      </c>
      <c r="R93" t="s">
        <v>85</v>
      </c>
      <c r="S93" t="s">
        <v>38</v>
      </c>
      <c r="T93" t="s">
        <v>70</v>
      </c>
      <c r="U93" t="s">
        <v>121</v>
      </c>
      <c r="V93" t="s">
        <v>2532</v>
      </c>
      <c r="W93" t="s">
        <v>72</v>
      </c>
      <c r="X93" t="s">
        <v>109</v>
      </c>
      <c r="Y93" t="s">
        <v>110</v>
      </c>
      <c r="Z93" t="s">
        <v>111</v>
      </c>
      <c r="AA93" t="s">
        <v>40</v>
      </c>
      <c r="AB93" t="s">
        <v>42</v>
      </c>
      <c r="AC93" t="s">
        <v>56</v>
      </c>
      <c r="AD93" t="s">
        <v>46</v>
      </c>
    </row>
    <row r="94" spans="1:30" x14ac:dyDescent="0.2">
      <c r="A94" s="23" t="s">
        <v>2533</v>
      </c>
      <c r="B94" t="s">
        <v>1434</v>
      </c>
      <c r="C94" t="s">
        <v>1435</v>
      </c>
      <c r="D94" t="s">
        <v>2534</v>
      </c>
      <c r="E94" t="s">
        <v>9</v>
      </c>
      <c r="F94" t="s">
        <v>1588</v>
      </c>
      <c r="G94" t="s">
        <v>954</v>
      </c>
      <c r="H94" t="s">
        <v>413</v>
      </c>
      <c r="I94" t="s">
        <v>1589</v>
      </c>
      <c r="J94" t="s">
        <v>1215</v>
      </c>
      <c r="K94" t="s">
        <v>1590</v>
      </c>
      <c r="L94" t="s">
        <v>215</v>
      </c>
      <c r="M94" s="25" t="s">
        <v>2503</v>
      </c>
      <c r="N94" s="25" t="s">
        <v>2177</v>
      </c>
      <c r="O94" s="25" t="s">
        <v>2177</v>
      </c>
      <c r="P94" s="23" t="s">
        <v>2535</v>
      </c>
      <c r="Q94" s="23" t="s">
        <v>416</v>
      </c>
      <c r="R94" t="s">
        <v>20</v>
      </c>
      <c r="S94" t="s">
        <v>87</v>
      </c>
      <c r="T94" t="s">
        <v>214</v>
      </c>
      <c r="U94" t="s">
        <v>27</v>
      </c>
      <c r="V94" t="s">
        <v>1268</v>
      </c>
      <c r="W94" t="s">
        <v>216</v>
      </c>
      <c r="X94" t="s">
        <v>109</v>
      </c>
      <c r="Y94" t="s">
        <v>110</v>
      </c>
      <c r="Z94" t="s">
        <v>86</v>
      </c>
      <c r="AA94" t="s">
        <v>40</v>
      </c>
      <c r="AB94" t="s">
        <v>42</v>
      </c>
      <c r="AC94" t="s">
        <v>81</v>
      </c>
      <c r="AD94" t="s">
        <v>46</v>
      </c>
    </row>
    <row r="95" spans="1:30" x14ac:dyDescent="0.2">
      <c r="A95" s="23" t="s">
        <v>2536</v>
      </c>
      <c r="B95" t="s">
        <v>1434</v>
      </c>
      <c r="C95" t="s">
        <v>1435</v>
      </c>
      <c r="D95" t="s">
        <v>2534</v>
      </c>
      <c r="E95" t="s">
        <v>9</v>
      </c>
      <c r="F95" t="s">
        <v>1588</v>
      </c>
      <c r="G95" t="s">
        <v>954</v>
      </c>
      <c r="H95" t="s">
        <v>413</v>
      </c>
      <c r="I95" t="s">
        <v>1589</v>
      </c>
      <c r="J95" t="s">
        <v>1215</v>
      </c>
      <c r="K95" t="s">
        <v>1590</v>
      </c>
      <c r="L95" t="s">
        <v>215</v>
      </c>
      <c r="M95" s="25" t="s">
        <v>2503</v>
      </c>
      <c r="N95" s="25" t="s">
        <v>2177</v>
      </c>
      <c r="O95" s="25" t="s">
        <v>2177</v>
      </c>
      <c r="P95" s="23" t="s">
        <v>2535</v>
      </c>
      <c r="Q95" s="23" t="s">
        <v>416</v>
      </c>
      <c r="R95" t="s">
        <v>20</v>
      </c>
      <c r="S95" t="s">
        <v>87</v>
      </c>
      <c r="T95" t="s">
        <v>214</v>
      </c>
      <c r="U95" t="s">
        <v>27</v>
      </c>
      <c r="V95" t="s">
        <v>1268</v>
      </c>
      <c r="W95" t="s">
        <v>216</v>
      </c>
      <c r="X95" t="s">
        <v>109</v>
      </c>
      <c r="Y95" t="s">
        <v>110</v>
      </c>
      <c r="Z95" t="s">
        <v>86</v>
      </c>
      <c r="AA95" t="s">
        <v>40</v>
      </c>
      <c r="AB95" t="s">
        <v>42</v>
      </c>
      <c r="AC95" t="s">
        <v>81</v>
      </c>
      <c r="AD95" t="s">
        <v>46</v>
      </c>
    </row>
    <row r="96" spans="1:30" x14ac:dyDescent="0.2">
      <c r="A96" s="23" t="s">
        <v>2537</v>
      </c>
      <c r="B96" t="s">
        <v>348</v>
      </c>
      <c r="C96" t="s">
        <v>349</v>
      </c>
      <c r="D96" t="s">
        <v>2538</v>
      </c>
      <c r="E96" t="s">
        <v>9</v>
      </c>
      <c r="F96" t="s">
        <v>1605</v>
      </c>
      <c r="G96" t="s">
        <v>715</v>
      </c>
      <c r="H96" t="s">
        <v>49</v>
      </c>
      <c r="I96" t="s">
        <v>492</v>
      </c>
      <c r="J96" t="s">
        <v>1606</v>
      </c>
      <c r="K96" t="s">
        <v>1607</v>
      </c>
      <c r="L96" t="s">
        <v>297</v>
      </c>
      <c r="M96" s="25" t="s">
        <v>2503</v>
      </c>
      <c r="N96" s="25" t="s">
        <v>2486</v>
      </c>
      <c r="O96" s="25" t="s">
        <v>2486</v>
      </c>
      <c r="P96" s="23" t="s">
        <v>2539</v>
      </c>
      <c r="Q96" s="23" t="s">
        <v>569</v>
      </c>
      <c r="R96" t="s">
        <v>20</v>
      </c>
      <c r="S96" t="s">
        <v>38</v>
      </c>
      <c r="T96" t="s">
        <v>296</v>
      </c>
      <c r="U96" t="s">
        <v>121</v>
      </c>
      <c r="V96" t="s">
        <v>298</v>
      </c>
      <c r="W96" t="s">
        <v>135</v>
      </c>
      <c r="X96" t="s">
        <v>403</v>
      </c>
      <c r="Y96" t="s">
        <v>404</v>
      </c>
      <c r="Z96" t="s">
        <v>111</v>
      </c>
      <c r="AA96" t="s">
        <v>40</v>
      </c>
      <c r="AB96" t="s">
        <v>42</v>
      </c>
      <c r="AC96" t="s">
        <v>1568</v>
      </c>
      <c r="AD96" t="s">
        <v>46</v>
      </c>
    </row>
    <row r="97" spans="1:30" x14ac:dyDescent="0.2">
      <c r="A97" s="23" t="s">
        <v>2540</v>
      </c>
      <c r="B97" t="s">
        <v>1434</v>
      </c>
      <c r="C97" t="s">
        <v>1435</v>
      </c>
      <c r="D97" t="s">
        <v>2541</v>
      </c>
      <c r="E97" t="s">
        <v>9</v>
      </c>
      <c r="F97" t="s">
        <v>1562</v>
      </c>
      <c r="G97" t="s">
        <v>312</v>
      </c>
      <c r="H97" t="s">
        <v>1563</v>
      </c>
      <c r="I97" t="s">
        <v>536</v>
      </c>
      <c r="J97" t="s">
        <v>1564</v>
      </c>
      <c r="K97" t="s">
        <v>1565</v>
      </c>
      <c r="L97" t="s">
        <v>215</v>
      </c>
      <c r="M97" s="25" t="s">
        <v>2503</v>
      </c>
      <c r="N97" s="25" t="s">
        <v>2177</v>
      </c>
      <c r="O97" s="25" t="s">
        <v>2177</v>
      </c>
      <c r="P97" s="23" t="s">
        <v>2542</v>
      </c>
      <c r="Q97" s="23" t="s">
        <v>302</v>
      </c>
      <c r="R97" t="s">
        <v>20</v>
      </c>
      <c r="S97" t="s">
        <v>208</v>
      </c>
      <c r="T97" t="s">
        <v>214</v>
      </c>
      <c r="U97" t="s">
        <v>27</v>
      </c>
      <c r="V97" t="s">
        <v>1268</v>
      </c>
      <c r="W97" t="s">
        <v>216</v>
      </c>
      <c r="X97" t="s">
        <v>188</v>
      </c>
      <c r="Y97" t="s">
        <v>189</v>
      </c>
      <c r="Z97" t="s">
        <v>216</v>
      </c>
      <c r="AA97" t="s">
        <v>40</v>
      </c>
      <c r="AB97" t="s">
        <v>42</v>
      </c>
      <c r="AC97" t="s">
        <v>81</v>
      </c>
      <c r="AD97" t="s">
        <v>46</v>
      </c>
    </row>
    <row r="98" spans="1:30" x14ac:dyDescent="0.2">
      <c r="A98" s="23" t="s">
        <v>2543</v>
      </c>
      <c r="B98" t="s">
        <v>348</v>
      </c>
      <c r="C98" t="s">
        <v>349</v>
      </c>
      <c r="D98" t="s">
        <v>2544</v>
      </c>
      <c r="E98" t="s">
        <v>9</v>
      </c>
      <c r="F98" t="s">
        <v>2545</v>
      </c>
      <c r="G98" t="s">
        <v>232</v>
      </c>
      <c r="H98" t="s">
        <v>104</v>
      </c>
      <c r="I98" t="s">
        <v>517</v>
      </c>
      <c r="J98" t="s">
        <v>680</v>
      </c>
      <c r="K98" t="s">
        <v>2546</v>
      </c>
      <c r="L98" t="s">
        <v>297</v>
      </c>
      <c r="M98" s="25" t="s">
        <v>2503</v>
      </c>
      <c r="N98" s="25" t="s">
        <v>2486</v>
      </c>
      <c r="O98" s="25" t="s">
        <v>2486</v>
      </c>
      <c r="P98" s="23" t="s">
        <v>2547</v>
      </c>
      <c r="Q98" s="23" t="s">
        <v>718</v>
      </c>
      <c r="R98" t="s">
        <v>85</v>
      </c>
      <c r="S98" t="s">
        <v>38</v>
      </c>
      <c r="T98" t="s">
        <v>296</v>
      </c>
      <c r="U98" t="s">
        <v>27</v>
      </c>
      <c r="V98" t="s">
        <v>298</v>
      </c>
      <c r="W98" t="s">
        <v>135</v>
      </c>
      <c r="X98" t="s">
        <v>403</v>
      </c>
      <c r="Y98" t="s">
        <v>404</v>
      </c>
      <c r="Z98" t="s">
        <v>111</v>
      </c>
      <c r="AA98" t="s">
        <v>40</v>
      </c>
      <c r="AB98" t="s">
        <v>42</v>
      </c>
      <c r="AC98" t="s">
        <v>1568</v>
      </c>
      <c r="AD98" t="s">
        <v>46</v>
      </c>
    </row>
    <row r="99" spans="1:30" x14ac:dyDescent="0.2">
      <c r="A99" s="23" t="s">
        <v>2548</v>
      </c>
      <c r="B99" t="s">
        <v>678</v>
      </c>
      <c r="C99" t="s">
        <v>679</v>
      </c>
      <c r="D99" t="s">
        <v>2549</v>
      </c>
      <c r="E99" t="s">
        <v>9</v>
      </c>
      <c r="F99" t="s">
        <v>2031</v>
      </c>
      <c r="G99" t="s">
        <v>2032</v>
      </c>
      <c r="H99" t="s">
        <v>49</v>
      </c>
      <c r="I99" t="s">
        <v>310</v>
      </c>
      <c r="J99" t="s">
        <v>1077</v>
      </c>
      <c r="K99" t="s">
        <v>2033</v>
      </c>
      <c r="L99" t="s">
        <v>131</v>
      </c>
      <c r="M99" s="25" t="s">
        <v>2503</v>
      </c>
      <c r="N99" s="25" t="s">
        <v>2550</v>
      </c>
      <c r="O99" s="25" t="s">
        <v>2550</v>
      </c>
      <c r="P99" s="23" t="s">
        <v>2551</v>
      </c>
      <c r="Q99" s="23" t="s">
        <v>851</v>
      </c>
      <c r="R99" t="s">
        <v>85</v>
      </c>
      <c r="S99" t="s">
        <v>51</v>
      </c>
      <c r="T99" t="s">
        <v>268</v>
      </c>
      <c r="U99" t="s">
        <v>270</v>
      </c>
      <c r="V99" t="s">
        <v>472</v>
      </c>
      <c r="W99" t="s">
        <v>72</v>
      </c>
      <c r="X99" t="s">
        <v>113</v>
      </c>
      <c r="Y99" t="s">
        <v>114</v>
      </c>
      <c r="Z99" t="s">
        <v>101</v>
      </c>
      <c r="AA99" t="s">
        <v>40</v>
      </c>
      <c r="AB99" t="s">
        <v>42</v>
      </c>
      <c r="AC99" t="s">
        <v>56</v>
      </c>
      <c r="AD99" t="s">
        <v>46</v>
      </c>
    </row>
    <row r="100" spans="1:30" x14ac:dyDescent="0.2">
      <c r="A100" s="23" t="s">
        <v>2552</v>
      </c>
      <c r="B100" t="s">
        <v>116</v>
      </c>
      <c r="C100" t="s">
        <v>117</v>
      </c>
      <c r="D100" t="s">
        <v>2553</v>
      </c>
      <c r="E100" t="s">
        <v>9</v>
      </c>
      <c r="F100" t="s">
        <v>1500</v>
      </c>
      <c r="G100" t="s">
        <v>142</v>
      </c>
      <c r="H100" t="s">
        <v>49</v>
      </c>
      <c r="I100" t="s">
        <v>728</v>
      </c>
      <c r="J100" t="s">
        <v>50</v>
      </c>
      <c r="K100" t="s">
        <v>1501</v>
      </c>
      <c r="L100" t="s">
        <v>71</v>
      </c>
      <c r="M100" s="25" t="s">
        <v>2503</v>
      </c>
      <c r="N100" s="25" t="s">
        <v>2503</v>
      </c>
      <c r="O100" s="25" t="s">
        <v>2105</v>
      </c>
      <c r="P100" s="23" t="s">
        <v>2554</v>
      </c>
      <c r="Q100" s="23" t="s">
        <v>730</v>
      </c>
      <c r="R100" t="s">
        <v>85</v>
      </c>
      <c r="S100" t="s">
        <v>51</v>
      </c>
      <c r="T100" t="s">
        <v>70</v>
      </c>
      <c r="U100" t="s">
        <v>121</v>
      </c>
      <c r="V100" t="s">
        <v>2532</v>
      </c>
      <c r="W100" t="s">
        <v>72</v>
      </c>
      <c r="X100" t="s">
        <v>109</v>
      </c>
      <c r="Y100" t="s">
        <v>110</v>
      </c>
      <c r="Z100" t="s">
        <v>1230</v>
      </c>
      <c r="AA100" t="s">
        <v>40</v>
      </c>
      <c r="AB100" t="s">
        <v>42</v>
      </c>
      <c r="AC100" t="s">
        <v>44</v>
      </c>
      <c r="AD100" t="s">
        <v>46</v>
      </c>
    </row>
    <row r="101" spans="1:30" x14ac:dyDescent="0.2">
      <c r="A101" s="23" t="s">
        <v>2555</v>
      </c>
      <c r="B101" t="s">
        <v>673</v>
      </c>
      <c r="C101" t="s">
        <v>674</v>
      </c>
      <c r="D101" t="s">
        <v>2556</v>
      </c>
      <c r="E101" t="s">
        <v>9</v>
      </c>
      <c r="F101" t="s">
        <v>2557</v>
      </c>
      <c r="G101" t="s">
        <v>473</v>
      </c>
      <c r="H101" t="s">
        <v>49</v>
      </c>
      <c r="I101" t="s">
        <v>2558</v>
      </c>
      <c r="J101" t="s">
        <v>203</v>
      </c>
      <c r="K101" t="s">
        <v>2559</v>
      </c>
      <c r="L101" t="s">
        <v>617</v>
      </c>
      <c r="M101" s="25" t="s">
        <v>2503</v>
      </c>
      <c r="N101" s="25" t="s">
        <v>2412</v>
      </c>
      <c r="O101" s="25" t="s">
        <v>2412</v>
      </c>
      <c r="P101" s="23" t="s">
        <v>2560</v>
      </c>
      <c r="Q101" s="23" t="s">
        <v>886</v>
      </c>
      <c r="R101" t="s">
        <v>85</v>
      </c>
      <c r="S101" t="s">
        <v>51</v>
      </c>
      <c r="T101" t="s">
        <v>616</v>
      </c>
      <c r="U101" t="s">
        <v>121</v>
      </c>
      <c r="V101" t="s">
        <v>832</v>
      </c>
      <c r="W101" t="s">
        <v>72</v>
      </c>
      <c r="X101" t="s">
        <v>109</v>
      </c>
      <c r="Y101" t="s">
        <v>110</v>
      </c>
      <c r="Z101" t="s">
        <v>38</v>
      </c>
      <c r="AA101" t="s">
        <v>40</v>
      </c>
      <c r="AB101" t="s">
        <v>42</v>
      </c>
      <c r="AC101" t="s">
        <v>81</v>
      </c>
      <c r="AD101" t="s">
        <v>46</v>
      </c>
    </row>
    <row r="102" spans="1:30" x14ac:dyDescent="0.2">
      <c r="A102" s="23" t="s">
        <v>2561</v>
      </c>
      <c r="B102" t="s">
        <v>204</v>
      </c>
      <c r="C102" t="s">
        <v>205</v>
      </c>
      <c r="D102" t="s">
        <v>2562</v>
      </c>
      <c r="E102" t="s">
        <v>9</v>
      </c>
      <c r="F102" t="s">
        <v>2064</v>
      </c>
      <c r="G102" t="s">
        <v>778</v>
      </c>
      <c r="H102" t="s">
        <v>49</v>
      </c>
      <c r="I102" t="s">
        <v>1105</v>
      </c>
      <c r="J102" t="s">
        <v>318</v>
      </c>
      <c r="K102" t="s">
        <v>2065</v>
      </c>
      <c r="L102" t="s">
        <v>71</v>
      </c>
      <c r="M102" s="25" t="s">
        <v>2503</v>
      </c>
      <c r="N102" s="25" t="s">
        <v>2105</v>
      </c>
      <c r="O102" s="25" t="s">
        <v>2105</v>
      </c>
      <c r="P102" s="23" t="s">
        <v>2563</v>
      </c>
      <c r="Q102" s="23" t="s">
        <v>555</v>
      </c>
      <c r="R102" t="s">
        <v>85</v>
      </c>
      <c r="S102" t="s">
        <v>87</v>
      </c>
      <c r="T102" t="s">
        <v>70</v>
      </c>
      <c r="U102" t="s">
        <v>121</v>
      </c>
      <c r="V102" t="s">
        <v>2532</v>
      </c>
      <c r="W102" t="s">
        <v>72</v>
      </c>
      <c r="X102" t="s">
        <v>109</v>
      </c>
      <c r="Y102" t="s">
        <v>110</v>
      </c>
      <c r="Z102" t="s">
        <v>2564</v>
      </c>
      <c r="AA102" t="s">
        <v>40</v>
      </c>
      <c r="AB102" t="s">
        <v>42</v>
      </c>
      <c r="AC102" t="s">
        <v>1558</v>
      </c>
      <c r="AD102" t="s">
        <v>46</v>
      </c>
    </row>
    <row r="103" spans="1:30" x14ac:dyDescent="0.2">
      <c r="A103" s="23" t="s">
        <v>2565</v>
      </c>
      <c r="B103" t="s">
        <v>348</v>
      </c>
      <c r="C103" t="s">
        <v>349</v>
      </c>
      <c r="D103" t="s">
        <v>2566</v>
      </c>
      <c r="E103" t="s">
        <v>9</v>
      </c>
      <c r="F103" t="s">
        <v>2567</v>
      </c>
      <c r="G103" t="s">
        <v>2568</v>
      </c>
      <c r="H103" t="s">
        <v>49</v>
      </c>
      <c r="I103" t="s">
        <v>526</v>
      </c>
      <c r="J103" t="s">
        <v>1024</v>
      </c>
      <c r="K103" t="s">
        <v>2569</v>
      </c>
      <c r="L103" t="s">
        <v>297</v>
      </c>
      <c r="M103" s="25" t="s">
        <v>2503</v>
      </c>
      <c r="N103" s="25" t="s">
        <v>2204</v>
      </c>
      <c r="O103" s="25" t="s">
        <v>2204</v>
      </c>
      <c r="P103" s="23" t="s">
        <v>2570</v>
      </c>
      <c r="Q103" s="23" t="s">
        <v>211</v>
      </c>
      <c r="R103" t="s">
        <v>20</v>
      </c>
      <c r="S103" t="s">
        <v>60</v>
      </c>
      <c r="T103" t="s">
        <v>296</v>
      </c>
      <c r="U103" t="s">
        <v>27</v>
      </c>
      <c r="V103" t="s">
        <v>298</v>
      </c>
      <c r="W103" t="s">
        <v>135</v>
      </c>
      <c r="X103" t="s">
        <v>403</v>
      </c>
      <c r="Y103" t="s">
        <v>404</v>
      </c>
      <c r="Z103" t="s">
        <v>87</v>
      </c>
      <c r="AA103" t="s">
        <v>40</v>
      </c>
      <c r="AB103" t="s">
        <v>42</v>
      </c>
      <c r="AC103" t="s">
        <v>1568</v>
      </c>
      <c r="AD103" t="s">
        <v>46</v>
      </c>
    </row>
    <row r="104" spans="1:30" x14ac:dyDescent="0.2">
      <c r="A104" s="23" t="s">
        <v>2571</v>
      </c>
      <c r="B104" t="s">
        <v>292</v>
      </c>
      <c r="C104" t="s">
        <v>293</v>
      </c>
      <c r="D104" t="s">
        <v>2572</v>
      </c>
      <c r="E104" t="s">
        <v>9</v>
      </c>
      <c r="F104" t="s">
        <v>2573</v>
      </c>
      <c r="G104" t="s">
        <v>2574</v>
      </c>
      <c r="H104" t="s">
        <v>224</v>
      </c>
      <c r="I104" t="s">
        <v>846</v>
      </c>
      <c r="J104" t="s">
        <v>526</v>
      </c>
      <c r="K104" t="s">
        <v>2569</v>
      </c>
      <c r="L104" t="s">
        <v>297</v>
      </c>
      <c r="M104" s="25" t="s">
        <v>2503</v>
      </c>
      <c r="N104" s="25" t="s">
        <v>2204</v>
      </c>
      <c r="O104" s="25" t="s">
        <v>2204</v>
      </c>
      <c r="P104" s="23" t="s">
        <v>2575</v>
      </c>
      <c r="Q104" s="23" t="s">
        <v>726</v>
      </c>
      <c r="R104" t="s">
        <v>85</v>
      </c>
      <c r="S104" t="s">
        <v>38</v>
      </c>
      <c r="T104" t="s">
        <v>296</v>
      </c>
      <c r="U104" t="s">
        <v>27</v>
      </c>
      <c r="V104" t="s">
        <v>298</v>
      </c>
      <c r="W104" t="s">
        <v>135</v>
      </c>
      <c r="X104" t="s">
        <v>403</v>
      </c>
      <c r="Y104" t="s">
        <v>404</v>
      </c>
      <c r="Z104" t="s">
        <v>38</v>
      </c>
      <c r="AA104" t="s">
        <v>40</v>
      </c>
      <c r="AB104" t="s">
        <v>42</v>
      </c>
      <c r="AC104" t="s">
        <v>1568</v>
      </c>
      <c r="AD104" t="s">
        <v>46</v>
      </c>
    </row>
    <row r="105" spans="1:30" x14ac:dyDescent="0.2">
      <c r="A105" s="23" t="s">
        <v>2576</v>
      </c>
      <c r="B105" t="s">
        <v>348</v>
      </c>
      <c r="C105" t="s">
        <v>349</v>
      </c>
      <c r="D105" t="s">
        <v>2577</v>
      </c>
      <c r="E105" t="s">
        <v>9</v>
      </c>
      <c r="F105" t="s">
        <v>2578</v>
      </c>
      <c r="G105" t="s">
        <v>2579</v>
      </c>
      <c r="H105" t="s">
        <v>49</v>
      </c>
      <c r="I105" t="s">
        <v>50</v>
      </c>
      <c r="J105" t="s">
        <v>2580</v>
      </c>
      <c r="K105" t="s">
        <v>2581</v>
      </c>
      <c r="L105" t="s">
        <v>297</v>
      </c>
      <c r="M105" s="25" t="s">
        <v>2503</v>
      </c>
      <c r="N105" s="25" t="s">
        <v>2204</v>
      </c>
      <c r="O105" s="25" t="s">
        <v>2204</v>
      </c>
      <c r="P105" s="23" t="s">
        <v>2582</v>
      </c>
      <c r="Q105" s="23" t="s">
        <v>726</v>
      </c>
      <c r="R105" t="s">
        <v>20</v>
      </c>
      <c r="S105" t="s">
        <v>198</v>
      </c>
      <c r="T105" t="s">
        <v>296</v>
      </c>
      <c r="U105" t="s">
        <v>100</v>
      </c>
      <c r="V105" t="s">
        <v>298</v>
      </c>
      <c r="W105" t="s">
        <v>135</v>
      </c>
      <c r="X105" t="s">
        <v>403</v>
      </c>
      <c r="Y105" t="s">
        <v>404</v>
      </c>
      <c r="Z105" t="s">
        <v>101</v>
      </c>
      <c r="AA105" t="s">
        <v>40</v>
      </c>
      <c r="AB105" t="s">
        <v>42</v>
      </c>
      <c r="AC105" t="s">
        <v>1367</v>
      </c>
      <c r="AD105" t="s">
        <v>46</v>
      </c>
    </row>
    <row r="106" spans="1:30" x14ac:dyDescent="0.2">
      <c r="A106" s="23" t="s">
        <v>2583</v>
      </c>
      <c r="B106" t="s">
        <v>47</v>
      </c>
      <c r="C106" t="s">
        <v>48</v>
      </c>
      <c r="D106" t="s">
        <v>2584</v>
      </c>
      <c r="E106" t="s">
        <v>9</v>
      </c>
      <c r="F106" t="s">
        <v>1463</v>
      </c>
      <c r="G106" t="s">
        <v>1464</v>
      </c>
      <c r="H106" t="s">
        <v>49</v>
      </c>
      <c r="I106" t="s">
        <v>870</v>
      </c>
      <c r="J106" t="s">
        <v>102</v>
      </c>
      <c r="K106" t="s">
        <v>1465</v>
      </c>
      <c r="L106" t="s">
        <v>53</v>
      </c>
      <c r="M106" s="25" t="s">
        <v>2503</v>
      </c>
      <c r="N106" s="25" t="s">
        <v>2585</v>
      </c>
      <c r="O106" s="25" t="s">
        <v>2585</v>
      </c>
      <c r="P106" s="23" t="s">
        <v>2586</v>
      </c>
      <c r="Q106" s="23" t="s">
        <v>106</v>
      </c>
      <c r="R106" t="s">
        <v>85</v>
      </c>
      <c r="S106" t="s">
        <v>51</v>
      </c>
      <c r="T106" t="s">
        <v>272</v>
      </c>
      <c r="U106" t="s">
        <v>100</v>
      </c>
      <c r="V106" t="s">
        <v>54</v>
      </c>
      <c r="W106" t="s">
        <v>72</v>
      </c>
      <c r="X106" t="s">
        <v>113</v>
      </c>
      <c r="Y106" t="s">
        <v>114</v>
      </c>
      <c r="Z106" t="s">
        <v>101</v>
      </c>
      <c r="AA106" t="s">
        <v>40</v>
      </c>
      <c r="AB106" t="s">
        <v>42</v>
      </c>
      <c r="AC106" t="s">
        <v>56</v>
      </c>
      <c r="AD106" t="s">
        <v>46</v>
      </c>
    </row>
    <row r="107" spans="1:30" x14ac:dyDescent="0.2">
      <c r="A107" s="23" t="s">
        <v>2587</v>
      </c>
      <c r="B107" t="s">
        <v>348</v>
      </c>
      <c r="C107" t="s">
        <v>349</v>
      </c>
      <c r="D107" t="s">
        <v>2588</v>
      </c>
      <c r="E107" t="s">
        <v>9</v>
      </c>
      <c r="F107" t="s">
        <v>1422</v>
      </c>
      <c r="G107" t="s">
        <v>351</v>
      </c>
      <c r="H107" t="s">
        <v>434</v>
      </c>
      <c r="I107" t="s">
        <v>654</v>
      </c>
      <c r="J107" t="s">
        <v>164</v>
      </c>
      <c r="K107" t="s">
        <v>2086</v>
      </c>
      <c r="L107" t="s">
        <v>297</v>
      </c>
      <c r="M107" s="25" t="s">
        <v>2503</v>
      </c>
      <c r="N107" s="25" t="s">
        <v>2503</v>
      </c>
      <c r="O107" s="25" t="s">
        <v>2204</v>
      </c>
      <c r="P107" s="23" t="s">
        <v>2589</v>
      </c>
      <c r="Q107" s="23" t="s">
        <v>283</v>
      </c>
      <c r="R107" t="s">
        <v>20</v>
      </c>
      <c r="S107" t="s">
        <v>38</v>
      </c>
      <c r="T107" t="s">
        <v>296</v>
      </c>
      <c r="U107" t="s">
        <v>100</v>
      </c>
      <c r="V107" t="s">
        <v>298</v>
      </c>
      <c r="W107" t="s">
        <v>135</v>
      </c>
      <c r="X107" t="s">
        <v>109</v>
      </c>
      <c r="Y107" t="s">
        <v>110</v>
      </c>
      <c r="Z107" t="s">
        <v>101</v>
      </c>
      <c r="AA107" t="s">
        <v>40</v>
      </c>
      <c r="AB107" t="s">
        <v>42</v>
      </c>
      <c r="AC107" t="s">
        <v>44</v>
      </c>
      <c r="AD107" t="s">
        <v>46</v>
      </c>
    </row>
    <row r="108" spans="1:30" x14ac:dyDescent="0.2">
      <c r="A108" s="23" t="s">
        <v>2590</v>
      </c>
      <c r="B108" t="s">
        <v>47</v>
      </c>
      <c r="C108" t="s">
        <v>48</v>
      </c>
      <c r="D108" t="s">
        <v>2591</v>
      </c>
      <c r="E108" t="s">
        <v>9</v>
      </c>
      <c r="F108" t="s">
        <v>1762</v>
      </c>
      <c r="G108" t="s">
        <v>1763</v>
      </c>
      <c r="H108" t="s">
        <v>49</v>
      </c>
      <c r="I108" t="s">
        <v>655</v>
      </c>
      <c r="J108" t="s">
        <v>950</v>
      </c>
      <c r="K108" t="s">
        <v>1764</v>
      </c>
      <c r="L108" t="s">
        <v>53</v>
      </c>
      <c r="M108" s="25" t="s">
        <v>2503</v>
      </c>
      <c r="N108" s="25" t="s">
        <v>2177</v>
      </c>
      <c r="O108" s="25" t="s">
        <v>2177</v>
      </c>
      <c r="P108" s="23" t="s">
        <v>2592</v>
      </c>
      <c r="Q108" s="23" t="s">
        <v>1113</v>
      </c>
      <c r="R108" t="s">
        <v>85</v>
      </c>
      <c r="S108" t="s">
        <v>38</v>
      </c>
      <c r="T108" t="s">
        <v>219</v>
      </c>
      <c r="U108" t="s">
        <v>121</v>
      </c>
      <c r="V108" t="s">
        <v>54</v>
      </c>
      <c r="W108" t="s">
        <v>72</v>
      </c>
      <c r="X108" t="s">
        <v>113</v>
      </c>
      <c r="Y108" t="s">
        <v>114</v>
      </c>
      <c r="Z108" t="s">
        <v>681</v>
      </c>
      <c r="AA108" t="s">
        <v>40</v>
      </c>
      <c r="AB108" t="s">
        <v>42</v>
      </c>
      <c r="AC108" t="s">
        <v>1558</v>
      </c>
      <c r="AD108" t="s">
        <v>46</v>
      </c>
    </row>
    <row r="109" spans="1:30" x14ac:dyDescent="0.2">
      <c r="A109" s="23" t="s">
        <v>2593</v>
      </c>
      <c r="B109" t="s">
        <v>47</v>
      </c>
      <c r="C109" t="s">
        <v>48</v>
      </c>
      <c r="D109" t="s">
        <v>2591</v>
      </c>
      <c r="E109" t="s">
        <v>9</v>
      </c>
      <c r="F109" t="s">
        <v>1762</v>
      </c>
      <c r="G109" t="s">
        <v>1763</v>
      </c>
      <c r="H109" t="s">
        <v>49</v>
      </c>
      <c r="I109" t="s">
        <v>655</v>
      </c>
      <c r="J109" t="s">
        <v>950</v>
      </c>
      <c r="K109" t="s">
        <v>1764</v>
      </c>
      <c r="L109" t="s">
        <v>53</v>
      </c>
      <c r="M109" s="25" t="s">
        <v>2503</v>
      </c>
      <c r="N109" s="25" t="s">
        <v>2177</v>
      </c>
      <c r="O109" s="25" t="s">
        <v>2177</v>
      </c>
      <c r="P109" s="23" t="s">
        <v>2592</v>
      </c>
      <c r="Q109" s="23" t="s">
        <v>1113</v>
      </c>
      <c r="R109" t="s">
        <v>85</v>
      </c>
      <c r="S109" t="s">
        <v>38</v>
      </c>
      <c r="T109" t="s">
        <v>219</v>
      </c>
      <c r="U109" t="s">
        <v>121</v>
      </c>
      <c r="V109" t="s">
        <v>54</v>
      </c>
      <c r="W109" t="s">
        <v>72</v>
      </c>
      <c r="X109" t="s">
        <v>113</v>
      </c>
      <c r="Y109" t="s">
        <v>114</v>
      </c>
      <c r="Z109" t="s">
        <v>681</v>
      </c>
      <c r="AA109" t="s">
        <v>40</v>
      </c>
      <c r="AB109" t="s">
        <v>779</v>
      </c>
      <c r="AC109" t="s">
        <v>1558</v>
      </c>
      <c r="AD109" t="s">
        <v>46</v>
      </c>
    </row>
    <row r="110" spans="1:30" x14ac:dyDescent="0.2">
      <c r="A110" s="23" t="s">
        <v>2594</v>
      </c>
      <c r="B110" t="s">
        <v>331</v>
      </c>
      <c r="C110" t="s">
        <v>332</v>
      </c>
      <c r="D110" t="s">
        <v>2595</v>
      </c>
      <c r="E110" t="s">
        <v>9</v>
      </c>
      <c r="F110" t="s">
        <v>2596</v>
      </c>
      <c r="G110" t="s">
        <v>760</v>
      </c>
      <c r="H110" t="s">
        <v>93</v>
      </c>
      <c r="I110" t="s">
        <v>1218</v>
      </c>
      <c r="J110" t="s">
        <v>1139</v>
      </c>
      <c r="K110" t="s">
        <v>2597</v>
      </c>
      <c r="L110" t="s">
        <v>335</v>
      </c>
      <c r="M110" s="25" t="s">
        <v>2503</v>
      </c>
      <c r="N110" s="25" t="s">
        <v>2177</v>
      </c>
      <c r="O110" s="25" t="s">
        <v>2177</v>
      </c>
      <c r="P110" s="23" t="s">
        <v>2598</v>
      </c>
      <c r="Q110" s="23" t="s">
        <v>171</v>
      </c>
      <c r="R110" t="s">
        <v>85</v>
      </c>
      <c r="S110" t="s">
        <v>51</v>
      </c>
      <c r="T110" t="s">
        <v>334</v>
      </c>
      <c r="U110" t="s">
        <v>27</v>
      </c>
      <c r="V110" t="s">
        <v>1575</v>
      </c>
      <c r="W110" t="s">
        <v>32</v>
      </c>
      <c r="X110" t="s">
        <v>417</v>
      </c>
      <c r="Y110" t="s">
        <v>418</v>
      </c>
      <c r="Z110" t="s">
        <v>1252</v>
      </c>
      <c r="AA110" t="s">
        <v>40</v>
      </c>
      <c r="AB110" t="s">
        <v>42</v>
      </c>
      <c r="AC110" t="s">
        <v>1558</v>
      </c>
      <c r="AD110" t="s">
        <v>46</v>
      </c>
    </row>
    <row r="111" spans="1:30" x14ac:dyDescent="0.2">
      <c r="A111" s="23" t="s">
        <v>2599</v>
      </c>
      <c r="B111" t="s">
        <v>116</v>
      </c>
      <c r="C111" t="s">
        <v>117</v>
      </c>
      <c r="D111" t="s">
        <v>2600</v>
      </c>
      <c r="E111" t="s">
        <v>9</v>
      </c>
      <c r="F111" t="s">
        <v>1967</v>
      </c>
      <c r="G111" t="s">
        <v>93</v>
      </c>
      <c r="H111" t="s">
        <v>610</v>
      </c>
      <c r="I111" t="s">
        <v>173</v>
      </c>
      <c r="J111" t="s">
        <v>187</v>
      </c>
      <c r="K111" t="s">
        <v>1968</v>
      </c>
      <c r="L111" t="s">
        <v>53</v>
      </c>
      <c r="M111" s="25" t="s">
        <v>2503</v>
      </c>
      <c r="N111" s="25" t="s">
        <v>2503</v>
      </c>
      <c r="O111" s="25" t="s">
        <v>2144</v>
      </c>
      <c r="P111" s="23" t="s">
        <v>2601</v>
      </c>
      <c r="Q111" s="23" t="s">
        <v>264</v>
      </c>
      <c r="R111" t="s">
        <v>85</v>
      </c>
      <c r="S111" t="s">
        <v>226</v>
      </c>
      <c r="T111" t="s">
        <v>330</v>
      </c>
      <c r="U111" t="s">
        <v>121</v>
      </c>
      <c r="V111" t="s">
        <v>30</v>
      </c>
      <c r="W111" t="s">
        <v>72</v>
      </c>
      <c r="X111" t="s">
        <v>34</v>
      </c>
      <c r="Y111" t="s">
        <v>36</v>
      </c>
      <c r="Z111" t="s">
        <v>1348</v>
      </c>
      <c r="AA111" t="s">
        <v>40</v>
      </c>
      <c r="AB111" t="s">
        <v>42</v>
      </c>
      <c r="AC111" t="s">
        <v>44</v>
      </c>
      <c r="AD111" t="s">
        <v>46</v>
      </c>
    </row>
    <row r="112" spans="1:30" x14ac:dyDescent="0.2">
      <c r="A112" s="23" t="s">
        <v>2602</v>
      </c>
      <c r="B112" t="s">
        <v>634</v>
      </c>
      <c r="C112" t="s">
        <v>635</v>
      </c>
      <c r="D112" t="s">
        <v>2603</v>
      </c>
      <c r="E112" t="s">
        <v>9</v>
      </c>
      <c r="F112" t="s">
        <v>2604</v>
      </c>
      <c r="G112" t="s">
        <v>200</v>
      </c>
      <c r="H112" t="s">
        <v>119</v>
      </c>
      <c r="I112" t="s">
        <v>512</v>
      </c>
      <c r="J112" t="s">
        <v>1284</v>
      </c>
      <c r="K112" t="s">
        <v>2605</v>
      </c>
      <c r="L112" t="s">
        <v>361</v>
      </c>
      <c r="M112" s="25" t="s">
        <v>2503</v>
      </c>
      <c r="N112" s="25" t="s">
        <v>2144</v>
      </c>
      <c r="O112" s="25" t="s">
        <v>2144</v>
      </c>
      <c r="P112" s="23" t="s">
        <v>2606</v>
      </c>
      <c r="Q112" s="23" t="s">
        <v>698</v>
      </c>
      <c r="R112" t="s">
        <v>20</v>
      </c>
      <c r="S112" t="s">
        <v>38</v>
      </c>
      <c r="T112" t="s">
        <v>436</v>
      </c>
      <c r="U112" t="s">
        <v>27</v>
      </c>
      <c r="V112" t="s">
        <v>362</v>
      </c>
      <c r="W112" t="s">
        <v>72</v>
      </c>
      <c r="X112" t="s">
        <v>387</v>
      </c>
      <c r="Y112" t="s">
        <v>388</v>
      </c>
      <c r="Z112" t="s">
        <v>38</v>
      </c>
      <c r="AA112" t="s">
        <v>40</v>
      </c>
      <c r="AB112" t="s">
        <v>42</v>
      </c>
      <c r="AC112" t="s">
        <v>56</v>
      </c>
      <c r="AD112" t="s">
        <v>46</v>
      </c>
    </row>
    <row r="113" spans="1:30" x14ac:dyDescent="0.2">
      <c r="A113" s="23" t="s">
        <v>2607</v>
      </c>
      <c r="B113" t="s">
        <v>673</v>
      </c>
      <c r="C113" t="s">
        <v>674</v>
      </c>
      <c r="D113" t="s">
        <v>2608</v>
      </c>
      <c r="E113" t="s">
        <v>9</v>
      </c>
      <c r="F113" t="s">
        <v>2609</v>
      </c>
      <c r="G113" t="s">
        <v>1614</v>
      </c>
      <c r="H113" t="s">
        <v>49</v>
      </c>
      <c r="I113" t="s">
        <v>406</v>
      </c>
      <c r="J113" t="s">
        <v>406</v>
      </c>
      <c r="K113" t="s">
        <v>2610</v>
      </c>
      <c r="L113" t="s">
        <v>617</v>
      </c>
      <c r="M113" s="25" t="s">
        <v>2503</v>
      </c>
      <c r="N113" s="25" t="s">
        <v>2503</v>
      </c>
      <c r="O113" s="25" t="s">
        <v>2328</v>
      </c>
      <c r="P113" s="23" t="s">
        <v>2611</v>
      </c>
      <c r="Q113" s="23" t="s">
        <v>698</v>
      </c>
      <c r="R113" t="s">
        <v>85</v>
      </c>
      <c r="S113" t="s">
        <v>38</v>
      </c>
      <c r="T113" t="s">
        <v>705</v>
      </c>
      <c r="U113" t="s">
        <v>121</v>
      </c>
      <c r="V113" t="s">
        <v>832</v>
      </c>
      <c r="W113" t="s">
        <v>72</v>
      </c>
      <c r="X113" t="s">
        <v>109</v>
      </c>
      <c r="Y113" t="s">
        <v>110</v>
      </c>
      <c r="Z113" t="s">
        <v>38</v>
      </c>
      <c r="AA113" t="s">
        <v>40</v>
      </c>
      <c r="AB113" t="s">
        <v>42</v>
      </c>
      <c r="AC113" t="s">
        <v>159</v>
      </c>
      <c r="AD113" t="s">
        <v>46</v>
      </c>
    </row>
    <row r="114" spans="1:30" x14ac:dyDescent="0.2">
      <c r="A114" s="23" t="s">
        <v>2612</v>
      </c>
      <c r="B114" t="s">
        <v>673</v>
      </c>
      <c r="C114" t="s">
        <v>674</v>
      </c>
      <c r="D114" t="s">
        <v>2613</v>
      </c>
      <c r="E114" t="s">
        <v>9</v>
      </c>
      <c r="F114" t="s">
        <v>2614</v>
      </c>
      <c r="G114" t="s">
        <v>1639</v>
      </c>
      <c r="H114" t="s">
        <v>49</v>
      </c>
      <c r="I114" t="s">
        <v>390</v>
      </c>
      <c r="J114" t="s">
        <v>197</v>
      </c>
      <c r="K114" t="s">
        <v>2615</v>
      </c>
      <c r="L114" t="s">
        <v>617</v>
      </c>
      <c r="M114" s="25" t="s">
        <v>2503</v>
      </c>
      <c r="N114" s="25" t="s">
        <v>2412</v>
      </c>
      <c r="O114" s="25" t="s">
        <v>2412</v>
      </c>
      <c r="P114" s="23" t="s">
        <v>2616</v>
      </c>
      <c r="Q114" s="23" t="s">
        <v>420</v>
      </c>
      <c r="R114" t="s">
        <v>85</v>
      </c>
      <c r="S114" t="s">
        <v>23</v>
      </c>
      <c r="T114" t="s">
        <v>616</v>
      </c>
      <c r="U114" t="s">
        <v>100</v>
      </c>
      <c r="V114" t="s">
        <v>832</v>
      </c>
      <c r="W114" t="s">
        <v>72</v>
      </c>
      <c r="X114" t="s">
        <v>109</v>
      </c>
      <c r="Y114" t="s">
        <v>110</v>
      </c>
      <c r="Z114" t="s">
        <v>101</v>
      </c>
      <c r="AA114" t="s">
        <v>40</v>
      </c>
      <c r="AB114" t="s">
        <v>42</v>
      </c>
      <c r="AC114" t="s">
        <v>1367</v>
      </c>
      <c r="AD114" t="s">
        <v>46</v>
      </c>
    </row>
    <row r="115" spans="1:30" x14ac:dyDescent="0.2">
      <c r="A115" s="23" t="s">
        <v>2617</v>
      </c>
      <c r="B115" t="s">
        <v>230</v>
      </c>
      <c r="C115" t="s">
        <v>231</v>
      </c>
      <c r="D115" t="s">
        <v>2618</v>
      </c>
      <c r="E115" t="s">
        <v>9</v>
      </c>
      <c r="F115" t="s">
        <v>2619</v>
      </c>
      <c r="G115" t="s">
        <v>818</v>
      </c>
      <c r="H115" t="s">
        <v>515</v>
      </c>
      <c r="I115" t="s">
        <v>366</v>
      </c>
      <c r="J115" t="s">
        <v>285</v>
      </c>
      <c r="K115" t="s">
        <v>2620</v>
      </c>
      <c r="L115" t="s">
        <v>234</v>
      </c>
      <c r="M115" s="25" t="s">
        <v>2503</v>
      </c>
      <c r="N115" s="25" t="s">
        <v>2328</v>
      </c>
      <c r="O115" s="25" t="s">
        <v>2328</v>
      </c>
      <c r="P115" s="23" t="s">
        <v>2621</v>
      </c>
      <c r="Q115" s="23" t="s">
        <v>158</v>
      </c>
      <c r="R115" t="s">
        <v>20</v>
      </c>
      <c r="S115" t="s">
        <v>32</v>
      </c>
      <c r="T115" t="s">
        <v>286</v>
      </c>
      <c r="U115" t="s">
        <v>270</v>
      </c>
      <c r="V115" t="s">
        <v>267</v>
      </c>
      <c r="W115" t="s">
        <v>32</v>
      </c>
      <c r="X115" t="s">
        <v>403</v>
      </c>
      <c r="Y115" t="s">
        <v>404</v>
      </c>
      <c r="Z115" t="s">
        <v>101</v>
      </c>
      <c r="AA115" t="s">
        <v>40</v>
      </c>
      <c r="AB115" t="s">
        <v>42</v>
      </c>
      <c r="AC115" t="s">
        <v>56</v>
      </c>
      <c r="AD115" t="s">
        <v>46</v>
      </c>
    </row>
    <row r="116" spans="1:30" x14ac:dyDescent="0.2">
      <c r="A116" s="23" t="s">
        <v>2622</v>
      </c>
      <c r="B116" t="s">
        <v>292</v>
      </c>
      <c r="C116" t="s">
        <v>293</v>
      </c>
      <c r="D116" t="s">
        <v>2623</v>
      </c>
      <c r="E116" t="s">
        <v>9</v>
      </c>
      <c r="F116" t="s">
        <v>2624</v>
      </c>
      <c r="G116" t="s">
        <v>454</v>
      </c>
      <c r="H116" t="s">
        <v>632</v>
      </c>
      <c r="I116" t="s">
        <v>377</v>
      </c>
      <c r="J116" t="s">
        <v>173</v>
      </c>
      <c r="K116" t="s">
        <v>2625</v>
      </c>
      <c r="L116" t="s">
        <v>297</v>
      </c>
      <c r="M116" s="25" t="s">
        <v>2503</v>
      </c>
      <c r="N116" s="25" t="s">
        <v>2503</v>
      </c>
      <c r="O116" s="25" t="s">
        <v>2204</v>
      </c>
      <c r="P116" s="23" t="s">
        <v>2626</v>
      </c>
      <c r="Q116" s="23" t="s">
        <v>906</v>
      </c>
      <c r="R116" t="s">
        <v>85</v>
      </c>
      <c r="S116" t="s">
        <v>38</v>
      </c>
      <c r="T116" t="s">
        <v>296</v>
      </c>
      <c r="U116" t="s">
        <v>27</v>
      </c>
      <c r="V116" t="s">
        <v>298</v>
      </c>
      <c r="W116" t="s">
        <v>135</v>
      </c>
      <c r="X116" t="s">
        <v>417</v>
      </c>
      <c r="Y116" t="s">
        <v>418</v>
      </c>
      <c r="Z116" t="s">
        <v>306</v>
      </c>
      <c r="AA116" t="s">
        <v>40</v>
      </c>
      <c r="AB116" t="s">
        <v>42</v>
      </c>
      <c r="AC116" t="s">
        <v>159</v>
      </c>
      <c r="AD116" t="s">
        <v>46</v>
      </c>
    </row>
    <row r="117" spans="1:30" x14ac:dyDescent="0.2">
      <c r="A117" s="23" t="s">
        <v>2627</v>
      </c>
      <c r="B117" t="s">
        <v>348</v>
      </c>
      <c r="C117" t="s">
        <v>349</v>
      </c>
      <c r="D117" t="s">
        <v>2628</v>
      </c>
      <c r="E117" t="s">
        <v>9</v>
      </c>
      <c r="F117" t="s">
        <v>2629</v>
      </c>
      <c r="G117" t="s">
        <v>118</v>
      </c>
      <c r="H117" t="s">
        <v>119</v>
      </c>
      <c r="I117" t="s">
        <v>494</v>
      </c>
      <c r="J117" t="s">
        <v>590</v>
      </c>
      <c r="K117" t="s">
        <v>2630</v>
      </c>
      <c r="L117" t="s">
        <v>297</v>
      </c>
      <c r="M117" s="25" t="s">
        <v>2503</v>
      </c>
      <c r="N117" s="25" t="s">
        <v>2204</v>
      </c>
      <c r="O117" s="25" t="s">
        <v>2204</v>
      </c>
      <c r="P117" s="23" t="s">
        <v>2631</v>
      </c>
      <c r="Q117" s="23" t="s">
        <v>726</v>
      </c>
      <c r="R117" t="s">
        <v>20</v>
      </c>
      <c r="S117" t="s">
        <v>129</v>
      </c>
      <c r="T117" t="s">
        <v>296</v>
      </c>
      <c r="U117" t="s">
        <v>100</v>
      </c>
      <c r="V117" t="s">
        <v>298</v>
      </c>
      <c r="W117" t="s">
        <v>135</v>
      </c>
      <c r="X117" t="s">
        <v>109</v>
      </c>
      <c r="Y117" t="s">
        <v>110</v>
      </c>
      <c r="Z117" t="s">
        <v>101</v>
      </c>
      <c r="AA117" t="s">
        <v>40</v>
      </c>
      <c r="AB117" t="s">
        <v>42</v>
      </c>
      <c r="AC117" t="s">
        <v>81</v>
      </c>
      <c r="AD117" t="s">
        <v>46</v>
      </c>
    </row>
    <row r="118" spans="1:30" x14ac:dyDescent="0.2">
      <c r="A118" s="23" t="s">
        <v>2632</v>
      </c>
      <c r="B118" t="s">
        <v>348</v>
      </c>
      <c r="C118" t="s">
        <v>349</v>
      </c>
      <c r="D118" t="s">
        <v>2633</v>
      </c>
      <c r="E118" t="s">
        <v>9</v>
      </c>
      <c r="F118" t="s">
        <v>2634</v>
      </c>
      <c r="G118" t="s">
        <v>75</v>
      </c>
      <c r="H118" t="s">
        <v>2579</v>
      </c>
      <c r="I118" t="s">
        <v>1140</v>
      </c>
      <c r="J118" t="s">
        <v>107</v>
      </c>
      <c r="K118" t="s">
        <v>2635</v>
      </c>
      <c r="L118" t="s">
        <v>297</v>
      </c>
      <c r="M118" s="25" t="s">
        <v>2503</v>
      </c>
      <c r="N118" s="25" t="s">
        <v>2204</v>
      </c>
      <c r="O118" s="25" t="s">
        <v>2204</v>
      </c>
      <c r="P118" s="23" t="s">
        <v>2636</v>
      </c>
      <c r="Q118" s="23" t="s">
        <v>864</v>
      </c>
      <c r="R118" t="s">
        <v>20</v>
      </c>
      <c r="S118" t="s">
        <v>38</v>
      </c>
      <c r="T118" t="s">
        <v>296</v>
      </c>
      <c r="U118" t="s">
        <v>100</v>
      </c>
      <c r="V118" t="s">
        <v>298</v>
      </c>
      <c r="W118" t="s">
        <v>135</v>
      </c>
      <c r="X118" t="s">
        <v>109</v>
      </c>
      <c r="Y118" t="s">
        <v>110</v>
      </c>
      <c r="Z118" t="s">
        <v>101</v>
      </c>
      <c r="AA118" t="s">
        <v>40</v>
      </c>
      <c r="AB118" t="s">
        <v>42</v>
      </c>
      <c r="AC118" t="s">
        <v>1568</v>
      </c>
      <c r="AD118" t="s">
        <v>46</v>
      </c>
    </row>
    <row r="119" spans="1:30" x14ac:dyDescent="0.2">
      <c r="A119" s="23" t="s">
        <v>2637</v>
      </c>
      <c r="B119" t="s">
        <v>47</v>
      </c>
      <c r="C119" t="s">
        <v>48</v>
      </c>
      <c r="D119" t="s">
        <v>2638</v>
      </c>
      <c r="E119" t="s">
        <v>9</v>
      </c>
      <c r="F119" t="s">
        <v>2639</v>
      </c>
      <c r="G119" t="s">
        <v>723</v>
      </c>
      <c r="H119" t="s">
        <v>2640</v>
      </c>
      <c r="I119" t="s">
        <v>428</v>
      </c>
      <c r="J119" t="s">
        <v>440</v>
      </c>
      <c r="K119" t="s">
        <v>2641</v>
      </c>
      <c r="L119" t="s">
        <v>53</v>
      </c>
      <c r="M119" s="25" t="s">
        <v>2642</v>
      </c>
      <c r="N119" s="25" t="s">
        <v>2642</v>
      </c>
      <c r="O119" s="25" t="s">
        <v>2585</v>
      </c>
      <c r="P119" s="23" t="s">
        <v>2643</v>
      </c>
      <c r="Q119" s="23" t="s">
        <v>856</v>
      </c>
      <c r="R119" t="s">
        <v>85</v>
      </c>
      <c r="S119" t="s">
        <v>38</v>
      </c>
      <c r="T119" t="s">
        <v>272</v>
      </c>
      <c r="U119" t="s">
        <v>100</v>
      </c>
      <c r="V119" t="s">
        <v>54</v>
      </c>
      <c r="W119" t="s">
        <v>72</v>
      </c>
      <c r="X119" t="s">
        <v>109</v>
      </c>
      <c r="Y119" t="s">
        <v>110</v>
      </c>
      <c r="Z119" t="s">
        <v>101</v>
      </c>
      <c r="AA119" t="s">
        <v>40</v>
      </c>
      <c r="AB119" t="s">
        <v>42</v>
      </c>
      <c r="AC119" t="s">
        <v>44</v>
      </c>
      <c r="AD119" t="s">
        <v>46</v>
      </c>
    </row>
    <row r="120" spans="1:30" x14ac:dyDescent="0.2">
      <c r="A120" s="23" t="s">
        <v>2644</v>
      </c>
      <c r="B120" t="s">
        <v>292</v>
      </c>
      <c r="C120" t="s">
        <v>293</v>
      </c>
      <c r="D120" t="s">
        <v>2645</v>
      </c>
      <c r="E120" t="s">
        <v>9</v>
      </c>
      <c r="F120" t="s">
        <v>2646</v>
      </c>
      <c r="G120" t="s">
        <v>192</v>
      </c>
      <c r="H120" t="s">
        <v>2030</v>
      </c>
      <c r="I120" t="s">
        <v>108</v>
      </c>
      <c r="J120" t="s">
        <v>164</v>
      </c>
      <c r="K120" t="s">
        <v>2647</v>
      </c>
      <c r="L120" t="s">
        <v>297</v>
      </c>
      <c r="M120" s="25" t="s">
        <v>2642</v>
      </c>
      <c r="N120" s="25" t="s">
        <v>2204</v>
      </c>
      <c r="O120" s="25" t="s">
        <v>2204</v>
      </c>
      <c r="P120" s="23" t="s">
        <v>2648</v>
      </c>
      <c r="Q120" s="23" t="s">
        <v>211</v>
      </c>
      <c r="R120" t="s">
        <v>20</v>
      </c>
      <c r="S120" t="s">
        <v>51</v>
      </c>
      <c r="T120" t="s">
        <v>296</v>
      </c>
      <c r="U120" t="s">
        <v>27</v>
      </c>
      <c r="V120" t="s">
        <v>298</v>
      </c>
      <c r="W120" t="s">
        <v>135</v>
      </c>
      <c r="X120" t="s">
        <v>417</v>
      </c>
      <c r="Y120" t="s">
        <v>418</v>
      </c>
      <c r="Z120" t="s">
        <v>254</v>
      </c>
      <c r="AA120" t="s">
        <v>40</v>
      </c>
      <c r="AB120" t="s">
        <v>42</v>
      </c>
      <c r="AC120" t="s">
        <v>1558</v>
      </c>
      <c r="AD120" t="s">
        <v>46</v>
      </c>
    </row>
    <row r="121" spans="1:30" x14ac:dyDescent="0.2">
      <c r="A121" s="23" t="s">
        <v>2649</v>
      </c>
      <c r="B121" t="s">
        <v>204</v>
      </c>
      <c r="C121" t="s">
        <v>205</v>
      </c>
      <c r="D121" t="s">
        <v>2650</v>
      </c>
      <c r="E121" t="s">
        <v>9</v>
      </c>
      <c r="F121" t="s">
        <v>2651</v>
      </c>
      <c r="G121" t="s">
        <v>303</v>
      </c>
      <c r="H121" t="s">
        <v>49</v>
      </c>
      <c r="I121" t="s">
        <v>62</v>
      </c>
      <c r="J121" t="s">
        <v>167</v>
      </c>
      <c r="K121" t="s">
        <v>2652</v>
      </c>
      <c r="L121" t="s">
        <v>71</v>
      </c>
      <c r="M121" s="25" t="s">
        <v>2642</v>
      </c>
      <c r="N121" s="25" t="s">
        <v>2642</v>
      </c>
      <c r="O121" s="25" t="s">
        <v>2105</v>
      </c>
      <c r="P121" s="23" t="s">
        <v>2653</v>
      </c>
      <c r="Q121" s="23" t="s">
        <v>1113</v>
      </c>
      <c r="R121" t="s">
        <v>85</v>
      </c>
      <c r="S121" t="s">
        <v>38</v>
      </c>
      <c r="T121" t="s">
        <v>70</v>
      </c>
      <c r="U121" t="s">
        <v>121</v>
      </c>
      <c r="V121" t="s">
        <v>2532</v>
      </c>
      <c r="W121" t="s">
        <v>72</v>
      </c>
      <c r="X121" t="s">
        <v>109</v>
      </c>
      <c r="Y121" t="s">
        <v>110</v>
      </c>
      <c r="Z121" t="s">
        <v>38</v>
      </c>
      <c r="AA121" t="s">
        <v>40</v>
      </c>
      <c r="AB121" t="s">
        <v>42</v>
      </c>
      <c r="AC121" t="s">
        <v>159</v>
      </c>
      <c r="AD121" t="s">
        <v>46</v>
      </c>
    </row>
    <row r="122" spans="1:30" x14ac:dyDescent="0.2">
      <c r="A122" s="23" t="s">
        <v>2654</v>
      </c>
      <c r="B122" t="s">
        <v>116</v>
      </c>
      <c r="C122" t="s">
        <v>117</v>
      </c>
      <c r="D122" t="s">
        <v>2655</v>
      </c>
      <c r="E122" t="s">
        <v>9</v>
      </c>
      <c r="F122" t="s">
        <v>1643</v>
      </c>
      <c r="G122" t="s">
        <v>75</v>
      </c>
      <c r="H122" t="s">
        <v>1644</v>
      </c>
      <c r="I122" t="s">
        <v>203</v>
      </c>
      <c r="J122" t="s">
        <v>884</v>
      </c>
      <c r="K122" t="s">
        <v>1645</v>
      </c>
      <c r="L122" t="s">
        <v>234</v>
      </c>
      <c r="M122" s="25" t="s">
        <v>2642</v>
      </c>
      <c r="N122" s="25" t="s">
        <v>2642</v>
      </c>
      <c r="O122" s="25" t="s">
        <v>2328</v>
      </c>
      <c r="P122" s="23" t="s">
        <v>2656</v>
      </c>
      <c r="Q122" s="23" t="s">
        <v>851</v>
      </c>
      <c r="R122" t="s">
        <v>20</v>
      </c>
      <c r="S122" t="s">
        <v>38</v>
      </c>
      <c r="T122" t="s">
        <v>286</v>
      </c>
      <c r="U122" t="s">
        <v>100</v>
      </c>
      <c r="V122" t="s">
        <v>267</v>
      </c>
      <c r="W122" t="s">
        <v>32</v>
      </c>
      <c r="X122" t="s">
        <v>788</v>
      </c>
      <c r="Y122" t="s">
        <v>789</v>
      </c>
      <c r="Z122" t="s">
        <v>101</v>
      </c>
      <c r="AA122" t="s">
        <v>40</v>
      </c>
      <c r="AB122" t="s">
        <v>42</v>
      </c>
      <c r="AC122" t="s">
        <v>44</v>
      </c>
      <c r="AD122" t="s">
        <v>46</v>
      </c>
    </row>
    <row r="123" spans="1:30" x14ac:dyDescent="0.2">
      <c r="A123" s="23" t="s">
        <v>2657</v>
      </c>
      <c r="B123" t="s">
        <v>292</v>
      </c>
      <c r="C123" t="s">
        <v>293</v>
      </c>
      <c r="D123" t="s">
        <v>2658</v>
      </c>
      <c r="E123" t="s">
        <v>9</v>
      </c>
      <c r="F123" t="s">
        <v>2659</v>
      </c>
      <c r="G123" t="s">
        <v>549</v>
      </c>
      <c r="H123" t="s">
        <v>49</v>
      </c>
      <c r="I123" t="s">
        <v>244</v>
      </c>
      <c r="J123" t="s">
        <v>1513</v>
      </c>
      <c r="K123" t="s">
        <v>2660</v>
      </c>
      <c r="L123" t="s">
        <v>297</v>
      </c>
      <c r="M123" s="25" t="s">
        <v>2642</v>
      </c>
      <c r="N123" s="25" t="s">
        <v>2204</v>
      </c>
      <c r="O123" s="25" t="s">
        <v>2204</v>
      </c>
      <c r="P123" s="23" t="s">
        <v>2661</v>
      </c>
      <c r="Q123" s="23" t="s">
        <v>569</v>
      </c>
      <c r="R123" t="s">
        <v>20</v>
      </c>
      <c r="S123" t="s">
        <v>38</v>
      </c>
      <c r="T123" t="s">
        <v>296</v>
      </c>
      <c r="U123" t="s">
        <v>100</v>
      </c>
      <c r="V123" t="s">
        <v>298</v>
      </c>
      <c r="W123" t="s">
        <v>135</v>
      </c>
      <c r="X123" t="s">
        <v>109</v>
      </c>
      <c r="Y123" t="s">
        <v>110</v>
      </c>
      <c r="Z123" t="s">
        <v>101</v>
      </c>
      <c r="AA123" t="s">
        <v>40</v>
      </c>
      <c r="AB123" t="s">
        <v>42</v>
      </c>
      <c r="AC123" t="s">
        <v>159</v>
      </c>
      <c r="AD123" t="s">
        <v>46</v>
      </c>
    </row>
    <row r="124" spans="1:30" x14ac:dyDescent="0.2">
      <c r="A124" s="23" t="s">
        <v>2662</v>
      </c>
      <c r="B124" t="s">
        <v>292</v>
      </c>
      <c r="C124" t="s">
        <v>293</v>
      </c>
      <c r="D124" t="s">
        <v>2663</v>
      </c>
      <c r="E124" t="s">
        <v>9</v>
      </c>
      <c r="F124" t="s">
        <v>2664</v>
      </c>
      <c r="G124" t="s">
        <v>97</v>
      </c>
      <c r="H124" t="s">
        <v>747</v>
      </c>
      <c r="I124" t="s">
        <v>2665</v>
      </c>
      <c r="J124" t="s">
        <v>320</v>
      </c>
      <c r="K124" t="s">
        <v>2666</v>
      </c>
      <c r="L124" t="s">
        <v>297</v>
      </c>
      <c r="M124" s="25" t="s">
        <v>2642</v>
      </c>
      <c r="N124" s="25" t="s">
        <v>2204</v>
      </c>
      <c r="O124" s="25" t="s">
        <v>2204</v>
      </c>
      <c r="P124" s="23" t="s">
        <v>2667</v>
      </c>
      <c r="Q124" s="23" t="s">
        <v>548</v>
      </c>
      <c r="R124" t="s">
        <v>85</v>
      </c>
      <c r="S124" t="s">
        <v>450</v>
      </c>
      <c r="T124" t="s">
        <v>296</v>
      </c>
      <c r="U124" t="s">
        <v>100</v>
      </c>
      <c r="V124" t="s">
        <v>298</v>
      </c>
      <c r="W124" t="s">
        <v>135</v>
      </c>
      <c r="X124" t="s">
        <v>403</v>
      </c>
      <c r="Y124" t="s">
        <v>404</v>
      </c>
      <c r="Z124" t="s">
        <v>101</v>
      </c>
      <c r="AA124" t="s">
        <v>40</v>
      </c>
      <c r="AB124" t="s">
        <v>42</v>
      </c>
      <c r="AC124" t="s">
        <v>1558</v>
      </c>
      <c r="AD124" t="s">
        <v>46</v>
      </c>
    </row>
    <row r="125" spans="1:30" x14ac:dyDescent="0.2">
      <c r="A125" s="23" t="s">
        <v>2668</v>
      </c>
      <c r="B125" t="s">
        <v>877</v>
      </c>
      <c r="C125" t="s">
        <v>878</v>
      </c>
      <c r="D125" t="s">
        <v>2122</v>
      </c>
      <c r="E125" t="s">
        <v>9</v>
      </c>
      <c r="F125" t="s">
        <v>2015</v>
      </c>
      <c r="G125" t="s">
        <v>402</v>
      </c>
      <c r="H125" t="s">
        <v>626</v>
      </c>
      <c r="I125" t="s">
        <v>1445</v>
      </c>
      <c r="J125" t="s">
        <v>493</v>
      </c>
      <c r="K125" t="s">
        <v>2016</v>
      </c>
      <c r="L125" t="s">
        <v>617</v>
      </c>
      <c r="M125" s="25" t="s">
        <v>2642</v>
      </c>
      <c r="N125" s="25" t="s">
        <v>2111</v>
      </c>
      <c r="O125" s="25" t="s">
        <v>2111</v>
      </c>
      <c r="P125" s="23" t="s">
        <v>2123</v>
      </c>
      <c r="Q125" s="23" t="s">
        <v>1113</v>
      </c>
      <c r="R125" t="s">
        <v>85</v>
      </c>
      <c r="S125" t="s">
        <v>38</v>
      </c>
      <c r="T125" t="s">
        <v>705</v>
      </c>
      <c r="U125" t="s">
        <v>27</v>
      </c>
      <c r="V125" t="s">
        <v>832</v>
      </c>
      <c r="W125" t="s">
        <v>72</v>
      </c>
      <c r="X125" t="s">
        <v>109</v>
      </c>
      <c r="Y125" t="s">
        <v>110</v>
      </c>
      <c r="Z125" t="s">
        <v>77</v>
      </c>
      <c r="AA125" t="s">
        <v>40</v>
      </c>
      <c r="AB125" t="s">
        <v>2669</v>
      </c>
      <c r="AC125" t="s">
        <v>96</v>
      </c>
      <c r="AD125" t="s">
        <v>46</v>
      </c>
    </row>
    <row r="126" spans="1:30" x14ac:dyDescent="0.2">
      <c r="A126" s="23" t="s">
        <v>2670</v>
      </c>
      <c r="B126" t="s">
        <v>348</v>
      </c>
      <c r="C126" t="s">
        <v>349</v>
      </c>
      <c r="D126" t="s">
        <v>2671</v>
      </c>
      <c r="E126" t="s">
        <v>9</v>
      </c>
      <c r="F126" t="s">
        <v>2672</v>
      </c>
      <c r="G126" t="s">
        <v>97</v>
      </c>
      <c r="H126" t="s">
        <v>166</v>
      </c>
      <c r="I126" t="s">
        <v>2673</v>
      </c>
      <c r="J126" t="s">
        <v>50</v>
      </c>
      <c r="K126" t="s">
        <v>2674</v>
      </c>
      <c r="L126" t="s">
        <v>297</v>
      </c>
      <c r="M126" s="25" t="s">
        <v>2642</v>
      </c>
      <c r="N126" s="25" t="s">
        <v>2675</v>
      </c>
      <c r="O126" s="25" t="s">
        <v>2550</v>
      </c>
      <c r="P126" s="23" t="s">
        <v>2676</v>
      </c>
      <c r="Q126" s="23" t="s">
        <v>1515</v>
      </c>
      <c r="R126" t="s">
        <v>85</v>
      </c>
      <c r="S126" t="s">
        <v>38</v>
      </c>
      <c r="T126" t="s">
        <v>296</v>
      </c>
      <c r="U126" t="s">
        <v>27</v>
      </c>
      <c r="V126" t="s">
        <v>298</v>
      </c>
      <c r="W126" t="s">
        <v>135</v>
      </c>
      <c r="X126" t="s">
        <v>403</v>
      </c>
      <c r="Y126" t="s">
        <v>404</v>
      </c>
      <c r="Z126" t="s">
        <v>101</v>
      </c>
      <c r="AA126" t="s">
        <v>40</v>
      </c>
      <c r="AB126" t="s">
        <v>42</v>
      </c>
      <c r="AC126" t="s">
        <v>44</v>
      </c>
      <c r="AD126" t="s">
        <v>46</v>
      </c>
    </row>
    <row r="127" spans="1:30" x14ac:dyDescent="0.2">
      <c r="A127" s="23" t="s">
        <v>2677</v>
      </c>
      <c r="B127" t="s">
        <v>877</v>
      </c>
      <c r="C127" t="s">
        <v>878</v>
      </c>
      <c r="D127" t="s">
        <v>2678</v>
      </c>
      <c r="E127" t="s">
        <v>9</v>
      </c>
      <c r="F127" t="s">
        <v>1876</v>
      </c>
      <c r="G127" t="s">
        <v>118</v>
      </c>
      <c r="H127" t="s">
        <v>818</v>
      </c>
      <c r="I127" t="s">
        <v>318</v>
      </c>
      <c r="J127" t="s">
        <v>248</v>
      </c>
      <c r="K127" t="s">
        <v>1877</v>
      </c>
      <c r="L127" t="s">
        <v>617</v>
      </c>
      <c r="M127" s="25" t="s">
        <v>2679</v>
      </c>
      <c r="N127" s="25" t="s">
        <v>2679</v>
      </c>
      <c r="O127" s="25" t="s">
        <v>2412</v>
      </c>
      <c r="P127" s="23" t="s">
        <v>2680</v>
      </c>
      <c r="Q127" s="23" t="s">
        <v>722</v>
      </c>
      <c r="R127" t="s">
        <v>20</v>
      </c>
      <c r="S127" t="s">
        <v>38</v>
      </c>
      <c r="T127" t="s">
        <v>616</v>
      </c>
      <c r="U127" t="s">
        <v>121</v>
      </c>
      <c r="V127" t="s">
        <v>832</v>
      </c>
      <c r="W127" t="s">
        <v>72</v>
      </c>
      <c r="X127" t="s">
        <v>109</v>
      </c>
      <c r="Y127" t="s">
        <v>110</v>
      </c>
      <c r="Z127" t="s">
        <v>86</v>
      </c>
      <c r="AA127" t="s">
        <v>40</v>
      </c>
      <c r="AB127" t="s">
        <v>42</v>
      </c>
      <c r="AC127" t="s">
        <v>44</v>
      </c>
      <c r="AD127" t="s">
        <v>46</v>
      </c>
    </row>
    <row r="128" spans="1:30" x14ac:dyDescent="0.2">
      <c r="A128" s="23" t="s">
        <v>2681</v>
      </c>
      <c r="B128" t="s">
        <v>614</v>
      </c>
      <c r="C128" t="s">
        <v>615</v>
      </c>
      <c r="D128" t="s">
        <v>2682</v>
      </c>
      <c r="E128" t="s">
        <v>9</v>
      </c>
      <c r="F128" t="s">
        <v>1876</v>
      </c>
      <c r="G128" t="s">
        <v>118</v>
      </c>
      <c r="H128" t="s">
        <v>818</v>
      </c>
      <c r="I128" t="s">
        <v>318</v>
      </c>
      <c r="J128" t="s">
        <v>248</v>
      </c>
      <c r="K128" t="s">
        <v>1877</v>
      </c>
      <c r="L128" t="s">
        <v>617</v>
      </c>
      <c r="M128" s="25" t="s">
        <v>2679</v>
      </c>
      <c r="N128" s="25" t="s">
        <v>2679</v>
      </c>
      <c r="O128" s="25" t="s">
        <v>2412</v>
      </c>
      <c r="P128" s="23" t="s">
        <v>2680</v>
      </c>
      <c r="Q128" s="23" t="s">
        <v>722</v>
      </c>
      <c r="R128" t="s">
        <v>20</v>
      </c>
      <c r="S128" t="s">
        <v>38</v>
      </c>
      <c r="T128" t="s">
        <v>616</v>
      </c>
      <c r="U128" t="s">
        <v>27</v>
      </c>
      <c r="V128" t="s">
        <v>832</v>
      </c>
      <c r="W128" t="s">
        <v>72</v>
      </c>
      <c r="X128" t="s">
        <v>109</v>
      </c>
      <c r="Y128" t="s">
        <v>110</v>
      </c>
      <c r="Z128" t="s">
        <v>87</v>
      </c>
      <c r="AA128" t="s">
        <v>40</v>
      </c>
      <c r="AB128" t="s">
        <v>42</v>
      </c>
      <c r="AC128" t="s">
        <v>44</v>
      </c>
      <c r="AD128" t="s">
        <v>46</v>
      </c>
    </row>
    <row r="129" spans="1:30" x14ac:dyDescent="0.2">
      <c r="A129" s="23" t="s">
        <v>2683</v>
      </c>
      <c r="B129" t="s">
        <v>348</v>
      </c>
      <c r="C129" t="s">
        <v>349</v>
      </c>
      <c r="D129" t="s">
        <v>2684</v>
      </c>
      <c r="E129" t="s">
        <v>9</v>
      </c>
      <c r="F129" t="s">
        <v>2685</v>
      </c>
      <c r="G129" t="s">
        <v>166</v>
      </c>
      <c r="H129" t="s">
        <v>49</v>
      </c>
      <c r="I129" t="s">
        <v>1146</v>
      </c>
      <c r="J129" t="s">
        <v>2686</v>
      </c>
      <c r="K129" t="s">
        <v>2687</v>
      </c>
      <c r="L129" t="s">
        <v>297</v>
      </c>
      <c r="M129" s="25" t="s">
        <v>2679</v>
      </c>
      <c r="N129" s="25" t="s">
        <v>2204</v>
      </c>
      <c r="O129" s="25" t="s">
        <v>2550</v>
      </c>
      <c r="P129" s="23" t="s">
        <v>2688</v>
      </c>
      <c r="Q129" s="23" t="s">
        <v>569</v>
      </c>
      <c r="R129" t="s">
        <v>85</v>
      </c>
      <c r="S129" t="s">
        <v>38</v>
      </c>
      <c r="T129" t="s">
        <v>296</v>
      </c>
      <c r="U129" t="s">
        <v>27</v>
      </c>
      <c r="V129" t="s">
        <v>298</v>
      </c>
      <c r="W129" t="s">
        <v>135</v>
      </c>
      <c r="X129" t="s">
        <v>403</v>
      </c>
      <c r="Y129" t="s">
        <v>404</v>
      </c>
      <c r="Z129" t="s">
        <v>101</v>
      </c>
      <c r="AA129" t="s">
        <v>40</v>
      </c>
      <c r="AB129" t="s">
        <v>42</v>
      </c>
      <c r="AC129" t="s">
        <v>81</v>
      </c>
      <c r="AD129" t="s">
        <v>46</v>
      </c>
    </row>
    <row r="130" spans="1:30" x14ac:dyDescent="0.2">
      <c r="A130" s="23" t="s">
        <v>2689</v>
      </c>
      <c r="B130" t="s">
        <v>116</v>
      </c>
      <c r="C130" t="s">
        <v>117</v>
      </c>
      <c r="D130" t="s">
        <v>2690</v>
      </c>
      <c r="E130" t="s">
        <v>9</v>
      </c>
      <c r="F130" t="s">
        <v>2691</v>
      </c>
      <c r="G130" t="s">
        <v>192</v>
      </c>
      <c r="H130" t="s">
        <v>200</v>
      </c>
      <c r="I130" t="s">
        <v>62</v>
      </c>
      <c r="J130" t="s">
        <v>2692</v>
      </c>
      <c r="K130" t="s">
        <v>2693</v>
      </c>
      <c r="L130" t="s">
        <v>234</v>
      </c>
      <c r="M130" s="25" t="s">
        <v>2679</v>
      </c>
      <c r="N130" s="25" t="s">
        <v>2111</v>
      </c>
      <c r="O130" s="25" t="s">
        <v>2111</v>
      </c>
      <c r="P130" s="23" t="s">
        <v>2694</v>
      </c>
      <c r="Q130" s="23" t="s">
        <v>1072</v>
      </c>
      <c r="R130" t="s">
        <v>20</v>
      </c>
      <c r="S130" t="s">
        <v>198</v>
      </c>
      <c r="T130" t="s">
        <v>738</v>
      </c>
      <c r="U130" t="s">
        <v>121</v>
      </c>
      <c r="V130" t="s">
        <v>919</v>
      </c>
      <c r="W130" t="s">
        <v>216</v>
      </c>
      <c r="X130" t="s">
        <v>34</v>
      </c>
      <c r="Y130" t="s">
        <v>36</v>
      </c>
      <c r="Z130" t="s">
        <v>756</v>
      </c>
      <c r="AA130" t="s">
        <v>40</v>
      </c>
      <c r="AB130" t="s">
        <v>42</v>
      </c>
      <c r="AC130" t="s">
        <v>159</v>
      </c>
      <c r="AD130" t="s">
        <v>46</v>
      </c>
    </row>
    <row r="131" spans="1:30" x14ac:dyDescent="0.2">
      <c r="A131" s="23" t="s">
        <v>2695</v>
      </c>
      <c r="B131" t="s">
        <v>47</v>
      </c>
      <c r="C131" t="s">
        <v>48</v>
      </c>
      <c r="D131" t="s">
        <v>2443</v>
      </c>
      <c r="E131" t="s">
        <v>9</v>
      </c>
      <c r="F131" t="s">
        <v>1824</v>
      </c>
      <c r="G131" t="s">
        <v>294</v>
      </c>
      <c r="H131" t="s">
        <v>49</v>
      </c>
      <c r="I131" t="s">
        <v>657</v>
      </c>
      <c r="J131" t="s">
        <v>225</v>
      </c>
      <c r="K131" t="s">
        <v>1825</v>
      </c>
      <c r="L131" t="s">
        <v>53</v>
      </c>
      <c r="M131" s="25" t="s">
        <v>2679</v>
      </c>
      <c r="N131" s="25" t="s">
        <v>2327</v>
      </c>
      <c r="O131" s="25" t="s">
        <v>2412</v>
      </c>
      <c r="P131" s="23" t="s">
        <v>2444</v>
      </c>
      <c r="Q131" s="23" t="s">
        <v>368</v>
      </c>
      <c r="R131" t="s">
        <v>85</v>
      </c>
      <c r="S131" t="s">
        <v>86</v>
      </c>
      <c r="T131" t="s">
        <v>272</v>
      </c>
      <c r="U131" t="s">
        <v>100</v>
      </c>
      <c r="V131" t="s">
        <v>54</v>
      </c>
      <c r="W131" t="s">
        <v>72</v>
      </c>
      <c r="X131" t="s">
        <v>380</v>
      </c>
      <c r="Y131" t="s">
        <v>381</v>
      </c>
      <c r="Z131" t="s">
        <v>101</v>
      </c>
      <c r="AA131" t="s">
        <v>172</v>
      </c>
      <c r="AB131" t="s">
        <v>2696</v>
      </c>
      <c r="AC131" t="s">
        <v>61</v>
      </c>
      <c r="AD131" t="s">
        <v>111</v>
      </c>
    </row>
    <row r="132" spans="1:30" x14ac:dyDescent="0.2">
      <c r="A132" s="23" t="s">
        <v>2697</v>
      </c>
      <c r="B132" t="s">
        <v>116</v>
      </c>
      <c r="C132" t="s">
        <v>117</v>
      </c>
      <c r="D132" t="s">
        <v>2698</v>
      </c>
      <c r="E132" t="s">
        <v>9</v>
      </c>
      <c r="F132" t="s">
        <v>2699</v>
      </c>
      <c r="G132" t="s">
        <v>448</v>
      </c>
      <c r="H132" t="s">
        <v>49</v>
      </c>
      <c r="I132" t="s">
        <v>1498</v>
      </c>
      <c r="J132" t="s">
        <v>444</v>
      </c>
      <c r="K132" t="s">
        <v>2700</v>
      </c>
      <c r="L132" t="s">
        <v>53</v>
      </c>
      <c r="M132" s="25" t="s">
        <v>2679</v>
      </c>
      <c r="N132" s="25" t="s">
        <v>2679</v>
      </c>
      <c r="O132" s="25" t="s">
        <v>2412</v>
      </c>
      <c r="P132" s="23" t="s">
        <v>2701</v>
      </c>
      <c r="Q132" s="23" t="s">
        <v>1078</v>
      </c>
      <c r="R132" t="s">
        <v>20</v>
      </c>
      <c r="S132" t="s">
        <v>51</v>
      </c>
      <c r="T132" t="s">
        <v>272</v>
      </c>
      <c r="U132" t="s">
        <v>100</v>
      </c>
      <c r="V132" t="s">
        <v>54</v>
      </c>
      <c r="W132" t="s">
        <v>72</v>
      </c>
      <c r="X132" t="s">
        <v>34</v>
      </c>
      <c r="Y132" t="s">
        <v>36</v>
      </c>
      <c r="Z132" t="s">
        <v>101</v>
      </c>
      <c r="AA132" t="s">
        <v>40</v>
      </c>
      <c r="AB132" t="s">
        <v>42</v>
      </c>
      <c r="AC132" t="s">
        <v>44</v>
      </c>
      <c r="AD132" t="s">
        <v>46</v>
      </c>
    </row>
    <row r="133" spans="1:30" x14ac:dyDescent="0.2">
      <c r="A133" s="23" t="s">
        <v>2702</v>
      </c>
      <c r="B133" t="s">
        <v>47</v>
      </c>
      <c r="C133" t="s">
        <v>48</v>
      </c>
      <c r="D133" t="s">
        <v>2703</v>
      </c>
      <c r="E133" t="s">
        <v>9</v>
      </c>
      <c r="F133" t="s">
        <v>1400</v>
      </c>
      <c r="G133" t="s">
        <v>437</v>
      </c>
      <c r="H133" t="s">
        <v>1401</v>
      </c>
      <c r="I133" t="s">
        <v>186</v>
      </c>
      <c r="J133" t="s">
        <v>513</v>
      </c>
      <c r="K133" t="s">
        <v>1402</v>
      </c>
      <c r="L133" t="s">
        <v>53</v>
      </c>
      <c r="M133" s="25" t="s">
        <v>2679</v>
      </c>
      <c r="N133" s="25" t="s">
        <v>2679</v>
      </c>
      <c r="O133" s="25" t="s">
        <v>2177</v>
      </c>
      <c r="P133" s="23" t="s">
        <v>2704</v>
      </c>
      <c r="Q133" s="23" t="s">
        <v>508</v>
      </c>
      <c r="R133" t="s">
        <v>85</v>
      </c>
      <c r="S133" t="s">
        <v>51</v>
      </c>
      <c r="T133" t="s">
        <v>219</v>
      </c>
      <c r="U133" t="s">
        <v>27</v>
      </c>
      <c r="V133" t="s">
        <v>54</v>
      </c>
      <c r="W133" t="s">
        <v>72</v>
      </c>
      <c r="X133" t="s">
        <v>1281</v>
      </c>
      <c r="Y133" t="s">
        <v>1282</v>
      </c>
      <c r="Z133" t="s">
        <v>198</v>
      </c>
      <c r="AA133" t="s">
        <v>40</v>
      </c>
      <c r="AB133" t="s">
        <v>42</v>
      </c>
      <c r="AC133" t="s">
        <v>44</v>
      </c>
      <c r="AD133" t="s">
        <v>46</v>
      </c>
    </row>
    <row r="134" spans="1:30" x14ac:dyDescent="0.2">
      <c r="A134" s="23" t="s">
        <v>2705</v>
      </c>
      <c r="B134" t="s">
        <v>47</v>
      </c>
      <c r="C134" t="s">
        <v>48</v>
      </c>
      <c r="D134" t="s">
        <v>2706</v>
      </c>
      <c r="E134" t="s">
        <v>9</v>
      </c>
      <c r="F134" t="s">
        <v>2639</v>
      </c>
      <c r="G134" t="s">
        <v>723</v>
      </c>
      <c r="H134" t="s">
        <v>2640</v>
      </c>
      <c r="I134" t="s">
        <v>428</v>
      </c>
      <c r="J134" t="s">
        <v>440</v>
      </c>
      <c r="K134" t="s">
        <v>2641</v>
      </c>
      <c r="L134" t="s">
        <v>53</v>
      </c>
      <c r="M134" s="25" t="s">
        <v>2679</v>
      </c>
      <c r="N134" s="25" t="s">
        <v>2679</v>
      </c>
      <c r="O134" s="25" t="s">
        <v>2177</v>
      </c>
      <c r="P134" s="23" t="s">
        <v>2643</v>
      </c>
      <c r="Q134" s="23" t="s">
        <v>856</v>
      </c>
      <c r="R134" t="s">
        <v>85</v>
      </c>
      <c r="S134" t="s">
        <v>38</v>
      </c>
      <c r="T134" t="s">
        <v>219</v>
      </c>
      <c r="U134" t="s">
        <v>27</v>
      </c>
      <c r="V134" t="s">
        <v>54</v>
      </c>
      <c r="W134" t="s">
        <v>72</v>
      </c>
      <c r="X134" t="s">
        <v>109</v>
      </c>
      <c r="Y134" t="s">
        <v>110</v>
      </c>
      <c r="Z134" t="s">
        <v>698</v>
      </c>
      <c r="AA134" t="s">
        <v>40</v>
      </c>
      <c r="AB134" t="s">
        <v>42</v>
      </c>
      <c r="AC134" t="s">
        <v>44</v>
      </c>
      <c r="AD134" t="s">
        <v>46</v>
      </c>
    </row>
    <row r="135" spans="1:30" x14ac:dyDescent="0.2">
      <c r="A135" s="23" t="s">
        <v>2707</v>
      </c>
      <c r="B135" t="s">
        <v>47</v>
      </c>
      <c r="C135" t="s">
        <v>48</v>
      </c>
      <c r="D135" t="s">
        <v>2706</v>
      </c>
      <c r="E135" t="s">
        <v>9</v>
      </c>
      <c r="F135" t="s">
        <v>2639</v>
      </c>
      <c r="G135" t="s">
        <v>723</v>
      </c>
      <c r="H135" t="s">
        <v>2640</v>
      </c>
      <c r="I135" t="s">
        <v>428</v>
      </c>
      <c r="J135" t="s">
        <v>440</v>
      </c>
      <c r="K135" t="s">
        <v>2641</v>
      </c>
      <c r="L135" t="s">
        <v>53</v>
      </c>
      <c r="M135" s="25" t="s">
        <v>2679</v>
      </c>
      <c r="N135" s="25" t="s">
        <v>2679</v>
      </c>
      <c r="O135" s="25" t="s">
        <v>2177</v>
      </c>
      <c r="P135" s="23" t="s">
        <v>2643</v>
      </c>
      <c r="Q135" s="23" t="s">
        <v>856</v>
      </c>
      <c r="R135" t="s">
        <v>85</v>
      </c>
      <c r="S135" t="s">
        <v>38</v>
      </c>
      <c r="T135" t="s">
        <v>219</v>
      </c>
      <c r="U135" t="s">
        <v>27</v>
      </c>
      <c r="V135" t="s">
        <v>54</v>
      </c>
      <c r="W135" t="s">
        <v>72</v>
      </c>
      <c r="X135" t="s">
        <v>109</v>
      </c>
      <c r="Y135" t="s">
        <v>110</v>
      </c>
      <c r="Z135" t="s">
        <v>698</v>
      </c>
      <c r="AA135" t="s">
        <v>40</v>
      </c>
      <c r="AB135" t="s">
        <v>2708</v>
      </c>
      <c r="AC135" t="s">
        <v>44</v>
      </c>
      <c r="AD135" t="s">
        <v>46</v>
      </c>
    </row>
    <row r="136" spans="1:30" x14ac:dyDescent="0.2">
      <c r="A136" s="23" t="s">
        <v>2709</v>
      </c>
      <c r="B136" t="s">
        <v>47</v>
      </c>
      <c r="C136" t="s">
        <v>48</v>
      </c>
      <c r="D136" t="s">
        <v>2638</v>
      </c>
      <c r="E136" t="s">
        <v>9</v>
      </c>
      <c r="F136" t="s">
        <v>2639</v>
      </c>
      <c r="G136" t="s">
        <v>723</v>
      </c>
      <c r="H136" t="s">
        <v>2640</v>
      </c>
      <c r="I136" t="s">
        <v>428</v>
      </c>
      <c r="J136" t="s">
        <v>440</v>
      </c>
      <c r="K136" t="s">
        <v>2641</v>
      </c>
      <c r="L136" t="s">
        <v>53</v>
      </c>
      <c r="M136" s="25" t="s">
        <v>2679</v>
      </c>
      <c r="N136" s="25" t="s">
        <v>2642</v>
      </c>
      <c r="O136" s="25" t="s">
        <v>2585</v>
      </c>
      <c r="P136" s="23" t="s">
        <v>2643</v>
      </c>
      <c r="Q136" s="23" t="s">
        <v>856</v>
      </c>
      <c r="R136" t="s">
        <v>85</v>
      </c>
      <c r="S136" t="s">
        <v>38</v>
      </c>
      <c r="T136" t="s">
        <v>272</v>
      </c>
      <c r="U136" t="s">
        <v>100</v>
      </c>
      <c r="V136" t="s">
        <v>54</v>
      </c>
      <c r="W136" t="s">
        <v>72</v>
      </c>
      <c r="X136" t="s">
        <v>109</v>
      </c>
      <c r="Y136" t="s">
        <v>110</v>
      </c>
      <c r="Z136" t="s">
        <v>101</v>
      </c>
      <c r="AA136" t="s">
        <v>172</v>
      </c>
      <c r="AB136" t="s">
        <v>2710</v>
      </c>
      <c r="AC136" t="s">
        <v>44</v>
      </c>
      <c r="AD136" t="s">
        <v>111</v>
      </c>
    </row>
    <row r="137" spans="1:30" x14ac:dyDescent="0.2">
      <c r="A137" s="23" t="s">
        <v>2711</v>
      </c>
      <c r="B137" t="s">
        <v>3</v>
      </c>
      <c r="C137" t="s">
        <v>5</v>
      </c>
      <c r="D137" t="s">
        <v>2447</v>
      </c>
      <c r="E137" t="s">
        <v>9</v>
      </c>
      <c r="F137" t="s">
        <v>1987</v>
      </c>
      <c r="G137" t="s">
        <v>1988</v>
      </c>
      <c r="H137" t="s">
        <v>651</v>
      </c>
      <c r="I137" t="s">
        <v>350</v>
      </c>
      <c r="J137" t="s">
        <v>149</v>
      </c>
      <c r="K137" t="s">
        <v>1989</v>
      </c>
      <c r="L137" t="s">
        <v>53</v>
      </c>
      <c r="M137" s="25" t="s">
        <v>2679</v>
      </c>
      <c r="N137" s="25" t="s">
        <v>2412</v>
      </c>
      <c r="O137" s="25" t="s">
        <v>2412</v>
      </c>
      <c r="P137" s="23" t="s">
        <v>2448</v>
      </c>
      <c r="Q137" s="23" t="s">
        <v>591</v>
      </c>
      <c r="R137" t="s">
        <v>85</v>
      </c>
      <c r="S137" t="s">
        <v>51</v>
      </c>
      <c r="T137" t="s">
        <v>272</v>
      </c>
      <c r="U137" t="s">
        <v>100</v>
      </c>
      <c r="V137" t="s">
        <v>54</v>
      </c>
      <c r="W137" t="s">
        <v>72</v>
      </c>
      <c r="X137" t="s">
        <v>1508</v>
      </c>
      <c r="Y137" t="s">
        <v>1509</v>
      </c>
      <c r="Z137" t="s">
        <v>101</v>
      </c>
      <c r="AA137" t="s">
        <v>172</v>
      </c>
      <c r="AB137" t="s">
        <v>2712</v>
      </c>
      <c r="AC137" t="s">
        <v>61</v>
      </c>
      <c r="AD137" t="s">
        <v>111</v>
      </c>
    </row>
    <row r="138" spans="1:30" x14ac:dyDescent="0.2">
      <c r="A138" s="23" t="s">
        <v>2713</v>
      </c>
      <c r="B138" t="s">
        <v>877</v>
      </c>
      <c r="C138" t="s">
        <v>878</v>
      </c>
      <c r="D138" t="s">
        <v>2714</v>
      </c>
      <c r="E138" t="s">
        <v>9</v>
      </c>
      <c r="F138" t="s">
        <v>2715</v>
      </c>
      <c r="G138" t="s">
        <v>2716</v>
      </c>
      <c r="H138" t="s">
        <v>246</v>
      </c>
      <c r="I138" t="s">
        <v>1059</v>
      </c>
      <c r="J138" t="s">
        <v>1141</v>
      </c>
      <c r="K138" t="s">
        <v>2717</v>
      </c>
      <c r="L138" t="s">
        <v>617</v>
      </c>
      <c r="M138" s="25" t="s">
        <v>2679</v>
      </c>
      <c r="N138" s="25" t="s">
        <v>2296</v>
      </c>
      <c r="O138" s="25" t="s">
        <v>2296</v>
      </c>
      <c r="P138" s="23" t="s">
        <v>2718</v>
      </c>
      <c r="Q138" s="23" t="s">
        <v>730</v>
      </c>
      <c r="R138" t="s">
        <v>85</v>
      </c>
      <c r="S138" t="s">
        <v>38</v>
      </c>
      <c r="T138" t="s">
        <v>616</v>
      </c>
      <c r="U138" t="s">
        <v>100</v>
      </c>
      <c r="V138" t="s">
        <v>832</v>
      </c>
      <c r="W138" t="s">
        <v>72</v>
      </c>
      <c r="X138" t="s">
        <v>109</v>
      </c>
      <c r="Y138" t="s">
        <v>110</v>
      </c>
      <c r="Z138" t="s">
        <v>101</v>
      </c>
      <c r="AA138" t="s">
        <v>40</v>
      </c>
      <c r="AB138" t="s">
        <v>42</v>
      </c>
      <c r="AC138" t="s">
        <v>1568</v>
      </c>
      <c r="AD138" t="s">
        <v>46</v>
      </c>
    </row>
    <row r="139" spans="1:30" x14ac:dyDescent="0.2">
      <c r="A139" s="23" t="s">
        <v>2719</v>
      </c>
      <c r="B139" t="s">
        <v>877</v>
      </c>
      <c r="C139" t="s">
        <v>878</v>
      </c>
      <c r="D139" t="s">
        <v>2714</v>
      </c>
      <c r="E139" t="s">
        <v>9</v>
      </c>
      <c r="F139" t="s">
        <v>2715</v>
      </c>
      <c r="G139" t="s">
        <v>2716</v>
      </c>
      <c r="H139" t="s">
        <v>246</v>
      </c>
      <c r="I139" t="s">
        <v>1059</v>
      </c>
      <c r="J139" t="s">
        <v>1141</v>
      </c>
      <c r="K139" t="s">
        <v>2717</v>
      </c>
      <c r="L139" t="s">
        <v>617</v>
      </c>
      <c r="M139" s="25" t="s">
        <v>2679</v>
      </c>
      <c r="N139" s="25" t="s">
        <v>2296</v>
      </c>
      <c r="O139" s="25" t="s">
        <v>2296</v>
      </c>
      <c r="P139" s="23" t="s">
        <v>2718</v>
      </c>
      <c r="Q139" s="23" t="s">
        <v>730</v>
      </c>
      <c r="R139" t="s">
        <v>85</v>
      </c>
      <c r="S139" t="s">
        <v>38</v>
      </c>
      <c r="T139" t="s">
        <v>616</v>
      </c>
      <c r="U139" t="s">
        <v>100</v>
      </c>
      <c r="V139" t="s">
        <v>832</v>
      </c>
      <c r="W139" t="s">
        <v>72</v>
      </c>
      <c r="X139" t="s">
        <v>109</v>
      </c>
      <c r="Y139" t="s">
        <v>110</v>
      </c>
      <c r="Z139" t="s">
        <v>101</v>
      </c>
      <c r="AA139" t="s">
        <v>172</v>
      </c>
      <c r="AB139" t="s">
        <v>2720</v>
      </c>
      <c r="AC139" t="s">
        <v>1568</v>
      </c>
      <c r="AD139" t="s">
        <v>111</v>
      </c>
    </row>
    <row r="140" spans="1:30" x14ac:dyDescent="0.2">
      <c r="A140" s="23" t="s">
        <v>2721</v>
      </c>
      <c r="B140" t="s">
        <v>348</v>
      </c>
      <c r="C140" t="s">
        <v>349</v>
      </c>
      <c r="D140" t="s">
        <v>2722</v>
      </c>
      <c r="E140" t="s">
        <v>9</v>
      </c>
      <c r="F140" t="s">
        <v>2723</v>
      </c>
      <c r="G140" t="s">
        <v>2724</v>
      </c>
      <c r="H140" t="s">
        <v>49</v>
      </c>
      <c r="I140" t="s">
        <v>1166</v>
      </c>
      <c r="J140" t="s">
        <v>164</v>
      </c>
      <c r="K140" t="s">
        <v>2725</v>
      </c>
      <c r="L140" t="s">
        <v>297</v>
      </c>
      <c r="M140" s="25" t="s">
        <v>2679</v>
      </c>
      <c r="N140" s="25" t="s">
        <v>2550</v>
      </c>
      <c r="O140" s="25" t="s">
        <v>2550</v>
      </c>
      <c r="P140" s="23" t="s">
        <v>2726</v>
      </c>
      <c r="Q140" s="23" t="s">
        <v>91</v>
      </c>
      <c r="R140" t="s">
        <v>20</v>
      </c>
      <c r="S140" t="s">
        <v>226</v>
      </c>
      <c r="T140" t="s">
        <v>296</v>
      </c>
      <c r="U140" t="s">
        <v>27</v>
      </c>
      <c r="V140" t="s">
        <v>298</v>
      </c>
      <c r="W140" t="s">
        <v>135</v>
      </c>
      <c r="X140" t="s">
        <v>109</v>
      </c>
      <c r="Y140" t="s">
        <v>110</v>
      </c>
      <c r="Z140" t="s">
        <v>101</v>
      </c>
      <c r="AA140" t="s">
        <v>40</v>
      </c>
      <c r="AB140" t="s">
        <v>42</v>
      </c>
      <c r="AC140" t="s">
        <v>159</v>
      </c>
      <c r="AD140" t="s">
        <v>46</v>
      </c>
    </row>
    <row r="141" spans="1:30" x14ac:dyDescent="0.2">
      <c r="A141" s="23" t="s">
        <v>2727</v>
      </c>
      <c r="B141" t="s">
        <v>292</v>
      </c>
      <c r="C141" t="s">
        <v>293</v>
      </c>
      <c r="D141" t="s">
        <v>2663</v>
      </c>
      <c r="E141" t="s">
        <v>9</v>
      </c>
      <c r="F141" t="s">
        <v>2664</v>
      </c>
      <c r="G141" t="s">
        <v>97</v>
      </c>
      <c r="H141" t="s">
        <v>747</v>
      </c>
      <c r="I141" t="s">
        <v>2665</v>
      </c>
      <c r="J141" t="s">
        <v>320</v>
      </c>
      <c r="K141" t="s">
        <v>2666</v>
      </c>
      <c r="L141" t="s">
        <v>297</v>
      </c>
      <c r="M141" s="25" t="s">
        <v>2679</v>
      </c>
      <c r="N141" s="25" t="s">
        <v>2204</v>
      </c>
      <c r="O141" s="25" t="s">
        <v>2204</v>
      </c>
      <c r="P141" s="23" t="s">
        <v>2667</v>
      </c>
      <c r="Q141" s="23" t="s">
        <v>548</v>
      </c>
      <c r="R141" t="s">
        <v>85</v>
      </c>
      <c r="S141" t="s">
        <v>450</v>
      </c>
      <c r="T141" t="s">
        <v>296</v>
      </c>
      <c r="U141" t="s">
        <v>100</v>
      </c>
      <c r="V141" t="s">
        <v>298</v>
      </c>
      <c r="W141" t="s">
        <v>135</v>
      </c>
      <c r="X141" t="s">
        <v>403</v>
      </c>
      <c r="Y141" t="s">
        <v>404</v>
      </c>
      <c r="Z141" t="s">
        <v>101</v>
      </c>
      <c r="AA141" t="s">
        <v>40</v>
      </c>
      <c r="AB141" t="s">
        <v>42</v>
      </c>
      <c r="AC141" t="s">
        <v>159</v>
      </c>
      <c r="AD141" t="s">
        <v>46</v>
      </c>
    </row>
    <row r="142" spans="1:30" x14ac:dyDescent="0.2">
      <c r="A142" s="23" t="s">
        <v>2728</v>
      </c>
      <c r="B142" t="s">
        <v>116</v>
      </c>
      <c r="C142" t="s">
        <v>117</v>
      </c>
      <c r="D142" t="s">
        <v>2729</v>
      </c>
      <c r="E142" t="s">
        <v>9</v>
      </c>
      <c r="F142" t="s">
        <v>2730</v>
      </c>
      <c r="G142" t="s">
        <v>232</v>
      </c>
      <c r="H142" t="s">
        <v>442</v>
      </c>
      <c r="I142" t="s">
        <v>547</v>
      </c>
      <c r="J142" t="s">
        <v>2731</v>
      </c>
      <c r="K142" t="s">
        <v>2732</v>
      </c>
      <c r="L142" t="s">
        <v>335</v>
      </c>
      <c r="M142" s="25" t="s">
        <v>2679</v>
      </c>
      <c r="N142" s="25" t="s">
        <v>2177</v>
      </c>
      <c r="O142" s="25" t="s">
        <v>2177</v>
      </c>
      <c r="P142" s="23" t="s">
        <v>2733</v>
      </c>
      <c r="Q142" s="23" t="s">
        <v>135</v>
      </c>
      <c r="R142" t="s">
        <v>85</v>
      </c>
      <c r="S142" t="s">
        <v>1678</v>
      </c>
      <c r="T142" t="s">
        <v>334</v>
      </c>
      <c r="U142" t="s">
        <v>121</v>
      </c>
      <c r="V142" t="s">
        <v>1575</v>
      </c>
      <c r="W142" t="s">
        <v>32</v>
      </c>
      <c r="X142" t="s">
        <v>109</v>
      </c>
      <c r="Y142" t="s">
        <v>110</v>
      </c>
      <c r="Z142" t="s">
        <v>1302</v>
      </c>
      <c r="AA142" t="s">
        <v>40</v>
      </c>
      <c r="AB142" t="s">
        <v>42</v>
      </c>
      <c r="AC142" t="s">
        <v>1568</v>
      </c>
      <c r="AD142" t="s">
        <v>46</v>
      </c>
    </row>
    <row r="143" spans="1:30" x14ac:dyDescent="0.2">
      <c r="A143" s="23" t="s">
        <v>2734</v>
      </c>
      <c r="B143" t="s">
        <v>116</v>
      </c>
      <c r="C143" t="s">
        <v>117</v>
      </c>
      <c r="D143" t="s">
        <v>2735</v>
      </c>
      <c r="E143" t="s">
        <v>9</v>
      </c>
      <c r="F143" t="s">
        <v>2736</v>
      </c>
      <c r="G143" t="s">
        <v>213</v>
      </c>
      <c r="H143" t="s">
        <v>49</v>
      </c>
      <c r="I143" t="s">
        <v>2737</v>
      </c>
      <c r="J143" t="s">
        <v>2738</v>
      </c>
      <c r="K143" t="s">
        <v>2739</v>
      </c>
      <c r="L143" t="s">
        <v>234</v>
      </c>
      <c r="M143" s="25" t="s">
        <v>2679</v>
      </c>
      <c r="N143" s="25" t="s">
        <v>2328</v>
      </c>
      <c r="O143" s="25" t="s">
        <v>2328</v>
      </c>
      <c r="P143" s="23" t="s">
        <v>2740</v>
      </c>
      <c r="Q143" s="23" t="s">
        <v>1758</v>
      </c>
      <c r="R143" t="s">
        <v>20</v>
      </c>
      <c r="S143" t="s">
        <v>87</v>
      </c>
      <c r="T143" t="s">
        <v>286</v>
      </c>
      <c r="U143" t="s">
        <v>121</v>
      </c>
      <c r="V143" t="s">
        <v>267</v>
      </c>
      <c r="W143" t="s">
        <v>32</v>
      </c>
      <c r="X143" t="s">
        <v>34</v>
      </c>
      <c r="Y143" t="s">
        <v>36</v>
      </c>
      <c r="Z143" t="s">
        <v>973</v>
      </c>
      <c r="AA143" t="s">
        <v>40</v>
      </c>
      <c r="AB143" t="s">
        <v>42</v>
      </c>
      <c r="AC143" t="s">
        <v>1367</v>
      </c>
      <c r="AD143" t="s">
        <v>46</v>
      </c>
    </row>
    <row r="144" spans="1:30" x14ac:dyDescent="0.2">
      <c r="A144" s="23" t="s">
        <v>2741</v>
      </c>
      <c r="B144" t="s">
        <v>116</v>
      </c>
      <c r="C144" t="s">
        <v>117</v>
      </c>
      <c r="D144" t="s">
        <v>2742</v>
      </c>
      <c r="E144" t="s">
        <v>9</v>
      </c>
      <c r="F144" t="s">
        <v>1987</v>
      </c>
      <c r="G144" t="s">
        <v>1988</v>
      </c>
      <c r="H144" t="s">
        <v>651</v>
      </c>
      <c r="I144" t="s">
        <v>350</v>
      </c>
      <c r="J144" t="s">
        <v>149</v>
      </c>
      <c r="K144" t="s">
        <v>1989</v>
      </c>
      <c r="L144" t="s">
        <v>53</v>
      </c>
      <c r="M144" s="25" t="s">
        <v>2679</v>
      </c>
      <c r="N144" s="25" t="s">
        <v>2144</v>
      </c>
      <c r="O144" s="25" t="s">
        <v>2144</v>
      </c>
      <c r="P144" s="23" t="s">
        <v>2448</v>
      </c>
      <c r="Q144" s="23" t="s">
        <v>591</v>
      </c>
      <c r="R144" t="s">
        <v>85</v>
      </c>
      <c r="S144" t="s">
        <v>51</v>
      </c>
      <c r="T144" t="s">
        <v>1118</v>
      </c>
      <c r="U144" t="s">
        <v>121</v>
      </c>
      <c r="V144" t="s">
        <v>54</v>
      </c>
      <c r="W144" t="s">
        <v>72</v>
      </c>
      <c r="X144" t="s">
        <v>1508</v>
      </c>
      <c r="Y144" t="s">
        <v>1509</v>
      </c>
      <c r="Z144" t="s">
        <v>666</v>
      </c>
      <c r="AA144" t="s">
        <v>40</v>
      </c>
      <c r="AB144" t="s">
        <v>42</v>
      </c>
      <c r="AC144" t="s">
        <v>56</v>
      </c>
      <c r="AD144" t="s">
        <v>46</v>
      </c>
    </row>
    <row r="145" spans="1:30" x14ac:dyDescent="0.2">
      <c r="A145" s="23" t="s">
        <v>2743</v>
      </c>
      <c r="B145" t="s">
        <v>292</v>
      </c>
      <c r="C145" t="s">
        <v>293</v>
      </c>
      <c r="D145" t="s">
        <v>2744</v>
      </c>
      <c r="E145" t="s">
        <v>9</v>
      </c>
      <c r="F145" t="s">
        <v>2745</v>
      </c>
      <c r="G145" t="s">
        <v>483</v>
      </c>
      <c r="H145" t="s">
        <v>246</v>
      </c>
      <c r="I145" t="s">
        <v>468</v>
      </c>
      <c r="J145" t="s">
        <v>1019</v>
      </c>
      <c r="K145" t="s">
        <v>2746</v>
      </c>
      <c r="L145" t="s">
        <v>297</v>
      </c>
      <c r="M145" s="25" t="s">
        <v>2679</v>
      </c>
      <c r="N145" s="25" t="s">
        <v>2550</v>
      </c>
      <c r="O145" s="25" t="s">
        <v>2550</v>
      </c>
      <c r="P145" s="23" t="s">
        <v>2747</v>
      </c>
      <c r="Q145" s="23" t="s">
        <v>1078</v>
      </c>
      <c r="R145" t="s">
        <v>85</v>
      </c>
      <c r="S145" t="s">
        <v>87</v>
      </c>
      <c r="T145" t="s">
        <v>296</v>
      </c>
      <c r="U145" t="s">
        <v>27</v>
      </c>
      <c r="V145" t="s">
        <v>298</v>
      </c>
      <c r="W145" t="s">
        <v>135</v>
      </c>
      <c r="X145" t="s">
        <v>417</v>
      </c>
      <c r="Y145" t="s">
        <v>418</v>
      </c>
      <c r="Z145" t="s">
        <v>101</v>
      </c>
      <c r="AA145" t="s">
        <v>40</v>
      </c>
      <c r="AB145" t="s">
        <v>42</v>
      </c>
      <c r="AC145" t="s">
        <v>1558</v>
      </c>
      <c r="AD145" t="s">
        <v>46</v>
      </c>
    </row>
    <row r="146" spans="1:30" x14ac:dyDescent="0.2">
      <c r="A146" s="23" t="s">
        <v>2748</v>
      </c>
      <c r="B146" t="s">
        <v>348</v>
      </c>
      <c r="C146" t="s">
        <v>349</v>
      </c>
      <c r="D146" t="s">
        <v>2749</v>
      </c>
      <c r="E146" t="s">
        <v>9</v>
      </c>
      <c r="F146" t="s">
        <v>2750</v>
      </c>
      <c r="G146" t="s">
        <v>75</v>
      </c>
      <c r="H146" t="s">
        <v>257</v>
      </c>
      <c r="I146" t="s">
        <v>452</v>
      </c>
      <c r="J146" t="s">
        <v>425</v>
      </c>
      <c r="K146" t="s">
        <v>2751</v>
      </c>
      <c r="L146" t="s">
        <v>297</v>
      </c>
      <c r="M146" s="25" t="s">
        <v>2679</v>
      </c>
      <c r="N146" s="25" t="s">
        <v>2111</v>
      </c>
      <c r="O146" s="25" t="s">
        <v>2550</v>
      </c>
      <c r="P146" s="23" t="s">
        <v>2752</v>
      </c>
      <c r="Q146" s="23" t="s">
        <v>698</v>
      </c>
      <c r="R146" t="s">
        <v>20</v>
      </c>
      <c r="S146" t="s">
        <v>129</v>
      </c>
      <c r="T146" t="s">
        <v>296</v>
      </c>
      <c r="U146" t="s">
        <v>121</v>
      </c>
      <c r="V146" t="s">
        <v>298</v>
      </c>
      <c r="W146" t="s">
        <v>135</v>
      </c>
      <c r="X146" t="s">
        <v>109</v>
      </c>
      <c r="Y146" t="s">
        <v>110</v>
      </c>
      <c r="Z146" t="s">
        <v>1344</v>
      </c>
      <c r="AA146" t="s">
        <v>40</v>
      </c>
      <c r="AB146" t="s">
        <v>42</v>
      </c>
      <c r="AC146" t="s">
        <v>1568</v>
      </c>
      <c r="AD146" t="s">
        <v>46</v>
      </c>
    </row>
    <row r="147" spans="1:30" x14ac:dyDescent="0.2">
      <c r="A147" s="23" t="s">
        <v>2753</v>
      </c>
      <c r="B147" t="s">
        <v>47</v>
      </c>
      <c r="C147" t="s">
        <v>48</v>
      </c>
      <c r="D147" t="s">
        <v>2754</v>
      </c>
      <c r="E147" t="s">
        <v>9</v>
      </c>
      <c r="F147" t="s">
        <v>1300</v>
      </c>
      <c r="G147" t="s">
        <v>463</v>
      </c>
      <c r="H147" t="s">
        <v>478</v>
      </c>
      <c r="I147" t="s">
        <v>237</v>
      </c>
      <c r="J147" t="s">
        <v>1289</v>
      </c>
      <c r="K147" t="s">
        <v>1301</v>
      </c>
      <c r="L147" t="s">
        <v>53</v>
      </c>
      <c r="M147" s="25" t="s">
        <v>2679</v>
      </c>
      <c r="N147" s="25" t="s">
        <v>2144</v>
      </c>
      <c r="O147" s="25" t="s">
        <v>2144</v>
      </c>
      <c r="P147" s="23" t="s">
        <v>2755</v>
      </c>
      <c r="Q147" s="23" t="s">
        <v>135</v>
      </c>
      <c r="R147" t="s">
        <v>85</v>
      </c>
      <c r="S147" t="s">
        <v>38</v>
      </c>
      <c r="T147" t="s">
        <v>219</v>
      </c>
      <c r="U147" t="s">
        <v>27</v>
      </c>
      <c r="V147" t="s">
        <v>54</v>
      </c>
      <c r="W147" t="s">
        <v>72</v>
      </c>
      <c r="X147" t="s">
        <v>150</v>
      </c>
      <c r="Y147" t="s">
        <v>151</v>
      </c>
      <c r="Z147" t="s">
        <v>2756</v>
      </c>
      <c r="AA147" t="s">
        <v>40</v>
      </c>
      <c r="AB147" t="s">
        <v>42</v>
      </c>
      <c r="AC147" t="s">
        <v>56</v>
      </c>
      <c r="AD147" t="s">
        <v>46</v>
      </c>
    </row>
    <row r="148" spans="1:30" x14ac:dyDescent="0.2">
      <c r="A148" s="23" t="s">
        <v>2757</v>
      </c>
      <c r="B148" t="s">
        <v>292</v>
      </c>
      <c r="C148" t="s">
        <v>293</v>
      </c>
      <c r="D148" t="s">
        <v>2758</v>
      </c>
      <c r="E148" t="s">
        <v>9</v>
      </c>
      <c r="F148" t="s">
        <v>2759</v>
      </c>
      <c r="G148" t="s">
        <v>370</v>
      </c>
      <c r="H148" t="s">
        <v>49</v>
      </c>
      <c r="I148" t="s">
        <v>343</v>
      </c>
      <c r="J148" t="s">
        <v>1165</v>
      </c>
      <c r="K148" t="s">
        <v>2760</v>
      </c>
      <c r="L148" t="s">
        <v>297</v>
      </c>
      <c r="M148" s="25" t="s">
        <v>2679</v>
      </c>
      <c r="N148" s="25" t="s">
        <v>2550</v>
      </c>
      <c r="O148" s="25" t="s">
        <v>2550</v>
      </c>
      <c r="P148" s="23" t="s">
        <v>2761</v>
      </c>
      <c r="Q148" s="23" t="s">
        <v>915</v>
      </c>
      <c r="R148" t="s">
        <v>20</v>
      </c>
      <c r="S148" t="s">
        <v>77</v>
      </c>
      <c r="T148" t="s">
        <v>296</v>
      </c>
      <c r="U148" t="s">
        <v>27</v>
      </c>
      <c r="V148" t="s">
        <v>298</v>
      </c>
      <c r="W148" t="s">
        <v>135</v>
      </c>
      <c r="X148" t="s">
        <v>109</v>
      </c>
      <c r="Y148" t="s">
        <v>110</v>
      </c>
      <c r="Z148" t="s">
        <v>2756</v>
      </c>
      <c r="AA148" t="s">
        <v>40</v>
      </c>
      <c r="AB148" t="s">
        <v>42</v>
      </c>
      <c r="AC148" t="s">
        <v>1558</v>
      </c>
      <c r="AD148" t="s">
        <v>46</v>
      </c>
    </row>
    <row r="149" spans="1:30" x14ac:dyDescent="0.2">
      <c r="A149" s="23" t="s">
        <v>2762</v>
      </c>
      <c r="B149" t="s">
        <v>292</v>
      </c>
      <c r="C149" t="s">
        <v>293</v>
      </c>
      <c r="D149" t="s">
        <v>2763</v>
      </c>
      <c r="E149" t="s">
        <v>9</v>
      </c>
      <c r="F149" t="s">
        <v>2764</v>
      </c>
      <c r="G149" t="s">
        <v>620</v>
      </c>
      <c r="H149" t="s">
        <v>49</v>
      </c>
      <c r="I149" t="s">
        <v>2765</v>
      </c>
      <c r="J149" t="s">
        <v>855</v>
      </c>
      <c r="K149" t="s">
        <v>2766</v>
      </c>
      <c r="L149" t="s">
        <v>297</v>
      </c>
      <c r="M149" s="25" t="s">
        <v>2679</v>
      </c>
      <c r="N149" s="25" t="s">
        <v>2204</v>
      </c>
      <c r="O149" s="25" t="s">
        <v>2550</v>
      </c>
      <c r="P149" s="23" t="s">
        <v>2767</v>
      </c>
      <c r="Q149" s="23" t="s">
        <v>902</v>
      </c>
      <c r="R149" t="s">
        <v>20</v>
      </c>
      <c r="S149" t="s">
        <v>226</v>
      </c>
      <c r="T149" t="s">
        <v>296</v>
      </c>
      <c r="U149" t="s">
        <v>270</v>
      </c>
      <c r="V149" t="s">
        <v>298</v>
      </c>
      <c r="W149" t="s">
        <v>135</v>
      </c>
      <c r="X149" t="s">
        <v>403</v>
      </c>
      <c r="Y149" t="s">
        <v>404</v>
      </c>
      <c r="Z149" t="s">
        <v>101</v>
      </c>
      <c r="AA149" t="s">
        <v>40</v>
      </c>
      <c r="AB149" t="s">
        <v>42</v>
      </c>
      <c r="AC149" t="s">
        <v>81</v>
      </c>
      <c r="AD149" t="s">
        <v>46</v>
      </c>
    </row>
    <row r="150" spans="1:30" x14ac:dyDescent="0.2">
      <c r="A150" s="23" t="s">
        <v>2768</v>
      </c>
      <c r="B150" t="s">
        <v>292</v>
      </c>
      <c r="C150" t="s">
        <v>293</v>
      </c>
      <c r="D150" t="s">
        <v>2769</v>
      </c>
      <c r="E150" t="s">
        <v>9</v>
      </c>
      <c r="F150" t="s">
        <v>2770</v>
      </c>
      <c r="G150" t="s">
        <v>75</v>
      </c>
      <c r="H150" t="s">
        <v>257</v>
      </c>
      <c r="I150" t="s">
        <v>341</v>
      </c>
      <c r="J150" t="s">
        <v>201</v>
      </c>
      <c r="K150" t="s">
        <v>2771</v>
      </c>
      <c r="L150" t="s">
        <v>297</v>
      </c>
      <c r="M150" s="25" t="s">
        <v>2679</v>
      </c>
      <c r="N150" s="25" t="s">
        <v>2550</v>
      </c>
      <c r="O150" s="25" t="s">
        <v>2550</v>
      </c>
      <c r="P150" s="23" t="s">
        <v>2772</v>
      </c>
      <c r="Q150" s="23" t="s">
        <v>1078</v>
      </c>
      <c r="R150" t="s">
        <v>20</v>
      </c>
      <c r="S150" t="s">
        <v>51</v>
      </c>
      <c r="T150" t="s">
        <v>296</v>
      </c>
      <c r="U150" t="s">
        <v>27</v>
      </c>
      <c r="V150" t="s">
        <v>298</v>
      </c>
      <c r="W150" t="s">
        <v>135</v>
      </c>
      <c r="X150" t="s">
        <v>109</v>
      </c>
      <c r="Y150" t="s">
        <v>110</v>
      </c>
      <c r="Z150" t="s">
        <v>1629</v>
      </c>
      <c r="AA150" t="s">
        <v>40</v>
      </c>
      <c r="AB150" t="s">
        <v>42</v>
      </c>
      <c r="AC150" t="s">
        <v>56</v>
      </c>
      <c r="AD150" t="s">
        <v>46</v>
      </c>
    </row>
    <row r="151" spans="1:30" x14ac:dyDescent="0.2">
      <c r="A151" s="23" t="s">
        <v>2773</v>
      </c>
      <c r="B151" t="s">
        <v>1471</v>
      </c>
      <c r="C151" t="s">
        <v>1472</v>
      </c>
      <c r="D151" t="s">
        <v>2774</v>
      </c>
      <c r="E151" t="s">
        <v>9</v>
      </c>
      <c r="F151" t="s">
        <v>2775</v>
      </c>
      <c r="G151" t="s">
        <v>213</v>
      </c>
      <c r="H151" t="s">
        <v>49</v>
      </c>
      <c r="I151" t="s">
        <v>62</v>
      </c>
      <c r="J151" t="s">
        <v>2776</v>
      </c>
      <c r="K151" t="s">
        <v>1495</v>
      </c>
      <c r="L151" t="s">
        <v>215</v>
      </c>
      <c r="M151" s="25" t="s">
        <v>2679</v>
      </c>
      <c r="N151" s="25" t="s">
        <v>2679</v>
      </c>
      <c r="O151" s="25" t="s">
        <v>2177</v>
      </c>
      <c r="P151" s="23" t="s">
        <v>2777</v>
      </c>
      <c r="Q151" s="23" t="s">
        <v>631</v>
      </c>
      <c r="R151" t="s">
        <v>20</v>
      </c>
      <c r="S151" t="s">
        <v>129</v>
      </c>
      <c r="T151" t="s">
        <v>214</v>
      </c>
      <c r="U151" t="s">
        <v>27</v>
      </c>
      <c r="V151" t="s">
        <v>1268</v>
      </c>
      <c r="W151" t="s">
        <v>216</v>
      </c>
      <c r="X151" t="s">
        <v>34</v>
      </c>
      <c r="Y151" t="s">
        <v>36</v>
      </c>
      <c r="Z151" t="s">
        <v>756</v>
      </c>
      <c r="AA151" t="s">
        <v>40</v>
      </c>
      <c r="AB151" t="s">
        <v>42</v>
      </c>
      <c r="AC151" t="s">
        <v>44</v>
      </c>
      <c r="AD151" t="s">
        <v>46</v>
      </c>
    </row>
    <row r="152" spans="1:30" x14ac:dyDescent="0.2">
      <c r="A152" s="23" t="s">
        <v>2778</v>
      </c>
      <c r="B152" t="s">
        <v>1471</v>
      </c>
      <c r="C152" t="s">
        <v>1472</v>
      </c>
      <c r="D152" t="s">
        <v>2774</v>
      </c>
      <c r="E152" t="s">
        <v>9</v>
      </c>
      <c r="F152" t="s">
        <v>2775</v>
      </c>
      <c r="G152" t="s">
        <v>213</v>
      </c>
      <c r="H152" t="s">
        <v>49</v>
      </c>
      <c r="I152" t="s">
        <v>62</v>
      </c>
      <c r="J152" t="s">
        <v>2776</v>
      </c>
      <c r="K152" t="s">
        <v>1495</v>
      </c>
      <c r="L152" t="s">
        <v>215</v>
      </c>
      <c r="M152" s="25" t="s">
        <v>2679</v>
      </c>
      <c r="N152" s="25" t="s">
        <v>2679</v>
      </c>
      <c r="O152" s="25" t="s">
        <v>2177</v>
      </c>
      <c r="P152" s="23" t="s">
        <v>2777</v>
      </c>
      <c r="Q152" s="23" t="s">
        <v>631</v>
      </c>
      <c r="R152" t="s">
        <v>20</v>
      </c>
      <c r="S152" t="s">
        <v>129</v>
      </c>
      <c r="T152" t="s">
        <v>214</v>
      </c>
      <c r="U152" t="s">
        <v>27</v>
      </c>
      <c r="V152" t="s">
        <v>1268</v>
      </c>
      <c r="W152" t="s">
        <v>216</v>
      </c>
      <c r="X152" t="s">
        <v>34</v>
      </c>
      <c r="Y152" t="s">
        <v>36</v>
      </c>
      <c r="Z152" t="s">
        <v>756</v>
      </c>
      <c r="AA152" t="s">
        <v>40</v>
      </c>
      <c r="AB152" t="s">
        <v>42</v>
      </c>
      <c r="AC152" t="s">
        <v>44</v>
      </c>
      <c r="AD152" t="s">
        <v>46</v>
      </c>
    </row>
    <row r="153" spans="1:30" x14ac:dyDescent="0.2">
      <c r="A153" s="23" t="s">
        <v>2779</v>
      </c>
      <c r="B153" t="s">
        <v>673</v>
      </c>
      <c r="C153" t="s">
        <v>674</v>
      </c>
      <c r="D153" t="s">
        <v>2780</v>
      </c>
      <c r="E153" t="s">
        <v>9</v>
      </c>
      <c r="F153" t="s">
        <v>2781</v>
      </c>
      <c r="G153" t="s">
        <v>908</v>
      </c>
      <c r="H153" t="s">
        <v>49</v>
      </c>
      <c r="I153" t="s">
        <v>695</v>
      </c>
      <c r="J153" t="s">
        <v>1033</v>
      </c>
      <c r="K153" t="s">
        <v>2782</v>
      </c>
      <c r="L153" t="s">
        <v>617</v>
      </c>
      <c r="M153" s="25" t="s">
        <v>2679</v>
      </c>
      <c r="N153" s="25" t="s">
        <v>2105</v>
      </c>
      <c r="O153" s="25" t="s">
        <v>2296</v>
      </c>
      <c r="P153" s="23" t="s">
        <v>2783</v>
      </c>
      <c r="Q153" s="23" t="s">
        <v>915</v>
      </c>
      <c r="R153" t="s">
        <v>20</v>
      </c>
      <c r="S153" t="s">
        <v>51</v>
      </c>
      <c r="T153" t="s">
        <v>616</v>
      </c>
      <c r="U153" t="s">
        <v>121</v>
      </c>
      <c r="V153" t="s">
        <v>832</v>
      </c>
      <c r="W153" t="s">
        <v>72</v>
      </c>
      <c r="X153" t="s">
        <v>109</v>
      </c>
      <c r="Y153" t="s">
        <v>110</v>
      </c>
      <c r="Z153" t="s">
        <v>38</v>
      </c>
      <c r="AA153" t="s">
        <v>40</v>
      </c>
      <c r="AB153" t="s">
        <v>42</v>
      </c>
      <c r="AC153" t="s">
        <v>1367</v>
      </c>
      <c r="AD153" t="s">
        <v>46</v>
      </c>
    </row>
    <row r="154" spans="1:30" x14ac:dyDescent="0.2">
      <c r="A154" s="23" t="s">
        <v>2784</v>
      </c>
      <c r="B154" t="s">
        <v>614</v>
      </c>
      <c r="C154" t="s">
        <v>615</v>
      </c>
      <c r="D154" t="s">
        <v>2117</v>
      </c>
      <c r="E154" t="s">
        <v>9</v>
      </c>
      <c r="F154" t="s">
        <v>2010</v>
      </c>
      <c r="G154" t="s">
        <v>2011</v>
      </c>
      <c r="H154" t="s">
        <v>49</v>
      </c>
      <c r="I154" t="s">
        <v>187</v>
      </c>
      <c r="J154" t="s">
        <v>2012</v>
      </c>
      <c r="K154" t="s">
        <v>2013</v>
      </c>
      <c r="L154" t="s">
        <v>617</v>
      </c>
      <c r="M154" s="25" t="s">
        <v>2679</v>
      </c>
      <c r="N154" s="25" t="s">
        <v>2104</v>
      </c>
      <c r="O154" s="25" t="s">
        <v>2105</v>
      </c>
      <c r="P154" s="23" t="s">
        <v>2115</v>
      </c>
      <c r="Q154" s="23" t="s">
        <v>1758</v>
      </c>
      <c r="R154" t="s">
        <v>20</v>
      </c>
      <c r="S154" t="s">
        <v>226</v>
      </c>
      <c r="T154" t="s">
        <v>616</v>
      </c>
      <c r="U154" t="s">
        <v>121</v>
      </c>
      <c r="V154" t="s">
        <v>832</v>
      </c>
      <c r="W154" t="s">
        <v>72</v>
      </c>
      <c r="X154" t="s">
        <v>109</v>
      </c>
      <c r="Y154" t="s">
        <v>110</v>
      </c>
      <c r="Z154" t="s">
        <v>87</v>
      </c>
      <c r="AA154" t="s">
        <v>40</v>
      </c>
      <c r="AB154" t="s">
        <v>2785</v>
      </c>
      <c r="AC154" t="s">
        <v>96</v>
      </c>
      <c r="AD154" t="s">
        <v>46</v>
      </c>
    </row>
    <row r="155" spans="1:30" x14ac:dyDescent="0.2">
      <c r="A155" s="23" t="s">
        <v>2786</v>
      </c>
      <c r="B155" t="s">
        <v>116</v>
      </c>
      <c r="C155" t="s">
        <v>117</v>
      </c>
      <c r="D155" t="s">
        <v>2787</v>
      </c>
      <c r="E155" t="s">
        <v>9</v>
      </c>
      <c r="F155" t="s">
        <v>2788</v>
      </c>
      <c r="G155" t="s">
        <v>12</v>
      </c>
      <c r="H155" t="s">
        <v>2789</v>
      </c>
      <c r="I155" t="s">
        <v>1074</v>
      </c>
      <c r="J155" t="s">
        <v>455</v>
      </c>
      <c r="K155" t="s">
        <v>2790</v>
      </c>
      <c r="L155" t="s">
        <v>234</v>
      </c>
      <c r="M155" s="25" t="s">
        <v>2679</v>
      </c>
      <c r="N155" s="25" t="s">
        <v>2679</v>
      </c>
      <c r="O155" s="25" t="s">
        <v>2328</v>
      </c>
      <c r="P155" s="23" t="s">
        <v>2791</v>
      </c>
      <c r="Q155" s="23" t="s">
        <v>722</v>
      </c>
      <c r="R155" t="s">
        <v>20</v>
      </c>
      <c r="S155" t="s">
        <v>87</v>
      </c>
      <c r="T155" t="s">
        <v>286</v>
      </c>
      <c r="U155" t="s">
        <v>121</v>
      </c>
      <c r="V155" t="s">
        <v>267</v>
      </c>
      <c r="W155" t="s">
        <v>32</v>
      </c>
      <c r="X155" t="s">
        <v>34</v>
      </c>
      <c r="Y155" t="s">
        <v>36</v>
      </c>
      <c r="Z155" t="s">
        <v>2792</v>
      </c>
      <c r="AA155" t="s">
        <v>40</v>
      </c>
      <c r="AB155" t="s">
        <v>42</v>
      </c>
      <c r="AC155" t="s">
        <v>44</v>
      </c>
      <c r="AD155" t="s">
        <v>46</v>
      </c>
    </row>
    <row r="156" spans="1:30" x14ac:dyDescent="0.2">
      <c r="A156" s="23" t="s">
        <v>2793</v>
      </c>
      <c r="B156" t="s">
        <v>673</v>
      </c>
      <c r="C156" t="s">
        <v>674</v>
      </c>
      <c r="D156" t="s">
        <v>2794</v>
      </c>
      <c r="E156" t="s">
        <v>9</v>
      </c>
      <c r="F156" t="s">
        <v>2795</v>
      </c>
      <c r="G156" t="s">
        <v>2796</v>
      </c>
      <c r="H156" t="s">
        <v>49</v>
      </c>
      <c r="I156" t="s">
        <v>145</v>
      </c>
      <c r="J156" t="s">
        <v>145</v>
      </c>
      <c r="K156" t="s">
        <v>2797</v>
      </c>
      <c r="L156" t="s">
        <v>617</v>
      </c>
      <c r="M156" s="25" t="s">
        <v>2679</v>
      </c>
      <c r="N156" s="25" t="s">
        <v>2296</v>
      </c>
      <c r="O156" s="25" t="s">
        <v>2296</v>
      </c>
      <c r="P156" s="23" t="s">
        <v>2798</v>
      </c>
      <c r="Q156" s="23" t="s">
        <v>555</v>
      </c>
      <c r="R156" t="s">
        <v>20</v>
      </c>
      <c r="S156" t="s">
        <v>38</v>
      </c>
      <c r="T156" t="s">
        <v>616</v>
      </c>
      <c r="U156" t="s">
        <v>121</v>
      </c>
      <c r="V156" t="s">
        <v>832</v>
      </c>
      <c r="W156" t="s">
        <v>72</v>
      </c>
      <c r="X156" t="s">
        <v>109</v>
      </c>
      <c r="Y156" t="s">
        <v>110</v>
      </c>
      <c r="Z156" t="s">
        <v>38</v>
      </c>
      <c r="AA156" t="s">
        <v>40</v>
      </c>
      <c r="AB156" t="s">
        <v>42</v>
      </c>
      <c r="AC156" t="s">
        <v>56</v>
      </c>
      <c r="AD156" t="s">
        <v>46</v>
      </c>
    </row>
    <row r="157" spans="1:30" x14ac:dyDescent="0.2">
      <c r="A157" s="23" t="s">
        <v>2799</v>
      </c>
      <c r="B157" t="s">
        <v>331</v>
      </c>
      <c r="C157" t="s">
        <v>332</v>
      </c>
      <c r="D157" t="s">
        <v>2800</v>
      </c>
      <c r="E157" t="s">
        <v>9</v>
      </c>
      <c r="F157" t="s">
        <v>1555</v>
      </c>
      <c r="G157" t="s">
        <v>442</v>
      </c>
      <c r="H157" t="s">
        <v>443</v>
      </c>
      <c r="I157" t="s">
        <v>444</v>
      </c>
      <c r="J157" t="s">
        <v>425</v>
      </c>
      <c r="K157" t="s">
        <v>1556</v>
      </c>
      <c r="L157" t="s">
        <v>335</v>
      </c>
      <c r="M157" s="25" t="s">
        <v>2679</v>
      </c>
      <c r="N157" s="25" t="s">
        <v>2177</v>
      </c>
      <c r="O157" s="25" t="s">
        <v>2177</v>
      </c>
      <c r="P157" s="23" t="s">
        <v>2801</v>
      </c>
      <c r="Q157" s="23" t="s">
        <v>591</v>
      </c>
      <c r="R157" t="s">
        <v>85</v>
      </c>
      <c r="S157" t="s">
        <v>202</v>
      </c>
      <c r="T157" t="s">
        <v>334</v>
      </c>
      <c r="U157" t="s">
        <v>121</v>
      </c>
      <c r="V157" t="s">
        <v>1575</v>
      </c>
      <c r="W157" t="s">
        <v>32</v>
      </c>
      <c r="X157" t="s">
        <v>300</v>
      </c>
      <c r="Y157" t="s">
        <v>301</v>
      </c>
      <c r="Z157" t="s">
        <v>1362</v>
      </c>
      <c r="AA157" t="s">
        <v>40</v>
      </c>
      <c r="AB157" t="s">
        <v>42</v>
      </c>
      <c r="AC157" t="s">
        <v>81</v>
      </c>
      <c r="AD157" t="s">
        <v>46</v>
      </c>
    </row>
    <row r="158" spans="1:30" x14ac:dyDescent="0.2">
      <c r="A158" s="23" t="s">
        <v>2802</v>
      </c>
      <c r="B158" t="s">
        <v>673</v>
      </c>
      <c r="C158" t="s">
        <v>674</v>
      </c>
      <c r="D158" t="s">
        <v>2803</v>
      </c>
      <c r="E158" t="s">
        <v>9</v>
      </c>
      <c r="F158" t="s">
        <v>2804</v>
      </c>
      <c r="G158" t="s">
        <v>1235</v>
      </c>
      <c r="H158" t="s">
        <v>474</v>
      </c>
      <c r="I158" t="s">
        <v>618</v>
      </c>
      <c r="J158" t="s">
        <v>914</v>
      </c>
      <c r="K158" t="s">
        <v>2805</v>
      </c>
      <c r="L158" t="s">
        <v>617</v>
      </c>
      <c r="M158" s="25" t="s">
        <v>2679</v>
      </c>
      <c r="N158" s="25" t="s">
        <v>2296</v>
      </c>
      <c r="O158" s="25" t="s">
        <v>2296</v>
      </c>
      <c r="P158" s="23" t="s">
        <v>2806</v>
      </c>
      <c r="Q158" s="23" t="s">
        <v>599</v>
      </c>
      <c r="R158" t="s">
        <v>85</v>
      </c>
      <c r="S158" t="s">
        <v>77</v>
      </c>
      <c r="T158" t="s">
        <v>616</v>
      </c>
      <c r="U158" t="s">
        <v>121</v>
      </c>
      <c r="V158" t="s">
        <v>832</v>
      </c>
      <c r="W158" t="s">
        <v>72</v>
      </c>
      <c r="X158" t="s">
        <v>109</v>
      </c>
      <c r="Y158" t="s">
        <v>110</v>
      </c>
      <c r="Z158" t="s">
        <v>38</v>
      </c>
      <c r="AA158" t="s">
        <v>40</v>
      </c>
      <c r="AB158" t="s">
        <v>42</v>
      </c>
      <c r="AC158" t="s">
        <v>81</v>
      </c>
      <c r="AD158" t="s">
        <v>46</v>
      </c>
    </row>
    <row r="159" spans="1:30" x14ac:dyDescent="0.2">
      <c r="A159" s="23" t="s">
        <v>2807</v>
      </c>
      <c r="B159" t="s">
        <v>204</v>
      </c>
      <c r="C159" t="s">
        <v>205</v>
      </c>
      <c r="D159" t="s">
        <v>2808</v>
      </c>
      <c r="E159" t="s">
        <v>9</v>
      </c>
      <c r="F159" t="s">
        <v>1809</v>
      </c>
      <c r="G159" t="s">
        <v>632</v>
      </c>
      <c r="H159" t="s">
        <v>49</v>
      </c>
      <c r="I159" t="s">
        <v>452</v>
      </c>
      <c r="J159" t="s">
        <v>689</v>
      </c>
      <c r="K159" t="s">
        <v>1810</v>
      </c>
      <c r="L159" t="s">
        <v>71</v>
      </c>
      <c r="M159" s="25" t="s">
        <v>2679</v>
      </c>
      <c r="N159" s="25" t="s">
        <v>2105</v>
      </c>
      <c r="O159" s="25" t="s">
        <v>2105</v>
      </c>
      <c r="P159" s="23" t="s">
        <v>2809</v>
      </c>
      <c r="Q159" s="23" t="s">
        <v>1314</v>
      </c>
      <c r="R159" t="s">
        <v>85</v>
      </c>
      <c r="S159" t="s">
        <v>38</v>
      </c>
      <c r="T159" t="s">
        <v>70</v>
      </c>
      <c r="U159" t="s">
        <v>121</v>
      </c>
      <c r="V159" t="s">
        <v>2532</v>
      </c>
      <c r="W159" t="s">
        <v>72</v>
      </c>
      <c r="X159" t="s">
        <v>260</v>
      </c>
      <c r="Y159" t="s">
        <v>261</v>
      </c>
      <c r="Z159" t="s">
        <v>2810</v>
      </c>
      <c r="AA159" t="s">
        <v>40</v>
      </c>
      <c r="AB159" t="s">
        <v>42</v>
      </c>
      <c r="AC159" t="s">
        <v>1367</v>
      </c>
      <c r="AD159" t="s">
        <v>46</v>
      </c>
    </row>
    <row r="160" spans="1:30" x14ac:dyDescent="0.2">
      <c r="A160" s="23" t="s">
        <v>2811</v>
      </c>
      <c r="B160" t="s">
        <v>116</v>
      </c>
      <c r="C160" t="s">
        <v>117</v>
      </c>
      <c r="D160" t="s">
        <v>2812</v>
      </c>
      <c r="E160" t="s">
        <v>9</v>
      </c>
      <c r="F160" t="s">
        <v>2813</v>
      </c>
      <c r="G160" t="s">
        <v>2814</v>
      </c>
      <c r="H160" t="s">
        <v>49</v>
      </c>
      <c r="I160" t="s">
        <v>642</v>
      </c>
      <c r="J160" t="s">
        <v>2815</v>
      </c>
      <c r="K160" t="s">
        <v>2816</v>
      </c>
      <c r="L160" t="s">
        <v>234</v>
      </c>
      <c r="M160" s="25" t="s">
        <v>2679</v>
      </c>
      <c r="N160" s="25" t="s">
        <v>2679</v>
      </c>
      <c r="O160" s="25" t="s">
        <v>2328</v>
      </c>
      <c r="P160" s="23" t="s">
        <v>2817</v>
      </c>
      <c r="Q160" s="23" t="s">
        <v>595</v>
      </c>
      <c r="R160" t="s">
        <v>85</v>
      </c>
      <c r="S160" t="s">
        <v>2818</v>
      </c>
      <c r="T160" t="s">
        <v>286</v>
      </c>
      <c r="U160" t="s">
        <v>121</v>
      </c>
      <c r="V160" t="s">
        <v>267</v>
      </c>
      <c r="W160" t="s">
        <v>32</v>
      </c>
      <c r="X160" t="s">
        <v>34</v>
      </c>
      <c r="Y160" t="s">
        <v>36</v>
      </c>
      <c r="Z160" t="s">
        <v>1431</v>
      </c>
      <c r="AA160" t="s">
        <v>40</v>
      </c>
      <c r="AB160" t="s">
        <v>42</v>
      </c>
      <c r="AC160" t="s">
        <v>44</v>
      </c>
      <c r="AD160" t="s">
        <v>46</v>
      </c>
    </row>
    <row r="161" spans="1:30" x14ac:dyDescent="0.2">
      <c r="A161" s="23" t="s">
        <v>2819</v>
      </c>
      <c r="B161" t="s">
        <v>116</v>
      </c>
      <c r="C161" t="s">
        <v>117</v>
      </c>
      <c r="D161" t="s">
        <v>2820</v>
      </c>
      <c r="E161" t="s">
        <v>9</v>
      </c>
      <c r="F161" t="s">
        <v>2821</v>
      </c>
      <c r="G161" t="s">
        <v>562</v>
      </c>
      <c r="H161" t="s">
        <v>49</v>
      </c>
      <c r="I161" t="s">
        <v>84</v>
      </c>
      <c r="J161" t="s">
        <v>62</v>
      </c>
      <c r="K161" t="s">
        <v>2822</v>
      </c>
      <c r="L161" t="s">
        <v>234</v>
      </c>
      <c r="M161" s="25" t="s">
        <v>2679</v>
      </c>
      <c r="N161" s="25" t="s">
        <v>2679</v>
      </c>
      <c r="O161" s="25" t="s">
        <v>2111</v>
      </c>
      <c r="P161" s="23" t="s">
        <v>2823</v>
      </c>
      <c r="Q161" s="23" t="s">
        <v>599</v>
      </c>
      <c r="R161" t="s">
        <v>85</v>
      </c>
      <c r="S161" t="s">
        <v>226</v>
      </c>
      <c r="T161" t="s">
        <v>738</v>
      </c>
      <c r="U161" t="s">
        <v>121</v>
      </c>
      <c r="V161" t="s">
        <v>919</v>
      </c>
      <c r="W161" t="s">
        <v>216</v>
      </c>
      <c r="X161" t="s">
        <v>109</v>
      </c>
      <c r="Y161" t="s">
        <v>110</v>
      </c>
      <c r="Z161" t="s">
        <v>1066</v>
      </c>
      <c r="AA161" t="s">
        <v>40</v>
      </c>
      <c r="AB161" t="s">
        <v>42</v>
      </c>
      <c r="AC161" t="s">
        <v>44</v>
      </c>
      <c r="AD161" t="s">
        <v>46</v>
      </c>
    </row>
    <row r="162" spans="1:30" x14ac:dyDescent="0.2">
      <c r="A162" s="23" t="s">
        <v>2824</v>
      </c>
      <c r="B162" t="s">
        <v>877</v>
      </c>
      <c r="C162" t="s">
        <v>878</v>
      </c>
      <c r="D162" t="s">
        <v>2825</v>
      </c>
      <c r="E162" t="s">
        <v>9</v>
      </c>
      <c r="F162" t="s">
        <v>2826</v>
      </c>
      <c r="G162" t="s">
        <v>212</v>
      </c>
      <c r="H162" t="s">
        <v>148</v>
      </c>
      <c r="I162" t="s">
        <v>521</v>
      </c>
      <c r="J162" t="s">
        <v>367</v>
      </c>
      <c r="K162" t="s">
        <v>2827</v>
      </c>
      <c r="L162" t="s">
        <v>617</v>
      </c>
      <c r="M162" s="25" t="s">
        <v>2679</v>
      </c>
      <c r="N162" s="25" t="s">
        <v>2328</v>
      </c>
      <c r="O162" s="25" t="s">
        <v>2328</v>
      </c>
      <c r="P162" s="23" t="s">
        <v>2828</v>
      </c>
      <c r="Q162" s="23" t="s">
        <v>902</v>
      </c>
      <c r="R162" t="s">
        <v>20</v>
      </c>
      <c r="S162" t="s">
        <v>198</v>
      </c>
      <c r="T162" t="s">
        <v>705</v>
      </c>
      <c r="U162" t="s">
        <v>121</v>
      </c>
      <c r="V162" t="s">
        <v>832</v>
      </c>
      <c r="W162" t="s">
        <v>72</v>
      </c>
      <c r="X162" t="s">
        <v>109</v>
      </c>
      <c r="Y162" t="s">
        <v>110</v>
      </c>
      <c r="Z162" t="s">
        <v>87</v>
      </c>
      <c r="AA162" t="s">
        <v>40</v>
      </c>
      <c r="AB162" t="s">
        <v>42</v>
      </c>
      <c r="AC162" t="s">
        <v>159</v>
      </c>
      <c r="AD162" t="s">
        <v>46</v>
      </c>
    </row>
    <row r="163" spans="1:30" x14ac:dyDescent="0.2">
      <c r="A163" s="23" t="s">
        <v>2829</v>
      </c>
      <c r="B163" t="s">
        <v>348</v>
      </c>
      <c r="C163" t="s">
        <v>349</v>
      </c>
      <c r="D163" t="s">
        <v>2684</v>
      </c>
      <c r="E163" t="s">
        <v>9</v>
      </c>
      <c r="F163" t="s">
        <v>2685</v>
      </c>
      <c r="G163" t="s">
        <v>166</v>
      </c>
      <c r="H163" t="s">
        <v>49</v>
      </c>
      <c r="I163" t="s">
        <v>1146</v>
      </c>
      <c r="J163" t="s">
        <v>2686</v>
      </c>
      <c r="K163" t="s">
        <v>2687</v>
      </c>
      <c r="L163" t="s">
        <v>297</v>
      </c>
      <c r="M163" s="25" t="s">
        <v>2679</v>
      </c>
      <c r="N163" s="25" t="s">
        <v>2204</v>
      </c>
      <c r="O163" s="25" t="s">
        <v>2550</v>
      </c>
      <c r="P163" s="23" t="s">
        <v>2688</v>
      </c>
      <c r="Q163" s="23" t="s">
        <v>569</v>
      </c>
      <c r="R163" t="s">
        <v>85</v>
      </c>
      <c r="S163" t="s">
        <v>38</v>
      </c>
      <c r="T163" t="s">
        <v>296</v>
      </c>
      <c r="U163" t="s">
        <v>27</v>
      </c>
      <c r="V163" t="s">
        <v>298</v>
      </c>
      <c r="W163" t="s">
        <v>135</v>
      </c>
      <c r="X163" t="s">
        <v>403</v>
      </c>
      <c r="Y163" t="s">
        <v>404</v>
      </c>
      <c r="Z163" t="s">
        <v>101</v>
      </c>
      <c r="AA163" t="s">
        <v>40</v>
      </c>
      <c r="AB163" t="s">
        <v>1403</v>
      </c>
      <c r="AC163" t="s">
        <v>159</v>
      </c>
      <c r="AD163" t="s">
        <v>46</v>
      </c>
    </row>
    <row r="164" spans="1:30" x14ac:dyDescent="0.2">
      <c r="A164" s="23" t="s">
        <v>2830</v>
      </c>
      <c r="B164" t="s">
        <v>292</v>
      </c>
      <c r="C164" t="s">
        <v>293</v>
      </c>
      <c r="D164" t="s">
        <v>2663</v>
      </c>
      <c r="E164" t="s">
        <v>9</v>
      </c>
      <c r="F164" t="s">
        <v>2664</v>
      </c>
      <c r="G164" t="s">
        <v>97</v>
      </c>
      <c r="H164" t="s">
        <v>747</v>
      </c>
      <c r="I164" t="s">
        <v>2665</v>
      </c>
      <c r="J164" t="s">
        <v>320</v>
      </c>
      <c r="K164" t="s">
        <v>2666</v>
      </c>
      <c r="L164" t="s">
        <v>297</v>
      </c>
      <c r="M164" s="25" t="s">
        <v>2679</v>
      </c>
      <c r="N164" s="25" t="s">
        <v>2204</v>
      </c>
      <c r="O164" s="25" t="s">
        <v>2204</v>
      </c>
      <c r="P164" s="23" t="s">
        <v>2667</v>
      </c>
      <c r="Q164" s="23" t="s">
        <v>548</v>
      </c>
      <c r="R164" t="s">
        <v>85</v>
      </c>
      <c r="S164" t="s">
        <v>450</v>
      </c>
      <c r="T164" t="s">
        <v>296</v>
      </c>
      <c r="U164" t="s">
        <v>100</v>
      </c>
      <c r="V164" t="s">
        <v>298</v>
      </c>
      <c r="W164" t="s">
        <v>135</v>
      </c>
      <c r="X164" t="s">
        <v>403</v>
      </c>
      <c r="Y164" t="s">
        <v>404</v>
      </c>
      <c r="Z164" t="s">
        <v>101</v>
      </c>
      <c r="AA164" t="s">
        <v>40</v>
      </c>
      <c r="AB164" t="s">
        <v>2831</v>
      </c>
      <c r="AC164" t="s">
        <v>1558</v>
      </c>
      <c r="AD164" t="s">
        <v>46</v>
      </c>
    </row>
    <row r="165" spans="1:30" x14ac:dyDescent="0.2">
      <c r="A165" s="23" t="s">
        <v>2832</v>
      </c>
      <c r="B165" t="s">
        <v>331</v>
      </c>
      <c r="C165" t="s">
        <v>332</v>
      </c>
      <c r="D165" t="s">
        <v>2833</v>
      </c>
      <c r="E165" t="s">
        <v>9</v>
      </c>
      <c r="F165" t="s">
        <v>1280</v>
      </c>
      <c r="G165" t="s">
        <v>442</v>
      </c>
      <c r="H165" t="s">
        <v>273</v>
      </c>
      <c r="I165" t="s">
        <v>341</v>
      </c>
      <c r="J165" t="s">
        <v>1007</v>
      </c>
      <c r="K165" t="s">
        <v>1665</v>
      </c>
      <c r="L165" t="s">
        <v>335</v>
      </c>
      <c r="M165" s="25" t="s">
        <v>2679</v>
      </c>
      <c r="N165" s="25" t="s">
        <v>2177</v>
      </c>
      <c r="O165" s="25" t="s">
        <v>2177</v>
      </c>
      <c r="P165" s="23" t="s">
        <v>2834</v>
      </c>
      <c r="Q165" s="23" t="s">
        <v>548</v>
      </c>
      <c r="R165" t="s">
        <v>85</v>
      </c>
      <c r="S165" t="s">
        <v>51</v>
      </c>
      <c r="T165" t="s">
        <v>334</v>
      </c>
      <c r="U165" t="s">
        <v>27</v>
      </c>
      <c r="V165" t="s">
        <v>1575</v>
      </c>
      <c r="W165" t="s">
        <v>32</v>
      </c>
      <c r="X165" t="s">
        <v>1281</v>
      </c>
      <c r="Y165" t="s">
        <v>1282</v>
      </c>
      <c r="Z165" t="s">
        <v>55</v>
      </c>
      <c r="AA165" t="s">
        <v>40</v>
      </c>
      <c r="AB165" t="s">
        <v>42</v>
      </c>
      <c r="AC165" t="s">
        <v>1568</v>
      </c>
      <c r="AD165" t="s">
        <v>46</v>
      </c>
    </row>
    <row r="166" spans="1:30" x14ac:dyDescent="0.2">
      <c r="A166" s="23" t="s">
        <v>2835</v>
      </c>
      <c r="B166" t="s">
        <v>331</v>
      </c>
      <c r="C166" t="s">
        <v>332</v>
      </c>
      <c r="D166" t="s">
        <v>2836</v>
      </c>
      <c r="E166" t="s">
        <v>9</v>
      </c>
      <c r="F166" t="s">
        <v>2837</v>
      </c>
      <c r="G166" t="s">
        <v>566</v>
      </c>
      <c r="H166" t="s">
        <v>605</v>
      </c>
      <c r="I166" t="s">
        <v>236</v>
      </c>
      <c r="J166" t="s">
        <v>845</v>
      </c>
      <c r="K166" t="s">
        <v>2838</v>
      </c>
      <c r="L166" t="s">
        <v>335</v>
      </c>
      <c r="M166" s="25" t="s">
        <v>2679</v>
      </c>
      <c r="N166" s="25" t="s">
        <v>2177</v>
      </c>
      <c r="O166" s="25" t="s">
        <v>2177</v>
      </c>
      <c r="P166" s="23" t="s">
        <v>2839</v>
      </c>
      <c r="Q166" s="23" t="s">
        <v>591</v>
      </c>
      <c r="R166" t="s">
        <v>85</v>
      </c>
      <c r="S166" t="s">
        <v>51</v>
      </c>
      <c r="T166" t="s">
        <v>334</v>
      </c>
      <c r="U166" t="s">
        <v>121</v>
      </c>
      <c r="V166" t="s">
        <v>1575</v>
      </c>
      <c r="W166" t="s">
        <v>32</v>
      </c>
      <c r="X166" t="s">
        <v>150</v>
      </c>
      <c r="Y166" t="s">
        <v>151</v>
      </c>
      <c r="Z166" t="s">
        <v>690</v>
      </c>
      <c r="AA166" t="s">
        <v>40</v>
      </c>
      <c r="AB166" t="s">
        <v>42</v>
      </c>
      <c r="AC166" t="s">
        <v>56</v>
      </c>
      <c r="AD166" t="s">
        <v>46</v>
      </c>
    </row>
    <row r="167" spans="1:30" x14ac:dyDescent="0.2">
      <c r="A167" s="23" t="s">
        <v>2840</v>
      </c>
      <c r="B167" t="s">
        <v>116</v>
      </c>
      <c r="C167" t="s">
        <v>117</v>
      </c>
      <c r="D167" t="s">
        <v>2841</v>
      </c>
      <c r="E167" t="s">
        <v>9</v>
      </c>
      <c r="F167" t="s">
        <v>2842</v>
      </c>
      <c r="G167" t="s">
        <v>75</v>
      </c>
      <c r="H167" t="s">
        <v>820</v>
      </c>
      <c r="I167" t="s">
        <v>828</v>
      </c>
      <c r="J167" t="s">
        <v>1417</v>
      </c>
      <c r="K167" t="s">
        <v>2843</v>
      </c>
      <c r="L167" t="s">
        <v>234</v>
      </c>
      <c r="M167" s="25" t="s">
        <v>2679</v>
      </c>
      <c r="N167" s="25" t="s">
        <v>2679</v>
      </c>
      <c r="O167" s="25" t="s">
        <v>2328</v>
      </c>
      <c r="P167" s="23" t="s">
        <v>2844</v>
      </c>
      <c r="Q167" s="23" t="s">
        <v>1515</v>
      </c>
      <c r="R167" t="s">
        <v>20</v>
      </c>
      <c r="S167" t="s">
        <v>2845</v>
      </c>
      <c r="T167" t="s">
        <v>286</v>
      </c>
      <c r="U167" t="s">
        <v>121</v>
      </c>
      <c r="V167" t="s">
        <v>267</v>
      </c>
      <c r="W167" t="s">
        <v>32</v>
      </c>
      <c r="X167" t="s">
        <v>188</v>
      </c>
      <c r="Y167" t="s">
        <v>189</v>
      </c>
      <c r="Z167" t="s">
        <v>1857</v>
      </c>
      <c r="AA167" t="s">
        <v>40</v>
      </c>
      <c r="AB167" t="s">
        <v>42</v>
      </c>
      <c r="AC167" t="s">
        <v>44</v>
      </c>
      <c r="AD167" t="s">
        <v>46</v>
      </c>
    </row>
    <row r="168" spans="1:30" x14ac:dyDescent="0.2">
      <c r="A168" s="23" t="s">
        <v>2846</v>
      </c>
      <c r="B168" t="s">
        <v>47</v>
      </c>
      <c r="C168" t="s">
        <v>48</v>
      </c>
      <c r="D168" t="s">
        <v>2847</v>
      </c>
      <c r="E168" t="s">
        <v>9</v>
      </c>
      <c r="F168" t="s">
        <v>2848</v>
      </c>
      <c r="G168" t="s">
        <v>2849</v>
      </c>
      <c r="H168" t="s">
        <v>49</v>
      </c>
      <c r="I168" t="s">
        <v>1186</v>
      </c>
      <c r="J168" t="s">
        <v>419</v>
      </c>
      <c r="K168" t="s">
        <v>2850</v>
      </c>
      <c r="L168" t="s">
        <v>53</v>
      </c>
      <c r="M168" s="25" t="s">
        <v>2679</v>
      </c>
      <c r="N168" s="25" t="s">
        <v>2144</v>
      </c>
      <c r="O168" s="25" t="s">
        <v>2144</v>
      </c>
      <c r="P168" s="23" t="s">
        <v>2851</v>
      </c>
      <c r="Q168" s="23" t="s">
        <v>1758</v>
      </c>
      <c r="R168" t="s">
        <v>20</v>
      </c>
      <c r="S168" t="s">
        <v>51</v>
      </c>
      <c r="T168" t="s">
        <v>219</v>
      </c>
      <c r="U168" t="s">
        <v>121</v>
      </c>
      <c r="V168" t="s">
        <v>54</v>
      </c>
      <c r="W168" t="s">
        <v>72</v>
      </c>
      <c r="X168" t="s">
        <v>109</v>
      </c>
      <c r="Y168" t="s">
        <v>110</v>
      </c>
      <c r="Z168" t="s">
        <v>1102</v>
      </c>
      <c r="AA168" t="s">
        <v>40</v>
      </c>
      <c r="AB168" t="s">
        <v>42</v>
      </c>
      <c r="AC168" t="s">
        <v>56</v>
      </c>
      <c r="AD168" t="s">
        <v>46</v>
      </c>
    </row>
    <row r="169" spans="1:30" x14ac:dyDescent="0.2">
      <c r="A169" s="23" t="s">
        <v>2852</v>
      </c>
      <c r="B169" t="s">
        <v>432</v>
      </c>
      <c r="C169" t="s">
        <v>433</v>
      </c>
      <c r="D169" t="s">
        <v>2853</v>
      </c>
      <c r="E169" t="s">
        <v>9</v>
      </c>
      <c r="F169" t="s">
        <v>2854</v>
      </c>
      <c r="G169" t="s">
        <v>489</v>
      </c>
      <c r="H169" t="s">
        <v>49</v>
      </c>
      <c r="I169" t="s">
        <v>1039</v>
      </c>
      <c r="J169" t="s">
        <v>1945</v>
      </c>
      <c r="K169" t="s">
        <v>2855</v>
      </c>
      <c r="L169" t="s">
        <v>361</v>
      </c>
      <c r="M169" s="25" t="s">
        <v>2679</v>
      </c>
      <c r="N169" s="25" t="s">
        <v>2204</v>
      </c>
      <c r="O169" s="25" t="s">
        <v>2486</v>
      </c>
      <c r="P169" s="23" t="s">
        <v>2856</v>
      </c>
      <c r="Q169" s="23" t="s">
        <v>758</v>
      </c>
      <c r="R169" t="s">
        <v>20</v>
      </c>
      <c r="S169" t="s">
        <v>129</v>
      </c>
      <c r="T169" t="s">
        <v>360</v>
      </c>
      <c r="U169" t="s">
        <v>121</v>
      </c>
      <c r="V169" t="s">
        <v>362</v>
      </c>
      <c r="W169" t="s">
        <v>72</v>
      </c>
      <c r="X169" t="s">
        <v>417</v>
      </c>
      <c r="Y169" t="s">
        <v>418</v>
      </c>
      <c r="Z169" t="s">
        <v>1765</v>
      </c>
      <c r="AA169" t="s">
        <v>40</v>
      </c>
      <c r="AB169" t="s">
        <v>42</v>
      </c>
      <c r="AC169" t="s">
        <v>56</v>
      </c>
      <c r="AD169" t="s">
        <v>46</v>
      </c>
    </row>
    <row r="170" spans="1:30" x14ac:dyDescent="0.2">
      <c r="A170" s="23" t="s">
        <v>2857</v>
      </c>
      <c r="B170" t="s">
        <v>116</v>
      </c>
      <c r="C170" t="s">
        <v>117</v>
      </c>
      <c r="D170" t="s">
        <v>2858</v>
      </c>
      <c r="E170" t="s">
        <v>9</v>
      </c>
      <c r="F170" t="s">
        <v>2859</v>
      </c>
      <c r="G170" t="s">
        <v>1145</v>
      </c>
      <c r="H170" t="s">
        <v>163</v>
      </c>
      <c r="I170" t="s">
        <v>1065</v>
      </c>
      <c r="J170" t="s">
        <v>62</v>
      </c>
      <c r="K170" t="s">
        <v>2860</v>
      </c>
      <c r="L170" t="s">
        <v>53</v>
      </c>
      <c r="M170" s="25" t="s">
        <v>2679</v>
      </c>
      <c r="N170" s="25" t="s">
        <v>2144</v>
      </c>
      <c r="O170" s="25" t="s">
        <v>2144</v>
      </c>
      <c r="P170" s="23" t="s">
        <v>2861</v>
      </c>
      <c r="Q170" s="23" t="s">
        <v>72</v>
      </c>
      <c r="R170" t="s">
        <v>85</v>
      </c>
      <c r="S170" t="s">
        <v>38</v>
      </c>
      <c r="T170" t="s">
        <v>1118</v>
      </c>
      <c r="U170" t="s">
        <v>121</v>
      </c>
      <c r="V170" t="s">
        <v>54</v>
      </c>
      <c r="W170" t="s">
        <v>72</v>
      </c>
      <c r="X170" t="s">
        <v>113</v>
      </c>
      <c r="Y170" t="s">
        <v>114</v>
      </c>
      <c r="Z170" t="s">
        <v>690</v>
      </c>
      <c r="AA170" t="s">
        <v>40</v>
      </c>
      <c r="AB170" t="s">
        <v>42</v>
      </c>
      <c r="AC170" t="s">
        <v>56</v>
      </c>
      <c r="AD170" t="s">
        <v>46</v>
      </c>
    </row>
    <row r="171" spans="1:30" x14ac:dyDescent="0.2">
      <c r="A171" s="23" t="s">
        <v>2862</v>
      </c>
      <c r="B171" t="s">
        <v>47</v>
      </c>
      <c r="C171" t="s">
        <v>48</v>
      </c>
      <c r="D171" t="s">
        <v>2863</v>
      </c>
      <c r="E171" t="s">
        <v>9</v>
      </c>
      <c r="F171" t="s">
        <v>2864</v>
      </c>
      <c r="G171" t="s">
        <v>88</v>
      </c>
      <c r="H171" t="s">
        <v>445</v>
      </c>
      <c r="I171" t="s">
        <v>424</v>
      </c>
      <c r="J171" t="s">
        <v>378</v>
      </c>
      <c r="K171" t="s">
        <v>2865</v>
      </c>
      <c r="L171" t="s">
        <v>53</v>
      </c>
      <c r="M171" s="25" t="s">
        <v>2679</v>
      </c>
      <c r="N171" s="25" t="s">
        <v>2144</v>
      </c>
      <c r="O171" s="25" t="s">
        <v>2144</v>
      </c>
      <c r="P171" s="23" t="s">
        <v>2866</v>
      </c>
      <c r="Q171" s="23" t="s">
        <v>595</v>
      </c>
      <c r="R171" t="s">
        <v>20</v>
      </c>
      <c r="S171" t="s">
        <v>38</v>
      </c>
      <c r="T171" t="s">
        <v>219</v>
      </c>
      <c r="U171" t="s">
        <v>270</v>
      </c>
      <c r="V171" t="s">
        <v>54</v>
      </c>
      <c r="W171" t="s">
        <v>72</v>
      </c>
      <c r="X171" t="s">
        <v>34</v>
      </c>
      <c r="Y171" t="s">
        <v>36</v>
      </c>
      <c r="Z171" t="s">
        <v>101</v>
      </c>
      <c r="AA171" t="s">
        <v>40</v>
      </c>
      <c r="AB171" t="s">
        <v>42</v>
      </c>
      <c r="AC171" t="s">
        <v>1568</v>
      </c>
      <c r="AD171" t="s">
        <v>46</v>
      </c>
    </row>
    <row r="172" spans="1:30" x14ac:dyDescent="0.2">
      <c r="A172" s="23" t="s">
        <v>2867</v>
      </c>
      <c r="B172" t="s">
        <v>673</v>
      </c>
      <c r="C172" t="s">
        <v>674</v>
      </c>
      <c r="D172" t="s">
        <v>2868</v>
      </c>
      <c r="E172" t="s">
        <v>9</v>
      </c>
      <c r="F172" t="s">
        <v>2869</v>
      </c>
      <c r="G172" t="s">
        <v>97</v>
      </c>
      <c r="H172" t="s">
        <v>385</v>
      </c>
      <c r="I172" t="s">
        <v>62</v>
      </c>
      <c r="J172" t="s">
        <v>494</v>
      </c>
      <c r="K172" t="s">
        <v>2870</v>
      </c>
      <c r="L172" t="s">
        <v>617</v>
      </c>
      <c r="M172" s="25" t="s">
        <v>2679</v>
      </c>
      <c r="N172" s="25" t="s">
        <v>2328</v>
      </c>
      <c r="O172" s="25" t="s">
        <v>2328</v>
      </c>
      <c r="P172" s="23" t="s">
        <v>2871</v>
      </c>
      <c r="Q172" s="23" t="s">
        <v>420</v>
      </c>
      <c r="R172" t="s">
        <v>85</v>
      </c>
      <c r="S172" t="s">
        <v>198</v>
      </c>
      <c r="T172" t="s">
        <v>705</v>
      </c>
      <c r="U172" t="s">
        <v>121</v>
      </c>
      <c r="V172" t="s">
        <v>832</v>
      </c>
      <c r="W172" t="s">
        <v>72</v>
      </c>
      <c r="X172" t="s">
        <v>109</v>
      </c>
      <c r="Y172" t="s">
        <v>110</v>
      </c>
      <c r="Z172" t="s">
        <v>38</v>
      </c>
      <c r="AA172" t="s">
        <v>40</v>
      </c>
      <c r="AB172" t="s">
        <v>42</v>
      </c>
      <c r="AC172" t="s">
        <v>1558</v>
      </c>
      <c r="AD172" t="s">
        <v>46</v>
      </c>
    </row>
    <row r="173" spans="1:30" x14ac:dyDescent="0.2">
      <c r="A173" s="23" t="s">
        <v>2872</v>
      </c>
      <c r="B173" t="s">
        <v>116</v>
      </c>
      <c r="C173" t="s">
        <v>117</v>
      </c>
      <c r="D173" t="s">
        <v>2873</v>
      </c>
      <c r="E173" t="s">
        <v>9</v>
      </c>
      <c r="F173" t="s">
        <v>1478</v>
      </c>
      <c r="G173" t="s">
        <v>75</v>
      </c>
      <c r="H173" t="s">
        <v>992</v>
      </c>
      <c r="I173" t="s">
        <v>1479</v>
      </c>
      <c r="J173" t="s">
        <v>1480</v>
      </c>
      <c r="K173" t="s">
        <v>1481</v>
      </c>
      <c r="L173" t="s">
        <v>53</v>
      </c>
      <c r="M173" s="25" t="s">
        <v>2679</v>
      </c>
      <c r="N173" s="25" t="s">
        <v>2874</v>
      </c>
      <c r="O173" s="25" t="s">
        <v>2874</v>
      </c>
      <c r="P173" s="23" t="s">
        <v>2875</v>
      </c>
      <c r="Q173" s="23" t="s">
        <v>441</v>
      </c>
      <c r="R173" t="s">
        <v>20</v>
      </c>
      <c r="S173" t="s">
        <v>129</v>
      </c>
      <c r="T173" t="s">
        <v>386</v>
      </c>
      <c r="U173" t="s">
        <v>121</v>
      </c>
      <c r="V173" t="s">
        <v>30</v>
      </c>
      <c r="W173" t="s">
        <v>72</v>
      </c>
      <c r="X173" t="s">
        <v>417</v>
      </c>
      <c r="Y173" t="s">
        <v>418</v>
      </c>
      <c r="Z173" t="s">
        <v>920</v>
      </c>
      <c r="AA173" t="s">
        <v>40</v>
      </c>
      <c r="AB173" t="s">
        <v>42</v>
      </c>
      <c r="AC173" t="s">
        <v>1568</v>
      </c>
      <c r="AD173" t="s">
        <v>46</v>
      </c>
    </row>
    <row r="174" spans="1:30" x14ac:dyDescent="0.2">
      <c r="A174" s="23" t="s">
        <v>2876</v>
      </c>
      <c r="B174" t="s">
        <v>116</v>
      </c>
      <c r="C174" t="s">
        <v>117</v>
      </c>
      <c r="D174" t="s">
        <v>2877</v>
      </c>
      <c r="E174" t="s">
        <v>9</v>
      </c>
      <c r="F174" t="s">
        <v>2878</v>
      </c>
      <c r="G174" t="s">
        <v>75</v>
      </c>
      <c r="H174" t="s">
        <v>2879</v>
      </c>
      <c r="I174" t="s">
        <v>1166</v>
      </c>
      <c r="J174" t="s">
        <v>1076</v>
      </c>
      <c r="K174" t="s">
        <v>2880</v>
      </c>
      <c r="L174" t="s">
        <v>53</v>
      </c>
      <c r="M174" s="25" t="s">
        <v>2679</v>
      </c>
      <c r="N174" s="25" t="s">
        <v>2874</v>
      </c>
      <c r="O174" s="25" t="s">
        <v>2874</v>
      </c>
      <c r="P174" s="23" t="s">
        <v>2881</v>
      </c>
      <c r="Q174" s="23" t="s">
        <v>730</v>
      </c>
      <c r="R174" t="s">
        <v>20</v>
      </c>
      <c r="S174" t="s">
        <v>450</v>
      </c>
      <c r="T174" t="s">
        <v>386</v>
      </c>
      <c r="U174" t="s">
        <v>121</v>
      </c>
      <c r="V174" t="s">
        <v>30</v>
      </c>
      <c r="W174" t="s">
        <v>72</v>
      </c>
      <c r="X174" t="s">
        <v>380</v>
      </c>
      <c r="Y174" t="s">
        <v>381</v>
      </c>
      <c r="Z174" t="s">
        <v>578</v>
      </c>
      <c r="AA174" t="s">
        <v>40</v>
      </c>
      <c r="AB174" t="s">
        <v>42</v>
      </c>
      <c r="AC174" t="s">
        <v>1367</v>
      </c>
      <c r="AD174" t="s">
        <v>46</v>
      </c>
    </row>
    <row r="175" spans="1:30" x14ac:dyDescent="0.2">
      <c r="A175" s="23" t="s">
        <v>2882</v>
      </c>
      <c r="B175" t="s">
        <v>3</v>
      </c>
      <c r="C175" t="s">
        <v>5</v>
      </c>
      <c r="D175" t="s">
        <v>2883</v>
      </c>
      <c r="E175" t="s">
        <v>9</v>
      </c>
      <c r="F175" t="s">
        <v>2884</v>
      </c>
      <c r="G175" t="s">
        <v>142</v>
      </c>
      <c r="H175" t="s">
        <v>610</v>
      </c>
      <c r="I175" t="s">
        <v>50</v>
      </c>
      <c r="J175" t="s">
        <v>84</v>
      </c>
      <c r="K175" t="s">
        <v>2885</v>
      </c>
      <c r="L175" t="s">
        <v>53</v>
      </c>
      <c r="M175" s="25" t="s">
        <v>2679</v>
      </c>
      <c r="N175" s="25" t="s">
        <v>2886</v>
      </c>
      <c r="O175" s="25" t="s">
        <v>2111</v>
      </c>
      <c r="P175" s="23" t="s">
        <v>2887</v>
      </c>
      <c r="Q175" s="23" t="s">
        <v>72</v>
      </c>
      <c r="R175" t="s">
        <v>85</v>
      </c>
      <c r="S175" t="s">
        <v>38</v>
      </c>
      <c r="T175" t="s">
        <v>1437</v>
      </c>
      <c r="U175" t="s">
        <v>27</v>
      </c>
      <c r="V175" t="s">
        <v>30</v>
      </c>
      <c r="W175" t="s">
        <v>72</v>
      </c>
      <c r="X175" t="s">
        <v>260</v>
      </c>
      <c r="Y175" t="s">
        <v>261</v>
      </c>
      <c r="Z175" t="s">
        <v>64</v>
      </c>
      <c r="AA175" t="s">
        <v>40</v>
      </c>
      <c r="AB175" t="s">
        <v>42</v>
      </c>
      <c r="AC175" t="s">
        <v>1367</v>
      </c>
      <c r="AD175" t="s">
        <v>46</v>
      </c>
    </row>
    <row r="176" spans="1:30" x14ac:dyDescent="0.2">
      <c r="A176" s="23" t="s">
        <v>2888</v>
      </c>
      <c r="B176" t="s">
        <v>3</v>
      </c>
      <c r="C176" t="s">
        <v>5</v>
      </c>
      <c r="D176" t="s">
        <v>2889</v>
      </c>
      <c r="E176" t="s">
        <v>9</v>
      </c>
      <c r="F176" t="s">
        <v>1747</v>
      </c>
      <c r="G176" t="s">
        <v>351</v>
      </c>
      <c r="H176" t="s">
        <v>75</v>
      </c>
      <c r="I176" t="s">
        <v>62</v>
      </c>
      <c r="J176" t="s">
        <v>62</v>
      </c>
      <c r="K176" t="s">
        <v>1748</v>
      </c>
      <c r="L176" t="s">
        <v>53</v>
      </c>
      <c r="M176" s="25" t="s">
        <v>2679</v>
      </c>
      <c r="N176" s="25" t="s">
        <v>2144</v>
      </c>
      <c r="O176" s="25" t="s">
        <v>2144</v>
      </c>
      <c r="P176" s="23" t="s">
        <v>2890</v>
      </c>
      <c r="Q176" s="23" t="s">
        <v>302</v>
      </c>
      <c r="R176" t="s">
        <v>20</v>
      </c>
      <c r="S176" t="s">
        <v>38</v>
      </c>
      <c r="T176" t="s">
        <v>1118</v>
      </c>
      <c r="U176" t="s">
        <v>121</v>
      </c>
      <c r="V176" t="s">
        <v>54</v>
      </c>
      <c r="W176" t="s">
        <v>72</v>
      </c>
      <c r="X176" t="s">
        <v>260</v>
      </c>
      <c r="Y176" t="s">
        <v>261</v>
      </c>
      <c r="Z176" t="s">
        <v>995</v>
      </c>
      <c r="AA176" t="s">
        <v>40</v>
      </c>
      <c r="AB176" t="s">
        <v>42</v>
      </c>
      <c r="AC176" t="s">
        <v>1568</v>
      </c>
      <c r="AD176" t="s">
        <v>46</v>
      </c>
    </row>
    <row r="177" spans="1:30" x14ac:dyDescent="0.2">
      <c r="A177" s="23" t="s">
        <v>2891</v>
      </c>
      <c r="B177" t="s">
        <v>1434</v>
      </c>
      <c r="C177" t="s">
        <v>1435</v>
      </c>
      <c r="D177" t="s">
        <v>2541</v>
      </c>
      <c r="E177" t="s">
        <v>9</v>
      </c>
      <c r="F177" t="s">
        <v>1562</v>
      </c>
      <c r="G177" t="s">
        <v>312</v>
      </c>
      <c r="H177" t="s">
        <v>1563</v>
      </c>
      <c r="I177" t="s">
        <v>536</v>
      </c>
      <c r="J177" t="s">
        <v>1564</v>
      </c>
      <c r="K177" t="s">
        <v>1565</v>
      </c>
      <c r="L177" t="s">
        <v>215</v>
      </c>
      <c r="M177" s="25" t="s">
        <v>2679</v>
      </c>
      <c r="N177" s="25" t="s">
        <v>2177</v>
      </c>
      <c r="O177" s="25" t="s">
        <v>2177</v>
      </c>
      <c r="P177" s="23" t="s">
        <v>2542</v>
      </c>
      <c r="Q177" s="23" t="s">
        <v>302</v>
      </c>
      <c r="R177" t="s">
        <v>20</v>
      </c>
      <c r="S177" t="s">
        <v>208</v>
      </c>
      <c r="T177" t="s">
        <v>214</v>
      </c>
      <c r="U177" t="s">
        <v>27</v>
      </c>
      <c r="V177" t="s">
        <v>1268</v>
      </c>
      <c r="W177" t="s">
        <v>216</v>
      </c>
      <c r="X177" t="s">
        <v>188</v>
      </c>
      <c r="Y177" t="s">
        <v>189</v>
      </c>
      <c r="Z177" t="s">
        <v>216</v>
      </c>
      <c r="AA177" t="s">
        <v>40</v>
      </c>
      <c r="AB177" t="s">
        <v>2892</v>
      </c>
      <c r="AC177" t="s">
        <v>1568</v>
      </c>
      <c r="AD177" t="s">
        <v>46</v>
      </c>
    </row>
    <row r="178" spans="1:30" x14ac:dyDescent="0.2">
      <c r="A178" s="23" t="s">
        <v>2893</v>
      </c>
      <c r="B178" t="s">
        <v>116</v>
      </c>
      <c r="C178" t="s">
        <v>117</v>
      </c>
      <c r="D178" t="s">
        <v>2894</v>
      </c>
      <c r="E178" t="s">
        <v>9</v>
      </c>
      <c r="F178" t="s">
        <v>2895</v>
      </c>
      <c r="G178" t="s">
        <v>2896</v>
      </c>
      <c r="H178" t="s">
        <v>2897</v>
      </c>
      <c r="I178" t="s">
        <v>149</v>
      </c>
      <c r="J178" t="s">
        <v>750</v>
      </c>
      <c r="K178" t="s">
        <v>2898</v>
      </c>
      <c r="L178" t="s">
        <v>53</v>
      </c>
      <c r="M178" s="25" t="s">
        <v>2679</v>
      </c>
      <c r="N178" s="25" t="s">
        <v>2679</v>
      </c>
      <c r="O178" s="25" t="s">
        <v>2144</v>
      </c>
      <c r="P178" s="23" t="s">
        <v>2899</v>
      </c>
      <c r="Q178" s="23" t="s">
        <v>416</v>
      </c>
      <c r="R178" t="s">
        <v>85</v>
      </c>
      <c r="S178" t="s">
        <v>38</v>
      </c>
      <c r="T178" t="s">
        <v>1118</v>
      </c>
      <c r="U178" t="s">
        <v>121</v>
      </c>
      <c r="V178" t="s">
        <v>54</v>
      </c>
      <c r="W178" t="s">
        <v>72</v>
      </c>
      <c r="X178" t="s">
        <v>113</v>
      </c>
      <c r="Y178" t="s">
        <v>114</v>
      </c>
      <c r="Z178" t="s">
        <v>1318</v>
      </c>
      <c r="AA178" t="s">
        <v>40</v>
      </c>
      <c r="AB178" t="s">
        <v>42</v>
      </c>
      <c r="AC178" t="s">
        <v>44</v>
      </c>
      <c r="AD178" t="s">
        <v>46</v>
      </c>
    </row>
    <row r="179" spans="1:30" x14ac:dyDescent="0.2">
      <c r="A179" s="23" t="s">
        <v>2900</v>
      </c>
      <c r="B179" t="s">
        <v>673</v>
      </c>
      <c r="C179" t="s">
        <v>674</v>
      </c>
      <c r="D179" t="s">
        <v>2901</v>
      </c>
      <c r="E179" t="s">
        <v>9</v>
      </c>
      <c r="F179" t="s">
        <v>1881</v>
      </c>
      <c r="G179" t="s">
        <v>75</v>
      </c>
      <c r="H179" t="s">
        <v>737</v>
      </c>
      <c r="I179" t="s">
        <v>62</v>
      </c>
      <c r="J179" t="s">
        <v>642</v>
      </c>
      <c r="K179" t="s">
        <v>1882</v>
      </c>
      <c r="L179" t="s">
        <v>617</v>
      </c>
      <c r="M179" s="25" t="s">
        <v>2886</v>
      </c>
      <c r="N179" s="25" t="s">
        <v>2328</v>
      </c>
      <c r="O179" s="25" t="s">
        <v>2328</v>
      </c>
      <c r="P179" s="23" t="s">
        <v>2902</v>
      </c>
      <c r="Q179" s="23" t="s">
        <v>401</v>
      </c>
      <c r="R179" t="s">
        <v>20</v>
      </c>
      <c r="S179" t="s">
        <v>38</v>
      </c>
      <c r="T179" t="s">
        <v>705</v>
      </c>
      <c r="U179" t="s">
        <v>121</v>
      </c>
      <c r="V179" t="s">
        <v>832</v>
      </c>
      <c r="W179" t="s">
        <v>72</v>
      </c>
      <c r="X179" t="s">
        <v>109</v>
      </c>
      <c r="Y179" t="s">
        <v>110</v>
      </c>
      <c r="Z179" t="s">
        <v>38</v>
      </c>
      <c r="AA179" t="s">
        <v>40</v>
      </c>
      <c r="AB179" t="s">
        <v>42</v>
      </c>
      <c r="AC179" t="s">
        <v>1558</v>
      </c>
      <c r="AD179" t="s">
        <v>46</v>
      </c>
    </row>
    <row r="180" spans="1:30" x14ac:dyDescent="0.2">
      <c r="A180" s="23" t="s">
        <v>2903</v>
      </c>
      <c r="B180" t="s">
        <v>877</v>
      </c>
      <c r="C180" t="s">
        <v>878</v>
      </c>
      <c r="D180" t="s">
        <v>2304</v>
      </c>
      <c r="E180" t="s">
        <v>9</v>
      </c>
      <c r="F180" t="s">
        <v>1545</v>
      </c>
      <c r="G180" t="s">
        <v>142</v>
      </c>
      <c r="H180" t="s">
        <v>480</v>
      </c>
      <c r="I180" t="s">
        <v>84</v>
      </c>
      <c r="J180" t="s">
        <v>339</v>
      </c>
      <c r="K180" t="s">
        <v>1546</v>
      </c>
      <c r="L180" t="s">
        <v>617</v>
      </c>
      <c r="M180" s="25" t="s">
        <v>2886</v>
      </c>
      <c r="N180" s="25" t="s">
        <v>2200</v>
      </c>
      <c r="O180" s="25" t="s">
        <v>2296</v>
      </c>
      <c r="P180" s="23" t="s">
        <v>2305</v>
      </c>
      <c r="Q180" s="23" t="s">
        <v>758</v>
      </c>
      <c r="R180" t="s">
        <v>85</v>
      </c>
      <c r="S180" t="s">
        <v>86</v>
      </c>
      <c r="T180" t="s">
        <v>616</v>
      </c>
      <c r="U180" t="s">
        <v>121</v>
      </c>
      <c r="V180" t="s">
        <v>832</v>
      </c>
      <c r="W180" t="s">
        <v>72</v>
      </c>
      <c r="X180" t="s">
        <v>109</v>
      </c>
      <c r="Y180" t="s">
        <v>110</v>
      </c>
      <c r="Z180" t="s">
        <v>1752</v>
      </c>
      <c r="AA180" t="s">
        <v>471</v>
      </c>
      <c r="AB180" t="s">
        <v>2904</v>
      </c>
      <c r="AC180" t="s">
        <v>1367</v>
      </c>
      <c r="AD180" t="s">
        <v>111</v>
      </c>
    </row>
    <row r="181" spans="1:30" x14ac:dyDescent="0.2">
      <c r="A181" s="23" t="s">
        <v>2905</v>
      </c>
      <c r="B181" t="s">
        <v>432</v>
      </c>
      <c r="C181" t="s">
        <v>433</v>
      </c>
      <c r="D181" t="s">
        <v>2906</v>
      </c>
      <c r="E181" t="s">
        <v>9</v>
      </c>
      <c r="F181" t="s">
        <v>1886</v>
      </c>
      <c r="G181" t="s">
        <v>220</v>
      </c>
      <c r="H181" t="s">
        <v>1297</v>
      </c>
      <c r="I181" t="s">
        <v>1231</v>
      </c>
      <c r="J181" t="s">
        <v>201</v>
      </c>
      <c r="K181" t="s">
        <v>1423</v>
      </c>
      <c r="L181" t="s">
        <v>361</v>
      </c>
      <c r="M181" s="25" t="s">
        <v>2886</v>
      </c>
      <c r="N181" s="25" t="s">
        <v>2144</v>
      </c>
      <c r="O181" s="25" t="s">
        <v>2144</v>
      </c>
      <c r="P181" s="23" t="s">
        <v>2907</v>
      </c>
      <c r="Q181" s="23" t="s">
        <v>243</v>
      </c>
      <c r="R181" t="s">
        <v>85</v>
      </c>
      <c r="S181" t="s">
        <v>226</v>
      </c>
      <c r="T181" t="s">
        <v>436</v>
      </c>
      <c r="U181" t="s">
        <v>121</v>
      </c>
      <c r="V181" t="s">
        <v>362</v>
      </c>
      <c r="W181" t="s">
        <v>72</v>
      </c>
      <c r="X181" t="s">
        <v>387</v>
      </c>
      <c r="Y181" t="s">
        <v>388</v>
      </c>
      <c r="Z181" t="s">
        <v>111</v>
      </c>
      <c r="AA181" t="s">
        <v>40</v>
      </c>
      <c r="AB181" t="s">
        <v>42</v>
      </c>
      <c r="AC181" t="s">
        <v>1367</v>
      </c>
      <c r="AD181" t="s">
        <v>46</v>
      </c>
    </row>
    <row r="182" spans="1:30" x14ac:dyDescent="0.2">
      <c r="A182" s="23" t="s">
        <v>2908</v>
      </c>
      <c r="B182" t="s">
        <v>204</v>
      </c>
      <c r="C182" t="s">
        <v>205</v>
      </c>
      <c r="D182" t="s">
        <v>2909</v>
      </c>
      <c r="E182" t="s">
        <v>9</v>
      </c>
      <c r="F182" t="s">
        <v>2910</v>
      </c>
      <c r="G182" t="s">
        <v>567</v>
      </c>
      <c r="H182" t="s">
        <v>49</v>
      </c>
      <c r="I182" t="s">
        <v>553</v>
      </c>
      <c r="J182" t="s">
        <v>345</v>
      </c>
      <c r="K182" t="s">
        <v>295</v>
      </c>
      <c r="L182" t="s">
        <v>71</v>
      </c>
      <c r="M182" s="25" t="s">
        <v>2886</v>
      </c>
      <c r="N182" s="25" t="s">
        <v>2105</v>
      </c>
      <c r="O182" s="25" t="s">
        <v>2105</v>
      </c>
      <c r="P182" s="23" t="s">
        <v>2911</v>
      </c>
      <c r="Q182" s="23" t="s">
        <v>902</v>
      </c>
      <c r="R182" t="s">
        <v>85</v>
      </c>
      <c r="S182" t="s">
        <v>38</v>
      </c>
      <c r="T182" t="s">
        <v>70</v>
      </c>
      <c r="U182" t="s">
        <v>121</v>
      </c>
      <c r="V182" t="s">
        <v>2532</v>
      </c>
      <c r="W182" t="s">
        <v>72</v>
      </c>
      <c r="X182" t="s">
        <v>109</v>
      </c>
      <c r="Y182" t="s">
        <v>110</v>
      </c>
      <c r="Z182" t="s">
        <v>38</v>
      </c>
      <c r="AA182" t="s">
        <v>40</v>
      </c>
      <c r="AB182" t="s">
        <v>42</v>
      </c>
      <c r="AC182" t="s">
        <v>1568</v>
      </c>
      <c r="AD182" t="s">
        <v>46</v>
      </c>
    </row>
    <row r="183" spans="1:30" x14ac:dyDescent="0.2">
      <c r="A183" s="23" t="s">
        <v>2912</v>
      </c>
      <c r="B183" t="s">
        <v>673</v>
      </c>
      <c r="C183" t="s">
        <v>674</v>
      </c>
      <c r="D183" t="s">
        <v>2913</v>
      </c>
      <c r="E183" t="s">
        <v>9</v>
      </c>
      <c r="F183" t="s">
        <v>2715</v>
      </c>
      <c r="G183" t="s">
        <v>2716</v>
      </c>
      <c r="H183" t="s">
        <v>246</v>
      </c>
      <c r="I183" t="s">
        <v>1059</v>
      </c>
      <c r="J183" t="s">
        <v>1141</v>
      </c>
      <c r="K183" t="s">
        <v>2717</v>
      </c>
      <c r="L183" t="s">
        <v>617</v>
      </c>
      <c r="M183" s="25" t="s">
        <v>2886</v>
      </c>
      <c r="N183" s="25" t="s">
        <v>2886</v>
      </c>
      <c r="O183" s="25" t="s">
        <v>2296</v>
      </c>
      <c r="P183" s="23" t="s">
        <v>2718</v>
      </c>
      <c r="Q183" s="23" t="s">
        <v>730</v>
      </c>
      <c r="R183" t="s">
        <v>85</v>
      </c>
      <c r="S183" t="s">
        <v>38</v>
      </c>
      <c r="T183" t="s">
        <v>616</v>
      </c>
      <c r="U183" t="s">
        <v>100</v>
      </c>
      <c r="V183" t="s">
        <v>832</v>
      </c>
      <c r="W183" t="s">
        <v>72</v>
      </c>
      <c r="X183" t="s">
        <v>109</v>
      </c>
      <c r="Y183" t="s">
        <v>110</v>
      </c>
      <c r="Z183" t="s">
        <v>101</v>
      </c>
      <c r="AA183" t="s">
        <v>40</v>
      </c>
      <c r="AB183" t="s">
        <v>42</v>
      </c>
      <c r="AC183" t="s">
        <v>159</v>
      </c>
      <c r="AD183" t="s">
        <v>46</v>
      </c>
    </row>
    <row r="184" spans="1:30" x14ac:dyDescent="0.2">
      <c r="A184" s="23" t="s">
        <v>2914</v>
      </c>
      <c r="B184" t="s">
        <v>116</v>
      </c>
      <c r="C184" t="s">
        <v>117</v>
      </c>
      <c r="D184" t="s">
        <v>2915</v>
      </c>
      <c r="E184" t="s">
        <v>9</v>
      </c>
      <c r="F184" t="s">
        <v>2916</v>
      </c>
      <c r="G184" t="s">
        <v>676</v>
      </c>
      <c r="H184" t="s">
        <v>2917</v>
      </c>
      <c r="I184" t="s">
        <v>960</v>
      </c>
      <c r="J184" t="s">
        <v>378</v>
      </c>
      <c r="K184" t="s">
        <v>2918</v>
      </c>
      <c r="L184" t="s">
        <v>234</v>
      </c>
      <c r="M184" s="25" t="s">
        <v>2886</v>
      </c>
      <c r="N184" s="25" t="s">
        <v>2886</v>
      </c>
      <c r="O184" s="25" t="s">
        <v>2328</v>
      </c>
      <c r="P184" s="23" t="s">
        <v>2919</v>
      </c>
      <c r="Q184" s="23" t="s">
        <v>135</v>
      </c>
      <c r="R184" t="s">
        <v>20</v>
      </c>
      <c r="S184" t="s">
        <v>129</v>
      </c>
      <c r="T184" t="s">
        <v>286</v>
      </c>
      <c r="U184" t="s">
        <v>121</v>
      </c>
      <c r="V184" t="s">
        <v>267</v>
      </c>
      <c r="W184" t="s">
        <v>32</v>
      </c>
      <c r="X184" t="s">
        <v>34</v>
      </c>
      <c r="Y184" t="s">
        <v>36</v>
      </c>
      <c r="Z184" t="s">
        <v>1244</v>
      </c>
      <c r="AA184" t="s">
        <v>40</v>
      </c>
      <c r="AB184" t="s">
        <v>42</v>
      </c>
      <c r="AC184" t="s">
        <v>44</v>
      </c>
      <c r="AD184" t="s">
        <v>46</v>
      </c>
    </row>
    <row r="185" spans="1:30" x14ac:dyDescent="0.2">
      <c r="A185" s="23" t="s">
        <v>2920</v>
      </c>
      <c r="B185" t="s">
        <v>116</v>
      </c>
      <c r="C185" t="s">
        <v>117</v>
      </c>
      <c r="D185" t="s">
        <v>2921</v>
      </c>
      <c r="E185" t="s">
        <v>9</v>
      </c>
      <c r="F185" t="s">
        <v>2922</v>
      </c>
      <c r="G185" t="s">
        <v>232</v>
      </c>
      <c r="H185" t="s">
        <v>247</v>
      </c>
      <c r="I185" t="s">
        <v>182</v>
      </c>
      <c r="J185" t="s">
        <v>182</v>
      </c>
      <c r="K185" t="s">
        <v>2923</v>
      </c>
      <c r="L185" t="s">
        <v>131</v>
      </c>
      <c r="M185" s="25" t="s">
        <v>2886</v>
      </c>
      <c r="N185" s="25" t="s">
        <v>2924</v>
      </c>
      <c r="O185" s="25" t="s">
        <v>2924</v>
      </c>
      <c r="P185" s="23" t="s">
        <v>2925</v>
      </c>
      <c r="Q185" s="23" t="s">
        <v>1314</v>
      </c>
      <c r="R185" t="s">
        <v>85</v>
      </c>
      <c r="S185" t="s">
        <v>38</v>
      </c>
      <c r="T185" t="s">
        <v>130</v>
      </c>
      <c r="U185" t="s">
        <v>100</v>
      </c>
      <c r="V185" t="s">
        <v>472</v>
      </c>
      <c r="W185" t="s">
        <v>72</v>
      </c>
      <c r="X185" t="s">
        <v>34</v>
      </c>
      <c r="Y185" t="s">
        <v>36</v>
      </c>
      <c r="Z185" t="s">
        <v>101</v>
      </c>
      <c r="AA185" t="s">
        <v>40</v>
      </c>
      <c r="AB185" t="s">
        <v>42</v>
      </c>
      <c r="AC185" t="s">
        <v>56</v>
      </c>
      <c r="AD185" t="s">
        <v>46</v>
      </c>
    </row>
    <row r="186" spans="1:30" x14ac:dyDescent="0.2">
      <c r="A186" s="23" t="s">
        <v>2926</v>
      </c>
      <c r="B186" t="s">
        <v>407</v>
      </c>
      <c r="C186" t="s">
        <v>408</v>
      </c>
      <c r="D186" t="s">
        <v>2927</v>
      </c>
      <c r="E186" t="s">
        <v>9</v>
      </c>
      <c r="F186" t="s">
        <v>466</v>
      </c>
      <c r="G186" t="s">
        <v>316</v>
      </c>
      <c r="H186" t="s">
        <v>467</v>
      </c>
      <c r="I186" t="s">
        <v>468</v>
      </c>
      <c r="J186" t="s">
        <v>469</v>
      </c>
      <c r="K186" t="s">
        <v>470</v>
      </c>
      <c r="L186" t="s">
        <v>335</v>
      </c>
      <c r="M186" s="25" t="s">
        <v>2886</v>
      </c>
      <c r="N186" s="25" t="s">
        <v>2177</v>
      </c>
      <c r="O186" s="25" t="s">
        <v>2177</v>
      </c>
      <c r="P186" s="23" t="s">
        <v>2928</v>
      </c>
      <c r="Q186" s="23" t="s">
        <v>1788</v>
      </c>
      <c r="R186" t="s">
        <v>85</v>
      </c>
      <c r="S186" t="s">
        <v>226</v>
      </c>
      <c r="T186" t="s">
        <v>334</v>
      </c>
      <c r="U186" t="s">
        <v>27</v>
      </c>
      <c r="V186" t="s">
        <v>1575</v>
      </c>
      <c r="W186" t="s">
        <v>32</v>
      </c>
      <c r="X186" t="s">
        <v>417</v>
      </c>
      <c r="Y186" t="s">
        <v>418</v>
      </c>
      <c r="Z186" t="s">
        <v>1884</v>
      </c>
      <c r="AA186" t="s">
        <v>40</v>
      </c>
      <c r="AB186" t="s">
        <v>42</v>
      </c>
      <c r="AC186" t="s">
        <v>56</v>
      </c>
      <c r="AD186" t="s">
        <v>46</v>
      </c>
    </row>
    <row r="187" spans="1:30" x14ac:dyDescent="0.2">
      <c r="A187" s="23" t="s">
        <v>2929</v>
      </c>
      <c r="B187" t="s">
        <v>47</v>
      </c>
      <c r="C187" t="s">
        <v>48</v>
      </c>
      <c r="D187" t="s">
        <v>2930</v>
      </c>
      <c r="E187" t="s">
        <v>9</v>
      </c>
      <c r="F187" t="s">
        <v>2074</v>
      </c>
      <c r="G187" t="s">
        <v>505</v>
      </c>
      <c r="H187" t="s">
        <v>49</v>
      </c>
      <c r="I187" t="s">
        <v>984</v>
      </c>
      <c r="J187" t="s">
        <v>1972</v>
      </c>
      <c r="K187" t="s">
        <v>2075</v>
      </c>
      <c r="L187" t="s">
        <v>53</v>
      </c>
      <c r="M187" s="25" t="s">
        <v>2886</v>
      </c>
      <c r="N187" s="25" t="s">
        <v>2931</v>
      </c>
      <c r="O187" s="25" t="s">
        <v>2931</v>
      </c>
      <c r="P187" s="23" t="s">
        <v>2932</v>
      </c>
      <c r="Q187" s="23" t="s">
        <v>368</v>
      </c>
      <c r="R187" t="s">
        <v>20</v>
      </c>
      <c r="S187" t="s">
        <v>38</v>
      </c>
      <c r="T187" t="s">
        <v>1437</v>
      </c>
      <c r="U187" t="s">
        <v>27</v>
      </c>
      <c r="V187" t="s">
        <v>30</v>
      </c>
      <c r="W187" t="s">
        <v>72</v>
      </c>
      <c r="X187" t="s">
        <v>113</v>
      </c>
      <c r="Y187" t="s">
        <v>114</v>
      </c>
      <c r="Z187" t="s">
        <v>1103</v>
      </c>
      <c r="AA187" t="s">
        <v>40</v>
      </c>
      <c r="AB187" t="s">
        <v>42</v>
      </c>
      <c r="AC187" t="s">
        <v>56</v>
      </c>
      <c r="AD187" t="s">
        <v>46</v>
      </c>
    </row>
    <row r="188" spans="1:30" x14ac:dyDescent="0.2">
      <c r="A188" s="23" t="s">
        <v>2933</v>
      </c>
      <c r="B188" t="s">
        <v>407</v>
      </c>
      <c r="C188" t="s">
        <v>408</v>
      </c>
      <c r="D188" t="s">
        <v>2927</v>
      </c>
      <c r="E188" t="s">
        <v>9</v>
      </c>
      <c r="F188" t="s">
        <v>466</v>
      </c>
      <c r="G188" t="s">
        <v>316</v>
      </c>
      <c r="H188" t="s">
        <v>467</v>
      </c>
      <c r="I188" t="s">
        <v>468</v>
      </c>
      <c r="J188" t="s">
        <v>469</v>
      </c>
      <c r="K188" t="s">
        <v>470</v>
      </c>
      <c r="L188" t="s">
        <v>335</v>
      </c>
      <c r="M188" s="25" t="s">
        <v>2886</v>
      </c>
      <c r="N188" s="25" t="s">
        <v>2177</v>
      </c>
      <c r="O188" s="25" t="s">
        <v>2177</v>
      </c>
      <c r="P188" s="23" t="s">
        <v>2928</v>
      </c>
      <c r="Q188" s="23" t="s">
        <v>1788</v>
      </c>
      <c r="R188" t="s">
        <v>85</v>
      </c>
      <c r="S188" t="s">
        <v>226</v>
      </c>
      <c r="T188" t="s">
        <v>334</v>
      </c>
      <c r="U188" t="s">
        <v>27</v>
      </c>
      <c r="V188" t="s">
        <v>1575</v>
      </c>
      <c r="W188" t="s">
        <v>32</v>
      </c>
      <c r="X188" t="s">
        <v>417</v>
      </c>
      <c r="Y188" t="s">
        <v>418</v>
      </c>
      <c r="Z188" t="s">
        <v>1884</v>
      </c>
      <c r="AA188" t="s">
        <v>40</v>
      </c>
      <c r="AB188" t="s">
        <v>2934</v>
      </c>
      <c r="AC188" t="s">
        <v>56</v>
      </c>
      <c r="AD188" t="s">
        <v>46</v>
      </c>
    </row>
    <row r="189" spans="1:30" x14ac:dyDescent="0.2">
      <c r="A189" s="23" t="s">
        <v>2935</v>
      </c>
      <c r="B189" t="s">
        <v>65</v>
      </c>
      <c r="C189" t="s">
        <v>66</v>
      </c>
      <c r="D189" t="s">
        <v>2936</v>
      </c>
      <c r="E189" t="s">
        <v>9</v>
      </c>
      <c r="F189" t="s">
        <v>1961</v>
      </c>
      <c r="G189" t="s">
        <v>936</v>
      </c>
      <c r="H189" t="s">
        <v>49</v>
      </c>
      <c r="I189" t="s">
        <v>680</v>
      </c>
      <c r="J189" t="s">
        <v>680</v>
      </c>
      <c r="K189" t="s">
        <v>1962</v>
      </c>
      <c r="L189" t="s">
        <v>71</v>
      </c>
      <c r="M189" s="25" t="s">
        <v>2886</v>
      </c>
      <c r="N189" s="25" t="s">
        <v>2144</v>
      </c>
      <c r="O189" s="25" t="s">
        <v>2144</v>
      </c>
      <c r="P189" s="23" t="s">
        <v>2937</v>
      </c>
      <c r="Q189" s="23" t="s">
        <v>758</v>
      </c>
      <c r="R189" t="s">
        <v>85</v>
      </c>
      <c r="S189" t="s">
        <v>198</v>
      </c>
      <c r="T189" t="s">
        <v>1415</v>
      </c>
      <c r="U189" t="s">
        <v>121</v>
      </c>
      <c r="V189" t="s">
        <v>840</v>
      </c>
      <c r="W189" t="s">
        <v>32</v>
      </c>
      <c r="X189" t="s">
        <v>109</v>
      </c>
      <c r="Y189" t="s">
        <v>110</v>
      </c>
      <c r="Z189" t="s">
        <v>254</v>
      </c>
      <c r="AA189" t="s">
        <v>40</v>
      </c>
      <c r="AB189" t="s">
        <v>42</v>
      </c>
      <c r="AC189" t="s">
        <v>56</v>
      </c>
      <c r="AD189" t="s">
        <v>46</v>
      </c>
    </row>
    <row r="190" spans="1:30" x14ac:dyDescent="0.2">
      <c r="A190" s="23" t="s">
        <v>2938</v>
      </c>
      <c r="B190" t="s">
        <v>275</v>
      </c>
      <c r="C190" t="s">
        <v>276</v>
      </c>
      <c r="D190" t="s">
        <v>2939</v>
      </c>
      <c r="E190" t="s">
        <v>9</v>
      </c>
      <c r="F190" t="s">
        <v>2940</v>
      </c>
      <c r="G190" t="s">
        <v>2941</v>
      </c>
      <c r="H190" t="s">
        <v>49</v>
      </c>
      <c r="I190" t="s">
        <v>95</v>
      </c>
      <c r="J190" t="s">
        <v>62</v>
      </c>
      <c r="K190" t="s">
        <v>2942</v>
      </c>
      <c r="L190" t="s">
        <v>278</v>
      </c>
      <c r="M190" s="25" t="s">
        <v>2886</v>
      </c>
      <c r="N190" s="25" t="s">
        <v>2296</v>
      </c>
      <c r="O190" s="25" t="s">
        <v>2296</v>
      </c>
      <c r="P190" s="23" t="s">
        <v>2943</v>
      </c>
      <c r="Q190" s="23" t="s">
        <v>681</v>
      </c>
      <c r="R190" t="s">
        <v>85</v>
      </c>
      <c r="S190" t="s">
        <v>38</v>
      </c>
      <c r="T190" t="s">
        <v>583</v>
      </c>
      <c r="U190" t="s">
        <v>121</v>
      </c>
      <c r="V190" t="s">
        <v>978</v>
      </c>
      <c r="W190" t="s">
        <v>135</v>
      </c>
      <c r="X190" t="s">
        <v>260</v>
      </c>
      <c r="Y190" t="s">
        <v>261</v>
      </c>
      <c r="Z190" t="s">
        <v>111</v>
      </c>
      <c r="AA190" t="s">
        <v>40</v>
      </c>
      <c r="AB190" t="s">
        <v>42</v>
      </c>
      <c r="AC190" t="s">
        <v>1367</v>
      </c>
      <c r="AD190" t="s">
        <v>46</v>
      </c>
    </row>
    <row r="191" spans="1:30" x14ac:dyDescent="0.2">
      <c r="A191" s="23" t="s">
        <v>2944</v>
      </c>
      <c r="B191" t="s">
        <v>331</v>
      </c>
      <c r="C191" t="s">
        <v>332</v>
      </c>
      <c r="D191" t="s">
        <v>2945</v>
      </c>
      <c r="E191" t="s">
        <v>9</v>
      </c>
      <c r="F191" t="s">
        <v>1812</v>
      </c>
      <c r="G191" t="s">
        <v>1064</v>
      </c>
      <c r="H191" t="s">
        <v>153</v>
      </c>
      <c r="I191" t="s">
        <v>201</v>
      </c>
      <c r="J191" t="s">
        <v>16</v>
      </c>
      <c r="K191" t="s">
        <v>1813</v>
      </c>
      <c r="L191" t="s">
        <v>335</v>
      </c>
      <c r="M191" s="25" t="s">
        <v>2886</v>
      </c>
      <c r="N191" s="25" t="s">
        <v>2886</v>
      </c>
      <c r="O191" s="25" t="s">
        <v>2177</v>
      </c>
      <c r="P191" s="23" t="s">
        <v>2946</v>
      </c>
      <c r="Q191" s="23" t="s">
        <v>106</v>
      </c>
      <c r="R191" t="s">
        <v>85</v>
      </c>
      <c r="S191" t="s">
        <v>38</v>
      </c>
      <c r="T191" t="s">
        <v>334</v>
      </c>
      <c r="U191" t="s">
        <v>27</v>
      </c>
      <c r="V191" t="s">
        <v>1575</v>
      </c>
      <c r="W191" t="s">
        <v>32</v>
      </c>
      <c r="X191" t="s">
        <v>380</v>
      </c>
      <c r="Y191" t="s">
        <v>381</v>
      </c>
      <c r="Z191" t="s">
        <v>543</v>
      </c>
      <c r="AA191" t="s">
        <v>40</v>
      </c>
      <c r="AB191" t="s">
        <v>42</v>
      </c>
      <c r="AC191" t="s">
        <v>159</v>
      </c>
      <c r="AD191" t="s">
        <v>46</v>
      </c>
    </row>
    <row r="192" spans="1:30" x14ac:dyDescent="0.2">
      <c r="A192" s="23" t="s">
        <v>2947</v>
      </c>
      <c r="B192" t="s">
        <v>116</v>
      </c>
      <c r="C192" t="s">
        <v>117</v>
      </c>
      <c r="D192" t="s">
        <v>2427</v>
      </c>
      <c r="E192" t="s">
        <v>9</v>
      </c>
      <c r="F192" t="s">
        <v>2090</v>
      </c>
      <c r="G192" t="s">
        <v>2091</v>
      </c>
      <c r="H192" t="s">
        <v>49</v>
      </c>
      <c r="I192" t="s">
        <v>170</v>
      </c>
      <c r="J192" t="s">
        <v>1155</v>
      </c>
      <c r="K192" t="s">
        <v>2092</v>
      </c>
      <c r="L192" t="s">
        <v>234</v>
      </c>
      <c r="M192" s="25" t="s">
        <v>2886</v>
      </c>
      <c r="N192" s="25" t="s">
        <v>2111</v>
      </c>
      <c r="O192" s="25" t="s">
        <v>2111</v>
      </c>
      <c r="P192" s="23" t="s">
        <v>2428</v>
      </c>
      <c r="Q192" s="23" t="s">
        <v>420</v>
      </c>
      <c r="R192" t="s">
        <v>20</v>
      </c>
      <c r="S192" t="s">
        <v>86</v>
      </c>
      <c r="T192" t="s">
        <v>738</v>
      </c>
      <c r="U192" t="s">
        <v>121</v>
      </c>
      <c r="V192" t="s">
        <v>919</v>
      </c>
      <c r="W192" t="s">
        <v>216</v>
      </c>
      <c r="X192" t="s">
        <v>34</v>
      </c>
      <c r="Y192" t="s">
        <v>36</v>
      </c>
      <c r="Z192" t="s">
        <v>2429</v>
      </c>
      <c r="AA192" t="s">
        <v>40</v>
      </c>
      <c r="AB192" t="s">
        <v>1255</v>
      </c>
      <c r="AC192" t="s">
        <v>44</v>
      </c>
      <c r="AD192" t="s">
        <v>46</v>
      </c>
    </row>
    <row r="193" spans="1:30" x14ac:dyDescent="0.2">
      <c r="A193" s="23" t="s">
        <v>2948</v>
      </c>
      <c r="B193" t="s">
        <v>125</v>
      </c>
      <c r="C193" t="s">
        <v>126</v>
      </c>
      <c r="D193" t="s">
        <v>2949</v>
      </c>
      <c r="E193" t="s">
        <v>9</v>
      </c>
      <c r="F193" t="s">
        <v>1674</v>
      </c>
      <c r="G193" t="s">
        <v>232</v>
      </c>
      <c r="H193" t="s">
        <v>1675</v>
      </c>
      <c r="I193" t="s">
        <v>62</v>
      </c>
      <c r="J193" t="s">
        <v>479</v>
      </c>
      <c r="K193" t="s">
        <v>1676</v>
      </c>
      <c r="L193" t="s">
        <v>131</v>
      </c>
      <c r="M193" s="25" t="s">
        <v>2886</v>
      </c>
      <c r="N193" s="25" t="s">
        <v>2412</v>
      </c>
      <c r="O193" s="25" t="s">
        <v>2412</v>
      </c>
      <c r="P193" s="23" t="s">
        <v>2950</v>
      </c>
      <c r="Q193" s="23" t="s">
        <v>302</v>
      </c>
      <c r="R193" t="s">
        <v>85</v>
      </c>
      <c r="S193" t="s">
        <v>38</v>
      </c>
      <c r="T193" t="s">
        <v>268</v>
      </c>
      <c r="U193" t="s">
        <v>100</v>
      </c>
      <c r="V193" t="s">
        <v>472</v>
      </c>
      <c r="W193" t="s">
        <v>72</v>
      </c>
      <c r="X193" t="s">
        <v>403</v>
      </c>
      <c r="Y193" t="s">
        <v>404</v>
      </c>
      <c r="Z193" t="s">
        <v>101</v>
      </c>
      <c r="AA193" t="s">
        <v>40</v>
      </c>
      <c r="AB193" t="s">
        <v>42</v>
      </c>
      <c r="AC193" t="s">
        <v>1558</v>
      </c>
      <c r="AD193" t="s">
        <v>46</v>
      </c>
    </row>
    <row r="194" spans="1:30" x14ac:dyDescent="0.2">
      <c r="A194" s="23" t="s">
        <v>2951</v>
      </c>
      <c r="B194" t="s">
        <v>125</v>
      </c>
      <c r="C194" t="s">
        <v>126</v>
      </c>
      <c r="D194" t="s">
        <v>2949</v>
      </c>
      <c r="E194" t="s">
        <v>9</v>
      </c>
      <c r="F194" t="s">
        <v>1674</v>
      </c>
      <c r="G194" t="s">
        <v>232</v>
      </c>
      <c r="H194" t="s">
        <v>1675</v>
      </c>
      <c r="I194" t="s">
        <v>62</v>
      </c>
      <c r="J194" t="s">
        <v>479</v>
      </c>
      <c r="K194" t="s">
        <v>1676</v>
      </c>
      <c r="L194" t="s">
        <v>131</v>
      </c>
      <c r="M194" s="25" t="s">
        <v>2886</v>
      </c>
      <c r="N194" s="25" t="s">
        <v>2412</v>
      </c>
      <c r="O194" s="25" t="s">
        <v>2412</v>
      </c>
      <c r="P194" s="23" t="s">
        <v>2950</v>
      </c>
      <c r="Q194" s="23" t="s">
        <v>302</v>
      </c>
      <c r="R194" t="s">
        <v>85</v>
      </c>
      <c r="S194" t="s">
        <v>38</v>
      </c>
      <c r="T194" t="s">
        <v>268</v>
      </c>
      <c r="U194" t="s">
        <v>100</v>
      </c>
      <c r="V194" t="s">
        <v>472</v>
      </c>
      <c r="W194" t="s">
        <v>72</v>
      </c>
      <c r="X194" t="s">
        <v>403</v>
      </c>
      <c r="Y194" t="s">
        <v>404</v>
      </c>
      <c r="Z194" t="s">
        <v>101</v>
      </c>
      <c r="AA194" t="s">
        <v>40</v>
      </c>
      <c r="AB194" t="s">
        <v>1359</v>
      </c>
      <c r="AC194" t="s">
        <v>44</v>
      </c>
      <c r="AD194" t="s">
        <v>46</v>
      </c>
    </row>
    <row r="195" spans="1:30" x14ac:dyDescent="0.2">
      <c r="A195" s="23" t="s">
        <v>2952</v>
      </c>
      <c r="B195" t="s">
        <v>125</v>
      </c>
      <c r="C195" t="s">
        <v>126</v>
      </c>
      <c r="D195" t="s">
        <v>2949</v>
      </c>
      <c r="E195" t="s">
        <v>9</v>
      </c>
      <c r="F195" t="s">
        <v>1674</v>
      </c>
      <c r="G195" t="s">
        <v>232</v>
      </c>
      <c r="H195" t="s">
        <v>1675</v>
      </c>
      <c r="I195" t="s">
        <v>62</v>
      </c>
      <c r="J195" t="s">
        <v>479</v>
      </c>
      <c r="K195" t="s">
        <v>1676</v>
      </c>
      <c r="L195" t="s">
        <v>131</v>
      </c>
      <c r="M195" s="25" t="s">
        <v>2886</v>
      </c>
      <c r="N195" s="25" t="s">
        <v>2412</v>
      </c>
      <c r="O195" s="25" t="s">
        <v>2412</v>
      </c>
      <c r="P195" s="23" t="s">
        <v>2950</v>
      </c>
      <c r="Q195" s="23" t="s">
        <v>302</v>
      </c>
      <c r="R195" t="s">
        <v>85</v>
      </c>
      <c r="S195" t="s">
        <v>38</v>
      </c>
      <c r="T195" t="s">
        <v>268</v>
      </c>
      <c r="U195" t="s">
        <v>100</v>
      </c>
      <c r="V195" t="s">
        <v>472</v>
      </c>
      <c r="W195" t="s">
        <v>72</v>
      </c>
      <c r="X195" t="s">
        <v>403</v>
      </c>
      <c r="Y195" t="s">
        <v>404</v>
      </c>
      <c r="Z195" t="s">
        <v>101</v>
      </c>
      <c r="AA195" t="s">
        <v>40</v>
      </c>
      <c r="AB195" t="s">
        <v>2953</v>
      </c>
      <c r="AC195" t="s">
        <v>1558</v>
      </c>
      <c r="AD195" t="s">
        <v>46</v>
      </c>
    </row>
    <row r="196" spans="1:30" x14ac:dyDescent="0.2">
      <c r="A196" s="23" t="s">
        <v>2954</v>
      </c>
      <c r="B196" t="s">
        <v>877</v>
      </c>
      <c r="C196" t="s">
        <v>878</v>
      </c>
      <c r="D196" t="s">
        <v>2955</v>
      </c>
      <c r="E196" t="s">
        <v>9</v>
      </c>
      <c r="F196" t="s">
        <v>2126</v>
      </c>
      <c r="G196" t="s">
        <v>402</v>
      </c>
      <c r="H196" t="s">
        <v>206</v>
      </c>
      <c r="I196" t="s">
        <v>2127</v>
      </c>
      <c r="J196" t="s">
        <v>494</v>
      </c>
      <c r="K196" t="s">
        <v>2128</v>
      </c>
      <c r="L196" t="s">
        <v>617</v>
      </c>
      <c r="M196" s="25" t="s">
        <v>2886</v>
      </c>
      <c r="N196" s="25" t="s">
        <v>2296</v>
      </c>
      <c r="O196" s="25" t="s">
        <v>2296</v>
      </c>
      <c r="P196" s="23" t="s">
        <v>2129</v>
      </c>
      <c r="Q196" s="23" t="s">
        <v>886</v>
      </c>
      <c r="R196" t="s">
        <v>85</v>
      </c>
      <c r="S196" t="s">
        <v>51</v>
      </c>
      <c r="T196" t="s">
        <v>616</v>
      </c>
      <c r="U196" t="s">
        <v>121</v>
      </c>
      <c r="V196" t="s">
        <v>832</v>
      </c>
      <c r="W196" t="s">
        <v>72</v>
      </c>
      <c r="X196" t="s">
        <v>109</v>
      </c>
      <c r="Y196" t="s">
        <v>110</v>
      </c>
      <c r="Z196" t="s">
        <v>226</v>
      </c>
      <c r="AA196" t="s">
        <v>40</v>
      </c>
      <c r="AB196" t="s">
        <v>42</v>
      </c>
      <c r="AC196" t="s">
        <v>1558</v>
      </c>
      <c r="AD196" t="s">
        <v>46</v>
      </c>
    </row>
    <row r="197" spans="1:30" x14ac:dyDescent="0.2">
      <c r="A197" s="23" t="s">
        <v>2956</v>
      </c>
      <c r="B197" t="s">
        <v>190</v>
      </c>
      <c r="C197" t="s">
        <v>191</v>
      </c>
      <c r="D197" t="s">
        <v>2212</v>
      </c>
      <c r="E197" t="s">
        <v>9</v>
      </c>
      <c r="F197" t="s">
        <v>2048</v>
      </c>
      <c r="G197" t="s">
        <v>703</v>
      </c>
      <c r="H197" t="s">
        <v>575</v>
      </c>
      <c r="I197" t="s">
        <v>377</v>
      </c>
      <c r="J197" t="s">
        <v>210</v>
      </c>
      <c r="K197" t="s">
        <v>2049</v>
      </c>
      <c r="L197" t="s">
        <v>193</v>
      </c>
      <c r="M197" s="25" t="s">
        <v>2886</v>
      </c>
      <c r="N197" s="25" t="s">
        <v>2183</v>
      </c>
      <c r="O197" s="25" t="s">
        <v>2200</v>
      </c>
      <c r="P197" s="23" t="s">
        <v>2213</v>
      </c>
      <c r="Q197" s="23" t="s">
        <v>1113</v>
      </c>
      <c r="R197" t="s">
        <v>85</v>
      </c>
      <c r="S197" t="s">
        <v>86</v>
      </c>
      <c r="T197" t="s">
        <v>1157</v>
      </c>
      <c r="U197" t="s">
        <v>121</v>
      </c>
      <c r="V197" t="s">
        <v>358</v>
      </c>
      <c r="W197" t="s">
        <v>72</v>
      </c>
      <c r="X197" t="s">
        <v>109</v>
      </c>
      <c r="Y197" t="s">
        <v>110</v>
      </c>
      <c r="Z197" t="s">
        <v>2214</v>
      </c>
      <c r="AA197" t="s">
        <v>471</v>
      </c>
      <c r="AB197" t="s">
        <v>2957</v>
      </c>
      <c r="AC197" t="s">
        <v>61</v>
      </c>
      <c r="AD197" t="s">
        <v>38</v>
      </c>
    </row>
    <row r="198" spans="1:30" x14ac:dyDescent="0.2">
      <c r="A198" s="23" t="s">
        <v>2958</v>
      </c>
      <c r="B198" t="s">
        <v>3</v>
      </c>
      <c r="C198" t="s">
        <v>5</v>
      </c>
      <c r="D198" t="s">
        <v>2883</v>
      </c>
      <c r="E198" t="s">
        <v>9</v>
      </c>
      <c r="F198" t="s">
        <v>2884</v>
      </c>
      <c r="G198" t="s">
        <v>142</v>
      </c>
      <c r="H198" t="s">
        <v>610</v>
      </c>
      <c r="I198" t="s">
        <v>50</v>
      </c>
      <c r="J198" t="s">
        <v>84</v>
      </c>
      <c r="K198" t="s">
        <v>2885</v>
      </c>
      <c r="L198" t="s">
        <v>53</v>
      </c>
      <c r="M198" s="25" t="s">
        <v>2886</v>
      </c>
      <c r="N198" s="25" t="s">
        <v>2886</v>
      </c>
      <c r="O198" s="25" t="s">
        <v>2111</v>
      </c>
      <c r="P198" s="23" t="s">
        <v>2887</v>
      </c>
      <c r="Q198" s="23" t="s">
        <v>72</v>
      </c>
      <c r="R198" t="s">
        <v>85</v>
      </c>
      <c r="S198" t="s">
        <v>38</v>
      </c>
      <c r="T198" t="s">
        <v>1437</v>
      </c>
      <c r="U198" t="s">
        <v>27</v>
      </c>
      <c r="V198" t="s">
        <v>30</v>
      </c>
      <c r="W198" t="s">
        <v>72</v>
      </c>
      <c r="X198" t="s">
        <v>260</v>
      </c>
      <c r="Y198" t="s">
        <v>261</v>
      </c>
      <c r="Z198" t="s">
        <v>64</v>
      </c>
      <c r="AA198" t="s">
        <v>471</v>
      </c>
      <c r="AB198" t="s">
        <v>2959</v>
      </c>
      <c r="AC198" t="s">
        <v>56</v>
      </c>
      <c r="AD198" t="s">
        <v>111</v>
      </c>
    </row>
    <row r="199" spans="1:30" x14ac:dyDescent="0.2">
      <c r="A199" s="23" t="s">
        <v>2960</v>
      </c>
      <c r="B199" t="s">
        <v>3</v>
      </c>
      <c r="C199" t="s">
        <v>5</v>
      </c>
      <c r="D199" t="s">
        <v>2883</v>
      </c>
      <c r="E199" t="s">
        <v>9</v>
      </c>
      <c r="F199" t="s">
        <v>2884</v>
      </c>
      <c r="G199" t="s">
        <v>142</v>
      </c>
      <c r="H199" t="s">
        <v>610</v>
      </c>
      <c r="I199" t="s">
        <v>50</v>
      </c>
      <c r="J199" t="s">
        <v>84</v>
      </c>
      <c r="K199" t="s">
        <v>2885</v>
      </c>
      <c r="L199" t="s">
        <v>53</v>
      </c>
      <c r="M199" s="25" t="s">
        <v>2886</v>
      </c>
      <c r="N199" s="25" t="s">
        <v>2886</v>
      </c>
      <c r="O199" s="25" t="s">
        <v>2111</v>
      </c>
      <c r="P199" s="23" t="s">
        <v>2887</v>
      </c>
      <c r="Q199" s="23" t="s">
        <v>72</v>
      </c>
      <c r="R199" t="s">
        <v>85</v>
      </c>
      <c r="S199" t="s">
        <v>38</v>
      </c>
      <c r="T199" t="s">
        <v>1437</v>
      </c>
      <c r="U199" t="s">
        <v>27</v>
      </c>
      <c r="V199" t="s">
        <v>30</v>
      </c>
      <c r="W199" t="s">
        <v>72</v>
      </c>
      <c r="X199" t="s">
        <v>260</v>
      </c>
      <c r="Y199" t="s">
        <v>261</v>
      </c>
      <c r="Z199" t="s">
        <v>64</v>
      </c>
      <c r="AA199" t="s">
        <v>40</v>
      </c>
      <c r="AB199" t="s">
        <v>791</v>
      </c>
      <c r="AC199" t="s">
        <v>56</v>
      </c>
      <c r="AD199" t="s">
        <v>46</v>
      </c>
    </row>
    <row r="200" spans="1:30" x14ac:dyDescent="0.2">
      <c r="A200" s="23" t="s">
        <v>2961</v>
      </c>
      <c r="B200" t="s">
        <v>190</v>
      </c>
      <c r="C200" t="s">
        <v>191</v>
      </c>
      <c r="D200" t="s">
        <v>2338</v>
      </c>
      <c r="E200" t="s">
        <v>9</v>
      </c>
      <c r="F200" t="s">
        <v>2339</v>
      </c>
      <c r="G200" t="s">
        <v>12</v>
      </c>
      <c r="H200" t="s">
        <v>58</v>
      </c>
      <c r="I200" t="s">
        <v>186</v>
      </c>
      <c r="J200" t="s">
        <v>1124</v>
      </c>
      <c r="K200" t="s">
        <v>2093</v>
      </c>
      <c r="L200" t="s">
        <v>193</v>
      </c>
      <c r="M200" s="25" t="s">
        <v>2886</v>
      </c>
      <c r="N200" s="25" t="s">
        <v>2340</v>
      </c>
      <c r="O200" s="25" t="s">
        <v>2200</v>
      </c>
      <c r="P200" s="23" t="s">
        <v>2341</v>
      </c>
      <c r="Q200" s="23" t="s">
        <v>283</v>
      </c>
      <c r="R200" t="s">
        <v>20</v>
      </c>
      <c r="S200" t="s">
        <v>208</v>
      </c>
      <c r="T200" t="s">
        <v>1157</v>
      </c>
      <c r="U200" t="s">
        <v>121</v>
      </c>
      <c r="V200" t="s">
        <v>358</v>
      </c>
      <c r="W200" t="s">
        <v>72</v>
      </c>
      <c r="X200" t="s">
        <v>188</v>
      </c>
      <c r="Y200" t="s">
        <v>189</v>
      </c>
      <c r="Z200" t="s">
        <v>416</v>
      </c>
      <c r="AA200" t="s">
        <v>471</v>
      </c>
      <c r="AB200" t="s">
        <v>2962</v>
      </c>
      <c r="AC200" t="s">
        <v>61</v>
      </c>
      <c r="AD200" t="s">
        <v>38</v>
      </c>
    </row>
    <row r="201" spans="1:30" x14ac:dyDescent="0.2">
      <c r="A201" s="23" t="s">
        <v>2963</v>
      </c>
      <c r="B201" t="s">
        <v>116</v>
      </c>
      <c r="C201" t="s">
        <v>117</v>
      </c>
      <c r="D201" t="s">
        <v>2964</v>
      </c>
      <c r="E201" t="s">
        <v>9</v>
      </c>
      <c r="F201" t="s">
        <v>2965</v>
      </c>
      <c r="G201" t="s">
        <v>97</v>
      </c>
      <c r="H201" t="s">
        <v>166</v>
      </c>
      <c r="I201" t="s">
        <v>529</v>
      </c>
      <c r="J201" t="s">
        <v>345</v>
      </c>
      <c r="K201" t="s">
        <v>2966</v>
      </c>
      <c r="L201" t="s">
        <v>234</v>
      </c>
      <c r="M201" s="25" t="s">
        <v>2886</v>
      </c>
      <c r="N201" s="25" t="s">
        <v>2328</v>
      </c>
      <c r="O201" s="25" t="s">
        <v>2328</v>
      </c>
      <c r="P201" s="23" t="s">
        <v>2967</v>
      </c>
      <c r="Q201" s="23" t="s">
        <v>902</v>
      </c>
      <c r="R201" t="s">
        <v>85</v>
      </c>
      <c r="S201" t="s">
        <v>198</v>
      </c>
      <c r="T201" t="s">
        <v>286</v>
      </c>
      <c r="U201" t="s">
        <v>121</v>
      </c>
      <c r="V201" t="s">
        <v>267</v>
      </c>
      <c r="W201" t="s">
        <v>32</v>
      </c>
      <c r="X201" t="s">
        <v>34</v>
      </c>
      <c r="Y201" t="s">
        <v>36</v>
      </c>
      <c r="Z201" t="s">
        <v>199</v>
      </c>
      <c r="AA201" t="s">
        <v>40</v>
      </c>
      <c r="AB201" t="s">
        <v>42</v>
      </c>
      <c r="AC201" t="s">
        <v>56</v>
      </c>
      <c r="AD201" t="s">
        <v>46</v>
      </c>
    </row>
    <row r="202" spans="1:30" x14ac:dyDescent="0.2">
      <c r="A202" s="23" t="s">
        <v>2968</v>
      </c>
      <c r="B202" t="s">
        <v>116</v>
      </c>
      <c r="C202" t="s">
        <v>117</v>
      </c>
      <c r="D202" t="s">
        <v>2969</v>
      </c>
      <c r="E202" t="s">
        <v>9</v>
      </c>
      <c r="F202" t="s">
        <v>2970</v>
      </c>
      <c r="G202" t="s">
        <v>499</v>
      </c>
      <c r="H202" t="s">
        <v>515</v>
      </c>
      <c r="I202" t="s">
        <v>124</v>
      </c>
      <c r="J202" t="s">
        <v>367</v>
      </c>
      <c r="K202" t="s">
        <v>2971</v>
      </c>
      <c r="L202" t="s">
        <v>234</v>
      </c>
      <c r="M202" s="25" t="s">
        <v>2886</v>
      </c>
      <c r="N202" s="25" t="s">
        <v>2328</v>
      </c>
      <c r="O202" s="25" t="s">
        <v>2328</v>
      </c>
      <c r="P202" s="23" t="s">
        <v>2972</v>
      </c>
      <c r="Q202" s="23" t="s">
        <v>851</v>
      </c>
      <c r="R202" t="s">
        <v>20</v>
      </c>
      <c r="S202" t="s">
        <v>38</v>
      </c>
      <c r="T202" t="s">
        <v>286</v>
      </c>
      <c r="U202" t="s">
        <v>121</v>
      </c>
      <c r="V202" t="s">
        <v>267</v>
      </c>
      <c r="W202" t="s">
        <v>32</v>
      </c>
      <c r="X202" t="s">
        <v>34</v>
      </c>
      <c r="Y202" t="s">
        <v>36</v>
      </c>
      <c r="Z202" t="s">
        <v>152</v>
      </c>
      <c r="AA202" t="s">
        <v>40</v>
      </c>
      <c r="AB202" t="s">
        <v>42</v>
      </c>
      <c r="AC202" t="s">
        <v>56</v>
      </c>
      <c r="AD202" t="s">
        <v>46</v>
      </c>
    </row>
    <row r="203" spans="1:30" x14ac:dyDescent="0.2">
      <c r="A203" s="23" t="s">
        <v>2973</v>
      </c>
      <c r="B203" t="s">
        <v>279</v>
      </c>
      <c r="C203" t="s">
        <v>280</v>
      </c>
      <c r="D203" t="s">
        <v>2974</v>
      </c>
      <c r="E203" t="s">
        <v>9</v>
      </c>
      <c r="F203" t="s">
        <v>2975</v>
      </c>
      <c r="G203" t="s">
        <v>97</v>
      </c>
      <c r="H203" t="s">
        <v>442</v>
      </c>
      <c r="I203" t="s">
        <v>2976</v>
      </c>
      <c r="J203" t="s">
        <v>164</v>
      </c>
      <c r="K203" t="s">
        <v>2977</v>
      </c>
      <c r="L203" t="s">
        <v>215</v>
      </c>
      <c r="M203" s="25" t="s">
        <v>2886</v>
      </c>
      <c r="N203" s="25" t="s">
        <v>2886</v>
      </c>
      <c r="O203" s="25" t="s">
        <v>2177</v>
      </c>
      <c r="P203" s="23" t="s">
        <v>2978</v>
      </c>
      <c r="Q203" s="23" t="s">
        <v>91</v>
      </c>
      <c r="R203" t="s">
        <v>85</v>
      </c>
      <c r="S203" t="s">
        <v>38</v>
      </c>
      <c r="T203" t="s">
        <v>214</v>
      </c>
      <c r="U203" t="s">
        <v>27</v>
      </c>
      <c r="V203" t="s">
        <v>1268</v>
      </c>
      <c r="W203" t="s">
        <v>216</v>
      </c>
      <c r="X203" t="s">
        <v>109</v>
      </c>
      <c r="Y203" t="s">
        <v>110</v>
      </c>
      <c r="Z203" t="s">
        <v>38</v>
      </c>
      <c r="AA203" t="s">
        <v>40</v>
      </c>
      <c r="AB203" t="s">
        <v>42</v>
      </c>
      <c r="AC203" t="s">
        <v>159</v>
      </c>
      <c r="AD203" t="s">
        <v>46</v>
      </c>
    </row>
    <row r="204" spans="1:30" x14ac:dyDescent="0.2">
      <c r="A204" s="23" t="s">
        <v>2979</v>
      </c>
      <c r="B204" t="s">
        <v>116</v>
      </c>
      <c r="C204" t="s">
        <v>117</v>
      </c>
      <c r="D204" t="s">
        <v>2980</v>
      </c>
      <c r="E204" t="s">
        <v>9</v>
      </c>
      <c r="F204" t="s">
        <v>2981</v>
      </c>
      <c r="G204" t="s">
        <v>88</v>
      </c>
      <c r="H204" t="s">
        <v>49</v>
      </c>
      <c r="I204" t="s">
        <v>1189</v>
      </c>
      <c r="J204" t="s">
        <v>2982</v>
      </c>
      <c r="K204" t="s">
        <v>2983</v>
      </c>
      <c r="L204" t="s">
        <v>234</v>
      </c>
      <c r="M204" s="25" t="s">
        <v>2886</v>
      </c>
      <c r="N204" s="25" t="s">
        <v>2886</v>
      </c>
      <c r="O204" s="25" t="s">
        <v>2328</v>
      </c>
      <c r="P204" s="23" t="s">
        <v>2984</v>
      </c>
      <c r="Q204" s="23" t="s">
        <v>771</v>
      </c>
      <c r="R204" t="s">
        <v>20</v>
      </c>
      <c r="S204" t="s">
        <v>129</v>
      </c>
      <c r="T204" t="s">
        <v>286</v>
      </c>
      <c r="U204" t="s">
        <v>121</v>
      </c>
      <c r="V204" t="s">
        <v>267</v>
      </c>
      <c r="W204" t="s">
        <v>32</v>
      </c>
      <c r="X204" t="s">
        <v>109</v>
      </c>
      <c r="Y204" t="s">
        <v>110</v>
      </c>
      <c r="Z204" t="s">
        <v>306</v>
      </c>
      <c r="AA204" t="s">
        <v>40</v>
      </c>
      <c r="AB204" t="s">
        <v>42</v>
      </c>
      <c r="AC204" t="s">
        <v>44</v>
      </c>
      <c r="AD204" t="s">
        <v>46</v>
      </c>
    </row>
    <row r="205" spans="1:30" x14ac:dyDescent="0.2">
      <c r="A205" s="23" t="s">
        <v>2985</v>
      </c>
      <c r="B205" t="s">
        <v>275</v>
      </c>
      <c r="C205" t="s">
        <v>276</v>
      </c>
      <c r="D205" t="s">
        <v>2986</v>
      </c>
      <c r="E205" t="s">
        <v>9</v>
      </c>
      <c r="F205" t="s">
        <v>2987</v>
      </c>
      <c r="G205" t="s">
        <v>162</v>
      </c>
      <c r="H205" t="s">
        <v>346</v>
      </c>
      <c r="I205" t="s">
        <v>1802</v>
      </c>
      <c r="J205" t="s">
        <v>164</v>
      </c>
      <c r="K205" t="s">
        <v>2988</v>
      </c>
      <c r="L205" t="s">
        <v>278</v>
      </c>
      <c r="M205" s="25" t="s">
        <v>2886</v>
      </c>
      <c r="N205" s="25" t="s">
        <v>2296</v>
      </c>
      <c r="O205" s="25" t="s">
        <v>2296</v>
      </c>
      <c r="P205" s="23" t="s">
        <v>2989</v>
      </c>
      <c r="Q205" s="23" t="s">
        <v>1072</v>
      </c>
      <c r="R205" t="s">
        <v>85</v>
      </c>
      <c r="S205" t="s">
        <v>51</v>
      </c>
      <c r="T205" t="s">
        <v>583</v>
      </c>
      <c r="U205" t="s">
        <v>100</v>
      </c>
      <c r="V205" t="s">
        <v>978</v>
      </c>
      <c r="W205" t="s">
        <v>135</v>
      </c>
      <c r="X205" t="s">
        <v>300</v>
      </c>
      <c r="Y205" t="s">
        <v>301</v>
      </c>
      <c r="Z205" t="s">
        <v>101</v>
      </c>
      <c r="AA205" t="s">
        <v>40</v>
      </c>
      <c r="AB205" t="s">
        <v>42</v>
      </c>
      <c r="AC205" t="s">
        <v>1558</v>
      </c>
      <c r="AD205" t="s">
        <v>46</v>
      </c>
    </row>
    <row r="206" spans="1:30" x14ac:dyDescent="0.2">
      <c r="A206" s="23" t="s">
        <v>2990</v>
      </c>
      <c r="B206" t="s">
        <v>116</v>
      </c>
      <c r="C206" t="s">
        <v>117</v>
      </c>
      <c r="D206" t="s">
        <v>2991</v>
      </c>
      <c r="E206" t="s">
        <v>9</v>
      </c>
      <c r="F206" t="s">
        <v>2992</v>
      </c>
      <c r="G206" t="s">
        <v>2993</v>
      </c>
      <c r="H206" t="s">
        <v>163</v>
      </c>
      <c r="I206" t="s">
        <v>949</v>
      </c>
      <c r="J206" t="s">
        <v>308</v>
      </c>
      <c r="K206" t="s">
        <v>2994</v>
      </c>
      <c r="L206" t="s">
        <v>53</v>
      </c>
      <c r="M206" s="25" t="s">
        <v>2886</v>
      </c>
      <c r="N206" s="25" t="s">
        <v>2886</v>
      </c>
      <c r="O206" s="25" t="s">
        <v>2200</v>
      </c>
      <c r="P206" s="23" t="s">
        <v>2995</v>
      </c>
      <c r="Q206" s="23" t="s">
        <v>543</v>
      </c>
      <c r="R206" t="s">
        <v>20</v>
      </c>
      <c r="S206" t="s">
        <v>138</v>
      </c>
      <c r="T206" t="s">
        <v>693</v>
      </c>
      <c r="U206" t="s">
        <v>121</v>
      </c>
      <c r="V206" t="s">
        <v>30</v>
      </c>
      <c r="W206" t="s">
        <v>32</v>
      </c>
      <c r="X206" t="s">
        <v>34</v>
      </c>
      <c r="Y206" t="s">
        <v>36</v>
      </c>
      <c r="Z206" t="s">
        <v>1512</v>
      </c>
      <c r="AA206" t="s">
        <v>40</v>
      </c>
      <c r="AB206" t="s">
        <v>42</v>
      </c>
      <c r="AC206" t="s">
        <v>44</v>
      </c>
      <c r="AD206" t="s">
        <v>46</v>
      </c>
    </row>
    <row r="207" spans="1:30" x14ac:dyDescent="0.2">
      <c r="A207" s="23" t="s">
        <v>2996</v>
      </c>
      <c r="B207" t="s">
        <v>673</v>
      </c>
      <c r="C207" t="s">
        <v>674</v>
      </c>
      <c r="D207" t="s">
        <v>2997</v>
      </c>
      <c r="E207" t="s">
        <v>9</v>
      </c>
      <c r="F207" t="s">
        <v>2998</v>
      </c>
      <c r="G207" t="s">
        <v>621</v>
      </c>
      <c r="H207" t="s">
        <v>49</v>
      </c>
      <c r="I207" t="s">
        <v>383</v>
      </c>
      <c r="J207" t="s">
        <v>378</v>
      </c>
      <c r="K207" t="s">
        <v>2999</v>
      </c>
      <c r="L207" t="s">
        <v>617</v>
      </c>
      <c r="M207" s="25" t="s">
        <v>2886</v>
      </c>
      <c r="N207" s="25" t="s">
        <v>2886</v>
      </c>
      <c r="O207" s="25" t="s">
        <v>2200</v>
      </c>
      <c r="P207" s="23" t="s">
        <v>3000</v>
      </c>
      <c r="Q207" s="23" t="s">
        <v>1758</v>
      </c>
      <c r="R207" t="s">
        <v>85</v>
      </c>
      <c r="S207" t="s">
        <v>38</v>
      </c>
      <c r="T207" t="s">
        <v>616</v>
      </c>
      <c r="U207" t="s">
        <v>121</v>
      </c>
      <c r="V207" t="s">
        <v>832</v>
      </c>
      <c r="W207" t="s">
        <v>72</v>
      </c>
      <c r="X207" t="s">
        <v>109</v>
      </c>
      <c r="Y207" t="s">
        <v>110</v>
      </c>
      <c r="Z207" t="s">
        <v>1431</v>
      </c>
      <c r="AA207" t="s">
        <v>40</v>
      </c>
      <c r="AB207" t="s">
        <v>42</v>
      </c>
      <c r="AC207" t="s">
        <v>44</v>
      </c>
      <c r="AD207" t="s">
        <v>46</v>
      </c>
    </row>
    <row r="208" spans="1:30" x14ac:dyDescent="0.2">
      <c r="A208" s="23" t="s">
        <v>3001</v>
      </c>
      <c r="B208" t="s">
        <v>116</v>
      </c>
      <c r="C208" t="s">
        <v>117</v>
      </c>
      <c r="D208" t="s">
        <v>3002</v>
      </c>
      <c r="E208" t="s">
        <v>9</v>
      </c>
      <c r="F208" t="s">
        <v>3003</v>
      </c>
      <c r="G208" t="s">
        <v>1112</v>
      </c>
      <c r="H208" t="s">
        <v>769</v>
      </c>
      <c r="I208" t="s">
        <v>169</v>
      </c>
      <c r="J208" t="s">
        <v>1054</v>
      </c>
      <c r="K208" t="s">
        <v>3004</v>
      </c>
      <c r="L208" t="s">
        <v>234</v>
      </c>
      <c r="M208" s="25" t="s">
        <v>2886</v>
      </c>
      <c r="N208" s="25" t="s">
        <v>2886</v>
      </c>
      <c r="O208" s="25" t="s">
        <v>2328</v>
      </c>
      <c r="P208" s="23" t="s">
        <v>3005</v>
      </c>
      <c r="Q208" s="23" t="s">
        <v>441</v>
      </c>
      <c r="R208" t="s">
        <v>20</v>
      </c>
      <c r="S208" t="s">
        <v>198</v>
      </c>
      <c r="T208" t="s">
        <v>286</v>
      </c>
      <c r="U208" t="s">
        <v>121</v>
      </c>
      <c r="V208" t="s">
        <v>267</v>
      </c>
      <c r="W208" t="s">
        <v>32</v>
      </c>
      <c r="X208" t="s">
        <v>417</v>
      </c>
      <c r="Y208" t="s">
        <v>418</v>
      </c>
      <c r="Z208" t="s">
        <v>690</v>
      </c>
      <c r="AA208" t="s">
        <v>40</v>
      </c>
      <c r="AB208" t="s">
        <v>42</v>
      </c>
      <c r="AC208" t="s">
        <v>44</v>
      </c>
      <c r="AD208" t="s">
        <v>46</v>
      </c>
    </row>
    <row r="209" spans="1:30" x14ac:dyDescent="0.2">
      <c r="A209" s="23" t="s">
        <v>3006</v>
      </c>
      <c r="B209" t="s">
        <v>47</v>
      </c>
      <c r="C209" t="s">
        <v>48</v>
      </c>
      <c r="D209" t="s">
        <v>3007</v>
      </c>
      <c r="E209" t="s">
        <v>9</v>
      </c>
      <c r="F209" t="s">
        <v>1598</v>
      </c>
      <c r="G209" t="s">
        <v>1756</v>
      </c>
      <c r="H209" t="s">
        <v>683</v>
      </c>
      <c r="I209" t="s">
        <v>244</v>
      </c>
      <c r="J209" t="s">
        <v>500</v>
      </c>
      <c r="K209" t="s">
        <v>1599</v>
      </c>
      <c r="L209" t="s">
        <v>53</v>
      </c>
      <c r="M209" s="25" t="s">
        <v>2886</v>
      </c>
      <c r="N209" s="25" t="s">
        <v>2886</v>
      </c>
      <c r="O209" s="25" t="s">
        <v>2111</v>
      </c>
      <c r="P209" s="23" t="s">
        <v>3008</v>
      </c>
      <c r="Q209" s="23" t="s">
        <v>555</v>
      </c>
      <c r="R209" t="s">
        <v>20</v>
      </c>
      <c r="S209" t="s">
        <v>38</v>
      </c>
      <c r="T209" t="s">
        <v>52</v>
      </c>
      <c r="U209" t="s">
        <v>100</v>
      </c>
      <c r="V209" t="s">
        <v>54</v>
      </c>
      <c r="W209" t="s">
        <v>32</v>
      </c>
      <c r="X209" t="s">
        <v>109</v>
      </c>
      <c r="Y209" t="s">
        <v>110</v>
      </c>
      <c r="Z209" t="s">
        <v>101</v>
      </c>
      <c r="AA209" t="s">
        <v>40</v>
      </c>
      <c r="AB209" t="s">
        <v>42</v>
      </c>
      <c r="AC209" t="s">
        <v>159</v>
      </c>
      <c r="AD209" t="s">
        <v>46</v>
      </c>
    </row>
    <row r="210" spans="1:30" x14ac:dyDescent="0.2">
      <c r="A210" s="23" t="s">
        <v>3009</v>
      </c>
      <c r="B210" t="s">
        <v>116</v>
      </c>
      <c r="C210" t="s">
        <v>117</v>
      </c>
      <c r="D210" t="s">
        <v>3010</v>
      </c>
      <c r="E210" t="s">
        <v>9</v>
      </c>
      <c r="F210" t="s">
        <v>1706</v>
      </c>
      <c r="G210" t="s">
        <v>232</v>
      </c>
      <c r="H210" t="s">
        <v>717</v>
      </c>
      <c r="I210" t="s">
        <v>529</v>
      </c>
      <c r="J210" t="s">
        <v>900</v>
      </c>
      <c r="K210" t="s">
        <v>1707</v>
      </c>
      <c r="L210" t="s">
        <v>53</v>
      </c>
      <c r="M210" s="25" t="s">
        <v>2886</v>
      </c>
      <c r="N210" s="25" t="s">
        <v>2412</v>
      </c>
      <c r="O210" s="25" t="s">
        <v>2412</v>
      </c>
      <c r="P210" s="23" t="s">
        <v>3011</v>
      </c>
      <c r="Q210" s="23" t="s">
        <v>548</v>
      </c>
      <c r="R210" t="s">
        <v>85</v>
      </c>
      <c r="S210" t="s">
        <v>129</v>
      </c>
      <c r="T210" t="s">
        <v>272</v>
      </c>
      <c r="U210" t="s">
        <v>100</v>
      </c>
      <c r="V210" t="s">
        <v>54</v>
      </c>
      <c r="W210" t="s">
        <v>72</v>
      </c>
      <c r="X210" t="s">
        <v>113</v>
      </c>
      <c r="Y210" t="s">
        <v>114</v>
      </c>
      <c r="Z210" t="s">
        <v>101</v>
      </c>
      <c r="AA210" t="s">
        <v>40</v>
      </c>
      <c r="AB210" t="s">
        <v>42</v>
      </c>
      <c r="AC210" t="s">
        <v>1367</v>
      </c>
      <c r="AD210" t="s">
        <v>46</v>
      </c>
    </row>
    <row r="211" spans="1:30" x14ac:dyDescent="0.2">
      <c r="A211" s="23" t="s">
        <v>3012</v>
      </c>
      <c r="B211" t="s">
        <v>204</v>
      </c>
      <c r="C211" t="s">
        <v>205</v>
      </c>
      <c r="D211" t="s">
        <v>3013</v>
      </c>
      <c r="E211" t="s">
        <v>9</v>
      </c>
      <c r="F211" t="s">
        <v>3014</v>
      </c>
      <c r="G211" t="s">
        <v>1085</v>
      </c>
      <c r="H211" t="s">
        <v>3015</v>
      </c>
      <c r="I211" t="s">
        <v>341</v>
      </c>
      <c r="J211" t="s">
        <v>345</v>
      </c>
      <c r="K211" t="s">
        <v>3016</v>
      </c>
      <c r="L211" t="s">
        <v>71</v>
      </c>
      <c r="M211" s="25" t="s">
        <v>2886</v>
      </c>
      <c r="N211" s="25" t="s">
        <v>2105</v>
      </c>
      <c r="O211" s="25" t="s">
        <v>2105</v>
      </c>
      <c r="P211" s="23" t="s">
        <v>3017</v>
      </c>
      <c r="Q211" s="23" t="s">
        <v>283</v>
      </c>
      <c r="R211" t="s">
        <v>85</v>
      </c>
      <c r="S211" t="s">
        <v>122</v>
      </c>
      <c r="T211" t="s">
        <v>70</v>
      </c>
      <c r="U211" t="s">
        <v>100</v>
      </c>
      <c r="V211" t="s">
        <v>2532</v>
      </c>
      <c r="W211" t="s">
        <v>72</v>
      </c>
      <c r="X211" t="s">
        <v>260</v>
      </c>
      <c r="Y211" t="s">
        <v>261</v>
      </c>
      <c r="Z211" t="s">
        <v>101</v>
      </c>
      <c r="AA211" t="s">
        <v>40</v>
      </c>
      <c r="AB211" t="s">
        <v>42</v>
      </c>
      <c r="AC211" t="s">
        <v>1568</v>
      </c>
      <c r="AD211" t="s">
        <v>46</v>
      </c>
    </row>
    <row r="212" spans="1:30" x14ac:dyDescent="0.2">
      <c r="A212" s="23" t="s">
        <v>3018</v>
      </c>
      <c r="B212" t="s">
        <v>116</v>
      </c>
      <c r="C212" t="s">
        <v>117</v>
      </c>
      <c r="D212" t="s">
        <v>3019</v>
      </c>
      <c r="E212" t="s">
        <v>9</v>
      </c>
      <c r="F212" t="s">
        <v>3020</v>
      </c>
      <c r="G212" t="s">
        <v>824</v>
      </c>
      <c r="H212" t="s">
        <v>153</v>
      </c>
      <c r="I212" t="s">
        <v>3021</v>
      </c>
      <c r="J212" t="s">
        <v>320</v>
      </c>
      <c r="K212" t="s">
        <v>3022</v>
      </c>
      <c r="L212" t="s">
        <v>335</v>
      </c>
      <c r="M212" s="25" t="s">
        <v>2886</v>
      </c>
      <c r="N212" s="25" t="s">
        <v>2177</v>
      </c>
      <c r="O212" s="25" t="s">
        <v>2177</v>
      </c>
      <c r="P212" s="23" t="s">
        <v>3023</v>
      </c>
      <c r="Q212" s="23" t="s">
        <v>591</v>
      </c>
      <c r="R212" t="s">
        <v>85</v>
      </c>
      <c r="S212" t="s">
        <v>51</v>
      </c>
      <c r="T212" t="s">
        <v>334</v>
      </c>
      <c r="U212" t="s">
        <v>121</v>
      </c>
      <c r="V212" t="s">
        <v>1575</v>
      </c>
      <c r="W212" t="s">
        <v>32</v>
      </c>
      <c r="X212" t="s">
        <v>380</v>
      </c>
      <c r="Y212" t="s">
        <v>381</v>
      </c>
      <c r="Z212" t="s">
        <v>991</v>
      </c>
      <c r="AA212" t="s">
        <v>40</v>
      </c>
      <c r="AB212" t="s">
        <v>42</v>
      </c>
      <c r="AC212" t="s">
        <v>1367</v>
      </c>
      <c r="AD212" t="s">
        <v>46</v>
      </c>
    </row>
    <row r="213" spans="1:30" x14ac:dyDescent="0.2">
      <c r="A213" s="23" t="s">
        <v>3024</v>
      </c>
      <c r="B213" t="s">
        <v>3025</v>
      </c>
      <c r="C213" t="s">
        <v>3026</v>
      </c>
      <c r="D213" t="s">
        <v>3027</v>
      </c>
      <c r="E213" t="s">
        <v>9</v>
      </c>
      <c r="F213" t="s">
        <v>3028</v>
      </c>
      <c r="G213" t="s">
        <v>651</v>
      </c>
      <c r="H213" t="s">
        <v>49</v>
      </c>
      <c r="I213" t="s">
        <v>108</v>
      </c>
      <c r="J213" t="s">
        <v>907</v>
      </c>
      <c r="K213" t="s">
        <v>1423</v>
      </c>
      <c r="L213" t="s">
        <v>328</v>
      </c>
      <c r="M213" s="25" t="s">
        <v>2886</v>
      </c>
      <c r="N213" s="25" t="s">
        <v>2111</v>
      </c>
      <c r="O213" s="25" t="s">
        <v>2111</v>
      </c>
      <c r="P213" s="23" t="s">
        <v>3029</v>
      </c>
      <c r="Q213" s="23" t="s">
        <v>1078</v>
      </c>
      <c r="R213" t="s">
        <v>85</v>
      </c>
      <c r="S213" t="s">
        <v>38</v>
      </c>
      <c r="T213" t="s">
        <v>1205</v>
      </c>
      <c r="U213" t="s">
        <v>100</v>
      </c>
      <c r="V213" t="s">
        <v>329</v>
      </c>
      <c r="W213" t="s">
        <v>72</v>
      </c>
      <c r="X213" t="s">
        <v>109</v>
      </c>
      <c r="Y213" t="s">
        <v>110</v>
      </c>
      <c r="Z213" t="s">
        <v>101</v>
      </c>
      <c r="AA213" t="s">
        <v>40</v>
      </c>
      <c r="AB213" t="s">
        <v>42</v>
      </c>
      <c r="AC213" t="s">
        <v>56</v>
      </c>
      <c r="AD213" t="s">
        <v>46</v>
      </c>
    </row>
    <row r="214" spans="1:30" x14ac:dyDescent="0.2">
      <c r="A214" s="23" t="s">
        <v>3030</v>
      </c>
      <c r="B214" t="s">
        <v>3</v>
      </c>
      <c r="C214" t="s">
        <v>5</v>
      </c>
      <c r="D214" t="s">
        <v>3031</v>
      </c>
      <c r="E214" t="s">
        <v>9</v>
      </c>
      <c r="F214" t="s">
        <v>3032</v>
      </c>
      <c r="G214" t="s">
        <v>3033</v>
      </c>
      <c r="H214" t="s">
        <v>49</v>
      </c>
      <c r="I214" t="s">
        <v>833</v>
      </c>
      <c r="J214" t="s">
        <v>457</v>
      </c>
      <c r="K214" t="s">
        <v>3034</v>
      </c>
      <c r="L214" t="s">
        <v>53</v>
      </c>
      <c r="M214" s="25" t="s">
        <v>2886</v>
      </c>
      <c r="N214" s="25" t="s">
        <v>2585</v>
      </c>
      <c r="O214" s="25" t="s">
        <v>2585</v>
      </c>
      <c r="P214" s="23" t="s">
        <v>3035</v>
      </c>
      <c r="Q214" s="23" t="s">
        <v>599</v>
      </c>
      <c r="R214" t="s">
        <v>20</v>
      </c>
      <c r="S214" t="s">
        <v>38</v>
      </c>
      <c r="T214" t="s">
        <v>272</v>
      </c>
      <c r="U214" t="s">
        <v>100</v>
      </c>
      <c r="V214" t="s">
        <v>54</v>
      </c>
      <c r="W214" t="s">
        <v>72</v>
      </c>
      <c r="X214" t="s">
        <v>113</v>
      </c>
      <c r="Y214" t="s">
        <v>114</v>
      </c>
      <c r="Z214" t="s">
        <v>101</v>
      </c>
      <c r="AA214" t="s">
        <v>40</v>
      </c>
      <c r="AB214" t="s">
        <v>42</v>
      </c>
      <c r="AC214" t="s">
        <v>1568</v>
      </c>
      <c r="AD214" t="s">
        <v>46</v>
      </c>
    </row>
    <row r="215" spans="1:30" x14ac:dyDescent="0.2">
      <c r="A215" s="23" t="s">
        <v>3036</v>
      </c>
      <c r="B215" t="s">
        <v>3</v>
      </c>
      <c r="C215" t="s">
        <v>5</v>
      </c>
      <c r="D215" t="s">
        <v>3031</v>
      </c>
      <c r="E215" t="s">
        <v>9</v>
      </c>
      <c r="F215" t="s">
        <v>3032</v>
      </c>
      <c r="G215" t="s">
        <v>3033</v>
      </c>
      <c r="H215" t="s">
        <v>49</v>
      </c>
      <c r="I215" t="s">
        <v>833</v>
      </c>
      <c r="J215" t="s">
        <v>457</v>
      </c>
      <c r="K215" t="s">
        <v>3034</v>
      </c>
      <c r="L215" t="s">
        <v>53</v>
      </c>
      <c r="M215" s="25" t="s">
        <v>2886</v>
      </c>
      <c r="N215" s="25" t="s">
        <v>2585</v>
      </c>
      <c r="O215" s="25" t="s">
        <v>2585</v>
      </c>
      <c r="P215" s="23" t="s">
        <v>3035</v>
      </c>
      <c r="Q215" s="23" t="s">
        <v>599</v>
      </c>
      <c r="R215" t="s">
        <v>20</v>
      </c>
      <c r="S215" t="s">
        <v>38</v>
      </c>
      <c r="T215" t="s">
        <v>272</v>
      </c>
      <c r="U215" t="s">
        <v>100</v>
      </c>
      <c r="V215" t="s">
        <v>54</v>
      </c>
      <c r="W215" t="s">
        <v>72</v>
      </c>
      <c r="X215" t="s">
        <v>113</v>
      </c>
      <c r="Y215" t="s">
        <v>114</v>
      </c>
      <c r="Z215" t="s">
        <v>101</v>
      </c>
      <c r="AA215" t="s">
        <v>172</v>
      </c>
      <c r="AB215" t="s">
        <v>1942</v>
      </c>
      <c r="AC215" t="s">
        <v>1568</v>
      </c>
      <c r="AD215" t="s">
        <v>38</v>
      </c>
    </row>
    <row r="216" spans="1:30" x14ac:dyDescent="0.2">
      <c r="A216" s="23" t="s">
        <v>3037</v>
      </c>
      <c r="B216" t="s">
        <v>116</v>
      </c>
      <c r="C216" t="s">
        <v>117</v>
      </c>
      <c r="D216" t="s">
        <v>3038</v>
      </c>
      <c r="E216" t="s">
        <v>9</v>
      </c>
      <c r="F216" t="s">
        <v>3032</v>
      </c>
      <c r="G216" t="s">
        <v>3033</v>
      </c>
      <c r="H216" t="s">
        <v>49</v>
      </c>
      <c r="I216" t="s">
        <v>833</v>
      </c>
      <c r="J216" t="s">
        <v>457</v>
      </c>
      <c r="K216" t="s">
        <v>3034</v>
      </c>
      <c r="L216" t="s">
        <v>53</v>
      </c>
      <c r="M216" s="25" t="s">
        <v>2886</v>
      </c>
      <c r="N216" s="25" t="s">
        <v>2585</v>
      </c>
      <c r="O216" s="25" t="s">
        <v>2585</v>
      </c>
      <c r="P216" s="23" t="s">
        <v>3035</v>
      </c>
      <c r="Q216" s="23" t="s">
        <v>599</v>
      </c>
      <c r="R216" t="s">
        <v>20</v>
      </c>
      <c r="S216" t="s">
        <v>38</v>
      </c>
      <c r="T216" t="s">
        <v>272</v>
      </c>
      <c r="U216" t="s">
        <v>100</v>
      </c>
      <c r="V216" t="s">
        <v>54</v>
      </c>
      <c r="W216" t="s">
        <v>72</v>
      </c>
      <c r="X216" t="s">
        <v>113</v>
      </c>
      <c r="Y216" t="s">
        <v>114</v>
      </c>
      <c r="Z216" t="s">
        <v>101</v>
      </c>
      <c r="AA216" t="s">
        <v>40</v>
      </c>
      <c r="AB216" t="s">
        <v>42</v>
      </c>
      <c r="AC216" t="s">
        <v>1568</v>
      </c>
      <c r="AD216" t="s">
        <v>46</v>
      </c>
    </row>
    <row r="217" spans="1:30" x14ac:dyDescent="0.2">
      <c r="A217" s="23" t="s">
        <v>3039</v>
      </c>
      <c r="B217" t="s">
        <v>331</v>
      </c>
      <c r="C217" t="s">
        <v>332</v>
      </c>
      <c r="D217" t="s">
        <v>3040</v>
      </c>
      <c r="E217" t="s">
        <v>9</v>
      </c>
      <c r="F217" t="s">
        <v>3041</v>
      </c>
      <c r="G217" t="s">
        <v>75</v>
      </c>
      <c r="H217" t="s">
        <v>155</v>
      </c>
      <c r="I217" t="s">
        <v>624</v>
      </c>
      <c r="J217" t="s">
        <v>455</v>
      </c>
      <c r="K217" t="s">
        <v>3042</v>
      </c>
      <c r="L217" t="s">
        <v>335</v>
      </c>
      <c r="M217" s="25" t="s">
        <v>2886</v>
      </c>
      <c r="N217" s="25" t="s">
        <v>2886</v>
      </c>
      <c r="O217" s="25" t="s">
        <v>2177</v>
      </c>
      <c r="P217" s="23" t="s">
        <v>3043</v>
      </c>
      <c r="Q217" s="23" t="s">
        <v>886</v>
      </c>
      <c r="R217" t="s">
        <v>20</v>
      </c>
      <c r="S217" t="s">
        <v>60</v>
      </c>
      <c r="T217" t="s">
        <v>334</v>
      </c>
      <c r="U217" t="s">
        <v>27</v>
      </c>
      <c r="V217" t="s">
        <v>1575</v>
      </c>
      <c r="W217" t="s">
        <v>32</v>
      </c>
      <c r="X217" t="s">
        <v>188</v>
      </c>
      <c r="Y217" t="s">
        <v>189</v>
      </c>
      <c r="Z217" t="s">
        <v>730</v>
      </c>
      <c r="AA217" t="s">
        <v>40</v>
      </c>
      <c r="AB217" t="s">
        <v>42</v>
      </c>
      <c r="AC217" t="s">
        <v>159</v>
      </c>
      <c r="AD217" t="s">
        <v>46</v>
      </c>
    </row>
    <row r="218" spans="1:30" x14ac:dyDescent="0.2">
      <c r="A218" s="23" t="s">
        <v>3044</v>
      </c>
      <c r="B218" t="s">
        <v>47</v>
      </c>
      <c r="C218" t="s">
        <v>48</v>
      </c>
      <c r="D218" t="s">
        <v>3045</v>
      </c>
      <c r="E218" t="s">
        <v>9</v>
      </c>
      <c r="F218" t="s">
        <v>3041</v>
      </c>
      <c r="G218" t="s">
        <v>75</v>
      </c>
      <c r="H218" t="s">
        <v>155</v>
      </c>
      <c r="I218" t="s">
        <v>624</v>
      </c>
      <c r="J218" t="s">
        <v>455</v>
      </c>
      <c r="K218" t="s">
        <v>3042</v>
      </c>
      <c r="L218" t="s">
        <v>53</v>
      </c>
      <c r="M218" s="25" t="s">
        <v>2886</v>
      </c>
      <c r="N218" s="25" t="s">
        <v>2886</v>
      </c>
      <c r="O218" s="25" t="s">
        <v>2111</v>
      </c>
      <c r="P218" s="23" t="s">
        <v>3043</v>
      </c>
      <c r="Q218" s="23" t="s">
        <v>886</v>
      </c>
      <c r="R218" t="s">
        <v>20</v>
      </c>
      <c r="S218" t="s">
        <v>60</v>
      </c>
      <c r="T218" t="s">
        <v>1437</v>
      </c>
      <c r="U218" t="s">
        <v>27</v>
      </c>
      <c r="V218" t="s">
        <v>30</v>
      </c>
      <c r="W218" t="s">
        <v>72</v>
      </c>
      <c r="X218" t="s">
        <v>188</v>
      </c>
      <c r="Y218" t="s">
        <v>189</v>
      </c>
      <c r="Z218" t="s">
        <v>243</v>
      </c>
      <c r="AA218" t="s">
        <v>40</v>
      </c>
      <c r="AB218" t="s">
        <v>42</v>
      </c>
      <c r="AC218" t="s">
        <v>159</v>
      </c>
      <c r="AD218" t="s">
        <v>46</v>
      </c>
    </row>
    <row r="219" spans="1:30" x14ac:dyDescent="0.2">
      <c r="A219" s="23" t="s">
        <v>3046</v>
      </c>
      <c r="B219" t="s">
        <v>998</v>
      </c>
      <c r="C219" t="s">
        <v>999</v>
      </c>
      <c r="D219" t="s">
        <v>3047</v>
      </c>
      <c r="E219" t="s">
        <v>9</v>
      </c>
      <c r="F219" t="s">
        <v>3048</v>
      </c>
      <c r="G219" t="s">
        <v>3049</v>
      </c>
      <c r="H219" t="s">
        <v>996</v>
      </c>
      <c r="I219" t="s">
        <v>608</v>
      </c>
      <c r="J219" t="s">
        <v>969</v>
      </c>
      <c r="K219" t="s">
        <v>3050</v>
      </c>
      <c r="L219" t="s">
        <v>278</v>
      </c>
      <c r="M219" s="25" t="s">
        <v>2886</v>
      </c>
      <c r="N219" s="25" t="s">
        <v>2886</v>
      </c>
      <c r="O219" s="25" t="s">
        <v>2177</v>
      </c>
      <c r="P219" s="23" t="s">
        <v>3051</v>
      </c>
      <c r="Q219" s="23" t="s">
        <v>171</v>
      </c>
      <c r="R219" t="s">
        <v>85</v>
      </c>
      <c r="S219" t="s">
        <v>51</v>
      </c>
      <c r="T219" t="s">
        <v>961</v>
      </c>
      <c r="U219" t="s">
        <v>27</v>
      </c>
      <c r="V219" t="s">
        <v>978</v>
      </c>
      <c r="W219" t="s">
        <v>72</v>
      </c>
      <c r="X219" t="s">
        <v>109</v>
      </c>
      <c r="Y219" t="s">
        <v>110</v>
      </c>
      <c r="Z219" t="s">
        <v>3052</v>
      </c>
      <c r="AA219" t="s">
        <v>40</v>
      </c>
      <c r="AB219" t="s">
        <v>42</v>
      </c>
      <c r="AC219" t="s">
        <v>61</v>
      </c>
      <c r="AD219" t="s">
        <v>46</v>
      </c>
    </row>
    <row r="220" spans="1:30" x14ac:dyDescent="0.2">
      <c r="A220" s="23" t="s">
        <v>3053</v>
      </c>
      <c r="B220" t="s">
        <v>3</v>
      </c>
      <c r="C220" t="s">
        <v>5</v>
      </c>
      <c r="D220" t="s">
        <v>3054</v>
      </c>
      <c r="E220" t="s">
        <v>9</v>
      </c>
      <c r="F220" t="s">
        <v>1598</v>
      </c>
      <c r="G220" t="s">
        <v>1756</v>
      </c>
      <c r="H220" t="s">
        <v>683</v>
      </c>
      <c r="I220" t="s">
        <v>244</v>
      </c>
      <c r="J220" t="s">
        <v>500</v>
      </c>
      <c r="K220" t="s">
        <v>1599</v>
      </c>
      <c r="L220" t="s">
        <v>53</v>
      </c>
      <c r="M220" s="25" t="s">
        <v>2886</v>
      </c>
      <c r="N220" s="25" t="s">
        <v>2886</v>
      </c>
      <c r="O220" s="25" t="s">
        <v>2144</v>
      </c>
      <c r="P220" s="23" t="s">
        <v>3008</v>
      </c>
      <c r="Q220" s="23" t="s">
        <v>555</v>
      </c>
      <c r="R220" t="s">
        <v>20</v>
      </c>
      <c r="S220" t="s">
        <v>38</v>
      </c>
      <c r="T220" t="s">
        <v>1118</v>
      </c>
      <c r="U220" t="s">
        <v>100</v>
      </c>
      <c r="V220" t="s">
        <v>54</v>
      </c>
      <c r="W220" t="s">
        <v>72</v>
      </c>
      <c r="X220" t="s">
        <v>109</v>
      </c>
      <c r="Y220" t="s">
        <v>110</v>
      </c>
      <c r="Z220" t="s">
        <v>101</v>
      </c>
      <c r="AA220" t="s">
        <v>40</v>
      </c>
      <c r="AB220" t="s">
        <v>42</v>
      </c>
      <c r="AC220" t="s">
        <v>159</v>
      </c>
      <c r="AD220" t="s">
        <v>46</v>
      </c>
    </row>
    <row r="221" spans="1:30" x14ac:dyDescent="0.2">
      <c r="A221" s="23" t="s">
        <v>3055</v>
      </c>
      <c r="B221" t="s">
        <v>47</v>
      </c>
      <c r="C221" t="s">
        <v>48</v>
      </c>
      <c r="D221" t="s">
        <v>3007</v>
      </c>
      <c r="E221" t="s">
        <v>9</v>
      </c>
      <c r="F221" t="s">
        <v>1598</v>
      </c>
      <c r="G221" t="s">
        <v>1756</v>
      </c>
      <c r="H221" t="s">
        <v>683</v>
      </c>
      <c r="I221" t="s">
        <v>244</v>
      </c>
      <c r="J221" t="s">
        <v>500</v>
      </c>
      <c r="K221" t="s">
        <v>1599</v>
      </c>
      <c r="L221" t="s">
        <v>53</v>
      </c>
      <c r="M221" s="25" t="s">
        <v>2886</v>
      </c>
      <c r="N221" s="25" t="s">
        <v>2886</v>
      </c>
      <c r="O221" s="25" t="s">
        <v>2111</v>
      </c>
      <c r="P221" s="23" t="s">
        <v>3008</v>
      </c>
      <c r="Q221" s="23" t="s">
        <v>555</v>
      </c>
      <c r="R221" t="s">
        <v>20</v>
      </c>
      <c r="S221" t="s">
        <v>38</v>
      </c>
      <c r="T221" t="s">
        <v>52</v>
      </c>
      <c r="U221" t="s">
        <v>100</v>
      </c>
      <c r="V221" t="s">
        <v>54</v>
      </c>
      <c r="W221" t="s">
        <v>32</v>
      </c>
      <c r="X221" t="s">
        <v>109</v>
      </c>
      <c r="Y221" t="s">
        <v>110</v>
      </c>
      <c r="Z221" t="s">
        <v>101</v>
      </c>
      <c r="AA221" t="s">
        <v>172</v>
      </c>
      <c r="AB221" t="s">
        <v>3056</v>
      </c>
      <c r="AC221" t="s">
        <v>159</v>
      </c>
      <c r="AD221" t="s">
        <v>254</v>
      </c>
    </row>
    <row r="222" spans="1:30" x14ac:dyDescent="0.2">
      <c r="A222" s="23" t="s">
        <v>3057</v>
      </c>
      <c r="B222" t="s">
        <v>322</v>
      </c>
      <c r="C222" t="s">
        <v>323</v>
      </c>
      <c r="D222" t="s">
        <v>3058</v>
      </c>
      <c r="E222" t="s">
        <v>9</v>
      </c>
      <c r="F222" t="s">
        <v>2031</v>
      </c>
      <c r="G222" t="s">
        <v>2032</v>
      </c>
      <c r="H222" t="s">
        <v>49</v>
      </c>
      <c r="I222" t="s">
        <v>310</v>
      </c>
      <c r="J222" t="s">
        <v>1077</v>
      </c>
      <c r="K222" t="s">
        <v>2033</v>
      </c>
      <c r="L222" t="s">
        <v>328</v>
      </c>
      <c r="M222" s="25" t="s">
        <v>2886</v>
      </c>
      <c r="N222" s="25" t="s">
        <v>2111</v>
      </c>
      <c r="O222" s="25" t="s">
        <v>2111</v>
      </c>
      <c r="P222" s="23" t="s">
        <v>2551</v>
      </c>
      <c r="Q222" s="23" t="s">
        <v>851</v>
      </c>
      <c r="R222" t="s">
        <v>85</v>
      </c>
      <c r="S222" t="s">
        <v>51</v>
      </c>
      <c r="T222" t="s">
        <v>1205</v>
      </c>
      <c r="U222" t="s">
        <v>270</v>
      </c>
      <c r="V222" t="s">
        <v>329</v>
      </c>
      <c r="W222" t="s">
        <v>72</v>
      </c>
      <c r="X222" t="s">
        <v>113</v>
      </c>
      <c r="Y222" t="s">
        <v>114</v>
      </c>
      <c r="Z222" t="s">
        <v>101</v>
      </c>
      <c r="AA222" t="s">
        <v>40</v>
      </c>
      <c r="AB222" t="s">
        <v>42</v>
      </c>
      <c r="AC222" t="s">
        <v>56</v>
      </c>
      <c r="AD222" t="s">
        <v>46</v>
      </c>
    </row>
    <row r="223" spans="1:30" x14ac:dyDescent="0.2">
      <c r="A223" s="23" t="s">
        <v>3059</v>
      </c>
      <c r="B223" t="s">
        <v>204</v>
      </c>
      <c r="C223" t="s">
        <v>205</v>
      </c>
      <c r="D223" t="s">
        <v>3060</v>
      </c>
      <c r="E223" t="s">
        <v>9</v>
      </c>
      <c r="F223" t="s">
        <v>3061</v>
      </c>
      <c r="G223" t="s">
        <v>75</v>
      </c>
      <c r="H223" t="s">
        <v>1426</v>
      </c>
      <c r="I223" t="s">
        <v>62</v>
      </c>
      <c r="J223" t="s">
        <v>1642</v>
      </c>
      <c r="K223" t="s">
        <v>3062</v>
      </c>
      <c r="L223" t="s">
        <v>71</v>
      </c>
      <c r="M223" s="25" t="s">
        <v>2886</v>
      </c>
      <c r="N223" s="25" t="s">
        <v>2886</v>
      </c>
      <c r="O223" s="25" t="s">
        <v>2105</v>
      </c>
      <c r="P223" s="23" t="s">
        <v>3063</v>
      </c>
      <c r="Q223" s="23" t="s">
        <v>741</v>
      </c>
      <c r="R223" t="s">
        <v>20</v>
      </c>
      <c r="S223" t="s">
        <v>38</v>
      </c>
      <c r="T223" t="s">
        <v>70</v>
      </c>
      <c r="U223" t="s">
        <v>270</v>
      </c>
      <c r="V223" t="s">
        <v>2532</v>
      </c>
      <c r="W223" t="s">
        <v>72</v>
      </c>
      <c r="X223" t="s">
        <v>109</v>
      </c>
      <c r="Y223" t="s">
        <v>110</v>
      </c>
      <c r="Z223" t="s">
        <v>101</v>
      </c>
      <c r="AA223" t="s">
        <v>40</v>
      </c>
      <c r="AB223" t="s">
        <v>42</v>
      </c>
      <c r="AC223" t="s">
        <v>159</v>
      </c>
      <c r="AD223" t="s">
        <v>46</v>
      </c>
    </row>
    <row r="224" spans="1:30" x14ac:dyDescent="0.2">
      <c r="A224" s="23" t="s">
        <v>3064</v>
      </c>
      <c r="B224" t="s">
        <v>47</v>
      </c>
      <c r="C224" t="s">
        <v>48</v>
      </c>
      <c r="D224" t="s">
        <v>3065</v>
      </c>
      <c r="E224" t="s">
        <v>9</v>
      </c>
      <c r="F224" t="s">
        <v>1871</v>
      </c>
      <c r="G224" t="s">
        <v>1043</v>
      </c>
      <c r="H224" t="s">
        <v>93</v>
      </c>
      <c r="I224" t="s">
        <v>440</v>
      </c>
      <c r="J224" t="s">
        <v>92</v>
      </c>
      <c r="K224" t="s">
        <v>1872</v>
      </c>
      <c r="L224" t="s">
        <v>53</v>
      </c>
      <c r="M224" s="25" t="s">
        <v>2886</v>
      </c>
      <c r="N224" s="25" t="s">
        <v>2144</v>
      </c>
      <c r="O224" s="25" t="s">
        <v>2144</v>
      </c>
      <c r="P224" s="23" t="s">
        <v>3066</v>
      </c>
      <c r="Q224" s="23" t="s">
        <v>1527</v>
      </c>
      <c r="R224" t="s">
        <v>85</v>
      </c>
      <c r="S224" t="s">
        <v>51</v>
      </c>
      <c r="T224" t="s">
        <v>1118</v>
      </c>
      <c r="U224" t="s">
        <v>270</v>
      </c>
      <c r="V224" t="s">
        <v>54</v>
      </c>
      <c r="W224" t="s">
        <v>72</v>
      </c>
      <c r="X224" t="s">
        <v>881</v>
      </c>
      <c r="Y224" t="s">
        <v>882</v>
      </c>
      <c r="Z224" t="s">
        <v>101</v>
      </c>
      <c r="AA224" t="s">
        <v>40</v>
      </c>
      <c r="AB224" t="s">
        <v>42</v>
      </c>
      <c r="AC224" t="s">
        <v>1568</v>
      </c>
      <c r="AD224" t="s">
        <v>46</v>
      </c>
    </row>
    <row r="225" spans="1:30" x14ac:dyDescent="0.2">
      <c r="A225" s="23" t="s">
        <v>3067</v>
      </c>
      <c r="B225" t="s">
        <v>116</v>
      </c>
      <c r="C225" t="s">
        <v>117</v>
      </c>
      <c r="D225" t="s">
        <v>3068</v>
      </c>
      <c r="E225" t="s">
        <v>9</v>
      </c>
      <c r="F225" t="s">
        <v>3069</v>
      </c>
      <c r="G225" t="s">
        <v>3070</v>
      </c>
      <c r="H225" t="s">
        <v>1036</v>
      </c>
      <c r="I225" t="s">
        <v>536</v>
      </c>
      <c r="J225" t="s">
        <v>318</v>
      </c>
      <c r="K225" t="s">
        <v>3071</v>
      </c>
      <c r="L225" t="s">
        <v>234</v>
      </c>
      <c r="M225" s="25" t="s">
        <v>2886</v>
      </c>
      <c r="N225" s="25" t="s">
        <v>2111</v>
      </c>
      <c r="O225" s="25" t="s">
        <v>2111</v>
      </c>
      <c r="P225" s="23" t="s">
        <v>3072</v>
      </c>
      <c r="Q225" s="23" t="s">
        <v>72</v>
      </c>
      <c r="R225" t="s">
        <v>20</v>
      </c>
      <c r="S225" t="s">
        <v>254</v>
      </c>
      <c r="T225" t="s">
        <v>1194</v>
      </c>
      <c r="U225" t="s">
        <v>121</v>
      </c>
      <c r="V225" t="s">
        <v>267</v>
      </c>
      <c r="W225" t="s">
        <v>72</v>
      </c>
      <c r="X225" t="s">
        <v>34</v>
      </c>
      <c r="Y225" t="s">
        <v>36</v>
      </c>
      <c r="Z225" t="s">
        <v>886</v>
      </c>
      <c r="AA225" t="s">
        <v>40</v>
      </c>
      <c r="AB225" t="s">
        <v>42</v>
      </c>
      <c r="AC225" t="s">
        <v>1367</v>
      </c>
      <c r="AD225" t="s">
        <v>46</v>
      </c>
    </row>
    <row r="226" spans="1:30" x14ac:dyDescent="0.2">
      <c r="A226" s="23" t="s">
        <v>3073</v>
      </c>
      <c r="B226" t="s">
        <v>116</v>
      </c>
      <c r="C226" t="s">
        <v>117</v>
      </c>
      <c r="D226" t="s">
        <v>3074</v>
      </c>
      <c r="E226" t="s">
        <v>9</v>
      </c>
      <c r="F226" t="s">
        <v>3075</v>
      </c>
      <c r="G226" t="s">
        <v>3076</v>
      </c>
      <c r="H226" t="s">
        <v>49</v>
      </c>
      <c r="I226" t="s">
        <v>320</v>
      </c>
      <c r="J226" t="s">
        <v>1256</v>
      </c>
      <c r="K226" t="s">
        <v>3077</v>
      </c>
      <c r="L226" t="s">
        <v>234</v>
      </c>
      <c r="M226" s="25" t="s">
        <v>2886</v>
      </c>
      <c r="N226" s="25" t="s">
        <v>2111</v>
      </c>
      <c r="O226" s="25" t="s">
        <v>2111</v>
      </c>
      <c r="P226" s="23" t="s">
        <v>3078</v>
      </c>
      <c r="Q226" s="23" t="s">
        <v>758</v>
      </c>
      <c r="R226" t="s">
        <v>20</v>
      </c>
      <c r="S226" t="s">
        <v>198</v>
      </c>
      <c r="T226" t="s">
        <v>1194</v>
      </c>
      <c r="U226" t="s">
        <v>121</v>
      </c>
      <c r="V226" t="s">
        <v>267</v>
      </c>
      <c r="W226" t="s">
        <v>72</v>
      </c>
      <c r="X226" t="s">
        <v>34</v>
      </c>
      <c r="Y226" t="s">
        <v>36</v>
      </c>
      <c r="Z226" t="s">
        <v>1236</v>
      </c>
      <c r="AA226" t="s">
        <v>40</v>
      </c>
      <c r="AB226" t="s">
        <v>42</v>
      </c>
      <c r="AC226" t="s">
        <v>1367</v>
      </c>
      <c r="AD226" t="s">
        <v>46</v>
      </c>
    </row>
    <row r="227" spans="1:30" x14ac:dyDescent="0.2">
      <c r="A227" s="23" t="s">
        <v>3079</v>
      </c>
      <c r="B227" t="s">
        <v>279</v>
      </c>
      <c r="C227" t="s">
        <v>280</v>
      </c>
      <c r="D227" t="s">
        <v>3080</v>
      </c>
      <c r="E227" t="s">
        <v>9</v>
      </c>
      <c r="F227" t="s">
        <v>1592</v>
      </c>
      <c r="G227" t="s">
        <v>75</v>
      </c>
      <c r="H227" t="s">
        <v>630</v>
      </c>
      <c r="I227" t="s">
        <v>1000</v>
      </c>
      <c r="J227" t="s">
        <v>164</v>
      </c>
      <c r="K227" t="s">
        <v>1593</v>
      </c>
      <c r="L227" t="s">
        <v>215</v>
      </c>
      <c r="M227" s="25" t="s">
        <v>2886</v>
      </c>
      <c r="N227" s="25" t="s">
        <v>2177</v>
      </c>
      <c r="O227" s="25" t="s">
        <v>2177</v>
      </c>
      <c r="P227" s="23" t="s">
        <v>3081</v>
      </c>
      <c r="Q227" s="23" t="s">
        <v>243</v>
      </c>
      <c r="R227" t="s">
        <v>20</v>
      </c>
      <c r="S227" t="s">
        <v>77</v>
      </c>
      <c r="T227" t="s">
        <v>214</v>
      </c>
      <c r="U227" t="s">
        <v>121</v>
      </c>
      <c r="V227" t="s">
        <v>1268</v>
      </c>
      <c r="W227" t="s">
        <v>216</v>
      </c>
      <c r="X227" t="s">
        <v>260</v>
      </c>
      <c r="Y227" t="s">
        <v>261</v>
      </c>
      <c r="Z227" t="s">
        <v>86</v>
      </c>
      <c r="AA227" t="s">
        <v>40</v>
      </c>
      <c r="AB227" t="s">
        <v>42</v>
      </c>
      <c r="AC227" t="s">
        <v>56</v>
      </c>
      <c r="AD227" t="s">
        <v>46</v>
      </c>
    </row>
    <row r="228" spans="1:30" x14ac:dyDescent="0.2">
      <c r="A228" s="23" t="s">
        <v>3082</v>
      </c>
      <c r="B228" t="s">
        <v>116</v>
      </c>
      <c r="C228" t="s">
        <v>117</v>
      </c>
      <c r="D228" t="s">
        <v>3083</v>
      </c>
      <c r="E228" t="s">
        <v>9</v>
      </c>
      <c r="F228" t="s">
        <v>3084</v>
      </c>
      <c r="G228" t="s">
        <v>88</v>
      </c>
      <c r="H228" t="s">
        <v>460</v>
      </c>
      <c r="I228" t="s">
        <v>248</v>
      </c>
      <c r="J228" t="s">
        <v>164</v>
      </c>
      <c r="K228" t="s">
        <v>3085</v>
      </c>
      <c r="L228" t="s">
        <v>53</v>
      </c>
      <c r="M228" s="25" t="s">
        <v>2886</v>
      </c>
      <c r="N228" s="25" t="s">
        <v>2200</v>
      </c>
      <c r="O228" s="25" t="s">
        <v>2200</v>
      </c>
      <c r="P228" s="23" t="s">
        <v>3086</v>
      </c>
      <c r="Q228" s="23" t="s">
        <v>953</v>
      </c>
      <c r="R228" t="s">
        <v>20</v>
      </c>
      <c r="S228" t="s">
        <v>198</v>
      </c>
      <c r="T228" t="s">
        <v>693</v>
      </c>
      <c r="U228" t="s">
        <v>121</v>
      </c>
      <c r="V228" t="s">
        <v>30</v>
      </c>
      <c r="W228" t="s">
        <v>32</v>
      </c>
      <c r="X228" t="s">
        <v>417</v>
      </c>
      <c r="Y228" t="s">
        <v>418</v>
      </c>
      <c r="Z228" t="s">
        <v>3087</v>
      </c>
      <c r="AA228" t="s">
        <v>40</v>
      </c>
      <c r="AB228" t="s">
        <v>42</v>
      </c>
      <c r="AC228" t="s">
        <v>56</v>
      </c>
      <c r="AD228" t="s">
        <v>46</v>
      </c>
    </row>
    <row r="229" spans="1:30" x14ac:dyDescent="0.2">
      <c r="A229" s="23" t="s">
        <v>3088</v>
      </c>
      <c r="B229" t="s">
        <v>47</v>
      </c>
      <c r="C229" t="s">
        <v>48</v>
      </c>
      <c r="D229" t="s">
        <v>3089</v>
      </c>
      <c r="E229" t="s">
        <v>9</v>
      </c>
      <c r="F229" t="s">
        <v>1817</v>
      </c>
      <c r="G229" t="s">
        <v>192</v>
      </c>
      <c r="H229" t="s">
        <v>119</v>
      </c>
      <c r="I229" t="s">
        <v>452</v>
      </c>
      <c r="J229" t="s">
        <v>1818</v>
      </c>
      <c r="K229" t="s">
        <v>1819</v>
      </c>
      <c r="L229" t="s">
        <v>53</v>
      </c>
      <c r="M229" s="25" t="s">
        <v>2886</v>
      </c>
      <c r="N229" s="25" t="s">
        <v>2111</v>
      </c>
      <c r="O229" s="25" t="s">
        <v>2111</v>
      </c>
      <c r="P229" s="23" t="s">
        <v>3090</v>
      </c>
      <c r="Q229" s="23" t="s">
        <v>906</v>
      </c>
      <c r="R229" t="s">
        <v>20</v>
      </c>
      <c r="S229" t="s">
        <v>38</v>
      </c>
      <c r="T229" t="s">
        <v>1437</v>
      </c>
      <c r="U229" t="s">
        <v>27</v>
      </c>
      <c r="V229" t="s">
        <v>30</v>
      </c>
      <c r="W229" t="s">
        <v>72</v>
      </c>
      <c r="X229" t="s">
        <v>188</v>
      </c>
      <c r="Y229" t="s">
        <v>189</v>
      </c>
      <c r="Z229" t="s">
        <v>86</v>
      </c>
      <c r="AA229" t="s">
        <v>40</v>
      </c>
      <c r="AB229" t="s">
        <v>42</v>
      </c>
      <c r="AC229" t="s">
        <v>1367</v>
      </c>
      <c r="AD229" t="s">
        <v>46</v>
      </c>
    </row>
    <row r="230" spans="1:30" x14ac:dyDescent="0.2">
      <c r="A230" s="23" t="s">
        <v>3091</v>
      </c>
      <c r="B230" t="s">
        <v>116</v>
      </c>
      <c r="C230" t="s">
        <v>117</v>
      </c>
      <c r="D230" t="s">
        <v>3092</v>
      </c>
      <c r="E230" t="s">
        <v>9</v>
      </c>
      <c r="F230" t="s">
        <v>3093</v>
      </c>
      <c r="G230" t="s">
        <v>3094</v>
      </c>
      <c r="H230" t="s">
        <v>49</v>
      </c>
      <c r="I230" t="s">
        <v>514</v>
      </c>
      <c r="J230" t="s">
        <v>288</v>
      </c>
      <c r="K230" t="s">
        <v>3095</v>
      </c>
      <c r="L230" t="s">
        <v>234</v>
      </c>
      <c r="M230" s="25" t="s">
        <v>2886</v>
      </c>
      <c r="N230" s="25" t="s">
        <v>2886</v>
      </c>
      <c r="O230" s="25" t="s">
        <v>2328</v>
      </c>
      <c r="P230" s="23" t="s">
        <v>3096</v>
      </c>
      <c r="Q230" s="23" t="s">
        <v>768</v>
      </c>
      <c r="R230" t="s">
        <v>20</v>
      </c>
      <c r="S230" t="s">
        <v>38</v>
      </c>
      <c r="T230" t="s">
        <v>286</v>
      </c>
      <c r="U230" t="s">
        <v>121</v>
      </c>
      <c r="V230" t="s">
        <v>267</v>
      </c>
      <c r="W230" t="s">
        <v>32</v>
      </c>
      <c r="X230" t="s">
        <v>34</v>
      </c>
      <c r="Y230" t="s">
        <v>36</v>
      </c>
      <c r="Z230" t="s">
        <v>1343</v>
      </c>
      <c r="AA230" t="s">
        <v>40</v>
      </c>
      <c r="AB230" t="s">
        <v>42</v>
      </c>
      <c r="AC230" t="s">
        <v>44</v>
      </c>
      <c r="AD230" t="s">
        <v>46</v>
      </c>
    </row>
    <row r="231" spans="1:30" x14ac:dyDescent="0.2">
      <c r="A231" s="23" t="s">
        <v>3097</v>
      </c>
      <c r="B231" t="s">
        <v>116</v>
      </c>
      <c r="C231" t="s">
        <v>117</v>
      </c>
      <c r="D231" t="s">
        <v>3098</v>
      </c>
      <c r="E231" t="s">
        <v>9</v>
      </c>
      <c r="F231" t="s">
        <v>3099</v>
      </c>
      <c r="G231" t="s">
        <v>784</v>
      </c>
      <c r="H231" t="s">
        <v>49</v>
      </c>
      <c r="I231" t="s">
        <v>1446</v>
      </c>
      <c r="J231" t="s">
        <v>455</v>
      </c>
      <c r="K231" t="s">
        <v>3100</v>
      </c>
      <c r="L231" t="s">
        <v>53</v>
      </c>
      <c r="M231" s="25" t="s">
        <v>2886</v>
      </c>
      <c r="N231" s="25" t="s">
        <v>2144</v>
      </c>
      <c r="O231" s="25" t="s">
        <v>2144</v>
      </c>
      <c r="P231" s="23" t="s">
        <v>3101</v>
      </c>
      <c r="Q231" s="23" t="s">
        <v>906</v>
      </c>
      <c r="R231" t="s">
        <v>20</v>
      </c>
      <c r="S231" t="s">
        <v>87</v>
      </c>
      <c r="T231" t="s">
        <v>330</v>
      </c>
      <c r="U231" t="s">
        <v>121</v>
      </c>
      <c r="V231" t="s">
        <v>30</v>
      </c>
      <c r="W231" t="s">
        <v>72</v>
      </c>
      <c r="X231" t="s">
        <v>34</v>
      </c>
      <c r="Y231" t="s">
        <v>36</v>
      </c>
      <c r="Z231" t="s">
        <v>2085</v>
      </c>
      <c r="AA231" t="s">
        <v>40</v>
      </c>
      <c r="AB231" t="s">
        <v>42</v>
      </c>
      <c r="AC231" t="s">
        <v>1568</v>
      </c>
      <c r="AD231" t="s">
        <v>46</v>
      </c>
    </row>
    <row r="232" spans="1:30" x14ac:dyDescent="0.2">
      <c r="A232" s="23" t="s">
        <v>3102</v>
      </c>
      <c r="B232" t="s">
        <v>877</v>
      </c>
      <c r="C232" t="s">
        <v>878</v>
      </c>
      <c r="D232" t="s">
        <v>3103</v>
      </c>
      <c r="E232" t="s">
        <v>9</v>
      </c>
      <c r="F232" t="s">
        <v>3104</v>
      </c>
      <c r="G232" t="s">
        <v>307</v>
      </c>
      <c r="H232" t="s">
        <v>49</v>
      </c>
      <c r="I232" t="s">
        <v>597</v>
      </c>
      <c r="J232" t="s">
        <v>344</v>
      </c>
      <c r="K232" t="s">
        <v>3105</v>
      </c>
      <c r="L232" t="s">
        <v>617</v>
      </c>
      <c r="M232" s="25" t="s">
        <v>2886</v>
      </c>
      <c r="N232" s="25" t="s">
        <v>2675</v>
      </c>
      <c r="O232" s="25" t="s">
        <v>2675</v>
      </c>
      <c r="P232" s="23" t="s">
        <v>3106</v>
      </c>
      <c r="Q232" s="23" t="s">
        <v>1020</v>
      </c>
      <c r="R232" t="s">
        <v>85</v>
      </c>
      <c r="S232" t="s">
        <v>226</v>
      </c>
      <c r="T232" t="s">
        <v>616</v>
      </c>
      <c r="U232" t="s">
        <v>27</v>
      </c>
      <c r="V232" t="s">
        <v>832</v>
      </c>
      <c r="W232" t="s">
        <v>72</v>
      </c>
      <c r="X232" t="s">
        <v>109</v>
      </c>
      <c r="Y232" t="s">
        <v>110</v>
      </c>
      <c r="Z232" t="s">
        <v>111</v>
      </c>
      <c r="AA232" t="s">
        <v>40</v>
      </c>
      <c r="AB232" t="s">
        <v>42</v>
      </c>
      <c r="AC232" t="s">
        <v>1367</v>
      </c>
      <c r="AD232" t="s">
        <v>46</v>
      </c>
    </row>
    <row r="233" spans="1:30" x14ac:dyDescent="0.2">
      <c r="A233" s="23" t="s">
        <v>3107</v>
      </c>
      <c r="B233" t="s">
        <v>279</v>
      </c>
      <c r="C233" t="s">
        <v>280</v>
      </c>
      <c r="D233" t="s">
        <v>3108</v>
      </c>
      <c r="E233" t="s">
        <v>9</v>
      </c>
      <c r="F233" t="s">
        <v>3109</v>
      </c>
      <c r="G233" t="s">
        <v>364</v>
      </c>
      <c r="H233" t="s">
        <v>49</v>
      </c>
      <c r="I233" t="s">
        <v>794</v>
      </c>
      <c r="J233" t="s">
        <v>3110</v>
      </c>
      <c r="K233" t="s">
        <v>3111</v>
      </c>
      <c r="L233" t="s">
        <v>215</v>
      </c>
      <c r="M233" s="25" t="s">
        <v>2886</v>
      </c>
      <c r="N233" s="25" t="s">
        <v>2177</v>
      </c>
      <c r="O233" s="25" t="s">
        <v>2177</v>
      </c>
      <c r="P233" s="23" t="s">
        <v>3112</v>
      </c>
      <c r="Q233" s="23" t="s">
        <v>414</v>
      </c>
      <c r="R233" t="s">
        <v>20</v>
      </c>
      <c r="S233" t="s">
        <v>38</v>
      </c>
      <c r="T233" t="s">
        <v>214</v>
      </c>
      <c r="U233" t="s">
        <v>121</v>
      </c>
      <c r="V233" t="s">
        <v>1268</v>
      </c>
      <c r="W233" t="s">
        <v>216</v>
      </c>
      <c r="X233" t="s">
        <v>260</v>
      </c>
      <c r="Y233" t="s">
        <v>261</v>
      </c>
      <c r="Z233" t="s">
        <v>38</v>
      </c>
      <c r="AA233" t="s">
        <v>40</v>
      </c>
      <c r="AB233" t="s">
        <v>42</v>
      </c>
      <c r="AC233" t="s">
        <v>1367</v>
      </c>
      <c r="AD233" t="s">
        <v>46</v>
      </c>
    </row>
    <row r="234" spans="1:30" x14ac:dyDescent="0.2">
      <c r="A234" s="23" t="s">
        <v>3113</v>
      </c>
      <c r="B234" t="s">
        <v>673</v>
      </c>
      <c r="C234" t="s">
        <v>674</v>
      </c>
      <c r="D234" t="s">
        <v>3114</v>
      </c>
      <c r="E234" t="s">
        <v>9</v>
      </c>
      <c r="F234" t="s">
        <v>3115</v>
      </c>
      <c r="G234" t="s">
        <v>488</v>
      </c>
      <c r="H234" t="s">
        <v>49</v>
      </c>
      <c r="I234" t="s">
        <v>197</v>
      </c>
      <c r="J234" t="s">
        <v>544</v>
      </c>
      <c r="K234" t="s">
        <v>3116</v>
      </c>
      <c r="L234" t="s">
        <v>617</v>
      </c>
      <c r="M234" s="25" t="s">
        <v>2340</v>
      </c>
      <c r="N234" s="25" t="s">
        <v>2328</v>
      </c>
      <c r="O234" s="25" t="s">
        <v>2328</v>
      </c>
      <c r="P234" s="23" t="s">
        <v>3117</v>
      </c>
      <c r="Q234" s="23" t="s">
        <v>1113</v>
      </c>
      <c r="R234" t="s">
        <v>20</v>
      </c>
      <c r="S234" t="s">
        <v>51</v>
      </c>
      <c r="T234" t="s">
        <v>705</v>
      </c>
      <c r="U234" t="s">
        <v>121</v>
      </c>
      <c r="V234" t="s">
        <v>832</v>
      </c>
      <c r="W234" t="s">
        <v>72</v>
      </c>
      <c r="X234" t="s">
        <v>109</v>
      </c>
      <c r="Y234" t="s">
        <v>110</v>
      </c>
      <c r="Z234" t="s">
        <v>38</v>
      </c>
      <c r="AA234" t="s">
        <v>40</v>
      </c>
      <c r="AB234" t="s">
        <v>42</v>
      </c>
      <c r="AC234" t="s">
        <v>1558</v>
      </c>
      <c r="AD234" t="s">
        <v>46</v>
      </c>
    </row>
    <row r="235" spans="1:30" x14ac:dyDescent="0.2">
      <c r="A235" s="23" t="s">
        <v>3118</v>
      </c>
      <c r="B235" t="s">
        <v>116</v>
      </c>
      <c r="C235" t="s">
        <v>117</v>
      </c>
      <c r="D235" t="s">
        <v>3119</v>
      </c>
      <c r="E235" t="s">
        <v>9</v>
      </c>
      <c r="F235" t="s">
        <v>3120</v>
      </c>
      <c r="G235" t="s">
        <v>223</v>
      </c>
      <c r="H235" t="s">
        <v>49</v>
      </c>
      <c r="I235" t="s">
        <v>107</v>
      </c>
      <c r="J235" t="s">
        <v>107</v>
      </c>
      <c r="K235" t="s">
        <v>3121</v>
      </c>
      <c r="L235" t="s">
        <v>234</v>
      </c>
      <c r="M235" s="25" t="s">
        <v>2340</v>
      </c>
      <c r="N235" s="25" t="s">
        <v>2340</v>
      </c>
      <c r="O235" s="25" t="s">
        <v>2328</v>
      </c>
      <c r="P235" s="23" t="s">
        <v>3122</v>
      </c>
      <c r="Q235" s="23" t="s">
        <v>1175</v>
      </c>
      <c r="R235" t="s">
        <v>85</v>
      </c>
      <c r="S235" t="s">
        <v>1123</v>
      </c>
      <c r="T235" t="s">
        <v>286</v>
      </c>
      <c r="U235" t="s">
        <v>121</v>
      </c>
      <c r="V235" t="s">
        <v>267</v>
      </c>
      <c r="W235" t="s">
        <v>32</v>
      </c>
      <c r="X235" t="s">
        <v>34</v>
      </c>
      <c r="Y235" t="s">
        <v>36</v>
      </c>
      <c r="Z235" t="s">
        <v>91</v>
      </c>
      <c r="AA235" t="s">
        <v>40</v>
      </c>
      <c r="AB235" t="s">
        <v>42</v>
      </c>
      <c r="AC235" t="s">
        <v>159</v>
      </c>
      <c r="AD235" t="s">
        <v>46</v>
      </c>
    </row>
    <row r="236" spans="1:30" x14ac:dyDescent="0.2">
      <c r="A236" s="23" t="s">
        <v>3123</v>
      </c>
      <c r="B236" t="s">
        <v>47</v>
      </c>
      <c r="C236" t="s">
        <v>48</v>
      </c>
      <c r="D236" t="s">
        <v>3124</v>
      </c>
      <c r="E236" t="s">
        <v>9</v>
      </c>
      <c r="F236" t="s">
        <v>2040</v>
      </c>
      <c r="G236" t="s">
        <v>153</v>
      </c>
      <c r="H236" t="s">
        <v>49</v>
      </c>
      <c r="I236" t="s">
        <v>1287</v>
      </c>
      <c r="J236" t="s">
        <v>320</v>
      </c>
      <c r="K236" t="s">
        <v>2041</v>
      </c>
      <c r="L236" t="s">
        <v>53</v>
      </c>
      <c r="M236" s="25" t="s">
        <v>2340</v>
      </c>
      <c r="N236" s="25" t="s">
        <v>2200</v>
      </c>
      <c r="O236" s="25" t="s">
        <v>2200</v>
      </c>
      <c r="P236" s="23" t="s">
        <v>3125</v>
      </c>
      <c r="Q236" s="23" t="s">
        <v>851</v>
      </c>
      <c r="R236" t="s">
        <v>85</v>
      </c>
      <c r="S236" t="s">
        <v>38</v>
      </c>
      <c r="T236" t="s">
        <v>693</v>
      </c>
      <c r="U236" t="s">
        <v>121</v>
      </c>
      <c r="V236" t="s">
        <v>30</v>
      </c>
      <c r="W236" t="s">
        <v>32</v>
      </c>
      <c r="X236" t="s">
        <v>113</v>
      </c>
      <c r="Y236" t="s">
        <v>114</v>
      </c>
      <c r="Z236" t="s">
        <v>1633</v>
      </c>
      <c r="AA236" t="s">
        <v>40</v>
      </c>
      <c r="AB236" t="s">
        <v>42</v>
      </c>
      <c r="AC236" t="s">
        <v>1367</v>
      </c>
      <c r="AD236" t="s">
        <v>46</v>
      </c>
    </row>
    <row r="237" spans="1:30" x14ac:dyDescent="0.2">
      <c r="A237" s="23" t="s">
        <v>3126</v>
      </c>
      <c r="B237" t="s">
        <v>65</v>
      </c>
      <c r="C237" t="s">
        <v>66</v>
      </c>
      <c r="D237" t="s">
        <v>3127</v>
      </c>
      <c r="E237" t="s">
        <v>9</v>
      </c>
      <c r="F237" t="s">
        <v>2003</v>
      </c>
      <c r="G237" t="s">
        <v>567</v>
      </c>
      <c r="H237" t="s">
        <v>49</v>
      </c>
      <c r="I237" t="s">
        <v>203</v>
      </c>
      <c r="J237" t="s">
        <v>2004</v>
      </c>
      <c r="K237" t="s">
        <v>2005</v>
      </c>
      <c r="L237" t="s">
        <v>71</v>
      </c>
      <c r="M237" s="25" t="s">
        <v>2340</v>
      </c>
      <c r="N237" s="25" t="s">
        <v>2340</v>
      </c>
      <c r="O237" s="25" t="s">
        <v>2144</v>
      </c>
      <c r="P237" s="23" t="s">
        <v>3128</v>
      </c>
      <c r="Q237" s="23" t="s">
        <v>569</v>
      </c>
      <c r="R237" t="s">
        <v>85</v>
      </c>
      <c r="S237" t="s">
        <v>38</v>
      </c>
      <c r="T237" t="s">
        <v>1415</v>
      </c>
      <c r="U237" t="s">
        <v>100</v>
      </c>
      <c r="V237" t="s">
        <v>840</v>
      </c>
      <c r="W237" t="s">
        <v>32</v>
      </c>
      <c r="X237" t="s">
        <v>109</v>
      </c>
      <c r="Y237" t="s">
        <v>110</v>
      </c>
      <c r="Z237" t="s">
        <v>101</v>
      </c>
      <c r="AA237" t="s">
        <v>40</v>
      </c>
      <c r="AB237" t="s">
        <v>42</v>
      </c>
      <c r="AC237" t="s">
        <v>44</v>
      </c>
      <c r="AD237" t="s">
        <v>46</v>
      </c>
    </row>
    <row r="238" spans="1:30" x14ac:dyDescent="0.2">
      <c r="A238" s="23" t="s">
        <v>3129</v>
      </c>
      <c r="B238" t="s">
        <v>3</v>
      </c>
      <c r="C238" t="s">
        <v>5</v>
      </c>
      <c r="D238" t="s">
        <v>3054</v>
      </c>
      <c r="E238" t="s">
        <v>9</v>
      </c>
      <c r="F238" t="s">
        <v>1598</v>
      </c>
      <c r="G238" t="s">
        <v>1756</v>
      </c>
      <c r="H238" t="s">
        <v>683</v>
      </c>
      <c r="I238" t="s">
        <v>244</v>
      </c>
      <c r="J238" t="s">
        <v>500</v>
      </c>
      <c r="K238" t="s">
        <v>1599</v>
      </c>
      <c r="L238" t="s">
        <v>53</v>
      </c>
      <c r="M238" s="25" t="s">
        <v>2340</v>
      </c>
      <c r="N238" s="25" t="s">
        <v>2886</v>
      </c>
      <c r="O238" s="25" t="s">
        <v>2144</v>
      </c>
      <c r="P238" s="23" t="s">
        <v>3008</v>
      </c>
      <c r="Q238" s="23" t="s">
        <v>555</v>
      </c>
      <c r="R238" t="s">
        <v>20</v>
      </c>
      <c r="S238" t="s">
        <v>38</v>
      </c>
      <c r="T238" t="s">
        <v>1118</v>
      </c>
      <c r="U238" t="s">
        <v>100</v>
      </c>
      <c r="V238" t="s">
        <v>54</v>
      </c>
      <c r="W238" t="s">
        <v>72</v>
      </c>
      <c r="X238" t="s">
        <v>109</v>
      </c>
      <c r="Y238" t="s">
        <v>110</v>
      </c>
      <c r="Z238" t="s">
        <v>101</v>
      </c>
      <c r="AA238" t="s">
        <v>172</v>
      </c>
      <c r="AB238" t="s">
        <v>3130</v>
      </c>
      <c r="AC238" t="s">
        <v>44</v>
      </c>
      <c r="AD238" t="s">
        <v>111</v>
      </c>
    </row>
    <row r="239" spans="1:30" x14ac:dyDescent="0.2">
      <c r="A239" s="23" t="s">
        <v>3131</v>
      </c>
      <c r="B239" t="s">
        <v>3</v>
      </c>
      <c r="C239" t="s">
        <v>5</v>
      </c>
      <c r="D239" t="s">
        <v>3132</v>
      </c>
      <c r="E239" t="s">
        <v>9</v>
      </c>
      <c r="F239" t="s">
        <v>3133</v>
      </c>
      <c r="G239" t="s">
        <v>596</v>
      </c>
      <c r="H239" t="s">
        <v>49</v>
      </c>
      <c r="I239" t="s">
        <v>63</v>
      </c>
      <c r="J239" t="s">
        <v>911</v>
      </c>
      <c r="K239" t="s">
        <v>3134</v>
      </c>
      <c r="L239" t="s">
        <v>53</v>
      </c>
      <c r="M239" s="25" t="s">
        <v>2340</v>
      </c>
      <c r="N239" s="25" t="s">
        <v>2340</v>
      </c>
      <c r="O239" s="25" t="s">
        <v>2111</v>
      </c>
      <c r="P239" s="23" t="s">
        <v>3135</v>
      </c>
      <c r="Q239" s="23" t="s">
        <v>886</v>
      </c>
      <c r="R239" t="s">
        <v>85</v>
      </c>
      <c r="S239" t="s">
        <v>355</v>
      </c>
      <c r="T239" t="s">
        <v>1437</v>
      </c>
      <c r="U239" t="s">
        <v>27</v>
      </c>
      <c r="V239" t="s">
        <v>30</v>
      </c>
      <c r="W239" t="s">
        <v>72</v>
      </c>
      <c r="X239" t="s">
        <v>188</v>
      </c>
      <c r="Y239" t="s">
        <v>189</v>
      </c>
      <c r="Z239" t="s">
        <v>1831</v>
      </c>
      <c r="AA239" t="s">
        <v>40</v>
      </c>
      <c r="AB239" t="s">
        <v>42</v>
      </c>
      <c r="AC239" t="s">
        <v>159</v>
      </c>
      <c r="AD239" t="s">
        <v>46</v>
      </c>
    </row>
    <row r="240" spans="1:30" x14ac:dyDescent="0.2">
      <c r="A240" s="23" t="s">
        <v>3136</v>
      </c>
      <c r="B240" t="s">
        <v>998</v>
      </c>
      <c r="C240" t="s">
        <v>999</v>
      </c>
      <c r="D240" t="s">
        <v>3137</v>
      </c>
      <c r="E240" t="s">
        <v>9</v>
      </c>
      <c r="F240" t="s">
        <v>3138</v>
      </c>
      <c r="G240" t="s">
        <v>75</v>
      </c>
      <c r="H240" t="s">
        <v>1303</v>
      </c>
      <c r="I240" t="s">
        <v>390</v>
      </c>
      <c r="J240" t="s">
        <v>3139</v>
      </c>
      <c r="K240" t="s">
        <v>3140</v>
      </c>
      <c r="L240" t="s">
        <v>278</v>
      </c>
      <c r="M240" s="25" t="s">
        <v>2340</v>
      </c>
      <c r="N240" s="25" t="s">
        <v>2177</v>
      </c>
      <c r="O240" s="25" t="s">
        <v>2177</v>
      </c>
      <c r="P240" s="23" t="s">
        <v>3141</v>
      </c>
      <c r="Q240" s="23" t="s">
        <v>991</v>
      </c>
      <c r="R240" t="s">
        <v>20</v>
      </c>
      <c r="S240" t="s">
        <v>3142</v>
      </c>
      <c r="T240" t="s">
        <v>961</v>
      </c>
      <c r="U240" t="s">
        <v>27</v>
      </c>
      <c r="V240" t="s">
        <v>978</v>
      </c>
      <c r="W240" t="s">
        <v>72</v>
      </c>
      <c r="X240" t="s">
        <v>109</v>
      </c>
      <c r="Y240" t="s">
        <v>110</v>
      </c>
      <c r="Z240" t="s">
        <v>574</v>
      </c>
      <c r="AA240" t="s">
        <v>40</v>
      </c>
      <c r="AB240" t="s">
        <v>42</v>
      </c>
      <c r="AC240" t="s">
        <v>1367</v>
      </c>
      <c r="AD240" t="s">
        <v>46</v>
      </c>
    </row>
    <row r="241" spans="1:30" x14ac:dyDescent="0.2">
      <c r="A241" s="23" t="s">
        <v>3143</v>
      </c>
      <c r="B241" t="s">
        <v>673</v>
      </c>
      <c r="C241" t="s">
        <v>674</v>
      </c>
      <c r="D241" t="s">
        <v>3144</v>
      </c>
      <c r="E241" t="s">
        <v>9</v>
      </c>
      <c r="F241" t="s">
        <v>3145</v>
      </c>
      <c r="G241" t="s">
        <v>75</v>
      </c>
      <c r="H241" t="s">
        <v>1232</v>
      </c>
      <c r="I241" t="s">
        <v>308</v>
      </c>
      <c r="J241" t="s">
        <v>3146</v>
      </c>
      <c r="K241" t="s">
        <v>3147</v>
      </c>
      <c r="L241" t="s">
        <v>617</v>
      </c>
      <c r="M241" s="25" t="s">
        <v>2340</v>
      </c>
      <c r="N241" s="25" t="s">
        <v>2340</v>
      </c>
      <c r="O241" s="25" t="s">
        <v>2675</v>
      </c>
      <c r="P241" s="23" t="s">
        <v>3148</v>
      </c>
      <c r="Q241" s="23" t="s">
        <v>1314</v>
      </c>
      <c r="R241" t="s">
        <v>20</v>
      </c>
      <c r="S241" t="s">
        <v>38</v>
      </c>
      <c r="T241" t="s">
        <v>616</v>
      </c>
      <c r="U241" t="s">
        <v>27</v>
      </c>
      <c r="V241" t="s">
        <v>832</v>
      </c>
      <c r="W241" t="s">
        <v>72</v>
      </c>
      <c r="X241" t="s">
        <v>109</v>
      </c>
      <c r="Y241" t="s">
        <v>110</v>
      </c>
      <c r="Z241" t="s">
        <v>38</v>
      </c>
      <c r="AA241" t="s">
        <v>40</v>
      </c>
      <c r="AB241" t="s">
        <v>42</v>
      </c>
      <c r="AC241" t="s">
        <v>44</v>
      </c>
      <c r="AD241" t="s">
        <v>46</v>
      </c>
    </row>
    <row r="242" spans="1:30" x14ac:dyDescent="0.2">
      <c r="A242" s="23" t="s">
        <v>3149</v>
      </c>
      <c r="B242" t="s">
        <v>116</v>
      </c>
      <c r="C242" t="s">
        <v>117</v>
      </c>
      <c r="D242" t="s">
        <v>3150</v>
      </c>
      <c r="E242" t="s">
        <v>9</v>
      </c>
      <c r="F242" t="s">
        <v>3151</v>
      </c>
      <c r="G242" t="s">
        <v>75</v>
      </c>
      <c r="H242" t="s">
        <v>3152</v>
      </c>
      <c r="I242" t="s">
        <v>425</v>
      </c>
      <c r="J242" t="s">
        <v>1042</v>
      </c>
      <c r="K242" t="s">
        <v>3153</v>
      </c>
      <c r="L242" t="s">
        <v>53</v>
      </c>
      <c r="M242" s="25" t="s">
        <v>2340</v>
      </c>
      <c r="N242" s="25" t="s">
        <v>2200</v>
      </c>
      <c r="O242" s="25" t="s">
        <v>2200</v>
      </c>
      <c r="P242" s="23" t="s">
        <v>3154</v>
      </c>
      <c r="Q242" s="23" t="s">
        <v>283</v>
      </c>
      <c r="R242" t="s">
        <v>20</v>
      </c>
      <c r="S242" t="s">
        <v>87</v>
      </c>
      <c r="T242" t="s">
        <v>693</v>
      </c>
      <c r="U242" t="s">
        <v>121</v>
      </c>
      <c r="V242" t="s">
        <v>30</v>
      </c>
      <c r="W242" t="s">
        <v>32</v>
      </c>
      <c r="X242" t="s">
        <v>34</v>
      </c>
      <c r="Y242" t="s">
        <v>36</v>
      </c>
      <c r="Z242" t="s">
        <v>3155</v>
      </c>
      <c r="AA242" t="s">
        <v>40</v>
      </c>
      <c r="AB242" t="s">
        <v>42</v>
      </c>
      <c r="AC242" t="s">
        <v>81</v>
      </c>
      <c r="AD242" t="s">
        <v>46</v>
      </c>
    </row>
    <row r="243" spans="1:30" x14ac:dyDescent="0.2">
      <c r="A243" s="23" t="s">
        <v>3156</v>
      </c>
      <c r="B243" t="s">
        <v>998</v>
      </c>
      <c r="C243" t="s">
        <v>999</v>
      </c>
      <c r="D243" t="s">
        <v>3157</v>
      </c>
      <c r="E243" t="s">
        <v>9</v>
      </c>
      <c r="F243" t="s">
        <v>3158</v>
      </c>
      <c r="G243" t="s">
        <v>3159</v>
      </c>
      <c r="H243" t="s">
        <v>49</v>
      </c>
      <c r="I243" t="s">
        <v>597</v>
      </c>
      <c r="J243" t="s">
        <v>523</v>
      </c>
      <c r="K243" t="s">
        <v>3160</v>
      </c>
      <c r="L243" t="s">
        <v>278</v>
      </c>
      <c r="M243" s="25" t="s">
        <v>2340</v>
      </c>
      <c r="N243" s="25" t="s">
        <v>2296</v>
      </c>
      <c r="O243" s="25" t="s">
        <v>2296</v>
      </c>
      <c r="P243" s="23" t="s">
        <v>3161</v>
      </c>
      <c r="Q243" s="23" t="s">
        <v>771</v>
      </c>
      <c r="R243" t="s">
        <v>85</v>
      </c>
      <c r="S243" t="s">
        <v>3162</v>
      </c>
      <c r="T243" t="s">
        <v>583</v>
      </c>
      <c r="U243" t="s">
        <v>121</v>
      </c>
      <c r="V243" t="s">
        <v>978</v>
      </c>
      <c r="W243" t="s">
        <v>135</v>
      </c>
      <c r="X243" t="s">
        <v>188</v>
      </c>
      <c r="Y243" t="s">
        <v>189</v>
      </c>
      <c r="Z243" t="s">
        <v>87</v>
      </c>
      <c r="AA243" t="s">
        <v>40</v>
      </c>
      <c r="AB243" t="s">
        <v>42</v>
      </c>
      <c r="AC243" t="s">
        <v>1367</v>
      </c>
      <c r="AD243" t="s">
        <v>46</v>
      </c>
    </row>
    <row r="244" spans="1:30" x14ac:dyDescent="0.2">
      <c r="A244" s="23" t="s">
        <v>3163</v>
      </c>
      <c r="B244" t="s">
        <v>116</v>
      </c>
      <c r="C244" t="s">
        <v>117</v>
      </c>
      <c r="D244" t="s">
        <v>3164</v>
      </c>
      <c r="E244" t="s">
        <v>9</v>
      </c>
      <c r="F244" t="s">
        <v>3165</v>
      </c>
      <c r="G244" t="s">
        <v>409</v>
      </c>
      <c r="H244" t="s">
        <v>49</v>
      </c>
      <c r="I244" t="s">
        <v>415</v>
      </c>
      <c r="J244" t="s">
        <v>795</v>
      </c>
      <c r="K244" t="s">
        <v>3166</v>
      </c>
      <c r="L244" t="s">
        <v>53</v>
      </c>
      <c r="M244" s="25" t="s">
        <v>2340</v>
      </c>
      <c r="N244" s="25" t="s">
        <v>2340</v>
      </c>
      <c r="O244" s="25" t="s">
        <v>2200</v>
      </c>
      <c r="P244" s="23" t="s">
        <v>3167</v>
      </c>
      <c r="Q244" s="23" t="s">
        <v>1020</v>
      </c>
      <c r="R244" t="s">
        <v>85</v>
      </c>
      <c r="S244" t="s">
        <v>129</v>
      </c>
      <c r="T244" t="s">
        <v>693</v>
      </c>
      <c r="U244" t="s">
        <v>121</v>
      </c>
      <c r="V244" t="s">
        <v>30</v>
      </c>
      <c r="W244" t="s">
        <v>32</v>
      </c>
      <c r="X244" t="s">
        <v>34</v>
      </c>
      <c r="Y244" t="s">
        <v>36</v>
      </c>
      <c r="Z244" t="s">
        <v>1041</v>
      </c>
      <c r="AA244" t="s">
        <v>40</v>
      </c>
      <c r="AB244" t="s">
        <v>42</v>
      </c>
      <c r="AC244" t="s">
        <v>44</v>
      </c>
      <c r="AD244" t="s">
        <v>46</v>
      </c>
    </row>
    <row r="245" spans="1:30" x14ac:dyDescent="0.2">
      <c r="A245" s="23" t="s">
        <v>3168</v>
      </c>
      <c r="B245" t="s">
        <v>255</v>
      </c>
      <c r="C245" t="s">
        <v>256</v>
      </c>
      <c r="D245" t="s">
        <v>3169</v>
      </c>
      <c r="E245" t="s">
        <v>9</v>
      </c>
      <c r="F245" t="s">
        <v>1677</v>
      </c>
      <c r="G245" t="s">
        <v>562</v>
      </c>
      <c r="H245" t="s">
        <v>651</v>
      </c>
      <c r="I245" t="s">
        <v>50</v>
      </c>
      <c r="J245" t="s">
        <v>378</v>
      </c>
      <c r="K245" t="s">
        <v>3170</v>
      </c>
      <c r="L245" t="s">
        <v>193</v>
      </c>
      <c r="M245" s="25" t="s">
        <v>2340</v>
      </c>
      <c r="N245" s="25" t="s">
        <v>2340</v>
      </c>
      <c r="O245" s="25" t="s">
        <v>2200</v>
      </c>
      <c r="P245" s="23" t="s">
        <v>3171</v>
      </c>
      <c r="Q245" s="23" t="s">
        <v>441</v>
      </c>
      <c r="R245" t="s">
        <v>85</v>
      </c>
      <c r="S245" t="s">
        <v>1678</v>
      </c>
      <c r="T245" t="s">
        <v>1157</v>
      </c>
      <c r="U245" t="s">
        <v>121</v>
      </c>
      <c r="V245" t="s">
        <v>358</v>
      </c>
      <c r="W245" t="s">
        <v>72</v>
      </c>
      <c r="X245" t="s">
        <v>501</v>
      </c>
      <c r="Y245" t="s">
        <v>502</v>
      </c>
      <c r="Z245" t="s">
        <v>1769</v>
      </c>
      <c r="AA245" t="s">
        <v>40</v>
      </c>
      <c r="AB245" t="s">
        <v>42</v>
      </c>
      <c r="AC245" t="s">
        <v>44</v>
      </c>
      <c r="AD245" t="s">
        <v>46</v>
      </c>
    </row>
    <row r="246" spans="1:30" x14ac:dyDescent="0.2">
      <c r="A246" s="23" t="s">
        <v>3172</v>
      </c>
      <c r="B246" t="s">
        <v>331</v>
      </c>
      <c r="C246" t="s">
        <v>332</v>
      </c>
      <c r="D246" t="s">
        <v>3173</v>
      </c>
      <c r="E246" t="s">
        <v>9</v>
      </c>
      <c r="F246" t="s">
        <v>1504</v>
      </c>
      <c r="G246" t="s">
        <v>385</v>
      </c>
      <c r="H246" t="s">
        <v>165</v>
      </c>
      <c r="I246" t="s">
        <v>203</v>
      </c>
      <c r="J246" t="s">
        <v>1030</v>
      </c>
      <c r="K246" t="s">
        <v>1505</v>
      </c>
      <c r="L246" t="s">
        <v>335</v>
      </c>
      <c r="M246" s="25" t="s">
        <v>2340</v>
      </c>
      <c r="N246" s="25" t="s">
        <v>2144</v>
      </c>
      <c r="O246" s="25" t="s">
        <v>2144</v>
      </c>
      <c r="P246" s="23" t="s">
        <v>3174</v>
      </c>
      <c r="Q246" s="23" t="s">
        <v>416</v>
      </c>
      <c r="R246" t="s">
        <v>85</v>
      </c>
      <c r="S246" t="s">
        <v>202</v>
      </c>
      <c r="T246" t="s">
        <v>334</v>
      </c>
      <c r="U246" t="s">
        <v>27</v>
      </c>
      <c r="V246" t="s">
        <v>1575</v>
      </c>
      <c r="W246" t="s">
        <v>32</v>
      </c>
      <c r="X246" t="s">
        <v>380</v>
      </c>
      <c r="Y246" t="s">
        <v>381</v>
      </c>
      <c r="Z246" t="s">
        <v>3175</v>
      </c>
      <c r="AA246" t="s">
        <v>40</v>
      </c>
      <c r="AB246" t="s">
        <v>42</v>
      </c>
      <c r="AC246" t="s">
        <v>652</v>
      </c>
      <c r="AD246" t="s">
        <v>46</v>
      </c>
    </row>
    <row r="247" spans="1:30" x14ac:dyDescent="0.2">
      <c r="A247" s="23" t="s">
        <v>3176</v>
      </c>
      <c r="B247" t="s">
        <v>331</v>
      </c>
      <c r="C247" t="s">
        <v>332</v>
      </c>
      <c r="D247" t="s">
        <v>3177</v>
      </c>
      <c r="E247" t="s">
        <v>9</v>
      </c>
      <c r="F247" t="s">
        <v>1922</v>
      </c>
      <c r="G247" t="s">
        <v>1923</v>
      </c>
      <c r="H247" t="s">
        <v>49</v>
      </c>
      <c r="I247" t="s">
        <v>50</v>
      </c>
      <c r="J247" t="s">
        <v>944</v>
      </c>
      <c r="K247" t="s">
        <v>1924</v>
      </c>
      <c r="L247" t="s">
        <v>335</v>
      </c>
      <c r="M247" s="25" t="s">
        <v>2340</v>
      </c>
      <c r="N247" s="25" t="s">
        <v>2177</v>
      </c>
      <c r="O247" s="25" t="s">
        <v>2177</v>
      </c>
      <c r="P247" s="23" t="s">
        <v>3178</v>
      </c>
      <c r="Q247" s="23" t="s">
        <v>698</v>
      </c>
      <c r="R247" t="s">
        <v>85</v>
      </c>
      <c r="S247" t="s">
        <v>129</v>
      </c>
      <c r="T247" t="s">
        <v>334</v>
      </c>
      <c r="U247" t="s">
        <v>27</v>
      </c>
      <c r="V247" t="s">
        <v>1575</v>
      </c>
      <c r="W247" t="s">
        <v>32</v>
      </c>
      <c r="X247" t="s">
        <v>188</v>
      </c>
      <c r="Y247" t="s">
        <v>189</v>
      </c>
      <c r="Z247" t="s">
        <v>1941</v>
      </c>
      <c r="AA247" t="s">
        <v>40</v>
      </c>
      <c r="AB247" t="s">
        <v>42</v>
      </c>
      <c r="AC247" t="s">
        <v>652</v>
      </c>
      <c r="AD247" t="s">
        <v>46</v>
      </c>
    </row>
    <row r="248" spans="1:30" x14ac:dyDescent="0.2">
      <c r="A248" s="23" t="s">
        <v>3179</v>
      </c>
      <c r="B248" t="s">
        <v>116</v>
      </c>
      <c r="C248" t="s">
        <v>117</v>
      </c>
      <c r="D248" t="s">
        <v>3180</v>
      </c>
      <c r="E248" t="s">
        <v>9</v>
      </c>
      <c r="F248" t="s">
        <v>3181</v>
      </c>
      <c r="G248" t="s">
        <v>499</v>
      </c>
      <c r="H248" t="s">
        <v>195</v>
      </c>
      <c r="I248" t="s">
        <v>869</v>
      </c>
      <c r="J248" t="s">
        <v>343</v>
      </c>
      <c r="K248" t="s">
        <v>3182</v>
      </c>
      <c r="L248" t="s">
        <v>234</v>
      </c>
      <c r="M248" s="25" t="s">
        <v>2340</v>
      </c>
      <c r="N248" s="25" t="s">
        <v>2328</v>
      </c>
      <c r="O248" s="25" t="s">
        <v>2328</v>
      </c>
      <c r="P248" s="23" t="s">
        <v>3183</v>
      </c>
      <c r="Q248" s="23" t="s">
        <v>613</v>
      </c>
      <c r="R248" t="s">
        <v>20</v>
      </c>
      <c r="S248" t="s">
        <v>87</v>
      </c>
      <c r="T248" t="s">
        <v>738</v>
      </c>
      <c r="U248" t="s">
        <v>121</v>
      </c>
      <c r="V248" t="s">
        <v>919</v>
      </c>
      <c r="W248" t="s">
        <v>216</v>
      </c>
      <c r="X248" t="s">
        <v>387</v>
      </c>
      <c r="Y248" t="s">
        <v>388</v>
      </c>
      <c r="Z248" t="s">
        <v>453</v>
      </c>
      <c r="AA248" t="s">
        <v>40</v>
      </c>
      <c r="AB248" t="s">
        <v>42</v>
      </c>
      <c r="AC248" t="s">
        <v>81</v>
      </c>
      <c r="AD248" t="s">
        <v>46</v>
      </c>
    </row>
    <row r="249" spans="1:30" x14ac:dyDescent="0.2">
      <c r="A249" s="23" t="s">
        <v>3184</v>
      </c>
      <c r="B249" t="s">
        <v>116</v>
      </c>
      <c r="C249" t="s">
        <v>117</v>
      </c>
      <c r="D249" t="s">
        <v>3185</v>
      </c>
      <c r="E249" t="s">
        <v>9</v>
      </c>
      <c r="F249" t="s">
        <v>3186</v>
      </c>
      <c r="G249" t="s">
        <v>445</v>
      </c>
      <c r="H249" t="s">
        <v>14</v>
      </c>
      <c r="I249" t="s">
        <v>526</v>
      </c>
      <c r="J249" t="s">
        <v>62</v>
      </c>
      <c r="K249" t="s">
        <v>3187</v>
      </c>
      <c r="L249" t="s">
        <v>234</v>
      </c>
      <c r="M249" s="25" t="s">
        <v>2340</v>
      </c>
      <c r="N249" s="25" t="s">
        <v>2111</v>
      </c>
      <c r="O249" s="25" t="s">
        <v>2111</v>
      </c>
      <c r="P249" s="23" t="s">
        <v>3188</v>
      </c>
      <c r="Q249" s="23" t="s">
        <v>115</v>
      </c>
      <c r="R249" t="s">
        <v>20</v>
      </c>
      <c r="S249" t="s">
        <v>23</v>
      </c>
      <c r="T249" t="s">
        <v>1194</v>
      </c>
      <c r="U249" t="s">
        <v>121</v>
      </c>
      <c r="V249" t="s">
        <v>267</v>
      </c>
      <c r="W249" t="s">
        <v>72</v>
      </c>
      <c r="X249" t="s">
        <v>417</v>
      </c>
      <c r="Y249" t="s">
        <v>418</v>
      </c>
      <c r="Z249" t="s">
        <v>2330</v>
      </c>
      <c r="AA249" t="s">
        <v>40</v>
      </c>
      <c r="AB249" t="s">
        <v>42</v>
      </c>
      <c r="AC249" t="s">
        <v>1367</v>
      </c>
      <c r="AD249" t="s">
        <v>46</v>
      </c>
    </row>
    <row r="250" spans="1:30" x14ac:dyDescent="0.2">
      <c r="A250" s="23" t="s">
        <v>3189</v>
      </c>
      <c r="B250" t="s">
        <v>116</v>
      </c>
      <c r="C250" t="s">
        <v>117</v>
      </c>
      <c r="D250" t="s">
        <v>3190</v>
      </c>
      <c r="E250" t="s">
        <v>9</v>
      </c>
      <c r="F250" t="s">
        <v>3191</v>
      </c>
      <c r="G250" t="s">
        <v>669</v>
      </c>
      <c r="H250" t="s">
        <v>49</v>
      </c>
      <c r="I250" t="s">
        <v>284</v>
      </c>
      <c r="J250" t="s">
        <v>398</v>
      </c>
      <c r="K250" t="s">
        <v>3192</v>
      </c>
      <c r="L250" t="s">
        <v>234</v>
      </c>
      <c r="M250" s="25" t="s">
        <v>2340</v>
      </c>
      <c r="N250" s="25" t="s">
        <v>2328</v>
      </c>
      <c r="O250" s="25" t="s">
        <v>2328</v>
      </c>
      <c r="P250" s="23" t="s">
        <v>3193</v>
      </c>
      <c r="Q250" s="23" t="s">
        <v>401</v>
      </c>
      <c r="R250" t="s">
        <v>85</v>
      </c>
      <c r="S250" t="s">
        <v>87</v>
      </c>
      <c r="T250" t="s">
        <v>286</v>
      </c>
      <c r="U250" t="s">
        <v>121</v>
      </c>
      <c r="V250" t="s">
        <v>267</v>
      </c>
      <c r="W250" t="s">
        <v>32</v>
      </c>
      <c r="X250" t="s">
        <v>387</v>
      </c>
      <c r="Y250" t="s">
        <v>388</v>
      </c>
      <c r="Z250" t="s">
        <v>3194</v>
      </c>
      <c r="AA250" t="s">
        <v>40</v>
      </c>
      <c r="AB250" t="s">
        <v>42</v>
      </c>
      <c r="AC250" t="s">
        <v>652</v>
      </c>
      <c r="AD250" t="s">
        <v>46</v>
      </c>
    </row>
    <row r="251" spans="1:30" x14ac:dyDescent="0.2">
      <c r="A251" s="23" t="s">
        <v>3195</v>
      </c>
      <c r="B251" t="s">
        <v>125</v>
      </c>
      <c r="C251" t="s">
        <v>126</v>
      </c>
      <c r="D251" t="s">
        <v>3196</v>
      </c>
      <c r="E251" t="s">
        <v>9</v>
      </c>
      <c r="F251" t="s">
        <v>1372</v>
      </c>
      <c r="G251" t="s">
        <v>192</v>
      </c>
      <c r="H251" t="s">
        <v>820</v>
      </c>
      <c r="I251" t="s">
        <v>672</v>
      </c>
      <c r="J251" t="s">
        <v>682</v>
      </c>
      <c r="K251" t="s">
        <v>1373</v>
      </c>
      <c r="L251" t="s">
        <v>131</v>
      </c>
      <c r="M251" s="25" t="s">
        <v>2340</v>
      </c>
      <c r="N251" s="25" t="s">
        <v>2412</v>
      </c>
      <c r="O251" s="25" t="s">
        <v>2412</v>
      </c>
      <c r="P251" s="23" t="s">
        <v>3197</v>
      </c>
      <c r="Q251" s="23" t="s">
        <v>414</v>
      </c>
      <c r="R251" t="s">
        <v>20</v>
      </c>
      <c r="S251" t="s">
        <v>32</v>
      </c>
      <c r="T251" t="s">
        <v>268</v>
      </c>
      <c r="U251" t="s">
        <v>27</v>
      </c>
      <c r="V251" t="s">
        <v>472</v>
      </c>
      <c r="W251" t="s">
        <v>72</v>
      </c>
      <c r="X251" t="s">
        <v>300</v>
      </c>
      <c r="Y251" t="s">
        <v>301</v>
      </c>
      <c r="Z251" t="s">
        <v>815</v>
      </c>
      <c r="AA251" t="s">
        <v>40</v>
      </c>
      <c r="AB251" t="s">
        <v>42</v>
      </c>
      <c r="AC251" t="s">
        <v>652</v>
      </c>
      <c r="AD251" t="s">
        <v>46</v>
      </c>
    </row>
    <row r="252" spans="1:30" x14ac:dyDescent="0.2">
      <c r="A252" s="23" t="s">
        <v>3198</v>
      </c>
      <c r="B252" t="s">
        <v>116</v>
      </c>
      <c r="C252" t="s">
        <v>117</v>
      </c>
      <c r="D252" t="s">
        <v>3199</v>
      </c>
      <c r="E252" t="s">
        <v>9</v>
      </c>
      <c r="F252" t="s">
        <v>3200</v>
      </c>
      <c r="G252" t="s">
        <v>1424</v>
      </c>
      <c r="H252" t="s">
        <v>14</v>
      </c>
      <c r="I252" t="s">
        <v>541</v>
      </c>
      <c r="J252" t="s">
        <v>203</v>
      </c>
      <c r="K252" t="s">
        <v>3201</v>
      </c>
      <c r="L252" t="s">
        <v>234</v>
      </c>
      <c r="M252" s="25" t="s">
        <v>2340</v>
      </c>
      <c r="N252" s="25" t="s">
        <v>2340</v>
      </c>
      <c r="O252" s="25" t="s">
        <v>2328</v>
      </c>
      <c r="P252" s="23" t="s">
        <v>3202</v>
      </c>
      <c r="Q252" s="23" t="s">
        <v>953</v>
      </c>
      <c r="R252" t="s">
        <v>20</v>
      </c>
      <c r="S252" t="s">
        <v>38</v>
      </c>
      <c r="T252" t="s">
        <v>286</v>
      </c>
      <c r="U252" t="s">
        <v>121</v>
      </c>
      <c r="V252" t="s">
        <v>267</v>
      </c>
      <c r="W252" t="s">
        <v>32</v>
      </c>
      <c r="X252" t="s">
        <v>34</v>
      </c>
      <c r="Y252" t="s">
        <v>36</v>
      </c>
      <c r="Z252" t="s">
        <v>1430</v>
      </c>
      <c r="AA252" t="s">
        <v>40</v>
      </c>
      <c r="AB252" t="s">
        <v>42</v>
      </c>
      <c r="AC252" t="s">
        <v>44</v>
      </c>
      <c r="AD252" t="s">
        <v>46</v>
      </c>
    </row>
    <row r="253" spans="1:30" x14ac:dyDescent="0.2">
      <c r="A253" s="23" t="s">
        <v>3203</v>
      </c>
      <c r="B253" t="s">
        <v>673</v>
      </c>
      <c r="C253" t="s">
        <v>674</v>
      </c>
      <c r="D253" t="s">
        <v>3204</v>
      </c>
      <c r="E253" t="s">
        <v>9</v>
      </c>
      <c r="F253" t="s">
        <v>2017</v>
      </c>
      <c r="G253" t="s">
        <v>67</v>
      </c>
      <c r="H253" t="s">
        <v>736</v>
      </c>
      <c r="I253" t="s">
        <v>132</v>
      </c>
      <c r="J253" t="s">
        <v>657</v>
      </c>
      <c r="K253" t="s">
        <v>2018</v>
      </c>
      <c r="L253" t="s">
        <v>617</v>
      </c>
      <c r="M253" s="25" t="s">
        <v>2340</v>
      </c>
      <c r="N253" s="25" t="s">
        <v>2340</v>
      </c>
      <c r="O253" s="25" t="s">
        <v>2675</v>
      </c>
      <c r="P253" s="23" t="s">
        <v>3205</v>
      </c>
      <c r="Q253" s="23" t="s">
        <v>1523</v>
      </c>
      <c r="R253" t="s">
        <v>20</v>
      </c>
      <c r="S253" t="s">
        <v>38</v>
      </c>
      <c r="T253" t="s">
        <v>616</v>
      </c>
      <c r="U253" t="s">
        <v>27</v>
      </c>
      <c r="V253" t="s">
        <v>832</v>
      </c>
      <c r="W253" t="s">
        <v>72</v>
      </c>
      <c r="X253" t="s">
        <v>109</v>
      </c>
      <c r="Y253" t="s">
        <v>110</v>
      </c>
      <c r="Z253" t="s">
        <v>86</v>
      </c>
      <c r="AA253" t="s">
        <v>40</v>
      </c>
      <c r="AB253" t="s">
        <v>42</v>
      </c>
      <c r="AC253" t="s">
        <v>44</v>
      </c>
      <c r="AD253" t="s">
        <v>46</v>
      </c>
    </row>
    <row r="254" spans="1:30" x14ac:dyDescent="0.2">
      <c r="A254" s="23" t="s">
        <v>3206</v>
      </c>
      <c r="B254" t="s">
        <v>190</v>
      </c>
      <c r="C254" t="s">
        <v>191</v>
      </c>
      <c r="D254" t="s">
        <v>3207</v>
      </c>
      <c r="E254" t="s">
        <v>9</v>
      </c>
      <c r="F254" t="s">
        <v>2023</v>
      </c>
      <c r="G254" t="s">
        <v>12</v>
      </c>
      <c r="H254" t="s">
        <v>641</v>
      </c>
      <c r="I254" t="s">
        <v>203</v>
      </c>
      <c r="J254" t="s">
        <v>164</v>
      </c>
      <c r="K254" t="s">
        <v>2024</v>
      </c>
      <c r="L254" t="s">
        <v>193</v>
      </c>
      <c r="M254" s="25" t="s">
        <v>2340</v>
      </c>
      <c r="N254" s="25" t="s">
        <v>2200</v>
      </c>
      <c r="O254" s="25" t="s">
        <v>2200</v>
      </c>
      <c r="P254" s="23" t="s">
        <v>3208</v>
      </c>
      <c r="Q254" s="23" t="s">
        <v>886</v>
      </c>
      <c r="R254" t="s">
        <v>20</v>
      </c>
      <c r="S254" t="s">
        <v>216</v>
      </c>
      <c r="T254" t="s">
        <v>1157</v>
      </c>
      <c r="U254" t="s">
        <v>27</v>
      </c>
      <c r="V254" t="s">
        <v>358</v>
      </c>
      <c r="W254" t="s">
        <v>72</v>
      </c>
      <c r="X254" t="s">
        <v>188</v>
      </c>
      <c r="Y254" t="s">
        <v>189</v>
      </c>
      <c r="Z254" t="s">
        <v>3209</v>
      </c>
      <c r="AA254" t="s">
        <v>40</v>
      </c>
      <c r="AB254" t="s">
        <v>42</v>
      </c>
      <c r="AC254" t="s">
        <v>1367</v>
      </c>
      <c r="AD254" t="s">
        <v>46</v>
      </c>
    </row>
    <row r="255" spans="1:30" x14ac:dyDescent="0.2">
      <c r="A255" s="23" t="s">
        <v>3210</v>
      </c>
      <c r="B255" t="s">
        <v>673</v>
      </c>
      <c r="C255" t="s">
        <v>674</v>
      </c>
      <c r="D255" t="s">
        <v>3211</v>
      </c>
      <c r="E255" t="s">
        <v>9</v>
      </c>
      <c r="F255" t="s">
        <v>3212</v>
      </c>
      <c r="G255" t="s">
        <v>12</v>
      </c>
      <c r="H255" t="s">
        <v>58</v>
      </c>
      <c r="I255" t="s">
        <v>1030</v>
      </c>
      <c r="J255" t="s">
        <v>880</v>
      </c>
      <c r="K255" t="s">
        <v>3213</v>
      </c>
      <c r="L255" t="s">
        <v>617</v>
      </c>
      <c r="M255" s="25" t="s">
        <v>2340</v>
      </c>
      <c r="N255" s="25" t="s">
        <v>2328</v>
      </c>
      <c r="O255" s="25" t="s">
        <v>2144</v>
      </c>
      <c r="P255" s="23" t="s">
        <v>3214</v>
      </c>
      <c r="Q255" s="23" t="s">
        <v>1020</v>
      </c>
      <c r="R255" t="s">
        <v>20</v>
      </c>
      <c r="S255" t="s">
        <v>38</v>
      </c>
      <c r="T255" t="s">
        <v>705</v>
      </c>
      <c r="U255" t="s">
        <v>121</v>
      </c>
      <c r="V255" t="s">
        <v>832</v>
      </c>
      <c r="W255" t="s">
        <v>72</v>
      </c>
      <c r="X255" t="s">
        <v>109</v>
      </c>
      <c r="Y255" t="s">
        <v>110</v>
      </c>
      <c r="Z255" t="s">
        <v>111</v>
      </c>
      <c r="AA255" t="s">
        <v>40</v>
      </c>
      <c r="AB255" t="s">
        <v>42</v>
      </c>
      <c r="AC255" t="s">
        <v>1558</v>
      </c>
      <c r="AD255" t="s">
        <v>46</v>
      </c>
    </row>
    <row r="256" spans="1:30" x14ac:dyDescent="0.2">
      <c r="A256" s="23" t="s">
        <v>3215</v>
      </c>
      <c r="B256" t="s">
        <v>116</v>
      </c>
      <c r="C256" t="s">
        <v>117</v>
      </c>
      <c r="D256" t="s">
        <v>3216</v>
      </c>
      <c r="E256" t="s">
        <v>9</v>
      </c>
      <c r="F256" t="s">
        <v>3217</v>
      </c>
      <c r="G256" t="s">
        <v>238</v>
      </c>
      <c r="H256" t="s">
        <v>49</v>
      </c>
      <c r="I256" t="s">
        <v>1000</v>
      </c>
      <c r="J256" t="s">
        <v>164</v>
      </c>
      <c r="K256" t="s">
        <v>3218</v>
      </c>
      <c r="L256" t="s">
        <v>234</v>
      </c>
      <c r="M256" s="25" t="s">
        <v>2340</v>
      </c>
      <c r="N256" s="25" t="s">
        <v>2340</v>
      </c>
      <c r="O256" s="25" t="s">
        <v>2328</v>
      </c>
      <c r="P256" s="23" t="s">
        <v>2881</v>
      </c>
      <c r="Q256" s="23" t="s">
        <v>730</v>
      </c>
      <c r="R256" t="s">
        <v>20</v>
      </c>
      <c r="S256" t="s">
        <v>87</v>
      </c>
      <c r="T256" t="s">
        <v>286</v>
      </c>
      <c r="U256" t="s">
        <v>121</v>
      </c>
      <c r="V256" t="s">
        <v>267</v>
      </c>
      <c r="W256" t="s">
        <v>32</v>
      </c>
      <c r="X256" t="s">
        <v>34</v>
      </c>
      <c r="Y256" t="s">
        <v>36</v>
      </c>
      <c r="Z256" t="s">
        <v>1915</v>
      </c>
      <c r="AA256" t="s">
        <v>40</v>
      </c>
      <c r="AB256" t="s">
        <v>42</v>
      </c>
      <c r="AC256" t="s">
        <v>44</v>
      </c>
      <c r="AD256" t="s">
        <v>46</v>
      </c>
    </row>
    <row r="257" spans="1:30" x14ac:dyDescent="0.2">
      <c r="A257" s="23" t="s">
        <v>3219</v>
      </c>
      <c r="B257" t="s">
        <v>673</v>
      </c>
      <c r="C257" t="s">
        <v>674</v>
      </c>
      <c r="D257" t="s">
        <v>3220</v>
      </c>
      <c r="E257" t="s">
        <v>9</v>
      </c>
      <c r="F257" t="s">
        <v>3221</v>
      </c>
      <c r="G257" t="s">
        <v>97</v>
      </c>
      <c r="H257" t="s">
        <v>224</v>
      </c>
      <c r="I257" t="s">
        <v>271</v>
      </c>
      <c r="J257" t="s">
        <v>252</v>
      </c>
      <c r="K257" t="s">
        <v>3222</v>
      </c>
      <c r="L257" t="s">
        <v>617</v>
      </c>
      <c r="M257" s="25" t="s">
        <v>2340</v>
      </c>
      <c r="N257" s="25" t="s">
        <v>2340</v>
      </c>
      <c r="O257" s="25" t="s">
        <v>2144</v>
      </c>
      <c r="P257" s="23" t="s">
        <v>3223</v>
      </c>
      <c r="Q257" s="23" t="s">
        <v>1078</v>
      </c>
      <c r="R257" t="s">
        <v>85</v>
      </c>
      <c r="S257" t="s">
        <v>38</v>
      </c>
      <c r="T257" t="s">
        <v>705</v>
      </c>
      <c r="U257" t="s">
        <v>121</v>
      </c>
      <c r="V257" t="s">
        <v>832</v>
      </c>
      <c r="W257" t="s">
        <v>72</v>
      </c>
      <c r="X257" t="s">
        <v>109</v>
      </c>
      <c r="Y257" t="s">
        <v>110</v>
      </c>
      <c r="Z257" t="s">
        <v>38</v>
      </c>
      <c r="AA257" t="s">
        <v>40</v>
      </c>
      <c r="AB257" t="s">
        <v>42</v>
      </c>
      <c r="AC257" t="s">
        <v>159</v>
      </c>
      <c r="AD257" t="s">
        <v>46</v>
      </c>
    </row>
    <row r="258" spans="1:30" x14ac:dyDescent="0.2">
      <c r="A258" s="23" t="s">
        <v>3224</v>
      </c>
      <c r="B258" t="s">
        <v>673</v>
      </c>
      <c r="C258" t="s">
        <v>674</v>
      </c>
      <c r="D258" t="s">
        <v>3225</v>
      </c>
      <c r="E258" t="s">
        <v>9</v>
      </c>
      <c r="F258" t="s">
        <v>3226</v>
      </c>
      <c r="G258" t="s">
        <v>3227</v>
      </c>
      <c r="H258" t="s">
        <v>49</v>
      </c>
      <c r="I258" t="s">
        <v>218</v>
      </c>
      <c r="J258" t="s">
        <v>164</v>
      </c>
      <c r="K258" t="s">
        <v>3228</v>
      </c>
      <c r="L258" t="s">
        <v>617</v>
      </c>
      <c r="M258" s="25" t="s">
        <v>2340</v>
      </c>
      <c r="N258" s="25" t="s">
        <v>2675</v>
      </c>
      <c r="O258" s="25" t="s">
        <v>2675</v>
      </c>
      <c r="P258" s="23" t="s">
        <v>3229</v>
      </c>
      <c r="Q258" s="23" t="s">
        <v>401</v>
      </c>
      <c r="R258" t="s">
        <v>20</v>
      </c>
      <c r="S258" t="s">
        <v>77</v>
      </c>
      <c r="T258" t="s">
        <v>616</v>
      </c>
      <c r="U258" t="s">
        <v>27</v>
      </c>
      <c r="V258" t="s">
        <v>832</v>
      </c>
      <c r="W258" t="s">
        <v>72</v>
      </c>
      <c r="X258" t="s">
        <v>109</v>
      </c>
      <c r="Y258" t="s">
        <v>110</v>
      </c>
      <c r="Z258" t="s">
        <v>38</v>
      </c>
      <c r="AA258" t="s">
        <v>40</v>
      </c>
      <c r="AB258" t="s">
        <v>42</v>
      </c>
      <c r="AC258" t="s">
        <v>1367</v>
      </c>
      <c r="AD258" t="s">
        <v>46</v>
      </c>
    </row>
    <row r="259" spans="1:30" x14ac:dyDescent="0.2">
      <c r="A259" s="23" t="s">
        <v>3230</v>
      </c>
      <c r="B259" t="s">
        <v>116</v>
      </c>
      <c r="C259" t="s">
        <v>117</v>
      </c>
      <c r="D259" t="s">
        <v>2139</v>
      </c>
      <c r="E259" t="s">
        <v>9</v>
      </c>
      <c r="F259" t="s">
        <v>2140</v>
      </c>
      <c r="G259" t="s">
        <v>2141</v>
      </c>
      <c r="H259" t="s">
        <v>257</v>
      </c>
      <c r="I259" t="s">
        <v>482</v>
      </c>
      <c r="J259" t="s">
        <v>277</v>
      </c>
      <c r="K259" t="s">
        <v>2142</v>
      </c>
      <c r="L259" t="s">
        <v>361</v>
      </c>
      <c r="M259" s="25" t="s">
        <v>2143</v>
      </c>
      <c r="N259" s="25" t="s">
        <v>2143</v>
      </c>
      <c r="O259" s="25" t="s">
        <v>2144</v>
      </c>
      <c r="P259" s="23" t="s">
        <v>2145</v>
      </c>
      <c r="Q259" s="23" t="s">
        <v>741</v>
      </c>
      <c r="R259" t="s">
        <v>85</v>
      </c>
      <c r="S259" t="s">
        <v>254</v>
      </c>
      <c r="T259" t="s">
        <v>436</v>
      </c>
      <c r="U259" t="s">
        <v>121</v>
      </c>
      <c r="V259" t="s">
        <v>362</v>
      </c>
      <c r="W259" t="s">
        <v>72</v>
      </c>
      <c r="X259" t="s">
        <v>788</v>
      </c>
      <c r="Y259" t="s">
        <v>789</v>
      </c>
      <c r="Z259" t="s">
        <v>2146</v>
      </c>
      <c r="AA259" t="s">
        <v>557</v>
      </c>
      <c r="AB259" t="s">
        <v>42</v>
      </c>
      <c r="AC259" t="s">
        <v>44</v>
      </c>
      <c r="AD259" t="s">
        <v>46</v>
      </c>
    </row>
    <row r="260" spans="1:30" x14ac:dyDescent="0.2">
      <c r="A260" s="23" t="s">
        <v>3231</v>
      </c>
      <c r="B260" t="s">
        <v>116</v>
      </c>
      <c r="C260" t="s">
        <v>117</v>
      </c>
      <c r="D260" t="s">
        <v>3232</v>
      </c>
      <c r="E260" t="s">
        <v>9</v>
      </c>
      <c r="F260" t="s">
        <v>3233</v>
      </c>
      <c r="G260" t="s">
        <v>12</v>
      </c>
      <c r="H260" t="s">
        <v>3234</v>
      </c>
      <c r="I260" t="s">
        <v>103</v>
      </c>
      <c r="J260" t="s">
        <v>164</v>
      </c>
      <c r="K260" t="s">
        <v>3235</v>
      </c>
      <c r="L260" t="s">
        <v>234</v>
      </c>
      <c r="M260" s="25" t="s">
        <v>2143</v>
      </c>
      <c r="N260" s="25" t="s">
        <v>2111</v>
      </c>
      <c r="O260" s="25" t="s">
        <v>2111</v>
      </c>
      <c r="P260" s="23" t="s">
        <v>3236</v>
      </c>
      <c r="Q260" s="23" t="s">
        <v>991</v>
      </c>
      <c r="R260" t="s">
        <v>20</v>
      </c>
      <c r="S260" t="s">
        <v>87</v>
      </c>
      <c r="T260" t="s">
        <v>1194</v>
      </c>
      <c r="U260" t="s">
        <v>121</v>
      </c>
      <c r="V260" t="s">
        <v>267</v>
      </c>
      <c r="W260" t="s">
        <v>72</v>
      </c>
      <c r="X260" t="s">
        <v>34</v>
      </c>
      <c r="Y260" t="s">
        <v>36</v>
      </c>
      <c r="Z260" t="s">
        <v>1095</v>
      </c>
      <c r="AA260" t="s">
        <v>40</v>
      </c>
      <c r="AB260" t="s">
        <v>42</v>
      </c>
      <c r="AC260" t="s">
        <v>56</v>
      </c>
      <c r="AD260" t="s">
        <v>46</v>
      </c>
    </row>
    <row r="261" spans="1:30" x14ac:dyDescent="0.2">
      <c r="A261" s="23" t="s">
        <v>3237</v>
      </c>
      <c r="B261" t="s">
        <v>537</v>
      </c>
      <c r="C261" t="s">
        <v>538</v>
      </c>
      <c r="D261" t="s">
        <v>3238</v>
      </c>
      <c r="E261" t="s">
        <v>9</v>
      </c>
      <c r="F261" t="s">
        <v>1680</v>
      </c>
      <c r="G261" t="s">
        <v>88</v>
      </c>
      <c r="H261" t="s">
        <v>89</v>
      </c>
      <c r="I261" t="s">
        <v>649</v>
      </c>
      <c r="J261" t="s">
        <v>164</v>
      </c>
      <c r="K261" t="s">
        <v>1681</v>
      </c>
      <c r="L261" t="s">
        <v>497</v>
      </c>
      <c r="M261" s="25" t="s">
        <v>2143</v>
      </c>
      <c r="N261" s="25" t="s">
        <v>2144</v>
      </c>
      <c r="O261" s="25" t="s">
        <v>2144</v>
      </c>
      <c r="P261" s="23" t="s">
        <v>3239</v>
      </c>
      <c r="Q261" s="23" t="s">
        <v>595</v>
      </c>
      <c r="R261" t="s">
        <v>20</v>
      </c>
      <c r="S261" t="s">
        <v>38</v>
      </c>
      <c r="T261" t="s">
        <v>859</v>
      </c>
      <c r="U261" t="s">
        <v>27</v>
      </c>
      <c r="V261" t="s">
        <v>1288</v>
      </c>
      <c r="W261" t="s">
        <v>32</v>
      </c>
      <c r="X261" t="s">
        <v>417</v>
      </c>
      <c r="Y261" t="s">
        <v>418</v>
      </c>
      <c r="Z261" t="s">
        <v>158</v>
      </c>
      <c r="AA261" t="s">
        <v>40</v>
      </c>
      <c r="AB261" t="s">
        <v>42</v>
      </c>
      <c r="AC261" t="s">
        <v>1367</v>
      </c>
      <c r="AD261" t="s">
        <v>46</v>
      </c>
    </row>
    <row r="262" spans="1:30" x14ac:dyDescent="0.2">
      <c r="A262" s="23" t="s">
        <v>3240</v>
      </c>
      <c r="B262" t="s">
        <v>204</v>
      </c>
      <c r="C262" t="s">
        <v>205</v>
      </c>
      <c r="D262" t="s">
        <v>3241</v>
      </c>
      <c r="E262" t="s">
        <v>9</v>
      </c>
      <c r="F262" t="s">
        <v>3242</v>
      </c>
      <c r="G262" t="s">
        <v>75</v>
      </c>
      <c r="H262" t="s">
        <v>977</v>
      </c>
      <c r="I262" t="s">
        <v>853</v>
      </c>
      <c r="J262" t="s">
        <v>338</v>
      </c>
      <c r="K262" t="s">
        <v>295</v>
      </c>
      <c r="L262" t="s">
        <v>71</v>
      </c>
      <c r="M262" s="25" t="s">
        <v>2143</v>
      </c>
      <c r="N262" s="25" t="s">
        <v>2412</v>
      </c>
      <c r="O262" s="25" t="s">
        <v>2412</v>
      </c>
      <c r="P262" s="23" t="s">
        <v>3243</v>
      </c>
      <c r="Q262" s="23" t="s">
        <v>851</v>
      </c>
      <c r="R262" t="s">
        <v>20</v>
      </c>
      <c r="S262" t="s">
        <v>38</v>
      </c>
      <c r="T262" t="s">
        <v>70</v>
      </c>
      <c r="U262" t="s">
        <v>100</v>
      </c>
      <c r="V262" t="s">
        <v>2532</v>
      </c>
      <c r="W262" t="s">
        <v>72</v>
      </c>
      <c r="X262" t="s">
        <v>109</v>
      </c>
      <c r="Y262" t="s">
        <v>110</v>
      </c>
      <c r="Z262" t="s">
        <v>101</v>
      </c>
      <c r="AA262" t="s">
        <v>40</v>
      </c>
      <c r="AB262" t="s">
        <v>42</v>
      </c>
      <c r="AC262" t="s">
        <v>1568</v>
      </c>
      <c r="AD262" t="s">
        <v>46</v>
      </c>
    </row>
    <row r="263" spans="1:30" x14ac:dyDescent="0.2">
      <c r="A263" s="23" t="s">
        <v>3244</v>
      </c>
      <c r="B263" t="s">
        <v>322</v>
      </c>
      <c r="C263" t="s">
        <v>323</v>
      </c>
      <c r="D263" t="s">
        <v>3245</v>
      </c>
      <c r="E263" t="s">
        <v>9</v>
      </c>
      <c r="F263" t="s">
        <v>3246</v>
      </c>
      <c r="G263" t="s">
        <v>620</v>
      </c>
      <c r="H263" t="s">
        <v>49</v>
      </c>
      <c r="I263" t="s">
        <v>655</v>
      </c>
      <c r="J263" t="s">
        <v>3247</v>
      </c>
      <c r="K263" t="s">
        <v>3248</v>
      </c>
      <c r="L263" t="s">
        <v>328</v>
      </c>
      <c r="M263" s="25" t="s">
        <v>2143</v>
      </c>
      <c r="N263" s="25" t="s">
        <v>2412</v>
      </c>
      <c r="O263" s="25" t="s">
        <v>2412</v>
      </c>
      <c r="P263" s="23" t="s">
        <v>3249</v>
      </c>
      <c r="Q263" s="23" t="s">
        <v>283</v>
      </c>
      <c r="R263" t="s">
        <v>20</v>
      </c>
      <c r="S263" t="s">
        <v>38</v>
      </c>
      <c r="T263" t="s">
        <v>327</v>
      </c>
      <c r="U263" t="s">
        <v>27</v>
      </c>
      <c r="V263" t="s">
        <v>1586</v>
      </c>
      <c r="W263" t="s">
        <v>72</v>
      </c>
      <c r="X263" t="s">
        <v>188</v>
      </c>
      <c r="Y263" t="s">
        <v>189</v>
      </c>
      <c r="Z263" t="s">
        <v>1973</v>
      </c>
      <c r="AA263" t="s">
        <v>40</v>
      </c>
      <c r="AB263" t="s">
        <v>42</v>
      </c>
      <c r="AC263" t="s">
        <v>1367</v>
      </c>
      <c r="AD263" t="s">
        <v>46</v>
      </c>
    </row>
    <row r="264" spans="1:30" x14ac:dyDescent="0.2">
      <c r="A264" s="23" t="s">
        <v>3250</v>
      </c>
      <c r="B264" t="s">
        <v>877</v>
      </c>
      <c r="C264" t="s">
        <v>878</v>
      </c>
      <c r="D264" t="s">
        <v>3251</v>
      </c>
      <c r="E264" t="s">
        <v>9</v>
      </c>
      <c r="F264" t="s">
        <v>1917</v>
      </c>
      <c r="G264" t="s">
        <v>12</v>
      </c>
      <c r="H264" t="s">
        <v>1918</v>
      </c>
      <c r="I264" t="s">
        <v>282</v>
      </c>
      <c r="J264" t="s">
        <v>440</v>
      </c>
      <c r="K264" t="s">
        <v>1919</v>
      </c>
      <c r="L264" t="s">
        <v>617</v>
      </c>
      <c r="M264" s="25" t="s">
        <v>2143</v>
      </c>
      <c r="N264" s="25" t="s">
        <v>2143</v>
      </c>
      <c r="O264" s="25" t="s">
        <v>2675</v>
      </c>
      <c r="P264" s="23" t="s">
        <v>3252</v>
      </c>
      <c r="Q264" s="23" t="s">
        <v>771</v>
      </c>
      <c r="R264" t="s">
        <v>20</v>
      </c>
      <c r="S264" t="s">
        <v>38</v>
      </c>
      <c r="T264" t="s">
        <v>616</v>
      </c>
      <c r="U264" t="s">
        <v>27</v>
      </c>
      <c r="V264" t="s">
        <v>832</v>
      </c>
      <c r="W264" t="s">
        <v>72</v>
      </c>
      <c r="X264" t="s">
        <v>109</v>
      </c>
      <c r="Y264" t="s">
        <v>110</v>
      </c>
      <c r="Z264" t="s">
        <v>111</v>
      </c>
      <c r="AA264" t="s">
        <v>40</v>
      </c>
      <c r="AB264" t="s">
        <v>42</v>
      </c>
      <c r="AC264" t="s">
        <v>44</v>
      </c>
      <c r="AD264" t="s">
        <v>46</v>
      </c>
    </row>
    <row r="265" spans="1:30" x14ac:dyDescent="0.2">
      <c r="A265" s="23" t="s">
        <v>3253</v>
      </c>
      <c r="B265" t="s">
        <v>204</v>
      </c>
      <c r="C265" t="s">
        <v>205</v>
      </c>
      <c r="D265" t="s">
        <v>3254</v>
      </c>
      <c r="E265" t="s">
        <v>9</v>
      </c>
      <c r="F265" t="s">
        <v>3255</v>
      </c>
      <c r="G265" t="s">
        <v>480</v>
      </c>
      <c r="H265" t="s">
        <v>49</v>
      </c>
      <c r="I265" t="s">
        <v>3256</v>
      </c>
      <c r="J265" t="s">
        <v>164</v>
      </c>
      <c r="K265" t="s">
        <v>3257</v>
      </c>
      <c r="L265" t="s">
        <v>71</v>
      </c>
      <c r="M265" s="25" t="s">
        <v>2143</v>
      </c>
      <c r="N265" s="25" t="s">
        <v>2105</v>
      </c>
      <c r="O265" s="25" t="s">
        <v>2105</v>
      </c>
      <c r="P265" s="23" t="s">
        <v>3258</v>
      </c>
      <c r="Q265" s="23" t="s">
        <v>730</v>
      </c>
      <c r="R265" t="s">
        <v>85</v>
      </c>
      <c r="S265" t="s">
        <v>86</v>
      </c>
      <c r="T265" t="s">
        <v>70</v>
      </c>
      <c r="U265" t="s">
        <v>121</v>
      </c>
      <c r="V265" t="s">
        <v>2532</v>
      </c>
      <c r="W265" t="s">
        <v>72</v>
      </c>
      <c r="X265" t="s">
        <v>109</v>
      </c>
      <c r="Y265" t="s">
        <v>110</v>
      </c>
      <c r="Z265" t="s">
        <v>38</v>
      </c>
      <c r="AA265" t="s">
        <v>40</v>
      </c>
      <c r="AB265" t="s">
        <v>42</v>
      </c>
      <c r="AC265" t="s">
        <v>1558</v>
      </c>
      <c r="AD265" t="s">
        <v>46</v>
      </c>
    </row>
    <row r="266" spans="1:30" x14ac:dyDescent="0.2">
      <c r="A266" s="23" t="s">
        <v>3259</v>
      </c>
      <c r="B266" t="s">
        <v>204</v>
      </c>
      <c r="C266" t="s">
        <v>205</v>
      </c>
      <c r="D266" t="s">
        <v>3013</v>
      </c>
      <c r="E266" t="s">
        <v>9</v>
      </c>
      <c r="F266" t="s">
        <v>3014</v>
      </c>
      <c r="G266" t="s">
        <v>1085</v>
      </c>
      <c r="H266" t="s">
        <v>3015</v>
      </c>
      <c r="I266" t="s">
        <v>341</v>
      </c>
      <c r="J266" t="s">
        <v>345</v>
      </c>
      <c r="K266" t="s">
        <v>3016</v>
      </c>
      <c r="L266" t="s">
        <v>71</v>
      </c>
      <c r="M266" s="25" t="s">
        <v>2143</v>
      </c>
      <c r="N266" s="25" t="s">
        <v>2105</v>
      </c>
      <c r="O266" s="25" t="s">
        <v>2105</v>
      </c>
      <c r="P266" s="23" t="s">
        <v>3017</v>
      </c>
      <c r="Q266" s="23" t="s">
        <v>283</v>
      </c>
      <c r="R266" t="s">
        <v>85</v>
      </c>
      <c r="S266" t="s">
        <v>122</v>
      </c>
      <c r="T266" t="s">
        <v>70</v>
      </c>
      <c r="U266" t="s">
        <v>100</v>
      </c>
      <c r="V266" t="s">
        <v>2532</v>
      </c>
      <c r="W266" t="s">
        <v>72</v>
      </c>
      <c r="X266" t="s">
        <v>260</v>
      </c>
      <c r="Y266" t="s">
        <v>261</v>
      </c>
      <c r="Z266" t="s">
        <v>101</v>
      </c>
      <c r="AA266" t="s">
        <v>172</v>
      </c>
      <c r="AB266" t="s">
        <v>3260</v>
      </c>
      <c r="AC266" t="s">
        <v>1568</v>
      </c>
      <c r="AD266" t="s">
        <v>111</v>
      </c>
    </row>
    <row r="267" spans="1:30" x14ac:dyDescent="0.2">
      <c r="A267" s="23" t="s">
        <v>3261</v>
      </c>
      <c r="B267" t="s">
        <v>407</v>
      </c>
      <c r="C267" t="s">
        <v>408</v>
      </c>
      <c r="D267" t="s">
        <v>3262</v>
      </c>
      <c r="E267" t="s">
        <v>9</v>
      </c>
      <c r="F267" t="s">
        <v>2034</v>
      </c>
      <c r="G267" t="s">
        <v>467</v>
      </c>
      <c r="H267" t="s">
        <v>49</v>
      </c>
      <c r="I267" t="s">
        <v>95</v>
      </c>
      <c r="J267" t="s">
        <v>526</v>
      </c>
      <c r="K267" t="s">
        <v>2035</v>
      </c>
      <c r="L267" t="s">
        <v>335</v>
      </c>
      <c r="M267" s="25" t="s">
        <v>2143</v>
      </c>
      <c r="N267" s="25" t="s">
        <v>2143</v>
      </c>
      <c r="O267" s="25" t="s">
        <v>2144</v>
      </c>
      <c r="P267" s="23" t="s">
        <v>3263</v>
      </c>
      <c r="Q267" s="23" t="s">
        <v>681</v>
      </c>
      <c r="R267" t="s">
        <v>85</v>
      </c>
      <c r="S267" t="s">
        <v>51</v>
      </c>
      <c r="T267" t="s">
        <v>334</v>
      </c>
      <c r="U267" t="s">
        <v>27</v>
      </c>
      <c r="V267" t="s">
        <v>1575</v>
      </c>
      <c r="W267" t="s">
        <v>32</v>
      </c>
      <c r="X267" t="s">
        <v>109</v>
      </c>
      <c r="Y267" t="s">
        <v>110</v>
      </c>
      <c r="Z267" t="s">
        <v>1430</v>
      </c>
      <c r="AA267" t="s">
        <v>40</v>
      </c>
      <c r="AB267" t="s">
        <v>42</v>
      </c>
      <c r="AC267" t="s">
        <v>44</v>
      </c>
      <c r="AD267" t="s">
        <v>46</v>
      </c>
    </row>
    <row r="268" spans="1:30" x14ac:dyDescent="0.2">
      <c r="A268" s="23" t="s">
        <v>3264</v>
      </c>
      <c r="B268" t="s">
        <v>3</v>
      </c>
      <c r="C268" t="s">
        <v>5</v>
      </c>
      <c r="D268" t="s">
        <v>3265</v>
      </c>
      <c r="E268" t="s">
        <v>9</v>
      </c>
      <c r="F268" t="s">
        <v>1860</v>
      </c>
      <c r="G268" t="s">
        <v>118</v>
      </c>
      <c r="H268" t="s">
        <v>119</v>
      </c>
      <c r="I268" t="s">
        <v>1104</v>
      </c>
      <c r="J268" t="s">
        <v>164</v>
      </c>
      <c r="K268" t="s">
        <v>1861</v>
      </c>
      <c r="L268" t="s">
        <v>53</v>
      </c>
      <c r="M268" s="25" t="s">
        <v>2143</v>
      </c>
      <c r="N268" s="25" t="s">
        <v>2143</v>
      </c>
      <c r="O268" s="25" t="s">
        <v>2111</v>
      </c>
      <c r="P268" s="23" t="s">
        <v>3266</v>
      </c>
      <c r="Q268" s="23" t="s">
        <v>243</v>
      </c>
      <c r="R268" t="s">
        <v>20</v>
      </c>
      <c r="S268" t="s">
        <v>1862</v>
      </c>
      <c r="T268" t="s">
        <v>139</v>
      </c>
      <c r="U268" t="s">
        <v>27</v>
      </c>
      <c r="V268" t="s">
        <v>3267</v>
      </c>
      <c r="W268" t="s">
        <v>72</v>
      </c>
      <c r="X268" t="s">
        <v>109</v>
      </c>
      <c r="Y268" t="s">
        <v>110</v>
      </c>
      <c r="Z268" t="s">
        <v>843</v>
      </c>
      <c r="AA268" t="s">
        <v>40</v>
      </c>
      <c r="AB268" t="s">
        <v>42</v>
      </c>
      <c r="AC268" t="s">
        <v>44</v>
      </c>
      <c r="AD268" t="s">
        <v>46</v>
      </c>
    </row>
    <row r="269" spans="1:30" x14ac:dyDescent="0.2">
      <c r="A269" s="23" t="s">
        <v>3268</v>
      </c>
      <c r="B269" t="s">
        <v>3</v>
      </c>
      <c r="C269" t="s">
        <v>5</v>
      </c>
      <c r="D269" t="s">
        <v>3265</v>
      </c>
      <c r="E269" t="s">
        <v>9</v>
      </c>
      <c r="F269" t="s">
        <v>1860</v>
      </c>
      <c r="G269" t="s">
        <v>118</v>
      </c>
      <c r="H269" t="s">
        <v>119</v>
      </c>
      <c r="I269" t="s">
        <v>1104</v>
      </c>
      <c r="J269" t="s">
        <v>164</v>
      </c>
      <c r="K269" t="s">
        <v>1861</v>
      </c>
      <c r="L269" t="s">
        <v>53</v>
      </c>
      <c r="M269" s="25" t="s">
        <v>2143</v>
      </c>
      <c r="N269" s="25" t="s">
        <v>2143</v>
      </c>
      <c r="O269" s="25" t="s">
        <v>2111</v>
      </c>
      <c r="P269" s="23" t="s">
        <v>3266</v>
      </c>
      <c r="Q269" s="23" t="s">
        <v>243</v>
      </c>
      <c r="R269" t="s">
        <v>20</v>
      </c>
      <c r="S269" t="s">
        <v>1862</v>
      </c>
      <c r="T269" t="s">
        <v>139</v>
      </c>
      <c r="U269" t="s">
        <v>27</v>
      </c>
      <c r="V269" t="s">
        <v>3267</v>
      </c>
      <c r="W269" t="s">
        <v>72</v>
      </c>
      <c r="X269" t="s">
        <v>109</v>
      </c>
      <c r="Y269" t="s">
        <v>110</v>
      </c>
      <c r="Z269" t="s">
        <v>843</v>
      </c>
      <c r="AA269" t="s">
        <v>40</v>
      </c>
      <c r="AB269" t="s">
        <v>3269</v>
      </c>
      <c r="AC269" t="s">
        <v>44</v>
      </c>
      <c r="AD269" t="s">
        <v>46</v>
      </c>
    </row>
    <row r="270" spans="1:30" x14ac:dyDescent="0.2">
      <c r="A270" s="23" t="s">
        <v>3270</v>
      </c>
      <c r="B270" t="s">
        <v>432</v>
      </c>
      <c r="C270" t="s">
        <v>433</v>
      </c>
      <c r="D270" t="s">
        <v>3271</v>
      </c>
      <c r="E270" t="s">
        <v>9</v>
      </c>
      <c r="F270" t="s">
        <v>3272</v>
      </c>
      <c r="G270" t="s">
        <v>75</v>
      </c>
      <c r="H270" t="s">
        <v>1213</v>
      </c>
      <c r="I270" t="s">
        <v>883</v>
      </c>
      <c r="J270" t="s">
        <v>377</v>
      </c>
      <c r="K270" t="s">
        <v>3273</v>
      </c>
      <c r="L270" t="s">
        <v>361</v>
      </c>
      <c r="M270" s="25" t="s">
        <v>2143</v>
      </c>
      <c r="N270" s="25" t="s">
        <v>2204</v>
      </c>
      <c r="O270" s="25" t="s">
        <v>2486</v>
      </c>
      <c r="P270" s="23" t="s">
        <v>3274</v>
      </c>
      <c r="Q270" s="23" t="s">
        <v>1241</v>
      </c>
      <c r="R270" t="s">
        <v>20</v>
      </c>
      <c r="S270" t="s">
        <v>38</v>
      </c>
      <c r="T270" t="s">
        <v>360</v>
      </c>
      <c r="U270" t="s">
        <v>121</v>
      </c>
      <c r="V270" t="s">
        <v>362</v>
      </c>
      <c r="W270" t="s">
        <v>72</v>
      </c>
      <c r="X270" t="s">
        <v>387</v>
      </c>
      <c r="Y270" t="s">
        <v>388</v>
      </c>
      <c r="Z270" t="s">
        <v>111</v>
      </c>
      <c r="AA270" t="s">
        <v>40</v>
      </c>
      <c r="AB270" t="s">
        <v>42</v>
      </c>
      <c r="AC270" t="s">
        <v>81</v>
      </c>
      <c r="AD270" t="s">
        <v>46</v>
      </c>
    </row>
    <row r="271" spans="1:30" x14ac:dyDescent="0.2">
      <c r="A271" s="23" t="s">
        <v>3275</v>
      </c>
      <c r="B271" t="s">
        <v>432</v>
      </c>
      <c r="C271" t="s">
        <v>433</v>
      </c>
      <c r="D271" t="s">
        <v>3271</v>
      </c>
      <c r="E271" t="s">
        <v>9</v>
      </c>
      <c r="F271" t="s">
        <v>3272</v>
      </c>
      <c r="G271" t="s">
        <v>75</v>
      </c>
      <c r="H271" t="s">
        <v>1213</v>
      </c>
      <c r="I271" t="s">
        <v>883</v>
      </c>
      <c r="J271" t="s">
        <v>377</v>
      </c>
      <c r="K271" t="s">
        <v>3273</v>
      </c>
      <c r="L271" t="s">
        <v>361</v>
      </c>
      <c r="M271" s="25" t="s">
        <v>2143</v>
      </c>
      <c r="N271" s="25" t="s">
        <v>2204</v>
      </c>
      <c r="O271" s="25" t="s">
        <v>2486</v>
      </c>
      <c r="P271" s="23" t="s">
        <v>3274</v>
      </c>
      <c r="Q271" s="23" t="s">
        <v>1241</v>
      </c>
      <c r="R271" t="s">
        <v>20</v>
      </c>
      <c r="S271" t="s">
        <v>38</v>
      </c>
      <c r="T271" t="s">
        <v>360</v>
      </c>
      <c r="U271" t="s">
        <v>121</v>
      </c>
      <c r="V271" t="s">
        <v>362</v>
      </c>
      <c r="W271" t="s">
        <v>72</v>
      </c>
      <c r="X271" t="s">
        <v>387</v>
      </c>
      <c r="Y271" t="s">
        <v>388</v>
      </c>
      <c r="Z271" t="s">
        <v>111</v>
      </c>
      <c r="AA271" t="s">
        <v>40</v>
      </c>
      <c r="AB271" t="s">
        <v>3276</v>
      </c>
      <c r="AC271" t="s">
        <v>81</v>
      </c>
      <c r="AD271" t="s">
        <v>46</v>
      </c>
    </row>
    <row r="272" spans="1:30" x14ac:dyDescent="0.2">
      <c r="A272" s="23" t="s">
        <v>3277</v>
      </c>
      <c r="B272" t="s">
        <v>116</v>
      </c>
      <c r="C272" t="s">
        <v>117</v>
      </c>
      <c r="D272" t="s">
        <v>3278</v>
      </c>
      <c r="E272" t="s">
        <v>9</v>
      </c>
      <c r="F272" t="s">
        <v>3279</v>
      </c>
      <c r="G272" t="s">
        <v>118</v>
      </c>
      <c r="H272" t="s">
        <v>546</v>
      </c>
      <c r="I272" t="s">
        <v>675</v>
      </c>
      <c r="J272" t="s">
        <v>164</v>
      </c>
      <c r="K272" t="s">
        <v>3280</v>
      </c>
      <c r="L272" t="s">
        <v>131</v>
      </c>
      <c r="M272" s="25" t="s">
        <v>2143</v>
      </c>
      <c r="N272" s="25" t="s">
        <v>2412</v>
      </c>
      <c r="O272" s="25" t="s">
        <v>2550</v>
      </c>
      <c r="P272" s="23" t="s">
        <v>3281</v>
      </c>
      <c r="Q272" s="23" t="s">
        <v>420</v>
      </c>
      <c r="R272" t="s">
        <v>20</v>
      </c>
      <c r="S272" t="s">
        <v>51</v>
      </c>
      <c r="T272" t="s">
        <v>268</v>
      </c>
      <c r="U272" t="s">
        <v>100</v>
      </c>
      <c r="V272" t="s">
        <v>472</v>
      </c>
      <c r="W272" t="s">
        <v>72</v>
      </c>
      <c r="X272" t="s">
        <v>34</v>
      </c>
      <c r="Y272" t="s">
        <v>36</v>
      </c>
      <c r="Z272" t="s">
        <v>101</v>
      </c>
      <c r="AA272" t="s">
        <v>40</v>
      </c>
      <c r="AB272" t="s">
        <v>42</v>
      </c>
      <c r="AC272" t="s">
        <v>81</v>
      </c>
      <c r="AD272" t="s">
        <v>46</v>
      </c>
    </row>
    <row r="273" spans="1:30" x14ac:dyDescent="0.2">
      <c r="A273" s="23" t="s">
        <v>3282</v>
      </c>
      <c r="B273" t="s">
        <v>116</v>
      </c>
      <c r="C273" t="s">
        <v>117</v>
      </c>
      <c r="D273" t="s">
        <v>3278</v>
      </c>
      <c r="E273" t="s">
        <v>9</v>
      </c>
      <c r="F273" t="s">
        <v>3279</v>
      </c>
      <c r="G273" t="s">
        <v>118</v>
      </c>
      <c r="H273" t="s">
        <v>546</v>
      </c>
      <c r="I273" t="s">
        <v>675</v>
      </c>
      <c r="J273" t="s">
        <v>164</v>
      </c>
      <c r="K273" t="s">
        <v>3280</v>
      </c>
      <c r="L273" t="s">
        <v>131</v>
      </c>
      <c r="M273" s="25" t="s">
        <v>2143</v>
      </c>
      <c r="N273" s="25" t="s">
        <v>2412</v>
      </c>
      <c r="O273" s="25" t="s">
        <v>2550</v>
      </c>
      <c r="P273" s="23" t="s">
        <v>3281</v>
      </c>
      <c r="Q273" s="23" t="s">
        <v>420</v>
      </c>
      <c r="R273" t="s">
        <v>20</v>
      </c>
      <c r="S273" t="s">
        <v>51</v>
      </c>
      <c r="T273" t="s">
        <v>268</v>
      </c>
      <c r="U273" t="s">
        <v>100</v>
      </c>
      <c r="V273" t="s">
        <v>472</v>
      </c>
      <c r="W273" t="s">
        <v>72</v>
      </c>
      <c r="X273" t="s">
        <v>34</v>
      </c>
      <c r="Y273" t="s">
        <v>36</v>
      </c>
      <c r="Z273" t="s">
        <v>101</v>
      </c>
      <c r="AA273" t="s">
        <v>471</v>
      </c>
      <c r="AB273" t="s">
        <v>3283</v>
      </c>
      <c r="AC273" t="s">
        <v>81</v>
      </c>
      <c r="AD273" t="s">
        <v>38</v>
      </c>
    </row>
    <row r="274" spans="1:30" x14ac:dyDescent="0.2">
      <c r="A274" s="23" t="s">
        <v>3284</v>
      </c>
      <c r="B274" t="s">
        <v>673</v>
      </c>
      <c r="C274" t="s">
        <v>674</v>
      </c>
      <c r="D274" t="s">
        <v>3285</v>
      </c>
      <c r="E274" t="s">
        <v>9</v>
      </c>
      <c r="F274" t="s">
        <v>3286</v>
      </c>
      <c r="G274" t="s">
        <v>75</v>
      </c>
      <c r="H274" t="s">
        <v>3287</v>
      </c>
      <c r="I274" t="s">
        <v>359</v>
      </c>
      <c r="J274" t="s">
        <v>424</v>
      </c>
      <c r="K274" t="s">
        <v>3288</v>
      </c>
      <c r="L274" t="s">
        <v>617</v>
      </c>
      <c r="M274" s="25" t="s">
        <v>2143</v>
      </c>
      <c r="N274" s="25" t="s">
        <v>2143</v>
      </c>
      <c r="O274" s="25" t="s">
        <v>2144</v>
      </c>
      <c r="P274" s="23" t="s">
        <v>3289</v>
      </c>
      <c r="Q274" s="23" t="s">
        <v>698</v>
      </c>
      <c r="R274" t="s">
        <v>20</v>
      </c>
      <c r="S274" t="s">
        <v>38</v>
      </c>
      <c r="T274" t="s">
        <v>705</v>
      </c>
      <c r="U274" t="s">
        <v>121</v>
      </c>
      <c r="V274" t="s">
        <v>832</v>
      </c>
      <c r="W274" t="s">
        <v>72</v>
      </c>
      <c r="X274" t="s">
        <v>109</v>
      </c>
      <c r="Y274" t="s">
        <v>110</v>
      </c>
      <c r="Z274" t="s">
        <v>38</v>
      </c>
      <c r="AA274" t="s">
        <v>40</v>
      </c>
      <c r="AB274" t="s">
        <v>42</v>
      </c>
      <c r="AC274" t="s">
        <v>159</v>
      </c>
      <c r="AD274" t="s">
        <v>46</v>
      </c>
    </row>
    <row r="275" spans="1:30" x14ac:dyDescent="0.2">
      <c r="A275" s="23" t="s">
        <v>3290</v>
      </c>
      <c r="B275" t="s">
        <v>47</v>
      </c>
      <c r="C275" t="s">
        <v>48</v>
      </c>
      <c r="D275" t="s">
        <v>3291</v>
      </c>
      <c r="E275" t="s">
        <v>9</v>
      </c>
      <c r="F275" t="s">
        <v>1456</v>
      </c>
      <c r="G275" t="s">
        <v>1457</v>
      </c>
      <c r="H275" t="s">
        <v>651</v>
      </c>
      <c r="I275" t="s">
        <v>252</v>
      </c>
      <c r="J275" t="s">
        <v>218</v>
      </c>
      <c r="K275" t="s">
        <v>1458</v>
      </c>
      <c r="L275" t="s">
        <v>53</v>
      </c>
      <c r="M275" s="25" t="s">
        <v>2143</v>
      </c>
      <c r="N275" s="25" t="s">
        <v>2111</v>
      </c>
      <c r="O275" s="25" t="s">
        <v>2111</v>
      </c>
      <c r="P275" s="23" t="s">
        <v>3292</v>
      </c>
      <c r="Q275" s="23" t="s">
        <v>264</v>
      </c>
      <c r="R275" t="s">
        <v>85</v>
      </c>
      <c r="S275" t="s">
        <v>23</v>
      </c>
      <c r="T275" t="s">
        <v>139</v>
      </c>
      <c r="U275" t="s">
        <v>27</v>
      </c>
      <c r="V275" t="s">
        <v>3267</v>
      </c>
      <c r="W275" t="s">
        <v>72</v>
      </c>
      <c r="X275" t="s">
        <v>403</v>
      </c>
      <c r="Y275" t="s">
        <v>404</v>
      </c>
      <c r="Z275" t="s">
        <v>3293</v>
      </c>
      <c r="AA275" t="s">
        <v>40</v>
      </c>
      <c r="AB275" t="s">
        <v>42</v>
      </c>
      <c r="AC275" t="s">
        <v>56</v>
      </c>
      <c r="AD275" t="s">
        <v>46</v>
      </c>
    </row>
    <row r="276" spans="1:30" x14ac:dyDescent="0.2">
      <c r="A276" s="23" t="s">
        <v>3294</v>
      </c>
      <c r="B276" t="s">
        <v>116</v>
      </c>
      <c r="C276" t="s">
        <v>117</v>
      </c>
      <c r="D276" t="s">
        <v>3295</v>
      </c>
      <c r="E276" t="s">
        <v>9</v>
      </c>
      <c r="F276" t="s">
        <v>1630</v>
      </c>
      <c r="G276" t="s">
        <v>75</v>
      </c>
      <c r="H276" t="s">
        <v>315</v>
      </c>
      <c r="I276" t="s">
        <v>1631</v>
      </c>
      <c r="J276" t="s">
        <v>1176</v>
      </c>
      <c r="K276" t="s">
        <v>1632</v>
      </c>
      <c r="L276" t="s">
        <v>53</v>
      </c>
      <c r="M276" s="25" t="s">
        <v>2143</v>
      </c>
      <c r="N276" s="25" t="s">
        <v>2111</v>
      </c>
      <c r="O276" s="25" t="s">
        <v>2111</v>
      </c>
      <c r="P276" s="23" t="s">
        <v>3296</v>
      </c>
      <c r="Q276" s="23" t="s">
        <v>1758</v>
      </c>
      <c r="R276" t="s">
        <v>20</v>
      </c>
      <c r="S276" t="s">
        <v>254</v>
      </c>
      <c r="T276" t="s">
        <v>1437</v>
      </c>
      <c r="U276" t="s">
        <v>121</v>
      </c>
      <c r="V276" t="s">
        <v>30</v>
      </c>
      <c r="W276" t="s">
        <v>72</v>
      </c>
      <c r="X276" t="s">
        <v>150</v>
      </c>
      <c r="Y276" t="s">
        <v>151</v>
      </c>
      <c r="Z276" t="s">
        <v>1884</v>
      </c>
      <c r="AA276" t="s">
        <v>40</v>
      </c>
      <c r="AB276" t="s">
        <v>42</v>
      </c>
      <c r="AC276" t="s">
        <v>56</v>
      </c>
      <c r="AD276" t="s">
        <v>46</v>
      </c>
    </row>
    <row r="277" spans="1:30" x14ac:dyDescent="0.2">
      <c r="A277" s="23" t="s">
        <v>3297</v>
      </c>
      <c r="B277" t="s">
        <v>116</v>
      </c>
      <c r="C277" t="s">
        <v>117</v>
      </c>
      <c r="D277" t="s">
        <v>2139</v>
      </c>
      <c r="E277" t="s">
        <v>9</v>
      </c>
      <c r="F277" t="s">
        <v>2140</v>
      </c>
      <c r="G277" t="s">
        <v>2141</v>
      </c>
      <c r="H277" t="s">
        <v>257</v>
      </c>
      <c r="I277" t="s">
        <v>482</v>
      </c>
      <c r="J277" t="s">
        <v>277</v>
      </c>
      <c r="K277" t="s">
        <v>2142</v>
      </c>
      <c r="L277" t="s">
        <v>361</v>
      </c>
      <c r="M277" s="25" t="s">
        <v>2143</v>
      </c>
      <c r="N277" s="25" t="s">
        <v>2143</v>
      </c>
      <c r="O277" s="25" t="s">
        <v>2144</v>
      </c>
      <c r="P277" s="23" t="s">
        <v>2145</v>
      </c>
      <c r="Q277" s="23" t="s">
        <v>741</v>
      </c>
      <c r="R277" t="s">
        <v>85</v>
      </c>
      <c r="S277" t="s">
        <v>254</v>
      </c>
      <c r="T277" t="s">
        <v>436</v>
      </c>
      <c r="U277" t="s">
        <v>121</v>
      </c>
      <c r="V277" t="s">
        <v>362</v>
      </c>
      <c r="W277" t="s">
        <v>72</v>
      </c>
      <c r="X277" t="s">
        <v>788</v>
      </c>
      <c r="Y277" t="s">
        <v>789</v>
      </c>
      <c r="Z277" t="s">
        <v>2146</v>
      </c>
      <c r="AA277" t="s">
        <v>471</v>
      </c>
      <c r="AB277" t="s">
        <v>3298</v>
      </c>
      <c r="AC277" t="s">
        <v>56</v>
      </c>
      <c r="AD277" t="s">
        <v>38</v>
      </c>
    </row>
    <row r="278" spans="1:30" x14ac:dyDescent="0.2">
      <c r="A278" s="23" t="s">
        <v>3299</v>
      </c>
      <c r="B278" t="s">
        <v>702</v>
      </c>
      <c r="C278" t="s">
        <v>1002</v>
      </c>
      <c r="D278" t="s">
        <v>3300</v>
      </c>
      <c r="E278" t="s">
        <v>9</v>
      </c>
      <c r="F278" t="s">
        <v>1827</v>
      </c>
      <c r="G278" t="s">
        <v>562</v>
      </c>
      <c r="H278" t="s">
        <v>224</v>
      </c>
      <c r="I278" t="s">
        <v>174</v>
      </c>
      <c r="J278" t="s">
        <v>203</v>
      </c>
      <c r="K278" t="s">
        <v>1828</v>
      </c>
      <c r="L278" t="s">
        <v>664</v>
      </c>
      <c r="M278" s="25" t="s">
        <v>2143</v>
      </c>
      <c r="N278" s="25" t="s">
        <v>2111</v>
      </c>
      <c r="O278" s="25" t="s">
        <v>2111</v>
      </c>
      <c r="P278" s="23" t="s">
        <v>3301</v>
      </c>
      <c r="Q278" s="23" t="s">
        <v>441</v>
      </c>
      <c r="R278" t="s">
        <v>85</v>
      </c>
      <c r="S278" t="s">
        <v>202</v>
      </c>
      <c r="T278" t="s">
        <v>663</v>
      </c>
      <c r="U278" t="s">
        <v>27</v>
      </c>
      <c r="V278" t="s">
        <v>1265</v>
      </c>
      <c r="W278" t="s">
        <v>32</v>
      </c>
      <c r="X278" t="s">
        <v>113</v>
      </c>
      <c r="Y278" t="s">
        <v>114</v>
      </c>
      <c r="Z278" t="s">
        <v>101</v>
      </c>
      <c r="AA278" t="s">
        <v>40</v>
      </c>
      <c r="AB278" t="s">
        <v>42</v>
      </c>
      <c r="AC278" t="s">
        <v>1558</v>
      </c>
      <c r="AD278" t="s">
        <v>46</v>
      </c>
    </row>
    <row r="279" spans="1:30" x14ac:dyDescent="0.2">
      <c r="A279" s="23" t="s">
        <v>3302</v>
      </c>
      <c r="B279" t="s">
        <v>331</v>
      </c>
      <c r="C279" t="s">
        <v>332</v>
      </c>
      <c r="D279" t="s">
        <v>3303</v>
      </c>
      <c r="E279" t="s">
        <v>9</v>
      </c>
      <c r="F279" t="s">
        <v>1827</v>
      </c>
      <c r="G279" t="s">
        <v>562</v>
      </c>
      <c r="H279" t="s">
        <v>224</v>
      </c>
      <c r="I279" t="s">
        <v>174</v>
      </c>
      <c r="J279" t="s">
        <v>203</v>
      </c>
      <c r="K279" t="s">
        <v>1828</v>
      </c>
      <c r="L279" t="s">
        <v>335</v>
      </c>
      <c r="M279" s="25" t="s">
        <v>2143</v>
      </c>
      <c r="N279" s="25" t="s">
        <v>2177</v>
      </c>
      <c r="O279" s="25" t="s">
        <v>2177</v>
      </c>
      <c r="P279" s="23" t="s">
        <v>3301</v>
      </c>
      <c r="Q279" s="23" t="s">
        <v>441</v>
      </c>
      <c r="R279" t="s">
        <v>85</v>
      </c>
      <c r="S279" t="s">
        <v>202</v>
      </c>
      <c r="T279" t="s">
        <v>334</v>
      </c>
      <c r="U279" t="s">
        <v>121</v>
      </c>
      <c r="V279" t="s">
        <v>1575</v>
      </c>
      <c r="W279" t="s">
        <v>32</v>
      </c>
      <c r="X279" t="s">
        <v>113</v>
      </c>
      <c r="Y279" t="s">
        <v>114</v>
      </c>
      <c r="Z279" t="s">
        <v>771</v>
      </c>
      <c r="AA279" t="s">
        <v>40</v>
      </c>
      <c r="AB279" t="s">
        <v>42</v>
      </c>
      <c r="AC279" t="s">
        <v>1558</v>
      </c>
      <c r="AD279" t="s">
        <v>46</v>
      </c>
    </row>
    <row r="280" spans="1:30" x14ac:dyDescent="0.2">
      <c r="A280" s="23" t="s">
        <v>3304</v>
      </c>
      <c r="B280" t="s">
        <v>116</v>
      </c>
      <c r="C280" t="s">
        <v>117</v>
      </c>
      <c r="D280" t="s">
        <v>3305</v>
      </c>
      <c r="E280" t="s">
        <v>9</v>
      </c>
      <c r="F280" t="s">
        <v>1807</v>
      </c>
      <c r="G280" t="s">
        <v>88</v>
      </c>
      <c r="H280" t="s">
        <v>14</v>
      </c>
      <c r="I280" t="s">
        <v>252</v>
      </c>
      <c r="J280" t="s">
        <v>452</v>
      </c>
      <c r="K280" t="s">
        <v>1808</v>
      </c>
      <c r="L280" t="s">
        <v>193</v>
      </c>
      <c r="M280" s="25" t="s">
        <v>2143</v>
      </c>
      <c r="N280" s="25" t="s">
        <v>2143</v>
      </c>
      <c r="O280" s="25" t="s">
        <v>2105</v>
      </c>
      <c r="P280" s="23" t="s">
        <v>3306</v>
      </c>
      <c r="Q280" s="23" t="s">
        <v>1113</v>
      </c>
      <c r="R280" t="s">
        <v>20</v>
      </c>
      <c r="S280" t="s">
        <v>51</v>
      </c>
      <c r="T280" t="s">
        <v>357</v>
      </c>
      <c r="U280" t="s">
        <v>121</v>
      </c>
      <c r="V280" t="s">
        <v>358</v>
      </c>
      <c r="W280" t="s">
        <v>216</v>
      </c>
      <c r="X280" t="s">
        <v>109</v>
      </c>
      <c r="Y280" t="s">
        <v>110</v>
      </c>
      <c r="Z280" t="s">
        <v>599</v>
      </c>
      <c r="AA280" t="s">
        <v>40</v>
      </c>
      <c r="AB280" s="26" t="s">
        <v>42</v>
      </c>
      <c r="AC280" t="s">
        <v>44</v>
      </c>
      <c r="AD280" t="s">
        <v>46</v>
      </c>
    </row>
    <row r="281" spans="1:30" x14ac:dyDescent="0.2">
      <c r="A281" s="23" t="s">
        <v>3307</v>
      </c>
      <c r="B281" t="s">
        <v>537</v>
      </c>
      <c r="C281" t="s">
        <v>538</v>
      </c>
      <c r="D281" t="s">
        <v>3308</v>
      </c>
      <c r="E281" t="s">
        <v>9</v>
      </c>
      <c r="F281" t="s">
        <v>1578</v>
      </c>
      <c r="G281" t="s">
        <v>324</v>
      </c>
      <c r="H281" t="s">
        <v>1579</v>
      </c>
      <c r="I281" t="s">
        <v>95</v>
      </c>
      <c r="J281" t="s">
        <v>465</v>
      </c>
      <c r="K281" t="s">
        <v>1580</v>
      </c>
      <c r="L281" t="s">
        <v>497</v>
      </c>
      <c r="M281" s="25" t="s">
        <v>2143</v>
      </c>
      <c r="N281" s="25" t="s">
        <v>2144</v>
      </c>
      <c r="O281" s="25" t="s">
        <v>2144</v>
      </c>
      <c r="P281" s="23" t="s">
        <v>3309</v>
      </c>
      <c r="Q281" s="23" t="s">
        <v>80</v>
      </c>
      <c r="R281" t="s">
        <v>20</v>
      </c>
      <c r="S281" t="s">
        <v>38</v>
      </c>
      <c r="T281" t="s">
        <v>859</v>
      </c>
      <c r="U281" t="s">
        <v>27</v>
      </c>
      <c r="V281" t="s">
        <v>1288</v>
      </c>
      <c r="W281" t="s">
        <v>32</v>
      </c>
      <c r="X281" t="s">
        <v>109</v>
      </c>
      <c r="Y281" t="s">
        <v>110</v>
      </c>
      <c r="Z281" t="s">
        <v>111</v>
      </c>
      <c r="AA281" t="s">
        <v>40</v>
      </c>
      <c r="AB281" t="s">
        <v>42</v>
      </c>
      <c r="AC281" t="s">
        <v>1568</v>
      </c>
      <c r="AD281" t="s">
        <v>46</v>
      </c>
    </row>
    <row r="282" spans="1:30" x14ac:dyDescent="0.2">
      <c r="A282" s="23" t="s">
        <v>3310</v>
      </c>
      <c r="B282" t="s">
        <v>230</v>
      </c>
      <c r="C282" t="s">
        <v>231</v>
      </c>
      <c r="D282" t="s">
        <v>3311</v>
      </c>
      <c r="E282" t="s">
        <v>9</v>
      </c>
      <c r="F282" t="s">
        <v>3312</v>
      </c>
      <c r="G282" t="s">
        <v>3313</v>
      </c>
      <c r="H282" t="s">
        <v>684</v>
      </c>
      <c r="I282" t="s">
        <v>236</v>
      </c>
      <c r="J282" t="s">
        <v>62</v>
      </c>
      <c r="K282" t="s">
        <v>3314</v>
      </c>
      <c r="L282" t="s">
        <v>234</v>
      </c>
      <c r="M282" s="25" t="s">
        <v>2143</v>
      </c>
      <c r="N282" s="25" t="s">
        <v>2200</v>
      </c>
      <c r="O282" s="25" t="s">
        <v>2200</v>
      </c>
      <c r="P282" s="23" t="s">
        <v>3315</v>
      </c>
      <c r="Q282" s="23" t="s">
        <v>681</v>
      </c>
      <c r="R282" t="s">
        <v>20</v>
      </c>
      <c r="S282" t="s">
        <v>77</v>
      </c>
      <c r="T282" t="s">
        <v>1603</v>
      </c>
      <c r="U282" t="s">
        <v>27</v>
      </c>
      <c r="V282" t="s">
        <v>267</v>
      </c>
      <c r="W282" t="s">
        <v>32</v>
      </c>
      <c r="X282" t="s">
        <v>109</v>
      </c>
      <c r="Y282" t="s">
        <v>110</v>
      </c>
      <c r="Z282" t="s">
        <v>38</v>
      </c>
      <c r="AA282" t="s">
        <v>40</v>
      </c>
      <c r="AB282" t="s">
        <v>42</v>
      </c>
      <c r="AC282" t="s">
        <v>1558</v>
      </c>
      <c r="AD282" t="s">
        <v>46</v>
      </c>
    </row>
    <row r="283" spans="1:30" x14ac:dyDescent="0.2">
      <c r="A283" s="23" t="s">
        <v>3316</v>
      </c>
      <c r="B283" t="s">
        <v>3</v>
      </c>
      <c r="C283" t="s">
        <v>5</v>
      </c>
      <c r="D283" t="s">
        <v>3317</v>
      </c>
      <c r="E283" t="s">
        <v>9</v>
      </c>
      <c r="F283" t="s">
        <v>1959</v>
      </c>
      <c r="G283" t="s">
        <v>630</v>
      </c>
      <c r="H283" t="s">
        <v>49</v>
      </c>
      <c r="I283" t="s">
        <v>124</v>
      </c>
      <c r="J283" t="s">
        <v>124</v>
      </c>
      <c r="K283" t="s">
        <v>1960</v>
      </c>
      <c r="L283" t="s">
        <v>53</v>
      </c>
      <c r="M283" s="25" t="s">
        <v>2143</v>
      </c>
      <c r="N283" s="25" t="s">
        <v>2111</v>
      </c>
      <c r="O283" s="25" t="s">
        <v>2111</v>
      </c>
      <c r="P283" s="23" t="s">
        <v>3318</v>
      </c>
      <c r="Q283" s="23" t="s">
        <v>1072</v>
      </c>
      <c r="R283" t="s">
        <v>20</v>
      </c>
      <c r="S283" t="s">
        <v>23</v>
      </c>
      <c r="T283" t="s">
        <v>139</v>
      </c>
      <c r="U283" t="s">
        <v>100</v>
      </c>
      <c r="V283" t="s">
        <v>3267</v>
      </c>
      <c r="W283" t="s">
        <v>72</v>
      </c>
      <c r="X283" t="s">
        <v>380</v>
      </c>
      <c r="Y283" t="s">
        <v>381</v>
      </c>
      <c r="Z283" t="s">
        <v>101</v>
      </c>
      <c r="AA283" t="s">
        <v>40</v>
      </c>
      <c r="AB283" t="s">
        <v>42</v>
      </c>
      <c r="AC283" t="s">
        <v>81</v>
      </c>
      <c r="AD283" t="s">
        <v>46</v>
      </c>
    </row>
    <row r="284" spans="1:30" x14ac:dyDescent="0.2">
      <c r="A284" s="23" t="s">
        <v>3319</v>
      </c>
      <c r="B284" t="s">
        <v>3</v>
      </c>
      <c r="C284" t="s">
        <v>5</v>
      </c>
      <c r="D284" t="s">
        <v>3317</v>
      </c>
      <c r="E284" t="s">
        <v>9</v>
      </c>
      <c r="F284" t="s">
        <v>1959</v>
      </c>
      <c r="G284" t="s">
        <v>630</v>
      </c>
      <c r="H284" t="s">
        <v>49</v>
      </c>
      <c r="I284" t="s">
        <v>124</v>
      </c>
      <c r="J284" t="s">
        <v>124</v>
      </c>
      <c r="K284" t="s">
        <v>1960</v>
      </c>
      <c r="L284" t="s">
        <v>53</v>
      </c>
      <c r="M284" s="25" t="s">
        <v>2143</v>
      </c>
      <c r="N284" s="25" t="s">
        <v>2111</v>
      </c>
      <c r="O284" s="25" t="s">
        <v>2111</v>
      </c>
      <c r="P284" s="23" t="s">
        <v>3318</v>
      </c>
      <c r="Q284" s="23" t="s">
        <v>1072</v>
      </c>
      <c r="R284" t="s">
        <v>20</v>
      </c>
      <c r="S284" t="s">
        <v>23</v>
      </c>
      <c r="T284" t="s">
        <v>139</v>
      </c>
      <c r="U284" t="s">
        <v>100</v>
      </c>
      <c r="V284" t="s">
        <v>3267</v>
      </c>
      <c r="W284" t="s">
        <v>72</v>
      </c>
      <c r="X284" t="s">
        <v>380</v>
      </c>
      <c r="Y284" t="s">
        <v>381</v>
      </c>
      <c r="Z284" t="s">
        <v>101</v>
      </c>
      <c r="AA284" t="s">
        <v>172</v>
      </c>
      <c r="AB284" t="s">
        <v>3320</v>
      </c>
      <c r="AC284" t="s">
        <v>81</v>
      </c>
      <c r="AD284" t="s">
        <v>111</v>
      </c>
    </row>
    <row r="285" spans="1:30" x14ac:dyDescent="0.2">
      <c r="A285" s="23" t="s">
        <v>3321</v>
      </c>
      <c r="B285" t="s">
        <v>3</v>
      </c>
      <c r="C285" t="s">
        <v>5</v>
      </c>
      <c r="D285" t="s">
        <v>3322</v>
      </c>
      <c r="E285" t="s">
        <v>9</v>
      </c>
      <c r="F285" t="s">
        <v>1959</v>
      </c>
      <c r="G285" t="s">
        <v>630</v>
      </c>
      <c r="H285" t="s">
        <v>49</v>
      </c>
      <c r="I285" t="s">
        <v>124</v>
      </c>
      <c r="J285" t="s">
        <v>124</v>
      </c>
      <c r="K285" t="s">
        <v>1960</v>
      </c>
      <c r="L285" t="s">
        <v>53</v>
      </c>
      <c r="M285" s="25" t="s">
        <v>2143</v>
      </c>
      <c r="N285" s="25" t="s">
        <v>2144</v>
      </c>
      <c r="O285" s="25" t="s">
        <v>2144</v>
      </c>
      <c r="P285" s="23" t="s">
        <v>3318</v>
      </c>
      <c r="Q285" s="23" t="s">
        <v>1072</v>
      </c>
      <c r="R285" t="s">
        <v>20</v>
      </c>
      <c r="S285" t="s">
        <v>23</v>
      </c>
      <c r="T285" t="s">
        <v>1118</v>
      </c>
      <c r="U285" t="s">
        <v>27</v>
      </c>
      <c r="V285" t="s">
        <v>54</v>
      </c>
      <c r="W285" t="s">
        <v>72</v>
      </c>
      <c r="X285" t="s">
        <v>380</v>
      </c>
      <c r="Y285" t="s">
        <v>381</v>
      </c>
      <c r="Z285" t="s">
        <v>1175</v>
      </c>
      <c r="AA285" t="s">
        <v>40</v>
      </c>
      <c r="AB285" t="s">
        <v>42</v>
      </c>
      <c r="AC285" t="s">
        <v>81</v>
      </c>
      <c r="AD285" t="s">
        <v>46</v>
      </c>
    </row>
    <row r="286" spans="1:30" x14ac:dyDescent="0.2">
      <c r="A286" s="23" t="s">
        <v>3323</v>
      </c>
      <c r="B286" t="s">
        <v>877</v>
      </c>
      <c r="C286" t="s">
        <v>878</v>
      </c>
      <c r="D286" t="s">
        <v>3324</v>
      </c>
      <c r="E286" t="s">
        <v>9</v>
      </c>
      <c r="F286" t="s">
        <v>1553</v>
      </c>
      <c r="G286" t="s">
        <v>445</v>
      </c>
      <c r="H286" t="s">
        <v>75</v>
      </c>
      <c r="I286" t="s">
        <v>1186</v>
      </c>
      <c r="J286" t="s">
        <v>94</v>
      </c>
      <c r="K286" t="s">
        <v>1554</v>
      </c>
      <c r="L286" t="s">
        <v>617</v>
      </c>
      <c r="M286" s="25" t="s">
        <v>2143</v>
      </c>
      <c r="N286" s="25" t="s">
        <v>2143</v>
      </c>
      <c r="O286" s="25" t="s">
        <v>2675</v>
      </c>
      <c r="P286" s="23" t="s">
        <v>3325</v>
      </c>
      <c r="Q286" s="23" t="s">
        <v>851</v>
      </c>
      <c r="R286" t="s">
        <v>20</v>
      </c>
      <c r="S286" t="s">
        <v>38</v>
      </c>
      <c r="T286" t="s">
        <v>616</v>
      </c>
      <c r="U286" t="s">
        <v>27</v>
      </c>
      <c r="V286" t="s">
        <v>832</v>
      </c>
      <c r="W286" t="s">
        <v>72</v>
      </c>
      <c r="X286" t="s">
        <v>109</v>
      </c>
      <c r="Y286" t="s">
        <v>110</v>
      </c>
      <c r="Z286" t="s">
        <v>111</v>
      </c>
      <c r="AA286" t="s">
        <v>40</v>
      </c>
      <c r="AB286" t="s">
        <v>42</v>
      </c>
      <c r="AC286" t="s">
        <v>159</v>
      </c>
      <c r="AD286" t="s">
        <v>46</v>
      </c>
    </row>
    <row r="287" spans="1:30" x14ac:dyDescent="0.2">
      <c r="A287" s="23" t="s">
        <v>3326</v>
      </c>
      <c r="B287" t="s">
        <v>673</v>
      </c>
      <c r="C287" t="s">
        <v>674</v>
      </c>
      <c r="D287" t="s">
        <v>3327</v>
      </c>
      <c r="E287" t="s">
        <v>9</v>
      </c>
      <c r="F287" t="s">
        <v>3328</v>
      </c>
      <c r="G287" t="s">
        <v>1639</v>
      </c>
      <c r="H287" t="s">
        <v>49</v>
      </c>
      <c r="I287" t="s">
        <v>609</v>
      </c>
      <c r="J287" t="s">
        <v>377</v>
      </c>
      <c r="K287" t="s">
        <v>3329</v>
      </c>
      <c r="L287" t="s">
        <v>617</v>
      </c>
      <c r="M287" s="25" t="s">
        <v>2143</v>
      </c>
      <c r="N287" s="25" t="s">
        <v>2144</v>
      </c>
      <c r="O287" s="25" t="s">
        <v>2144</v>
      </c>
      <c r="P287" s="23" t="s">
        <v>3330</v>
      </c>
      <c r="Q287" s="23" t="s">
        <v>420</v>
      </c>
      <c r="R287" t="s">
        <v>85</v>
      </c>
      <c r="S287" t="s">
        <v>38</v>
      </c>
      <c r="T287" t="s">
        <v>705</v>
      </c>
      <c r="U287" t="s">
        <v>121</v>
      </c>
      <c r="V287" t="s">
        <v>832</v>
      </c>
      <c r="W287" t="s">
        <v>72</v>
      </c>
      <c r="X287" t="s">
        <v>109</v>
      </c>
      <c r="Y287" t="s">
        <v>110</v>
      </c>
      <c r="Z287" t="s">
        <v>38</v>
      </c>
      <c r="AA287" t="s">
        <v>40</v>
      </c>
      <c r="AB287" t="s">
        <v>42</v>
      </c>
      <c r="AC287" t="s">
        <v>56</v>
      </c>
      <c r="AD287" t="s">
        <v>46</v>
      </c>
    </row>
    <row r="288" spans="1:30" x14ac:dyDescent="0.2">
      <c r="A288" s="23" t="s">
        <v>3331</v>
      </c>
      <c r="B288" t="s">
        <v>204</v>
      </c>
      <c r="C288" t="s">
        <v>205</v>
      </c>
      <c r="D288" t="s">
        <v>3332</v>
      </c>
      <c r="E288" t="s">
        <v>9</v>
      </c>
      <c r="F288" t="s">
        <v>3333</v>
      </c>
      <c r="G288" t="s">
        <v>3334</v>
      </c>
      <c r="H288" t="s">
        <v>49</v>
      </c>
      <c r="I288" t="s">
        <v>1257</v>
      </c>
      <c r="J288" t="s">
        <v>449</v>
      </c>
      <c r="K288" t="s">
        <v>3335</v>
      </c>
      <c r="L288" t="s">
        <v>71</v>
      </c>
      <c r="M288" s="25" t="s">
        <v>2143</v>
      </c>
      <c r="N288" s="25" t="s">
        <v>2105</v>
      </c>
      <c r="O288" s="25" t="s">
        <v>2105</v>
      </c>
      <c r="P288" s="23" t="s">
        <v>3336</v>
      </c>
      <c r="Q288" s="23" t="s">
        <v>915</v>
      </c>
      <c r="R288" t="s">
        <v>85</v>
      </c>
      <c r="S288" t="s">
        <v>129</v>
      </c>
      <c r="T288" t="s">
        <v>70</v>
      </c>
      <c r="U288" t="s">
        <v>121</v>
      </c>
      <c r="V288" t="s">
        <v>2532</v>
      </c>
      <c r="W288" t="s">
        <v>72</v>
      </c>
      <c r="X288" t="s">
        <v>109</v>
      </c>
      <c r="Y288" t="s">
        <v>110</v>
      </c>
      <c r="Z288" t="s">
        <v>450</v>
      </c>
      <c r="AA288" t="s">
        <v>40</v>
      </c>
      <c r="AB288" t="s">
        <v>42</v>
      </c>
      <c r="AC288" t="s">
        <v>1558</v>
      </c>
      <c r="AD288" t="s">
        <v>46</v>
      </c>
    </row>
    <row r="289" spans="1:30" x14ac:dyDescent="0.2">
      <c r="A289" s="23" t="s">
        <v>3337</v>
      </c>
      <c r="B289" t="s">
        <v>116</v>
      </c>
      <c r="C289" t="s">
        <v>117</v>
      </c>
      <c r="D289" t="s">
        <v>3338</v>
      </c>
      <c r="E289" t="s">
        <v>9</v>
      </c>
      <c r="F289" t="s">
        <v>3339</v>
      </c>
      <c r="G289" t="s">
        <v>1056</v>
      </c>
      <c r="H289" t="s">
        <v>769</v>
      </c>
      <c r="I289" t="s">
        <v>310</v>
      </c>
      <c r="J289" t="s">
        <v>62</v>
      </c>
      <c r="K289" t="s">
        <v>3340</v>
      </c>
      <c r="L289" t="s">
        <v>234</v>
      </c>
      <c r="M289" s="25" t="s">
        <v>2143</v>
      </c>
      <c r="N289" s="25" t="s">
        <v>2111</v>
      </c>
      <c r="O289" s="25" t="s">
        <v>2111</v>
      </c>
      <c r="P289" s="23" t="s">
        <v>3341</v>
      </c>
      <c r="Q289" s="23" t="s">
        <v>198</v>
      </c>
      <c r="R289" t="s">
        <v>20</v>
      </c>
      <c r="S289" t="s">
        <v>38</v>
      </c>
      <c r="T289" t="s">
        <v>1194</v>
      </c>
      <c r="U289" t="s">
        <v>121</v>
      </c>
      <c r="V289" t="s">
        <v>267</v>
      </c>
      <c r="W289" t="s">
        <v>72</v>
      </c>
      <c r="X289" t="s">
        <v>34</v>
      </c>
      <c r="Y289" t="s">
        <v>36</v>
      </c>
      <c r="Z289" t="s">
        <v>420</v>
      </c>
      <c r="AA289" t="s">
        <v>40</v>
      </c>
      <c r="AB289" t="s">
        <v>42</v>
      </c>
      <c r="AC289" t="s">
        <v>56</v>
      </c>
      <c r="AD289" t="s">
        <v>46</v>
      </c>
    </row>
    <row r="290" spans="1:30" x14ac:dyDescent="0.2">
      <c r="A290" s="23" t="s">
        <v>3342</v>
      </c>
      <c r="B290" t="s">
        <v>116</v>
      </c>
      <c r="C290" t="s">
        <v>117</v>
      </c>
      <c r="D290" t="s">
        <v>3343</v>
      </c>
      <c r="E290" t="s">
        <v>9</v>
      </c>
      <c r="F290" t="s">
        <v>3344</v>
      </c>
      <c r="G290" t="s">
        <v>250</v>
      </c>
      <c r="H290" t="s">
        <v>562</v>
      </c>
      <c r="I290" t="s">
        <v>62</v>
      </c>
      <c r="J290" t="s">
        <v>210</v>
      </c>
      <c r="K290" t="s">
        <v>3345</v>
      </c>
      <c r="L290" t="s">
        <v>234</v>
      </c>
      <c r="M290" s="25" t="s">
        <v>2143</v>
      </c>
      <c r="N290" s="25" t="s">
        <v>2412</v>
      </c>
      <c r="O290" s="25" t="s">
        <v>2412</v>
      </c>
      <c r="P290" s="23" t="s">
        <v>3346</v>
      </c>
      <c r="Q290" s="23" t="s">
        <v>543</v>
      </c>
      <c r="R290" t="s">
        <v>85</v>
      </c>
      <c r="S290" t="s">
        <v>87</v>
      </c>
      <c r="T290" t="s">
        <v>233</v>
      </c>
      <c r="U290" t="s">
        <v>121</v>
      </c>
      <c r="V290" t="s">
        <v>242</v>
      </c>
      <c r="W290" t="s">
        <v>72</v>
      </c>
      <c r="X290" t="s">
        <v>788</v>
      </c>
      <c r="Y290" t="s">
        <v>789</v>
      </c>
      <c r="Z290" t="s">
        <v>1041</v>
      </c>
      <c r="AA290" t="s">
        <v>40</v>
      </c>
      <c r="AB290" t="s">
        <v>42</v>
      </c>
      <c r="AC290" t="s">
        <v>56</v>
      </c>
      <c r="AD290" t="s">
        <v>46</v>
      </c>
    </row>
    <row r="291" spans="1:30" x14ac:dyDescent="0.2">
      <c r="A291" s="23" t="s">
        <v>3347</v>
      </c>
      <c r="B291" t="s">
        <v>3</v>
      </c>
      <c r="C291" t="s">
        <v>5</v>
      </c>
      <c r="D291" t="s">
        <v>3348</v>
      </c>
      <c r="E291" t="s">
        <v>9</v>
      </c>
      <c r="F291" t="s">
        <v>2095</v>
      </c>
      <c r="G291" t="s">
        <v>2096</v>
      </c>
      <c r="H291" t="s">
        <v>2097</v>
      </c>
      <c r="I291" t="s">
        <v>1040</v>
      </c>
      <c r="J291" t="s">
        <v>675</v>
      </c>
      <c r="K291" t="s">
        <v>2098</v>
      </c>
      <c r="L291" t="s">
        <v>53</v>
      </c>
      <c r="M291" s="25" t="s">
        <v>2143</v>
      </c>
      <c r="N291" s="25" t="s">
        <v>2111</v>
      </c>
      <c r="O291" s="25" t="s">
        <v>2111</v>
      </c>
      <c r="P291" s="23" t="s">
        <v>3349</v>
      </c>
      <c r="Q291" s="23" t="s">
        <v>72</v>
      </c>
      <c r="R291" t="s">
        <v>85</v>
      </c>
      <c r="S291" t="s">
        <v>38</v>
      </c>
      <c r="T291" t="s">
        <v>139</v>
      </c>
      <c r="U291" t="s">
        <v>100</v>
      </c>
      <c r="V291" t="s">
        <v>3267</v>
      </c>
      <c r="W291" t="s">
        <v>72</v>
      </c>
      <c r="X291" t="s">
        <v>109</v>
      </c>
      <c r="Y291" t="s">
        <v>110</v>
      </c>
      <c r="Z291" t="s">
        <v>101</v>
      </c>
      <c r="AA291" t="s">
        <v>40</v>
      </c>
      <c r="AB291" t="s">
        <v>42</v>
      </c>
      <c r="AC291" t="s">
        <v>56</v>
      </c>
      <c r="AD291" t="s">
        <v>46</v>
      </c>
    </row>
    <row r="292" spans="1:30" x14ac:dyDescent="0.2">
      <c r="A292" s="23" t="s">
        <v>3350</v>
      </c>
      <c r="B292" t="s">
        <v>3</v>
      </c>
      <c r="C292" t="s">
        <v>5</v>
      </c>
      <c r="D292" t="s">
        <v>3348</v>
      </c>
      <c r="E292" t="s">
        <v>9</v>
      </c>
      <c r="F292" t="s">
        <v>2095</v>
      </c>
      <c r="G292" t="s">
        <v>2096</v>
      </c>
      <c r="H292" t="s">
        <v>2097</v>
      </c>
      <c r="I292" t="s">
        <v>1040</v>
      </c>
      <c r="J292" t="s">
        <v>675</v>
      </c>
      <c r="K292" t="s">
        <v>2098</v>
      </c>
      <c r="L292" t="s">
        <v>53</v>
      </c>
      <c r="M292" s="25" t="s">
        <v>2143</v>
      </c>
      <c r="N292" s="25" t="s">
        <v>2111</v>
      </c>
      <c r="O292" s="25" t="s">
        <v>2111</v>
      </c>
      <c r="P292" s="23" t="s">
        <v>3349</v>
      </c>
      <c r="Q292" s="23" t="s">
        <v>72</v>
      </c>
      <c r="R292" t="s">
        <v>85</v>
      </c>
      <c r="S292" t="s">
        <v>38</v>
      </c>
      <c r="T292" t="s">
        <v>139</v>
      </c>
      <c r="U292" t="s">
        <v>100</v>
      </c>
      <c r="V292" t="s">
        <v>3267</v>
      </c>
      <c r="W292" t="s">
        <v>72</v>
      </c>
      <c r="X292" t="s">
        <v>109</v>
      </c>
      <c r="Y292" t="s">
        <v>110</v>
      </c>
      <c r="Z292" t="s">
        <v>101</v>
      </c>
      <c r="AA292" t="s">
        <v>172</v>
      </c>
      <c r="AB292" t="s">
        <v>1071</v>
      </c>
      <c r="AC292" t="s">
        <v>56</v>
      </c>
      <c r="AD292" t="s">
        <v>111</v>
      </c>
    </row>
    <row r="293" spans="1:30" x14ac:dyDescent="0.2">
      <c r="A293" s="23" t="s">
        <v>3351</v>
      </c>
      <c r="B293" t="s">
        <v>1247</v>
      </c>
      <c r="C293" t="s">
        <v>1248</v>
      </c>
      <c r="D293" t="s">
        <v>3352</v>
      </c>
      <c r="E293" t="s">
        <v>9</v>
      </c>
      <c r="F293" t="s">
        <v>1907</v>
      </c>
      <c r="G293" t="s">
        <v>385</v>
      </c>
      <c r="H293" t="s">
        <v>177</v>
      </c>
      <c r="I293" t="s">
        <v>62</v>
      </c>
      <c r="J293" t="s">
        <v>729</v>
      </c>
      <c r="K293" t="s">
        <v>1908</v>
      </c>
      <c r="L293" t="s">
        <v>572</v>
      </c>
      <c r="M293" s="25" t="s">
        <v>2143</v>
      </c>
      <c r="N293" s="25" t="s">
        <v>2111</v>
      </c>
      <c r="O293" s="25" t="s">
        <v>2111</v>
      </c>
      <c r="P293" s="23" t="s">
        <v>3353</v>
      </c>
      <c r="Q293" s="23" t="s">
        <v>1314</v>
      </c>
      <c r="R293" t="s">
        <v>85</v>
      </c>
      <c r="S293" t="s">
        <v>38</v>
      </c>
      <c r="T293" t="s">
        <v>1267</v>
      </c>
      <c r="U293" t="s">
        <v>27</v>
      </c>
      <c r="V293" t="s">
        <v>1132</v>
      </c>
      <c r="W293" t="s">
        <v>72</v>
      </c>
      <c r="X293" t="s">
        <v>109</v>
      </c>
      <c r="Y293" t="s">
        <v>110</v>
      </c>
      <c r="Z293" t="s">
        <v>111</v>
      </c>
      <c r="AA293" t="s">
        <v>40</v>
      </c>
      <c r="AB293" t="s">
        <v>42</v>
      </c>
      <c r="AC293" t="s">
        <v>56</v>
      </c>
      <c r="AD293" t="s">
        <v>46</v>
      </c>
    </row>
    <row r="294" spans="1:30" x14ac:dyDescent="0.2">
      <c r="A294" s="23" t="s">
        <v>3354</v>
      </c>
      <c r="B294" t="s">
        <v>614</v>
      </c>
      <c r="C294" t="s">
        <v>615</v>
      </c>
      <c r="D294" t="s">
        <v>3355</v>
      </c>
      <c r="E294" t="s">
        <v>9</v>
      </c>
      <c r="F294" t="s">
        <v>1907</v>
      </c>
      <c r="G294" t="s">
        <v>385</v>
      </c>
      <c r="H294" t="s">
        <v>177</v>
      </c>
      <c r="I294" t="s">
        <v>62</v>
      </c>
      <c r="J294" t="s">
        <v>729</v>
      </c>
      <c r="K294" t="s">
        <v>1908</v>
      </c>
      <c r="L294" t="s">
        <v>617</v>
      </c>
      <c r="M294" s="25" t="s">
        <v>2143</v>
      </c>
      <c r="N294" s="25" t="s">
        <v>2111</v>
      </c>
      <c r="O294" s="25" t="s">
        <v>2111</v>
      </c>
      <c r="P294" s="23" t="s">
        <v>3353</v>
      </c>
      <c r="Q294" s="23" t="s">
        <v>1314</v>
      </c>
      <c r="R294" t="s">
        <v>85</v>
      </c>
      <c r="S294" t="s">
        <v>38</v>
      </c>
      <c r="T294" t="s">
        <v>705</v>
      </c>
      <c r="U294" t="s">
        <v>27</v>
      </c>
      <c r="V294" t="s">
        <v>832</v>
      </c>
      <c r="W294" t="s">
        <v>72</v>
      </c>
      <c r="X294" t="s">
        <v>109</v>
      </c>
      <c r="Y294" t="s">
        <v>110</v>
      </c>
      <c r="Z294" t="s">
        <v>254</v>
      </c>
      <c r="AA294" t="s">
        <v>40</v>
      </c>
      <c r="AB294" t="s">
        <v>42</v>
      </c>
      <c r="AC294" t="s">
        <v>56</v>
      </c>
      <c r="AD294" t="s">
        <v>46</v>
      </c>
    </row>
    <row r="295" spans="1:30" x14ac:dyDescent="0.2">
      <c r="A295" s="23" t="s">
        <v>3356</v>
      </c>
      <c r="B295" t="s">
        <v>877</v>
      </c>
      <c r="C295" t="s">
        <v>878</v>
      </c>
      <c r="D295" t="s">
        <v>3357</v>
      </c>
      <c r="E295" t="s">
        <v>9</v>
      </c>
      <c r="F295" t="s">
        <v>1907</v>
      </c>
      <c r="G295" t="s">
        <v>385</v>
      </c>
      <c r="H295" t="s">
        <v>177</v>
      </c>
      <c r="I295" t="s">
        <v>62</v>
      </c>
      <c r="J295" t="s">
        <v>729</v>
      </c>
      <c r="K295" t="s">
        <v>1908</v>
      </c>
      <c r="L295" t="s">
        <v>617</v>
      </c>
      <c r="M295" s="25" t="s">
        <v>2143</v>
      </c>
      <c r="N295" s="25" t="s">
        <v>2874</v>
      </c>
      <c r="O295" s="25" t="s">
        <v>2874</v>
      </c>
      <c r="P295" s="23" t="s">
        <v>3353</v>
      </c>
      <c r="Q295" s="23" t="s">
        <v>1314</v>
      </c>
      <c r="R295" t="s">
        <v>85</v>
      </c>
      <c r="S295" t="s">
        <v>38</v>
      </c>
      <c r="T295" t="s">
        <v>616</v>
      </c>
      <c r="U295" t="s">
        <v>121</v>
      </c>
      <c r="V295" t="s">
        <v>832</v>
      </c>
      <c r="W295" t="s">
        <v>72</v>
      </c>
      <c r="X295" t="s">
        <v>109</v>
      </c>
      <c r="Y295" t="s">
        <v>110</v>
      </c>
      <c r="Z295" t="s">
        <v>87</v>
      </c>
      <c r="AA295" t="s">
        <v>40</v>
      </c>
      <c r="AB295" t="s">
        <v>42</v>
      </c>
      <c r="AC295" t="s">
        <v>56</v>
      </c>
      <c r="AD295" t="s">
        <v>46</v>
      </c>
    </row>
    <row r="296" spans="1:30" x14ac:dyDescent="0.2">
      <c r="A296" s="23" t="s">
        <v>3358</v>
      </c>
      <c r="B296" t="s">
        <v>116</v>
      </c>
      <c r="C296" t="s">
        <v>117</v>
      </c>
      <c r="D296" t="s">
        <v>3359</v>
      </c>
      <c r="E296" t="s">
        <v>9</v>
      </c>
      <c r="F296" t="s">
        <v>3360</v>
      </c>
      <c r="G296" t="s">
        <v>142</v>
      </c>
      <c r="H296" t="s">
        <v>250</v>
      </c>
      <c r="I296" t="s">
        <v>952</v>
      </c>
      <c r="J296" t="s">
        <v>518</v>
      </c>
      <c r="K296" t="s">
        <v>3361</v>
      </c>
      <c r="L296" t="s">
        <v>193</v>
      </c>
      <c r="M296" s="25" t="s">
        <v>2143</v>
      </c>
      <c r="N296" s="25" t="s">
        <v>2143</v>
      </c>
      <c r="O296" s="25" t="s">
        <v>2412</v>
      </c>
      <c r="P296" s="23" t="s">
        <v>3362</v>
      </c>
      <c r="Q296" s="23" t="s">
        <v>533</v>
      </c>
      <c r="R296" t="s">
        <v>85</v>
      </c>
      <c r="S296" t="s">
        <v>450</v>
      </c>
      <c r="T296" t="s">
        <v>357</v>
      </c>
      <c r="U296" t="s">
        <v>121</v>
      </c>
      <c r="V296" t="s">
        <v>358</v>
      </c>
      <c r="W296" t="s">
        <v>216</v>
      </c>
      <c r="X296" t="s">
        <v>417</v>
      </c>
      <c r="Y296" t="s">
        <v>418</v>
      </c>
      <c r="Z296" t="s">
        <v>1069</v>
      </c>
      <c r="AA296" t="s">
        <v>40</v>
      </c>
      <c r="AB296" t="s">
        <v>42</v>
      </c>
      <c r="AC296" t="s">
        <v>44</v>
      </c>
      <c r="AD296" t="s">
        <v>46</v>
      </c>
    </row>
    <row r="297" spans="1:30" x14ac:dyDescent="0.2">
      <c r="A297" s="23" t="s">
        <v>3363</v>
      </c>
      <c r="B297" t="s">
        <v>673</v>
      </c>
      <c r="C297" t="s">
        <v>674</v>
      </c>
      <c r="D297" t="s">
        <v>3364</v>
      </c>
      <c r="E297" t="s">
        <v>9</v>
      </c>
      <c r="F297" t="s">
        <v>1983</v>
      </c>
      <c r="G297" t="s">
        <v>1984</v>
      </c>
      <c r="H297" t="s">
        <v>49</v>
      </c>
      <c r="I297" t="s">
        <v>187</v>
      </c>
      <c r="J297" t="s">
        <v>1985</v>
      </c>
      <c r="K297" t="s">
        <v>1986</v>
      </c>
      <c r="L297" t="s">
        <v>617</v>
      </c>
      <c r="M297" s="25" t="s">
        <v>2143</v>
      </c>
      <c r="N297" s="25" t="s">
        <v>2874</v>
      </c>
      <c r="O297" s="25" t="s">
        <v>2874</v>
      </c>
      <c r="P297" s="23" t="s">
        <v>3365</v>
      </c>
      <c r="Q297" s="23" t="s">
        <v>569</v>
      </c>
      <c r="R297" t="s">
        <v>20</v>
      </c>
      <c r="S297" t="s">
        <v>263</v>
      </c>
      <c r="T297" t="s">
        <v>616</v>
      </c>
      <c r="U297" t="s">
        <v>100</v>
      </c>
      <c r="V297" t="s">
        <v>832</v>
      </c>
      <c r="W297" t="s">
        <v>72</v>
      </c>
      <c r="X297" t="s">
        <v>260</v>
      </c>
      <c r="Y297" t="s">
        <v>261</v>
      </c>
      <c r="Z297" t="s">
        <v>101</v>
      </c>
      <c r="AA297" t="s">
        <v>40</v>
      </c>
      <c r="AB297" t="s">
        <v>42</v>
      </c>
      <c r="AC297" t="s">
        <v>1568</v>
      </c>
      <c r="AD297" t="s">
        <v>46</v>
      </c>
    </row>
    <row r="298" spans="1:30" x14ac:dyDescent="0.2">
      <c r="A298" s="23" t="s">
        <v>3366</v>
      </c>
      <c r="B298" t="s">
        <v>140</v>
      </c>
      <c r="C298" t="s">
        <v>141</v>
      </c>
      <c r="D298" t="s">
        <v>3367</v>
      </c>
      <c r="E298" t="s">
        <v>9</v>
      </c>
      <c r="F298" t="s">
        <v>3368</v>
      </c>
      <c r="G298" t="s">
        <v>75</v>
      </c>
      <c r="H298" t="s">
        <v>901</v>
      </c>
      <c r="I298" t="s">
        <v>1885</v>
      </c>
      <c r="J298" t="s">
        <v>459</v>
      </c>
      <c r="K298" t="s">
        <v>3369</v>
      </c>
      <c r="L298" t="s">
        <v>147</v>
      </c>
      <c r="M298" s="25" t="s">
        <v>2143</v>
      </c>
      <c r="N298" s="25" t="s">
        <v>2144</v>
      </c>
      <c r="O298" s="25" t="s">
        <v>2144</v>
      </c>
      <c r="P298" s="23" t="s">
        <v>3370</v>
      </c>
      <c r="Q298" s="23" t="s">
        <v>599</v>
      </c>
      <c r="R298" t="s">
        <v>20</v>
      </c>
      <c r="S298" t="s">
        <v>589</v>
      </c>
      <c r="T298" t="s">
        <v>146</v>
      </c>
      <c r="U298" t="s">
        <v>100</v>
      </c>
      <c r="V298" t="s">
        <v>1238</v>
      </c>
      <c r="W298" t="s">
        <v>72</v>
      </c>
      <c r="X298" t="s">
        <v>260</v>
      </c>
      <c r="Y298" t="s">
        <v>261</v>
      </c>
      <c r="Z298" t="s">
        <v>101</v>
      </c>
      <c r="AA298" t="s">
        <v>40</v>
      </c>
      <c r="AB298" t="s">
        <v>42</v>
      </c>
      <c r="AC298" t="s">
        <v>56</v>
      </c>
      <c r="AD298" t="s">
        <v>46</v>
      </c>
    </row>
    <row r="299" spans="1:30" x14ac:dyDescent="0.2">
      <c r="A299" s="23" t="s">
        <v>3371</v>
      </c>
      <c r="B299" t="s">
        <v>116</v>
      </c>
      <c r="C299" t="s">
        <v>117</v>
      </c>
      <c r="D299" t="s">
        <v>3372</v>
      </c>
      <c r="E299" t="s">
        <v>9</v>
      </c>
      <c r="F299" t="s">
        <v>1651</v>
      </c>
      <c r="G299" t="s">
        <v>1210</v>
      </c>
      <c r="H299" t="s">
        <v>49</v>
      </c>
      <c r="I299" t="s">
        <v>16</v>
      </c>
      <c r="J299" t="s">
        <v>105</v>
      </c>
      <c r="K299" t="s">
        <v>1652</v>
      </c>
      <c r="L299" t="s">
        <v>193</v>
      </c>
      <c r="M299" s="25" t="s">
        <v>2143</v>
      </c>
      <c r="N299" s="25" t="s">
        <v>2143</v>
      </c>
      <c r="O299" s="25" t="s">
        <v>2412</v>
      </c>
      <c r="P299" s="23" t="s">
        <v>3373</v>
      </c>
      <c r="Q299" s="23" t="s">
        <v>555</v>
      </c>
      <c r="R299" t="s">
        <v>85</v>
      </c>
      <c r="S299" t="s">
        <v>51</v>
      </c>
      <c r="T299" t="s">
        <v>357</v>
      </c>
      <c r="U299" t="s">
        <v>121</v>
      </c>
      <c r="V299" t="s">
        <v>358</v>
      </c>
      <c r="W299" t="s">
        <v>216</v>
      </c>
      <c r="X299" t="s">
        <v>34</v>
      </c>
      <c r="Y299" t="s">
        <v>36</v>
      </c>
      <c r="Z299" t="s">
        <v>3374</v>
      </c>
      <c r="AA299" t="s">
        <v>40</v>
      </c>
      <c r="AB299" t="s">
        <v>42</v>
      </c>
      <c r="AC299" t="s">
        <v>44</v>
      </c>
      <c r="AD299" t="s">
        <v>46</v>
      </c>
    </row>
    <row r="300" spans="1:30" x14ac:dyDescent="0.2">
      <c r="A300" s="23" t="s">
        <v>3375</v>
      </c>
      <c r="B300" t="s">
        <v>116</v>
      </c>
      <c r="C300" t="s">
        <v>117</v>
      </c>
      <c r="D300" t="s">
        <v>3376</v>
      </c>
      <c r="E300" t="s">
        <v>9</v>
      </c>
      <c r="F300" t="s">
        <v>1651</v>
      </c>
      <c r="G300" t="s">
        <v>1210</v>
      </c>
      <c r="H300" t="s">
        <v>49</v>
      </c>
      <c r="I300" t="s">
        <v>16</v>
      </c>
      <c r="J300" t="s">
        <v>105</v>
      </c>
      <c r="K300" t="s">
        <v>1652</v>
      </c>
      <c r="L300" t="s">
        <v>53</v>
      </c>
      <c r="M300" s="25" t="s">
        <v>2143</v>
      </c>
      <c r="N300" s="25" t="s">
        <v>2143</v>
      </c>
      <c r="O300" s="25" t="s">
        <v>2144</v>
      </c>
      <c r="P300" s="23" t="s">
        <v>3373</v>
      </c>
      <c r="Q300" s="23" t="s">
        <v>555</v>
      </c>
      <c r="R300" t="s">
        <v>85</v>
      </c>
      <c r="S300" t="s">
        <v>51</v>
      </c>
      <c r="T300" t="s">
        <v>219</v>
      </c>
      <c r="U300" t="s">
        <v>270</v>
      </c>
      <c r="V300" t="s">
        <v>54</v>
      </c>
      <c r="W300" t="s">
        <v>72</v>
      </c>
      <c r="X300" t="s">
        <v>34</v>
      </c>
      <c r="Y300" t="s">
        <v>36</v>
      </c>
      <c r="Z300" t="s">
        <v>101</v>
      </c>
      <c r="AA300" t="s">
        <v>40</v>
      </c>
      <c r="AB300" t="s">
        <v>42</v>
      </c>
      <c r="AC300" t="s">
        <v>44</v>
      </c>
      <c r="AD300" t="s">
        <v>46</v>
      </c>
    </row>
    <row r="301" spans="1:30" x14ac:dyDescent="0.2">
      <c r="A301" s="23" t="s">
        <v>3377</v>
      </c>
      <c r="B301" t="s">
        <v>47</v>
      </c>
      <c r="C301" t="s">
        <v>48</v>
      </c>
      <c r="D301" t="s">
        <v>3378</v>
      </c>
      <c r="E301" t="s">
        <v>9</v>
      </c>
      <c r="F301" t="s">
        <v>2066</v>
      </c>
      <c r="G301" t="s">
        <v>1307</v>
      </c>
      <c r="H301" t="s">
        <v>49</v>
      </c>
      <c r="I301" t="s">
        <v>2067</v>
      </c>
      <c r="J301" t="s">
        <v>1332</v>
      </c>
      <c r="K301" t="s">
        <v>2068</v>
      </c>
      <c r="L301" t="s">
        <v>53</v>
      </c>
      <c r="M301" s="25" t="s">
        <v>2143</v>
      </c>
      <c r="N301" s="25" t="s">
        <v>2143</v>
      </c>
      <c r="O301" s="25" t="s">
        <v>3379</v>
      </c>
      <c r="P301" s="23" t="s">
        <v>3380</v>
      </c>
      <c r="Q301" s="23" t="s">
        <v>851</v>
      </c>
      <c r="R301" t="s">
        <v>20</v>
      </c>
      <c r="S301" t="s">
        <v>51</v>
      </c>
      <c r="T301" t="s">
        <v>1118</v>
      </c>
      <c r="U301" t="s">
        <v>121</v>
      </c>
      <c r="V301" t="s">
        <v>54</v>
      </c>
      <c r="W301" t="s">
        <v>72</v>
      </c>
      <c r="X301" t="s">
        <v>300</v>
      </c>
      <c r="Y301" t="s">
        <v>301</v>
      </c>
      <c r="Z301" t="s">
        <v>1090</v>
      </c>
      <c r="AA301" t="s">
        <v>40</v>
      </c>
      <c r="AB301" t="s">
        <v>42</v>
      </c>
      <c r="AC301" t="s">
        <v>44</v>
      </c>
      <c r="AD301" t="s">
        <v>46</v>
      </c>
    </row>
    <row r="302" spans="1:30" x14ac:dyDescent="0.2">
      <c r="A302" s="23" t="s">
        <v>3381</v>
      </c>
      <c r="B302" t="s">
        <v>407</v>
      </c>
      <c r="C302" t="s">
        <v>408</v>
      </c>
      <c r="D302" t="s">
        <v>3382</v>
      </c>
      <c r="E302" t="s">
        <v>9</v>
      </c>
      <c r="F302" t="s">
        <v>1689</v>
      </c>
      <c r="G302" t="s">
        <v>566</v>
      </c>
      <c r="H302" t="s">
        <v>143</v>
      </c>
      <c r="I302" t="s">
        <v>102</v>
      </c>
      <c r="J302" t="s">
        <v>649</v>
      </c>
      <c r="K302" t="s">
        <v>1690</v>
      </c>
      <c r="L302" t="s">
        <v>335</v>
      </c>
      <c r="M302" s="25" t="s">
        <v>2143</v>
      </c>
      <c r="N302" s="25" t="s">
        <v>2143</v>
      </c>
      <c r="O302" s="25" t="s">
        <v>2177</v>
      </c>
      <c r="P302" s="23" t="s">
        <v>3383</v>
      </c>
      <c r="Q302" s="23" t="s">
        <v>171</v>
      </c>
      <c r="R302" t="s">
        <v>85</v>
      </c>
      <c r="S302" t="s">
        <v>87</v>
      </c>
      <c r="T302" t="s">
        <v>334</v>
      </c>
      <c r="U302" t="s">
        <v>121</v>
      </c>
      <c r="V302" t="s">
        <v>1575</v>
      </c>
      <c r="W302" t="s">
        <v>32</v>
      </c>
      <c r="X302" t="s">
        <v>150</v>
      </c>
      <c r="Y302" t="s">
        <v>151</v>
      </c>
      <c r="Z302" t="s">
        <v>64</v>
      </c>
      <c r="AA302" t="s">
        <v>40</v>
      </c>
      <c r="AB302" t="s">
        <v>42</v>
      </c>
      <c r="AC302" t="s">
        <v>44</v>
      </c>
      <c r="AD302" t="s">
        <v>46</v>
      </c>
    </row>
    <row r="303" spans="1:30" x14ac:dyDescent="0.2">
      <c r="A303" s="23" t="s">
        <v>3384</v>
      </c>
      <c r="B303" t="s">
        <v>1490</v>
      </c>
      <c r="C303" t="s">
        <v>1491</v>
      </c>
      <c r="D303" t="s">
        <v>3385</v>
      </c>
      <c r="E303" t="s">
        <v>9</v>
      </c>
      <c r="F303" t="s">
        <v>2339</v>
      </c>
      <c r="G303" t="s">
        <v>12</v>
      </c>
      <c r="H303" t="s">
        <v>58</v>
      </c>
      <c r="I303" t="s">
        <v>186</v>
      </c>
      <c r="J303" t="s">
        <v>1124</v>
      </c>
      <c r="K303" t="s">
        <v>2093</v>
      </c>
      <c r="L303" t="s">
        <v>215</v>
      </c>
      <c r="M303" s="25" t="s">
        <v>2143</v>
      </c>
      <c r="N303" s="25" t="s">
        <v>2177</v>
      </c>
      <c r="O303" s="25" t="s">
        <v>2177</v>
      </c>
      <c r="P303" s="23" t="s">
        <v>2341</v>
      </c>
      <c r="Q303" s="23" t="s">
        <v>283</v>
      </c>
      <c r="R303" t="s">
        <v>20</v>
      </c>
      <c r="S303" t="s">
        <v>208</v>
      </c>
      <c r="T303" t="s">
        <v>214</v>
      </c>
      <c r="U303" t="s">
        <v>121</v>
      </c>
      <c r="V303" t="s">
        <v>1268</v>
      </c>
      <c r="W303" t="s">
        <v>216</v>
      </c>
      <c r="X303" t="s">
        <v>188</v>
      </c>
      <c r="Y303" t="s">
        <v>189</v>
      </c>
      <c r="Z303" t="s">
        <v>591</v>
      </c>
      <c r="AA303" t="s">
        <v>40</v>
      </c>
      <c r="AB303" t="s">
        <v>42</v>
      </c>
      <c r="AC303" t="s">
        <v>56</v>
      </c>
      <c r="AD303" t="s">
        <v>46</v>
      </c>
    </row>
    <row r="304" spans="1:30" x14ac:dyDescent="0.2">
      <c r="A304" s="23" t="s">
        <v>3386</v>
      </c>
      <c r="B304" t="s">
        <v>47</v>
      </c>
      <c r="C304" t="s">
        <v>48</v>
      </c>
      <c r="D304" t="s">
        <v>3387</v>
      </c>
      <c r="E304" t="s">
        <v>9</v>
      </c>
      <c r="F304" t="s">
        <v>3388</v>
      </c>
      <c r="G304" t="s">
        <v>3389</v>
      </c>
      <c r="H304" t="s">
        <v>1174</v>
      </c>
      <c r="I304" t="s">
        <v>430</v>
      </c>
      <c r="J304" t="s">
        <v>431</v>
      </c>
      <c r="K304" t="s">
        <v>3390</v>
      </c>
      <c r="L304" t="s">
        <v>53</v>
      </c>
      <c r="M304" s="25" t="s">
        <v>2143</v>
      </c>
      <c r="N304" s="25" t="s">
        <v>2143</v>
      </c>
      <c r="O304" s="25" t="s">
        <v>2204</v>
      </c>
      <c r="P304" s="23" t="s">
        <v>3391</v>
      </c>
      <c r="Q304" s="23" t="s">
        <v>533</v>
      </c>
      <c r="R304" t="s">
        <v>85</v>
      </c>
      <c r="S304" t="s">
        <v>129</v>
      </c>
      <c r="T304" t="s">
        <v>219</v>
      </c>
      <c r="U304" t="s">
        <v>27</v>
      </c>
      <c r="V304" t="s">
        <v>54</v>
      </c>
      <c r="W304" t="s">
        <v>72</v>
      </c>
      <c r="X304" t="s">
        <v>563</v>
      </c>
      <c r="Y304" t="s">
        <v>564</v>
      </c>
      <c r="Z304" t="s">
        <v>863</v>
      </c>
      <c r="AA304" t="s">
        <v>40</v>
      </c>
      <c r="AB304" t="s">
        <v>42</v>
      </c>
      <c r="AC304" t="s">
        <v>44</v>
      </c>
      <c r="AD304" t="s">
        <v>46</v>
      </c>
    </row>
    <row r="305" spans="1:30" x14ac:dyDescent="0.2">
      <c r="A305" s="23" t="s">
        <v>3392</v>
      </c>
      <c r="B305" t="s">
        <v>3</v>
      </c>
      <c r="C305" t="s">
        <v>5</v>
      </c>
      <c r="D305" t="s">
        <v>3393</v>
      </c>
      <c r="E305" t="s">
        <v>656</v>
      </c>
      <c r="F305" t="s">
        <v>3394</v>
      </c>
      <c r="G305" t="s">
        <v>3395</v>
      </c>
      <c r="H305" t="s">
        <v>3396</v>
      </c>
      <c r="I305" t="s">
        <v>465</v>
      </c>
      <c r="J305" t="s">
        <v>3397</v>
      </c>
      <c r="K305" t="s">
        <v>3398</v>
      </c>
      <c r="L305" t="s">
        <v>53</v>
      </c>
      <c r="M305" s="25" t="s">
        <v>2143</v>
      </c>
      <c r="N305" s="25" t="s">
        <v>2177</v>
      </c>
      <c r="O305" s="25" t="s">
        <v>2177</v>
      </c>
      <c r="P305" s="23" t="s">
        <v>3399</v>
      </c>
      <c r="Q305" s="23" t="s">
        <v>450</v>
      </c>
      <c r="R305" t="s">
        <v>20</v>
      </c>
      <c r="S305" t="s">
        <v>198</v>
      </c>
      <c r="T305" t="s">
        <v>219</v>
      </c>
      <c r="U305" t="s">
        <v>270</v>
      </c>
      <c r="V305" t="s">
        <v>54</v>
      </c>
      <c r="W305" t="s">
        <v>72</v>
      </c>
      <c r="X305" t="s">
        <v>1298</v>
      </c>
      <c r="Y305" t="s">
        <v>1299</v>
      </c>
      <c r="Z305" t="s">
        <v>101</v>
      </c>
      <c r="AA305" t="s">
        <v>40</v>
      </c>
      <c r="AB305" t="s">
        <v>42</v>
      </c>
      <c r="AC305" t="s">
        <v>652</v>
      </c>
      <c r="AD305" t="s">
        <v>46</v>
      </c>
    </row>
    <row r="306" spans="1:30" x14ac:dyDescent="0.2">
      <c r="A306" s="23" t="s">
        <v>3400</v>
      </c>
      <c r="B306" t="s">
        <v>776</v>
      </c>
      <c r="C306" t="s">
        <v>777</v>
      </c>
      <c r="D306" t="s">
        <v>3401</v>
      </c>
      <c r="E306" t="s">
        <v>656</v>
      </c>
      <c r="F306" t="s">
        <v>3394</v>
      </c>
      <c r="G306" t="s">
        <v>3395</v>
      </c>
      <c r="H306" t="s">
        <v>3396</v>
      </c>
      <c r="I306" t="s">
        <v>465</v>
      </c>
      <c r="J306" t="s">
        <v>3397</v>
      </c>
      <c r="K306" t="s">
        <v>3398</v>
      </c>
      <c r="L306" t="s">
        <v>664</v>
      </c>
      <c r="M306" s="25" t="s">
        <v>2143</v>
      </c>
      <c r="N306" s="25" t="s">
        <v>2177</v>
      </c>
      <c r="O306" s="25" t="s">
        <v>2177</v>
      </c>
      <c r="P306" s="23" t="s">
        <v>3399</v>
      </c>
      <c r="Q306" s="23" t="s">
        <v>450</v>
      </c>
      <c r="R306" t="s">
        <v>20</v>
      </c>
      <c r="S306" t="s">
        <v>198</v>
      </c>
      <c r="T306" t="s">
        <v>1131</v>
      </c>
      <c r="U306" t="s">
        <v>426</v>
      </c>
      <c r="V306" t="s">
        <v>665</v>
      </c>
      <c r="W306" t="s">
        <v>216</v>
      </c>
      <c r="X306" t="s">
        <v>1298</v>
      </c>
      <c r="Y306" t="s">
        <v>1299</v>
      </c>
      <c r="Z306" t="s">
        <v>101</v>
      </c>
      <c r="AA306" t="s">
        <v>40</v>
      </c>
      <c r="AB306" t="s">
        <v>42</v>
      </c>
      <c r="AC306" t="s">
        <v>652</v>
      </c>
      <c r="AD306" t="s">
        <v>46</v>
      </c>
    </row>
    <row r="307" spans="1:30" x14ac:dyDescent="0.2">
      <c r="A307" s="23" t="s">
        <v>3402</v>
      </c>
      <c r="B307" t="s">
        <v>998</v>
      </c>
      <c r="C307" t="s">
        <v>999</v>
      </c>
      <c r="D307" t="s">
        <v>3403</v>
      </c>
      <c r="E307" t="s">
        <v>9</v>
      </c>
      <c r="F307" t="s">
        <v>3404</v>
      </c>
      <c r="G307" t="s">
        <v>625</v>
      </c>
      <c r="H307" t="s">
        <v>49</v>
      </c>
      <c r="I307" t="s">
        <v>236</v>
      </c>
      <c r="J307" t="s">
        <v>164</v>
      </c>
      <c r="K307" t="s">
        <v>3405</v>
      </c>
      <c r="L307" t="s">
        <v>278</v>
      </c>
      <c r="M307" s="25" t="s">
        <v>2143</v>
      </c>
      <c r="N307" s="25" t="s">
        <v>2143</v>
      </c>
      <c r="O307" s="25" t="s">
        <v>2296</v>
      </c>
      <c r="P307" s="23" t="s">
        <v>3406</v>
      </c>
      <c r="Q307" s="23" t="s">
        <v>698</v>
      </c>
      <c r="R307" t="s">
        <v>20</v>
      </c>
      <c r="S307" t="s">
        <v>208</v>
      </c>
      <c r="T307" t="s">
        <v>583</v>
      </c>
      <c r="U307" t="s">
        <v>27</v>
      </c>
      <c r="V307" t="s">
        <v>978</v>
      </c>
      <c r="W307" t="s">
        <v>135</v>
      </c>
      <c r="X307" t="s">
        <v>188</v>
      </c>
      <c r="Y307" t="s">
        <v>189</v>
      </c>
      <c r="Z307" t="s">
        <v>291</v>
      </c>
      <c r="AA307" t="s">
        <v>40</v>
      </c>
      <c r="AB307" t="s">
        <v>42</v>
      </c>
      <c r="AC307" t="s">
        <v>159</v>
      </c>
      <c r="AD307" t="s">
        <v>46</v>
      </c>
    </row>
    <row r="308" spans="1:30" x14ac:dyDescent="0.2">
      <c r="A308" s="23" t="s">
        <v>3407</v>
      </c>
      <c r="B308" t="s">
        <v>125</v>
      </c>
      <c r="C308" t="s">
        <v>126</v>
      </c>
      <c r="D308" t="s">
        <v>3408</v>
      </c>
      <c r="E308" t="s">
        <v>9</v>
      </c>
      <c r="F308" t="s">
        <v>3409</v>
      </c>
      <c r="G308" t="s">
        <v>464</v>
      </c>
      <c r="H308" t="s">
        <v>49</v>
      </c>
      <c r="I308" t="s">
        <v>167</v>
      </c>
      <c r="J308" t="s">
        <v>783</v>
      </c>
      <c r="K308" t="s">
        <v>3410</v>
      </c>
      <c r="L308" t="s">
        <v>131</v>
      </c>
      <c r="M308" s="25" t="s">
        <v>2143</v>
      </c>
      <c r="N308" s="25" t="s">
        <v>2328</v>
      </c>
      <c r="O308" s="25" t="s">
        <v>2328</v>
      </c>
      <c r="P308" s="23" t="s">
        <v>3411</v>
      </c>
      <c r="Q308" s="23" t="s">
        <v>1758</v>
      </c>
      <c r="R308" t="s">
        <v>85</v>
      </c>
      <c r="S308" t="s">
        <v>1120</v>
      </c>
      <c r="T308" t="s">
        <v>130</v>
      </c>
      <c r="U308" t="s">
        <v>27</v>
      </c>
      <c r="V308" t="s">
        <v>472</v>
      </c>
      <c r="W308" t="s">
        <v>72</v>
      </c>
      <c r="X308" t="s">
        <v>188</v>
      </c>
      <c r="Y308" t="s">
        <v>189</v>
      </c>
      <c r="Z308" t="s">
        <v>1669</v>
      </c>
      <c r="AA308" t="s">
        <v>40</v>
      </c>
      <c r="AB308" t="s">
        <v>42</v>
      </c>
      <c r="AC308" t="s">
        <v>1367</v>
      </c>
      <c r="AD308" t="s">
        <v>46</v>
      </c>
    </row>
    <row r="309" spans="1:30" x14ac:dyDescent="0.2">
      <c r="A309" s="23" t="s">
        <v>3412</v>
      </c>
      <c r="B309" t="s">
        <v>204</v>
      </c>
      <c r="C309" t="s">
        <v>205</v>
      </c>
      <c r="D309" t="s">
        <v>3241</v>
      </c>
      <c r="E309" t="s">
        <v>9</v>
      </c>
      <c r="F309" t="s">
        <v>3242</v>
      </c>
      <c r="G309" t="s">
        <v>75</v>
      </c>
      <c r="H309" t="s">
        <v>977</v>
      </c>
      <c r="I309" t="s">
        <v>853</v>
      </c>
      <c r="J309" t="s">
        <v>338</v>
      </c>
      <c r="K309" t="s">
        <v>295</v>
      </c>
      <c r="L309" t="s">
        <v>71</v>
      </c>
      <c r="M309" s="25" t="s">
        <v>2143</v>
      </c>
      <c r="N309" s="25" t="s">
        <v>2412</v>
      </c>
      <c r="O309" s="25" t="s">
        <v>2412</v>
      </c>
      <c r="P309" s="23" t="s">
        <v>3243</v>
      </c>
      <c r="Q309" s="23" t="s">
        <v>851</v>
      </c>
      <c r="R309" t="s">
        <v>20</v>
      </c>
      <c r="S309" t="s">
        <v>38</v>
      </c>
      <c r="T309" t="s">
        <v>70</v>
      </c>
      <c r="U309" t="s">
        <v>100</v>
      </c>
      <c r="V309" t="s">
        <v>2532</v>
      </c>
      <c r="W309" t="s">
        <v>72</v>
      </c>
      <c r="X309" t="s">
        <v>109</v>
      </c>
      <c r="Y309" t="s">
        <v>110</v>
      </c>
      <c r="Z309" t="s">
        <v>101</v>
      </c>
      <c r="AA309" t="s">
        <v>172</v>
      </c>
      <c r="AB309" t="s">
        <v>3413</v>
      </c>
      <c r="AC309" t="s">
        <v>1568</v>
      </c>
      <c r="AD309" t="s">
        <v>111</v>
      </c>
    </row>
    <row r="310" spans="1:30" x14ac:dyDescent="0.2">
      <c r="A310" s="23" t="s">
        <v>3414</v>
      </c>
      <c r="B310" t="s">
        <v>125</v>
      </c>
      <c r="C310" t="s">
        <v>126</v>
      </c>
      <c r="D310" t="s">
        <v>3415</v>
      </c>
      <c r="E310" t="s">
        <v>9</v>
      </c>
      <c r="F310" t="s">
        <v>1386</v>
      </c>
      <c r="G310" t="s">
        <v>1010</v>
      </c>
      <c r="H310" t="s">
        <v>49</v>
      </c>
      <c r="I310" t="s">
        <v>16</v>
      </c>
      <c r="J310" t="s">
        <v>597</v>
      </c>
      <c r="K310" t="s">
        <v>1387</v>
      </c>
      <c r="L310" t="s">
        <v>131</v>
      </c>
      <c r="M310" s="25" t="s">
        <v>2143</v>
      </c>
      <c r="N310" s="25" t="s">
        <v>2143</v>
      </c>
      <c r="O310" s="25" t="s">
        <v>2328</v>
      </c>
      <c r="P310" s="23" t="s">
        <v>3416</v>
      </c>
      <c r="Q310" s="23" t="s">
        <v>1788</v>
      </c>
      <c r="R310" t="s">
        <v>20</v>
      </c>
      <c r="S310" t="s">
        <v>38</v>
      </c>
      <c r="T310" t="s">
        <v>130</v>
      </c>
      <c r="U310" t="s">
        <v>27</v>
      </c>
      <c r="V310" t="s">
        <v>472</v>
      </c>
      <c r="W310" t="s">
        <v>72</v>
      </c>
      <c r="X310" t="s">
        <v>109</v>
      </c>
      <c r="Y310" t="s">
        <v>110</v>
      </c>
      <c r="Z310" t="s">
        <v>3417</v>
      </c>
      <c r="AA310" t="s">
        <v>40</v>
      </c>
      <c r="AB310" t="s">
        <v>42</v>
      </c>
      <c r="AC310" t="s">
        <v>44</v>
      </c>
      <c r="AD310" t="s">
        <v>46</v>
      </c>
    </row>
    <row r="311" spans="1:30" x14ac:dyDescent="0.2">
      <c r="A311" s="23" t="s">
        <v>3418</v>
      </c>
      <c r="B311" t="s">
        <v>47</v>
      </c>
      <c r="C311" t="s">
        <v>48</v>
      </c>
      <c r="D311" t="s">
        <v>3419</v>
      </c>
      <c r="E311" t="s">
        <v>9</v>
      </c>
      <c r="F311" t="s">
        <v>1745</v>
      </c>
      <c r="G311" t="s">
        <v>1151</v>
      </c>
      <c r="H311" t="s">
        <v>1539</v>
      </c>
      <c r="I311" t="s">
        <v>102</v>
      </c>
      <c r="J311" t="s">
        <v>350</v>
      </c>
      <c r="K311" t="s">
        <v>1444</v>
      </c>
      <c r="L311" t="s">
        <v>53</v>
      </c>
      <c r="M311" s="25" t="s">
        <v>2143</v>
      </c>
      <c r="N311" s="25" t="s">
        <v>2111</v>
      </c>
      <c r="O311" s="25" t="s">
        <v>2111</v>
      </c>
      <c r="P311" s="23" t="s">
        <v>3420</v>
      </c>
      <c r="Q311" s="23" t="s">
        <v>152</v>
      </c>
      <c r="R311" t="s">
        <v>20</v>
      </c>
      <c r="S311" t="s">
        <v>51</v>
      </c>
      <c r="T311" t="s">
        <v>139</v>
      </c>
      <c r="U311" t="s">
        <v>121</v>
      </c>
      <c r="V311" t="s">
        <v>3267</v>
      </c>
      <c r="W311" t="s">
        <v>72</v>
      </c>
      <c r="X311" t="s">
        <v>113</v>
      </c>
      <c r="Y311" t="s">
        <v>114</v>
      </c>
      <c r="Z311" t="s">
        <v>1755</v>
      </c>
      <c r="AA311" t="s">
        <v>40</v>
      </c>
      <c r="AB311" t="s">
        <v>42</v>
      </c>
      <c r="AC311" t="s">
        <v>56</v>
      </c>
      <c r="AD311" t="s">
        <v>46</v>
      </c>
    </row>
    <row r="312" spans="1:30" x14ac:dyDescent="0.2">
      <c r="A312" s="23" t="s">
        <v>3421</v>
      </c>
      <c r="B312" t="s">
        <v>1142</v>
      </c>
      <c r="C312" t="s">
        <v>1143</v>
      </c>
      <c r="D312" t="s">
        <v>3422</v>
      </c>
      <c r="E312" t="s">
        <v>9</v>
      </c>
      <c r="F312" t="s">
        <v>1745</v>
      </c>
      <c r="G312" t="s">
        <v>1151</v>
      </c>
      <c r="H312" t="s">
        <v>1539</v>
      </c>
      <c r="I312" t="s">
        <v>102</v>
      </c>
      <c r="J312" t="s">
        <v>350</v>
      </c>
      <c r="K312" t="s">
        <v>1444</v>
      </c>
      <c r="L312" t="s">
        <v>645</v>
      </c>
      <c r="M312" s="25" t="s">
        <v>2143</v>
      </c>
      <c r="N312" s="25" t="s">
        <v>2105</v>
      </c>
      <c r="O312" s="25" t="s">
        <v>2105</v>
      </c>
      <c r="P312" s="23" t="s">
        <v>3420</v>
      </c>
      <c r="Q312" s="23" t="s">
        <v>152</v>
      </c>
      <c r="R312" t="s">
        <v>20</v>
      </c>
      <c r="S312" t="s">
        <v>51</v>
      </c>
      <c r="T312" t="s">
        <v>1156</v>
      </c>
      <c r="U312" t="s">
        <v>100</v>
      </c>
      <c r="V312" t="s">
        <v>1814</v>
      </c>
      <c r="W312" t="s">
        <v>72</v>
      </c>
      <c r="X312" t="s">
        <v>113</v>
      </c>
      <c r="Y312" t="s">
        <v>114</v>
      </c>
      <c r="Z312" t="s">
        <v>101</v>
      </c>
      <c r="AA312" t="s">
        <v>40</v>
      </c>
      <c r="AB312" t="s">
        <v>42</v>
      </c>
      <c r="AC312" t="s">
        <v>56</v>
      </c>
      <c r="AD312" t="s">
        <v>46</v>
      </c>
    </row>
    <row r="313" spans="1:30" x14ac:dyDescent="0.2">
      <c r="A313" s="23" t="s">
        <v>3423</v>
      </c>
      <c r="B313" t="s">
        <v>1142</v>
      </c>
      <c r="C313" t="s">
        <v>1143</v>
      </c>
      <c r="D313" t="s">
        <v>3422</v>
      </c>
      <c r="E313" t="s">
        <v>9</v>
      </c>
      <c r="F313" t="s">
        <v>1745</v>
      </c>
      <c r="G313" t="s">
        <v>1151</v>
      </c>
      <c r="H313" t="s">
        <v>1539</v>
      </c>
      <c r="I313" t="s">
        <v>102</v>
      </c>
      <c r="J313" t="s">
        <v>350</v>
      </c>
      <c r="K313" t="s">
        <v>1444</v>
      </c>
      <c r="L313" t="s">
        <v>645</v>
      </c>
      <c r="M313" s="25" t="s">
        <v>2143</v>
      </c>
      <c r="N313" s="25" t="s">
        <v>2105</v>
      </c>
      <c r="O313" s="25" t="s">
        <v>2105</v>
      </c>
      <c r="P313" s="23" t="s">
        <v>3420</v>
      </c>
      <c r="Q313" s="23" t="s">
        <v>152</v>
      </c>
      <c r="R313" t="s">
        <v>20</v>
      </c>
      <c r="S313" t="s">
        <v>51</v>
      </c>
      <c r="T313" t="s">
        <v>1156</v>
      </c>
      <c r="U313" t="s">
        <v>100</v>
      </c>
      <c r="V313" t="s">
        <v>1814</v>
      </c>
      <c r="W313" t="s">
        <v>72</v>
      </c>
      <c r="X313" t="s">
        <v>113</v>
      </c>
      <c r="Y313" t="s">
        <v>114</v>
      </c>
      <c r="Z313" t="s">
        <v>101</v>
      </c>
      <c r="AA313" t="s">
        <v>172</v>
      </c>
      <c r="AB313" t="s">
        <v>646</v>
      </c>
      <c r="AC313" t="s">
        <v>56</v>
      </c>
      <c r="AD313" t="s">
        <v>111</v>
      </c>
    </row>
    <row r="314" spans="1:30" x14ac:dyDescent="0.2">
      <c r="A314" s="23" t="s">
        <v>3424</v>
      </c>
      <c r="B314" t="s">
        <v>643</v>
      </c>
      <c r="C314" t="s">
        <v>644</v>
      </c>
      <c r="D314" t="s">
        <v>3425</v>
      </c>
      <c r="E314" t="s">
        <v>9</v>
      </c>
      <c r="F314" t="s">
        <v>1745</v>
      </c>
      <c r="G314" t="s">
        <v>1151</v>
      </c>
      <c r="H314" t="s">
        <v>1539</v>
      </c>
      <c r="I314" t="s">
        <v>102</v>
      </c>
      <c r="J314" t="s">
        <v>350</v>
      </c>
      <c r="K314" t="s">
        <v>1444</v>
      </c>
      <c r="L314" t="s">
        <v>645</v>
      </c>
      <c r="M314" s="25" t="s">
        <v>2143</v>
      </c>
      <c r="N314" s="25" t="s">
        <v>2111</v>
      </c>
      <c r="O314" s="25" t="s">
        <v>2111</v>
      </c>
      <c r="P314" s="23" t="s">
        <v>3420</v>
      </c>
      <c r="Q314" s="23" t="s">
        <v>152</v>
      </c>
      <c r="R314" t="s">
        <v>20</v>
      </c>
      <c r="S314" t="s">
        <v>51</v>
      </c>
      <c r="T314" t="s">
        <v>1156</v>
      </c>
      <c r="U314" t="s">
        <v>121</v>
      </c>
      <c r="V314" t="s">
        <v>1814</v>
      </c>
      <c r="W314" t="s">
        <v>72</v>
      </c>
      <c r="X314" t="s">
        <v>113</v>
      </c>
      <c r="Y314" t="s">
        <v>114</v>
      </c>
      <c r="Z314" t="s">
        <v>1947</v>
      </c>
      <c r="AA314" t="s">
        <v>40</v>
      </c>
      <c r="AB314" t="s">
        <v>42</v>
      </c>
      <c r="AC314" t="s">
        <v>56</v>
      </c>
      <c r="AD314" t="s">
        <v>46</v>
      </c>
    </row>
    <row r="315" spans="1:30" x14ac:dyDescent="0.2">
      <c r="A315" s="23" t="s">
        <v>3426</v>
      </c>
      <c r="B315" t="s">
        <v>116</v>
      </c>
      <c r="C315" t="s">
        <v>117</v>
      </c>
      <c r="D315" t="s">
        <v>3427</v>
      </c>
      <c r="E315" t="s">
        <v>9</v>
      </c>
      <c r="F315" t="s">
        <v>3428</v>
      </c>
      <c r="G315" t="s">
        <v>1055</v>
      </c>
      <c r="H315" t="s">
        <v>588</v>
      </c>
      <c r="I315" t="s">
        <v>745</v>
      </c>
      <c r="J315" t="s">
        <v>59</v>
      </c>
      <c r="K315" t="s">
        <v>3429</v>
      </c>
      <c r="L315" t="s">
        <v>234</v>
      </c>
      <c r="M315" s="25" t="s">
        <v>2143</v>
      </c>
      <c r="N315" s="25" t="s">
        <v>2412</v>
      </c>
      <c r="O315" s="25" t="s">
        <v>2412</v>
      </c>
      <c r="P315" s="23" t="s">
        <v>3430</v>
      </c>
      <c r="Q315" s="23" t="s">
        <v>384</v>
      </c>
      <c r="R315" t="s">
        <v>85</v>
      </c>
      <c r="S315" t="s">
        <v>129</v>
      </c>
      <c r="T315" t="s">
        <v>233</v>
      </c>
      <c r="U315" t="s">
        <v>121</v>
      </c>
      <c r="V315" t="s">
        <v>242</v>
      </c>
      <c r="W315" t="s">
        <v>72</v>
      </c>
      <c r="X315" t="s">
        <v>34</v>
      </c>
      <c r="Y315" t="s">
        <v>36</v>
      </c>
      <c r="Z315" t="s">
        <v>3431</v>
      </c>
      <c r="AA315" t="s">
        <v>40</v>
      </c>
      <c r="AB315" t="s">
        <v>42</v>
      </c>
      <c r="AC315" t="s">
        <v>56</v>
      </c>
      <c r="AD315" t="s">
        <v>46</v>
      </c>
    </row>
    <row r="316" spans="1:30" x14ac:dyDescent="0.2">
      <c r="A316" s="23" t="s">
        <v>3432</v>
      </c>
      <c r="B316" t="s">
        <v>537</v>
      </c>
      <c r="C316" t="s">
        <v>538</v>
      </c>
      <c r="D316" t="s">
        <v>3433</v>
      </c>
      <c r="E316" t="s">
        <v>9</v>
      </c>
      <c r="F316" t="s">
        <v>3434</v>
      </c>
      <c r="G316" t="s">
        <v>986</v>
      </c>
      <c r="H316" t="s">
        <v>49</v>
      </c>
      <c r="I316" t="s">
        <v>987</v>
      </c>
      <c r="J316" t="s">
        <v>1636</v>
      </c>
      <c r="K316" t="s">
        <v>3435</v>
      </c>
      <c r="L316" t="s">
        <v>497</v>
      </c>
      <c r="M316" s="25" t="s">
        <v>2143</v>
      </c>
      <c r="N316" s="25" t="s">
        <v>2144</v>
      </c>
      <c r="O316" s="25" t="s">
        <v>2144</v>
      </c>
      <c r="P316" s="23" t="s">
        <v>3436</v>
      </c>
      <c r="Q316" s="23" t="s">
        <v>851</v>
      </c>
      <c r="R316" t="s">
        <v>20</v>
      </c>
      <c r="S316" t="s">
        <v>450</v>
      </c>
      <c r="T316" t="s">
        <v>859</v>
      </c>
      <c r="U316" t="s">
        <v>27</v>
      </c>
      <c r="V316" t="s">
        <v>1288</v>
      </c>
      <c r="W316" t="s">
        <v>32</v>
      </c>
      <c r="X316" t="s">
        <v>109</v>
      </c>
      <c r="Y316" t="s">
        <v>110</v>
      </c>
      <c r="Z316" t="s">
        <v>111</v>
      </c>
      <c r="AA316" t="s">
        <v>40</v>
      </c>
      <c r="AB316" t="s">
        <v>42</v>
      </c>
      <c r="AC316" t="s">
        <v>1568</v>
      </c>
      <c r="AD316" t="s">
        <v>46</v>
      </c>
    </row>
    <row r="317" spans="1:30" x14ac:dyDescent="0.2">
      <c r="A317" s="23" t="s">
        <v>3437</v>
      </c>
      <c r="B317" t="s">
        <v>116</v>
      </c>
      <c r="C317" t="s">
        <v>117</v>
      </c>
      <c r="D317" t="s">
        <v>3305</v>
      </c>
      <c r="E317" t="s">
        <v>9</v>
      </c>
      <c r="F317" t="s">
        <v>1807</v>
      </c>
      <c r="G317" t="s">
        <v>88</v>
      </c>
      <c r="H317" t="s">
        <v>14</v>
      </c>
      <c r="I317" t="s">
        <v>252</v>
      </c>
      <c r="J317" t="s">
        <v>452</v>
      </c>
      <c r="K317" t="s">
        <v>1808</v>
      </c>
      <c r="L317" t="s">
        <v>193</v>
      </c>
      <c r="M317" s="25" t="s">
        <v>2105</v>
      </c>
      <c r="N317" s="25" t="s">
        <v>2143</v>
      </c>
      <c r="O317" s="25" t="s">
        <v>2105</v>
      </c>
      <c r="P317" s="23" t="s">
        <v>3306</v>
      </c>
      <c r="Q317" s="23" t="s">
        <v>1113</v>
      </c>
      <c r="R317" t="s">
        <v>20</v>
      </c>
      <c r="S317" t="s">
        <v>51</v>
      </c>
      <c r="T317" t="s">
        <v>357</v>
      </c>
      <c r="U317" t="s">
        <v>121</v>
      </c>
      <c r="V317" t="s">
        <v>358</v>
      </c>
      <c r="W317" t="s">
        <v>216</v>
      </c>
      <c r="X317" t="s">
        <v>109</v>
      </c>
      <c r="Y317" t="s">
        <v>110</v>
      </c>
      <c r="Z317" t="s">
        <v>599</v>
      </c>
      <c r="AA317" t="s">
        <v>557</v>
      </c>
      <c r="AB317" t="s">
        <v>42</v>
      </c>
      <c r="AC317" t="s">
        <v>44</v>
      </c>
      <c r="AD317" t="s">
        <v>46</v>
      </c>
    </row>
    <row r="318" spans="1:30" x14ac:dyDescent="0.2">
      <c r="A318" s="23" t="s">
        <v>3438</v>
      </c>
      <c r="B318" t="s">
        <v>877</v>
      </c>
      <c r="C318" t="s">
        <v>878</v>
      </c>
      <c r="D318" t="s">
        <v>3439</v>
      </c>
      <c r="E318" t="s">
        <v>9</v>
      </c>
      <c r="F318" t="s">
        <v>3440</v>
      </c>
      <c r="G318" t="s">
        <v>232</v>
      </c>
      <c r="H318" t="s">
        <v>1087</v>
      </c>
      <c r="I318" t="s">
        <v>217</v>
      </c>
      <c r="J318" t="s">
        <v>481</v>
      </c>
      <c r="K318" t="s">
        <v>3441</v>
      </c>
      <c r="L318" t="s">
        <v>617</v>
      </c>
      <c r="M318" s="25" t="s">
        <v>2105</v>
      </c>
      <c r="N318" s="25" t="s">
        <v>2144</v>
      </c>
      <c r="O318" s="25" t="s">
        <v>2144</v>
      </c>
      <c r="P318" s="23" t="s">
        <v>3442</v>
      </c>
      <c r="Q318" s="23" t="s">
        <v>555</v>
      </c>
      <c r="R318" t="s">
        <v>85</v>
      </c>
      <c r="S318" t="s">
        <v>86</v>
      </c>
      <c r="T318" t="s">
        <v>705</v>
      </c>
      <c r="U318" t="s">
        <v>121</v>
      </c>
      <c r="V318" t="s">
        <v>832</v>
      </c>
      <c r="W318" t="s">
        <v>72</v>
      </c>
      <c r="X318" t="s">
        <v>109</v>
      </c>
      <c r="Y318" t="s">
        <v>110</v>
      </c>
      <c r="Z318" t="s">
        <v>111</v>
      </c>
      <c r="AA318" t="s">
        <v>40</v>
      </c>
      <c r="AB318" t="s">
        <v>42</v>
      </c>
      <c r="AC318" t="s">
        <v>56</v>
      </c>
      <c r="AD318" t="s">
        <v>46</v>
      </c>
    </row>
    <row r="319" spans="1:30" x14ac:dyDescent="0.2">
      <c r="A319" s="23" t="s">
        <v>3443</v>
      </c>
      <c r="B319" t="s">
        <v>116</v>
      </c>
      <c r="C319" t="s">
        <v>117</v>
      </c>
      <c r="D319" t="s">
        <v>3444</v>
      </c>
      <c r="E319" t="s">
        <v>9</v>
      </c>
      <c r="F319" t="s">
        <v>3445</v>
      </c>
      <c r="G319" t="s">
        <v>97</v>
      </c>
      <c r="H319" t="s">
        <v>464</v>
      </c>
      <c r="I319" t="s">
        <v>182</v>
      </c>
      <c r="J319" t="s">
        <v>695</v>
      </c>
      <c r="K319" t="s">
        <v>3446</v>
      </c>
      <c r="L319" t="s">
        <v>234</v>
      </c>
      <c r="M319" s="25" t="s">
        <v>2105</v>
      </c>
      <c r="N319" s="25" t="s">
        <v>2105</v>
      </c>
      <c r="O319" s="25" t="s">
        <v>2111</v>
      </c>
      <c r="P319" s="23" t="s">
        <v>3447</v>
      </c>
      <c r="Q319" s="23" t="s">
        <v>555</v>
      </c>
      <c r="R319" t="s">
        <v>85</v>
      </c>
      <c r="S319" t="s">
        <v>23</v>
      </c>
      <c r="T319" t="s">
        <v>1194</v>
      </c>
      <c r="U319" t="s">
        <v>121</v>
      </c>
      <c r="V319" t="s">
        <v>267</v>
      </c>
      <c r="W319" t="s">
        <v>72</v>
      </c>
      <c r="X319" t="s">
        <v>109</v>
      </c>
      <c r="Y319" t="s">
        <v>110</v>
      </c>
      <c r="Z319" t="s">
        <v>3448</v>
      </c>
      <c r="AA319" t="s">
        <v>40</v>
      </c>
      <c r="AB319" t="s">
        <v>42</v>
      </c>
      <c r="AC319" t="s">
        <v>159</v>
      </c>
      <c r="AD319" t="s">
        <v>46</v>
      </c>
    </row>
    <row r="320" spans="1:30" x14ac:dyDescent="0.2">
      <c r="A320" s="23" t="s">
        <v>3449</v>
      </c>
      <c r="B320" t="s">
        <v>116</v>
      </c>
      <c r="C320" t="s">
        <v>117</v>
      </c>
      <c r="D320" t="s">
        <v>3305</v>
      </c>
      <c r="E320" t="s">
        <v>9</v>
      </c>
      <c r="F320" t="s">
        <v>1807</v>
      </c>
      <c r="G320" t="s">
        <v>88</v>
      </c>
      <c r="H320" t="s">
        <v>14</v>
      </c>
      <c r="I320" t="s">
        <v>252</v>
      </c>
      <c r="J320" t="s">
        <v>452</v>
      </c>
      <c r="K320" t="s">
        <v>1808</v>
      </c>
      <c r="L320" t="s">
        <v>193</v>
      </c>
      <c r="M320" s="25" t="s">
        <v>2105</v>
      </c>
      <c r="N320" s="25" t="s">
        <v>2143</v>
      </c>
      <c r="O320" s="25" t="s">
        <v>2105</v>
      </c>
      <c r="P320" s="23" t="s">
        <v>3306</v>
      </c>
      <c r="Q320" s="23" t="s">
        <v>1113</v>
      </c>
      <c r="R320" t="s">
        <v>20</v>
      </c>
      <c r="S320" t="s">
        <v>51</v>
      </c>
      <c r="T320" t="s">
        <v>357</v>
      </c>
      <c r="U320" t="s">
        <v>121</v>
      </c>
      <c r="V320" t="s">
        <v>358</v>
      </c>
      <c r="W320" t="s">
        <v>216</v>
      </c>
      <c r="X320" t="s">
        <v>109</v>
      </c>
      <c r="Y320" t="s">
        <v>110</v>
      </c>
      <c r="Z320" t="s">
        <v>599</v>
      </c>
      <c r="AA320" t="s">
        <v>559</v>
      </c>
      <c r="AB320" t="s">
        <v>42</v>
      </c>
      <c r="AC320" t="s">
        <v>668</v>
      </c>
      <c r="AD320" t="s">
        <v>46</v>
      </c>
    </row>
    <row r="321" spans="1:30" x14ac:dyDescent="0.2">
      <c r="A321" s="23" t="s">
        <v>3450</v>
      </c>
      <c r="B321" t="s">
        <v>3</v>
      </c>
      <c r="C321" t="s">
        <v>5</v>
      </c>
      <c r="D321" t="s">
        <v>2883</v>
      </c>
      <c r="E321" t="s">
        <v>9</v>
      </c>
      <c r="F321" t="s">
        <v>2884</v>
      </c>
      <c r="G321" t="s">
        <v>142</v>
      </c>
      <c r="H321" t="s">
        <v>610</v>
      </c>
      <c r="I321" t="s">
        <v>50</v>
      </c>
      <c r="J321" t="s">
        <v>84</v>
      </c>
      <c r="K321" t="s">
        <v>2885</v>
      </c>
      <c r="L321" t="s">
        <v>53</v>
      </c>
      <c r="M321" s="25" t="s">
        <v>2105</v>
      </c>
      <c r="N321" s="25" t="s">
        <v>2886</v>
      </c>
      <c r="O321" s="25" t="s">
        <v>2111</v>
      </c>
      <c r="P321" s="23" t="s">
        <v>2887</v>
      </c>
      <c r="Q321" s="23" t="s">
        <v>72</v>
      </c>
      <c r="R321" t="s">
        <v>85</v>
      </c>
      <c r="S321" t="s">
        <v>38</v>
      </c>
      <c r="T321" t="s">
        <v>1437</v>
      </c>
      <c r="U321" t="s">
        <v>27</v>
      </c>
      <c r="V321" t="s">
        <v>30</v>
      </c>
      <c r="W321" t="s">
        <v>72</v>
      </c>
      <c r="X321" t="s">
        <v>260</v>
      </c>
      <c r="Y321" t="s">
        <v>261</v>
      </c>
      <c r="Z321" t="s">
        <v>64</v>
      </c>
      <c r="AA321" t="s">
        <v>40</v>
      </c>
      <c r="AB321" t="s">
        <v>3451</v>
      </c>
      <c r="AC321" t="s">
        <v>96</v>
      </c>
      <c r="AD321" t="s">
        <v>46</v>
      </c>
    </row>
    <row r="322" spans="1:30" x14ac:dyDescent="0.2">
      <c r="A322" s="23" t="s">
        <v>3452</v>
      </c>
      <c r="B322" t="s">
        <v>3</v>
      </c>
      <c r="C322" t="s">
        <v>5</v>
      </c>
      <c r="D322" t="s">
        <v>2883</v>
      </c>
      <c r="E322" t="s">
        <v>9</v>
      </c>
      <c r="F322" t="s">
        <v>2884</v>
      </c>
      <c r="G322" t="s">
        <v>142</v>
      </c>
      <c r="H322" t="s">
        <v>610</v>
      </c>
      <c r="I322" t="s">
        <v>50</v>
      </c>
      <c r="J322" t="s">
        <v>84</v>
      </c>
      <c r="K322" t="s">
        <v>2885</v>
      </c>
      <c r="L322" t="s">
        <v>53</v>
      </c>
      <c r="M322" s="25" t="s">
        <v>2105</v>
      </c>
      <c r="N322" s="25" t="s">
        <v>2886</v>
      </c>
      <c r="O322" s="25" t="s">
        <v>2111</v>
      </c>
      <c r="P322" s="23" t="s">
        <v>2887</v>
      </c>
      <c r="Q322" s="23" t="s">
        <v>72</v>
      </c>
      <c r="R322" t="s">
        <v>85</v>
      </c>
      <c r="S322" t="s">
        <v>38</v>
      </c>
      <c r="T322" t="s">
        <v>1437</v>
      </c>
      <c r="U322" t="s">
        <v>27</v>
      </c>
      <c r="V322" t="s">
        <v>30</v>
      </c>
      <c r="W322" t="s">
        <v>72</v>
      </c>
      <c r="X322" t="s">
        <v>260</v>
      </c>
      <c r="Y322" t="s">
        <v>261</v>
      </c>
      <c r="Z322" t="s">
        <v>64</v>
      </c>
      <c r="AA322" t="s">
        <v>40</v>
      </c>
      <c r="AB322" t="s">
        <v>3453</v>
      </c>
      <c r="AC322" t="s">
        <v>96</v>
      </c>
      <c r="AD322" t="s">
        <v>46</v>
      </c>
    </row>
    <row r="323" spans="1:30" x14ac:dyDescent="0.2">
      <c r="A323" s="23" t="s">
        <v>3454</v>
      </c>
      <c r="B323" t="s">
        <v>116</v>
      </c>
      <c r="C323" t="s">
        <v>117</v>
      </c>
      <c r="D323" t="s">
        <v>3455</v>
      </c>
      <c r="E323" t="s">
        <v>9</v>
      </c>
      <c r="F323" t="s">
        <v>3456</v>
      </c>
      <c r="G323" t="s">
        <v>88</v>
      </c>
      <c r="H323" t="s">
        <v>89</v>
      </c>
      <c r="I323" t="s">
        <v>341</v>
      </c>
      <c r="J323" t="s">
        <v>759</v>
      </c>
      <c r="K323" t="s">
        <v>3457</v>
      </c>
      <c r="L323" t="s">
        <v>234</v>
      </c>
      <c r="M323" s="25" t="s">
        <v>2105</v>
      </c>
      <c r="N323" s="25" t="s">
        <v>2412</v>
      </c>
      <c r="O323" s="25" t="s">
        <v>2412</v>
      </c>
      <c r="P323" s="23" t="s">
        <v>3458</v>
      </c>
      <c r="Q323" s="23" t="s">
        <v>1788</v>
      </c>
      <c r="R323" t="s">
        <v>20</v>
      </c>
      <c r="S323" t="s">
        <v>129</v>
      </c>
      <c r="T323" t="s">
        <v>233</v>
      </c>
      <c r="U323" t="s">
        <v>121</v>
      </c>
      <c r="V323" t="s">
        <v>242</v>
      </c>
      <c r="W323" t="s">
        <v>72</v>
      </c>
      <c r="X323" t="s">
        <v>387</v>
      </c>
      <c r="Y323" t="s">
        <v>388</v>
      </c>
      <c r="Z323" t="s">
        <v>858</v>
      </c>
      <c r="AA323" t="s">
        <v>40</v>
      </c>
      <c r="AB323" t="s">
        <v>42</v>
      </c>
      <c r="AC323" t="s">
        <v>1367</v>
      </c>
      <c r="AD323" t="s">
        <v>46</v>
      </c>
    </row>
    <row r="324" spans="1:30" x14ac:dyDescent="0.2">
      <c r="A324" s="23" t="s">
        <v>3459</v>
      </c>
      <c r="B324" t="s">
        <v>331</v>
      </c>
      <c r="C324" t="s">
        <v>332</v>
      </c>
      <c r="D324" t="s">
        <v>3460</v>
      </c>
      <c r="E324" t="s">
        <v>9</v>
      </c>
      <c r="F324" t="s">
        <v>1524</v>
      </c>
      <c r="G324" t="s">
        <v>1525</v>
      </c>
      <c r="H324" t="s">
        <v>49</v>
      </c>
      <c r="I324" t="s">
        <v>757</v>
      </c>
      <c r="J324" t="s">
        <v>167</v>
      </c>
      <c r="K324" t="s">
        <v>1526</v>
      </c>
      <c r="L324" t="s">
        <v>335</v>
      </c>
      <c r="M324" s="25" t="s">
        <v>2105</v>
      </c>
      <c r="N324" s="25" t="s">
        <v>2144</v>
      </c>
      <c r="O324" s="25" t="s">
        <v>2144</v>
      </c>
      <c r="P324" s="23" t="s">
        <v>3461</v>
      </c>
      <c r="Q324" s="23" t="s">
        <v>613</v>
      </c>
      <c r="R324" t="s">
        <v>85</v>
      </c>
      <c r="S324" t="s">
        <v>226</v>
      </c>
      <c r="T324" t="s">
        <v>334</v>
      </c>
      <c r="U324" t="s">
        <v>27</v>
      </c>
      <c r="V324" t="s">
        <v>1575</v>
      </c>
      <c r="W324" t="s">
        <v>32</v>
      </c>
      <c r="X324" t="s">
        <v>417</v>
      </c>
      <c r="Y324" t="s">
        <v>418</v>
      </c>
      <c r="Z324" t="s">
        <v>868</v>
      </c>
      <c r="AA324" t="s">
        <v>40</v>
      </c>
      <c r="AB324" t="s">
        <v>42</v>
      </c>
      <c r="AC324" t="s">
        <v>1558</v>
      </c>
      <c r="AD324" t="s">
        <v>46</v>
      </c>
    </row>
    <row r="325" spans="1:30" x14ac:dyDescent="0.2">
      <c r="A325" s="23" t="s">
        <v>3462</v>
      </c>
      <c r="B325" t="s">
        <v>116</v>
      </c>
      <c r="C325" t="s">
        <v>117</v>
      </c>
      <c r="D325" t="s">
        <v>3463</v>
      </c>
      <c r="E325" t="s">
        <v>9</v>
      </c>
      <c r="F325" t="s">
        <v>3464</v>
      </c>
      <c r="G325" t="s">
        <v>58</v>
      </c>
      <c r="H325" t="s">
        <v>3465</v>
      </c>
      <c r="I325" t="s">
        <v>366</v>
      </c>
      <c r="J325" t="s">
        <v>847</v>
      </c>
      <c r="K325" t="s">
        <v>3466</v>
      </c>
      <c r="L325" t="s">
        <v>193</v>
      </c>
      <c r="M325" s="25" t="s">
        <v>2105</v>
      </c>
      <c r="N325" s="25" t="s">
        <v>2412</v>
      </c>
      <c r="O325" s="25" t="s">
        <v>2412</v>
      </c>
      <c r="P325" s="23" t="s">
        <v>3467</v>
      </c>
      <c r="Q325" s="23" t="s">
        <v>555</v>
      </c>
      <c r="R325" t="s">
        <v>20</v>
      </c>
      <c r="S325" t="s">
        <v>86</v>
      </c>
      <c r="T325" t="s">
        <v>357</v>
      </c>
      <c r="U325" t="s">
        <v>121</v>
      </c>
      <c r="V325" t="s">
        <v>358</v>
      </c>
      <c r="W325" t="s">
        <v>216</v>
      </c>
      <c r="X325" t="s">
        <v>387</v>
      </c>
      <c r="Y325" t="s">
        <v>388</v>
      </c>
      <c r="Z325" t="s">
        <v>1106</v>
      </c>
      <c r="AA325" t="s">
        <v>40</v>
      </c>
      <c r="AB325" t="s">
        <v>42</v>
      </c>
      <c r="AC325" t="s">
        <v>1568</v>
      </c>
      <c r="AD325" t="s">
        <v>46</v>
      </c>
    </row>
    <row r="326" spans="1:30" x14ac:dyDescent="0.2">
      <c r="A326" s="23" t="s">
        <v>3468</v>
      </c>
      <c r="B326" t="s">
        <v>673</v>
      </c>
      <c r="C326" t="s">
        <v>674</v>
      </c>
      <c r="D326" t="s">
        <v>3469</v>
      </c>
      <c r="E326" t="s">
        <v>9</v>
      </c>
      <c r="F326" t="s">
        <v>1983</v>
      </c>
      <c r="G326" t="s">
        <v>1984</v>
      </c>
      <c r="H326" t="s">
        <v>49</v>
      </c>
      <c r="I326" t="s">
        <v>187</v>
      </c>
      <c r="J326" t="s">
        <v>1985</v>
      </c>
      <c r="K326" t="s">
        <v>1986</v>
      </c>
      <c r="L326" t="s">
        <v>617</v>
      </c>
      <c r="M326" s="25" t="s">
        <v>2105</v>
      </c>
      <c r="N326" s="25" t="s">
        <v>2144</v>
      </c>
      <c r="O326" s="25" t="s">
        <v>2144</v>
      </c>
      <c r="P326" s="23" t="s">
        <v>3365</v>
      </c>
      <c r="Q326" s="23" t="s">
        <v>569</v>
      </c>
      <c r="R326" t="s">
        <v>20</v>
      </c>
      <c r="S326" t="s">
        <v>263</v>
      </c>
      <c r="T326" t="s">
        <v>705</v>
      </c>
      <c r="U326" t="s">
        <v>121</v>
      </c>
      <c r="V326" t="s">
        <v>832</v>
      </c>
      <c r="W326" t="s">
        <v>72</v>
      </c>
      <c r="X326" t="s">
        <v>260</v>
      </c>
      <c r="Y326" t="s">
        <v>261</v>
      </c>
      <c r="Z326" t="s">
        <v>111</v>
      </c>
      <c r="AA326" t="s">
        <v>40</v>
      </c>
      <c r="AB326" t="s">
        <v>42</v>
      </c>
      <c r="AC326" t="s">
        <v>56</v>
      </c>
      <c r="AD326" t="s">
        <v>46</v>
      </c>
    </row>
    <row r="327" spans="1:30" x14ac:dyDescent="0.2">
      <c r="A327" s="23" t="s">
        <v>3470</v>
      </c>
      <c r="B327" t="s">
        <v>116</v>
      </c>
      <c r="C327" t="s">
        <v>117</v>
      </c>
      <c r="D327" t="s">
        <v>3471</v>
      </c>
      <c r="E327" t="s">
        <v>9</v>
      </c>
      <c r="F327" t="s">
        <v>3472</v>
      </c>
      <c r="G327" t="s">
        <v>232</v>
      </c>
      <c r="H327" t="s">
        <v>480</v>
      </c>
      <c r="I327" t="s">
        <v>461</v>
      </c>
      <c r="J327" t="s">
        <v>912</v>
      </c>
      <c r="K327" t="s">
        <v>3473</v>
      </c>
      <c r="L327" t="s">
        <v>234</v>
      </c>
      <c r="M327" s="25" t="s">
        <v>2105</v>
      </c>
      <c r="N327" s="25" t="s">
        <v>2105</v>
      </c>
      <c r="O327" s="25" t="s">
        <v>2200</v>
      </c>
      <c r="P327" s="23" t="s">
        <v>3474</v>
      </c>
      <c r="Q327" s="23" t="s">
        <v>283</v>
      </c>
      <c r="R327" t="s">
        <v>85</v>
      </c>
      <c r="S327" t="s">
        <v>253</v>
      </c>
      <c r="T327" t="s">
        <v>1603</v>
      </c>
      <c r="U327" t="s">
        <v>100</v>
      </c>
      <c r="V327" t="s">
        <v>267</v>
      </c>
      <c r="W327" t="s">
        <v>32</v>
      </c>
      <c r="X327" t="s">
        <v>34</v>
      </c>
      <c r="Y327" t="s">
        <v>36</v>
      </c>
      <c r="Z327" t="s">
        <v>101</v>
      </c>
      <c r="AA327" t="s">
        <v>40</v>
      </c>
      <c r="AB327" t="s">
        <v>42</v>
      </c>
      <c r="AC327" t="s">
        <v>159</v>
      </c>
      <c r="AD327" t="s">
        <v>46</v>
      </c>
    </row>
    <row r="328" spans="1:30" x14ac:dyDescent="0.2">
      <c r="A328" s="23" t="s">
        <v>3475</v>
      </c>
      <c r="B328" t="s">
        <v>848</v>
      </c>
      <c r="C328" t="s">
        <v>849</v>
      </c>
      <c r="D328" t="s">
        <v>3476</v>
      </c>
      <c r="E328" t="s">
        <v>9</v>
      </c>
      <c r="F328" t="s">
        <v>1795</v>
      </c>
      <c r="G328" t="s">
        <v>75</v>
      </c>
      <c r="H328" t="s">
        <v>530</v>
      </c>
      <c r="I328" t="s">
        <v>1796</v>
      </c>
      <c r="J328" t="s">
        <v>1105</v>
      </c>
      <c r="K328" t="s">
        <v>1797</v>
      </c>
      <c r="L328" t="s">
        <v>837</v>
      </c>
      <c r="M328" s="25" t="s">
        <v>2105</v>
      </c>
      <c r="N328" s="25" t="s">
        <v>2200</v>
      </c>
      <c r="O328" s="25" t="s">
        <v>2200</v>
      </c>
      <c r="P328" s="23" t="s">
        <v>3477</v>
      </c>
      <c r="Q328" s="23" t="s">
        <v>211</v>
      </c>
      <c r="R328" t="s">
        <v>20</v>
      </c>
      <c r="S328" t="s">
        <v>51</v>
      </c>
      <c r="T328" t="s">
        <v>836</v>
      </c>
      <c r="U328" t="s">
        <v>121</v>
      </c>
      <c r="V328" t="s">
        <v>887</v>
      </c>
      <c r="W328" t="s">
        <v>135</v>
      </c>
      <c r="X328" t="s">
        <v>109</v>
      </c>
      <c r="Y328" t="s">
        <v>110</v>
      </c>
      <c r="Z328" t="s">
        <v>111</v>
      </c>
      <c r="AA328" t="s">
        <v>40</v>
      </c>
      <c r="AB328" t="s">
        <v>42</v>
      </c>
      <c r="AC328" t="s">
        <v>56</v>
      </c>
      <c r="AD328" t="s">
        <v>46</v>
      </c>
    </row>
    <row r="329" spans="1:30" x14ac:dyDescent="0.2">
      <c r="A329" s="23" t="s">
        <v>3478</v>
      </c>
      <c r="B329" t="s">
        <v>116</v>
      </c>
      <c r="C329" t="s">
        <v>117</v>
      </c>
      <c r="D329" t="s">
        <v>3471</v>
      </c>
      <c r="E329" t="s">
        <v>9</v>
      </c>
      <c r="F329" t="s">
        <v>3472</v>
      </c>
      <c r="G329" t="s">
        <v>232</v>
      </c>
      <c r="H329" t="s">
        <v>480</v>
      </c>
      <c r="I329" t="s">
        <v>461</v>
      </c>
      <c r="J329" t="s">
        <v>912</v>
      </c>
      <c r="K329" t="s">
        <v>3473</v>
      </c>
      <c r="L329" t="s">
        <v>234</v>
      </c>
      <c r="M329" s="25" t="s">
        <v>2105</v>
      </c>
      <c r="N329" s="25" t="s">
        <v>2105</v>
      </c>
      <c r="O329" s="25" t="s">
        <v>2200</v>
      </c>
      <c r="P329" s="23" t="s">
        <v>3474</v>
      </c>
      <c r="Q329" s="23" t="s">
        <v>283</v>
      </c>
      <c r="R329" t="s">
        <v>85</v>
      </c>
      <c r="S329" t="s">
        <v>253</v>
      </c>
      <c r="T329" t="s">
        <v>1603</v>
      </c>
      <c r="U329" t="s">
        <v>100</v>
      </c>
      <c r="V329" t="s">
        <v>267</v>
      </c>
      <c r="W329" t="s">
        <v>32</v>
      </c>
      <c r="X329" t="s">
        <v>34</v>
      </c>
      <c r="Y329" t="s">
        <v>36</v>
      </c>
      <c r="Z329" t="s">
        <v>101</v>
      </c>
      <c r="AA329" t="s">
        <v>172</v>
      </c>
      <c r="AB329" t="s">
        <v>3479</v>
      </c>
      <c r="AC329" t="s">
        <v>159</v>
      </c>
      <c r="AD329" t="s">
        <v>111</v>
      </c>
    </row>
    <row r="330" spans="1:30" x14ac:dyDescent="0.2">
      <c r="A330" s="23" t="s">
        <v>3480</v>
      </c>
      <c r="B330" t="s">
        <v>47</v>
      </c>
      <c r="C330" t="s">
        <v>48</v>
      </c>
      <c r="D330" t="s">
        <v>3481</v>
      </c>
      <c r="E330" t="s">
        <v>9</v>
      </c>
      <c r="F330" t="s">
        <v>1153</v>
      </c>
      <c r="G330" t="s">
        <v>185</v>
      </c>
      <c r="H330" t="s">
        <v>246</v>
      </c>
      <c r="I330" t="s">
        <v>120</v>
      </c>
      <c r="J330" t="s">
        <v>795</v>
      </c>
      <c r="K330" t="s">
        <v>1154</v>
      </c>
      <c r="L330" t="s">
        <v>53</v>
      </c>
      <c r="M330" s="25" t="s">
        <v>2105</v>
      </c>
      <c r="N330" s="25" t="s">
        <v>2328</v>
      </c>
      <c r="O330" s="25" t="s">
        <v>2328</v>
      </c>
      <c r="P330" s="23" t="s">
        <v>3482</v>
      </c>
      <c r="Q330" s="23" t="s">
        <v>1527</v>
      </c>
      <c r="R330" t="s">
        <v>85</v>
      </c>
      <c r="S330" t="s">
        <v>38</v>
      </c>
      <c r="T330" t="s">
        <v>139</v>
      </c>
      <c r="U330" t="s">
        <v>27</v>
      </c>
      <c r="V330" t="s">
        <v>3267</v>
      </c>
      <c r="W330" t="s">
        <v>72</v>
      </c>
      <c r="X330" t="s">
        <v>109</v>
      </c>
      <c r="Y330" t="s">
        <v>110</v>
      </c>
      <c r="Z330" t="s">
        <v>87</v>
      </c>
      <c r="AA330" t="s">
        <v>40</v>
      </c>
      <c r="AB330" t="s">
        <v>42</v>
      </c>
      <c r="AC330" t="s">
        <v>56</v>
      </c>
      <c r="AD330" t="s">
        <v>46</v>
      </c>
    </row>
    <row r="331" spans="1:30" x14ac:dyDescent="0.2">
      <c r="A331" s="23" t="s">
        <v>3483</v>
      </c>
      <c r="B331" t="s">
        <v>125</v>
      </c>
      <c r="C331" t="s">
        <v>126</v>
      </c>
      <c r="D331" t="s">
        <v>2949</v>
      </c>
      <c r="E331" t="s">
        <v>9</v>
      </c>
      <c r="F331" t="s">
        <v>1674</v>
      </c>
      <c r="G331" t="s">
        <v>232</v>
      </c>
      <c r="H331" t="s">
        <v>1675</v>
      </c>
      <c r="I331" t="s">
        <v>62</v>
      </c>
      <c r="J331" t="s">
        <v>479</v>
      </c>
      <c r="K331" t="s">
        <v>1676</v>
      </c>
      <c r="L331" t="s">
        <v>131</v>
      </c>
      <c r="M331" s="25" t="s">
        <v>2105</v>
      </c>
      <c r="N331" s="25" t="s">
        <v>2412</v>
      </c>
      <c r="O331" s="25" t="s">
        <v>2412</v>
      </c>
      <c r="P331" s="23" t="s">
        <v>2950</v>
      </c>
      <c r="Q331" s="23" t="s">
        <v>302</v>
      </c>
      <c r="R331" t="s">
        <v>85</v>
      </c>
      <c r="S331" t="s">
        <v>38</v>
      </c>
      <c r="T331" t="s">
        <v>268</v>
      </c>
      <c r="U331" t="s">
        <v>100</v>
      </c>
      <c r="V331" t="s">
        <v>472</v>
      </c>
      <c r="W331" t="s">
        <v>72</v>
      </c>
      <c r="X331" t="s">
        <v>403</v>
      </c>
      <c r="Y331" t="s">
        <v>404</v>
      </c>
      <c r="Z331" t="s">
        <v>101</v>
      </c>
      <c r="AA331" t="s">
        <v>172</v>
      </c>
      <c r="AB331" t="s">
        <v>3484</v>
      </c>
      <c r="AC331" t="s">
        <v>652</v>
      </c>
      <c r="AD331" t="s">
        <v>111</v>
      </c>
    </row>
    <row r="332" spans="1:30" x14ac:dyDescent="0.2">
      <c r="A332" s="23" t="s">
        <v>3485</v>
      </c>
      <c r="B332" t="s">
        <v>116</v>
      </c>
      <c r="C332" t="s">
        <v>117</v>
      </c>
      <c r="D332" t="s">
        <v>3486</v>
      </c>
      <c r="E332" t="s">
        <v>9</v>
      </c>
      <c r="F332" t="s">
        <v>3487</v>
      </c>
      <c r="G332" t="s">
        <v>303</v>
      </c>
      <c r="H332" t="s">
        <v>1096</v>
      </c>
      <c r="I332" t="s">
        <v>732</v>
      </c>
      <c r="J332" t="s">
        <v>1105</v>
      </c>
      <c r="K332" t="s">
        <v>3488</v>
      </c>
      <c r="L332" t="s">
        <v>335</v>
      </c>
      <c r="M332" s="25" t="s">
        <v>2105</v>
      </c>
      <c r="N332" s="25" t="s">
        <v>2177</v>
      </c>
      <c r="O332" s="25" t="s">
        <v>2177</v>
      </c>
      <c r="P332" s="23" t="s">
        <v>3489</v>
      </c>
      <c r="Q332" s="23" t="s">
        <v>1304</v>
      </c>
      <c r="R332" t="s">
        <v>85</v>
      </c>
      <c r="S332" t="s">
        <v>202</v>
      </c>
      <c r="T332" t="s">
        <v>334</v>
      </c>
      <c r="U332" t="s">
        <v>121</v>
      </c>
      <c r="V332" t="s">
        <v>1575</v>
      </c>
      <c r="W332" t="s">
        <v>32</v>
      </c>
      <c r="X332" t="s">
        <v>109</v>
      </c>
      <c r="Y332" t="s">
        <v>110</v>
      </c>
      <c r="Z332" t="s">
        <v>152</v>
      </c>
      <c r="AA332" t="s">
        <v>40</v>
      </c>
      <c r="AB332" t="s">
        <v>42</v>
      </c>
      <c r="AC332" t="s">
        <v>1568</v>
      </c>
      <c r="AD332" t="s">
        <v>46</v>
      </c>
    </row>
    <row r="333" spans="1:30" x14ac:dyDescent="0.2">
      <c r="A333" s="23" t="s">
        <v>3490</v>
      </c>
      <c r="B333" t="s">
        <v>877</v>
      </c>
      <c r="C333" t="s">
        <v>878</v>
      </c>
      <c r="D333" t="s">
        <v>3491</v>
      </c>
      <c r="E333" t="s">
        <v>9</v>
      </c>
      <c r="F333" t="s">
        <v>3492</v>
      </c>
      <c r="G333" t="s">
        <v>956</v>
      </c>
      <c r="H333" t="s">
        <v>246</v>
      </c>
      <c r="I333" t="s">
        <v>108</v>
      </c>
      <c r="J333" t="s">
        <v>187</v>
      </c>
      <c r="K333" t="s">
        <v>3493</v>
      </c>
      <c r="L333" t="s">
        <v>617</v>
      </c>
      <c r="M333" s="25" t="s">
        <v>2105</v>
      </c>
      <c r="N333" s="25" t="s">
        <v>2931</v>
      </c>
      <c r="O333" s="25" t="s">
        <v>2931</v>
      </c>
      <c r="P333" s="23" t="s">
        <v>3494</v>
      </c>
      <c r="Q333" s="23" t="s">
        <v>555</v>
      </c>
      <c r="R333" t="s">
        <v>85</v>
      </c>
      <c r="S333" t="s">
        <v>38</v>
      </c>
      <c r="T333" t="s">
        <v>705</v>
      </c>
      <c r="U333" t="s">
        <v>121</v>
      </c>
      <c r="V333" t="s">
        <v>832</v>
      </c>
      <c r="W333" t="s">
        <v>72</v>
      </c>
      <c r="X333" t="s">
        <v>109</v>
      </c>
      <c r="Y333" t="s">
        <v>110</v>
      </c>
      <c r="Z333" t="s">
        <v>111</v>
      </c>
      <c r="AA333" t="s">
        <v>40</v>
      </c>
      <c r="AB333" t="s">
        <v>42</v>
      </c>
      <c r="AC333" t="s">
        <v>1367</v>
      </c>
      <c r="AD333" t="s">
        <v>46</v>
      </c>
    </row>
    <row r="334" spans="1:30" x14ac:dyDescent="0.2">
      <c r="A334" s="23" t="s">
        <v>3495</v>
      </c>
      <c r="B334" t="s">
        <v>931</v>
      </c>
      <c r="C334" t="s">
        <v>932</v>
      </c>
      <c r="D334" t="s">
        <v>3496</v>
      </c>
      <c r="E334" t="s">
        <v>9</v>
      </c>
      <c r="F334" t="s">
        <v>1944</v>
      </c>
      <c r="G334" t="s">
        <v>75</v>
      </c>
      <c r="H334" t="s">
        <v>364</v>
      </c>
      <c r="I334" t="s">
        <v>1184</v>
      </c>
      <c r="J334" t="s">
        <v>1945</v>
      </c>
      <c r="K334" t="s">
        <v>1946</v>
      </c>
      <c r="L334" t="s">
        <v>617</v>
      </c>
      <c r="M334" s="25" t="s">
        <v>2105</v>
      </c>
      <c r="N334" s="25" t="s">
        <v>2105</v>
      </c>
      <c r="O334" s="25" t="s">
        <v>2105</v>
      </c>
      <c r="P334" s="23" t="s">
        <v>3497</v>
      </c>
      <c r="Q334" s="23" t="s">
        <v>758</v>
      </c>
      <c r="R334" t="s">
        <v>20</v>
      </c>
      <c r="S334" t="s">
        <v>38</v>
      </c>
      <c r="T334" t="s">
        <v>616</v>
      </c>
      <c r="U334" t="s">
        <v>27</v>
      </c>
      <c r="V334" t="s">
        <v>832</v>
      </c>
      <c r="W334" t="s">
        <v>72</v>
      </c>
      <c r="X334" t="s">
        <v>109</v>
      </c>
      <c r="Y334" t="s">
        <v>110</v>
      </c>
      <c r="Z334" t="s">
        <v>291</v>
      </c>
      <c r="AA334" t="s">
        <v>40</v>
      </c>
      <c r="AB334" t="s">
        <v>42</v>
      </c>
      <c r="AC334" t="s">
        <v>56</v>
      </c>
      <c r="AD334" t="s">
        <v>46</v>
      </c>
    </row>
    <row r="335" spans="1:30" x14ac:dyDescent="0.2">
      <c r="A335" s="23" t="s">
        <v>3498</v>
      </c>
      <c r="B335" t="s">
        <v>931</v>
      </c>
      <c r="C335" t="s">
        <v>932</v>
      </c>
      <c r="D335" t="s">
        <v>3496</v>
      </c>
      <c r="E335" t="s">
        <v>9</v>
      </c>
      <c r="F335" t="s">
        <v>1944</v>
      </c>
      <c r="G335" t="s">
        <v>75</v>
      </c>
      <c r="H335" t="s">
        <v>364</v>
      </c>
      <c r="I335" t="s">
        <v>1184</v>
      </c>
      <c r="J335" t="s">
        <v>1945</v>
      </c>
      <c r="K335" t="s">
        <v>1946</v>
      </c>
      <c r="L335" t="s">
        <v>617</v>
      </c>
      <c r="M335" s="25" t="s">
        <v>2105</v>
      </c>
      <c r="N335" s="25" t="s">
        <v>2105</v>
      </c>
      <c r="O335" s="25" t="s">
        <v>2105</v>
      </c>
      <c r="P335" s="23" t="s">
        <v>3497</v>
      </c>
      <c r="Q335" s="23" t="s">
        <v>758</v>
      </c>
      <c r="R335" t="s">
        <v>20</v>
      </c>
      <c r="S335" t="s">
        <v>38</v>
      </c>
      <c r="T335" t="s">
        <v>616</v>
      </c>
      <c r="U335" t="s">
        <v>27</v>
      </c>
      <c r="V335" t="s">
        <v>832</v>
      </c>
      <c r="W335" t="s">
        <v>72</v>
      </c>
      <c r="X335" t="s">
        <v>109</v>
      </c>
      <c r="Y335" t="s">
        <v>110</v>
      </c>
      <c r="Z335" t="s">
        <v>291</v>
      </c>
      <c r="AA335" t="s">
        <v>557</v>
      </c>
      <c r="AB335" t="s">
        <v>42</v>
      </c>
      <c r="AC335" t="s">
        <v>56</v>
      </c>
      <c r="AD335" t="s">
        <v>46</v>
      </c>
    </row>
    <row r="336" spans="1:30" x14ac:dyDescent="0.2">
      <c r="A336" s="23" t="s">
        <v>3499</v>
      </c>
      <c r="B336" t="s">
        <v>931</v>
      </c>
      <c r="C336" t="s">
        <v>932</v>
      </c>
      <c r="D336" t="s">
        <v>3496</v>
      </c>
      <c r="E336" t="s">
        <v>9</v>
      </c>
      <c r="F336" t="s">
        <v>1944</v>
      </c>
      <c r="G336" t="s">
        <v>75</v>
      </c>
      <c r="H336" t="s">
        <v>364</v>
      </c>
      <c r="I336" t="s">
        <v>1184</v>
      </c>
      <c r="J336" t="s">
        <v>1945</v>
      </c>
      <c r="K336" t="s">
        <v>1946</v>
      </c>
      <c r="L336" t="s">
        <v>617</v>
      </c>
      <c r="M336" s="25" t="s">
        <v>2105</v>
      </c>
      <c r="N336" s="25" t="s">
        <v>2105</v>
      </c>
      <c r="O336" s="25" t="s">
        <v>2105</v>
      </c>
      <c r="P336" s="23" t="s">
        <v>3497</v>
      </c>
      <c r="Q336" s="23" t="s">
        <v>758</v>
      </c>
      <c r="R336" t="s">
        <v>20</v>
      </c>
      <c r="S336" t="s">
        <v>38</v>
      </c>
      <c r="T336" t="s">
        <v>616</v>
      </c>
      <c r="U336" t="s">
        <v>27</v>
      </c>
      <c r="V336" t="s">
        <v>832</v>
      </c>
      <c r="W336" t="s">
        <v>72</v>
      </c>
      <c r="X336" t="s">
        <v>109</v>
      </c>
      <c r="Y336" t="s">
        <v>110</v>
      </c>
      <c r="Z336" t="s">
        <v>291</v>
      </c>
      <c r="AA336" t="s">
        <v>557</v>
      </c>
      <c r="AB336" t="s">
        <v>1790</v>
      </c>
      <c r="AC336" t="s">
        <v>56</v>
      </c>
      <c r="AD336" t="s">
        <v>46</v>
      </c>
    </row>
    <row r="337" spans="1:30" x14ac:dyDescent="0.2">
      <c r="A337" s="23" t="s">
        <v>3500</v>
      </c>
      <c r="B337" t="s">
        <v>179</v>
      </c>
      <c r="C337" t="s">
        <v>180</v>
      </c>
      <c r="D337" t="s">
        <v>3501</v>
      </c>
      <c r="E337" t="s">
        <v>9</v>
      </c>
      <c r="F337" t="s">
        <v>1888</v>
      </c>
      <c r="G337" t="s">
        <v>75</v>
      </c>
      <c r="H337" t="s">
        <v>1889</v>
      </c>
      <c r="I337" t="s">
        <v>102</v>
      </c>
      <c r="J337" t="s">
        <v>1336</v>
      </c>
      <c r="K337" t="s">
        <v>1890</v>
      </c>
      <c r="L337" t="s">
        <v>147</v>
      </c>
      <c r="M337" s="25" t="s">
        <v>2105</v>
      </c>
      <c r="N337" s="25" t="s">
        <v>2105</v>
      </c>
      <c r="O337" s="25" t="s">
        <v>2144</v>
      </c>
      <c r="P337" s="23" t="s">
        <v>3502</v>
      </c>
      <c r="Q337" s="23" t="s">
        <v>516</v>
      </c>
      <c r="R337" t="s">
        <v>20</v>
      </c>
      <c r="S337" t="s">
        <v>38</v>
      </c>
      <c r="T337" t="s">
        <v>146</v>
      </c>
      <c r="U337" t="s">
        <v>27</v>
      </c>
      <c r="V337" t="s">
        <v>1238</v>
      </c>
      <c r="W337" t="s">
        <v>72</v>
      </c>
      <c r="X337" t="s">
        <v>188</v>
      </c>
      <c r="Y337" t="s">
        <v>189</v>
      </c>
      <c r="Z337" t="s">
        <v>72</v>
      </c>
      <c r="AA337" t="s">
        <v>40</v>
      </c>
      <c r="AB337" t="s">
        <v>42</v>
      </c>
      <c r="AC337" t="s">
        <v>61</v>
      </c>
      <c r="AD337" t="s">
        <v>46</v>
      </c>
    </row>
    <row r="338" spans="1:30" x14ac:dyDescent="0.2">
      <c r="A338" s="23" t="s">
        <v>3503</v>
      </c>
      <c r="B338" t="s">
        <v>670</v>
      </c>
      <c r="C338" t="s">
        <v>671</v>
      </c>
      <c r="D338" t="s">
        <v>3504</v>
      </c>
      <c r="E338" t="s">
        <v>9</v>
      </c>
      <c r="F338" t="s">
        <v>3505</v>
      </c>
      <c r="G338" t="s">
        <v>454</v>
      </c>
      <c r="H338" t="s">
        <v>206</v>
      </c>
      <c r="I338" t="s">
        <v>187</v>
      </c>
      <c r="J338" t="s">
        <v>3506</v>
      </c>
      <c r="K338" t="s">
        <v>3507</v>
      </c>
      <c r="L338" t="s">
        <v>664</v>
      </c>
      <c r="M338" s="25" t="s">
        <v>2105</v>
      </c>
      <c r="N338" s="25" t="s">
        <v>2111</v>
      </c>
      <c r="O338" s="25" t="s">
        <v>2111</v>
      </c>
      <c r="P338" s="23" t="s">
        <v>3508</v>
      </c>
      <c r="Q338" s="23" t="s">
        <v>1072</v>
      </c>
      <c r="R338" t="s">
        <v>85</v>
      </c>
      <c r="S338" t="s">
        <v>60</v>
      </c>
      <c r="T338" t="s">
        <v>663</v>
      </c>
      <c r="U338" t="s">
        <v>27</v>
      </c>
      <c r="V338" t="s">
        <v>1265</v>
      </c>
      <c r="W338" t="s">
        <v>32</v>
      </c>
      <c r="X338" t="s">
        <v>260</v>
      </c>
      <c r="Y338" t="s">
        <v>261</v>
      </c>
      <c r="Z338" t="s">
        <v>101</v>
      </c>
      <c r="AA338" t="s">
        <v>40</v>
      </c>
      <c r="AB338" t="s">
        <v>42</v>
      </c>
      <c r="AC338" t="s">
        <v>56</v>
      </c>
      <c r="AD338" t="s">
        <v>46</v>
      </c>
    </row>
    <row r="339" spans="1:30" x14ac:dyDescent="0.2">
      <c r="A339" s="23" t="s">
        <v>3509</v>
      </c>
      <c r="B339" t="s">
        <v>877</v>
      </c>
      <c r="C339" t="s">
        <v>878</v>
      </c>
      <c r="D339" t="s">
        <v>3510</v>
      </c>
      <c r="E339" t="s">
        <v>9</v>
      </c>
      <c r="F339" t="s">
        <v>1781</v>
      </c>
      <c r="G339" t="s">
        <v>1177</v>
      </c>
      <c r="H339" t="s">
        <v>49</v>
      </c>
      <c r="I339" t="s">
        <v>203</v>
      </c>
      <c r="J339" t="s">
        <v>395</v>
      </c>
      <c r="K339" t="s">
        <v>1782</v>
      </c>
      <c r="L339" t="s">
        <v>617</v>
      </c>
      <c r="M339" s="25" t="s">
        <v>2105</v>
      </c>
      <c r="N339" s="25" t="s">
        <v>2105</v>
      </c>
      <c r="O339" s="25" t="s">
        <v>2931</v>
      </c>
      <c r="P339" s="23" t="s">
        <v>3511</v>
      </c>
      <c r="Q339" s="23" t="s">
        <v>991</v>
      </c>
      <c r="R339" t="s">
        <v>20</v>
      </c>
      <c r="S339" t="s">
        <v>87</v>
      </c>
      <c r="T339" t="s">
        <v>705</v>
      </c>
      <c r="U339" t="s">
        <v>121</v>
      </c>
      <c r="V339" t="s">
        <v>832</v>
      </c>
      <c r="W339" t="s">
        <v>72</v>
      </c>
      <c r="X339" t="s">
        <v>109</v>
      </c>
      <c r="Y339" t="s">
        <v>110</v>
      </c>
      <c r="Z339" t="s">
        <v>32</v>
      </c>
      <c r="AA339" t="s">
        <v>40</v>
      </c>
      <c r="AB339" t="s">
        <v>42</v>
      </c>
      <c r="AC339" t="s">
        <v>61</v>
      </c>
      <c r="AD339" t="s">
        <v>46</v>
      </c>
    </row>
    <row r="340" spans="1:30" x14ac:dyDescent="0.2">
      <c r="A340" s="23" t="s">
        <v>3512</v>
      </c>
      <c r="B340" t="s">
        <v>877</v>
      </c>
      <c r="C340" t="s">
        <v>878</v>
      </c>
      <c r="D340" t="s">
        <v>2100</v>
      </c>
      <c r="E340" t="s">
        <v>9</v>
      </c>
      <c r="F340" t="s">
        <v>2101</v>
      </c>
      <c r="G340" t="s">
        <v>303</v>
      </c>
      <c r="H340" t="s">
        <v>273</v>
      </c>
      <c r="I340" t="s">
        <v>2102</v>
      </c>
      <c r="J340" t="s">
        <v>431</v>
      </c>
      <c r="K340" t="s">
        <v>2103</v>
      </c>
      <c r="L340" t="s">
        <v>617</v>
      </c>
      <c r="M340" s="25" t="s">
        <v>2105</v>
      </c>
      <c r="N340" s="25" t="s">
        <v>2104</v>
      </c>
      <c r="O340" s="25" t="s">
        <v>2105</v>
      </c>
      <c r="P340" s="23" t="s">
        <v>2106</v>
      </c>
      <c r="Q340" s="23" t="s">
        <v>578</v>
      </c>
      <c r="R340" t="s">
        <v>85</v>
      </c>
      <c r="S340" t="s">
        <v>51</v>
      </c>
      <c r="T340" t="s">
        <v>616</v>
      </c>
      <c r="U340" t="s">
        <v>27</v>
      </c>
      <c r="V340" t="s">
        <v>832</v>
      </c>
      <c r="W340" t="s">
        <v>72</v>
      </c>
      <c r="X340" t="s">
        <v>109</v>
      </c>
      <c r="Y340" t="s">
        <v>110</v>
      </c>
      <c r="Z340" t="s">
        <v>254</v>
      </c>
      <c r="AA340" t="s">
        <v>40</v>
      </c>
      <c r="AB340" t="s">
        <v>3513</v>
      </c>
      <c r="AC340" t="s">
        <v>56</v>
      </c>
      <c r="AD340" t="s">
        <v>46</v>
      </c>
    </row>
    <row r="341" spans="1:30" x14ac:dyDescent="0.2">
      <c r="A341" s="23" t="s">
        <v>3514</v>
      </c>
      <c r="B341" t="s">
        <v>877</v>
      </c>
      <c r="C341" t="s">
        <v>878</v>
      </c>
      <c r="D341" t="s">
        <v>2100</v>
      </c>
      <c r="E341" t="s">
        <v>9</v>
      </c>
      <c r="F341" t="s">
        <v>2101</v>
      </c>
      <c r="G341" t="s">
        <v>303</v>
      </c>
      <c r="H341" t="s">
        <v>273</v>
      </c>
      <c r="I341" t="s">
        <v>2102</v>
      </c>
      <c r="J341" t="s">
        <v>431</v>
      </c>
      <c r="K341" t="s">
        <v>2103</v>
      </c>
      <c r="L341" t="s">
        <v>617</v>
      </c>
      <c r="M341" s="25" t="s">
        <v>2105</v>
      </c>
      <c r="N341" s="25" t="s">
        <v>2104</v>
      </c>
      <c r="O341" s="25" t="s">
        <v>2105</v>
      </c>
      <c r="P341" s="23" t="s">
        <v>2106</v>
      </c>
      <c r="Q341" s="23" t="s">
        <v>578</v>
      </c>
      <c r="R341" t="s">
        <v>85</v>
      </c>
      <c r="S341" t="s">
        <v>51</v>
      </c>
      <c r="T341" t="s">
        <v>616</v>
      </c>
      <c r="U341" t="s">
        <v>27</v>
      </c>
      <c r="V341" t="s">
        <v>832</v>
      </c>
      <c r="W341" t="s">
        <v>72</v>
      </c>
      <c r="X341" t="s">
        <v>109</v>
      </c>
      <c r="Y341" t="s">
        <v>110</v>
      </c>
      <c r="Z341" t="s">
        <v>254</v>
      </c>
      <c r="AA341" t="s">
        <v>557</v>
      </c>
      <c r="AB341" t="s">
        <v>42</v>
      </c>
      <c r="AC341" t="s">
        <v>56</v>
      </c>
      <c r="AD341" t="s">
        <v>46</v>
      </c>
    </row>
    <row r="342" spans="1:30" x14ac:dyDescent="0.2">
      <c r="A342" s="23" t="s">
        <v>3515</v>
      </c>
      <c r="B342" t="s">
        <v>47</v>
      </c>
      <c r="C342" t="s">
        <v>48</v>
      </c>
      <c r="D342" t="s">
        <v>3045</v>
      </c>
      <c r="E342" t="s">
        <v>9</v>
      </c>
      <c r="F342" t="s">
        <v>3041</v>
      </c>
      <c r="G342" t="s">
        <v>75</v>
      </c>
      <c r="H342" t="s">
        <v>155</v>
      </c>
      <c r="I342" t="s">
        <v>624</v>
      </c>
      <c r="J342" t="s">
        <v>455</v>
      </c>
      <c r="K342" t="s">
        <v>3042</v>
      </c>
      <c r="L342" t="s">
        <v>53</v>
      </c>
      <c r="M342" s="25" t="s">
        <v>2105</v>
      </c>
      <c r="N342" s="25" t="s">
        <v>2886</v>
      </c>
      <c r="O342" s="25" t="s">
        <v>2111</v>
      </c>
      <c r="P342" s="23" t="s">
        <v>3043</v>
      </c>
      <c r="Q342" s="23" t="s">
        <v>886</v>
      </c>
      <c r="R342" t="s">
        <v>20</v>
      </c>
      <c r="S342" t="s">
        <v>60</v>
      </c>
      <c r="T342" t="s">
        <v>1437</v>
      </c>
      <c r="U342" t="s">
        <v>27</v>
      </c>
      <c r="V342" t="s">
        <v>30</v>
      </c>
      <c r="W342" t="s">
        <v>72</v>
      </c>
      <c r="X342" t="s">
        <v>188</v>
      </c>
      <c r="Y342" t="s">
        <v>189</v>
      </c>
      <c r="Z342" t="s">
        <v>243</v>
      </c>
      <c r="AA342" t="s">
        <v>40</v>
      </c>
      <c r="AB342" t="s">
        <v>3516</v>
      </c>
      <c r="AC342" t="s">
        <v>1367</v>
      </c>
      <c r="AD342" t="s">
        <v>46</v>
      </c>
    </row>
    <row r="343" spans="1:30" x14ac:dyDescent="0.2">
      <c r="A343" s="23" t="s">
        <v>3517</v>
      </c>
      <c r="B343" t="s">
        <v>47</v>
      </c>
      <c r="C343" t="s">
        <v>48</v>
      </c>
      <c r="D343" t="s">
        <v>3045</v>
      </c>
      <c r="E343" t="s">
        <v>9</v>
      </c>
      <c r="F343" t="s">
        <v>3041</v>
      </c>
      <c r="G343" t="s">
        <v>75</v>
      </c>
      <c r="H343" t="s">
        <v>155</v>
      </c>
      <c r="I343" t="s">
        <v>624</v>
      </c>
      <c r="J343" t="s">
        <v>455</v>
      </c>
      <c r="K343" t="s">
        <v>3042</v>
      </c>
      <c r="L343" t="s">
        <v>53</v>
      </c>
      <c r="M343" s="25" t="s">
        <v>2105</v>
      </c>
      <c r="N343" s="25" t="s">
        <v>2886</v>
      </c>
      <c r="O343" s="25" t="s">
        <v>2111</v>
      </c>
      <c r="P343" s="23" t="s">
        <v>3043</v>
      </c>
      <c r="Q343" s="23" t="s">
        <v>886</v>
      </c>
      <c r="R343" t="s">
        <v>20</v>
      </c>
      <c r="S343" t="s">
        <v>60</v>
      </c>
      <c r="T343" t="s">
        <v>1437</v>
      </c>
      <c r="U343" t="s">
        <v>27</v>
      </c>
      <c r="V343" t="s">
        <v>30</v>
      </c>
      <c r="W343" t="s">
        <v>72</v>
      </c>
      <c r="X343" t="s">
        <v>188</v>
      </c>
      <c r="Y343" t="s">
        <v>189</v>
      </c>
      <c r="Z343" t="s">
        <v>243</v>
      </c>
      <c r="AA343" t="s">
        <v>40</v>
      </c>
      <c r="AB343" t="s">
        <v>3518</v>
      </c>
      <c r="AC343" t="s">
        <v>1367</v>
      </c>
      <c r="AD343" t="s">
        <v>46</v>
      </c>
    </row>
    <row r="344" spans="1:30" x14ac:dyDescent="0.2">
      <c r="A344" s="23" t="s">
        <v>3519</v>
      </c>
      <c r="B344" t="s">
        <v>47</v>
      </c>
      <c r="C344" t="s">
        <v>48</v>
      </c>
      <c r="D344" t="s">
        <v>3089</v>
      </c>
      <c r="E344" t="s">
        <v>9</v>
      </c>
      <c r="F344" t="s">
        <v>1817</v>
      </c>
      <c r="G344" t="s">
        <v>192</v>
      </c>
      <c r="H344" t="s">
        <v>119</v>
      </c>
      <c r="I344" t="s">
        <v>452</v>
      </c>
      <c r="J344" t="s">
        <v>1818</v>
      </c>
      <c r="K344" t="s">
        <v>1819</v>
      </c>
      <c r="L344" t="s">
        <v>53</v>
      </c>
      <c r="M344" s="25" t="s">
        <v>2105</v>
      </c>
      <c r="N344" s="25" t="s">
        <v>2111</v>
      </c>
      <c r="O344" s="25" t="s">
        <v>2111</v>
      </c>
      <c r="P344" s="23" t="s">
        <v>3090</v>
      </c>
      <c r="Q344" s="23" t="s">
        <v>906</v>
      </c>
      <c r="R344" t="s">
        <v>20</v>
      </c>
      <c r="S344" t="s">
        <v>38</v>
      </c>
      <c r="T344" t="s">
        <v>1437</v>
      </c>
      <c r="U344" t="s">
        <v>27</v>
      </c>
      <c r="V344" t="s">
        <v>30</v>
      </c>
      <c r="W344" t="s">
        <v>72</v>
      </c>
      <c r="X344" t="s">
        <v>188</v>
      </c>
      <c r="Y344" t="s">
        <v>189</v>
      </c>
      <c r="Z344" t="s">
        <v>86</v>
      </c>
      <c r="AA344" t="s">
        <v>40</v>
      </c>
      <c r="AB344" t="s">
        <v>3520</v>
      </c>
      <c r="AC344" t="s">
        <v>1367</v>
      </c>
      <c r="AD344" t="s">
        <v>46</v>
      </c>
    </row>
    <row r="345" spans="1:30" x14ac:dyDescent="0.2">
      <c r="A345" s="23" t="s">
        <v>3521</v>
      </c>
      <c r="B345" t="s">
        <v>3</v>
      </c>
      <c r="C345" t="s">
        <v>5</v>
      </c>
      <c r="D345" t="s">
        <v>3132</v>
      </c>
      <c r="E345" t="s">
        <v>9</v>
      </c>
      <c r="F345" t="s">
        <v>3133</v>
      </c>
      <c r="G345" t="s">
        <v>596</v>
      </c>
      <c r="H345" t="s">
        <v>49</v>
      </c>
      <c r="I345" t="s">
        <v>63</v>
      </c>
      <c r="J345" t="s">
        <v>911</v>
      </c>
      <c r="K345" t="s">
        <v>3134</v>
      </c>
      <c r="L345" t="s">
        <v>53</v>
      </c>
      <c r="M345" s="25" t="s">
        <v>2105</v>
      </c>
      <c r="N345" s="25" t="s">
        <v>2340</v>
      </c>
      <c r="O345" s="25" t="s">
        <v>2111</v>
      </c>
      <c r="P345" s="23" t="s">
        <v>3135</v>
      </c>
      <c r="Q345" s="23" t="s">
        <v>886</v>
      </c>
      <c r="R345" t="s">
        <v>85</v>
      </c>
      <c r="S345" t="s">
        <v>355</v>
      </c>
      <c r="T345" t="s">
        <v>1437</v>
      </c>
      <c r="U345" t="s">
        <v>27</v>
      </c>
      <c r="V345" t="s">
        <v>30</v>
      </c>
      <c r="W345" t="s">
        <v>72</v>
      </c>
      <c r="X345" t="s">
        <v>188</v>
      </c>
      <c r="Y345" t="s">
        <v>189</v>
      </c>
      <c r="Z345" t="s">
        <v>1831</v>
      </c>
      <c r="AA345" t="s">
        <v>40</v>
      </c>
      <c r="AB345" t="s">
        <v>3522</v>
      </c>
      <c r="AC345" t="s">
        <v>1367</v>
      </c>
      <c r="AD345" t="s">
        <v>46</v>
      </c>
    </row>
    <row r="346" spans="1:30" x14ac:dyDescent="0.2">
      <c r="A346" s="23" t="s">
        <v>3523</v>
      </c>
      <c r="B346" t="s">
        <v>116</v>
      </c>
      <c r="C346" t="s">
        <v>117</v>
      </c>
      <c r="D346" t="s">
        <v>3295</v>
      </c>
      <c r="E346" t="s">
        <v>9</v>
      </c>
      <c r="F346" t="s">
        <v>1630</v>
      </c>
      <c r="G346" t="s">
        <v>75</v>
      </c>
      <c r="H346" t="s">
        <v>315</v>
      </c>
      <c r="I346" t="s">
        <v>1631</v>
      </c>
      <c r="J346" t="s">
        <v>1176</v>
      </c>
      <c r="K346" t="s">
        <v>1632</v>
      </c>
      <c r="L346" t="s">
        <v>53</v>
      </c>
      <c r="M346" s="25" t="s">
        <v>2105</v>
      </c>
      <c r="N346" s="25" t="s">
        <v>2111</v>
      </c>
      <c r="O346" s="25" t="s">
        <v>2111</v>
      </c>
      <c r="P346" s="23" t="s">
        <v>3296</v>
      </c>
      <c r="Q346" s="23" t="s">
        <v>1758</v>
      </c>
      <c r="R346" t="s">
        <v>20</v>
      </c>
      <c r="S346" t="s">
        <v>254</v>
      </c>
      <c r="T346" t="s">
        <v>1437</v>
      </c>
      <c r="U346" t="s">
        <v>121</v>
      </c>
      <c r="V346" t="s">
        <v>30</v>
      </c>
      <c r="W346" t="s">
        <v>72</v>
      </c>
      <c r="X346" t="s">
        <v>150</v>
      </c>
      <c r="Y346" t="s">
        <v>151</v>
      </c>
      <c r="Z346" t="s">
        <v>1884</v>
      </c>
      <c r="AA346" t="s">
        <v>40</v>
      </c>
      <c r="AB346" t="s">
        <v>3524</v>
      </c>
      <c r="AC346" t="s">
        <v>1367</v>
      </c>
      <c r="AD346" t="s">
        <v>46</v>
      </c>
    </row>
    <row r="347" spans="1:30" x14ac:dyDescent="0.2">
      <c r="A347" s="23" t="s">
        <v>3525</v>
      </c>
      <c r="B347" t="s">
        <v>537</v>
      </c>
      <c r="C347" t="s">
        <v>538</v>
      </c>
      <c r="D347" t="s">
        <v>3526</v>
      </c>
      <c r="E347" t="s">
        <v>9</v>
      </c>
      <c r="F347" t="s">
        <v>1486</v>
      </c>
      <c r="G347" t="s">
        <v>118</v>
      </c>
      <c r="H347" t="s">
        <v>195</v>
      </c>
      <c r="I347" t="s">
        <v>187</v>
      </c>
      <c r="J347" t="s">
        <v>186</v>
      </c>
      <c r="K347" t="s">
        <v>1487</v>
      </c>
      <c r="L347" t="s">
        <v>497</v>
      </c>
      <c r="M347" s="25" t="s">
        <v>2105</v>
      </c>
      <c r="N347" s="25" t="s">
        <v>2105</v>
      </c>
      <c r="O347" s="25" t="s">
        <v>2144</v>
      </c>
      <c r="P347" s="23" t="s">
        <v>3527</v>
      </c>
      <c r="Q347" s="23" t="s">
        <v>420</v>
      </c>
      <c r="R347" t="s">
        <v>20</v>
      </c>
      <c r="S347" t="s">
        <v>60</v>
      </c>
      <c r="T347" t="s">
        <v>859</v>
      </c>
      <c r="U347" t="s">
        <v>27</v>
      </c>
      <c r="V347" t="s">
        <v>3528</v>
      </c>
      <c r="W347" t="s">
        <v>32</v>
      </c>
      <c r="X347" t="s">
        <v>109</v>
      </c>
      <c r="Y347" t="s">
        <v>110</v>
      </c>
      <c r="Z347" t="s">
        <v>77</v>
      </c>
      <c r="AA347" t="s">
        <v>40</v>
      </c>
      <c r="AB347" t="s">
        <v>42</v>
      </c>
      <c r="AC347" t="s">
        <v>44</v>
      </c>
      <c r="AD347" t="s">
        <v>46</v>
      </c>
    </row>
    <row r="348" spans="1:30" x14ac:dyDescent="0.2">
      <c r="A348" s="23" t="s">
        <v>3529</v>
      </c>
      <c r="B348" t="s">
        <v>331</v>
      </c>
      <c r="C348" t="s">
        <v>332</v>
      </c>
      <c r="D348" t="s">
        <v>3530</v>
      </c>
      <c r="E348" t="s">
        <v>9</v>
      </c>
      <c r="F348" t="s">
        <v>1191</v>
      </c>
      <c r="G348" t="s">
        <v>1094</v>
      </c>
      <c r="H348" t="s">
        <v>605</v>
      </c>
      <c r="I348" t="s">
        <v>895</v>
      </c>
      <c r="J348" t="s">
        <v>62</v>
      </c>
      <c r="K348" t="s">
        <v>1192</v>
      </c>
      <c r="L348" t="s">
        <v>335</v>
      </c>
      <c r="M348" s="25" t="s">
        <v>2105</v>
      </c>
      <c r="N348" s="25" t="s">
        <v>2144</v>
      </c>
      <c r="O348" s="25" t="s">
        <v>2144</v>
      </c>
      <c r="P348" s="23" t="s">
        <v>3531</v>
      </c>
      <c r="Q348" s="23" t="s">
        <v>229</v>
      </c>
      <c r="R348" t="s">
        <v>85</v>
      </c>
      <c r="S348" t="s">
        <v>198</v>
      </c>
      <c r="T348" t="s">
        <v>334</v>
      </c>
      <c r="U348" t="s">
        <v>121</v>
      </c>
      <c r="V348" t="s">
        <v>1575</v>
      </c>
      <c r="W348" t="s">
        <v>32</v>
      </c>
      <c r="X348" t="s">
        <v>417</v>
      </c>
      <c r="Y348" t="s">
        <v>418</v>
      </c>
      <c r="Z348" t="s">
        <v>1100</v>
      </c>
      <c r="AA348" t="s">
        <v>40</v>
      </c>
      <c r="AB348" t="s">
        <v>42</v>
      </c>
      <c r="AC348" t="s">
        <v>56</v>
      </c>
      <c r="AD348" t="s">
        <v>46</v>
      </c>
    </row>
    <row r="349" spans="1:30" x14ac:dyDescent="0.2">
      <c r="A349" s="23" t="s">
        <v>3532</v>
      </c>
      <c r="B349" t="s">
        <v>3</v>
      </c>
      <c r="C349" t="s">
        <v>5</v>
      </c>
      <c r="D349" t="s">
        <v>3533</v>
      </c>
      <c r="E349" t="s">
        <v>9</v>
      </c>
      <c r="F349" t="s">
        <v>1759</v>
      </c>
      <c r="G349" t="s">
        <v>522</v>
      </c>
      <c r="H349" t="s">
        <v>1025</v>
      </c>
      <c r="I349" t="s">
        <v>544</v>
      </c>
      <c r="J349" t="s">
        <v>545</v>
      </c>
      <c r="K349" t="s">
        <v>1423</v>
      </c>
      <c r="L349" t="s">
        <v>53</v>
      </c>
      <c r="M349" s="25" t="s">
        <v>2105</v>
      </c>
      <c r="N349" s="25" t="s">
        <v>2144</v>
      </c>
      <c r="O349" s="25" t="s">
        <v>2144</v>
      </c>
      <c r="P349" s="23" t="s">
        <v>3534</v>
      </c>
      <c r="Q349" s="23" t="s">
        <v>856</v>
      </c>
      <c r="R349" t="s">
        <v>20</v>
      </c>
      <c r="S349" t="s">
        <v>38</v>
      </c>
      <c r="T349" t="s">
        <v>1118</v>
      </c>
      <c r="U349" t="s">
        <v>270</v>
      </c>
      <c r="V349" t="s">
        <v>54</v>
      </c>
      <c r="W349" t="s">
        <v>72</v>
      </c>
      <c r="X349" t="s">
        <v>260</v>
      </c>
      <c r="Y349" t="s">
        <v>261</v>
      </c>
      <c r="Z349" t="s">
        <v>101</v>
      </c>
      <c r="AA349" t="s">
        <v>40</v>
      </c>
      <c r="AB349" t="s">
        <v>42</v>
      </c>
      <c r="AC349" t="s">
        <v>1568</v>
      </c>
      <c r="AD349" t="s">
        <v>46</v>
      </c>
    </row>
    <row r="350" spans="1:30" x14ac:dyDescent="0.2">
      <c r="A350" s="23" t="s">
        <v>3535</v>
      </c>
      <c r="B350" t="s">
        <v>585</v>
      </c>
      <c r="C350" t="s">
        <v>586</v>
      </c>
      <c r="D350" t="s">
        <v>3536</v>
      </c>
      <c r="E350" t="s">
        <v>9</v>
      </c>
      <c r="F350" t="s">
        <v>3537</v>
      </c>
      <c r="G350" t="s">
        <v>75</v>
      </c>
      <c r="H350" t="s">
        <v>155</v>
      </c>
      <c r="I350" t="s">
        <v>201</v>
      </c>
      <c r="J350" t="s">
        <v>608</v>
      </c>
      <c r="K350" t="s">
        <v>3538</v>
      </c>
      <c r="L350" t="s">
        <v>572</v>
      </c>
      <c r="M350" s="25" t="s">
        <v>2105</v>
      </c>
      <c r="N350" s="25" t="s">
        <v>2105</v>
      </c>
      <c r="O350" s="25" t="s">
        <v>2105</v>
      </c>
      <c r="P350" s="23" t="s">
        <v>3539</v>
      </c>
      <c r="Q350" s="23" t="s">
        <v>1078</v>
      </c>
      <c r="R350" t="s">
        <v>20</v>
      </c>
      <c r="S350" t="s">
        <v>51</v>
      </c>
      <c r="T350" t="s">
        <v>571</v>
      </c>
      <c r="U350" t="s">
        <v>426</v>
      </c>
      <c r="V350" t="s">
        <v>573</v>
      </c>
      <c r="W350" t="s">
        <v>72</v>
      </c>
      <c r="X350" t="s">
        <v>34</v>
      </c>
      <c r="Y350" t="s">
        <v>36</v>
      </c>
      <c r="Z350" t="s">
        <v>101</v>
      </c>
      <c r="AA350" t="s">
        <v>40</v>
      </c>
      <c r="AB350" t="s">
        <v>42</v>
      </c>
      <c r="AC350" t="s">
        <v>56</v>
      </c>
      <c r="AD350" t="s">
        <v>46</v>
      </c>
    </row>
    <row r="351" spans="1:30" x14ac:dyDescent="0.2">
      <c r="A351" s="23" t="s">
        <v>3540</v>
      </c>
      <c r="B351" t="s">
        <v>585</v>
      </c>
      <c r="C351" t="s">
        <v>586</v>
      </c>
      <c r="D351" t="s">
        <v>3536</v>
      </c>
      <c r="E351" t="s">
        <v>9</v>
      </c>
      <c r="F351" t="s">
        <v>3537</v>
      </c>
      <c r="G351" t="s">
        <v>75</v>
      </c>
      <c r="H351" t="s">
        <v>155</v>
      </c>
      <c r="I351" t="s">
        <v>201</v>
      </c>
      <c r="J351" t="s">
        <v>608</v>
      </c>
      <c r="K351" t="s">
        <v>3538</v>
      </c>
      <c r="L351" t="s">
        <v>572</v>
      </c>
      <c r="M351" s="25" t="s">
        <v>2105</v>
      </c>
      <c r="N351" s="25" t="s">
        <v>2105</v>
      </c>
      <c r="O351" s="25" t="s">
        <v>2105</v>
      </c>
      <c r="P351" s="23" t="s">
        <v>3539</v>
      </c>
      <c r="Q351" s="23" t="s">
        <v>1078</v>
      </c>
      <c r="R351" t="s">
        <v>20</v>
      </c>
      <c r="S351" t="s">
        <v>51</v>
      </c>
      <c r="T351" t="s">
        <v>571</v>
      </c>
      <c r="U351" t="s">
        <v>426</v>
      </c>
      <c r="V351" t="s">
        <v>573</v>
      </c>
      <c r="W351" t="s">
        <v>72</v>
      </c>
      <c r="X351" t="s">
        <v>34</v>
      </c>
      <c r="Y351" t="s">
        <v>36</v>
      </c>
      <c r="Z351" t="s">
        <v>101</v>
      </c>
      <c r="AA351" t="s">
        <v>557</v>
      </c>
      <c r="AB351" t="s">
        <v>42</v>
      </c>
      <c r="AC351" t="s">
        <v>56</v>
      </c>
      <c r="AD351" t="s">
        <v>46</v>
      </c>
    </row>
    <row r="352" spans="1:30" x14ac:dyDescent="0.2">
      <c r="A352" s="23" t="s">
        <v>3541</v>
      </c>
      <c r="B352" t="s">
        <v>140</v>
      </c>
      <c r="C352" t="s">
        <v>141</v>
      </c>
      <c r="D352" t="s">
        <v>3542</v>
      </c>
      <c r="E352" t="s">
        <v>9</v>
      </c>
      <c r="F352" t="s">
        <v>3543</v>
      </c>
      <c r="G352" t="s">
        <v>192</v>
      </c>
      <c r="H352" t="s">
        <v>413</v>
      </c>
      <c r="I352" t="s">
        <v>108</v>
      </c>
      <c r="J352" t="s">
        <v>164</v>
      </c>
      <c r="K352" t="s">
        <v>3544</v>
      </c>
      <c r="L352" t="s">
        <v>147</v>
      </c>
      <c r="M352" s="25" t="s">
        <v>2105</v>
      </c>
      <c r="N352" s="25" t="s">
        <v>2144</v>
      </c>
      <c r="O352" s="25" t="s">
        <v>2144</v>
      </c>
      <c r="P352" s="23" t="s">
        <v>3545</v>
      </c>
      <c r="Q352" s="23" t="s">
        <v>569</v>
      </c>
      <c r="R352" t="s">
        <v>20</v>
      </c>
      <c r="S352" t="s">
        <v>129</v>
      </c>
      <c r="T352" t="s">
        <v>146</v>
      </c>
      <c r="U352" t="s">
        <v>27</v>
      </c>
      <c r="V352" t="s">
        <v>1238</v>
      </c>
      <c r="W352" t="s">
        <v>72</v>
      </c>
      <c r="X352" t="s">
        <v>109</v>
      </c>
      <c r="Y352" t="s">
        <v>110</v>
      </c>
      <c r="Z352" t="s">
        <v>1453</v>
      </c>
      <c r="AA352" t="s">
        <v>40</v>
      </c>
      <c r="AB352" t="s">
        <v>42</v>
      </c>
      <c r="AC352" t="s">
        <v>1558</v>
      </c>
      <c r="AD352" t="s">
        <v>46</v>
      </c>
    </row>
    <row r="353" spans="1:30" x14ac:dyDescent="0.2">
      <c r="A353" s="23" t="s">
        <v>3546</v>
      </c>
      <c r="B353" t="s">
        <v>331</v>
      </c>
      <c r="C353" t="s">
        <v>332</v>
      </c>
      <c r="D353" t="s">
        <v>3547</v>
      </c>
      <c r="E353" t="s">
        <v>9</v>
      </c>
      <c r="F353" t="s">
        <v>1772</v>
      </c>
      <c r="G353" t="s">
        <v>1773</v>
      </c>
      <c r="H353" t="s">
        <v>651</v>
      </c>
      <c r="I353" t="s">
        <v>317</v>
      </c>
      <c r="J353" t="s">
        <v>1774</v>
      </c>
      <c r="K353" t="s">
        <v>1775</v>
      </c>
      <c r="L353" t="s">
        <v>335</v>
      </c>
      <c r="M353" s="25" t="s">
        <v>2105</v>
      </c>
      <c r="N353" s="25" t="s">
        <v>2105</v>
      </c>
      <c r="O353" s="25" t="s">
        <v>2144</v>
      </c>
      <c r="P353" s="23" t="s">
        <v>3548</v>
      </c>
      <c r="Q353" s="23" t="s">
        <v>152</v>
      </c>
      <c r="R353" t="s">
        <v>85</v>
      </c>
      <c r="S353" t="s">
        <v>202</v>
      </c>
      <c r="T353" t="s">
        <v>334</v>
      </c>
      <c r="U353" t="s">
        <v>27</v>
      </c>
      <c r="V353" t="s">
        <v>1575</v>
      </c>
      <c r="W353" t="s">
        <v>32</v>
      </c>
      <c r="X353" t="s">
        <v>113</v>
      </c>
      <c r="Y353" t="s">
        <v>114</v>
      </c>
      <c r="Z353" t="s">
        <v>1633</v>
      </c>
      <c r="AA353" t="s">
        <v>40</v>
      </c>
      <c r="AB353" t="s">
        <v>42</v>
      </c>
      <c r="AC353" t="s">
        <v>44</v>
      </c>
      <c r="AD353" t="s">
        <v>46</v>
      </c>
    </row>
    <row r="354" spans="1:30" x14ac:dyDescent="0.2">
      <c r="A354" s="23" t="s">
        <v>3549</v>
      </c>
      <c r="B354" t="s">
        <v>931</v>
      </c>
      <c r="C354" t="s">
        <v>932</v>
      </c>
      <c r="D354" t="s">
        <v>3550</v>
      </c>
      <c r="E354" t="s">
        <v>9</v>
      </c>
      <c r="F354" t="s">
        <v>3551</v>
      </c>
      <c r="G354" t="s">
        <v>314</v>
      </c>
      <c r="H354" t="s">
        <v>49</v>
      </c>
      <c r="I354" t="s">
        <v>320</v>
      </c>
      <c r="J354" t="s">
        <v>527</v>
      </c>
      <c r="K354" t="s">
        <v>295</v>
      </c>
      <c r="L354" t="s">
        <v>617</v>
      </c>
      <c r="M354" s="25" t="s">
        <v>2105</v>
      </c>
      <c r="N354" s="25" t="s">
        <v>2200</v>
      </c>
      <c r="O354" s="25" t="s">
        <v>2200</v>
      </c>
      <c r="P354" s="23" t="s">
        <v>3552</v>
      </c>
      <c r="Q354" s="23" t="s">
        <v>1758</v>
      </c>
      <c r="R354" t="s">
        <v>85</v>
      </c>
      <c r="S354" t="s">
        <v>38</v>
      </c>
      <c r="T354" t="s">
        <v>616</v>
      </c>
      <c r="U354" t="s">
        <v>100</v>
      </c>
      <c r="V354" t="s">
        <v>832</v>
      </c>
      <c r="W354" t="s">
        <v>72</v>
      </c>
      <c r="X354" t="s">
        <v>109</v>
      </c>
      <c r="Y354" t="s">
        <v>110</v>
      </c>
      <c r="Z354" t="s">
        <v>101</v>
      </c>
      <c r="AA354" t="s">
        <v>40</v>
      </c>
      <c r="AB354" t="s">
        <v>42</v>
      </c>
      <c r="AC354" t="s">
        <v>56</v>
      </c>
      <c r="AD354" t="s">
        <v>46</v>
      </c>
    </row>
    <row r="355" spans="1:30" x14ac:dyDescent="0.2">
      <c r="A355" s="23" t="s">
        <v>3553</v>
      </c>
      <c r="B355" t="s">
        <v>331</v>
      </c>
      <c r="C355" t="s">
        <v>332</v>
      </c>
      <c r="D355" t="s">
        <v>3547</v>
      </c>
      <c r="E355" t="s">
        <v>9</v>
      </c>
      <c r="F355" t="s">
        <v>1772</v>
      </c>
      <c r="G355" t="s">
        <v>1773</v>
      </c>
      <c r="H355" t="s">
        <v>651</v>
      </c>
      <c r="I355" t="s">
        <v>317</v>
      </c>
      <c r="J355" t="s">
        <v>1774</v>
      </c>
      <c r="K355" t="s">
        <v>1775</v>
      </c>
      <c r="L355" t="s">
        <v>335</v>
      </c>
      <c r="M355" s="25" t="s">
        <v>2105</v>
      </c>
      <c r="N355" s="25" t="s">
        <v>2105</v>
      </c>
      <c r="O355" s="25" t="s">
        <v>2144</v>
      </c>
      <c r="P355" s="23" t="s">
        <v>3548</v>
      </c>
      <c r="Q355" s="23" t="s">
        <v>152</v>
      </c>
      <c r="R355" t="s">
        <v>85</v>
      </c>
      <c r="S355" t="s">
        <v>202</v>
      </c>
      <c r="T355" t="s">
        <v>334</v>
      </c>
      <c r="U355" t="s">
        <v>27</v>
      </c>
      <c r="V355" t="s">
        <v>1575</v>
      </c>
      <c r="W355" t="s">
        <v>32</v>
      </c>
      <c r="X355" t="s">
        <v>113</v>
      </c>
      <c r="Y355" t="s">
        <v>114</v>
      </c>
      <c r="Z355" t="s">
        <v>1633</v>
      </c>
      <c r="AA355" t="s">
        <v>40</v>
      </c>
      <c r="AB355" t="s">
        <v>3554</v>
      </c>
      <c r="AC355" t="s">
        <v>44</v>
      </c>
      <c r="AD355" t="s">
        <v>46</v>
      </c>
    </row>
    <row r="356" spans="1:30" x14ac:dyDescent="0.2">
      <c r="A356" s="23" t="s">
        <v>3555</v>
      </c>
      <c r="B356" t="s">
        <v>931</v>
      </c>
      <c r="C356" t="s">
        <v>932</v>
      </c>
      <c r="D356" t="s">
        <v>3496</v>
      </c>
      <c r="E356" t="s">
        <v>9</v>
      </c>
      <c r="F356" t="s">
        <v>1944</v>
      </c>
      <c r="G356" t="s">
        <v>75</v>
      </c>
      <c r="H356" t="s">
        <v>364</v>
      </c>
      <c r="I356" t="s">
        <v>1184</v>
      </c>
      <c r="J356" t="s">
        <v>1945</v>
      </c>
      <c r="K356" t="s">
        <v>1946</v>
      </c>
      <c r="L356" t="s">
        <v>617</v>
      </c>
      <c r="M356" s="25" t="s">
        <v>2105</v>
      </c>
      <c r="N356" s="25" t="s">
        <v>2105</v>
      </c>
      <c r="O356" s="25" t="s">
        <v>2105</v>
      </c>
      <c r="P356" s="23" t="s">
        <v>3497</v>
      </c>
      <c r="Q356" s="23" t="s">
        <v>758</v>
      </c>
      <c r="R356" t="s">
        <v>20</v>
      </c>
      <c r="S356" t="s">
        <v>38</v>
      </c>
      <c r="T356" t="s">
        <v>616</v>
      </c>
      <c r="U356" t="s">
        <v>27</v>
      </c>
      <c r="V356" t="s">
        <v>832</v>
      </c>
      <c r="W356" t="s">
        <v>72</v>
      </c>
      <c r="X356" t="s">
        <v>109</v>
      </c>
      <c r="Y356" t="s">
        <v>110</v>
      </c>
      <c r="Z356" t="s">
        <v>291</v>
      </c>
      <c r="AA356" t="s">
        <v>559</v>
      </c>
      <c r="AB356" t="s">
        <v>42</v>
      </c>
      <c r="AC356" t="s">
        <v>697</v>
      </c>
      <c r="AD356" t="s">
        <v>46</v>
      </c>
    </row>
    <row r="357" spans="1:30" x14ac:dyDescent="0.2">
      <c r="A357" s="23" t="s">
        <v>3556</v>
      </c>
      <c r="B357" t="s">
        <v>647</v>
      </c>
      <c r="C357" t="s">
        <v>648</v>
      </c>
      <c r="D357" t="s">
        <v>3557</v>
      </c>
      <c r="E357" t="s">
        <v>9</v>
      </c>
      <c r="F357" t="s">
        <v>3558</v>
      </c>
      <c r="G357" t="s">
        <v>402</v>
      </c>
      <c r="H357" t="s">
        <v>166</v>
      </c>
      <c r="I357" t="s">
        <v>547</v>
      </c>
      <c r="J357" t="s">
        <v>164</v>
      </c>
      <c r="K357" t="s">
        <v>3559</v>
      </c>
      <c r="L357" t="s">
        <v>328</v>
      </c>
      <c r="M357" s="25" t="s">
        <v>2105</v>
      </c>
      <c r="N357" s="25" t="s">
        <v>2412</v>
      </c>
      <c r="O357" s="25" t="s">
        <v>2412</v>
      </c>
      <c r="P357" s="23" t="s">
        <v>3560</v>
      </c>
      <c r="Q357" s="23" t="s">
        <v>906</v>
      </c>
      <c r="R357" t="s">
        <v>85</v>
      </c>
      <c r="S357" t="s">
        <v>198</v>
      </c>
      <c r="T357" t="s">
        <v>327</v>
      </c>
      <c r="U357" t="s">
        <v>27</v>
      </c>
      <c r="V357" t="s">
        <v>1586</v>
      </c>
      <c r="W357" t="s">
        <v>72</v>
      </c>
      <c r="X357" t="s">
        <v>109</v>
      </c>
      <c r="Y357" t="s">
        <v>110</v>
      </c>
      <c r="Z357" t="s">
        <v>87</v>
      </c>
      <c r="AA357" t="s">
        <v>40</v>
      </c>
      <c r="AB357" t="s">
        <v>42</v>
      </c>
      <c r="AC357" t="s">
        <v>56</v>
      </c>
      <c r="AD357" t="s">
        <v>46</v>
      </c>
    </row>
    <row r="358" spans="1:30" x14ac:dyDescent="0.2">
      <c r="A358" s="23" t="s">
        <v>3561</v>
      </c>
      <c r="B358" t="s">
        <v>3</v>
      </c>
      <c r="C358" t="s">
        <v>5</v>
      </c>
      <c r="D358" t="s">
        <v>3562</v>
      </c>
      <c r="E358" t="s">
        <v>9</v>
      </c>
      <c r="F358" t="s">
        <v>1283</v>
      </c>
      <c r="G358" t="s">
        <v>528</v>
      </c>
      <c r="H358" t="s">
        <v>49</v>
      </c>
      <c r="I358" t="s">
        <v>529</v>
      </c>
      <c r="J358" t="s">
        <v>1284</v>
      </c>
      <c r="K358" t="s">
        <v>1285</v>
      </c>
      <c r="L358" t="s">
        <v>53</v>
      </c>
      <c r="M358" s="25" t="s">
        <v>2105</v>
      </c>
      <c r="N358" s="25" t="s">
        <v>2200</v>
      </c>
      <c r="O358" s="25" t="s">
        <v>2200</v>
      </c>
      <c r="P358" s="23" t="s">
        <v>3563</v>
      </c>
      <c r="Q358" s="23" t="s">
        <v>1540</v>
      </c>
      <c r="R358" t="s">
        <v>20</v>
      </c>
      <c r="S358" t="s">
        <v>450</v>
      </c>
      <c r="T358" t="s">
        <v>693</v>
      </c>
      <c r="U358" t="s">
        <v>27</v>
      </c>
      <c r="V358" t="s">
        <v>30</v>
      </c>
      <c r="W358" t="s">
        <v>32</v>
      </c>
      <c r="X358" t="s">
        <v>260</v>
      </c>
      <c r="Y358" t="s">
        <v>261</v>
      </c>
      <c r="Z358" t="s">
        <v>101</v>
      </c>
      <c r="AA358" t="s">
        <v>40</v>
      </c>
      <c r="AB358" t="s">
        <v>42</v>
      </c>
      <c r="AC358" t="s">
        <v>1568</v>
      </c>
      <c r="AD358" t="s">
        <v>46</v>
      </c>
    </row>
    <row r="359" spans="1:30" x14ac:dyDescent="0.2">
      <c r="A359" s="23" t="s">
        <v>3564</v>
      </c>
      <c r="B359" t="s">
        <v>47</v>
      </c>
      <c r="C359" t="s">
        <v>48</v>
      </c>
      <c r="D359" t="s">
        <v>3565</v>
      </c>
      <c r="E359" t="s">
        <v>9</v>
      </c>
      <c r="F359" t="s">
        <v>3566</v>
      </c>
      <c r="G359" t="s">
        <v>760</v>
      </c>
      <c r="H359" t="s">
        <v>163</v>
      </c>
      <c r="I359" t="s">
        <v>767</v>
      </c>
      <c r="J359" t="s">
        <v>830</v>
      </c>
      <c r="K359" t="s">
        <v>3567</v>
      </c>
      <c r="L359" t="s">
        <v>53</v>
      </c>
      <c r="M359" s="25" t="s">
        <v>2105</v>
      </c>
      <c r="N359" s="25" t="s">
        <v>2105</v>
      </c>
      <c r="O359" s="25" t="s">
        <v>2144</v>
      </c>
      <c r="P359" s="23" t="s">
        <v>3568</v>
      </c>
      <c r="Q359" s="23" t="s">
        <v>171</v>
      </c>
      <c r="R359" t="s">
        <v>85</v>
      </c>
      <c r="S359" t="s">
        <v>87</v>
      </c>
      <c r="T359" t="s">
        <v>1118</v>
      </c>
      <c r="U359" t="s">
        <v>27</v>
      </c>
      <c r="V359" t="s">
        <v>54</v>
      </c>
      <c r="W359" t="s">
        <v>72</v>
      </c>
      <c r="X359" t="s">
        <v>109</v>
      </c>
      <c r="Y359" t="s">
        <v>110</v>
      </c>
      <c r="Z359" t="s">
        <v>32</v>
      </c>
      <c r="AA359" t="s">
        <v>40</v>
      </c>
      <c r="AB359" t="s">
        <v>42</v>
      </c>
      <c r="AC359" t="s">
        <v>159</v>
      </c>
      <c r="AD359" t="s">
        <v>46</v>
      </c>
    </row>
    <row r="360" spans="1:30" x14ac:dyDescent="0.2">
      <c r="A360" s="23" t="s">
        <v>3569</v>
      </c>
      <c r="B360" t="s">
        <v>3570</v>
      </c>
      <c r="C360" t="s">
        <v>3571</v>
      </c>
      <c r="D360" t="s">
        <v>3572</v>
      </c>
      <c r="E360" t="s">
        <v>9</v>
      </c>
      <c r="F360" t="s">
        <v>3573</v>
      </c>
      <c r="G360" t="s">
        <v>75</v>
      </c>
      <c r="H360" t="s">
        <v>570</v>
      </c>
      <c r="I360" t="s">
        <v>475</v>
      </c>
      <c r="J360" t="s">
        <v>3574</v>
      </c>
      <c r="K360" t="s">
        <v>3575</v>
      </c>
      <c r="L360" t="s">
        <v>664</v>
      </c>
      <c r="M360" s="25" t="s">
        <v>2105</v>
      </c>
      <c r="N360" s="25" t="s">
        <v>2177</v>
      </c>
      <c r="O360" s="25" t="s">
        <v>2177</v>
      </c>
      <c r="P360" s="23" t="s">
        <v>3576</v>
      </c>
      <c r="Q360" s="23" t="s">
        <v>302</v>
      </c>
      <c r="R360" t="s">
        <v>20</v>
      </c>
      <c r="S360" t="s">
        <v>38</v>
      </c>
      <c r="T360" t="s">
        <v>1131</v>
      </c>
      <c r="U360" t="s">
        <v>27</v>
      </c>
      <c r="V360" t="s">
        <v>665</v>
      </c>
      <c r="W360" t="s">
        <v>216</v>
      </c>
      <c r="X360" t="s">
        <v>109</v>
      </c>
      <c r="Y360" t="s">
        <v>110</v>
      </c>
      <c r="Z360" t="s">
        <v>101</v>
      </c>
      <c r="AA360" t="s">
        <v>40</v>
      </c>
      <c r="AB360" t="s">
        <v>42</v>
      </c>
      <c r="AC360" t="s">
        <v>652</v>
      </c>
      <c r="AD360" t="s">
        <v>46</v>
      </c>
    </row>
    <row r="361" spans="1:30" x14ac:dyDescent="0.2">
      <c r="A361" s="23" t="s">
        <v>3577</v>
      </c>
      <c r="B361" t="s">
        <v>931</v>
      </c>
      <c r="C361" t="s">
        <v>932</v>
      </c>
      <c r="D361" t="s">
        <v>3578</v>
      </c>
      <c r="E361" t="s">
        <v>9</v>
      </c>
      <c r="F361" t="s">
        <v>1851</v>
      </c>
      <c r="G361" t="s">
        <v>1852</v>
      </c>
      <c r="H361" t="s">
        <v>247</v>
      </c>
      <c r="I361" t="s">
        <v>942</v>
      </c>
      <c r="J361" t="s">
        <v>201</v>
      </c>
      <c r="K361" t="s">
        <v>1853</v>
      </c>
      <c r="L361" t="s">
        <v>617</v>
      </c>
      <c r="M361" s="25" t="s">
        <v>2105</v>
      </c>
      <c r="N361" s="25" t="s">
        <v>2200</v>
      </c>
      <c r="O361" s="25" t="s">
        <v>2200</v>
      </c>
      <c r="P361" s="23" t="s">
        <v>3579</v>
      </c>
      <c r="Q361" s="23" t="s">
        <v>152</v>
      </c>
      <c r="R361" t="s">
        <v>85</v>
      </c>
      <c r="S361" t="s">
        <v>38</v>
      </c>
      <c r="T361" t="s">
        <v>616</v>
      </c>
      <c r="U361" t="s">
        <v>27</v>
      </c>
      <c r="V361" t="s">
        <v>832</v>
      </c>
      <c r="W361" t="s">
        <v>72</v>
      </c>
      <c r="X361" t="s">
        <v>109</v>
      </c>
      <c r="Y361" t="s">
        <v>110</v>
      </c>
      <c r="Z361" t="s">
        <v>101</v>
      </c>
      <c r="AA361" t="s">
        <v>40</v>
      </c>
      <c r="AB361" t="s">
        <v>42</v>
      </c>
      <c r="AC361" t="s">
        <v>56</v>
      </c>
      <c r="AD361" t="s">
        <v>46</v>
      </c>
    </row>
    <row r="362" spans="1:30" x14ac:dyDescent="0.2">
      <c r="A362" s="23" t="s">
        <v>3580</v>
      </c>
      <c r="B362" t="s">
        <v>116</v>
      </c>
      <c r="C362" t="s">
        <v>117</v>
      </c>
      <c r="D362" t="s">
        <v>3581</v>
      </c>
      <c r="E362" t="s">
        <v>9</v>
      </c>
      <c r="F362" t="s">
        <v>3582</v>
      </c>
      <c r="G362" t="s">
        <v>723</v>
      </c>
      <c r="H362" t="s">
        <v>373</v>
      </c>
      <c r="I362" t="s">
        <v>359</v>
      </c>
      <c r="J362" t="s">
        <v>1597</v>
      </c>
      <c r="K362" t="s">
        <v>3583</v>
      </c>
      <c r="L362" t="s">
        <v>53</v>
      </c>
      <c r="M362" s="25" t="s">
        <v>2105</v>
      </c>
      <c r="N362" s="25" t="s">
        <v>2144</v>
      </c>
      <c r="O362" s="25" t="s">
        <v>2144</v>
      </c>
      <c r="P362" s="23" t="s">
        <v>3584</v>
      </c>
      <c r="Q362" s="23" t="s">
        <v>613</v>
      </c>
      <c r="R362" t="s">
        <v>85</v>
      </c>
      <c r="S362" t="s">
        <v>38</v>
      </c>
      <c r="T362" t="s">
        <v>219</v>
      </c>
      <c r="U362" t="s">
        <v>121</v>
      </c>
      <c r="V362" t="s">
        <v>54</v>
      </c>
      <c r="W362" t="s">
        <v>72</v>
      </c>
      <c r="X362" t="s">
        <v>881</v>
      </c>
      <c r="Y362" t="s">
        <v>882</v>
      </c>
      <c r="Z362" t="s">
        <v>771</v>
      </c>
      <c r="AA362" t="s">
        <v>40</v>
      </c>
      <c r="AB362" t="s">
        <v>42</v>
      </c>
      <c r="AC362" t="s">
        <v>56</v>
      </c>
      <c r="AD362" t="s">
        <v>46</v>
      </c>
    </row>
    <row r="363" spans="1:30" x14ac:dyDescent="0.2">
      <c r="A363" s="23" t="s">
        <v>3585</v>
      </c>
      <c r="B363" t="s">
        <v>1013</v>
      </c>
      <c r="C363" t="s">
        <v>1014</v>
      </c>
      <c r="D363" t="s">
        <v>3586</v>
      </c>
      <c r="E363" t="s">
        <v>9</v>
      </c>
      <c r="F363" t="s">
        <v>2878</v>
      </c>
      <c r="G363" t="s">
        <v>75</v>
      </c>
      <c r="H363" t="s">
        <v>2879</v>
      </c>
      <c r="I363" t="s">
        <v>1166</v>
      </c>
      <c r="J363" t="s">
        <v>1076</v>
      </c>
      <c r="K363" t="s">
        <v>2880</v>
      </c>
      <c r="L363" t="s">
        <v>664</v>
      </c>
      <c r="M363" s="25" t="s">
        <v>2105</v>
      </c>
      <c r="N363" s="25" t="s">
        <v>2111</v>
      </c>
      <c r="O363" s="25" t="s">
        <v>2111</v>
      </c>
      <c r="P363" s="23" t="s">
        <v>2881</v>
      </c>
      <c r="Q363" s="23" t="s">
        <v>730</v>
      </c>
      <c r="R363" t="s">
        <v>20</v>
      </c>
      <c r="S363" t="s">
        <v>450</v>
      </c>
      <c r="T363" t="s">
        <v>663</v>
      </c>
      <c r="U363" t="s">
        <v>27</v>
      </c>
      <c r="V363" t="s">
        <v>1265</v>
      </c>
      <c r="W363" t="s">
        <v>32</v>
      </c>
      <c r="X363" t="s">
        <v>380</v>
      </c>
      <c r="Y363" t="s">
        <v>381</v>
      </c>
      <c r="Z363" t="s">
        <v>101</v>
      </c>
      <c r="AA363" t="s">
        <v>40</v>
      </c>
      <c r="AB363" t="s">
        <v>42</v>
      </c>
      <c r="AC363" t="s">
        <v>1558</v>
      </c>
      <c r="AD363" t="s">
        <v>46</v>
      </c>
    </row>
    <row r="364" spans="1:30" x14ac:dyDescent="0.2">
      <c r="A364" s="23" t="s">
        <v>3587</v>
      </c>
      <c r="B364" t="s">
        <v>673</v>
      </c>
      <c r="C364" t="s">
        <v>674</v>
      </c>
      <c r="D364" t="s">
        <v>2154</v>
      </c>
      <c r="E364" t="s">
        <v>9</v>
      </c>
      <c r="F364" t="s">
        <v>2155</v>
      </c>
      <c r="G364" t="s">
        <v>235</v>
      </c>
      <c r="H364" t="s">
        <v>177</v>
      </c>
      <c r="I364" t="s">
        <v>203</v>
      </c>
      <c r="J364" t="s">
        <v>239</v>
      </c>
      <c r="K364" t="s">
        <v>1423</v>
      </c>
      <c r="L364" t="s">
        <v>617</v>
      </c>
      <c r="M364" s="25" t="s">
        <v>2105</v>
      </c>
      <c r="N364" s="25" t="s">
        <v>2136</v>
      </c>
      <c r="O364" s="25" t="s">
        <v>2105</v>
      </c>
      <c r="P364" s="23" t="s">
        <v>2156</v>
      </c>
      <c r="Q364" s="23" t="s">
        <v>1241</v>
      </c>
      <c r="R364" t="s">
        <v>85</v>
      </c>
      <c r="S364" t="s">
        <v>38</v>
      </c>
      <c r="T364" t="s">
        <v>616</v>
      </c>
      <c r="U364" t="s">
        <v>121</v>
      </c>
      <c r="V364" t="s">
        <v>832</v>
      </c>
      <c r="W364" t="s">
        <v>72</v>
      </c>
      <c r="X364" t="s">
        <v>109</v>
      </c>
      <c r="Y364" t="s">
        <v>110</v>
      </c>
      <c r="Z364" t="s">
        <v>38</v>
      </c>
      <c r="AA364" t="s">
        <v>557</v>
      </c>
      <c r="AB364" t="s">
        <v>42</v>
      </c>
      <c r="AC364" t="s">
        <v>56</v>
      </c>
      <c r="AD364" t="s">
        <v>46</v>
      </c>
    </row>
    <row r="365" spans="1:30" x14ac:dyDescent="0.2">
      <c r="A365" s="23" t="s">
        <v>3588</v>
      </c>
      <c r="B365" t="s">
        <v>673</v>
      </c>
      <c r="C365" t="s">
        <v>674</v>
      </c>
      <c r="D365" t="s">
        <v>2154</v>
      </c>
      <c r="E365" t="s">
        <v>9</v>
      </c>
      <c r="F365" t="s">
        <v>2155</v>
      </c>
      <c r="G365" t="s">
        <v>235</v>
      </c>
      <c r="H365" t="s">
        <v>177</v>
      </c>
      <c r="I365" t="s">
        <v>203</v>
      </c>
      <c r="J365" t="s">
        <v>239</v>
      </c>
      <c r="K365" t="s">
        <v>1423</v>
      </c>
      <c r="L365" t="s">
        <v>617</v>
      </c>
      <c r="M365" s="25" t="s">
        <v>2105</v>
      </c>
      <c r="N365" s="25" t="s">
        <v>2136</v>
      </c>
      <c r="O365" s="25" t="s">
        <v>2105</v>
      </c>
      <c r="P365" s="23" t="s">
        <v>2156</v>
      </c>
      <c r="Q365" s="23" t="s">
        <v>1241</v>
      </c>
      <c r="R365" t="s">
        <v>85</v>
      </c>
      <c r="S365" t="s">
        <v>38</v>
      </c>
      <c r="T365" t="s">
        <v>616</v>
      </c>
      <c r="U365" t="s">
        <v>121</v>
      </c>
      <c r="V365" t="s">
        <v>832</v>
      </c>
      <c r="W365" t="s">
        <v>72</v>
      </c>
      <c r="X365" t="s">
        <v>109</v>
      </c>
      <c r="Y365" t="s">
        <v>110</v>
      </c>
      <c r="Z365" t="s">
        <v>38</v>
      </c>
      <c r="AA365" t="s">
        <v>561</v>
      </c>
      <c r="AB365" t="s">
        <v>42</v>
      </c>
      <c r="AC365" t="s">
        <v>922</v>
      </c>
      <c r="AD365" t="s">
        <v>46</v>
      </c>
    </row>
    <row r="366" spans="1:30" x14ac:dyDescent="0.2">
      <c r="A366" s="23" t="s">
        <v>3589</v>
      </c>
      <c r="B366" t="s">
        <v>673</v>
      </c>
      <c r="C366" t="s">
        <v>674</v>
      </c>
      <c r="D366" t="s">
        <v>2134</v>
      </c>
      <c r="E366" t="s">
        <v>9</v>
      </c>
      <c r="F366" t="s">
        <v>2135</v>
      </c>
      <c r="G366" t="s">
        <v>489</v>
      </c>
      <c r="H366" t="s">
        <v>49</v>
      </c>
      <c r="I366" t="s">
        <v>225</v>
      </c>
      <c r="J366" t="s">
        <v>201</v>
      </c>
      <c r="K366" t="s">
        <v>1423</v>
      </c>
      <c r="L366" t="s">
        <v>617</v>
      </c>
      <c r="M366" s="25" t="s">
        <v>2105</v>
      </c>
      <c r="N366" s="25" t="s">
        <v>2136</v>
      </c>
      <c r="O366" s="25" t="s">
        <v>2105</v>
      </c>
      <c r="P366" s="23" t="s">
        <v>2137</v>
      </c>
      <c r="Q366" s="23" t="s">
        <v>886</v>
      </c>
      <c r="R366" t="s">
        <v>20</v>
      </c>
      <c r="S366" t="s">
        <v>23</v>
      </c>
      <c r="T366" t="s">
        <v>616</v>
      </c>
      <c r="U366" t="s">
        <v>121</v>
      </c>
      <c r="V366" t="s">
        <v>832</v>
      </c>
      <c r="W366" t="s">
        <v>72</v>
      </c>
      <c r="X366" t="s">
        <v>109</v>
      </c>
      <c r="Y366" t="s">
        <v>110</v>
      </c>
      <c r="Z366" t="s">
        <v>38</v>
      </c>
      <c r="AA366" t="s">
        <v>557</v>
      </c>
      <c r="AB366" t="s">
        <v>42</v>
      </c>
      <c r="AC366" t="s">
        <v>652</v>
      </c>
      <c r="AD366" t="s">
        <v>46</v>
      </c>
    </row>
    <row r="367" spans="1:30" x14ac:dyDescent="0.2">
      <c r="A367" s="23" t="s">
        <v>3590</v>
      </c>
      <c r="B367" t="s">
        <v>204</v>
      </c>
      <c r="C367" t="s">
        <v>205</v>
      </c>
      <c r="D367" t="s">
        <v>3591</v>
      </c>
      <c r="E367" t="s">
        <v>9</v>
      </c>
      <c r="F367" t="s">
        <v>3592</v>
      </c>
      <c r="G367" t="s">
        <v>97</v>
      </c>
      <c r="H367" t="s">
        <v>49</v>
      </c>
      <c r="I367" t="s">
        <v>1141</v>
      </c>
      <c r="J367" t="s">
        <v>164</v>
      </c>
      <c r="K367" t="s">
        <v>3593</v>
      </c>
      <c r="L367" t="s">
        <v>71</v>
      </c>
      <c r="M367" s="25" t="s">
        <v>2105</v>
      </c>
      <c r="N367" s="25" t="s">
        <v>2412</v>
      </c>
      <c r="O367" s="25" t="s">
        <v>2412</v>
      </c>
      <c r="P367" s="23" t="s">
        <v>3594</v>
      </c>
      <c r="Q367" s="23" t="s">
        <v>283</v>
      </c>
      <c r="R367" t="s">
        <v>85</v>
      </c>
      <c r="S367" t="s">
        <v>38</v>
      </c>
      <c r="T367" t="s">
        <v>70</v>
      </c>
      <c r="U367" t="s">
        <v>27</v>
      </c>
      <c r="V367" t="s">
        <v>2532</v>
      </c>
      <c r="W367" t="s">
        <v>72</v>
      </c>
      <c r="X367" t="s">
        <v>260</v>
      </c>
      <c r="Y367" t="s">
        <v>261</v>
      </c>
      <c r="Z367" t="s">
        <v>38</v>
      </c>
      <c r="AA367" t="s">
        <v>40</v>
      </c>
      <c r="AB367" t="s">
        <v>42</v>
      </c>
      <c r="AC367" t="s">
        <v>56</v>
      </c>
      <c r="AD367" t="s">
        <v>46</v>
      </c>
    </row>
    <row r="368" spans="1:30" x14ac:dyDescent="0.2">
      <c r="A368" s="23" t="s">
        <v>3595</v>
      </c>
      <c r="B368" t="s">
        <v>673</v>
      </c>
      <c r="C368" t="s">
        <v>674</v>
      </c>
      <c r="D368" t="s">
        <v>2134</v>
      </c>
      <c r="E368" t="s">
        <v>9</v>
      </c>
      <c r="F368" t="s">
        <v>2135</v>
      </c>
      <c r="G368" t="s">
        <v>489</v>
      </c>
      <c r="H368" t="s">
        <v>49</v>
      </c>
      <c r="I368" t="s">
        <v>225</v>
      </c>
      <c r="J368" t="s">
        <v>201</v>
      </c>
      <c r="K368" t="s">
        <v>1423</v>
      </c>
      <c r="L368" t="s">
        <v>617</v>
      </c>
      <c r="M368" s="25" t="s">
        <v>2105</v>
      </c>
      <c r="N368" s="25" t="s">
        <v>2136</v>
      </c>
      <c r="O368" s="25" t="s">
        <v>2105</v>
      </c>
      <c r="P368" s="23" t="s">
        <v>2137</v>
      </c>
      <c r="Q368" s="23" t="s">
        <v>886</v>
      </c>
      <c r="R368" t="s">
        <v>20</v>
      </c>
      <c r="S368" t="s">
        <v>23</v>
      </c>
      <c r="T368" t="s">
        <v>616</v>
      </c>
      <c r="U368" t="s">
        <v>121</v>
      </c>
      <c r="V368" t="s">
        <v>832</v>
      </c>
      <c r="W368" t="s">
        <v>72</v>
      </c>
      <c r="X368" t="s">
        <v>109</v>
      </c>
      <c r="Y368" t="s">
        <v>110</v>
      </c>
      <c r="Z368" t="s">
        <v>38</v>
      </c>
      <c r="AA368" t="s">
        <v>561</v>
      </c>
      <c r="AB368" t="s">
        <v>42</v>
      </c>
      <c r="AC368" t="s">
        <v>922</v>
      </c>
      <c r="AD368" t="s">
        <v>46</v>
      </c>
    </row>
    <row r="369" spans="1:30" x14ac:dyDescent="0.2">
      <c r="A369" s="23" t="s">
        <v>3596</v>
      </c>
      <c r="B369" t="s">
        <v>877</v>
      </c>
      <c r="C369" t="s">
        <v>878</v>
      </c>
      <c r="D369" t="s">
        <v>2100</v>
      </c>
      <c r="E369" t="s">
        <v>9</v>
      </c>
      <c r="F369" t="s">
        <v>2101</v>
      </c>
      <c r="G369" t="s">
        <v>303</v>
      </c>
      <c r="H369" t="s">
        <v>273</v>
      </c>
      <c r="I369" t="s">
        <v>2102</v>
      </c>
      <c r="J369" t="s">
        <v>431</v>
      </c>
      <c r="K369" t="s">
        <v>2103</v>
      </c>
      <c r="L369" t="s">
        <v>617</v>
      </c>
      <c r="M369" s="25" t="s">
        <v>2105</v>
      </c>
      <c r="N369" s="25" t="s">
        <v>2104</v>
      </c>
      <c r="O369" s="25" t="s">
        <v>2105</v>
      </c>
      <c r="P369" s="23" t="s">
        <v>2106</v>
      </c>
      <c r="Q369" s="23" t="s">
        <v>578</v>
      </c>
      <c r="R369" t="s">
        <v>85</v>
      </c>
      <c r="S369" t="s">
        <v>51</v>
      </c>
      <c r="T369" t="s">
        <v>616</v>
      </c>
      <c r="U369" t="s">
        <v>27</v>
      </c>
      <c r="V369" t="s">
        <v>832</v>
      </c>
      <c r="W369" t="s">
        <v>72</v>
      </c>
      <c r="X369" t="s">
        <v>109</v>
      </c>
      <c r="Y369" t="s">
        <v>110</v>
      </c>
      <c r="Z369" t="s">
        <v>254</v>
      </c>
      <c r="AA369" t="s">
        <v>559</v>
      </c>
      <c r="AB369" t="s">
        <v>42</v>
      </c>
      <c r="AC369" t="s">
        <v>697</v>
      </c>
      <c r="AD369" t="s">
        <v>46</v>
      </c>
    </row>
    <row r="370" spans="1:30" x14ac:dyDescent="0.2">
      <c r="A370" s="23" t="s">
        <v>3597</v>
      </c>
      <c r="B370" t="s">
        <v>875</v>
      </c>
      <c r="C370" t="s">
        <v>876</v>
      </c>
      <c r="D370" t="s">
        <v>3598</v>
      </c>
      <c r="E370" t="s">
        <v>9</v>
      </c>
      <c r="F370" t="s">
        <v>1976</v>
      </c>
      <c r="G370" t="s">
        <v>463</v>
      </c>
      <c r="H370" t="s">
        <v>49</v>
      </c>
      <c r="I370" t="s">
        <v>62</v>
      </c>
      <c r="J370" t="s">
        <v>1977</v>
      </c>
      <c r="K370" t="s">
        <v>1978</v>
      </c>
      <c r="L370" t="s">
        <v>572</v>
      </c>
      <c r="M370" s="25" t="s">
        <v>2105</v>
      </c>
      <c r="N370" s="25" t="s">
        <v>2200</v>
      </c>
      <c r="O370" s="25" t="s">
        <v>2200</v>
      </c>
      <c r="P370" s="23" t="s">
        <v>3599</v>
      </c>
      <c r="Q370" s="23" t="s">
        <v>283</v>
      </c>
      <c r="R370" t="s">
        <v>85</v>
      </c>
      <c r="S370" t="s">
        <v>38</v>
      </c>
      <c r="T370" t="s">
        <v>1267</v>
      </c>
      <c r="U370" t="s">
        <v>100</v>
      </c>
      <c r="V370" t="s">
        <v>1132</v>
      </c>
      <c r="W370" t="s">
        <v>72</v>
      </c>
      <c r="X370" t="s">
        <v>109</v>
      </c>
      <c r="Y370" t="s">
        <v>110</v>
      </c>
      <c r="Z370" t="s">
        <v>101</v>
      </c>
      <c r="AA370" t="s">
        <v>40</v>
      </c>
      <c r="AB370" t="s">
        <v>42</v>
      </c>
      <c r="AC370" t="s">
        <v>56</v>
      </c>
      <c r="AD370" t="s">
        <v>46</v>
      </c>
    </row>
    <row r="371" spans="1:30" x14ac:dyDescent="0.2">
      <c r="A371" s="23" t="s">
        <v>3600</v>
      </c>
      <c r="B371" t="s">
        <v>875</v>
      </c>
      <c r="C371" t="s">
        <v>876</v>
      </c>
      <c r="D371" t="s">
        <v>3598</v>
      </c>
      <c r="E371" t="s">
        <v>9</v>
      </c>
      <c r="F371" t="s">
        <v>1976</v>
      </c>
      <c r="G371" t="s">
        <v>463</v>
      </c>
      <c r="H371" t="s">
        <v>49</v>
      </c>
      <c r="I371" t="s">
        <v>62</v>
      </c>
      <c r="J371" t="s">
        <v>1977</v>
      </c>
      <c r="K371" t="s">
        <v>1978</v>
      </c>
      <c r="L371" t="s">
        <v>572</v>
      </c>
      <c r="M371" s="25" t="s">
        <v>2105</v>
      </c>
      <c r="N371" s="25" t="s">
        <v>2200</v>
      </c>
      <c r="O371" s="25" t="s">
        <v>2200</v>
      </c>
      <c r="P371" s="23" t="s">
        <v>3599</v>
      </c>
      <c r="Q371" s="23" t="s">
        <v>283</v>
      </c>
      <c r="R371" t="s">
        <v>85</v>
      </c>
      <c r="S371" t="s">
        <v>38</v>
      </c>
      <c r="T371" t="s">
        <v>1267</v>
      </c>
      <c r="U371" t="s">
        <v>100</v>
      </c>
      <c r="V371" t="s">
        <v>1132</v>
      </c>
      <c r="W371" t="s">
        <v>72</v>
      </c>
      <c r="X371" t="s">
        <v>109</v>
      </c>
      <c r="Y371" t="s">
        <v>110</v>
      </c>
      <c r="Z371" t="s">
        <v>101</v>
      </c>
      <c r="AA371" t="s">
        <v>172</v>
      </c>
      <c r="AB371" t="s">
        <v>3601</v>
      </c>
      <c r="AC371" t="s">
        <v>56</v>
      </c>
      <c r="AD371" t="s">
        <v>111</v>
      </c>
    </row>
    <row r="372" spans="1:30" x14ac:dyDescent="0.2">
      <c r="A372" s="23" t="s">
        <v>3602</v>
      </c>
      <c r="B372" t="s">
        <v>875</v>
      </c>
      <c r="C372" t="s">
        <v>876</v>
      </c>
      <c r="D372" t="s">
        <v>3603</v>
      </c>
      <c r="E372" t="s">
        <v>9</v>
      </c>
      <c r="F372" t="s">
        <v>1976</v>
      </c>
      <c r="G372" t="s">
        <v>463</v>
      </c>
      <c r="H372" t="s">
        <v>49</v>
      </c>
      <c r="I372" t="s">
        <v>62</v>
      </c>
      <c r="J372" t="s">
        <v>1977</v>
      </c>
      <c r="K372" t="s">
        <v>1978</v>
      </c>
      <c r="L372" t="s">
        <v>572</v>
      </c>
      <c r="M372" s="25" t="s">
        <v>2105</v>
      </c>
      <c r="N372" s="25" t="s">
        <v>2177</v>
      </c>
      <c r="O372" s="25" t="s">
        <v>2177</v>
      </c>
      <c r="P372" s="23" t="s">
        <v>3599</v>
      </c>
      <c r="Q372" s="23" t="s">
        <v>283</v>
      </c>
      <c r="R372" t="s">
        <v>85</v>
      </c>
      <c r="S372" t="s">
        <v>38</v>
      </c>
      <c r="T372" t="s">
        <v>1267</v>
      </c>
      <c r="U372" t="s">
        <v>121</v>
      </c>
      <c r="V372" t="s">
        <v>1132</v>
      </c>
      <c r="W372" t="s">
        <v>72</v>
      </c>
      <c r="X372" t="s">
        <v>109</v>
      </c>
      <c r="Y372" t="s">
        <v>110</v>
      </c>
      <c r="Z372" t="s">
        <v>254</v>
      </c>
      <c r="AA372" t="s">
        <v>40</v>
      </c>
      <c r="AB372" t="s">
        <v>42</v>
      </c>
      <c r="AC372" t="s">
        <v>56</v>
      </c>
      <c r="AD372" t="s">
        <v>46</v>
      </c>
    </row>
    <row r="373" spans="1:30" x14ac:dyDescent="0.2">
      <c r="A373" s="23" t="s">
        <v>3604</v>
      </c>
      <c r="B373" t="s">
        <v>691</v>
      </c>
      <c r="C373" t="s">
        <v>692</v>
      </c>
      <c r="D373" t="s">
        <v>3605</v>
      </c>
      <c r="E373" t="s">
        <v>9</v>
      </c>
      <c r="F373" t="s">
        <v>1976</v>
      </c>
      <c r="G373" t="s">
        <v>463</v>
      </c>
      <c r="H373" t="s">
        <v>49</v>
      </c>
      <c r="I373" t="s">
        <v>62</v>
      </c>
      <c r="J373" t="s">
        <v>1977</v>
      </c>
      <c r="K373" t="s">
        <v>1978</v>
      </c>
      <c r="L373" t="s">
        <v>572</v>
      </c>
      <c r="M373" s="25" t="s">
        <v>2105</v>
      </c>
      <c r="N373" s="25" t="s">
        <v>2177</v>
      </c>
      <c r="O373" s="25" t="s">
        <v>2177</v>
      </c>
      <c r="P373" s="23" t="s">
        <v>3599</v>
      </c>
      <c r="Q373" s="23" t="s">
        <v>283</v>
      </c>
      <c r="R373" t="s">
        <v>85</v>
      </c>
      <c r="S373" t="s">
        <v>38</v>
      </c>
      <c r="T373" t="s">
        <v>571</v>
      </c>
      <c r="U373" t="s">
        <v>27</v>
      </c>
      <c r="V373" t="s">
        <v>573</v>
      </c>
      <c r="W373" t="s">
        <v>72</v>
      </c>
      <c r="X373" t="s">
        <v>109</v>
      </c>
      <c r="Y373" t="s">
        <v>110</v>
      </c>
      <c r="Z373" t="s">
        <v>101</v>
      </c>
      <c r="AA373" t="s">
        <v>40</v>
      </c>
      <c r="AB373" t="s">
        <v>42</v>
      </c>
      <c r="AC373" t="s">
        <v>56</v>
      </c>
      <c r="AD373" t="s">
        <v>46</v>
      </c>
    </row>
    <row r="374" spans="1:30" x14ac:dyDescent="0.2">
      <c r="A374" s="23" t="s">
        <v>3606</v>
      </c>
      <c r="B374" t="s">
        <v>614</v>
      </c>
      <c r="C374" t="s">
        <v>615</v>
      </c>
      <c r="D374" t="s">
        <v>3607</v>
      </c>
      <c r="E374" t="s">
        <v>9</v>
      </c>
      <c r="F374" t="s">
        <v>1976</v>
      </c>
      <c r="G374" t="s">
        <v>463</v>
      </c>
      <c r="H374" t="s">
        <v>49</v>
      </c>
      <c r="I374" t="s">
        <v>62</v>
      </c>
      <c r="J374" t="s">
        <v>1977</v>
      </c>
      <c r="K374" t="s">
        <v>1978</v>
      </c>
      <c r="L374" t="s">
        <v>617</v>
      </c>
      <c r="M374" s="25" t="s">
        <v>2105</v>
      </c>
      <c r="N374" s="25" t="s">
        <v>2177</v>
      </c>
      <c r="O374" s="25" t="s">
        <v>2177</v>
      </c>
      <c r="P374" s="23" t="s">
        <v>3599</v>
      </c>
      <c r="Q374" s="23" t="s">
        <v>283</v>
      </c>
      <c r="R374" t="s">
        <v>85</v>
      </c>
      <c r="S374" t="s">
        <v>38</v>
      </c>
      <c r="T374" t="s">
        <v>705</v>
      </c>
      <c r="U374" t="s">
        <v>27</v>
      </c>
      <c r="V374" t="s">
        <v>832</v>
      </c>
      <c r="W374" t="s">
        <v>72</v>
      </c>
      <c r="X374" t="s">
        <v>109</v>
      </c>
      <c r="Y374" t="s">
        <v>110</v>
      </c>
      <c r="Z374" t="s">
        <v>111</v>
      </c>
      <c r="AA374" t="s">
        <v>40</v>
      </c>
      <c r="AB374" t="s">
        <v>42</v>
      </c>
      <c r="AC374" t="s">
        <v>56</v>
      </c>
      <c r="AD374" t="s">
        <v>46</v>
      </c>
    </row>
    <row r="375" spans="1:30" x14ac:dyDescent="0.2">
      <c r="A375" s="23" t="s">
        <v>3608</v>
      </c>
      <c r="B375" t="s">
        <v>673</v>
      </c>
      <c r="C375" t="s">
        <v>674</v>
      </c>
      <c r="D375" t="s">
        <v>2134</v>
      </c>
      <c r="E375" t="s">
        <v>9</v>
      </c>
      <c r="F375" t="s">
        <v>2135</v>
      </c>
      <c r="G375" t="s">
        <v>489</v>
      </c>
      <c r="H375" t="s">
        <v>49</v>
      </c>
      <c r="I375" t="s">
        <v>225</v>
      </c>
      <c r="J375" t="s">
        <v>201</v>
      </c>
      <c r="K375" t="s">
        <v>1423</v>
      </c>
      <c r="L375" t="s">
        <v>617</v>
      </c>
      <c r="M375" s="25" t="s">
        <v>2105</v>
      </c>
      <c r="N375" s="25" t="s">
        <v>2136</v>
      </c>
      <c r="O375" s="25" t="s">
        <v>2105</v>
      </c>
      <c r="P375" s="23" t="s">
        <v>2137</v>
      </c>
      <c r="Q375" s="23" t="s">
        <v>886</v>
      </c>
      <c r="R375" t="s">
        <v>20</v>
      </c>
      <c r="S375" t="s">
        <v>23</v>
      </c>
      <c r="T375" t="s">
        <v>616</v>
      </c>
      <c r="U375" t="s">
        <v>121</v>
      </c>
      <c r="V375" t="s">
        <v>832</v>
      </c>
      <c r="W375" t="s">
        <v>72</v>
      </c>
      <c r="X375" t="s">
        <v>109</v>
      </c>
      <c r="Y375" t="s">
        <v>110</v>
      </c>
      <c r="Z375" t="s">
        <v>38</v>
      </c>
      <c r="AA375" t="s">
        <v>559</v>
      </c>
      <c r="AB375" t="s">
        <v>42</v>
      </c>
      <c r="AC375" t="s">
        <v>697</v>
      </c>
      <c r="AD375" t="s">
        <v>46</v>
      </c>
    </row>
    <row r="376" spans="1:30" x14ac:dyDescent="0.2">
      <c r="A376" s="23" t="s">
        <v>3609</v>
      </c>
      <c r="B376" t="s">
        <v>116</v>
      </c>
      <c r="C376" t="s">
        <v>117</v>
      </c>
      <c r="D376" t="s">
        <v>3610</v>
      </c>
      <c r="E376" t="s">
        <v>9</v>
      </c>
      <c r="F376" t="s">
        <v>3611</v>
      </c>
      <c r="G376" t="s">
        <v>232</v>
      </c>
      <c r="H376" t="s">
        <v>382</v>
      </c>
      <c r="I376" t="s">
        <v>173</v>
      </c>
      <c r="J376" t="s">
        <v>339</v>
      </c>
      <c r="K376" t="s">
        <v>3612</v>
      </c>
      <c r="L376" t="s">
        <v>53</v>
      </c>
      <c r="M376" s="25" t="s">
        <v>2105</v>
      </c>
      <c r="N376" s="25" t="s">
        <v>2144</v>
      </c>
      <c r="O376" s="25" t="s">
        <v>2144</v>
      </c>
      <c r="P376" s="23" t="s">
        <v>3613</v>
      </c>
      <c r="Q376" s="23" t="s">
        <v>578</v>
      </c>
      <c r="R376" t="s">
        <v>85</v>
      </c>
      <c r="S376" t="s">
        <v>38</v>
      </c>
      <c r="T376" t="s">
        <v>219</v>
      </c>
      <c r="U376" t="s">
        <v>121</v>
      </c>
      <c r="V376" t="s">
        <v>54</v>
      </c>
      <c r="W376" t="s">
        <v>72</v>
      </c>
      <c r="X376" t="s">
        <v>109</v>
      </c>
      <c r="Y376" t="s">
        <v>110</v>
      </c>
      <c r="Z376" t="s">
        <v>957</v>
      </c>
      <c r="AA376" t="s">
        <v>40</v>
      </c>
      <c r="AB376" t="s">
        <v>42</v>
      </c>
      <c r="AC376" t="s">
        <v>652</v>
      </c>
      <c r="AD376" t="s">
        <v>46</v>
      </c>
    </row>
    <row r="377" spans="1:30" x14ac:dyDescent="0.2">
      <c r="A377" s="23" t="s">
        <v>3614</v>
      </c>
      <c r="B377" t="s">
        <v>877</v>
      </c>
      <c r="C377" t="s">
        <v>878</v>
      </c>
      <c r="D377" t="s">
        <v>3615</v>
      </c>
      <c r="E377" t="s">
        <v>9</v>
      </c>
      <c r="F377" t="s">
        <v>1976</v>
      </c>
      <c r="G377" t="s">
        <v>463</v>
      </c>
      <c r="H377" t="s">
        <v>49</v>
      </c>
      <c r="I377" t="s">
        <v>62</v>
      </c>
      <c r="J377" t="s">
        <v>1977</v>
      </c>
      <c r="K377" t="s">
        <v>1978</v>
      </c>
      <c r="L377" t="s">
        <v>617</v>
      </c>
      <c r="M377" s="25" t="s">
        <v>2105</v>
      </c>
      <c r="N377" s="25" t="s">
        <v>2874</v>
      </c>
      <c r="O377" s="25" t="s">
        <v>2874</v>
      </c>
      <c r="P377" s="23" t="s">
        <v>3599</v>
      </c>
      <c r="Q377" s="23" t="s">
        <v>283</v>
      </c>
      <c r="R377" t="s">
        <v>85</v>
      </c>
      <c r="S377" t="s">
        <v>38</v>
      </c>
      <c r="T377" t="s">
        <v>616</v>
      </c>
      <c r="U377" t="s">
        <v>27</v>
      </c>
      <c r="V377" t="s">
        <v>832</v>
      </c>
      <c r="W377" t="s">
        <v>72</v>
      </c>
      <c r="X377" t="s">
        <v>109</v>
      </c>
      <c r="Y377" t="s">
        <v>110</v>
      </c>
      <c r="Z377" t="s">
        <v>87</v>
      </c>
      <c r="AA377" t="s">
        <v>40</v>
      </c>
      <c r="AB377" t="s">
        <v>42</v>
      </c>
      <c r="AC377" t="s">
        <v>56</v>
      </c>
      <c r="AD377" t="s">
        <v>46</v>
      </c>
    </row>
    <row r="378" spans="1:30" x14ac:dyDescent="0.2">
      <c r="A378" s="23" t="s">
        <v>3616</v>
      </c>
      <c r="B378" t="s">
        <v>537</v>
      </c>
      <c r="C378" t="s">
        <v>538</v>
      </c>
      <c r="D378" t="s">
        <v>3617</v>
      </c>
      <c r="E378" t="s">
        <v>9</v>
      </c>
      <c r="F378" t="s">
        <v>3618</v>
      </c>
      <c r="G378" t="s">
        <v>460</v>
      </c>
      <c r="H378" t="s">
        <v>515</v>
      </c>
      <c r="I378" t="s">
        <v>1019</v>
      </c>
      <c r="J378" t="s">
        <v>914</v>
      </c>
      <c r="K378" t="s">
        <v>3619</v>
      </c>
      <c r="L378" t="s">
        <v>497</v>
      </c>
      <c r="M378" s="25" t="s">
        <v>2105</v>
      </c>
      <c r="N378" s="25" t="s">
        <v>2105</v>
      </c>
      <c r="O378" s="25" t="s">
        <v>2144</v>
      </c>
      <c r="P378" s="23" t="s">
        <v>3620</v>
      </c>
      <c r="Q378" s="23" t="s">
        <v>1304</v>
      </c>
      <c r="R378" t="s">
        <v>20</v>
      </c>
      <c r="S378" t="s">
        <v>198</v>
      </c>
      <c r="T378" t="s">
        <v>859</v>
      </c>
      <c r="U378" t="s">
        <v>27</v>
      </c>
      <c r="V378" t="s">
        <v>3528</v>
      </c>
      <c r="W378" t="s">
        <v>32</v>
      </c>
      <c r="X378" t="s">
        <v>109</v>
      </c>
      <c r="Y378" t="s">
        <v>110</v>
      </c>
      <c r="Z378" t="s">
        <v>87</v>
      </c>
      <c r="AA378" t="s">
        <v>40</v>
      </c>
      <c r="AB378" t="s">
        <v>42</v>
      </c>
      <c r="AC378" t="s">
        <v>44</v>
      </c>
      <c r="AD378" t="s">
        <v>46</v>
      </c>
    </row>
    <row r="379" spans="1:30" ht="127.5" x14ac:dyDescent="0.2">
      <c r="A379" s="23" t="s">
        <v>3621</v>
      </c>
      <c r="B379" t="s">
        <v>877</v>
      </c>
      <c r="C379" t="s">
        <v>878</v>
      </c>
      <c r="D379" t="s">
        <v>2114</v>
      </c>
      <c r="E379" t="s">
        <v>9</v>
      </c>
      <c r="F379" t="s">
        <v>2010</v>
      </c>
      <c r="G379" t="s">
        <v>2011</v>
      </c>
      <c r="H379" t="s">
        <v>49</v>
      </c>
      <c r="I379" t="s">
        <v>187</v>
      </c>
      <c r="J379" t="s">
        <v>2012</v>
      </c>
      <c r="K379" t="s">
        <v>2013</v>
      </c>
      <c r="L379" t="s">
        <v>617</v>
      </c>
      <c r="M379" s="25" t="s">
        <v>2105</v>
      </c>
      <c r="N379" s="25" t="s">
        <v>2104</v>
      </c>
      <c r="O379" s="25" t="s">
        <v>2105</v>
      </c>
      <c r="P379" s="23" t="s">
        <v>2115</v>
      </c>
      <c r="Q379" s="23" t="s">
        <v>1758</v>
      </c>
      <c r="R379" t="s">
        <v>20</v>
      </c>
      <c r="S379" t="s">
        <v>226</v>
      </c>
      <c r="T379" t="s">
        <v>616</v>
      </c>
      <c r="U379" t="s">
        <v>121</v>
      </c>
      <c r="V379" t="s">
        <v>832</v>
      </c>
      <c r="W379" t="s">
        <v>72</v>
      </c>
      <c r="X379" t="s">
        <v>109</v>
      </c>
      <c r="Y379" t="s">
        <v>110</v>
      </c>
      <c r="Z379" t="s">
        <v>254</v>
      </c>
      <c r="AA379" t="s">
        <v>40</v>
      </c>
      <c r="AB379" s="26" t="s">
        <v>3622</v>
      </c>
      <c r="AC379" t="s">
        <v>56</v>
      </c>
      <c r="AD379" t="s">
        <v>46</v>
      </c>
    </row>
    <row r="380" spans="1:30" x14ac:dyDescent="0.2">
      <c r="A380" s="23" t="s">
        <v>3623</v>
      </c>
      <c r="B380" t="s">
        <v>877</v>
      </c>
      <c r="C380" t="s">
        <v>878</v>
      </c>
      <c r="D380" t="s">
        <v>2114</v>
      </c>
      <c r="E380" t="s">
        <v>9</v>
      </c>
      <c r="F380" t="s">
        <v>2010</v>
      </c>
      <c r="G380" t="s">
        <v>2011</v>
      </c>
      <c r="H380" t="s">
        <v>49</v>
      </c>
      <c r="I380" t="s">
        <v>187</v>
      </c>
      <c r="J380" t="s">
        <v>2012</v>
      </c>
      <c r="K380" t="s">
        <v>2013</v>
      </c>
      <c r="L380" t="s">
        <v>617</v>
      </c>
      <c r="M380" s="25" t="s">
        <v>2105</v>
      </c>
      <c r="N380" s="25" t="s">
        <v>2104</v>
      </c>
      <c r="O380" s="25" t="s">
        <v>2105</v>
      </c>
      <c r="P380" s="23" t="s">
        <v>2115</v>
      </c>
      <c r="Q380" s="23" t="s">
        <v>1758</v>
      </c>
      <c r="R380" t="s">
        <v>20</v>
      </c>
      <c r="S380" t="s">
        <v>226</v>
      </c>
      <c r="T380" t="s">
        <v>616</v>
      </c>
      <c r="U380" t="s">
        <v>121</v>
      </c>
      <c r="V380" t="s">
        <v>832</v>
      </c>
      <c r="W380" t="s">
        <v>72</v>
      </c>
      <c r="X380" t="s">
        <v>109</v>
      </c>
      <c r="Y380" t="s">
        <v>110</v>
      </c>
      <c r="Z380" t="s">
        <v>254</v>
      </c>
      <c r="AA380" t="s">
        <v>557</v>
      </c>
      <c r="AB380" t="s">
        <v>42</v>
      </c>
      <c r="AC380" t="s">
        <v>56</v>
      </c>
      <c r="AD380" t="s">
        <v>46</v>
      </c>
    </row>
    <row r="381" spans="1:30" x14ac:dyDescent="0.2">
      <c r="A381" s="23" t="s">
        <v>3624</v>
      </c>
      <c r="B381" t="s">
        <v>614</v>
      </c>
      <c r="C381" t="s">
        <v>615</v>
      </c>
      <c r="D381" t="s">
        <v>2117</v>
      </c>
      <c r="E381" t="s">
        <v>9</v>
      </c>
      <c r="F381" t="s">
        <v>2010</v>
      </c>
      <c r="G381" t="s">
        <v>2011</v>
      </c>
      <c r="H381" t="s">
        <v>49</v>
      </c>
      <c r="I381" t="s">
        <v>187</v>
      </c>
      <c r="J381" t="s">
        <v>2012</v>
      </c>
      <c r="K381" t="s">
        <v>2013</v>
      </c>
      <c r="L381" t="s">
        <v>617</v>
      </c>
      <c r="M381" s="25" t="s">
        <v>2105</v>
      </c>
      <c r="N381" s="25" t="s">
        <v>2104</v>
      </c>
      <c r="O381" s="25" t="s">
        <v>2105</v>
      </c>
      <c r="P381" s="23" t="s">
        <v>2115</v>
      </c>
      <c r="Q381" s="23" t="s">
        <v>1758</v>
      </c>
      <c r="R381" t="s">
        <v>20</v>
      </c>
      <c r="S381" t="s">
        <v>226</v>
      </c>
      <c r="T381" t="s">
        <v>616</v>
      </c>
      <c r="U381" t="s">
        <v>121</v>
      </c>
      <c r="V381" t="s">
        <v>832</v>
      </c>
      <c r="W381" t="s">
        <v>72</v>
      </c>
      <c r="X381" t="s">
        <v>109</v>
      </c>
      <c r="Y381" t="s">
        <v>110</v>
      </c>
      <c r="Z381" t="s">
        <v>87</v>
      </c>
      <c r="AA381" t="s">
        <v>40</v>
      </c>
      <c r="AB381" t="s">
        <v>3625</v>
      </c>
      <c r="AC381" t="s">
        <v>56</v>
      </c>
      <c r="AD381" t="s">
        <v>46</v>
      </c>
    </row>
    <row r="382" spans="1:30" x14ac:dyDescent="0.2">
      <c r="A382" s="23" t="s">
        <v>3626</v>
      </c>
      <c r="B382" t="s">
        <v>877</v>
      </c>
      <c r="C382" t="s">
        <v>878</v>
      </c>
      <c r="D382" t="s">
        <v>2151</v>
      </c>
      <c r="E382" t="s">
        <v>9</v>
      </c>
      <c r="F382" t="s">
        <v>1349</v>
      </c>
      <c r="G382" t="s">
        <v>989</v>
      </c>
      <c r="H382" t="s">
        <v>49</v>
      </c>
      <c r="I382" t="s">
        <v>196</v>
      </c>
      <c r="J382" t="s">
        <v>196</v>
      </c>
      <c r="K382" t="s">
        <v>1350</v>
      </c>
      <c r="L382" t="s">
        <v>617</v>
      </c>
      <c r="M382" s="25" t="s">
        <v>2105</v>
      </c>
      <c r="N382" s="25" t="s">
        <v>2136</v>
      </c>
      <c r="O382" s="25" t="s">
        <v>2105</v>
      </c>
      <c r="P382" s="23" t="s">
        <v>2152</v>
      </c>
      <c r="Q382" s="23" t="s">
        <v>516</v>
      </c>
      <c r="R382" t="s">
        <v>85</v>
      </c>
      <c r="S382" t="s">
        <v>198</v>
      </c>
      <c r="T382" t="s">
        <v>616</v>
      </c>
      <c r="U382" t="s">
        <v>121</v>
      </c>
      <c r="V382" t="s">
        <v>832</v>
      </c>
      <c r="W382" t="s">
        <v>72</v>
      </c>
      <c r="X382" t="s">
        <v>109</v>
      </c>
      <c r="Y382" t="s">
        <v>110</v>
      </c>
      <c r="Z382" t="s">
        <v>77</v>
      </c>
      <c r="AA382" t="s">
        <v>557</v>
      </c>
      <c r="AB382" t="s">
        <v>42</v>
      </c>
      <c r="AC382" t="s">
        <v>652</v>
      </c>
      <c r="AD382" t="s">
        <v>46</v>
      </c>
    </row>
    <row r="383" spans="1:30" x14ac:dyDescent="0.2">
      <c r="A383" s="23" t="s">
        <v>3626</v>
      </c>
      <c r="B383" t="s">
        <v>614</v>
      </c>
      <c r="C383" t="s">
        <v>615</v>
      </c>
      <c r="D383" t="s">
        <v>2117</v>
      </c>
      <c r="E383" t="s">
        <v>9</v>
      </c>
      <c r="F383" t="s">
        <v>2010</v>
      </c>
      <c r="G383" t="s">
        <v>2011</v>
      </c>
      <c r="H383" t="s">
        <v>49</v>
      </c>
      <c r="I383" t="s">
        <v>187</v>
      </c>
      <c r="J383" t="s">
        <v>2012</v>
      </c>
      <c r="K383" t="s">
        <v>2013</v>
      </c>
      <c r="L383" t="s">
        <v>617</v>
      </c>
      <c r="M383" s="25" t="s">
        <v>2105</v>
      </c>
      <c r="N383" s="25" t="s">
        <v>2104</v>
      </c>
      <c r="O383" s="25" t="s">
        <v>2105</v>
      </c>
      <c r="P383" s="23" t="s">
        <v>2115</v>
      </c>
      <c r="Q383" s="23" t="s">
        <v>1758</v>
      </c>
      <c r="R383" t="s">
        <v>20</v>
      </c>
      <c r="S383" t="s">
        <v>226</v>
      </c>
      <c r="T383" t="s">
        <v>616</v>
      </c>
      <c r="U383" t="s">
        <v>121</v>
      </c>
      <c r="V383" t="s">
        <v>832</v>
      </c>
      <c r="W383" t="s">
        <v>72</v>
      </c>
      <c r="X383" t="s">
        <v>109</v>
      </c>
      <c r="Y383" t="s">
        <v>110</v>
      </c>
      <c r="Z383" t="s">
        <v>87</v>
      </c>
      <c r="AA383" t="s">
        <v>557</v>
      </c>
      <c r="AB383" t="s">
        <v>42</v>
      </c>
      <c r="AC383" t="s">
        <v>56</v>
      </c>
      <c r="AD383" t="s">
        <v>46</v>
      </c>
    </row>
    <row r="384" spans="1:30" x14ac:dyDescent="0.2">
      <c r="A384" s="23" t="s">
        <v>3627</v>
      </c>
      <c r="B384" t="s">
        <v>877</v>
      </c>
      <c r="C384" t="s">
        <v>878</v>
      </c>
      <c r="D384" t="s">
        <v>2114</v>
      </c>
      <c r="E384" t="s">
        <v>9</v>
      </c>
      <c r="F384" t="s">
        <v>2010</v>
      </c>
      <c r="G384" t="s">
        <v>2011</v>
      </c>
      <c r="H384" t="s">
        <v>49</v>
      </c>
      <c r="I384" t="s">
        <v>187</v>
      </c>
      <c r="J384" t="s">
        <v>2012</v>
      </c>
      <c r="K384" t="s">
        <v>2013</v>
      </c>
      <c r="L384" t="s">
        <v>617</v>
      </c>
      <c r="M384" s="25" t="s">
        <v>2105</v>
      </c>
      <c r="N384" s="25" t="s">
        <v>2104</v>
      </c>
      <c r="O384" s="25" t="s">
        <v>2105</v>
      </c>
      <c r="P384" s="23" t="s">
        <v>2115</v>
      </c>
      <c r="Q384" s="23" t="s">
        <v>1758</v>
      </c>
      <c r="R384" t="s">
        <v>20</v>
      </c>
      <c r="S384" t="s">
        <v>226</v>
      </c>
      <c r="T384" t="s">
        <v>616</v>
      </c>
      <c r="U384" t="s">
        <v>121</v>
      </c>
      <c r="V384" t="s">
        <v>832</v>
      </c>
      <c r="W384" t="s">
        <v>72</v>
      </c>
      <c r="X384" t="s">
        <v>109</v>
      </c>
      <c r="Y384" t="s">
        <v>110</v>
      </c>
      <c r="Z384" t="s">
        <v>254</v>
      </c>
      <c r="AA384" t="s">
        <v>561</v>
      </c>
      <c r="AB384" t="s">
        <v>42</v>
      </c>
      <c r="AC384" t="s">
        <v>922</v>
      </c>
      <c r="AD384" t="s">
        <v>46</v>
      </c>
    </row>
    <row r="385" spans="1:30" x14ac:dyDescent="0.2">
      <c r="A385" s="23" t="s">
        <v>3628</v>
      </c>
      <c r="B385" t="s">
        <v>204</v>
      </c>
      <c r="C385" t="s">
        <v>205</v>
      </c>
      <c r="D385" t="s">
        <v>2529</v>
      </c>
      <c r="E385" t="s">
        <v>9</v>
      </c>
      <c r="F385" t="s">
        <v>2530</v>
      </c>
      <c r="G385" t="s">
        <v>346</v>
      </c>
      <c r="H385" t="s">
        <v>49</v>
      </c>
      <c r="I385" t="s">
        <v>149</v>
      </c>
      <c r="J385" t="s">
        <v>667</v>
      </c>
      <c r="K385" t="s">
        <v>295</v>
      </c>
      <c r="L385" t="s">
        <v>71</v>
      </c>
      <c r="M385" s="25" t="s">
        <v>2105</v>
      </c>
      <c r="N385" s="25" t="s">
        <v>2105</v>
      </c>
      <c r="O385" s="25" t="s">
        <v>2105</v>
      </c>
      <c r="P385" s="23" t="s">
        <v>2531</v>
      </c>
      <c r="Q385" s="23" t="s">
        <v>771</v>
      </c>
      <c r="R385" t="s">
        <v>85</v>
      </c>
      <c r="S385" t="s">
        <v>38</v>
      </c>
      <c r="T385" t="s">
        <v>70</v>
      </c>
      <c r="U385" t="s">
        <v>121</v>
      </c>
      <c r="V385" t="s">
        <v>2532</v>
      </c>
      <c r="W385" t="s">
        <v>72</v>
      </c>
      <c r="X385" t="s">
        <v>109</v>
      </c>
      <c r="Y385" t="s">
        <v>110</v>
      </c>
      <c r="Z385" t="s">
        <v>111</v>
      </c>
      <c r="AA385" t="s">
        <v>557</v>
      </c>
      <c r="AB385" t="s">
        <v>42</v>
      </c>
      <c r="AC385" t="s">
        <v>652</v>
      </c>
      <c r="AD385" t="s">
        <v>46</v>
      </c>
    </row>
    <row r="386" spans="1:30" x14ac:dyDescent="0.2">
      <c r="A386" s="23" t="s">
        <v>3629</v>
      </c>
      <c r="B386" t="s">
        <v>614</v>
      </c>
      <c r="C386" t="s">
        <v>615</v>
      </c>
      <c r="D386" t="s">
        <v>2117</v>
      </c>
      <c r="E386" t="s">
        <v>9</v>
      </c>
      <c r="F386" t="s">
        <v>2010</v>
      </c>
      <c r="G386" t="s">
        <v>2011</v>
      </c>
      <c r="H386" t="s">
        <v>49</v>
      </c>
      <c r="I386" t="s">
        <v>187</v>
      </c>
      <c r="J386" t="s">
        <v>2012</v>
      </c>
      <c r="K386" t="s">
        <v>2013</v>
      </c>
      <c r="L386" t="s">
        <v>617</v>
      </c>
      <c r="M386" s="25" t="s">
        <v>2105</v>
      </c>
      <c r="N386" s="25" t="s">
        <v>2104</v>
      </c>
      <c r="O386" s="25" t="s">
        <v>2105</v>
      </c>
      <c r="P386" s="23" t="s">
        <v>2115</v>
      </c>
      <c r="Q386" s="23" t="s">
        <v>1758</v>
      </c>
      <c r="R386" t="s">
        <v>20</v>
      </c>
      <c r="S386" t="s">
        <v>226</v>
      </c>
      <c r="T386" t="s">
        <v>616</v>
      </c>
      <c r="U386" t="s">
        <v>121</v>
      </c>
      <c r="V386" t="s">
        <v>832</v>
      </c>
      <c r="W386" t="s">
        <v>72</v>
      </c>
      <c r="X386" t="s">
        <v>109</v>
      </c>
      <c r="Y386" t="s">
        <v>110</v>
      </c>
      <c r="Z386" t="s">
        <v>87</v>
      </c>
      <c r="AA386" t="s">
        <v>561</v>
      </c>
      <c r="AB386" t="s">
        <v>42</v>
      </c>
      <c r="AC386" t="s">
        <v>922</v>
      </c>
      <c r="AD386" t="s">
        <v>46</v>
      </c>
    </row>
    <row r="387" spans="1:30" x14ac:dyDescent="0.2">
      <c r="A387" s="23" t="s">
        <v>3630</v>
      </c>
      <c r="B387" t="s">
        <v>116</v>
      </c>
      <c r="C387" t="s">
        <v>117</v>
      </c>
      <c r="D387" t="s">
        <v>2553</v>
      </c>
      <c r="E387" t="s">
        <v>9</v>
      </c>
      <c r="F387" t="s">
        <v>1500</v>
      </c>
      <c r="G387" t="s">
        <v>142</v>
      </c>
      <c r="H387" t="s">
        <v>49</v>
      </c>
      <c r="I387" t="s">
        <v>728</v>
      </c>
      <c r="J387" t="s">
        <v>50</v>
      </c>
      <c r="K387" t="s">
        <v>1501</v>
      </c>
      <c r="L387" t="s">
        <v>71</v>
      </c>
      <c r="M387" s="25" t="s">
        <v>2105</v>
      </c>
      <c r="N387" s="25" t="s">
        <v>2503</v>
      </c>
      <c r="O387" s="25" t="s">
        <v>2105</v>
      </c>
      <c r="P387" s="23" t="s">
        <v>2554</v>
      </c>
      <c r="Q387" s="23" t="s">
        <v>730</v>
      </c>
      <c r="R387" t="s">
        <v>85</v>
      </c>
      <c r="S387" t="s">
        <v>51</v>
      </c>
      <c r="T387" t="s">
        <v>70</v>
      </c>
      <c r="U387" t="s">
        <v>121</v>
      </c>
      <c r="V387" t="s">
        <v>2532</v>
      </c>
      <c r="W387" t="s">
        <v>72</v>
      </c>
      <c r="X387" t="s">
        <v>109</v>
      </c>
      <c r="Y387" t="s">
        <v>110</v>
      </c>
      <c r="Z387" t="s">
        <v>1230</v>
      </c>
      <c r="AA387" t="s">
        <v>557</v>
      </c>
      <c r="AB387" t="s">
        <v>42</v>
      </c>
      <c r="AC387" t="s">
        <v>652</v>
      </c>
      <c r="AD387" t="s">
        <v>46</v>
      </c>
    </row>
    <row r="388" spans="1:30" x14ac:dyDescent="0.2">
      <c r="A388" s="23" t="s">
        <v>3631</v>
      </c>
      <c r="B388" t="s">
        <v>877</v>
      </c>
      <c r="C388" t="s">
        <v>878</v>
      </c>
      <c r="D388" t="s">
        <v>2151</v>
      </c>
      <c r="E388" t="s">
        <v>9</v>
      </c>
      <c r="F388" t="s">
        <v>1349</v>
      </c>
      <c r="G388" t="s">
        <v>989</v>
      </c>
      <c r="H388" t="s">
        <v>49</v>
      </c>
      <c r="I388" t="s">
        <v>196</v>
      </c>
      <c r="J388" t="s">
        <v>196</v>
      </c>
      <c r="K388" t="s">
        <v>1350</v>
      </c>
      <c r="L388" t="s">
        <v>617</v>
      </c>
      <c r="M388" s="25" t="s">
        <v>2105</v>
      </c>
      <c r="N388" s="25" t="s">
        <v>2136</v>
      </c>
      <c r="O388" s="25" t="s">
        <v>2105</v>
      </c>
      <c r="P388" s="23" t="s">
        <v>2152</v>
      </c>
      <c r="Q388" s="23" t="s">
        <v>516</v>
      </c>
      <c r="R388" t="s">
        <v>85</v>
      </c>
      <c r="S388" t="s">
        <v>198</v>
      </c>
      <c r="T388" t="s">
        <v>616</v>
      </c>
      <c r="U388" t="s">
        <v>121</v>
      </c>
      <c r="V388" t="s">
        <v>832</v>
      </c>
      <c r="W388" t="s">
        <v>72</v>
      </c>
      <c r="X388" t="s">
        <v>109</v>
      </c>
      <c r="Y388" t="s">
        <v>110</v>
      </c>
      <c r="Z388" t="s">
        <v>77</v>
      </c>
      <c r="AA388" t="s">
        <v>561</v>
      </c>
      <c r="AB388" t="s">
        <v>42</v>
      </c>
      <c r="AC388" t="s">
        <v>922</v>
      </c>
      <c r="AD388" t="s">
        <v>46</v>
      </c>
    </row>
    <row r="389" spans="1:30" x14ac:dyDescent="0.2">
      <c r="A389" s="23" t="s">
        <v>3632</v>
      </c>
      <c r="B389" t="s">
        <v>204</v>
      </c>
      <c r="C389" t="s">
        <v>205</v>
      </c>
      <c r="D389" t="s">
        <v>2529</v>
      </c>
      <c r="E389" t="s">
        <v>9</v>
      </c>
      <c r="F389" t="s">
        <v>2530</v>
      </c>
      <c r="G389" t="s">
        <v>346</v>
      </c>
      <c r="H389" t="s">
        <v>49</v>
      </c>
      <c r="I389" t="s">
        <v>149</v>
      </c>
      <c r="J389" t="s">
        <v>667</v>
      </c>
      <c r="K389" t="s">
        <v>295</v>
      </c>
      <c r="L389" t="s">
        <v>71</v>
      </c>
      <c r="M389" s="25" t="s">
        <v>2105</v>
      </c>
      <c r="N389" s="25" t="s">
        <v>2105</v>
      </c>
      <c r="O389" s="25" t="s">
        <v>2105</v>
      </c>
      <c r="P389" s="23" t="s">
        <v>2531</v>
      </c>
      <c r="Q389" s="23" t="s">
        <v>771</v>
      </c>
      <c r="R389" t="s">
        <v>85</v>
      </c>
      <c r="S389" t="s">
        <v>38</v>
      </c>
      <c r="T389" t="s">
        <v>70</v>
      </c>
      <c r="U389" t="s">
        <v>121</v>
      </c>
      <c r="V389" t="s">
        <v>2532</v>
      </c>
      <c r="W389" t="s">
        <v>72</v>
      </c>
      <c r="X389" t="s">
        <v>109</v>
      </c>
      <c r="Y389" t="s">
        <v>110</v>
      </c>
      <c r="Z389" t="s">
        <v>111</v>
      </c>
      <c r="AA389" t="s">
        <v>561</v>
      </c>
      <c r="AB389" t="s">
        <v>42</v>
      </c>
      <c r="AC389" t="s">
        <v>922</v>
      </c>
      <c r="AD389" t="s">
        <v>46</v>
      </c>
    </row>
    <row r="390" spans="1:30" x14ac:dyDescent="0.2">
      <c r="A390" s="23" t="s">
        <v>3633</v>
      </c>
      <c r="B390" t="s">
        <v>877</v>
      </c>
      <c r="C390" t="s">
        <v>878</v>
      </c>
      <c r="D390" t="s">
        <v>2100</v>
      </c>
      <c r="E390" t="s">
        <v>9</v>
      </c>
      <c r="F390" t="s">
        <v>2101</v>
      </c>
      <c r="G390" t="s">
        <v>303</v>
      </c>
      <c r="H390" t="s">
        <v>273</v>
      </c>
      <c r="I390" t="s">
        <v>2102</v>
      </c>
      <c r="J390" t="s">
        <v>431</v>
      </c>
      <c r="K390" t="s">
        <v>2103</v>
      </c>
      <c r="L390" t="s">
        <v>617</v>
      </c>
      <c r="M390" s="25" t="s">
        <v>2105</v>
      </c>
      <c r="N390" s="25" t="s">
        <v>2104</v>
      </c>
      <c r="O390" s="25" t="s">
        <v>2105</v>
      </c>
      <c r="P390" s="23" t="s">
        <v>2106</v>
      </c>
      <c r="Q390" s="23" t="s">
        <v>578</v>
      </c>
      <c r="R390" t="s">
        <v>85</v>
      </c>
      <c r="S390" t="s">
        <v>51</v>
      </c>
      <c r="T390" t="s">
        <v>616</v>
      </c>
      <c r="U390" t="s">
        <v>27</v>
      </c>
      <c r="V390" t="s">
        <v>832</v>
      </c>
      <c r="W390" t="s">
        <v>72</v>
      </c>
      <c r="X390" t="s">
        <v>109</v>
      </c>
      <c r="Y390" t="s">
        <v>110</v>
      </c>
      <c r="Z390" t="s">
        <v>254</v>
      </c>
      <c r="AA390" t="s">
        <v>561</v>
      </c>
      <c r="AB390" t="s">
        <v>42</v>
      </c>
      <c r="AC390" t="s">
        <v>922</v>
      </c>
      <c r="AD390" t="s">
        <v>46</v>
      </c>
    </row>
    <row r="391" spans="1:30" x14ac:dyDescent="0.2">
      <c r="A391" s="23" t="s">
        <v>3634</v>
      </c>
      <c r="B391" t="s">
        <v>673</v>
      </c>
      <c r="C391" t="s">
        <v>674</v>
      </c>
      <c r="D391" t="s">
        <v>2158</v>
      </c>
      <c r="E391" t="s">
        <v>9</v>
      </c>
      <c r="F391" t="s">
        <v>2159</v>
      </c>
      <c r="G391" t="s">
        <v>294</v>
      </c>
      <c r="H391" t="s">
        <v>49</v>
      </c>
      <c r="I391" t="s">
        <v>2160</v>
      </c>
      <c r="J391" t="s">
        <v>510</v>
      </c>
      <c r="K391" t="s">
        <v>2161</v>
      </c>
      <c r="L391" t="s">
        <v>617</v>
      </c>
      <c r="M391" s="25" t="s">
        <v>2105</v>
      </c>
      <c r="N391" s="25" t="s">
        <v>2162</v>
      </c>
      <c r="O391" s="25" t="s">
        <v>2105</v>
      </c>
      <c r="P391" s="23" t="s">
        <v>2163</v>
      </c>
      <c r="Q391" s="23" t="s">
        <v>906</v>
      </c>
      <c r="R391" t="s">
        <v>85</v>
      </c>
      <c r="S391" t="s">
        <v>77</v>
      </c>
      <c r="T391" t="s">
        <v>616</v>
      </c>
      <c r="U391" t="s">
        <v>121</v>
      </c>
      <c r="V391" t="s">
        <v>832</v>
      </c>
      <c r="W391" t="s">
        <v>72</v>
      </c>
      <c r="X391" t="s">
        <v>109</v>
      </c>
      <c r="Y391" t="s">
        <v>110</v>
      </c>
      <c r="Z391" t="s">
        <v>2164</v>
      </c>
      <c r="AA391" t="s">
        <v>557</v>
      </c>
      <c r="AB391" t="s">
        <v>42</v>
      </c>
      <c r="AC391" t="s">
        <v>652</v>
      </c>
      <c r="AD391" t="s">
        <v>46</v>
      </c>
    </row>
    <row r="392" spans="1:30" x14ac:dyDescent="0.2">
      <c r="A392" s="23" t="s">
        <v>3635</v>
      </c>
      <c r="B392" t="s">
        <v>673</v>
      </c>
      <c r="C392" t="s">
        <v>674</v>
      </c>
      <c r="D392" t="s">
        <v>2158</v>
      </c>
      <c r="E392" t="s">
        <v>9</v>
      </c>
      <c r="F392" t="s">
        <v>2159</v>
      </c>
      <c r="G392" t="s">
        <v>294</v>
      </c>
      <c r="H392" t="s">
        <v>49</v>
      </c>
      <c r="I392" t="s">
        <v>2160</v>
      </c>
      <c r="J392" t="s">
        <v>510</v>
      </c>
      <c r="K392" t="s">
        <v>2161</v>
      </c>
      <c r="L392" t="s">
        <v>617</v>
      </c>
      <c r="M392" s="25" t="s">
        <v>2105</v>
      </c>
      <c r="N392" s="25" t="s">
        <v>2162</v>
      </c>
      <c r="O392" s="25" t="s">
        <v>2105</v>
      </c>
      <c r="P392" s="23" t="s">
        <v>2163</v>
      </c>
      <c r="Q392" s="23" t="s">
        <v>906</v>
      </c>
      <c r="R392" t="s">
        <v>85</v>
      </c>
      <c r="S392" t="s">
        <v>77</v>
      </c>
      <c r="T392" t="s">
        <v>616</v>
      </c>
      <c r="U392" t="s">
        <v>121</v>
      </c>
      <c r="V392" t="s">
        <v>832</v>
      </c>
      <c r="W392" t="s">
        <v>72</v>
      </c>
      <c r="X392" t="s">
        <v>109</v>
      </c>
      <c r="Y392" t="s">
        <v>110</v>
      </c>
      <c r="Z392" t="s">
        <v>2164</v>
      </c>
      <c r="AA392" t="s">
        <v>561</v>
      </c>
      <c r="AB392" s="26" t="s">
        <v>42</v>
      </c>
      <c r="AC392" t="s">
        <v>922</v>
      </c>
      <c r="AD392" t="s">
        <v>46</v>
      </c>
    </row>
    <row r="393" spans="1:30" x14ac:dyDescent="0.2">
      <c r="A393" s="23" t="s">
        <v>3636</v>
      </c>
      <c r="B393" t="s">
        <v>673</v>
      </c>
      <c r="C393" t="s">
        <v>674</v>
      </c>
      <c r="D393" t="s">
        <v>2154</v>
      </c>
      <c r="E393" t="s">
        <v>9</v>
      </c>
      <c r="F393" t="s">
        <v>2155</v>
      </c>
      <c r="G393" t="s">
        <v>235</v>
      </c>
      <c r="H393" t="s">
        <v>177</v>
      </c>
      <c r="I393" t="s">
        <v>203</v>
      </c>
      <c r="J393" t="s">
        <v>239</v>
      </c>
      <c r="K393" t="s">
        <v>1423</v>
      </c>
      <c r="L393" t="s">
        <v>617</v>
      </c>
      <c r="M393" s="25" t="s">
        <v>2105</v>
      </c>
      <c r="N393" s="25" t="s">
        <v>2136</v>
      </c>
      <c r="O393" s="25" t="s">
        <v>2105</v>
      </c>
      <c r="P393" s="23" t="s">
        <v>2156</v>
      </c>
      <c r="Q393" s="23" t="s">
        <v>1241</v>
      </c>
      <c r="R393" t="s">
        <v>85</v>
      </c>
      <c r="S393" t="s">
        <v>38</v>
      </c>
      <c r="T393" t="s">
        <v>616</v>
      </c>
      <c r="U393" t="s">
        <v>121</v>
      </c>
      <c r="V393" t="s">
        <v>832</v>
      </c>
      <c r="W393" t="s">
        <v>72</v>
      </c>
      <c r="X393" t="s">
        <v>109</v>
      </c>
      <c r="Y393" t="s">
        <v>110</v>
      </c>
      <c r="Z393" t="s">
        <v>38</v>
      </c>
      <c r="AA393" t="s">
        <v>559</v>
      </c>
      <c r="AB393" t="s">
        <v>42</v>
      </c>
      <c r="AC393" t="s">
        <v>697</v>
      </c>
      <c r="AD393" t="s">
        <v>46</v>
      </c>
    </row>
    <row r="394" spans="1:30" x14ac:dyDescent="0.2">
      <c r="A394" s="23" t="s">
        <v>3637</v>
      </c>
      <c r="B394" t="s">
        <v>585</v>
      </c>
      <c r="C394" t="s">
        <v>586</v>
      </c>
      <c r="D394" t="s">
        <v>3638</v>
      </c>
      <c r="E394" t="s">
        <v>656</v>
      </c>
      <c r="F394" t="s">
        <v>1981</v>
      </c>
      <c r="G394" t="s">
        <v>223</v>
      </c>
      <c r="H394" t="s">
        <v>1940</v>
      </c>
      <c r="I394" t="s">
        <v>167</v>
      </c>
      <c r="J394" t="s">
        <v>320</v>
      </c>
      <c r="K394" t="s">
        <v>1982</v>
      </c>
      <c r="L394" t="s">
        <v>601</v>
      </c>
      <c r="M394" s="25" t="s">
        <v>2105</v>
      </c>
      <c r="N394" s="25" t="s">
        <v>2105</v>
      </c>
      <c r="O394" s="25" t="s">
        <v>2105</v>
      </c>
      <c r="P394" s="23" t="s">
        <v>3639</v>
      </c>
      <c r="Q394" s="23" t="s">
        <v>60</v>
      </c>
      <c r="R394" t="s">
        <v>85</v>
      </c>
      <c r="S394" t="s">
        <v>77</v>
      </c>
      <c r="T394" t="s">
        <v>600</v>
      </c>
      <c r="U394" t="s">
        <v>121</v>
      </c>
      <c r="V394" t="s">
        <v>602</v>
      </c>
      <c r="W394" t="s">
        <v>72</v>
      </c>
      <c r="X394" t="s">
        <v>260</v>
      </c>
      <c r="Y394" t="s">
        <v>261</v>
      </c>
      <c r="Z394" t="s">
        <v>1522</v>
      </c>
      <c r="AA394" t="s">
        <v>40</v>
      </c>
      <c r="AB394" t="s">
        <v>42</v>
      </c>
      <c r="AC394" t="s">
        <v>652</v>
      </c>
      <c r="AD394" t="s">
        <v>46</v>
      </c>
    </row>
    <row r="395" spans="1:30" x14ac:dyDescent="0.2">
      <c r="A395" s="23" t="s">
        <v>3640</v>
      </c>
      <c r="B395" t="s">
        <v>585</v>
      </c>
      <c r="C395" t="s">
        <v>586</v>
      </c>
      <c r="D395" t="s">
        <v>3638</v>
      </c>
      <c r="E395" t="s">
        <v>656</v>
      </c>
      <c r="F395" t="s">
        <v>1981</v>
      </c>
      <c r="G395" t="s">
        <v>223</v>
      </c>
      <c r="H395" t="s">
        <v>1940</v>
      </c>
      <c r="I395" t="s">
        <v>167</v>
      </c>
      <c r="J395" t="s">
        <v>320</v>
      </c>
      <c r="K395" t="s">
        <v>1982</v>
      </c>
      <c r="L395" t="s">
        <v>601</v>
      </c>
      <c r="M395" s="25" t="s">
        <v>2105</v>
      </c>
      <c r="N395" s="25" t="s">
        <v>2105</v>
      </c>
      <c r="O395" s="25" t="s">
        <v>2105</v>
      </c>
      <c r="P395" s="23" t="s">
        <v>3639</v>
      </c>
      <c r="Q395" s="23" t="s">
        <v>60</v>
      </c>
      <c r="R395" t="s">
        <v>85</v>
      </c>
      <c r="S395" t="s">
        <v>77</v>
      </c>
      <c r="T395" t="s">
        <v>600</v>
      </c>
      <c r="U395" t="s">
        <v>121</v>
      </c>
      <c r="V395" t="s">
        <v>602</v>
      </c>
      <c r="W395" t="s">
        <v>72</v>
      </c>
      <c r="X395" t="s">
        <v>260</v>
      </c>
      <c r="Y395" t="s">
        <v>261</v>
      </c>
      <c r="Z395" t="s">
        <v>1522</v>
      </c>
      <c r="AA395" t="s">
        <v>557</v>
      </c>
      <c r="AB395" t="s">
        <v>42</v>
      </c>
      <c r="AC395" t="s">
        <v>652</v>
      </c>
      <c r="AD395" t="s">
        <v>46</v>
      </c>
    </row>
    <row r="396" spans="1:30" x14ac:dyDescent="0.2">
      <c r="A396" s="23" t="s">
        <v>3641</v>
      </c>
      <c r="B396" t="s">
        <v>877</v>
      </c>
      <c r="C396" t="s">
        <v>878</v>
      </c>
      <c r="D396" t="s">
        <v>2151</v>
      </c>
      <c r="E396" t="s">
        <v>9</v>
      </c>
      <c r="F396" t="s">
        <v>1349</v>
      </c>
      <c r="G396" t="s">
        <v>989</v>
      </c>
      <c r="H396" t="s">
        <v>49</v>
      </c>
      <c r="I396" t="s">
        <v>196</v>
      </c>
      <c r="J396" t="s">
        <v>196</v>
      </c>
      <c r="K396" t="s">
        <v>1350</v>
      </c>
      <c r="L396" t="s">
        <v>617</v>
      </c>
      <c r="M396" s="25" t="s">
        <v>2105</v>
      </c>
      <c r="N396" s="25" t="s">
        <v>2136</v>
      </c>
      <c r="O396" s="25" t="s">
        <v>2105</v>
      </c>
      <c r="P396" s="23" t="s">
        <v>2152</v>
      </c>
      <c r="Q396" s="23" t="s">
        <v>516</v>
      </c>
      <c r="R396" t="s">
        <v>85</v>
      </c>
      <c r="S396" t="s">
        <v>198</v>
      </c>
      <c r="T396" t="s">
        <v>616</v>
      </c>
      <c r="U396" t="s">
        <v>121</v>
      </c>
      <c r="V396" t="s">
        <v>832</v>
      </c>
      <c r="W396" t="s">
        <v>72</v>
      </c>
      <c r="X396" t="s">
        <v>109</v>
      </c>
      <c r="Y396" t="s">
        <v>110</v>
      </c>
      <c r="Z396" t="s">
        <v>77</v>
      </c>
      <c r="AA396" t="s">
        <v>559</v>
      </c>
      <c r="AB396" t="s">
        <v>42</v>
      </c>
      <c r="AC396" t="s">
        <v>697</v>
      </c>
      <c r="AD396" t="s">
        <v>46</v>
      </c>
    </row>
    <row r="397" spans="1:30" x14ac:dyDescent="0.2">
      <c r="A397" s="23" t="s">
        <v>3642</v>
      </c>
      <c r="B397" t="s">
        <v>585</v>
      </c>
      <c r="C397" t="s">
        <v>586</v>
      </c>
      <c r="D397" t="s">
        <v>3638</v>
      </c>
      <c r="E397" t="s">
        <v>656</v>
      </c>
      <c r="F397" t="s">
        <v>1981</v>
      </c>
      <c r="G397" t="s">
        <v>223</v>
      </c>
      <c r="H397" t="s">
        <v>1940</v>
      </c>
      <c r="I397" t="s">
        <v>167</v>
      </c>
      <c r="J397" t="s">
        <v>320</v>
      </c>
      <c r="K397" t="s">
        <v>1982</v>
      </c>
      <c r="L397" t="s">
        <v>601</v>
      </c>
      <c r="M397" s="25" t="s">
        <v>2105</v>
      </c>
      <c r="N397" s="25" t="s">
        <v>2105</v>
      </c>
      <c r="O397" s="25" t="s">
        <v>2105</v>
      </c>
      <c r="P397" s="23" t="s">
        <v>3639</v>
      </c>
      <c r="Q397" s="23" t="s">
        <v>60</v>
      </c>
      <c r="R397" t="s">
        <v>85</v>
      </c>
      <c r="S397" t="s">
        <v>77</v>
      </c>
      <c r="T397" t="s">
        <v>600</v>
      </c>
      <c r="U397" t="s">
        <v>121</v>
      </c>
      <c r="V397" t="s">
        <v>602</v>
      </c>
      <c r="W397" t="s">
        <v>72</v>
      </c>
      <c r="X397" t="s">
        <v>260</v>
      </c>
      <c r="Y397" t="s">
        <v>261</v>
      </c>
      <c r="Z397" t="s">
        <v>1522</v>
      </c>
      <c r="AA397" t="s">
        <v>561</v>
      </c>
      <c r="AB397" t="s">
        <v>42</v>
      </c>
      <c r="AC397" t="s">
        <v>922</v>
      </c>
      <c r="AD397" t="s">
        <v>46</v>
      </c>
    </row>
    <row r="398" spans="1:30" x14ac:dyDescent="0.2">
      <c r="A398" s="23" t="s">
        <v>3643</v>
      </c>
      <c r="B398" t="s">
        <v>204</v>
      </c>
      <c r="C398" t="s">
        <v>205</v>
      </c>
      <c r="D398" t="s">
        <v>2562</v>
      </c>
      <c r="E398" t="s">
        <v>9</v>
      </c>
      <c r="F398" t="s">
        <v>2064</v>
      </c>
      <c r="G398" t="s">
        <v>778</v>
      </c>
      <c r="H398" t="s">
        <v>49</v>
      </c>
      <c r="I398" t="s">
        <v>1105</v>
      </c>
      <c r="J398" t="s">
        <v>318</v>
      </c>
      <c r="K398" t="s">
        <v>2065</v>
      </c>
      <c r="L398" t="s">
        <v>71</v>
      </c>
      <c r="M398" s="25" t="s">
        <v>2105</v>
      </c>
      <c r="N398" s="25" t="s">
        <v>2105</v>
      </c>
      <c r="O398" s="25" t="s">
        <v>2105</v>
      </c>
      <c r="P398" s="23" t="s">
        <v>2563</v>
      </c>
      <c r="Q398" s="23" t="s">
        <v>555</v>
      </c>
      <c r="R398" t="s">
        <v>85</v>
      </c>
      <c r="S398" t="s">
        <v>87</v>
      </c>
      <c r="T398" t="s">
        <v>70</v>
      </c>
      <c r="U398" t="s">
        <v>121</v>
      </c>
      <c r="V398" t="s">
        <v>2532</v>
      </c>
      <c r="W398" t="s">
        <v>72</v>
      </c>
      <c r="X398" t="s">
        <v>109</v>
      </c>
      <c r="Y398" t="s">
        <v>110</v>
      </c>
      <c r="Z398" t="s">
        <v>2564</v>
      </c>
      <c r="AA398" t="s">
        <v>557</v>
      </c>
      <c r="AB398" t="s">
        <v>42</v>
      </c>
      <c r="AC398" t="s">
        <v>652</v>
      </c>
      <c r="AD398" t="s">
        <v>46</v>
      </c>
    </row>
    <row r="399" spans="1:30" x14ac:dyDescent="0.2">
      <c r="A399" s="23" t="s">
        <v>3644</v>
      </c>
      <c r="B399" t="s">
        <v>204</v>
      </c>
      <c r="C399" t="s">
        <v>205</v>
      </c>
      <c r="D399" t="s">
        <v>2529</v>
      </c>
      <c r="E399" t="s">
        <v>9</v>
      </c>
      <c r="F399" t="s">
        <v>2530</v>
      </c>
      <c r="G399" t="s">
        <v>346</v>
      </c>
      <c r="H399" t="s">
        <v>49</v>
      </c>
      <c r="I399" t="s">
        <v>149</v>
      </c>
      <c r="J399" t="s">
        <v>667</v>
      </c>
      <c r="K399" t="s">
        <v>295</v>
      </c>
      <c r="L399" t="s">
        <v>71</v>
      </c>
      <c r="M399" s="25" t="s">
        <v>2105</v>
      </c>
      <c r="N399" s="25" t="s">
        <v>2105</v>
      </c>
      <c r="O399" s="25" t="s">
        <v>2105</v>
      </c>
      <c r="P399" s="23" t="s">
        <v>2531</v>
      </c>
      <c r="Q399" s="23" t="s">
        <v>771</v>
      </c>
      <c r="R399" t="s">
        <v>85</v>
      </c>
      <c r="S399" t="s">
        <v>38</v>
      </c>
      <c r="T399" t="s">
        <v>70</v>
      </c>
      <c r="U399" t="s">
        <v>121</v>
      </c>
      <c r="V399" t="s">
        <v>2532</v>
      </c>
      <c r="W399" t="s">
        <v>72</v>
      </c>
      <c r="X399" t="s">
        <v>109</v>
      </c>
      <c r="Y399" t="s">
        <v>110</v>
      </c>
      <c r="Z399" t="s">
        <v>111</v>
      </c>
      <c r="AA399" t="s">
        <v>559</v>
      </c>
      <c r="AB399" t="s">
        <v>42</v>
      </c>
      <c r="AC399" t="s">
        <v>650</v>
      </c>
      <c r="AD399" t="s">
        <v>46</v>
      </c>
    </row>
    <row r="400" spans="1:30" x14ac:dyDescent="0.2">
      <c r="A400" s="23" t="s">
        <v>3645</v>
      </c>
      <c r="B400" t="s">
        <v>585</v>
      </c>
      <c r="C400" t="s">
        <v>586</v>
      </c>
      <c r="D400" t="s">
        <v>3646</v>
      </c>
      <c r="E400" t="s">
        <v>9</v>
      </c>
      <c r="F400" t="s">
        <v>2064</v>
      </c>
      <c r="G400" t="s">
        <v>778</v>
      </c>
      <c r="H400" t="s">
        <v>49</v>
      </c>
      <c r="I400" t="s">
        <v>1105</v>
      </c>
      <c r="J400" t="s">
        <v>318</v>
      </c>
      <c r="K400" t="s">
        <v>2065</v>
      </c>
      <c r="L400" t="s">
        <v>601</v>
      </c>
      <c r="M400" s="25" t="s">
        <v>2105</v>
      </c>
      <c r="N400" s="25" t="s">
        <v>2105</v>
      </c>
      <c r="O400" s="25" t="s">
        <v>2105</v>
      </c>
      <c r="P400" s="23" t="s">
        <v>2563</v>
      </c>
      <c r="Q400" s="23" t="s">
        <v>555</v>
      </c>
      <c r="R400" t="s">
        <v>85</v>
      </c>
      <c r="S400" t="s">
        <v>87</v>
      </c>
      <c r="T400" t="s">
        <v>600</v>
      </c>
      <c r="U400" t="s">
        <v>121</v>
      </c>
      <c r="V400" t="s">
        <v>602</v>
      </c>
      <c r="W400" t="s">
        <v>72</v>
      </c>
      <c r="X400" t="s">
        <v>109</v>
      </c>
      <c r="Y400" t="s">
        <v>110</v>
      </c>
      <c r="Z400" t="s">
        <v>3647</v>
      </c>
      <c r="AA400" t="s">
        <v>40</v>
      </c>
      <c r="AB400" t="s">
        <v>42</v>
      </c>
      <c r="AC400" t="s">
        <v>652</v>
      </c>
      <c r="AD400" t="s">
        <v>46</v>
      </c>
    </row>
    <row r="401" spans="1:30" x14ac:dyDescent="0.2">
      <c r="A401" s="23" t="s">
        <v>3648</v>
      </c>
      <c r="B401" t="s">
        <v>585</v>
      </c>
      <c r="C401" t="s">
        <v>586</v>
      </c>
      <c r="D401" t="s">
        <v>3646</v>
      </c>
      <c r="E401" t="s">
        <v>9</v>
      </c>
      <c r="F401" t="s">
        <v>2064</v>
      </c>
      <c r="G401" t="s">
        <v>778</v>
      </c>
      <c r="H401" t="s">
        <v>49</v>
      </c>
      <c r="I401" t="s">
        <v>1105</v>
      </c>
      <c r="J401" t="s">
        <v>318</v>
      </c>
      <c r="K401" t="s">
        <v>2065</v>
      </c>
      <c r="L401" t="s">
        <v>601</v>
      </c>
      <c r="M401" s="25" t="s">
        <v>2105</v>
      </c>
      <c r="N401" s="25" t="s">
        <v>2105</v>
      </c>
      <c r="O401" s="25" t="s">
        <v>2105</v>
      </c>
      <c r="P401" s="23" t="s">
        <v>2563</v>
      </c>
      <c r="Q401" s="23" t="s">
        <v>555</v>
      </c>
      <c r="R401" t="s">
        <v>85</v>
      </c>
      <c r="S401" t="s">
        <v>87</v>
      </c>
      <c r="T401" t="s">
        <v>600</v>
      </c>
      <c r="U401" t="s">
        <v>121</v>
      </c>
      <c r="V401" t="s">
        <v>602</v>
      </c>
      <c r="W401" t="s">
        <v>72</v>
      </c>
      <c r="X401" t="s">
        <v>109</v>
      </c>
      <c r="Y401" t="s">
        <v>110</v>
      </c>
      <c r="Z401" t="s">
        <v>3647</v>
      </c>
      <c r="AA401" t="s">
        <v>557</v>
      </c>
      <c r="AB401" t="s">
        <v>42</v>
      </c>
      <c r="AC401" t="s">
        <v>652</v>
      </c>
      <c r="AD401" t="s">
        <v>46</v>
      </c>
    </row>
    <row r="402" spans="1:30" x14ac:dyDescent="0.2">
      <c r="A402" s="23" t="s">
        <v>3649</v>
      </c>
      <c r="B402" t="s">
        <v>585</v>
      </c>
      <c r="C402" t="s">
        <v>586</v>
      </c>
      <c r="D402" t="s">
        <v>3646</v>
      </c>
      <c r="E402" t="s">
        <v>9</v>
      </c>
      <c r="F402" t="s">
        <v>2064</v>
      </c>
      <c r="G402" t="s">
        <v>778</v>
      </c>
      <c r="H402" t="s">
        <v>49</v>
      </c>
      <c r="I402" t="s">
        <v>1105</v>
      </c>
      <c r="J402" t="s">
        <v>318</v>
      </c>
      <c r="K402" t="s">
        <v>2065</v>
      </c>
      <c r="L402" t="s">
        <v>601</v>
      </c>
      <c r="M402" s="25" t="s">
        <v>2105</v>
      </c>
      <c r="N402" s="25" t="s">
        <v>2105</v>
      </c>
      <c r="O402" s="25" t="s">
        <v>2105</v>
      </c>
      <c r="P402" s="23" t="s">
        <v>2563</v>
      </c>
      <c r="Q402" s="23" t="s">
        <v>555</v>
      </c>
      <c r="R402" t="s">
        <v>85</v>
      </c>
      <c r="S402" t="s">
        <v>87</v>
      </c>
      <c r="T402" t="s">
        <v>600</v>
      </c>
      <c r="U402" t="s">
        <v>121</v>
      </c>
      <c r="V402" t="s">
        <v>602</v>
      </c>
      <c r="W402" t="s">
        <v>72</v>
      </c>
      <c r="X402" t="s">
        <v>109</v>
      </c>
      <c r="Y402" t="s">
        <v>110</v>
      </c>
      <c r="Z402" t="s">
        <v>3647</v>
      </c>
      <c r="AA402" t="s">
        <v>561</v>
      </c>
      <c r="AB402" t="s">
        <v>42</v>
      </c>
      <c r="AC402" t="s">
        <v>922</v>
      </c>
      <c r="AD402" t="s">
        <v>46</v>
      </c>
    </row>
    <row r="403" spans="1:30" x14ac:dyDescent="0.2">
      <c r="A403" s="23" t="s">
        <v>3650</v>
      </c>
      <c r="B403" t="s">
        <v>204</v>
      </c>
      <c r="C403" t="s">
        <v>205</v>
      </c>
      <c r="D403" t="s">
        <v>2562</v>
      </c>
      <c r="E403" t="s">
        <v>9</v>
      </c>
      <c r="F403" t="s">
        <v>2064</v>
      </c>
      <c r="G403" t="s">
        <v>778</v>
      </c>
      <c r="H403" t="s">
        <v>49</v>
      </c>
      <c r="I403" t="s">
        <v>1105</v>
      </c>
      <c r="J403" t="s">
        <v>318</v>
      </c>
      <c r="K403" t="s">
        <v>2065</v>
      </c>
      <c r="L403" t="s">
        <v>71</v>
      </c>
      <c r="M403" s="25" t="s">
        <v>2105</v>
      </c>
      <c r="N403" s="25" t="s">
        <v>2105</v>
      </c>
      <c r="O403" s="25" t="s">
        <v>2105</v>
      </c>
      <c r="P403" s="23" t="s">
        <v>2563</v>
      </c>
      <c r="Q403" s="23" t="s">
        <v>555</v>
      </c>
      <c r="R403" t="s">
        <v>85</v>
      </c>
      <c r="S403" t="s">
        <v>87</v>
      </c>
      <c r="T403" t="s">
        <v>70</v>
      </c>
      <c r="U403" t="s">
        <v>121</v>
      </c>
      <c r="V403" t="s">
        <v>2532</v>
      </c>
      <c r="W403" t="s">
        <v>72</v>
      </c>
      <c r="X403" t="s">
        <v>109</v>
      </c>
      <c r="Y403" t="s">
        <v>110</v>
      </c>
      <c r="Z403" t="s">
        <v>2564</v>
      </c>
      <c r="AA403" t="s">
        <v>561</v>
      </c>
      <c r="AB403" t="s">
        <v>42</v>
      </c>
      <c r="AC403" t="s">
        <v>922</v>
      </c>
      <c r="AD403" t="s">
        <v>46</v>
      </c>
    </row>
    <row r="404" spans="1:30" x14ac:dyDescent="0.2">
      <c r="A404" s="23" t="s">
        <v>3651</v>
      </c>
      <c r="B404" t="s">
        <v>204</v>
      </c>
      <c r="C404" t="s">
        <v>205</v>
      </c>
      <c r="D404" t="s">
        <v>3652</v>
      </c>
      <c r="E404" t="s">
        <v>9</v>
      </c>
      <c r="F404" t="s">
        <v>3653</v>
      </c>
      <c r="G404" t="s">
        <v>483</v>
      </c>
      <c r="H404" t="s">
        <v>49</v>
      </c>
      <c r="I404" t="s">
        <v>341</v>
      </c>
      <c r="J404" t="s">
        <v>164</v>
      </c>
      <c r="K404" t="s">
        <v>3654</v>
      </c>
      <c r="L404" t="s">
        <v>71</v>
      </c>
      <c r="M404" s="25" t="s">
        <v>2105</v>
      </c>
      <c r="N404" s="25" t="s">
        <v>2144</v>
      </c>
      <c r="O404" s="25" t="s">
        <v>2144</v>
      </c>
      <c r="P404" s="23" t="s">
        <v>3655</v>
      </c>
      <c r="Q404" s="23" t="s">
        <v>1241</v>
      </c>
      <c r="R404" t="s">
        <v>85</v>
      </c>
      <c r="S404" t="s">
        <v>38</v>
      </c>
      <c r="T404" t="s">
        <v>1415</v>
      </c>
      <c r="U404" t="s">
        <v>121</v>
      </c>
      <c r="V404" t="s">
        <v>840</v>
      </c>
      <c r="W404" t="s">
        <v>32</v>
      </c>
      <c r="X404" t="s">
        <v>109</v>
      </c>
      <c r="Y404" t="s">
        <v>110</v>
      </c>
      <c r="Z404" t="s">
        <v>38</v>
      </c>
      <c r="AA404" t="s">
        <v>40</v>
      </c>
      <c r="AB404" t="s">
        <v>42</v>
      </c>
      <c r="AC404" t="s">
        <v>1568</v>
      </c>
      <c r="AD404" t="s">
        <v>46</v>
      </c>
    </row>
    <row r="405" spans="1:30" x14ac:dyDescent="0.2">
      <c r="A405" s="23" t="s">
        <v>3656</v>
      </c>
      <c r="B405" t="s">
        <v>877</v>
      </c>
      <c r="C405" t="s">
        <v>878</v>
      </c>
      <c r="D405" t="s">
        <v>2114</v>
      </c>
      <c r="E405" t="s">
        <v>9</v>
      </c>
      <c r="F405" t="s">
        <v>2010</v>
      </c>
      <c r="G405" t="s">
        <v>2011</v>
      </c>
      <c r="H405" t="s">
        <v>49</v>
      </c>
      <c r="I405" t="s">
        <v>187</v>
      </c>
      <c r="J405" t="s">
        <v>2012</v>
      </c>
      <c r="K405" t="s">
        <v>2013</v>
      </c>
      <c r="L405" t="s">
        <v>617</v>
      </c>
      <c r="M405" s="25" t="s">
        <v>2105</v>
      </c>
      <c r="N405" s="25" t="s">
        <v>2104</v>
      </c>
      <c r="O405" s="25" t="s">
        <v>2105</v>
      </c>
      <c r="P405" s="23" t="s">
        <v>2115</v>
      </c>
      <c r="Q405" s="23" t="s">
        <v>1758</v>
      </c>
      <c r="R405" t="s">
        <v>20</v>
      </c>
      <c r="S405" t="s">
        <v>226</v>
      </c>
      <c r="T405" t="s">
        <v>616</v>
      </c>
      <c r="U405" t="s">
        <v>121</v>
      </c>
      <c r="V405" t="s">
        <v>832</v>
      </c>
      <c r="W405" t="s">
        <v>72</v>
      </c>
      <c r="X405" t="s">
        <v>109</v>
      </c>
      <c r="Y405" t="s">
        <v>110</v>
      </c>
      <c r="Z405" t="s">
        <v>254</v>
      </c>
      <c r="AA405" t="s">
        <v>559</v>
      </c>
      <c r="AB405" t="s">
        <v>42</v>
      </c>
      <c r="AC405" t="s">
        <v>697</v>
      </c>
      <c r="AD405" t="s">
        <v>46</v>
      </c>
    </row>
    <row r="406" spans="1:30" x14ac:dyDescent="0.2">
      <c r="A406" s="23" t="s">
        <v>3657</v>
      </c>
      <c r="B406" t="s">
        <v>204</v>
      </c>
      <c r="C406" t="s">
        <v>205</v>
      </c>
      <c r="D406" t="s">
        <v>2650</v>
      </c>
      <c r="E406" t="s">
        <v>9</v>
      </c>
      <c r="F406" t="s">
        <v>2651</v>
      </c>
      <c r="G406" t="s">
        <v>303</v>
      </c>
      <c r="H406" t="s">
        <v>49</v>
      </c>
      <c r="I406" t="s">
        <v>62</v>
      </c>
      <c r="J406" t="s">
        <v>167</v>
      </c>
      <c r="K406" t="s">
        <v>2652</v>
      </c>
      <c r="L406" t="s">
        <v>71</v>
      </c>
      <c r="M406" s="25" t="s">
        <v>2105</v>
      </c>
      <c r="N406" s="25" t="s">
        <v>2642</v>
      </c>
      <c r="O406" s="25" t="s">
        <v>2105</v>
      </c>
      <c r="P406" s="23" t="s">
        <v>2653</v>
      </c>
      <c r="Q406" s="23" t="s">
        <v>1113</v>
      </c>
      <c r="R406" t="s">
        <v>85</v>
      </c>
      <c r="S406" t="s">
        <v>38</v>
      </c>
      <c r="T406" t="s">
        <v>70</v>
      </c>
      <c r="U406" t="s">
        <v>121</v>
      </c>
      <c r="V406" t="s">
        <v>2532</v>
      </c>
      <c r="W406" t="s">
        <v>72</v>
      </c>
      <c r="X406" t="s">
        <v>109</v>
      </c>
      <c r="Y406" t="s">
        <v>110</v>
      </c>
      <c r="Z406" t="s">
        <v>38</v>
      </c>
      <c r="AA406" t="s">
        <v>557</v>
      </c>
      <c r="AB406" t="s">
        <v>42</v>
      </c>
      <c r="AC406" t="s">
        <v>56</v>
      </c>
      <c r="AD406" t="s">
        <v>46</v>
      </c>
    </row>
    <row r="407" spans="1:30" x14ac:dyDescent="0.2">
      <c r="A407" s="23" t="s">
        <v>3658</v>
      </c>
      <c r="B407" t="s">
        <v>204</v>
      </c>
      <c r="C407" t="s">
        <v>205</v>
      </c>
      <c r="D407" t="s">
        <v>2650</v>
      </c>
      <c r="E407" t="s">
        <v>9</v>
      </c>
      <c r="F407" t="s">
        <v>2651</v>
      </c>
      <c r="G407" t="s">
        <v>303</v>
      </c>
      <c r="H407" t="s">
        <v>49</v>
      </c>
      <c r="I407" t="s">
        <v>62</v>
      </c>
      <c r="J407" t="s">
        <v>167</v>
      </c>
      <c r="K407" t="s">
        <v>2652</v>
      </c>
      <c r="L407" t="s">
        <v>71</v>
      </c>
      <c r="M407" s="25" t="s">
        <v>2105</v>
      </c>
      <c r="N407" s="25" t="s">
        <v>2642</v>
      </c>
      <c r="O407" s="25" t="s">
        <v>2105</v>
      </c>
      <c r="P407" s="23" t="s">
        <v>2653</v>
      </c>
      <c r="Q407" s="23" t="s">
        <v>1113</v>
      </c>
      <c r="R407" t="s">
        <v>85</v>
      </c>
      <c r="S407" t="s">
        <v>38</v>
      </c>
      <c r="T407" t="s">
        <v>70</v>
      </c>
      <c r="U407" t="s">
        <v>121</v>
      </c>
      <c r="V407" t="s">
        <v>2532</v>
      </c>
      <c r="W407" t="s">
        <v>72</v>
      </c>
      <c r="X407" t="s">
        <v>109</v>
      </c>
      <c r="Y407" t="s">
        <v>110</v>
      </c>
      <c r="Z407" t="s">
        <v>38</v>
      </c>
      <c r="AA407" t="s">
        <v>561</v>
      </c>
      <c r="AB407" t="s">
        <v>42</v>
      </c>
      <c r="AC407" t="s">
        <v>922</v>
      </c>
      <c r="AD407" t="s">
        <v>46</v>
      </c>
    </row>
    <row r="408" spans="1:30" x14ac:dyDescent="0.2">
      <c r="A408" s="23" t="s">
        <v>3659</v>
      </c>
      <c r="B408" t="s">
        <v>204</v>
      </c>
      <c r="C408" t="s">
        <v>205</v>
      </c>
      <c r="D408" t="s">
        <v>2562</v>
      </c>
      <c r="E408" t="s">
        <v>9</v>
      </c>
      <c r="F408" t="s">
        <v>2064</v>
      </c>
      <c r="G408" t="s">
        <v>778</v>
      </c>
      <c r="H408" t="s">
        <v>49</v>
      </c>
      <c r="I408" t="s">
        <v>1105</v>
      </c>
      <c r="J408" t="s">
        <v>318</v>
      </c>
      <c r="K408" t="s">
        <v>2065</v>
      </c>
      <c r="L408" t="s">
        <v>71</v>
      </c>
      <c r="M408" s="25" t="s">
        <v>2105</v>
      </c>
      <c r="N408" s="25" t="s">
        <v>2105</v>
      </c>
      <c r="O408" s="25" t="s">
        <v>2105</v>
      </c>
      <c r="P408" s="23" t="s">
        <v>2563</v>
      </c>
      <c r="Q408" s="23" t="s">
        <v>555</v>
      </c>
      <c r="R408" t="s">
        <v>85</v>
      </c>
      <c r="S408" t="s">
        <v>87</v>
      </c>
      <c r="T408" t="s">
        <v>70</v>
      </c>
      <c r="U408" t="s">
        <v>121</v>
      </c>
      <c r="V408" t="s">
        <v>2532</v>
      </c>
      <c r="W408" t="s">
        <v>72</v>
      </c>
      <c r="X408" t="s">
        <v>109</v>
      </c>
      <c r="Y408" t="s">
        <v>110</v>
      </c>
      <c r="Z408" t="s">
        <v>2564</v>
      </c>
      <c r="AA408" t="s">
        <v>559</v>
      </c>
      <c r="AB408" t="s">
        <v>42</v>
      </c>
      <c r="AC408" t="s">
        <v>650</v>
      </c>
      <c r="AD408" t="s">
        <v>46</v>
      </c>
    </row>
    <row r="409" spans="1:30" x14ac:dyDescent="0.2">
      <c r="A409" s="23" t="s">
        <v>3660</v>
      </c>
      <c r="B409" t="s">
        <v>204</v>
      </c>
      <c r="C409" t="s">
        <v>205</v>
      </c>
      <c r="D409" t="s">
        <v>2808</v>
      </c>
      <c r="E409" t="s">
        <v>9</v>
      </c>
      <c r="F409" t="s">
        <v>1809</v>
      </c>
      <c r="G409" t="s">
        <v>632</v>
      </c>
      <c r="H409" t="s">
        <v>49</v>
      </c>
      <c r="I409" t="s">
        <v>452</v>
      </c>
      <c r="J409" t="s">
        <v>689</v>
      </c>
      <c r="K409" t="s">
        <v>1810</v>
      </c>
      <c r="L409" t="s">
        <v>71</v>
      </c>
      <c r="M409" s="25" t="s">
        <v>2105</v>
      </c>
      <c r="N409" s="25" t="s">
        <v>2105</v>
      </c>
      <c r="O409" s="25" t="s">
        <v>2105</v>
      </c>
      <c r="P409" s="23" t="s">
        <v>2809</v>
      </c>
      <c r="Q409" s="23" t="s">
        <v>1314</v>
      </c>
      <c r="R409" t="s">
        <v>85</v>
      </c>
      <c r="S409" t="s">
        <v>38</v>
      </c>
      <c r="T409" t="s">
        <v>70</v>
      </c>
      <c r="U409" t="s">
        <v>121</v>
      </c>
      <c r="V409" t="s">
        <v>2532</v>
      </c>
      <c r="W409" t="s">
        <v>72</v>
      </c>
      <c r="X409" t="s">
        <v>260</v>
      </c>
      <c r="Y409" t="s">
        <v>261</v>
      </c>
      <c r="Z409" t="s">
        <v>2810</v>
      </c>
      <c r="AA409" t="s">
        <v>40</v>
      </c>
      <c r="AB409" t="s">
        <v>1905</v>
      </c>
      <c r="AC409" t="s">
        <v>56</v>
      </c>
      <c r="AD409" t="s">
        <v>46</v>
      </c>
    </row>
    <row r="410" spans="1:30" x14ac:dyDescent="0.2">
      <c r="A410" s="23" t="s">
        <v>3661</v>
      </c>
      <c r="B410" t="s">
        <v>204</v>
      </c>
      <c r="C410" t="s">
        <v>205</v>
      </c>
      <c r="D410" t="s">
        <v>2808</v>
      </c>
      <c r="E410" t="s">
        <v>9</v>
      </c>
      <c r="F410" t="s">
        <v>1809</v>
      </c>
      <c r="G410" t="s">
        <v>632</v>
      </c>
      <c r="H410" t="s">
        <v>49</v>
      </c>
      <c r="I410" t="s">
        <v>452</v>
      </c>
      <c r="J410" t="s">
        <v>689</v>
      </c>
      <c r="K410" t="s">
        <v>1810</v>
      </c>
      <c r="L410" t="s">
        <v>71</v>
      </c>
      <c r="M410" s="25" t="s">
        <v>2105</v>
      </c>
      <c r="N410" s="25" t="s">
        <v>2105</v>
      </c>
      <c r="O410" s="25" t="s">
        <v>2105</v>
      </c>
      <c r="P410" s="23" t="s">
        <v>2809</v>
      </c>
      <c r="Q410" s="23" t="s">
        <v>1314</v>
      </c>
      <c r="R410" t="s">
        <v>85</v>
      </c>
      <c r="S410" t="s">
        <v>38</v>
      </c>
      <c r="T410" t="s">
        <v>70</v>
      </c>
      <c r="U410" t="s">
        <v>121</v>
      </c>
      <c r="V410" t="s">
        <v>2532</v>
      </c>
      <c r="W410" t="s">
        <v>72</v>
      </c>
      <c r="X410" t="s">
        <v>260</v>
      </c>
      <c r="Y410" t="s">
        <v>261</v>
      </c>
      <c r="Z410" t="s">
        <v>2810</v>
      </c>
      <c r="AA410" t="s">
        <v>557</v>
      </c>
      <c r="AB410" t="s">
        <v>42</v>
      </c>
      <c r="AC410" t="s">
        <v>56</v>
      </c>
      <c r="AD410" t="s">
        <v>46</v>
      </c>
    </row>
    <row r="411" spans="1:30" x14ac:dyDescent="0.2">
      <c r="A411" s="23" t="s">
        <v>3662</v>
      </c>
      <c r="B411" t="s">
        <v>116</v>
      </c>
      <c r="C411" t="s">
        <v>117</v>
      </c>
      <c r="D411" t="s">
        <v>3663</v>
      </c>
      <c r="E411" t="s">
        <v>9</v>
      </c>
      <c r="F411" t="s">
        <v>3664</v>
      </c>
      <c r="G411" t="s">
        <v>247</v>
      </c>
      <c r="H411" t="s">
        <v>166</v>
      </c>
      <c r="I411" t="s">
        <v>1129</v>
      </c>
      <c r="J411" t="s">
        <v>345</v>
      </c>
      <c r="K411" t="s">
        <v>3665</v>
      </c>
      <c r="L411" t="s">
        <v>193</v>
      </c>
      <c r="M411" s="25" t="s">
        <v>2105</v>
      </c>
      <c r="N411" s="25" t="s">
        <v>2412</v>
      </c>
      <c r="O411" s="25" t="s">
        <v>2412</v>
      </c>
      <c r="P411" s="23" t="s">
        <v>3666</v>
      </c>
      <c r="Q411" s="23" t="s">
        <v>533</v>
      </c>
      <c r="R411" t="s">
        <v>85</v>
      </c>
      <c r="S411" t="s">
        <v>38</v>
      </c>
      <c r="T411" t="s">
        <v>357</v>
      </c>
      <c r="U411" t="s">
        <v>121</v>
      </c>
      <c r="V411" t="s">
        <v>358</v>
      </c>
      <c r="W411" t="s">
        <v>32</v>
      </c>
      <c r="X411" t="s">
        <v>34</v>
      </c>
      <c r="Y411" t="s">
        <v>36</v>
      </c>
      <c r="Z411" t="s">
        <v>1664</v>
      </c>
      <c r="AA411" t="s">
        <v>40</v>
      </c>
      <c r="AB411" t="s">
        <v>42</v>
      </c>
      <c r="AC411" t="s">
        <v>56</v>
      </c>
      <c r="AD411" t="s">
        <v>46</v>
      </c>
    </row>
    <row r="412" spans="1:30" x14ac:dyDescent="0.2">
      <c r="A412" s="23" t="s">
        <v>3667</v>
      </c>
      <c r="B412" t="s">
        <v>204</v>
      </c>
      <c r="C412" t="s">
        <v>205</v>
      </c>
      <c r="D412" t="s">
        <v>2808</v>
      </c>
      <c r="E412" t="s">
        <v>9</v>
      </c>
      <c r="F412" t="s">
        <v>1809</v>
      </c>
      <c r="G412" t="s">
        <v>632</v>
      </c>
      <c r="H412" t="s">
        <v>49</v>
      </c>
      <c r="I412" t="s">
        <v>452</v>
      </c>
      <c r="J412" t="s">
        <v>689</v>
      </c>
      <c r="K412" t="s">
        <v>1810</v>
      </c>
      <c r="L412" t="s">
        <v>71</v>
      </c>
      <c r="M412" s="25" t="s">
        <v>2105</v>
      </c>
      <c r="N412" s="25" t="s">
        <v>2105</v>
      </c>
      <c r="O412" s="25" t="s">
        <v>2105</v>
      </c>
      <c r="P412" s="23" t="s">
        <v>2809</v>
      </c>
      <c r="Q412" s="23" t="s">
        <v>1314</v>
      </c>
      <c r="R412" t="s">
        <v>85</v>
      </c>
      <c r="S412" t="s">
        <v>38</v>
      </c>
      <c r="T412" t="s">
        <v>70</v>
      </c>
      <c r="U412" t="s">
        <v>121</v>
      </c>
      <c r="V412" t="s">
        <v>2532</v>
      </c>
      <c r="W412" t="s">
        <v>72</v>
      </c>
      <c r="X412" t="s">
        <v>260</v>
      </c>
      <c r="Y412" t="s">
        <v>261</v>
      </c>
      <c r="Z412" t="s">
        <v>2810</v>
      </c>
      <c r="AA412" t="s">
        <v>561</v>
      </c>
      <c r="AB412" t="s">
        <v>42</v>
      </c>
      <c r="AC412" t="s">
        <v>922</v>
      </c>
      <c r="AD412" t="s">
        <v>46</v>
      </c>
    </row>
    <row r="413" spans="1:30" x14ac:dyDescent="0.2">
      <c r="A413" s="23" t="s">
        <v>3668</v>
      </c>
      <c r="B413" t="s">
        <v>673</v>
      </c>
      <c r="C413" t="s">
        <v>674</v>
      </c>
      <c r="D413" t="s">
        <v>2158</v>
      </c>
      <c r="E413" t="s">
        <v>9</v>
      </c>
      <c r="F413" t="s">
        <v>2159</v>
      </c>
      <c r="G413" t="s">
        <v>294</v>
      </c>
      <c r="H413" t="s">
        <v>49</v>
      </c>
      <c r="I413" t="s">
        <v>2160</v>
      </c>
      <c r="J413" t="s">
        <v>510</v>
      </c>
      <c r="K413" t="s">
        <v>2161</v>
      </c>
      <c r="L413" t="s">
        <v>617</v>
      </c>
      <c r="M413" s="25" t="s">
        <v>2105</v>
      </c>
      <c r="N413" s="25" t="s">
        <v>2162</v>
      </c>
      <c r="O413" s="25" t="s">
        <v>2105</v>
      </c>
      <c r="P413" s="23" t="s">
        <v>2163</v>
      </c>
      <c r="Q413" s="23" t="s">
        <v>906</v>
      </c>
      <c r="R413" t="s">
        <v>85</v>
      </c>
      <c r="S413" t="s">
        <v>77</v>
      </c>
      <c r="T413" t="s">
        <v>616</v>
      </c>
      <c r="U413" t="s">
        <v>121</v>
      </c>
      <c r="V413" t="s">
        <v>832</v>
      </c>
      <c r="W413" t="s">
        <v>72</v>
      </c>
      <c r="X413" t="s">
        <v>109</v>
      </c>
      <c r="Y413" t="s">
        <v>110</v>
      </c>
      <c r="Z413" t="s">
        <v>2164</v>
      </c>
      <c r="AA413" t="s">
        <v>559</v>
      </c>
      <c r="AB413" t="s">
        <v>42</v>
      </c>
      <c r="AC413" t="s">
        <v>697</v>
      </c>
      <c r="AD413" t="s">
        <v>46</v>
      </c>
    </row>
    <row r="414" spans="1:30" x14ac:dyDescent="0.2">
      <c r="A414" s="23" t="s">
        <v>3669</v>
      </c>
      <c r="B414" t="s">
        <v>204</v>
      </c>
      <c r="C414" t="s">
        <v>205</v>
      </c>
      <c r="D414" t="s">
        <v>2650</v>
      </c>
      <c r="E414" t="s">
        <v>9</v>
      </c>
      <c r="F414" t="s">
        <v>2651</v>
      </c>
      <c r="G414" t="s">
        <v>303</v>
      </c>
      <c r="H414" t="s">
        <v>49</v>
      </c>
      <c r="I414" t="s">
        <v>62</v>
      </c>
      <c r="J414" t="s">
        <v>167</v>
      </c>
      <c r="K414" t="s">
        <v>2652</v>
      </c>
      <c r="L414" t="s">
        <v>71</v>
      </c>
      <c r="M414" s="25" t="s">
        <v>2105</v>
      </c>
      <c r="N414" s="25" t="s">
        <v>2642</v>
      </c>
      <c r="O414" s="25" t="s">
        <v>2105</v>
      </c>
      <c r="P414" s="23" t="s">
        <v>2653</v>
      </c>
      <c r="Q414" s="23" t="s">
        <v>1113</v>
      </c>
      <c r="R414" t="s">
        <v>85</v>
      </c>
      <c r="S414" t="s">
        <v>38</v>
      </c>
      <c r="T414" t="s">
        <v>70</v>
      </c>
      <c r="U414" t="s">
        <v>121</v>
      </c>
      <c r="V414" t="s">
        <v>2532</v>
      </c>
      <c r="W414" t="s">
        <v>72</v>
      </c>
      <c r="X414" t="s">
        <v>109</v>
      </c>
      <c r="Y414" t="s">
        <v>110</v>
      </c>
      <c r="Z414" t="s">
        <v>38</v>
      </c>
      <c r="AA414" t="s">
        <v>559</v>
      </c>
      <c r="AB414" t="s">
        <v>42</v>
      </c>
      <c r="AC414" t="s">
        <v>650</v>
      </c>
      <c r="AD414" t="s">
        <v>46</v>
      </c>
    </row>
    <row r="415" spans="1:30" x14ac:dyDescent="0.2">
      <c r="A415" s="23" t="s">
        <v>3670</v>
      </c>
      <c r="B415" t="s">
        <v>116</v>
      </c>
      <c r="C415" t="s">
        <v>117</v>
      </c>
      <c r="D415" t="s">
        <v>2553</v>
      </c>
      <c r="E415" t="s">
        <v>9</v>
      </c>
      <c r="F415" t="s">
        <v>1500</v>
      </c>
      <c r="G415" t="s">
        <v>142</v>
      </c>
      <c r="H415" t="s">
        <v>49</v>
      </c>
      <c r="I415" t="s">
        <v>728</v>
      </c>
      <c r="J415" t="s">
        <v>50</v>
      </c>
      <c r="K415" t="s">
        <v>1501</v>
      </c>
      <c r="L415" t="s">
        <v>71</v>
      </c>
      <c r="M415" s="25" t="s">
        <v>2105</v>
      </c>
      <c r="N415" s="25" t="s">
        <v>2503</v>
      </c>
      <c r="O415" s="25" t="s">
        <v>2105</v>
      </c>
      <c r="P415" s="23" t="s">
        <v>2554</v>
      </c>
      <c r="Q415" s="23" t="s">
        <v>730</v>
      </c>
      <c r="R415" t="s">
        <v>85</v>
      </c>
      <c r="S415" t="s">
        <v>51</v>
      </c>
      <c r="T415" t="s">
        <v>70</v>
      </c>
      <c r="U415" t="s">
        <v>121</v>
      </c>
      <c r="V415" t="s">
        <v>2532</v>
      </c>
      <c r="W415" t="s">
        <v>72</v>
      </c>
      <c r="X415" t="s">
        <v>109</v>
      </c>
      <c r="Y415" t="s">
        <v>110</v>
      </c>
      <c r="Z415" t="s">
        <v>1230</v>
      </c>
      <c r="AA415" t="s">
        <v>559</v>
      </c>
      <c r="AB415" t="s">
        <v>42</v>
      </c>
      <c r="AC415" t="s">
        <v>650</v>
      </c>
      <c r="AD415" t="s">
        <v>46</v>
      </c>
    </row>
    <row r="416" spans="1:30" x14ac:dyDescent="0.2">
      <c r="A416" s="23" t="s">
        <v>3671</v>
      </c>
      <c r="B416" t="s">
        <v>204</v>
      </c>
      <c r="C416" t="s">
        <v>205</v>
      </c>
      <c r="D416" t="s">
        <v>2808</v>
      </c>
      <c r="E416" t="s">
        <v>9</v>
      </c>
      <c r="F416" t="s">
        <v>1809</v>
      </c>
      <c r="G416" t="s">
        <v>632</v>
      </c>
      <c r="H416" t="s">
        <v>49</v>
      </c>
      <c r="I416" t="s">
        <v>452</v>
      </c>
      <c r="J416" t="s">
        <v>689</v>
      </c>
      <c r="K416" t="s">
        <v>1810</v>
      </c>
      <c r="L416" t="s">
        <v>71</v>
      </c>
      <c r="M416" s="25" t="s">
        <v>2105</v>
      </c>
      <c r="N416" s="25" t="s">
        <v>2105</v>
      </c>
      <c r="O416" s="25" t="s">
        <v>2105</v>
      </c>
      <c r="P416" s="23" t="s">
        <v>2809</v>
      </c>
      <c r="Q416" s="23" t="s">
        <v>1314</v>
      </c>
      <c r="R416" t="s">
        <v>85</v>
      </c>
      <c r="S416" t="s">
        <v>38</v>
      </c>
      <c r="T416" t="s">
        <v>70</v>
      </c>
      <c r="U416" t="s">
        <v>121</v>
      </c>
      <c r="V416" t="s">
        <v>2532</v>
      </c>
      <c r="W416" t="s">
        <v>72</v>
      </c>
      <c r="X416" t="s">
        <v>260</v>
      </c>
      <c r="Y416" t="s">
        <v>261</v>
      </c>
      <c r="Z416" t="s">
        <v>2810</v>
      </c>
      <c r="AA416" t="s">
        <v>559</v>
      </c>
      <c r="AB416" t="s">
        <v>42</v>
      </c>
      <c r="AC416" t="s">
        <v>650</v>
      </c>
      <c r="AD416" t="s">
        <v>46</v>
      </c>
    </row>
    <row r="417" spans="1:30" x14ac:dyDescent="0.2">
      <c r="A417" s="23" t="s">
        <v>3672</v>
      </c>
      <c r="B417" t="s">
        <v>204</v>
      </c>
      <c r="C417" t="s">
        <v>205</v>
      </c>
      <c r="D417" t="s">
        <v>3254</v>
      </c>
      <c r="E417" t="s">
        <v>9</v>
      </c>
      <c r="F417" t="s">
        <v>3255</v>
      </c>
      <c r="G417" t="s">
        <v>480</v>
      </c>
      <c r="H417" t="s">
        <v>49</v>
      </c>
      <c r="I417" t="s">
        <v>3256</v>
      </c>
      <c r="J417" t="s">
        <v>164</v>
      </c>
      <c r="K417" t="s">
        <v>3257</v>
      </c>
      <c r="L417" t="s">
        <v>71</v>
      </c>
      <c r="M417" s="25" t="s">
        <v>2105</v>
      </c>
      <c r="N417" s="25" t="s">
        <v>2105</v>
      </c>
      <c r="O417" s="25" t="s">
        <v>2105</v>
      </c>
      <c r="P417" s="23" t="s">
        <v>3258</v>
      </c>
      <c r="Q417" s="23" t="s">
        <v>730</v>
      </c>
      <c r="R417" t="s">
        <v>85</v>
      </c>
      <c r="S417" t="s">
        <v>86</v>
      </c>
      <c r="T417" t="s">
        <v>70</v>
      </c>
      <c r="U417" t="s">
        <v>121</v>
      </c>
      <c r="V417" t="s">
        <v>2532</v>
      </c>
      <c r="W417" t="s">
        <v>72</v>
      </c>
      <c r="X417" t="s">
        <v>109</v>
      </c>
      <c r="Y417" t="s">
        <v>110</v>
      </c>
      <c r="Z417" t="s">
        <v>38</v>
      </c>
      <c r="AA417" t="s">
        <v>557</v>
      </c>
      <c r="AB417" t="s">
        <v>42</v>
      </c>
      <c r="AC417" t="s">
        <v>652</v>
      </c>
      <c r="AD417" t="s">
        <v>46</v>
      </c>
    </row>
    <row r="418" spans="1:30" x14ac:dyDescent="0.2">
      <c r="A418" s="23" t="s">
        <v>3673</v>
      </c>
      <c r="B418" t="s">
        <v>204</v>
      </c>
      <c r="C418" t="s">
        <v>205</v>
      </c>
      <c r="D418" t="s">
        <v>3332</v>
      </c>
      <c r="E418" t="s">
        <v>9</v>
      </c>
      <c r="F418" t="s">
        <v>3333</v>
      </c>
      <c r="G418" t="s">
        <v>3334</v>
      </c>
      <c r="H418" t="s">
        <v>49</v>
      </c>
      <c r="I418" t="s">
        <v>1257</v>
      </c>
      <c r="J418" t="s">
        <v>449</v>
      </c>
      <c r="K418" t="s">
        <v>3335</v>
      </c>
      <c r="L418" t="s">
        <v>71</v>
      </c>
      <c r="M418" s="25" t="s">
        <v>2105</v>
      </c>
      <c r="N418" s="25" t="s">
        <v>2105</v>
      </c>
      <c r="O418" s="25" t="s">
        <v>2105</v>
      </c>
      <c r="P418" s="23" t="s">
        <v>3336</v>
      </c>
      <c r="Q418" s="23" t="s">
        <v>915</v>
      </c>
      <c r="R418" t="s">
        <v>85</v>
      </c>
      <c r="S418" t="s">
        <v>129</v>
      </c>
      <c r="T418" t="s">
        <v>70</v>
      </c>
      <c r="U418" t="s">
        <v>121</v>
      </c>
      <c r="V418" t="s">
        <v>2532</v>
      </c>
      <c r="W418" t="s">
        <v>72</v>
      </c>
      <c r="X418" t="s">
        <v>109</v>
      </c>
      <c r="Y418" t="s">
        <v>110</v>
      </c>
      <c r="Z418" t="s">
        <v>450</v>
      </c>
      <c r="AA418" t="s">
        <v>40</v>
      </c>
      <c r="AB418" t="s">
        <v>3674</v>
      </c>
      <c r="AC418" t="s">
        <v>56</v>
      </c>
      <c r="AD418" t="s">
        <v>46</v>
      </c>
    </row>
    <row r="419" spans="1:30" x14ac:dyDescent="0.2">
      <c r="A419" s="23" t="s">
        <v>3675</v>
      </c>
      <c r="B419" t="s">
        <v>204</v>
      </c>
      <c r="C419" t="s">
        <v>205</v>
      </c>
      <c r="D419" t="s">
        <v>3332</v>
      </c>
      <c r="E419" t="s">
        <v>9</v>
      </c>
      <c r="F419" t="s">
        <v>3333</v>
      </c>
      <c r="G419" t="s">
        <v>3334</v>
      </c>
      <c r="H419" t="s">
        <v>49</v>
      </c>
      <c r="I419" t="s">
        <v>1257</v>
      </c>
      <c r="J419" t="s">
        <v>449</v>
      </c>
      <c r="K419" t="s">
        <v>3335</v>
      </c>
      <c r="L419" t="s">
        <v>71</v>
      </c>
      <c r="M419" s="25" t="s">
        <v>2105</v>
      </c>
      <c r="N419" s="25" t="s">
        <v>2105</v>
      </c>
      <c r="O419" s="25" t="s">
        <v>2105</v>
      </c>
      <c r="P419" s="23" t="s">
        <v>3336</v>
      </c>
      <c r="Q419" s="23" t="s">
        <v>915</v>
      </c>
      <c r="R419" t="s">
        <v>85</v>
      </c>
      <c r="S419" t="s">
        <v>129</v>
      </c>
      <c r="T419" t="s">
        <v>70</v>
      </c>
      <c r="U419" t="s">
        <v>121</v>
      </c>
      <c r="V419" t="s">
        <v>2532</v>
      </c>
      <c r="W419" t="s">
        <v>72</v>
      </c>
      <c r="X419" t="s">
        <v>109</v>
      </c>
      <c r="Y419" t="s">
        <v>110</v>
      </c>
      <c r="Z419" t="s">
        <v>450</v>
      </c>
      <c r="AA419" t="s">
        <v>557</v>
      </c>
      <c r="AB419" t="s">
        <v>42</v>
      </c>
      <c r="AC419" t="s">
        <v>56</v>
      </c>
      <c r="AD419" t="s">
        <v>46</v>
      </c>
    </row>
    <row r="420" spans="1:30" x14ac:dyDescent="0.2">
      <c r="A420" s="23" t="s">
        <v>3676</v>
      </c>
      <c r="B420" t="s">
        <v>204</v>
      </c>
      <c r="C420" t="s">
        <v>205</v>
      </c>
      <c r="D420" t="s">
        <v>3254</v>
      </c>
      <c r="E420" t="s">
        <v>9</v>
      </c>
      <c r="F420" t="s">
        <v>3255</v>
      </c>
      <c r="G420" t="s">
        <v>480</v>
      </c>
      <c r="H420" t="s">
        <v>49</v>
      </c>
      <c r="I420" t="s">
        <v>3256</v>
      </c>
      <c r="J420" t="s">
        <v>164</v>
      </c>
      <c r="K420" t="s">
        <v>3257</v>
      </c>
      <c r="L420" t="s">
        <v>71</v>
      </c>
      <c r="M420" s="25" t="s">
        <v>2105</v>
      </c>
      <c r="N420" s="25" t="s">
        <v>2105</v>
      </c>
      <c r="O420" s="25" t="s">
        <v>2105</v>
      </c>
      <c r="P420" s="23" t="s">
        <v>3258</v>
      </c>
      <c r="Q420" s="23" t="s">
        <v>730</v>
      </c>
      <c r="R420" t="s">
        <v>85</v>
      </c>
      <c r="S420" t="s">
        <v>86</v>
      </c>
      <c r="T420" t="s">
        <v>70</v>
      </c>
      <c r="U420" t="s">
        <v>121</v>
      </c>
      <c r="V420" t="s">
        <v>2532</v>
      </c>
      <c r="W420" t="s">
        <v>72</v>
      </c>
      <c r="X420" t="s">
        <v>109</v>
      </c>
      <c r="Y420" t="s">
        <v>110</v>
      </c>
      <c r="Z420" t="s">
        <v>38</v>
      </c>
      <c r="AA420" t="s">
        <v>561</v>
      </c>
      <c r="AB420" t="s">
        <v>42</v>
      </c>
      <c r="AC420" t="s">
        <v>922</v>
      </c>
      <c r="AD420" t="s">
        <v>46</v>
      </c>
    </row>
    <row r="421" spans="1:30" x14ac:dyDescent="0.2">
      <c r="A421" s="23" t="s">
        <v>3677</v>
      </c>
      <c r="B421" t="s">
        <v>204</v>
      </c>
      <c r="C421" t="s">
        <v>205</v>
      </c>
      <c r="D421" t="s">
        <v>2909</v>
      </c>
      <c r="E421" t="s">
        <v>9</v>
      </c>
      <c r="F421" t="s">
        <v>2910</v>
      </c>
      <c r="G421" t="s">
        <v>567</v>
      </c>
      <c r="H421" t="s">
        <v>49</v>
      </c>
      <c r="I421" t="s">
        <v>553</v>
      </c>
      <c r="J421" t="s">
        <v>345</v>
      </c>
      <c r="K421" t="s">
        <v>295</v>
      </c>
      <c r="L421" t="s">
        <v>71</v>
      </c>
      <c r="M421" s="25" t="s">
        <v>2105</v>
      </c>
      <c r="N421" s="25" t="s">
        <v>2105</v>
      </c>
      <c r="O421" s="25" t="s">
        <v>2105</v>
      </c>
      <c r="P421" s="23" t="s">
        <v>2911</v>
      </c>
      <c r="Q421" s="23" t="s">
        <v>902</v>
      </c>
      <c r="R421" t="s">
        <v>85</v>
      </c>
      <c r="S421" t="s">
        <v>38</v>
      </c>
      <c r="T421" t="s">
        <v>70</v>
      </c>
      <c r="U421" t="s">
        <v>121</v>
      </c>
      <c r="V421" t="s">
        <v>2532</v>
      </c>
      <c r="W421" t="s">
        <v>72</v>
      </c>
      <c r="X421" t="s">
        <v>109</v>
      </c>
      <c r="Y421" t="s">
        <v>110</v>
      </c>
      <c r="Z421" t="s">
        <v>38</v>
      </c>
      <c r="AA421" t="s">
        <v>557</v>
      </c>
      <c r="AB421" t="s">
        <v>42</v>
      </c>
      <c r="AC421" t="s">
        <v>56</v>
      </c>
      <c r="AD421" t="s">
        <v>46</v>
      </c>
    </row>
    <row r="422" spans="1:30" x14ac:dyDescent="0.2">
      <c r="A422" s="23" t="s">
        <v>3678</v>
      </c>
      <c r="B422" t="s">
        <v>204</v>
      </c>
      <c r="C422" t="s">
        <v>205</v>
      </c>
      <c r="D422" t="s">
        <v>2909</v>
      </c>
      <c r="E422" t="s">
        <v>9</v>
      </c>
      <c r="F422" t="s">
        <v>2910</v>
      </c>
      <c r="G422" t="s">
        <v>567</v>
      </c>
      <c r="H422" t="s">
        <v>49</v>
      </c>
      <c r="I422" t="s">
        <v>553</v>
      </c>
      <c r="J422" t="s">
        <v>345</v>
      </c>
      <c r="K422" t="s">
        <v>295</v>
      </c>
      <c r="L422" t="s">
        <v>71</v>
      </c>
      <c r="M422" s="25" t="s">
        <v>2105</v>
      </c>
      <c r="N422" s="25" t="s">
        <v>2105</v>
      </c>
      <c r="O422" s="25" t="s">
        <v>2105</v>
      </c>
      <c r="P422" s="23" t="s">
        <v>2911</v>
      </c>
      <c r="Q422" s="23" t="s">
        <v>902</v>
      </c>
      <c r="R422" t="s">
        <v>85</v>
      </c>
      <c r="S422" t="s">
        <v>38</v>
      </c>
      <c r="T422" t="s">
        <v>70</v>
      </c>
      <c r="U422" t="s">
        <v>121</v>
      </c>
      <c r="V422" t="s">
        <v>2532</v>
      </c>
      <c r="W422" t="s">
        <v>72</v>
      </c>
      <c r="X422" t="s">
        <v>109</v>
      </c>
      <c r="Y422" t="s">
        <v>110</v>
      </c>
      <c r="Z422" t="s">
        <v>38</v>
      </c>
      <c r="AA422" t="s">
        <v>561</v>
      </c>
      <c r="AB422" t="s">
        <v>42</v>
      </c>
      <c r="AC422" t="s">
        <v>922</v>
      </c>
      <c r="AD422" t="s">
        <v>46</v>
      </c>
    </row>
    <row r="423" spans="1:30" x14ac:dyDescent="0.2">
      <c r="A423" s="23" t="s">
        <v>3679</v>
      </c>
      <c r="B423" t="s">
        <v>204</v>
      </c>
      <c r="C423" t="s">
        <v>205</v>
      </c>
      <c r="D423" t="s">
        <v>3254</v>
      </c>
      <c r="E423" t="s">
        <v>9</v>
      </c>
      <c r="F423" t="s">
        <v>3255</v>
      </c>
      <c r="G423" t="s">
        <v>480</v>
      </c>
      <c r="H423" t="s">
        <v>49</v>
      </c>
      <c r="I423" t="s">
        <v>3256</v>
      </c>
      <c r="J423" t="s">
        <v>164</v>
      </c>
      <c r="K423" t="s">
        <v>3257</v>
      </c>
      <c r="L423" t="s">
        <v>71</v>
      </c>
      <c r="M423" s="25" t="s">
        <v>2105</v>
      </c>
      <c r="N423" s="25" t="s">
        <v>2105</v>
      </c>
      <c r="O423" s="25" t="s">
        <v>2105</v>
      </c>
      <c r="P423" s="23" t="s">
        <v>3258</v>
      </c>
      <c r="Q423" s="23" t="s">
        <v>730</v>
      </c>
      <c r="R423" t="s">
        <v>85</v>
      </c>
      <c r="S423" t="s">
        <v>86</v>
      </c>
      <c r="T423" t="s">
        <v>70</v>
      </c>
      <c r="U423" t="s">
        <v>121</v>
      </c>
      <c r="V423" t="s">
        <v>2532</v>
      </c>
      <c r="W423" t="s">
        <v>72</v>
      </c>
      <c r="X423" t="s">
        <v>109</v>
      </c>
      <c r="Y423" t="s">
        <v>110</v>
      </c>
      <c r="Z423" t="s">
        <v>38</v>
      </c>
      <c r="AA423" t="s">
        <v>559</v>
      </c>
      <c r="AB423" t="s">
        <v>42</v>
      </c>
      <c r="AC423" t="s">
        <v>650</v>
      </c>
      <c r="AD423" t="s">
        <v>46</v>
      </c>
    </row>
    <row r="424" spans="1:30" x14ac:dyDescent="0.2">
      <c r="A424" s="23" t="s">
        <v>3680</v>
      </c>
      <c r="B424" t="s">
        <v>116</v>
      </c>
      <c r="C424" t="s">
        <v>117</v>
      </c>
      <c r="D424" t="s">
        <v>3681</v>
      </c>
      <c r="E424" t="s">
        <v>9</v>
      </c>
      <c r="F424" t="s">
        <v>3682</v>
      </c>
      <c r="G424" t="s">
        <v>454</v>
      </c>
      <c r="H424" t="s">
        <v>970</v>
      </c>
      <c r="I424" t="s">
        <v>173</v>
      </c>
      <c r="J424" t="s">
        <v>201</v>
      </c>
      <c r="K424" t="s">
        <v>3683</v>
      </c>
      <c r="L424" t="s">
        <v>234</v>
      </c>
      <c r="M424" s="25" t="s">
        <v>2105</v>
      </c>
      <c r="N424" s="25" t="s">
        <v>2111</v>
      </c>
      <c r="O424" s="25" t="s">
        <v>2200</v>
      </c>
      <c r="P424" s="23" t="s">
        <v>3684</v>
      </c>
      <c r="Q424" s="23" t="s">
        <v>302</v>
      </c>
      <c r="R424" t="s">
        <v>85</v>
      </c>
      <c r="S424" t="s">
        <v>202</v>
      </c>
      <c r="T424" t="s">
        <v>1603</v>
      </c>
      <c r="U424" t="s">
        <v>121</v>
      </c>
      <c r="V424" t="s">
        <v>267</v>
      </c>
      <c r="W424" t="s">
        <v>32</v>
      </c>
      <c r="X424" t="s">
        <v>501</v>
      </c>
      <c r="Y424" t="s">
        <v>502</v>
      </c>
      <c r="Z424" t="s">
        <v>1901</v>
      </c>
      <c r="AA424" t="s">
        <v>40</v>
      </c>
      <c r="AB424" t="s">
        <v>42</v>
      </c>
      <c r="AC424" t="s">
        <v>56</v>
      </c>
      <c r="AD424" t="s">
        <v>46</v>
      </c>
    </row>
    <row r="425" spans="1:30" x14ac:dyDescent="0.2">
      <c r="A425" s="23" t="s">
        <v>3685</v>
      </c>
      <c r="B425" t="s">
        <v>2083</v>
      </c>
      <c r="C425" t="s">
        <v>2084</v>
      </c>
      <c r="D425" t="s">
        <v>3686</v>
      </c>
      <c r="E425" t="s">
        <v>9</v>
      </c>
      <c r="F425" t="s">
        <v>1601</v>
      </c>
      <c r="G425" t="s">
        <v>829</v>
      </c>
      <c r="H425" t="s">
        <v>206</v>
      </c>
      <c r="I425" t="s">
        <v>318</v>
      </c>
      <c r="J425" t="s">
        <v>378</v>
      </c>
      <c r="K425" t="s">
        <v>1602</v>
      </c>
      <c r="L425" t="s">
        <v>873</v>
      </c>
      <c r="M425" s="25" t="s">
        <v>2105</v>
      </c>
      <c r="N425" s="25" t="s">
        <v>2200</v>
      </c>
      <c r="O425" s="25" t="s">
        <v>2200</v>
      </c>
      <c r="P425" s="23" t="s">
        <v>3687</v>
      </c>
      <c r="Q425" s="23" t="s">
        <v>508</v>
      </c>
      <c r="R425" t="s">
        <v>85</v>
      </c>
      <c r="S425" t="s">
        <v>198</v>
      </c>
      <c r="T425" t="s">
        <v>1206</v>
      </c>
      <c r="U425" t="s">
        <v>121</v>
      </c>
      <c r="V425" t="s">
        <v>874</v>
      </c>
      <c r="W425" t="s">
        <v>243</v>
      </c>
      <c r="X425" t="s">
        <v>109</v>
      </c>
      <c r="Y425" t="s">
        <v>110</v>
      </c>
      <c r="Z425" t="s">
        <v>1670</v>
      </c>
      <c r="AA425" t="s">
        <v>40</v>
      </c>
      <c r="AB425" t="s">
        <v>42</v>
      </c>
      <c r="AC425" t="s">
        <v>652</v>
      </c>
      <c r="AD425" t="s">
        <v>46</v>
      </c>
    </row>
    <row r="426" spans="1:30" x14ac:dyDescent="0.2">
      <c r="A426" s="23" t="s">
        <v>3688</v>
      </c>
      <c r="B426" t="s">
        <v>585</v>
      </c>
      <c r="C426" t="s">
        <v>586</v>
      </c>
      <c r="D426" t="s">
        <v>3646</v>
      </c>
      <c r="E426" t="s">
        <v>9</v>
      </c>
      <c r="F426" t="s">
        <v>2064</v>
      </c>
      <c r="G426" t="s">
        <v>778</v>
      </c>
      <c r="H426" t="s">
        <v>49</v>
      </c>
      <c r="I426" t="s">
        <v>1105</v>
      </c>
      <c r="J426" t="s">
        <v>318</v>
      </c>
      <c r="K426" t="s">
        <v>2065</v>
      </c>
      <c r="L426" t="s">
        <v>601</v>
      </c>
      <c r="M426" s="25" t="s">
        <v>2105</v>
      </c>
      <c r="N426" s="25" t="s">
        <v>2105</v>
      </c>
      <c r="O426" s="25" t="s">
        <v>2105</v>
      </c>
      <c r="P426" s="23" t="s">
        <v>2563</v>
      </c>
      <c r="Q426" s="23" t="s">
        <v>555</v>
      </c>
      <c r="R426" t="s">
        <v>85</v>
      </c>
      <c r="S426" t="s">
        <v>87</v>
      </c>
      <c r="T426" t="s">
        <v>600</v>
      </c>
      <c r="U426" t="s">
        <v>121</v>
      </c>
      <c r="V426" t="s">
        <v>602</v>
      </c>
      <c r="W426" t="s">
        <v>72</v>
      </c>
      <c r="X426" t="s">
        <v>109</v>
      </c>
      <c r="Y426" t="s">
        <v>110</v>
      </c>
      <c r="Z426" t="s">
        <v>3647</v>
      </c>
      <c r="AA426" t="s">
        <v>559</v>
      </c>
      <c r="AB426" t="s">
        <v>42</v>
      </c>
      <c r="AC426" t="s">
        <v>606</v>
      </c>
      <c r="AD426" t="s">
        <v>46</v>
      </c>
    </row>
    <row r="427" spans="1:30" x14ac:dyDescent="0.2">
      <c r="A427" s="23" t="s">
        <v>3689</v>
      </c>
      <c r="B427" t="s">
        <v>585</v>
      </c>
      <c r="C427" t="s">
        <v>586</v>
      </c>
      <c r="D427" t="s">
        <v>3638</v>
      </c>
      <c r="E427" t="s">
        <v>656</v>
      </c>
      <c r="F427" t="s">
        <v>1981</v>
      </c>
      <c r="G427" t="s">
        <v>223</v>
      </c>
      <c r="H427" t="s">
        <v>1940</v>
      </c>
      <c r="I427" t="s">
        <v>167</v>
      </c>
      <c r="J427" t="s">
        <v>320</v>
      </c>
      <c r="K427" t="s">
        <v>1982</v>
      </c>
      <c r="L427" t="s">
        <v>601</v>
      </c>
      <c r="M427" s="25" t="s">
        <v>2105</v>
      </c>
      <c r="N427" s="25" t="s">
        <v>2105</v>
      </c>
      <c r="O427" s="25" t="s">
        <v>2105</v>
      </c>
      <c r="P427" s="23" t="s">
        <v>3639</v>
      </c>
      <c r="Q427" s="23" t="s">
        <v>60</v>
      </c>
      <c r="R427" t="s">
        <v>85</v>
      </c>
      <c r="S427" t="s">
        <v>77</v>
      </c>
      <c r="T427" t="s">
        <v>600</v>
      </c>
      <c r="U427" t="s">
        <v>121</v>
      </c>
      <c r="V427" t="s">
        <v>602</v>
      </c>
      <c r="W427" t="s">
        <v>72</v>
      </c>
      <c r="X427" t="s">
        <v>260</v>
      </c>
      <c r="Y427" t="s">
        <v>261</v>
      </c>
      <c r="Z427" t="s">
        <v>1522</v>
      </c>
      <c r="AA427" t="s">
        <v>559</v>
      </c>
      <c r="AB427" t="s">
        <v>42</v>
      </c>
      <c r="AC427" t="s">
        <v>606</v>
      </c>
      <c r="AD427" t="s">
        <v>46</v>
      </c>
    </row>
    <row r="428" spans="1:30" x14ac:dyDescent="0.2">
      <c r="A428" s="23" t="s">
        <v>3690</v>
      </c>
      <c r="B428" t="s">
        <v>204</v>
      </c>
      <c r="C428" t="s">
        <v>205</v>
      </c>
      <c r="D428" t="s">
        <v>3332</v>
      </c>
      <c r="E428" t="s">
        <v>9</v>
      </c>
      <c r="F428" t="s">
        <v>3333</v>
      </c>
      <c r="G428" t="s">
        <v>3334</v>
      </c>
      <c r="H428" t="s">
        <v>49</v>
      </c>
      <c r="I428" t="s">
        <v>1257</v>
      </c>
      <c r="J428" t="s">
        <v>449</v>
      </c>
      <c r="K428" t="s">
        <v>3335</v>
      </c>
      <c r="L428" t="s">
        <v>71</v>
      </c>
      <c r="M428" s="25" t="s">
        <v>2105</v>
      </c>
      <c r="N428" s="25" t="s">
        <v>2105</v>
      </c>
      <c r="O428" s="25" t="s">
        <v>2105</v>
      </c>
      <c r="P428" s="23" t="s">
        <v>3336</v>
      </c>
      <c r="Q428" s="23" t="s">
        <v>915</v>
      </c>
      <c r="R428" t="s">
        <v>85</v>
      </c>
      <c r="S428" t="s">
        <v>129</v>
      </c>
      <c r="T428" t="s">
        <v>70</v>
      </c>
      <c r="U428" t="s">
        <v>121</v>
      </c>
      <c r="V428" t="s">
        <v>2532</v>
      </c>
      <c r="W428" t="s">
        <v>72</v>
      </c>
      <c r="X428" t="s">
        <v>109</v>
      </c>
      <c r="Y428" t="s">
        <v>110</v>
      </c>
      <c r="Z428" t="s">
        <v>450</v>
      </c>
      <c r="AA428" t="s">
        <v>559</v>
      </c>
      <c r="AB428" t="s">
        <v>42</v>
      </c>
      <c r="AC428" t="s">
        <v>650</v>
      </c>
      <c r="AD428" t="s">
        <v>46</v>
      </c>
    </row>
    <row r="429" spans="1:30" x14ac:dyDescent="0.2">
      <c r="A429" s="23" t="s">
        <v>3691</v>
      </c>
      <c r="B429" t="s">
        <v>275</v>
      </c>
      <c r="C429" t="s">
        <v>276</v>
      </c>
      <c r="D429" t="s">
        <v>3692</v>
      </c>
      <c r="E429" t="s">
        <v>9</v>
      </c>
      <c r="F429" t="s">
        <v>3693</v>
      </c>
      <c r="G429" t="s">
        <v>12</v>
      </c>
      <c r="H429" t="s">
        <v>58</v>
      </c>
      <c r="I429" t="s">
        <v>3694</v>
      </c>
      <c r="J429" t="s">
        <v>1165</v>
      </c>
      <c r="K429" t="s">
        <v>3695</v>
      </c>
      <c r="L429" t="s">
        <v>278</v>
      </c>
      <c r="M429" s="25" t="s">
        <v>2105</v>
      </c>
      <c r="N429" s="25" t="s">
        <v>2105</v>
      </c>
      <c r="O429" s="25" t="s">
        <v>2177</v>
      </c>
      <c r="P429" s="23" t="s">
        <v>2297</v>
      </c>
      <c r="Q429" s="23" t="s">
        <v>1633</v>
      </c>
      <c r="R429" t="s">
        <v>20</v>
      </c>
      <c r="S429" t="s">
        <v>38</v>
      </c>
      <c r="T429" t="s">
        <v>961</v>
      </c>
      <c r="U429" t="s">
        <v>27</v>
      </c>
      <c r="V429" t="s">
        <v>978</v>
      </c>
      <c r="W429" t="s">
        <v>72</v>
      </c>
      <c r="X429" t="s">
        <v>109</v>
      </c>
      <c r="Y429" t="s">
        <v>110</v>
      </c>
      <c r="Z429" t="s">
        <v>38</v>
      </c>
      <c r="AA429" t="s">
        <v>40</v>
      </c>
      <c r="AB429" t="s">
        <v>42</v>
      </c>
      <c r="AC429" t="s">
        <v>96</v>
      </c>
      <c r="AD429" t="s">
        <v>46</v>
      </c>
    </row>
    <row r="430" spans="1:30" x14ac:dyDescent="0.2">
      <c r="A430" s="23" t="s">
        <v>3696</v>
      </c>
      <c r="B430" t="s">
        <v>871</v>
      </c>
      <c r="C430" t="s">
        <v>872</v>
      </c>
      <c r="D430" t="s">
        <v>3697</v>
      </c>
      <c r="E430" t="s">
        <v>656</v>
      </c>
      <c r="F430" t="s">
        <v>1436</v>
      </c>
      <c r="G430" t="s">
        <v>566</v>
      </c>
      <c r="H430" t="s">
        <v>824</v>
      </c>
      <c r="I430" t="s">
        <v>236</v>
      </c>
      <c r="J430" t="s">
        <v>976</v>
      </c>
      <c r="K430" t="s">
        <v>1170</v>
      </c>
      <c r="L430" t="s">
        <v>873</v>
      </c>
      <c r="M430" s="25" t="s">
        <v>2105</v>
      </c>
      <c r="N430" s="25" t="s">
        <v>2200</v>
      </c>
      <c r="O430" s="25" t="s">
        <v>2200</v>
      </c>
      <c r="P430" s="23" t="s">
        <v>3698</v>
      </c>
      <c r="Q430" s="23" t="s">
        <v>122</v>
      </c>
      <c r="R430" t="s">
        <v>85</v>
      </c>
      <c r="S430" t="s">
        <v>38</v>
      </c>
      <c r="T430" t="s">
        <v>1206</v>
      </c>
      <c r="U430" t="s">
        <v>100</v>
      </c>
      <c r="V430" t="s">
        <v>874</v>
      </c>
      <c r="W430" t="s">
        <v>243</v>
      </c>
      <c r="X430" t="s">
        <v>260</v>
      </c>
      <c r="Y430" t="s">
        <v>261</v>
      </c>
      <c r="Z430" t="s">
        <v>101</v>
      </c>
      <c r="AA430" t="s">
        <v>40</v>
      </c>
      <c r="AB430" t="s">
        <v>42</v>
      </c>
      <c r="AC430" t="s">
        <v>56</v>
      </c>
      <c r="AD430" t="s">
        <v>46</v>
      </c>
    </row>
    <row r="431" spans="1:30" x14ac:dyDescent="0.2">
      <c r="A431" s="23" t="s">
        <v>3699</v>
      </c>
      <c r="B431" t="s">
        <v>614</v>
      </c>
      <c r="C431" t="s">
        <v>615</v>
      </c>
      <c r="D431" t="s">
        <v>2117</v>
      </c>
      <c r="E431" t="s">
        <v>9</v>
      </c>
      <c r="F431" t="s">
        <v>2010</v>
      </c>
      <c r="G431" t="s">
        <v>2011</v>
      </c>
      <c r="H431" t="s">
        <v>49</v>
      </c>
      <c r="I431" t="s">
        <v>187</v>
      </c>
      <c r="J431" t="s">
        <v>2012</v>
      </c>
      <c r="K431" t="s">
        <v>2013</v>
      </c>
      <c r="L431" t="s">
        <v>617</v>
      </c>
      <c r="M431" s="25" t="s">
        <v>2105</v>
      </c>
      <c r="N431" s="25" t="s">
        <v>2104</v>
      </c>
      <c r="O431" s="25" t="s">
        <v>2105</v>
      </c>
      <c r="P431" s="23" t="s">
        <v>2115</v>
      </c>
      <c r="Q431" s="23" t="s">
        <v>1758</v>
      </c>
      <c r="R431" t="s">
        <v>20</v>
      </c>
      <c r="S431" t="s">
        <v>226</v>
      </c>
      <c r="T431" t="s">
        <v>616</v>
      </c>
      <c r="U431" t="s">
        <v>121</v>
      </c>
      <c r="V431" t="s">
        <v>832</v>
      </c>
      <c r="W431" t="s">
        <v>72</v>
      </c>
      <c r="X431" t="s">
        <v>109</v>
      </c>
      <c r="Y431" t="s">
        <v>110</v>
      </c>
      <c r="Z431" t="s">
        <v>87</v>
      </c>
      <c r="AA431" t="s">
        <v>559</v>
      </c>
      <c r="AB431" t="s">
        <v>42</v>
      </c>
      <c r="AC431" t="s">
        <v>697</v>
      </c>
      <c r="AD431" t="s">
        <v>46</v>
      </c>
    </row>
    <row r="432" spans="1:30" x14ac:dyDescent="0.2">
      <c r="A432" s="23" t="s">
        <v>3700</v>
      </c>
      <c r="B432" t="s">
        <v>871</v>
      </c>
      <c r="C432" t="s">
        <v>872</v>
      </c>
      <c r="D432" t="s">
        <v>3697</v>
      </c>
      <c r="E432" t="s">
        <v>656</v>
      </c>
      <c r="F432" t="s">
        <v>1436</v>
      </c>
      <c r="G432" t="s">
        <v>566</v>
      </c>
      <c r="H432" t="s">
        <v>824</v>
      </c>
      <c r="I432" t="s">
        <v>236</v>
      </c>
      <c r="J432" t="s">
        <v>976</v>
      </c>
      <c r="K432" t="s">
        <v>1170</v>
      </c>
      <c r="L432" t="s">
        <v>873</v>
      </c>
      <c r="M432" s="25" t="s">
        <v>2105</v>
      </c>
      <c r="N432" s="25" t="s">
        <v>2200</v>
      </c>
      <c r="O432" s="25" t="s">
        <v>2200</v>
      </c>
      <c r="P432" s="23" t="s">
        <v>3698</v>
      </c>
      <c r="Q432" s="23" t="s">
        <v>122</v>
      </c>
      <c r="R432" t="s">
        <v>85</v>
      </c>
      <c r="S432" t="s">
        <v>38</v>
      </c>
      <c r="T432" t="s">
        <v>1206</v>
      </c>
      <c r="U432" t="s">
        <v>100</v>
      </c>
      <c r="V432" t="s">
        <v>874</v>
      </c>
      <c r="W432" t="s">
        <v>243</v>
      </c>
      <c r="X432" t="s">
        <v>260</v>
      </c>
      <c r="Y432" t="s">
        <v>261</v>
      </c>
      <c r="Z432" t="s">
        <v>101</v>
      </c>
      <c r="AA432" t="s">
        <v>172</v>
      </c>
      <c r="AB432" t="s">
        <v>646</v>
      </c>
      <c r="AC432" t="s">
        <v>56</v>
      </c>
      <c r="AD432" t="s">
        <v>111</v>
      </c>
    </row>
    <row r="433" spans="1:30" x14ac:dyDescent="0.2">
      <c r="A433" s="23" t="s">
        <v>3701</v>
      </c>
      <c r="B433" t="s">
        <v>204</v>
      </c>
      <c r="C433" t="s">
        <v>205</v>
      </c>
      <c r="D433" t="s">
        <v>2909</v>
      </c>
      <c r="E433" t="s">
        <v>9</v>
      </c>
      <c r="F433" t="s">
        <v>2910</v>
      </c>
      <c r="G433" t="s">
        <v>567</v>
      </c>
      <c r="H433" t="s">
        <v>49</v>
      </c>
      <c r="I433" t="s">
        <v>553</v>
      </c>
      <c r="J433" t="s">
        <v>345</v>
      </c>
      <c r="K433" t="s">
        <v>295</v>
      </c>
      <c r="L433" t="s">
        <v>71</v>
      </c>
      <c r="M433" s="25" t="s">
        <v>2105</v>
      </c>
      <c r="N433" s="25" t="s">
        <v>2105</v>
      </c>
      <c r="O433" s="25" t="s">
        <v>2105</v>
      </c>
      <c r="P433" s="23" t="s">
        <v>2911</v>
      </c>
      <c r="Q433" s="23" t="s">
        <v>902</v>
      </c>
      <c r="R433" t="s">
        <v>85</v>
      </c>
      <c r="S433" t="s">
        <v>38</v>
      </c>
      <c r="T433" t="s">
        <v>70</v>
      </c>
      <c r="U433" t="s">
        <v>121</v>
      </c>
      <c r="V433" t="s">
        <v>2532</v>
      </c>
      <c r="W433" t="s">
        <v>72</v>
      </c>
      <c r="X433" t="s">
        <v>109</v>
      </c>
      <c r="Y433" t="s">
        <v>110</v>
      </c>
      <c r="Z433" t="s">
        <v>38</v>
      </c>
      <c r="AA433" t="s">
        <v>559</v>
      </c>
      <c r="AB433" t="s">
        <v>42</v>
      </c>
      <c r="AC433" t="s">
        <v>650</v>
      </c>
      <c r="AD433" t="s">
        <v>46</v>
      </c>
    </row>
    <row r="434" spans="1:30" x14ac:dyDescent="0.2">
      <c r="A434" s="23" t="s">
        <v>3702</v>
      </c>
      <c r="B434" t="s">
        <v>871</v>
      </c>
      <c r="C434" t="s">
        <v>872</v>
      </c>
      <c r="D434" t="s">
        <v>3703</v>
      </c>
      <c r="E434" t="s">
        <v>9</v>
      </c>
      <c r="F434" t="s">
        <v>3704</v>
      </c>
      <c r="G434" t="s">
        <v>12</v>
      </c>
      <c r="H434" t="s">
        <v>935</v>
      </c>
      <c r="I434" t="s">
        <v>529</v>
      </c>
      <c r="J434" t="s">
        <v>1105</v>
      </c>
      <c r="K434" t="s">
        <v>3705</v>
      </c>
      <c r="L434" t="s">
        <v>873</v>
      </c>
      <c r="M434" s="25" t="s">
        <v>2105</v>
      </c>
      <c r="N434" s="25" t="s">
        <v>2200</v>
      </c>
      <c r="O434" s="25" t="s">
        <v>2200</v>
      </c>
      <c r="P434" s="23" t="s">
        <v>3706</v>
      </c>
      <c r="Q434" s="23" t="s">
        <v>1175</v>
      </c>
      <c r="R434" t="s">
        <v>20</v>
      </c>
      <c r="S434" t="s">
        <v>38</v>
      </c>
      <c r="T434" t="s">
        <v>1206</v>
      </c>
      <c r="U434" t="s">
        <v>121</v>
      </c>
      <c r="V434" t="s">
        <v>874</v>
      </c>
      <c r="W434" t="s">
        <v>243</v>
      </c>
      <c r="X434" t="s">
        <v>260</v>
      </c>
      <c r="Y434" t="s">
        <v>261</v>
      </c>
      <c r="Z434" t="s">
        <v>38</v>
      </c>
      <c r="AA434" t="s">
        <v>40</v>
      </c>
      <c r="AB434" t="s">
        <v>42</v>
      </c>
      <c r="AC434" t="s">
        <v>56</v>
      </c>
      <c r="AD434" t="s">
        <v>46</v>
      </c>
    </row>
    <row r="435" spans="1:30" x14ac:dyDescent="0.2">
      <c r="A435" s="23" t="s">
        <v>3707</v>
      </c>
      <c r="B435" t="s">
        <v>116</v>
      </c>
      <c r="C435" t="s">
        <v>117</v>
      </c>
      <c r="D435" t="s">
        <v>3708</v>
      </c>
      <c r="E435" t="s">
        <v>9</v>
      </c>
      <c r="F435" t="s">
        <v>2922</v>
      </c>
      <c r="G435" t="s">
        <v>232</v>
      </c>
      <c r="H435" t="s">
        <v>247</v>
      </c>
      <c r="I435" t="s">
        <v>182</v>
      </c>
      <c r="J435" t="s">
        <v>182</v>
      </c>
      <c r="K435" t="s">
        <v>2923</v>
      </c>
      <c r="L435" t="s">
        <v>131</v>
      </c>
      <c r="M435" s="25" t="s">
        <v>2105</v>
      </c>
      <c r="N435" s="25" t="s">
        <v>2105</v>
      </c>
      <c r="O435" s="25" t="s">
        <v>2328</v>
      </c>
      <c r="P435" s="23" t="s">
        <v>2925</v>
      </c>
      <c r="Q435" s="23" t="s">
        <v>1314</v>
      </c>
      <c r="R435" t="s">
        <v>85</v>
      </c>
      <c r="S435" t="s">
        <v>38</v>
      </c>
      <c r="T435" t="s">
        <v>130</v>
      </c>
      <c r="U435" t="s">
        <v>100</v>
      </c>
      <c r="V435" t="s">
        <v>472</v>
      </c>
      <c r="W435" t="s">
        <v>72</v>
      </c>
      <c r="X435" t="s">
        <v>34</v>
      </c>
      <c r="Y435" t="s">
        <v>36</v>
      </c>
      <c r="Z435" t="s">
        <v>101</v>
      </c>
      <c r="AA435" t="s">
        <v>40</v>
      </c>
      <c r="AB435" t="s">
        <v>42</v>
      </c>
      <c r="AC435" t="s">
        <v>44</v>
      </c>
      <c r="AD435" t="s">
        <v>46</v>
      </c>
    </row>
    <row r="436" spans="1:30" x14ac:dyDescent="0.2">
      <c r="A436" s="23" t="s">
        <v>3709</v>
      </c>
      <c r="B436" t="s">
        <v>116</v>
      </c>
      <c r="C436" t="s">
        <v>117</v>
      </c>
      <c r="D436" t="s">
        <v>3708</v>
      </c>
      <c r="E436" t="s">
        <v>9</v>
      </c>
      <c r="F436" t="s">
        <v>2922</v>
      </c>
      <c r="G436" t="s">
        <v>232</v>
      </c>
      <c r="H436" t="s">
        <v>247</v>
      </c>
      <c r="I436" t="s">
        <v>182</v>
      </c>
      <c r="J436" t="s">
        <v>182</v>
      </c>
      <c r="K436" t="s">
        <v>2923</v>
      </c>
      <c r="L436" t="s">
        <v>131</v>
      </c>
      <c r="M436" s="25" t="s">
        <v>2105</v>
      </c>
      <c r="N436" s="25" t="s">
        <v>2105</v>
      </c>
      <c r="O436" s="25" t="s">
        <v>2328</v>
      </c>
      <c r="P436" s="23" t="s">
        <v>2925</v>
      </c>
      <c r="Q436" s="23" t="s">
        <v>1314</v>
      </c>
      <c r="R436" t="s">
        <v>85</v>
      </c>
      <c r="S436" t="s">
        <v>38</v>
      </c>
      <c r="T436" t="s">
        <v>130</v>
      </c>
      <c r="U436" t="s">
        <v>100</v>
      </c>
      <c r="V436" t="s">
        <v>472</v>
      </c>
      <c r="W436" t="s">
        <v>72</v>
      </c>
      <c r="X436" t="s">
        <v>34</v>
      </c>
      <c r="Y436" t="s">
        <v>36</v>
      </c>
      <c r="Z436" t="s">
        <v>101</v>
      </c>
      <c r="AA436" t="s">
        <v>172</v>
      </c>
      <c r="AB436" t="s">
        <v>3710</v>
      </c>
      <c r="AC436" t="s">
        <v>44</v>
      </c>
      <c r="AD436" t="s">
        <v>111</v>
      </c>
    </row>
    <row r="437" spans="1:30" x14ac:dyDescent="0.2">
      <c r="A437" s="23" t="s">
        <v>3711</v>
      </c>
      <c r="B437" t="s">
        <v>116</v>
      </c>
      <c r="C437" t="s">
        <v>117</v>
      </c>
      <c r="D437" t="s">
        <v>2921</v>
      </c>
      <c r="E437" t="s">
        <v>9</v>
      </c>
      <c r="F437" t="s">
        <v>2922</v>
      </c>
      <c r="G437" t="s">
        <v>232</v>
      </c>
      <c r="H437" t="s">
        <v>247</v>
      </c>
      <c r="I437" t="s">
        <v>182</v>
      </c>
      <c r="J437" t="s">
        <v>182</v>
      </c>
      <c r="K437" t="s">
        <v>2923</v>
      </c>
      <c r="L437" t="s">
        <v>131</v>
      </c>
      <c r="M437" s="25" t="s">
        <v>2105</v>
      </c>
      <c r="N437" s="25" t="s">
        <v>2924</v>
      </c>
      <c r="O437" s="25" t="s">
        <v>2924</v>
      </c>
      <c r="P437" s="23" t="s">
        <v>2925</v>
      </c>
      <c r="Q437" s="23" t="s">
        <v>1314</v>
      </c>
      <c r="R437" t="s">
        <v>85</v>
      </c>
      <c r="S437" t="s">
        <v>38</v>
      </c>
      <c r="T437" t="s">
        <v>130</v>
      </c>
      <c r="U437" t="s">
        <v>100</v>
      </c>
      <c r="V437" t="s">
        <v>472</v>
      </c>
      <c r="W437" t="s">
        <v>72</v>
      </c>
      <c r="X437" t="s">
        <v>34</v>
      </c>
      <c r="Y437" t="s">
        <v>36</v>
      </c>
      <c r="Z437" t="s">
        <v>101</v>
      </c>
      <c r="AA437" t="s">
        <v>172</v>
      </c>
      <c r="AB437" t="s">
        <v>3712</v>
      </c>
      <c r="AC437" t="s">
        <v>44</v>
      </c>
      <c r="AD437" t="s">
        <v>111</v>
      </c>
    </row>
    <row r="438" spans="1:30" x14ac:dyDescent="0.2">
      <c r="A438" s="23" t="s">
        <v>3713</v>
      </c>
      <c r="B438" t="s">
        <v>116</v>
      </c>
      <c r="C438" t="s">
        <v>117</v>
      </c>
      <c r="D438" t="s">
        <v>3714</v>
      </c>
      <c r="E438" t="s">
        <v>9</v>
      </c>
      <c r="F438" t="s">
        <v>2922</v>
      </c>
      <c r="G438" t="s">
        <v>232</v>
      </c>
      <c r="H438" t="s">
        <v>247</v>
      </c>
      <c r="I438" t="s">
        <v>182</v>
      </c>
      <c r="J438" t="s">
        <v>182</v>
      </c>
      <c r="K438" t="s">
        <v>2923</v>
      </c>
      <c r="L438" t="s">
        <v>131</v>
      </c>
      <c r="M438" s="25" t="s">
        <v>2105</v>
      </c>
      <c r="N438" s="25" t="s">
        <v>2105</v>
      </c>
      <c r="O438" s="25" t="s">
        <v>2328</v>
      </c>
      <c r="P438" s="23" t="s">
        <v>2925</v>
      </c>
      <c r="Q438" s="23" t="s">
        <v>1314</v>
      </c>
      <c r="R438" t="s">
        <v>85</v>
      </c>
      <c r="S438" t="s">
        <v>38</v>
      </c>
      <c r="T438" t="s">
        <v>130</v>
      </c>
      <c r="U438" t="s">
        <v>121</v>
      </c>
      <c r="V438" t="s">
        <v>472</v>
      </c>
      <c r="W438" t="s">
        <v>72</v>
      </c>
      <c r="X438" t="s">
        <v>34</v>
      </c>
      <c r="Y438" t="s">
        <v>36</v>
      </c>
      <c r="Z438" t="s">
        <v>1020</v>
      </c>
      <c r="AA438" t="s">
        <v>40</v>
      </c>
      <c r="AB438" t="s">
        <v>42</v>
      </c>
      <c r="AC438" t="s">
        <v>44</v>
      </c>
      <c r="AD438" t="s">
        <v>46</v>
      </c>
    </row>
    <row r="439" spans="1:30" x14ac:dyDescent="0.2">
      <c r="A439" s="23" t="s">
        <v>3715</v>
      </c>
      <c r="B439" t="s">
        <v>292</v>
      </c>
      <c r="C439" t="s">
        <v>293</v>
      </c>
      <c r="D439" t="s">
        <v>2258</v>
      </c>
      <c r="E439" t="s">
        <v>9</v>
      </c>
      <c r="F439" t="s">
        <v>2259</v>
      </c>
      <c r="G439" t="s">
        <v>1210</v>
      </c>
      <c r="H439" t="s">
        <v>49</v>
      </c>
      <c r="I439" t="s">
        <v>767</v>
      </c>
      <c r="J439" t="s">
        <v>164</v>
      </c>
      <c r="K439" t="s">
        <v>2260</v>
      </c>
      <c r="L439" t="s">
        <v>297</v>
      </c>
      <c r="M439" s="25" t="s">
        <v>2105</v>
      </c>
      <c r="N439" s="25" t="s">
        <v>2111</v>
      </c>
      <c r="O439" s="25" t="s">
        <v>2111</v>
      </c>
      <c r="P439" s="23" t="s">
        <v>2261</v>
      </c>
      <c r="Q439" s="23" t="s">
        <v>55</v>
      </c>
      <c r="R439" t="s">
        <v>20</v>
      </c>
      <c r="S439" t="s">
        <v>38</v>
      </c>
      <c r="T439" t="s">
        <v>296</v>
      </c>
      <c r="U439" t="s">
        <v>100</v>
      </c>
      <c r="V439" t="s">
        <v>298</v>
      </c>
      <c r="W439" t="s">
        <v>135</v>
      </c>
      <c r="X439" t="s">
        <v>403</v>
      </c>
      <c r="Y439" t="s">
        <v>404</v>
      </c>
      <c r="Z439" t="s">
        <v>101</v>
      </c>
      <c r="AA439" t="s">
        <v>172</v>
      </c>
      <c r="AB439" t="s">
        <v>3716</v>
      </c>
      <c r="AC439" t="s">
        <v>159</v>
      </c>
      <c r="AD439" t="s">
        <v>111</v>
      </c>
    </row>
    <row r="440" spans="1:30" x14ac:dyDescent="0.2">
      <c r="A440" s="23" t="s">
        <v>3717</v>
      </c>
      <c r="B440" t="s">
        <v>3</v>
      </c>
      <c r="C440" t="s">
        <v>5</v>
      </c>
      <c r="D440" t="s">
        <v>3718</v>
      </c>
      <c r="E440" t="s">
        <v>9</v>
      </c>
      <c r="F440" t="s">
        <v>3719</v>
      </c>
      <c r="G440" t="s">
        <v>3720</v>
      </c>
      <c r="H440" t="s">
        <v>221</v>
      </c>
      <c r="I440" t="s">
        <v>529</v>
      </c>
      <c r="J440" t="s">
        <v>244</v>
      </c>
      <c r="K440" t="s">
        <v>3721</v>
      </c>
      <c r="L440" t="s">
        <v>53</v>
      </c>
      <c r="M440" s="25" t="s">
        <v>2105</v>
      </c>
      <c r="N440" s="25" t="s">
        <v>2328</v>
      </c>
      <c r="O440" s="25" t="s">
        <v>2328</v>
      </c>
      <c r="P440" s="23" t="s">
        <v>3722</v>
      </c>
      <c r="Q440" s="23" t="s">
        <v>171</v>
      </c>
      <c r="R440" t="s">
        <v>85</v>
      </c>
      <c r="S440" t="s">
        <v>87</v>
      </c>
      <c r="T440" t="s">
        <v>139</v>
      </c>
      <c r="U440" t="s">
        <v>270</v>
      </c>
      <c r="V440" t="s">
        <v>3267</v>
      </c>
      <c r="W440" t="s">
        <v>72</v>
      </c>
      <c r="X440" t="s">
        <v>380</v>
      </c>
      <c r="Y440" t="s">
        <v>381</v>
      </c>
      <c r="Z440" t="s">
        <v>101</v>
      </c>
      <c r="AA440" t="s">
        <v>40</v>
      </c>
      <c r="AB440" t="s">
        <v>42</v>
      </c>
      <c r="AC440" t="s">
        <v>56</v>
      </c>
      <c r="AD440" t="s">
        <v>46</v>
      </c>
    </row>
    <row r="441" spans="1:30" x14ac:dyDescent="0.2">
      <c r="A441" s="23" t="s">
        <v>3723</v>
      </c>
      <c r="B441" t="s">
        <v>776</v>
      </c>
      <c r="C441" t="s">
        <v>777</v>
      </c>
      <c r="D441" t="s">
        <v>3724</v>
      </c>
      <c r="E441" t="s">
        <v>9</v>
      </c>
      <c r="F441" t="s">
        <v>3719</v>
      </c>
      <c r="G441" t="s">
        <v>3720</v>
      </c>
      <c r="H441" t="s">
        <v>221</v>
      </c>
      <c r="I441" t="s">
        <v>529</v>
      </c>
      <c r="J441" t="s">
        <v>244</v>
      </c>
      <c r="K441" t="s">
        <v>3721</v>
      </c>
      <c r="L441" t="s">
        <v>664</v>
      </c>
      <c r="M441" s="25" t="s">
        <v>2105</v>
      </c>
      <c r="N441" s="25" t="s">
        <v>2328</v>
      </c>
      <c r="O441" s="25" t="s">
        <v>2328</v>
      </c>
      <c r="P441" s="23" t="s">
        <v>3722</v>
      </c>
      <c r="Q441" s="23" t="s">
        <v>171</v>
      </c>
      <c r="R441" t="s">
        <v>85</v>
      </c>
      <c r="S441" t="s">
        <v>87</v>
      </c>
      <c r="T441" t="s">
        <v>663</v>
      </c>
      <c r="U441" t="s">
        <v>270</v>
      </c>
      <c r="V441" t="s">
        <v>1265</v>
      </c>
      <c r="W441" t="s">
        <v>32</v>
      </c>
      <c r="X441" t="s">
        <v>380</v>
      </c>
      <c r="Y441" t="s">
        <v>381</v>
      </c>
      <c r="Z441" t="s">
        <v>101</v>
      </c>
      <c r="AA441" t="s">
        <v>40</v>
      </c>
      <c r="AB441" t="s">
        <v>42</v>
      </c>
      <c r="AC441" t="s">
        <v>56</v>
      </c>
      <c r="AD441" t="s">
        <v>46</v>
      </c>
    </row>
    <row r="442" spans="1:30" x14ac:dyDescent="0.2">
      <c r="A442" s="23" t="s">
        <v>3725</v>
      </c>
      <c r="B442" t="s">
        <v>3</v>
      </c>
      <c r="C442" t="s">
        <v>5</v>
      </c>
      <c r="D442" t="s">
        <v>3726</v>
      </c>
      <c r="E442" t="s">
        <v>9</v>
      </c>
      <c r="F442" t="s">
        <v>1323</v>
      </c>
      <c r="G442" t="s">
        <v>1324</v>
      </c>
      <c r="H442" t="s">
        <v>737</v>
      </c>
      <c r="I442" t="s">
        <v>1325</v>
      </c>
      <c r="J442" t="s">
        <v>1326</v>
      </c>
      <c r="K442" t="s">
        <v>1327</v>
      </c>
      <c r="L442" t="s">
        <v>53</v>
      </c>
      <c r="M442" s="25" t="s">
        <v>2105</v>
      </c>
      <c r="N442" s="25" t="s">
        <v>2931</v>
      </c>
      <c r="O442" s="25" t="s">
        <v>2931</v>
      </c>
      <c r="P442" s="23" t="s">
        <v>3727</v>
      </c>
      <c r="Q442" s="23" t="s">
        <v>533</v>
      </c>
      <c r="R442" t="s">
        <v>20</v>
      </c>
      <c r="S442" t="s">
        <v>32</v>
      </c>
      <c r="T442" t="s">
        <v>1437</v>
      </c>
      <c r="U442" t="s">
        <v>121</v>
      </c>
      <c r="V442" t="s">
        <v>30</v>
      </c>
      <c r="W442" t="s">
        <v>72</v>
      </c>
      <c r="X442" t="s">
        <v>260</v>
      </c>
      <c r="Y442" t="s">
        <v>261</v>
      </c>
      <c r="Z442" t="s">
        <v>51</v>
      </c>
      <c r="AA442" t="s">
        <v>40</v>
      </c>
      <c r="AB442" t="s">
        <v>42</v>
      </c>
      <c r="AC442" t="s">
        <v>56</v>
      </c>
      <c r="AD442" t="s">
        <v>46</v>
      </c>
    </row>
    <row r="443" spans="1:30" x14ac:dyDescent="0.2">
      <c r="A443" s="23" t="s">
        <v>3728</v>
      </c>
      <c r="B443" t="s">
        <v>3</v>
      </c>
      <c r="C443" t="s">
        <v>5</v>
      </c>
      <c r="D443" t="s">
        <v>3729</v>
      </c>
      <c r="E443" t="s">
        <v>9</v>
      </c>
      <c r="F443" t="s">
        <v>3730</v>
      </c>
      <c r="G443" t="s">
        <v>860</v>
      </c>
      <c r="H443" t="s">
        <v>824</v>
      </c>
      <c r="I443" t="s">
        <v>128</v>
      </c>
      <c r="J443" t="s">
        <v>105</v>
      </c>
      <c r="K443" t="s">
        <v>3731</v>
      </c>
      <c r="L443" t="s">
        <v>53</v>
      </c>
      <c r="M443" s="25" t="s">
        <v>2105</v>
      </c>
      <c r="N443" s="25" t="s">
        <v>2931</v>
      </c>
      <c r="O443" s="25" t="s">
        <v>2931</v>
      </c>
      <c r="P443" s="23" t="s">
        <v>3732</v>
      </c>
      <c r="Q443" s="23" t="s">
        <v>416</v>
      </c>
      <c r="R443" t="s">
        <v>85</v>
      </c>
      <c r="S443" t="s">
        <v>355</v>
      </c>
      <c r="T443" t="s">
        <v>139</v>
      </c>
      <c r="U443" t="s">
        <v>270</v>
      </c>
      <c r="V443" t="s">
        <v>3267</v>
      </c>
      <c r="W443" t="s">
        <v>72</v>
      </c>
      <c r="X443" t="s">
        <v>380</v>
      </c>
      <c r="Y443" t="s">
        <v>381</v>
      </c>
      <c r="Z443" t="s">
        <v>101</v>
      </c>
      <c r="AA443" t="s">
        <v>40</v>
      </c>
      <c r="AB443" t="s">
        <v>42</v>
      </c>
      <c r="AC443" t="s">
        <v>652</v>
      </c>
      <c r="AD443" t="s">
        <v>46</v>
      </c>
    </row>
    <row r="444" spans="1:30" x14ac:dyDescent="0.2">
      <c r="A444" s="23" t="s">
        <v>3733</v>
      </c>
      <c r="B444" t="s">
        <v>776</v>
      </c>
      <c r="C444" t="s">
        <v>777</v>
      </c>
      <c r="D444" t="s">
        <v>3734</v>
      </c>
      <c r="E444" t="s">
        <v>9</v>
      </c>
      <c r="F444" t="s">
        <v>3730</v>
      </c>
      <c r="G444" t="s">
        <v>860</v>
      </c>
      <c r="H444" t="s">
        <v>824</v>
      </c>
      <c r="I444" t="s">
        <v>128</v>
      </c>
      <c r="J444" t="s">
        <v>105</v>
      </c>
      <c r="K444" t="s">
        <v>3731</v>
      </c>
      <c r="L444" t="s">
        <v>664</v>
      </c>
      <c r="M444" s="25" t="s">
        <v>2105</v>
      </c>
      <c r="N444" s="25" t="s">
        <v>2931</v>
      </c>
      <c r="O444" s="25" t="s">
        <v>2931</v>
      </c>
      <c r="P444" s="23" t="s">
        <v>3732</v>
      </c>
      <c r="Q444" s="23" t="s">
        <v>416</v>
      </c>
      <c r="R444" t="s">
        <v>85</v>
      </c>
      <c r="S444" t="s">
        <v>355</v>
      </c>
      <c r="T444" t="s">
        <v>663</v>
      </c>
      <c r="U444" t="s">
        <v>270</v>
      </c>
      <c r="V444" t="s">
        <v>1265</v>
      </c>
      <c r="W444" t="s">
        <v>32</v>
      </c>
      <c r="X444" t="s">
        <v>380</v>
      </c>
      <c r="Y444" t="s">
        <v>381</v>
      </c>
      <c r="Z444" t="s">
        <v>101</v>
      </c>
      <c r="AA444" t="s">
        <v>40</v>
      </c>
      <c r="AB444" t="s">
        <v>42</v>
      </c>
      <c r="AC444" t="s">
        <v>652</v>
      </c>
      <c r="AD444" t="s">
        <v>46</v>
      </c>
    </row>
    <row r="445" spans="1:30" x14ac:dyDescent="0.2">
      <c r="A445" s="23" t="s">
        <v>3735</v>
      </c>
      <c r="B445" t="s">
        <v>877</v>
      </c>
      <c r="C445" t="s">
        <v>878</v>
      </c>
      <c r="D445" t="s">
        <v>3736</v>
      </c>
      <c r="E445" t="s">
        <v>9</v>
      </c>
      <c r="F445" t="s">
        <v>3737</v>
      </c>
      <c r="G445" t="s">
        <v>232</v>
      </c>
      <c r="H445" t="s">
        <v>220</v>
      </c>
      <c r="I445" t="s">
        <v>1823</v>
      </c>
      <c r="J445" t="s">
        <v>654</v>
      </c>
      <c r="K445" t="s">
        <v>3738</v>
      </c>
      <c r="L445" t="s">
        <v>617</v>
      </c>
      <c r="M445" s="25" t="s">
        <v>2105</v>
      </c>
      <c r="N445" s="25" t="s">
        <v>2105</v>
      </c>
      <c r="O445" s="25" t="s">
        <v>2931</v>
      </c>
      <c r="P445" s="23" t="s">
        <v>3739</v>
      </c>
      <c r="Q445" s="23" t="s">
        <v>91</v>
      </c>
      <c r="R445" t="s">
        <v>85</v>
      </c>
      <c r="S445" t="s">
        <v>38</v>
      </c>
      <c r="T445" t="s">
        <v>705</v>
      </c>
      <c r="U445" t="s">
        <v>121</v>
      </c>
      <c r="V445" t="s">
        <v>832</v>
      </c>
      <c r="W445" t="s">
        <v>72</v>
      </c>
      <c r="X445" t="s">
        <v>109</v>
      </c>
      <c r="Y445" t="s">
        <v>110</v>
      </c>
      <c r="Z445" t="s">
        <v>111</v>
      </c>
      <c r="AA445" t="s">
        <v>40</v>
      </c>
      <c r="AB445" t="s">
        <v>42</v>
      </c>
      <c r="AC445" t="s">
        <v>159</v>
      </c>
      <c r="AD445" t="s">
        <v>46</v>
      </c>
    </row>
    <row r="446" spans="1:30" x14ac:dyDescent="0.2">
      <c r="A446" s="23" t="s">
        <v>3740</v>
      </c>
      <c r="B446" t="s">
        <v>65</v>
      </c>
      <c r="C446" t="s">
        <v>66</v>
      </c>
      <c r="D446" t="s">
        <v>3741</v>
      </c>
      <c r="E446" t="s">
        <v>9</v>
      </c>
      <c r="F446" t="s">
        <v>1451</v>
      </c>
      <c r="G446" t="s">
        <v>67</v>
      </c>
      <c r="H446" t="s">
        <v>325</v>
      </c>
      <c r="I446" t="s">
        <v>186</v>
      </c>
      <c r="J446" t="s">
        <v>281</v>
      </c>
      <c r="K446" t="s">
        <v>1452</v>
      </c>
      <c r="L446" t="s">
        <v>71</v>
      </c>
      <c r="M446" s="25" t="s">
        <v>2105</v>
      </c>
      <c r="N446" s="25" t="s">
        <v>2412</v>
      </c>
      <c r="O446" s="25" t="s">
        <v>2412</v>
      </c>
      <c r="P446" s="23" t="s">
        <v>3742</v>
      </c>
      <c r="Q446" s="23" t="s">
        <v>441</v>
      </c>
      <c r="R446" t="s">
        <v>20</v>
      </c>
      <c r="S446" t="s">
        <v>38</v>
      </c>
      <c r="T446" t="s">
        <v>70</v>
      </c>
      <c r="U446" t="s">
        <v>27</v>
      </c>
      <c r="V446" t="s">
        <v>2532</v>
      </c>
      <c r="W446" t="s">
        <v>72</v>
      </c>
      <c r="X446" t="s">
        <v>109</v>
      </c>
      <c r="Y446" t="s">
        <v>110</v>
      </c>
      <c r="Z446" t="s">
        <v>111</v>
      </c>
      <c r="AA446" t="s">
        <v>40</v>
      </c>
      <c r="AB446" t="s">
        <v>42</v>
      </c>
      <c r="AC446" t="s">
        <v>1568</v>
      </c>
      <c r="AD446" t="s">
        <v>46</v>
      </c>
    </row>
    <row r="447" spans="1:30" x14ac:dyDescent="0.2">
      <c r="A447" s="23" t="s">
        <v>3743</v>
      </c>
      <c r="B447" t="s">
        <v>47</v>
      </c>
      <c r="C447" t="s">
        <v>48</v>
      </c>
      <c r="D447" t="s">
        <v>3744</v>
      </c>
      <c r="E447" t="s">
        <v>9</v>
      </c>
      <c r="F447" t="s">
        <v>1760</v>
      </c>
      <c r="G447" t="s">
        <v>566</v>
      </c>
      <c r="H447" t="s">
        <v>824</v>
      </c>
      <c r="I447" t="s">
        <v>509</v>
      </c>
      <c r="J447" t="s">
        <v>284</v>
      </c>
      <c r="K447" t="s">
        <v>1761</v>
      </c>
      <c r="L447" t="s">
        <v>53</v>
      </c>
      <c r="M447" s="25" t="s">
        <v>2105</v>
      </c>
      <c r="N447" s="25" t="s">
        <v>2144</v>
      </c>
      <c r="O447" s="25" t="s">
        <v>2144</v>
      </c>
      <c r="P447" s="23" t="s">
        <v>3745</v>
      </c>
      <c r="Q447" s="23" t="s">
        <v>51</v>
      </c>
      <c r="R447" t="s">
        <v>85</v>
      </c>
      <c r="S447" t="s">
        <v>51</v>
      </c>
      <c r="T447" t="s">
        <v>1118</v>
      </c>
      <c r="U447" t="s">
        <v>121</v>
      </c>
      <c r="V447" t="s">
        <v>54</v>
      </c>
      <c r="W447" t="s">
        <v>72</v>
      </c>
      <c r="X447" t="s">
        <v>1419</v>
      </c>
      <c r="Y447" t="s">
        <v>1420</v>
      </c>
      <c r="Z447" t="s">
        <v>1116</v>
      </c>
      <c r="AA447" t="s">
        <v>40</v>
      </c>
      <c r="AB447" t="s">
        <v>42</v>
      </c>
      <c r="AC447" t="s">
        <v>61</v>
      </c>
      <c r="AD447" t="s">
        <v>46</v>
      </c>
    </row>
    <row r="448" spans="1:30" x14ac:dyDescent="0.2">
      <c r="A448" s="23" t="s">
        <v>3746</v>
      </c>
      <c r="B448" t="s">
        <v>204</v>
      </c>
      <c r="C448" t="s">
        <v>205</v>
      </c>
      <c r="D448" t="s">
        <v>3060</v>
      </c>
      <c r="E448" t="s">
        <v>9</v>
      </c>
      <c r="F448" t="s">
        <v>3061</v>
      </c>
      <c r="G448" t="s">
        <v>75</v>
      </c>
      <c r="H448" t="s">
        <v>1426</v>
      </c>
      <c r="I448" t="s">
        <v>62</v>
      </c>
      <c r="J448" t="s">
        <v>1642</v>
      </c>
      <c r="K448" t="s">
        <v>3062</v>
      </c>
      <c r="L448" t="s">
        <v>71</v>
      </c>
      <c r="M448" s="25" t="s">
        <v>3747</v>
      </c>
      <c r="N448" s="25" t="s">
        <v>2886</v>
      </c>
      <c r="O448" s="25" t="s">
        <v>2105</v>
      </c>
      <c r="P448" s="23" t="s">
        <v>3063</v>
      </c>
      <c r="Q448" s="23" t="s">
        <v>741</v>
      </c>
      <c r="R448" t="s">
        <v>20</v>
      </c>
      <c r="S448" t="s">
        <v>38</v>
      </c>
      <c r="T448" t="s">
        <v>70</v>
      </c>
      <c r="U448" t="s">
        <v>270</v>
      </c>
      <c r="V448" t="s">
        <v>2532</v>
      </c>
      <c r="W448" t="s">
        <v>72</v>
      </c>
      <c r="X448" t="s">
        <v>109</v>
      </c>
      <c r="Y448" t="s">
        <v>110</v>
      </c>
      <c r="Z448" t="s">
        <v>101</v>
      </c>
      <c r="AA448" t="s">
        <v>638</v>
      </c>
      <c r="AB448" t="s">
        <v>639</v>
      </c>
      <c r="AC448" t="s">
        <v>640</v>
      </c>
      <c r="AD448" t="s">
        <v>38</v>
      </c>
    </row>
    <row r="449" spans="1:30" x14ac:dyDescent="0.2">
      <c r="A449" s="23" t="s">
        <v>3748</v>
      </c>
      <c r="B449" t="s">
        <v>3</v>
      </c>
      <c r="C449" t="s">
        <v>5</v>
      </c>
      <c r="D449" t="s">
        <v>3749</v>
      </c>
      <c r="E449" t="s">
        <v>9</v>
      </c>
      <c r="F449" t="s">
        <v>1785</v>
      </c>
      <c r="G449" t="s">
        <v>75</v>
      </c>
      <c r="H449" t="s">
        <v>1786</v>
      </c>
      <c r="I449" t="s">
        <v>107</v>
      </c>
      <c r="J449" t="s">
        <v>565</v>
      </c>
      <c r="K449" t="s">
        <v>1787</v>
      </c>
      <c r="L449" t="s">
        <v>53</v>
      </c>
      <c r="M449" s="25" t="s">
        <v>3747</v>
      </c>
      <c r="N449" s="25" t="s">
        <v>3747</v>
      </c>
      <c r="O449" s="25" t="s">
        <v>2144</v>
      </c>
      <c r="P449" s="23" t="s">
        <v>3750</v>
      </c>
      <c r="Q449" s="23" t="s">
        <v>414</v>
      </c>
      <c r="R449" t="s">
        <v>20</v>
      </c>
      <c r="S449" t="s">
        <v>208</v>
      </c>
      <c r="T449" t="s">
        <v>1118</v>
      </c>
      <c r="U449" t="s">
        <v>121</v>
      </c>
      <c r="V449" t="s">
        <v>54</v>
      </c>
      <c r="W449" t="s">
        <v>72</v>
      </c>
      <c r="X449" t="s">
        <v>188</v>
      </c>
      <c r="Y449" t="s">
        <v>189</v>
      </c>
      <c r="Z449" t="s">
        <v>453</v>
      </c>
      <c r="AA449" t="s">
        <v>40</v>
      </c>
      <c r="AB449" t="s">
        <v>42</v>
      </c>
      <c r="AC449" t="s">
        <v>61</v>
      </c>
      <c r="AD449" t="s">
        <v>46</v>
      </c>
    </row>
    <row r="450" spans="1:30" x14ac:dyDescent="0.2">
      <c r="A450" s="23" t="s">
        <v>3751</v>
      </c>
      <c r="B450" t="s">
        <v>204</v>
      </c>
      <c r="C450" t="s">
        <v>205</v>
      </c>
      <c r="D450" t="s">
        <v>3752</v>
      </c>
      <c r="E450" t="s">
        <v>9</v>
      </c>
      <c r="F450" t="s">
        <v>3753</v>
      </c>
      <c r="G450" t="s">
        <v>220</v>
      </c>
      <c r="H450" t="s">
        <v>250</v>
      </c>
      <c r="I450" t="s">
        <v>271</v>
      </c>
      <c r="J450" t="s">
        <v>672</v>
      </c>
      <c r="K450" t="s">
        <v>3754</v>
      </c>
      <c r="L450" t="s">
        <v>71</v>
      </c>
      <c r="M450" s="25" t="s">
        <v>3747</v>
      </c>
      <c r="N450" s="25" t="s">
        <v>2412</v>
      </c>
      <c r="O450" s="25" t="s">
        <v>2412</v>
      </c>
      <c r="P450" s="23" t="s">
        <v>3755</v>
      </c>
      <c r="Q450" s="23" t="s">
        <v>886</v>
      </c>
      <c r="R450" t="s">
        <v>85</v>
      </c>
      <c r="S450" t="s">
        <v>86</v>
      </c>
      <c r="T450" t="s">
        <v>70</v>
      </c>
      <c r="U450" t="s">
        <v>121</v>
      </c>
      <c r="V450" t="s">
        <v>2532</v>
      </c>
      <c r="W450" t="s">
        <v>72</v>
      </c>
      <c r="X450" t="s">
        <v>260</v>
      </c>
      <c r="Y450" t="s">
        <v>261</v>
      </c>
      <c r="Z450" t="s">
        <v>51</v>
      </c>
      <c r="AA450" t="s">
        <v>40</v>
      </c>
      <c r="AB450" t="s">
        <v>42</v>
      </c>
      <c r="AC450" t="s">
        <v>56</v>
      </c>
      <c r="AD450" t="s">
        <v>46</v>
      </c>
    </row>
    <row r="451" spans="1:30" x14ac:dyDescent="0.2">
      <c r="A451" s="23" t="s">
        <v>3756</v>
      </c>
      <c r="B451" t="s">
        <v>116</v>
      </c>
      <c r="C451" t="s">
        <v>117</v>
      </c>
      <c r="D451" t="s">
        <v>3757</v>
      </c>
      <c r="E451" t="s">
        <v>9</v>
      </c>
      <c r="F451" t="s">
        <v>3758</v>
      </c>
      <c r="G451" t="s">
        <v>755</v>
      </c>
      <c r="H451" t="s">
        <v>1259</v>
      </c>
      <c r="I451" t="s">
        <v>59</v>
      </c>
      <c r="J451" t="s">
        <v>481</v>
      </c>
      <c r="K451" t="s">
        <v>3759</v>
      </c>
      <c r="L451" t="s">
        <v>335</v>
      </c>
      <c r="M451" s="25" t="s">
        <v>3747</v>
      </c>
      <c r="N451" s="25" t="s">
        <v>2144</v>
      </c>
      <c r="O451" s="25" t="s">
        <v>2144</v>
      </c>
      <c r="P451" s="23" t="s">
        <v>3760</v>
      </c>
      <c r="Q451" s="23" t="s">
        <v>264</v>
      </c>
      <c r="R451" t="s">
        <v>85</v>
      </c>
      <c r="S451" t="s">
        <v>822</v>
      </c>
      <c r="T451" t="s">
        <v>334</v>
      </c>
      <c r="U451" t="s">
        <v>121</v>
      </c>
      <c r="V451" t="s">
        <v>1575</v>
      </c>
      <c r="W451" t="s">
        <v>32</v>
      </c>
      <c r="X451" t="s">
        <v>34</v>
      </c>
      <c r="Y451" t="s">
        <v>36</v>
      </c>
      <c r="Z451" t="s">
        <v>854</v>
      </c>
      <c r="AA451" t="s">
        <v>40</v>
      </c>
      <c r="AB451" t="s">
        <v>42</v>
      </c>
      <c r="AC451" t="s">
        <v>56</v>
      </c>
      <c r="AD451" t="s">
        <v>46</v>
      </c>
    </row>
    <row r="452" spans="1:30" x14ac:dyDescent="0.2">
      <c r="A452" s="23" t="s">
        <v>3761</v>
      </c>
      <c r="B452" t="s">
        <v>47</v>
      </c>
      <c r="C452" t="s">
        <v>48</v>
      </c>
      <c r="D452" t="s">
        <v>3762</v>
      </c>
      <c r="E452" t="s">
        <v>9</v>
      </c>
      <c r="F452" t="s">
        <v>3763</v>
      </c>
      <c r="G452" t="s">
        <v>88</v>
      </c>
      <c r="H452" t="s">
        <v>89</v>
      </c>
      <c r="I452" t="s">
        <v>320</v>
      </c>
      <c r="J452" t="s">
        <v>767</v>
      </c>
      <c r="K452" t="s">
        <v>3764</v>
      </c>
      <c r="L452" t="s">
        <v>53</v>
      </c>
      <c r="M452" s="25" t="s">
        <v>3747</v>
      </c>
      <c r="N452" s="25" t="s">
        <v>2328</v>
      </c>
      <c r="O452" s="25" t="s">
        <v>2328</v>
      </c>
      <c r="P452" s="23" t="s">
        <v>3765</v>
      </c>
      <c r="Q452" s="23" t="s">
        <v>741</v>
      </c>
      <c r="R452" t="s">
        <v>20</v>
      </c>
      <c r="S452" t="s">
        <v>51</v>
      </c>
      <c r="T452" t="s">
        <v>139</v>
      </c>
      <c r="U452" t="s">
        <v>100</v>
      </c>
      <c r="V452" t="s">
        <v>3267</v>
      </c>
      <c r="W452" t="s">
        <v>72</v>
      </c>
      <c r="X452" t="s">
        <v>109</v>
      </c>
      <c r="Y452" t="s">
        <v>110</v>
      </c>
      <c r="Z452" t="s">
        <v>101</v>
      </c>
      <c r="AA452" t="s">
        <v>40</v>
      </c>
      <c r="AB452" t="s">
        <v>42</v>
      </c>
      <c r="AC452" t="s">
        <v>61</v>
      </c>
      <c r="AD452" t="s">
        <v>46</v>
      </c>
    </row>
    <row r="453" spans="1:30" x14ac:dyDescent="0.2">
      <c r="A453" s="23" t="s">
        <v>3766</v>
      </c>
      <c r="B453" t="s">
        <v>47</v>
      </c>
      <c r="C453" t="s">
        <v>48</v>
      </c>
      <c r="D453" t="s">
        <v>3762</v>
      </c>
      <c r="E453" t="s">
        <v>9</v>
      </c>
      <c r="F453" t="s">
        <v>3763</v>
      </c>
      <c r="G453" t="s">
        <v>88</v>
      </c>
      <c r="H453" t="s">
        <v>89</v>
      </c>
      <c r="I453" t="s">
        <v>320</v>
      </c>
      <c r="J453" t="s">
        <v>767</v>
      </c>
      <c r="K453" t="s">
        <v>3764</v>
      </c>
      <c r="L453" t="s">
        <v>53</v>
      </c>
      <c r="M453" s="25" t="s">
        <v>3747</v>
      </c>
      <c r="N453" s="25" t="s">
        <v>2328</v>
      </c>
      <c r="O453" s="25" t="s">
        <v>2328</v>
      </c>
      <c r="P453" s="23" t="s">
        <v>3765</v>
      </c>
      <c r="Q453" s="23" t="s">
        <v>741</v>
      </c>
      <c r="R453" t="s">
        <v>20</v>
      </c>
      <c r="S453" t="s">
        <v>51</v>
      </c>
      <c r="T453" t="s">
        <v>139</v>
      </c>
      <c r="U453" t="s">
        <v>100</v>
      </c>
      <c r="V453" t="s">
        <v>3267</v>
      </c>
      <c r="W453" t="s">
        <v>72</v>
      </c>
      <c r="X453" t="s">
        <v>109</v>
      </c>
      <c r="Y453" t="s">
        <v>110</v>
      </c>
      <c r="Z453" t="s">
        <v>101</v>
      </c>
      <c r="AA453" t="s">
        <v>471</v>
      </c>
      <c r="AC453" t="s">
        <v>61</v>
      </c>
      <c r="AD453" t="s">
        <v>111</v>
      </c>
    </row>
    <row r="454" spans="1:30" x14ac:dyDescent="0.2">
      <c r="A454" s="23" t="s">
        <v>3767</v>
      </c>
      <c r="B454" t="s">
        <v>116</v>
      </c>
      <c r="C454" t="s">
        <v>117</v>
      </c>
      <c r="D454" t="s">
        <v>2431</v>
      </c>
      <c r="E454" t="s">
        <v>9</v>
      </c>
      <c r="F454" t="s">
        <v>2432</v>
      </c>
      <c r="G454" t="s">
        <v>785</v>
      </c>
      <c r="H454" t="s">
        <v>49</v>
      </c>
      <c r="I454" t="s">
        <v>145</v>
      </c>
      <c r="J454" t="s">
        <v>2433</v>
      </c>
      <c r="K454" t="s">
        <v>2434</v>
      </c>
      <c r="L454" t="s">
        <v>234</v>
      </c>
      <c r="M454" s="25" t="s">
        <v>3747</v>
      </c>
      <c r="N454" s="25" t="s">
        <v>2111</v>
      </c>
      <c r="O454" s="25" t="s">
        <v>2111</v>
      </c>
      <c r="P454" s="23" t="s">
        <v>2435</v>
      </c>
      <c r="Q454" s="23" t="s">
        <v>1515</v>
      </c>
      <c r="R454" t="s">
        <v>20</v>
      </c>
      <c r="S454" t="s">
        <v>51</v>
      </c>
      <c r="T454" t="s">
        <v>738</v>
      </c>
      <c r="U454" t="s">
        <v>100</v>
      </c>
      <c r="V454" t="s">
        <v>919</v>
      </c>
      <c r="W454" t="s">
        <v>216</v>
      </c>
      <c r="X454" t="s">
        <v>34</v>
      </c>
      <c r="Y454" t="s">
        <v>36</v>
      </c>
      <c r="Z454" t="s">
        <v>101</v>
      </c>
      <c r="AA454" t="s">
        <v>172</v>
      </c>
      <c r="AB454" t="s">
        <v>3768</v>
      </c>
      <c r="AC454" t="s">
        <v>1568</v>
      </c>
      <c r="AD454" t="s">
        <v>111</v>
      </c>
    </row>
    <row r="455" spans="1:30" x14ac:dyDescent="0.2">
      <c r="A455" s="23" t="s">
        <v>3769</v>
      </c>
      <c r="B455" t="s">
        <v>292</v>
      </c>
      <c r="C455" t="s">
        <v>293</v>
      </c>
      <c r="D455" t="s">
        <v>3770</v>
      </c>
      <c r="E455" t="s">
        <v>9</v>
      </c>
      <c r="F455" t="s">
        <v>3771</v>
      </c>
      <c r="G455" t="s">
        <v>3772</v>
      </c>
      <c r="H455" t="s">
        <v>49</v>
      </c>
      <c r="I455" t="s">
        <v>3773</v>
      </c>
      <c r="J455" t="s">
        <v>761</v>
      </c>
      <c r="K455" t="s">
        <v>3774</v>
      </c>
      <c r="L455" t="s">
        <v>297</v>
      </c>
      <c r="M455" s="25" t="s">
        <v>3747</v>
      </c>
      <c r="N455" s="25" t="s">
        <v>2111</v>
      </c>
      <c r="O455" s="25" t="s">
        <v>2111</v>
      </c>
      <c r="P455" s="23" t="s">
        <v>3775</v>
      </c>
      <c r="Q455" s="23" t="s">
        <v>915</v>
      </c>
      <c r="R455" t="s">
        <v>85</v>
      </c>
      <c r="S455" t="s">
        <v>38</v>
      </c>
      <c r="T455" t="s">
        <v>296</v>
      </c>
      <c r="U455" t="s">
        <v>27</v>
      </c>
      <c r="V455" t="s">
        <v>298</v>
      </c>
      <c r="W455" t="s">
        <v>135</v>
      </c>
      <c r="X455" t="s">
        <v>403</v>
      </c>
      <c r="Y455" t="s">
        <v>404</v>
      </c>
      <c r="Z455" t="s">
        <v>38</v>
      </c>
      <c r="AA455" t="s">
        <v>40</v>
      </c>
      <c r="AB455" t="s">
        <v>42</v>
      </c>
      <c r="AC455" t="s">
        <v>61</v>
      </c>
      <c r="AD455" t="s">
        <v>46</v>
      </c>
    </row>
    <row r="456" spans="1:30" x14ac:dyDescent="0.2">
      <c r="A456" s="23" t="s">
        <v>3776</v>
      </c>
      <c r="B456" t="s">
        <v>877</v>
      </c>
      <c r="C456" t="s">
        <v>878</v>
      </c>
      <c r="D456" t="s">
        <v>3777</v>
      </c>
      <c r="E456" t="s">
        <v>9</v>
      </c>
      <c r="F456" t="s">
        <v>1542</v>
      </c>
      <c r="G456" t="s">
        <v>75</v>
      </c>
      <c r="H456" t="s">
        <v>458</v>
      </c>
      <c r="I456" t="s">
        <v>532</v>
      </c>
      <c r="J456" t="s">
        <v>1543</v>
      </c>
      <c r="K456" t="s">
        <v>1544</v>
      </c>
      <c r="L456" t="s">
        <v>617</v>
      </c>
      <c r="M456" s="25" t="s">
        <v>3747</v>
      </c>
      <c r="N456" s="25" t="s">
        <v>2874</v>
      </c>
      <c r="O456" s="25" t="s">
        <v>2874</v>
      </c>
      <c r="P456" s="23" t="s">
        <v>3778</v>
      </c>
      <c r="Q456" s="23" t="s">
        <v>1175</v>
      </c>
      <c r="R456" t="s">
        <v>20</v>
      </c>
      <c r="S456" t="s">
        <v>38</v>
      </c>
      <c r="T456" t="s">
        <v>616</v>
      </c>
      <c r="U456" t="s">
        <v>121</v>
      </c>
      <c r="V456" t="s">
        <v>832</v>
      </c>
      <c r="W456" t="s">
        <v>72</v>
      </c>
      <c r="X456" t="s">
        <v>109</v>
      </c>
      <c r="Y456" t="s">
        <v>110</v>
      </c>
      <c r="Z456" t="s">
        <v>111</v>
      </c>
      <c r="AA456" t="s">
        <v>40</v>
      </c>
      <c r="AB456" t="s">
        <v>42</v>
      </c>
      <c r="AC456" t="s">
        <v>1568</v>
      </c>
      <c r="AD456" t="s">
        <v>46</v>
      </c>
    </row>
    <row r="457" spans="1:30" x14ac:dyDescent="0.2">
      <c r="A457" s="23" t="s">
        <v>3779</v>
      </c>
      <c r="B457" t="s">
        <v>116</v>
      </c>
      <c r="C457" t="s">
        <v>117</v>
      </c>
      <c r="D457" t="s">
        <v>3780</v>
      </c>
      <c r="E457" t="s">
        <v>9</v>
      </c>
      <c r="F457" t="s">
        <v>3781</v>
      </c>
      <c r="G457" t="s">
        <v>97</v>
      </c>
      <c r="H457" t="s">
        <v>206</v>
      </c>
      <c r="I457" t="s">
        <v>3782</v>
      </c>
      <c r="J457" t="s">
        <v>108</v>
      </c>
      <c r="K457" t="s">
        <v>3783</v>
      </c>
      <c r="L457" t="s">
        <v>234</v>
      </c>
      <c r="M457" s="25" t="s">
        <v>3747</v>
      </c>
      <c r="N457" s="25" t="s">
        <v>2200</v>
      </c>
      <c r="O457" s="25" t="s">
        <v>2200</v>
      </c>
      <c r="P457" s="23" t="s">
        <v>3784</v>
      </c>
      <c r="Q457" s="23" t="s">
        <v>1078</v>
      </c>
      <c r="R457" t="s">
        <v>85</v>
      </c>
      <c r="S457" t="s">
        <v>198</v>
      </c>
      <c r="T457" t="s">
        <v>1603</v>
      </c>
      <c r="U457" t="s">
        <v>121</v>
      </c>
      <c r="V457" t="s">
        <v>267</v>
      </c>
      <c r="W457" t="s">
        <v>32</v>
      </c>
      <c r="X457" t="s">
        <v>34</v>
      </c>
      <c r="Y457" t="s">
        <v>36</v>
      </c>
      <c r="Z457" t="s">
        <v>3785</v>
      </c>
      <c r="AA457" t="s">
        <v>40</v>
      </c>
      <c r="AB457" t="s">
        <v>42</v>
      </c>
      <c r="AC457" t="s">
        <v>56</v>
      </c>
      <c r="AD457" t="s">
        <v>46</v>
      </c>
    </row>
    <row r="458" spans="1:30" x14ac:dyDescent="0.2">
      <c r="A458" s="23" t="s">
        <v>3786</v>
      </c>
      <c r="B458" t="s">
        <v>116</v>
      </c>
      <c r="C458" t="s">
        <v>117</v>
      </c>
      <c r="D458" t="s">
        <v>3787</v>
      </c>
      <c r="E458" t="s">
        <v>9</v>
      </c>
      <c r="F458" t="s">
        <v>3788</v>
      </c>
      <c r="G458" t="s">
        <v>3789</v>
      </c>
      <c r="H458" t="s">
        <v>49</v>
      </c>
      <c r="I458" t="s">
        <v>622</v>
      </c>
      <c r="J458" t="s">
        <v>3790</v>
      </c>
      <c r="K458" t="s">
        <v>3791</v>
      </c>
      <c r="L458" t="s">
        <v>335</v>
      </c>
      <c r="M458" s="25" t="s">
        <v>3747</v>
      </c>
      <c r="N458" s="25" t="s">
        <v>2144</v>
      </c>
      <c r="O458" s="25" t="s">
        <v>2144</v>
      </c>
      <c r="P458" s="23" t="s">
        <v>3792</v>
      </c>
      <c r="Q458" s="23" t="s">
        <v>243</v>
      </c>
      <c r="R458" t="s">
        <v>85</v>
      </c>
      <c r="S458" t="s">
        <v>1831</v>
      </c>
      <c r="T458" t="s">
        <v>334</v>
      </c>
      <c r="U458" t="s">
        <v>270</v>
      </c>
      <c r="V458" t="s">
        <v>1575</v>
      </c>
      <c r="W458" t="s">
        <v>32</v>
      </c>
      <c r="X458" t="s">
        <v>109</v>
      </c>
      <c r="Y458" t="s">
        <v>110</v>
      </c>
      <c r="Z458" t="s">
        <v>101</v>
      </c>
      <c r="AA458" t="s">
        <v>40</v>
      </c>
      <c r="AB458" t="s">
        <v>42</v>
      </c>
      <c r="AC458" t="s">
        <v>56</v>
      </c>
      <c r="AD458" t="s">
        <v>46</v>
      </c>
    </row>
    <row r="459" spans="1:30" x14ac:dyDescent="0.2">
      <c r="A459" s="23" t="s">
        <v>3793</v>
      </c>
      <c r="B459" t="s">
        <v>116</v>
      </c>
      <c r="C459" t="s">
        <v>117</v>
      </c>
      <c r="D459" t="s">
        <v>3794</v>
      </c>
      <c r="E459" t="s">
        <v>9</v>
      </c>
      <c r="F459" t="s">
        <v>3795</v>
      </c>
      <c r="G459" t="s">
        <v>3796</v>
      </c>
      <c r="H459" t="s">
        <v>163</v>
      </c>
      <c r="I459" t="s">
        <v>367</v>
      </c>
      <c r="J459" t="s">
        <v>1215</v>
      </c>
      <c r="K459" t="s">
        <v>3797</v>
      </c>
      <c r="L459" t="s">
        <v>335</v>
      </c>
      <c r="M459" s="25" t="s">
        <v>3747</v>
      </c>
      <c r="N459" s="25" t="s">
        <v>2144</v>
      </c>
      <c r="O459" s="25" t="s">
        <v>2144</v>
      </c>
      <c r="P459" s="23" t="s">
        <v>3798</v>
      </c>
      <c r="Q459" s="23" t="s">
        <v>441</v>
      </c>
      <c r="R459" t="s">
        <v>85</v>
      </c>
      <c r="S459" t="s">
        <v>38</v>
      </c>
      <c r="T459" t="s">
        <v>334</v>
      </c>
      <c r="U459" t="s">
        <v>121</v>
      </c>
      <c r="V459" t="s">
        <v>1575</v>
      </c>
      <c r="W459" t="s">
        <v>32</v>
      </c>
      <c r="X459" t="s">
        <v>109</v>
      </c>
      <c r="Y459" t="s">
        <v>110</v>
      </c>
      <c r="Z459" t="s">
        <v>1100</v>
      </c>
      <c r="AA459" t="s">
        <v>40</v>
      </c>
      <c r="AB459" t="s">
        <v>42</v>
      </c>
      <c r="AC459" t="s">
        <v>56</v>
      </c>
      <c r="AD459" t="s">
        <v>46</v>
      </c>
    </row>
    <row r="460" spans="1:30" x14ac:dyDescent="0.2">
      <c r="A460" s="23" t="s">
        <v>3799</v>
      </c>
      <c r="B460" t="s">
        <v>116</v>
      </c>
      <c r="C460" t="s">
        <v>117</v>
      </c>
      <c r="D460" t="s">
        <v>3800</v>
      </c>
      <c r="E460" t="s">
        <v>9</v>
      </c>
      <c r="F460" t="s">
        <v>3795</v>
      </c>
      <c r="G460" t="s">
        <v>3796</v>
      </c>
      <c r="H460" t="s">
        <v>163</v>
      </c>
      <c r="I460" t="s">
        <v>367</v>
      </c>
      <c r="J460" t="s">
        <v>1215</v>
      </c>
      <c r="K460" t="s">
        <v>3797</v>
      </c>
      <c r="L460" t="s">
        <v>53</v>
      </c>
      <c r="M460" s="25" t="s">
        <v>3747</v>
      </c>
      <c r="N460" s="25" t="s">
        <v>2874</v>
      </c>
      <c r="O460" s="25" t="s">
        <v>2874</v>
      </c>
      <c r="P460" s="23" t="s">
        <v>3798</v>
      </c>
      <c r="Q460" s="23" t="s">
        <v>441</v>
      </c>
      <c r="R460" t="s">
        <v>85</v>
      </c>
      <c r="S460" t="s">
        <v>38</v>
      </c>
      <c r="T460" t="s">
        <v>386</v>
      </c>
      <c r="U460" t="s">
        <v>100</v>
      </c>
      <c r="V460" t="s">
        <v>30</v>
      </c>
      <c r="W460" t="s">
        <v>72</v>
      </c>
      <c r="X460" t="s">
        <v>109</v>
      </c>
      <c r="Y460" t="s">
        <v>110</v>
      </c>
      <c r="Z460" t="s">
        <v>101</v>
      </c>
      <c r="AA460" t="s">
        <v>40</v>
      </c>
      <c r="AB460" t="s">
        <v>42</v>
      </c>
      <c r="AC460" t="s">
        <v>56</v>
      </c>
      <c r="AD460" t="s">
        <v>46</v>
      </c>
    </row>
    <row r="461" spans="1:30" x14ac:dyDescent="0.2">
      <c r="A461" s="23" t="s">
        <v>3801</v>
      </c>
      <c r="B461" t="s">
        <v>116</v>
      </c>
      <c r="C461" t="s">
        <v>117</v>
      </c>
      <c r="D461" t="s">
        <v>3802</v>
      </c>
      <c r="E461" t="s">
        <v>9</v>
      </c>
      <c r="F461" t="s">
        <v>3803</v>
      </c>
      <c r="G461" t="s">
        <v>566</v>
      </c>
      <c r="H461" t="s">
        <v>303</v>
      </c>
      <c r="I461" t="s">
        <v>440</v>
      </c>
      <c r="J461" t="s">
        <v>108</v>
      </c>
      <c r="K461" t="s">
        <v>3804</v>
      </c>
      <c r="L461" t="s">
        <v>335</v>
      </c>
      <c r="M461" s="25" t="s">
        <v>3747</v>
      </c>
      <c r="N461" s="25" t="s">
        <v>2144</v>
      </c>
      <c r="O461" s="25" t="s">
        <v>2144</v>
      </c>
      <c r="P461" s="23" t="s">
        <v>3805</v>
      </c>
      <c r="Q461" s="23" t="s">
        <v>198</v>
      </c>
      <c r="R461" t="s">
        <v>85</v>
      </c>
      <c r="S461" t="s">
        <v>38</v>
      </c>
      <c r="T461" t="s">
        <v>334</v>
      </c>
      <c r="U461" t="s">
        <v>270</v>
      </c>
      <c r="V461" t="s">
        <v>1575</v>
      </c>
      <c r="W461" t="s">
        <v>32</v>
      </c>
      <c r="X461" t="s">
        <v>109</v>
      </c>
      <c r="Y461" t="s">
        <v>110</v>
      </c>
      <c r="Z461" t="s">
        <v>101</v>
      </c>
      <c r="AA461" t="s">
        <v>40</v>
      </c>
      <c r="AB461" t="s">
        <v>42</v>
      </c>
      <c r="AC461" t="s">
        <v>56</v>
      </c>
      <c r="AD461" t="s">
        <v>46</v>
      </c>
    </row>
    <row r="462" spans="1:30" x14ac:dyDescent="0.2">
      <c r="A462" s="23" t="s">
        <v>3806</v>
      </c>
      <c r="B462" t="s">
        <v>116</v>
      </c>
      <c r="C462" t="s">
        <v>117</v>
      </c>
      <c r="D462" t="s">
        <v>3807</v>
      </c>
      <c r="E462" t="s">
        <v>9</v>
      </c>
      <c r="F462" t="s">
        <v>3803</v>
      </c>
      <c r="G462" t="s">
        <v>566</v>
      </c>
      <c r="H462" t="s">
        <v>303</v>
      </c>
      <c r="I462" t="s">
        <v>440</v>
      </c>
      <c r="J462" t="s">
        <v>108</v>
      </c>
      <c r="K462" t="s">
        <v>3804</v>
      </c>
      <c r="L462" t="s">
        <v>193</v>
      </c>
      <c r="M462" s="25" t="s">
        <v>3747</v>
      </c>
      <c r="N462" s="25" t="s">
        <v>2412</v>
      </c>
      <c r="O462" s="25" t="s">
        <v>2412</v>
      </c>
      <c r="P462" s="23" t="s">
        <v>3805</v>
      </c>
      <c r="Q462" s="23" t="s">
        <v>198</v>
      </c>
      <c r="R462" t="s">
        <v>85</v>
      </c>
      <c r="S462" t="s">
        <v>38</v>
      </c>
      <c r="T462" t="s">
        <v>357</v>
      </c>
      <c r="U462" t="s">
        <v>270</v>
      </c>
      <c r="V462" t="s">
        <v>358</v>
      </c>
      <c r="W462" t="s">
        <v>216</v>
      </c>
      <c r="X462" t="s">
        <v>109</v>
      </c>
      <c r="Y462" t="s">
        <v>110</v>
      </c>
      <c r="Z462" t="s">
        <v>101</v>
      </c>
      <c r="AA462" t="s">
        <v>40</v>
      </c>
      <c r="AB462" t="s">
        <v>42</v>
      </c>
      <c r="AC462" t="s">
        <v>56</v>
      </c>
      <c r="AD462" t="s">
        <v>46</v>
      </c>
    </row>
    <row r="463" spans="1:30" x14ac:dyDescent="0.2">
      <c r="A463" s="23" t="s">
        <v>3808</v>
      </c>
      <c r="B463" t="s">
        <v>116</v>
      </c>
      <c r="C463" t="s">
        <v>117</v>
      </c>
      <c r="D463" t="s">
        <v>2459</v>
      </c>
      <c r="E463" t="s">
        <v>9</v>
      </c>
      <c r="F463" t="s">
        <v>2460</v>
      </c>
      <c r="G463" t="s">
        <v>1144</v>
      </c>
      <c r="H463" t="s">
        <v>49</v>
      </c>
      <c r="I463" t="s">
        <v>568</v>
      </c>
      <c r="J463" t="s">
        <v>1140</v>
      </c>
      <c r="K463" t="s">
        <v>2461</v>
      </c>
      <c r="L463" t="s">
        <v>234</v>
      </c>
      <c r="M463" s="25" t="s">
        <v>2111</v>
      </c>
      <c r="N463" s="25" t="s">
        <v>2111</v>
      </c>
      <c r="O463" s="25" t="s">
        <v>2111</v>
      </c>
      <c r="P463" s="23" t="s">
        <v>2462</v>
      </c>
      <c r="Q463" s="23" t="s">
        <v>1072</v>
      </c>
      <c r="R463" t="s">
        <v>20</v>
      </c>
      <c r="S463" t="s">
        <v>340</v>
      </c>
      <c r="T463" t="s">
        <v>738</v>
      </c>
      <c r="U463" t="s">
        <v>121</v>
      </c>
      <c r="V463" t="s">
        <v>919</v>
      </c>
      <c r="W463" t="s">
        <v>216</v>
      </c>
      <c r="X463" t="s">
        <v>34</v>
      </c>
      <c r="Y463" t="s">
        <v>36</v>
      </c>
      <c r="Z463" t="s">
        <v>934</v>
      </c>
      <c r="AA463" t="s">
        <v>557</v>
      </c>
      <c r="AB463" t="s">
        <v>42</v>
      </c>
      <c r="AC463" t="s">
        <v>56</v>
      </c>
      <c r="AD463" t="s">
        <v>46</v>
      </c>
    </row>
    <row r="464" spans="1:30" x14ac:dyDescent="0.2">
      <c r="A464" s="23" t="s">
        <v>3809</v>
      </c>
      <c r="B464" t="s">
        <v>3025</v>
      </c>
      <c r="C464" t="s">
        <v>3026</v>
      </c>
      <c r="D464" t="s">
        <v>3027</v>
      </c>
      <c r="E464" t="s">
        <v>9</v>
      </c>
      <c r="F464" t="s">
        <v>3028</v>
      </c>
      <c r="G464" t="s">
        <v>651</v>
      </c>
      <c r="H464" t="s">
        <v>49</v>
      </c>
      <c r="I464" t="s">
        <v>108</v>
      </c>
      <c r="J464" t="s">
        <v>907</v>
      </c>
      <c r="K464" t="s">
        <v>1423</v>
      </c>
      <c r="L464" t="s">
        <v>328</v>
      </c>
      <c r="M464" s="25" t="s">
        <v>2111</v>
      </c>
      <c r="N464" s="25" t="s">
        <v>2111</v>
      </c>
      <c r="O464" s="25" t="s">
        <v>2111</v>
      </c>
      <c r="P464" s="23" t="s">
        <v>3029</v>
      </c>
      <c r="Q464" s="23" t="s">
        <v>1078</v>
      </c>
      <c r="R464" t="s">
        <v>85</v>
      </c>
      <c r="S464" t="s">
        <v>38</v>
      </c>
      <c r="T464" t="s">
        <v>1205</v>
      </c>
      <c r="U464" t="s">
        <v>100</v>
      </c>
      <c r="V464" t="s">
        <v>329</v>
      </c>
      <c r="W464" t="s">
        <v>72</v>
      </c>
      <c r="X464" t="s">
        <v>109</v>
      </c>
      <c r="Y464" t="s">
        <v>110</v>
      </c>
      <c r="Z464" t="s">
        <v>101</v>
      </c>
      <c r="AA464" t="s">
        <v>40</v>
      </c>
      <c r="AB464" t="s">
        <v>3810</v>
      </c>
      <c r="AC464" t="s">
        <v>56</v>
      </c>
      <c r="AD464" t="s">
        <v>46</v>
      </c>
    </row>
    <row r="465" spans="1:30" x14ac:dyDescent="0.2">
      <c r="A465" s="23" t="s">
        <v>3811</v>
      </c>
      <c r="B465" t="s">
        <v>3025</v>
      </c>
      <c r="C465" t="s">
        <v>3026</v>
      </c>
      <c r="D465" t="s">
        <v>3027</v>
      </c>
      <c r="E465" t="s">
        <v>9</v>
      </c>
      <c r="F465" t="s">
        <v>3028</v>
      </c>
      <c r="G465" t="s">
        <v>651</v>
      </c>
      <c r="H465" t="s">
        <v>49</v>
      </c>
      <c r="I465" t="s">
        <v>108</v>
      </c>
      <c r="J465" t="s">
        <v>907</v>
      </c>
      <c r="K465" t="s">
        <v>1423</v>
      </c>
      <c r="L465" t="s">
        <v>328</v>
      </c>
      <c r="M465" s="25" t="s">
        <v>2111</v>
      </c>
      <c r="N465" s="25" t="s">
        <v>2111</v>
      </c>
      <c r="O465" s="25" t="s">
        <v>2111</v>
      </c>
      <c r="P465" s="23" t="s">
        <v>3029</v>
      </c>
      <c r="Q465" s="23" t="s">
        <v>1078</v>
      </c>
      <c r="R465" t="s">
        <v>85</v>
      </c>
      <c r="S465" t="s">
        <v>38</v>
      </c>
      <c r="T465" t="s">
        <v>1205</v>
      </c>
      <c r="U465" t="s">
        <v>100</v>
      </c>
      <c r="V465" t="s">
        <v>329</v>
      </c>
      <c r="W465" t="s">
        <v>72</v>
      </c>
      <c r="X465" t="s">
        <v>109</v>
      </c>
      <c r="Y465" t="s">
        <v>110</v>
      </c>
      <c r="Z465" t="s">
        <v>101</v>
      </c>
      <c r="AA465" t="s">
        <v>557</v>
      </c>
      <c r="AB465" s="26" t="s">
        <v>42</v>
      </c>
      <c r="AC465" t="s">
        <v>56</v>
      </c>
      <c r="AD465" t="s">
        <v>46</v>
      </c>
    </row>
    <row r="466" spans="1:30" x14ac:dyDescent="0.2">
      <c r="A466" s="23" t="s">
        <v>3812</v>
      </c>
      <c r="B466" t="s">
        <v>670</v>
      </c>
      <c r="C466" t="s">
        <v>671</v>
      </c>
      <c r="D466" t="s">
        <v>3813</v>
      </c>
      <c r="E466" t="s">
        <v>9</v>
      </c>
      <c r="F466" t="s">
        <v>1447</v>
      </c>
      <c r="G466" t="s">
        <v>575</v>
      </c>
      <c r="H466" t="s">
        <v>49</v>
      </c>
      <c r="I466" t="s">
        <v>844</v>
      </c>
      <c r="J466" t="s">
        <v>618</v>
      </c>
      <c r="K466" t="s">
        <v>1448</v>
      </c>
      <c r="L466" t="s">
        <v>664</v>
      </c>
      <c r="M466" s="25" t="s">
        <v>2111</v>
      </c>
      <c r="N466" s="25" t="s">
        <v>2111</v>
      </c>
      <c r="O466" s="25" t="s">
        <v>2111</v>
      </c>
      <c r="P466" s="23" t="s">
        <v>3814</v>
      </c>
      <c r="Q466" s="23" t="s">
        <v>741</v>
      </c>
      <c r="R466" t="s">
        <v>85</v>
      </c>
      <c r="S466" t="s">
        <v>38</v>
      </c>
      <c r="T466" t="s">
        <v>663</v>
      </c>
      <c r="U466" t="s">
        <v>27</v>
      </c>
      <c r="V466" t="s">
        <v>1265</v>
      </c>
      <c r="W466" t="s">
        <v>32</v>
      </c>
      <c r="X466" t="s">
        <v>109</v>
      </c>
      <c r="Y466" t="s">
        <v>110</v>
      </c>
      <c r="Z466" t="s">
        <v>101</v>
      </c>
      <c r="AA466" t="s">
        <v>40</v>
      </c>
      <c r="AB466" t="s">
        <v>42</v>
      </c>
      <c r="AC466" t="s">
        <v>56</v>
      </c>
      <c r="AD466" t="s">
        <v>46</v>
      </c>
    </row>
    <row r="467" spans="1:30" x14ac:dyDescent="0.2">
      <c r="A467" s="23" t="s">
        <v>3815</v>
      </c>
      <c r="B467" t="s">
        <v>670</v>
      </c>
      <c r="C467" t="s">
        <v>671</v>
      </c>
      <c r="D467" t="s">
        <v>3813</v>
      </c>
      <c r="E467" t="s">
        <v>9</v>
      </c>
      <c r="F467" t="s">
        <v>1447</v>
      </c>
      <c r="G467" t="s">
        <v>575</v>
      </c>
      <c r="H467" t="s">
        <v>49</v>
      </c>
      <c r="I467" t="s">
        <v>844</v>
      </c>
      <c r="J467" t="s">
        <v>618</v>
      </c>
      <c r="K467" t="s">
        <v>1448</v>
      </c>
      <c r="L467" t="s">
        <v>664</v>
      </c>
      <c r="M467" s="25" t="s">
        <v>2111</v>
      </c>
      <c r="N467" s="25" t="s">
        <v>2111</v>
      </c>
      <c r="O467" s="25" t="s">
        <v>2111</v>
      </c>
      <c r="P467" s="23" t="s">
        <v>3814</v>
      </c>
      <c r="Q467" s="23" t="s">
        <v>741</v>
      </c>
      <c r="R467" t="s">
        <v>85</v>
      </c>
      <c r="S467" t="s">
        <v>38</v>
      </c>
      <c r="T467" t="s">
        <v>663</v>
      </c>
      <c r="U467" t="s">
        <v>27</v>
      </c>
      <c r="V467" t="s">
        <v>1265</v>
      </c>
      <c r="W467" t="s">
        <v>32</v>
      </c>
      <c r="X467" t="s">
        <v>109</v>
      </c>
      <c r="Y467" t="s">
        <v>110</v>
      </c>
      <c r="Z467" t="s">
        <v>101</v>
      </c>
      <c r="AA467" t="s">
        <v>557</v>
      </c>
      <c r="AB467" t="s">
        <v>42</v>
      </c>
      <c r="AC467" t="s">
        <v>56</v>
      </c>
      <c r="AD467" t="s">
        <v>46</v>
      </c>
    </row>
    <row r="468" spans="1:30" x14ac:dyDescent="0.2">
      <c r="A468" s="23" t="s">
        <v>3816</v>
      </c>
      <c r="B468" t="s">
        <v>65</v>
      </c>
      <c r="C468" t="s">
        <v>66</v>
      </c>
      <c r="D468" t="s">
        <v>3817</v>
      </c>
      <c r="E468" t="s">
        <v>9</v>
      </c>
      <c r="F468" t="s">
        <v>1447</v>
      </c>
      <c r="G468" t="s">
        <v>575</v>
      </c>
      <c r="H468" t="s">
        <v>49</v>
      </c>
      <c r="I468" t="s">
        <v>844</v>
      </c>
      <c r="J468" t="s">
        <v>618</v>
      </c>
      <c r="K468" t="s">
        <v>1448</v>
      </c>
      <c r="L468" t="s">
        <v>71</v>
      </c>
      <c r="M468" s="25" t="s">
        <v>2111</v>
      </c>
      <c r="N468" s="25" t="s">
        <v>2412</v>
      </c>
      <c r="O468" s="25" t="s">
        <v>2585</v>
      </c>
      <c r="P468" s="23" t="s">
        <v>3814</v>
      </c>
      <c r="Q468" s="23" t="s">
        <v>741</v>
      </c>
      <c r="R468" t="s">
        <v>85</v>
      </c>
      <c r="S468" t="s">
        <v>38</v>
      </c>
      <c r="T468" t="s">
        <v>70</v>
      </c>
      <c r="U468" t="s">
        <v>100</v>
      </c>
      <c r="V468" t="s">
        <v>2532</v>
      </c>
      <c r="W468" t="s">
        <v>72</v>
      </c>
      <c r="X468" t="s">
        <v>109</v>
      </c>
      <c r="Y468" t="s">
        <v>110</v>
      </c>
      <c r="Z468" t="s">
        <v>101</v>
      </c>
      <c r="AA468" t="s">
        <v>40</v>
      </c>
      <c r="AB468" t="s">
        <v>42</v>
      </c>
      <c r="AC468" t="s">
        <v>56</v>
      </c>
      <c r="AD468" t="s">
        <v>46</v>
      </c>
    </row>
    <row r="469" spans="1:30" x14ac:dyDescent="0.2">
      <c r="A469" s="23" t="s">
        <v>3818</v>
      </c>
      <c r="B469" t="s">
        <v>47</v>
      </c>
      <c r="C469" t="s">
        <v>48</v>
      </c>
      <c r="D469" t="s">
        <v>3045</v>
      </c>
      <c r="E469" t="s">
        <v>9</v>
      </c>
      <c r="F469" t="s">
        <v>3041</v>
      </c>
      <c r="G469" t="s">
        <v>75</v>
      </c>
      <c r="H469" t="s">
        <v>155</v>
      </c>
      <c r="I469" t="s">
        <v>624</v>
      </c>
      <c r="J469" t="s">
        <v>455</v>
      </c>
      <c r="K469" t="s">
        <v>3042</v>
      </c>
      <c r="L469" t="s">
        <v>53</v>
      </c>
      <c r="M469" s="25" t="s">
        <v>2111</v>
      </c>
      <c r="N469" s="25" t="s">
        <v>2886</v>
      </c>
      <c r="O469" s="25" t="s">
        <v>2111</v>
      </c>
      <c r="P469" s="23" t="s">
        <v>3043</v>
      </c>
      <c r="Q469" s="23" t="s">
        <v>886</v>
      </c>
      <c r="R469" t="s">
        <v>20</v>
      </c>
      <c r="S469" t="s">
        <v>60</v>
      </c>
      <c r="T469" t="s">
        <v>1437</v>
      </c>
      <c r="U469" t="s">
        <v>27</v>
      </c>
      <c r="V469" t="s">
        <v>30</v>
      </c>
      <c r="W469" t="s">
        <v>72</v>
      </c>
      <c r="X469" t="s">
        <v>188</v>
      </c>
      <c r="Y469" t="s">
        <v>189</v>
      </c>
      <c r="Z469" t="s">
        <v>243</v>
      </c>
      <c r="AA469" t="s">
        <v>557</v>
      </c>
      <c r="AB469" t="s">
        <v>42</v>
      </c>
      <c r="AC469" t="s">
        <v>56</v>
      </c>
      <c r="AD469" t="s">
        <v>46</v>
      </c>
    </row>
    <row r="470" spans="1:30" x14ac:dyDescent="0.2">
      <c r="A470" s="23" t="s">
        <v>3819</v>
      </c>
      <c r="B470" t="s">
        <v>116</v>
      </c>
      <c r="C470" t="s">
        <v>117</v>
      </c>
      <c r="D470" t="s">
        <v>2820</v>
      </c>
      <c r="E470" t="s">
        <v>9</v>
      </c>
      <c r="F470" t="s">
        <v>2821</v>
      </c>
      <c r="G470" t="s">
        <v>562</v>
      </c>
      <c r="H470" t="s">
        <v>49</v>
      </c>
      <c r="I470" t="s">
        <v>84</v>
      </c>
      <c r="J470" t="s">
        <v>62</v>
      </c>
      <c r="K470" t="s">
        <v>2822</v>
      </c>
      <c r="L470" t="s">
        <v>234</v>
      </c>
      <c r="M470" s="25" t="s">
        <v>2111</v>
      </c>
      <c r="N470" s="25" t="s">
        <v>2679</v>
      </c>
      <c r="O470" s="25" t="s">
        <v>2111</v>
      </c>
      <c r="P470" s="23" t="s">
        <v>2823</v>
      </c>
      <c r="Q470" s="23" t="s">
        <v>599</v>
      </c>
      <c r="R470" t="s">
        <v>85</v>
      </c>
      <c r="S470" t="s">
        <v>226</v>
      </c>
      <c r="T470" t="s">
        <v>738</v>
      </c>
      <c r="U470" t="s">
        <v>121</v>
      </c>
      <c r="V470" t="s">
        <v>919</v>
      </c>
      <c r="W470" t="s">
        <v>216</v>
      </c>
      <c r="X470" t="s">
        <v>109</v>
      </c>
      <c r="Y470" t="s">
        <v>110</v>
      </c>
      <c r="Z470" t="s">
        <v>1066</v>
      </c>
      <c r="AA470" t="s">
        <v>557</v>
      </c>
      <c r="AB470" t="s">
        <v>42</v>
      </c>
      <c r="AC470" t="s">
        <v>56</v>
      </c>
      <c r="AD470" t="s">
        <v>46</v>
      </c>
    </row>
    <row r="471" spans="1:30" x14ac:dyDescent="0.2">
      <c r="A471" s="23" t="s">
        <v>3820</v>
      </c>
      <c r="B471" t="s">
        <v>1013</v>
      </c>
      <c r="C471" t="s">
        <v>1014</v>
      </c>
      <c r="D471" t="s">
        <v>3586</v>
      </c>
      <c r="E471" t="s">
        <v>9</v>
      </c>
      <c r="F471" t="s">
        <v>2878</v>
      </c>
      <c r="G471" t="s">
        <v>75</v>
      </c>
      <c r="H471" t="s">
        <v>2879</v>
      </c>
      <c r="I471" t="s">
        <v>1166</v>
      </c>
      <c r="J471" t="s">
        <v>1076</v>
      </c>
      <c r="K471" t="s">
        <v>2880</v>
      </c>
      <c r="L471" t="s">
        <v>664</v>
      </c>
      <c r="M471" s="25" t="s">
        <v>2111</v>
      </c>
      <c r="N471" s="25" t="s">
        <v>2111</v>
      </c>
      <c r="O471" s="25" t="s">
        <v>2111</v>
      </c>
      <c r="P471" s="23" t="s">
        <v>2881</v>
      </c>
      <c r="Q471" s="23" t="s">
        <v>730</v>
      </c>
      <c r="R471" t="s">
        <v>20</v>
      </c>
      <c r="S471" t="s">
        <v>450</v>
      </c>
      <c r="T471" t="s">
        <v>663</v>
      </c>
      <c r="U471" t="s">
        <v>27</v>
      </c>
      <c r="V471" t="s">
        <v>1265</v>
      </c>
      <c r="W471" t="s">
        <v>32</v>
      </c>
      <c r="X471" t="s">
        <v>380</v>
      </c>
      <c r="Y471" t="s">
        <v>381</v>
      </c>
      <c r="Z471" t="s">
        <v>101</v>
      </c>
      <c r="AA471" t="s">
        <v>40</v>
      </c>
      <c r="AB471" t="s">
        <v>42</v>
      </c>
      <c r="AC471" t="s">
        <v>56</v>
      </c>
      <c r="AD471" t="s">
        <v>46</v>
      </c>
    </row>
    <row r="472" spans="1:30" x14ac:dyDescent="0.2">
      <c r="A472" s="23" t="s">
        <v>3821</v>
      </c>
      <c r="B472" t="s">
        <v>1013</v>
      </c>
      <c r="C472" t="s">
        <v>1014</v>
      </c>
      <c r="D472" t="s">
        <v>3586</v>
      </c>
      <c r="E472" t="s">
        <v>9</v>
      </c>
      <c r="F472" t="s">
        <v>2878</v>
      </c>
      <c r="G472" t="s">
        <v>75</v>
      </c>
      <c r="H472" t="s">
        <v>2879</v>
      </c>
      <c r="I472" t="s">
        <v>1166</v>
      </c>
      <c r="J472" t="s">
        <v>1076</v>
      </c>
      <c r="K472" t="s">
        <v>2880</v>
      </c>
      <c r="L472" t="s">
        <v>664</v>
      </c>
      <c r="M472" s="25" t="s">
        <v>2111</v>
      </c>
      <c r="N472" s="25" t="s">
        <v>2111</v>
      </c>
      <c r="O472" s="25" t="s">
        <v>2111</v>
      </c>
      <c r="P472" s="23" t="s">
        <v>2881</v>
      </c>
      <c r="Q472" s="23" t="s">
        <v>730</v>
      </c>
      <c r="R472" t="s">
        <v>20</v>
      </c>
      <c r="S472" t="s">
        <v>450</v>
      </c>
      <c r="T472" t="s">
        <v>663</v>
      </c>
      <c r="U472" t="s">
        <v>27</v>
      </c>
      <c r="V472" t="s">
        <v>1265</v>
      </c>
      <c r="W472" t="s">
        <v>32</v>
      </c>
      <c r="X472" t="s">
        <v>380</v>
      </c>
      <c r="Y472" t="s">
        <v>381</v>
      </c>
      <c r="Z472" t="s">
        <v>101</v>
      </c>
      <c r="AA472" t="s">
        <v>557</v>
      </c>
      <c r="AB472" t="s">
        <v>42</v>
      </c>
      <c r="AC472" t="s">
        <v>56</v>
      </c>
      <c r="AD472" t="s">
        <v>46</v>
      </c>
    </row>
    <row r="473" spans="1:30" x14ac:dyDescent="0.2">
      <c r="A473" s="23" t="s">
        <v>3822</v>
      </c>
      <c r="B473" t="s">
        <v>3</v>
      </c>
      <c r="C473" t="s">
        <v>5</v>
      </c>
      <c r="D473" t="s">
        <v>2883</v>
      </c>
      <c r="E473" t="s">
        <v>9</v>
      </c>
      <c r="F473" t="s">
        <v>2884</v>
      </c>
      <c r="G473" t="s">
        <v>142</v>
      </c>
      <c r="H473" t="s">
        <v>610</v>
      </c>
      <c r="I473" t="s">
        <v>50</v>
      </c>
      <c r="J473" t="s">
        <v>84</v>
      </c>
      <c r="K473" t="s">
        <v>2885</v>
      </c>
      <c r="L473" t="s">
        <v>53</v>
      </c>
      <c r="M473" s="25" t="s">
        <v>2111</v>
      </c>
      <c r="N473" s="25" t="s">
        <v>2886</v>
      </c>
      <c r="O473" s="25" t="s">
        <v>2111</v>
      </c>
      <c r="P473" s="23" t="s">
        <v>2887</v>
      </c>
      <c r="Q473" s="23" t="s">
        <v>72</v>
      </c>
      <c r="R473" t="s">
        <v>85</v>
      </c>
      <c r="S473" t="s">
        <v>38</v>
      </c>
      <c r="T473" t="s">
        <v>1437</v>
      </c>
      <c r="U473" t="s">
        <v>27</v>
      </c>
      <c r="V473" t="s">
        <v>30</v>
      </c>
      <c r="W473" t="s">
        <v>72</v>
      </c>
      <c r="X473" t="s">
        <v>260</v>
      </c>
      <c r="Y473" t="s">
        <v>261</v>
      </c>
      <c r="Z473" t="s">
        <v>64</v>
      </c>
      <c r="AA473" t="s">
        <v>557</v>
      </c>
      <c r="AB473" t="s">
        <v>42</v>
      </c>
      <c r="AC473" t="s">
        <v>56</v>
      </c>
      <c r="AD473" t="s">
        <v>46</v>
      </c>
    </row>
    <row r="474" spans="1:30" x14ac:dyDescent="0.2">
      <c r="A474" s="23" t="s">
        <v>3823</v>
      </c>
      <c r="B474" t="s">
        <v>322</v>
      </c>
      <c r="C474" t="s">
        <v>323</v>
      </c>
      <c r="D474" t="s">
        <v>3824</v>
      </c>
      <c r="E474" t="s">
        <v>9</v>
      </c>
      <c r="F474" t="s">
        <v>1148</v>
      </c>
      <c r="G474" t="s">
        <v>478</v>
      </c>
      <c r="H474" t="s">
        <v>257</v>
      </c>
      <c r="I474" t="s">
        <v>916</v>
      </c>
      <c r="J474" t="s">
        <v>164</v>
      </c>
      <c r="K474" t="s">
        <v>1149</v>
      </c>
      <c r="L474" t="s">
        <v>328</v>
      </c>
      <c r="M474" s="25" t="s">
        <v>2111</v>
      </c>
      <c r="N474" s="25" t="s">
        <v>2412</v>
      </c>
      <c r="O474" s="25" t="s">
        <v>2412</v>
      </c>
      <c r="P474" s="23" t="s">
        <v>3825</v>
      </c>
      <c r="Q474" s="23" t="s">
        <v>599</v>
      </c>
      <c r="R474" t="s">
        <v>85</v>
      </c>
      <c r="S474" t="s">
        <v>216</v>
      </c>
      <c r="T474" t="s">
        <v>327</v>
      </c>
      <c r="U474" t="s">
        <v>100</v>
      </c>
      <c r="V474" t="s">
        <v>1586</v>
      </c>
      <c r="W474" t="s">
        <v>72</v>
      </c>
      <c r="X474" t="s">
        <v>403</v>
      </c>
      <c r="Y474" t="s">
        <v>404</v>
      </c>
      <c r="Z474" t="s">
        <v>101</v>
      </c>
      <c r="AA474" t="s">
        <v>40</v>
      </c>
      <c r="AB474" t="s">
        <v>42</v>
      </c>
      <c r="AC474" t="s">
        <v>56</v>
      </c>
      <c r="AD474" t="s">
        <v>46</v>
      </c>
    </row>
    <row r="475" spans="1:30" x14ac:dyDescent="0.2">
      <c r="A475" s="23" t="s">
        <v>3826</v>
      </c>
      <c r="B475" t="s">
        <v>322</v>
      </c>
      <c r="C475" t="s">
        <v>323</v>
      </c>
      <c r="D475" t="s">
        <v>3824</v>
      </c>
      <c r="E475" t="s">
        <v>9</v>
      </c>
      <c r="F475" t="s">
        <v>1148</v>
      </c>
      <c r="G475" t="s">
        <v>478</v>
      </c>
      <c r="H475" t="s">
        <v>257</v>
      </c>
      <c r="I475" t="s">
        <v>916</v>
      </c>
      <c r="J475" t="s">
        <v>164</v>
      </c>
      <c r="K475" t="s">
        <v>1149</v>
      </c>
      <c r="L475" t="s">
        <v>328</v>
      </c>
      <c r="M475" s="25" t="s">
        <v>2111</v>
      </c>
      <c r="N475" s="25" t="s">
        <v>2412</v>
      </c>
      <c r="O475" s="25" t="s">
        <v>2412</v>
      </c>
      <c r="P475" s="23" t="s">
        <v>3825</v>
      </c>
      <c r="Q475" s="23" t="s">
        <v>599</v>
      </c>
      <c r="R475" t="s">
        <v>85</v>
      </c>
      <c r="S475" t="s">
        <v>216</v>
      </c>
      <c r="T475" t="s">
        <v>327</v>
      </c>
      <c r="U475" t="s">
        <v>100</v>
      </c>
      <c r="V475" t="s">
        <v>1586</v>
      </c>
      <c r="W475" t="s">
        <v>72</v>
      </c>
      <c r="X475" t="s">
        <v>403</v>
      </c>
      <c r="Y475" t="s">
        <v>404</v>
      </c>
      <c r="Z475" t="s">
        <v>101</v>
      </c>
      <c r="AA475" t="s">
        <v>172</v>
      </c>
      <c r="AB475" t="s">
        <v>646</v>
      </c>
      <c r="AC475" t="s">
        <v>56</v>
      </c>
      <c r="AD475" t="s">
        <v>111</v>
      </c>
    </row>
    <row r="476" spans="1:30" x14ac:dyDescent="0.2">
      <c r="A476" s="23" t="s">
        <v>3827</v>
      </c>
      <c r="B476" t="s">
        <v>116</v>
      </c>
      <c r="C476" t="s">
        <v>117</v>
      </c>
      <c r="D476" t="s">
        <v>2391</v>
      </c>
      <c r="E476" t="s">
        <v>9</v>
      </c>
      <c r="F476" t="s">
        <v>2392</v>
      </c>
      <c r="G476" t="s">
        <v>778</v>
      </c>
      <c r="H476" t="s">
        <v>49</v>
      </c>
      <c r="I476" t="s">
        <v>2021</v>
      </c>
      <c r="J476" t="s">
        <v>517</v>
      </c>
      <c r="K476" t="s">
        <v>2393</v>
      </c>
      <c r="L476" t="s">
        <v>234</v>
      </c>
      <c r="M476" s="25" t="s">
        <v>2111</v>
      </c>
      <c r="N476" s="25" t="s">
        <v>2111</v>
      </c>
      <c r="O476" s="25" t="s">
        <v>2111</v>
      </c>
      <c r="P476" s="23" t="s">
        <v>2394</v>
      </c>
      <c r="Q476" s="23" t="s">
        <v>730</v>
      </c>
      <c r="R476" t="s">
        <v>85</v>
      </c>
      <c r="S476" t="s">
        <v>38</v>
      </c>
      <c r="T476" t="s">
        <v>738</v>
      </c>
      <c r="U476" t="s">
        <v>121</v>
      </c>
      <c r="V476" t="s">
        <v>919</v>
      </c>
      <c r="W476" t="s">
        <v>216</v>
      </c>
      <c r="X476" t="s">
        <v>109</v>
      </c>
      <c r="Y476" t="s">
        <v>110</v>
      </c>
      <c r="Z476" t="s">
        <v>1798</v>
      </c>
      <c r="AA476" t="s">
        <v>557</v>
      </c>
      <c r="AB476" t="s">
        <v>42</v>
      </c>
      <c r="AC476" t="s">
        <v>56</v>
      </c>
      <c r="AD476" t="s">
        <v>46</v>
      </c>
    </row>
    <row r="477" spans="1:30" x14ac:dyDescent="0.2">
      <c r="A477" s="23" t="s">
        <v>3828</v>
      </c>
      <c r="B477" t="s">
        <v>116</v>
      </c>
      <c r="C477" t="s">
        <v>117</v>
      </c>
      <c r="D477" t="s">
        <v>2690</v>
      </c>
      <c r="E477" t="s">
        <v>9</v>
      </c>
      <c r="F477" t="s">
        <v>2691</v>
      </c>
      <c r="G477" t="s">
        <v>192</v>
      </c>
      <c r="H477" t="s">
        <v>200</v>
      </c>
      <c r="I477" t="s">
        <v>62</v>
      </c>
      <c r="J477" t="s">
        <v>2692</v>
      </c>
      <c r="K477" t="s">
        <v>2693</v>
      </c>
      <c r="L477" t="s">
        <v>234</v>
      </c>
      <c r="M477" s="25" t="s">
        <v>2111</v>
      </c>
      <c r="N477" s="25" t="s">
        <v>2111</v>
      </c>
      <c r="O477" s="25" t="s">
        <v>2111</v>
      </c>
      <c r="P477" s="23" t="s">
        <v>2694</v>
      </c>
      <c r="Q477" s="23" t="s">
        <v>1072</v>
      </c>
      <c r="R477" t="s">
        <v>20</v>
      </c>
      <c r="S477" t="s">
        <v>198</v>
      </c>
      <c r="T477" t="s">
        <v>738</v>
      </c>
      <c r="U477" t="s">
        <v>121</v>
      </c>
      <c r="V477" t="s">
        <v>919</v>
      </c>
      <c r="W477" t="s">
        <v>216</v>
      </c>
      <c r="X477" t="s">
        <v>34</v>
      </c>
      <c r="Y477" t="s">
        <v>36</v>
      </c>
      <c r="Z477" t="s">
        <v>756</v>
      </c>
      <c r="AA477" t="s">
        <v>557</v>
      </c>
      <c r="AB477" t="s">
        <v>42</v>
      </c>
      <c r="AC477" t="s">
        <v>652</v>
      </c>
      <c r="AD477" t="s">
        <v>46</v>
      </c>
    </row>
    <row r="478" spans="1:30" x14ac:dyDescent="0.2">
      <c r="A478" s="23" t="s">
        <v>3829</v>
      </c>
      <c r="B478" t="s">
        <v>670</v>
      </c>
      <c r="C478" t="s">
        <v>671</v>
      </c>
      <c r="D478" t="s">
        <v>3504</v>
      </c>
      <c r="E478" t="s">
        <v>9</v>
      </c>
      <c r="F478" t="s">
        <v>3505</v>
      </c>
      <c r="G478" t="s">
        <v>454</v>
      </c>
      <c r="H478" t="s">
        <v>206</v>
      </c>
      <c r="I478" t="s">
        <v>187</v>
      </c>
      <c r="J478" t="s">
        <v>3506</v>
      </c>
      <c r="K478" t="s">
        <v>3507</v>
      </c>
      <c r="L478" t="s">
        <v>664</v>
      </c>
      <c r="M478" s="25" t="s">
        <v>2111</v>
      </c>
      <c r="N478" s="25" t="s">
        <v>2111</v>
      </c>
      <c r="O478" s="25" t="s">
        <v>2111</v>
      </c>
      <c r="P478" s="23" t="s">
        <v>3508</v>
      </c>
      <c r="Q478" s="23" t="s">
        <v>1072</v>
      </c>
      <c r="R478" t="s">
        <v>85</v>
      </c>
      <c r="S478" t="s">
        <v>60</v>
      </c>
      <c r="T478" t="s">
        <v>663</v>
      </c>
      <c r="U478" t="s">
        <v>27</v>
      </c>
      <c r="V478" t="s">
        <v>1265</v>
      </c>
      <c r="W478" t="s">
        <v>32</v>
      </c>
      <c r="X478" t="s">
        <v>260</v>
      </c>
      <c r="Y478" t="s">
        <v>261</v>
      </c>
      <c r="Z478" t="s">
        <v>101</v>
      </c>
      <c r="AA478" t="s">
        <v>557</v>
      </c>
      <c r="AB478" t="s">
        <v>42</v>
      </c>
      <c r="AC478" t="s">
        <v>652</v>
      </c>
      <c r="AD478" t="s">
        <v>46</v>
      </c>
    </row>
    <row r="479" spans="1:30" x14ac:dyDescent="0.2">
      <c r="A479" s="23" t="s">
        <v>3830</v>
      </c>
      <c r="B479" t="s">
        <v>47</v>
      </c>
      <c r="C479" t="s">
        <v>48</v>
      </c>
      <c r="D479" t="s">
        <v>3831</v>
      </c>
      <c r="E479" t="s">
        <v>9</v>
      </c>
      <c r="F479" t="s">
        <v>1290</v>
      </c>
      <c r="G479" t="s">
        <v>75</v>
      </c>
      <c r="H479" t="s">
        <v>200</v>
      </c>
      <c r="I479" t="s">
        <v>134</v>
      </c>
      <c r="J479" t="s">
        <v>133</v>
      </c>
      <c r="K479" t="s">
        <v>1291</v>
      </c>
      <c r="L479" t="s">
        <v>53</v>
      </c>
      <c r="M479" s="25" t="s">
        <v>2111</v>
      </c>
      <c r="N479" s="25" t="s">
        <v>2144</v>
      </c>
      <c r="O479" s="25" t="s">
        <v>2144</v>
      </c>
      <c r="P479" s="23" t="s">
        <v>3832</v>
      </c>
      <c r="Q479" s="23" t="s">
        <v>953</v>
      </c>
      <c r="R479" t="s">
        <v>20</v>
      </c>
      <c r="S479" t="s">
        <v>38</v>
      </c>
      <c r="T479" t="s">
        <v>1118</v>
      </c>
      <c r="U479" t="s">
        <v>27</v>
      </c>
      <c r="V479" t="s">
        <v>54</v>
      </c>
      <c r="W479" t="s">
        <v>72</v>
      </c>
      <c r="X479" t="s">
        <v>403</v>
      </c>
      <c r="Y479" t="s">
        <v>404</v>
      </c>
      <c r="Z479" t="s">
        <v>51</v>
      </c>
      <c r="AA479" t="s">
        <v>40</v>
      </c>
      <c r="AB479" t="s">
        <v>42</v>
      </c>
      <c r="AC479" t="s">
        <v>61</v>
      </c>
      <c r="AD479" t="s">
        <v>46</v>
      </c>
    </row>
    <row r="480" spans="1:30" x14ac:dyDescent="0.2">
      <c r="A480" s="23" t="s">
        <v>3833</v>
      </c>
      <c r="B480" t="s">
        <v>3</v>
      </c>
      <c r="C480" t="s">
        <v>5</v>
      </c>
      <c r="D480" t="s">
        <v>3132</v>
      </c>
      <c r="E480" t="s">
        <v>9</v>
      </c>
      <c r="F480" t="s">
        <v>3133</v>
      </c>
      <c r="G480" t="s">
        <v>596</v>
      </c>
      <c r="H480" t="s">
        <v>49</v>
      </c>
      <c r="I480" t="s">
        <v>63</v>
      </c>
      <c r="J480" t="s">
        <v>911</v>
      </c>
      <c r="K480" t="s">
        <v>3134</v>
      </c>
      <c r="L480" t="s">
        <v>53</v>
      </c>
      <c r="M480" s="25" t="s">
        <v>2111</v>
      </c>
      <c r="N480" s="25" t="s">
        <v>2340</v>
      </c>
      <c r="O480" s="25" t="s">
        <v>2111</v>
      </c>
      <c r="P480" s="23" t="s">
        <v>3135</v>
      </c>
      <c r="Q480" s="23" t="s">
        <v>886</v>
      </c>
      <c r="R480" t="s">
        <v>85</v>
      </c>
      <c r="S480" t="s">
        <v>355</v>
      </c>
      <c r="T480" t="s">
        <v>1437</v>
      </c>
      <c r="U480" t="s">
        <v>27</v>
      </c>
      <c r="V480" t="s">
        <v>30</v>
      </c>
      <c r="W480" t="s">
        <v>72</v>
      </c>
      <c r="X480" t="s">
        <v>188</v>
      </c>
      <c r="Y480" t="s">
        <v>189</v>
      </c>
      <c r="Z480" t="s">
        <v>1831</v>
      </c>
      <c r="AA480" t="s">
        <v>557</v>
      </c>
      <c r="AB480" t="s">
        <v>42</v>
      </c>
      <c r="AC480" t="s">
        <v>652</v>
      </c>
      <c r="AD480" t="s">
        <v>46</v>
      </c>
    </row>
    <row r="481" spans="1:30" x14ac:dyDescent="0.2">
      <c r="A481" s="23" t="s">
        <v>3834</v>
      </c>
      <c r="B481" t="s">
        <v>47</v>
      </c>
      <c r="C481" t="s">
        <v>48</v>
      </c>
      <c r="D481" t="s">
        <v>3045</v>
      </c>
      <c r="E481" t="s">
        <v>9</v>
      </c>
      <c r="F481" t="s">
        <v>3041</v>
      </c>
      <c r="G481" t="s">
        <v>75</v>
      </c>
      <c r="H481" t="s">
        <v>155</v>
      </c>
      <c r="I481" t="s">
        <v>624</v>
      </c>
      <c r="J481" t="s">
        <v>455</v>
      </c>
      <c r="K481" t="s">
        <v>3042</v>
      </c>
      <c r="L481" t="s">
        <v>53</v>
      </c>
      <c r="M481" s="25" t="s">
        <v>2111</v>
      </c>
      <c r="N481" s="25" t="s">
        <v>2886</v>
      </c>
      <c r="O481" s="25" t="s">
        <v>2111</v>
      </c>
      <c r="P481" s="23" t="s">
        <v>3043</v>
      </c>
      <c r="Q481" s="23" t="s">
        <v>886</v>
      </c>
      <c r="R481" t="s">
        <v>20</v>
      </c>
      <c r="S481" t="s">
        <v>60</v>
      </c>
      <c r="T481" t="s">
        <v>1437</v>
      </c>
      <c r="U481" t="s">
        <v>27</v>
      </c>
      <c r="V481" t="s">
        <v>30</v>
      </c>
      <c r="W481" t="s">
        <v>72</v>
      </c>
      <c r="X481" t="s">
        <v>188</v>
      </c>
      <c r="Y481" t="s">
        <v>189</v>
      </c>
      <c r="Z481" t="s">
        <v>243</v>
      </c>
      <c r="AA481" t="s">
        <v>559</v>
      </c>
      <c r="AB481" t="s">
        <v>42</v>
      </c>
      <c r="AC481" t="s">
        <v>686</v>
      </c>
      <c r="AD481" t="s">
        <v>46</v>
      </c>
    </row>
    <row r="482" spans="1:30" x14ac:dyDescent="0.2">
      <c r="A482" s="23" t="s">
        <v>3835</v>
      </c>
      <c r="B482" t="s">
        <v>116</v>
      </c>
      <c r="C482" t="s">
        <v>117</v>
      </c>
      <c r="D482" t="s">
        <v>2427</v>
      </c>
      <c r="E482" t="s">
        <v>9</v>
      </c>
      <c r="F482" t="s">
        <v>2090</v>
      </c>
      <c r="G482" t="s">
        <v>2091</v>
      </c>
      <c r="H482" t="s">
        <v>49</v>
      </c>
      <c r="I482" t="s">
        <v>170</v>
      </c>
      <c r="J482" t="s">
        <v>1155</v>
      </c>
      <c r="K482" t="s">
        <v>2092</v>
      </c>
      <c r="L482" t="s">
        <v>234</v>
      </c>
      <c r="M482" s="25" t="s">
        <v>2111</v>
      </c>
      <c r="N482" s="25" t="s">
        <v>2111</v>
      </c>
      <c r="O482" s="25" t="s">
        <v>2111</v>
      </c>
      <c r="P482" s="23" t="s">
        <v>2428</v>
      </c>
      <c r="Q482" s="23" t="s">
        <v>420</v>
      </c>
      <c r="R482" t="s">
        <v>20</v>
      </c>
      <c r="S482" t="s">
        <v>86</v>
      </c>
      <c r="T482" t="s">
        <v>738</v>
      </c>
      <c r="U482" t="s">
        <v>121</v>
      </c>
      <c r="V482" t="s">
        <v>919</v>
      </c>
      <c r="W482" t="s">
        <v>216</v>
      </c>
      <c r="X482" t="s">
        <v>34</v>
      </c>
      <c r="Y482" t="s">
        <v>36</v>
      </c>
      <c r="Z482" t="s">
        <v>2429</v>
      </c>
      <c r="AA482" t="s">
        <v>557</v>
      </c>
      <c r="AB482" t="s">
        <v>42</v>
      </c>
      <c r="AC482" t="s">
        <v>652</v>
      </c>
      <c r="AD482" t="s">
        <v>46</v>
      </c>
    </row>
    <row r="483" spans="1:30" x14ac:dyDescent="0.2">
      <c r="A483" s="23" t="s">
        <v>3836</v>
      </c>
      <c r="B483" t="s">
        <v>47</v>
      </c>
      <c r="C483" t="s">
        <v>48</v>
      </c>
      <c r="D483" t="s">
        <v>3089</v>
      </c>
      <c r="E483" t="s">
        <v>9</v>
      </c>
      <c r="F483" t="s">
        <v>1817</v>
      </c>
      <c r="G483" t="s">
        <v>192</v>
      </c>
      <c r="H483" t="s">
        <v>119</v>
      </c>
      <c r="I483" t="s">
        <v>452</v>
      </c>
      <c r="J483" t="s">
        <v>1818</v>
      </c>
      <c r="K483" t="s">
        <v>1819</v>
      </c>
      <c r="L483" t="s">
        <v>53</v>
      </c>
      <c r="M483" s="25" t="s">
        <v>2111</v>
      </c>
      <c r="N483" s="25" t="s">
        <v>2111</v>
      </c>
      <c r="O483" s="25" t="s">
        <v>2111</v>
      </c>
      <c r="P483" s="23" t="s">
        <v>3090</v>
      </c>
      <c r="Q483" s="23" t="s">
        <v>906</v>
      </c>
      <c r="R483" t="s">
        <v>20</v>
      </c>
      <c r="S483" t="s">
        <v>38</v>
      </c>
      <c r="T483" t="s">
        <v>1437</v>
      </c>
      <c r="U483" t="s">
        <v>27</v>
      </c>
      <c r="V483" t="s">
        <v>30</v>
      </c>
      <c r="W483" t="s">
        <v>72</v>
      </c>
      <c r="X483" t="s">
        <v>188</v>
      </c>
      <c r="Y483" t="s">
        <v>189</v>
      </c>
      <c r="Z483" t="s">
        <v>86</v>
      </c>
      <c r="AA483" t="s">
        <v>557</v>
      </c>
      <c r="AB483" t="s">
        <v>42</v>
      </c>
      <c r="AC483" t="s">
        <v>652</v>
      </c>
      <c r="AD483" t="s">
        <v>46</v>
      </c>
    </row>
    <row r="484" spans="1:30" x14ac:dyDescent="0.2">
      <c r="A484" s="23" t="s">
        <v>3837</v>
      </c>
      <c r="B484" t="s">
        <v>116</v>
      </c>
      <c r="C484" t="s">
        <v>117</v>
      </c>
      <c r="D484" t="s">
        <v>3295</v>
      </c>
      <c r="E484" t="s">
        <v>9</v>
      </c>
      <c r="F484" t="s">
        <v>1630</v>
      </c>
      <c r="G484" t="s">
        <v>75</v>
      </c>
      <c r="H484" t="s">
        <v>315</v>
      </c>
      <c r="I484" t="s">
        <v>1631</v>
      </c>
      <c r="J484" t="s">
        <v>1176</v>
      </c>
      <c r="K484" t="s">
        <v>1632</v>
      </c>
      <c r="L484" t="s">
        <v>53</v>
      </c>
      <c r="M484" s="25" t="s">
        <v>2111</v>
      </c>
      <c r="N484" s="25" t="s">
        <v>2111</v>
      </c>
      <c r="O484" s="25" t="s">
        <v>2111</v>
      </c>
      <c r="P484" s="23" t="s">
        <v>3296</v>
      </c>
      <c r="Q484" s="23" t="s">
        <v>1758</v>
      </c>
      <c r="R484" t="s">
        <v>20</v>
      </c>
      <c r="S484" t="s">
        <v>254</v>
      </c>
      <c r="T484" t="s">
        <v>1437</v>
      </c>
      <c r="U484" t="s">
        <v>121</v>
      </c>
      <c r="V484" t="s">
        <v>30</v>
      </c>
      <c r="W484" t="s">
        <v>72</v>
      </c>
      <c r="X484" t="s">
        <v>150</v>
      </c>
      <c r="Y484" t="s">
        <v>151</v>
      </c>
      <c r="Z484" t="s">
        <v>1884</v>
      </c>
      <c r="AA484" t="s">
        <v>557</v>
      </c>
      <c r="AB484" t="s">
        <v>42</v>
      </c>
      <c r="AC484" t="s">
        <v>56</v>
      </c>
      <c r="AD484" t="s">
        <v>46</v>
      </c>
    </row>
    <row r="485" spans="1:30" x14ac:dyDescent="0.2">
      <c r="A485" s="23" t="s">
        <v>3838</v>
      </c>
      <c r="B485" t="s">
        <v>116</v>
      </c>
      <c r="C485" t="s">
        <v>117</v>
      </c>
      <c r="D485" t="s">
        <v>2391</v>
      </c>
      <c r="E485" t="s">
        <v>9</v>
      </c>
      <c r="F485" t="s">
        <v>2392</v>
      </c>
      <c r="G485" t="s">
        <v>778</v>
      </c>
      <c r="H485" t="s">
        <v>49</v>
      </c>
      <c r="I485" t="s">
        <v>2021</v>
      </c>
      <c r="J485" t="s">
        <v>517</v>
      </c>
      <c r="K485" t="s">
        <v>2393</v>
      </c>
      <c r="L485" t="s">
        <v>234</v>
      </c>
      <c r="M485" s="25" t="s">
        <v>2111</v>
      </c>
      <c r="N485" s="25" t="s">
        <v>2111</v>
      </c>
      <c r="O485" s="25" t="s">
        <v>2111</v>
      </c>
      <c r="P485" s="23" t="s">
        <v>2394</v>
      </c>
      <c r="Q485" s="23" t="s">
        <v>730</v>
      </c>
      <c r="R485" t="s">
        <v>85</v>
      </c>
      <c r="S485" t="s">
        <v>38</v>
      </c>
      <c r="T485" t="s">
        <v>738</v>
      </c>
      <c r="U485" t="s">
        <v>121</v>
      </c>
      <c r="V485" t="s">
        <v>919</v>
      </c>
      <c r="W485" t="s">
        <v>216</v>
      </c>
      <c r="X485" t="s">
        <v>109</v>
      </c>
      <c r="Y485" t="s">
        <v>110</v>
      </c>
      <c r="Z485" t="s">
        <v>1798</v>
      </c>
      <c r="AA485" t="s">
        <v>559</v>
      </c>
      <c r="AB485" t="s">
        <v>42</v>
      </c>
      <c r="AC485" t="s">
        <v>739</v>
      </c>
      <c r="AD485" t="s">
        <v>46</v>
      </c>
    </row>
    <row r="486" spans="1:30" x14ac:dyDescent="0.2">
      <c r="A486" s="23" t="s">
        <v>3839</v>
      </c>
      <c r="B486" t="s">
        <v>1247</v>
      </c>
      <c r="C486" t="s">
        <v>1248</v>
      </c>
      <c r="D486" t="s">
        <v>3352</v>
      </c>
      <c r="E486" t="s">
        <v>9</v>
      </c>
      <c r="F486" t="s">
        <v>1907</v>
      </c>
      <c r="G486" t="s">
        <v>385</v>
      </c>
      <c r="H486" t="s">
        <v>177</v>
      </c>
      <c r="I486" t="s">
        <v>62</v>
      </c>
      <c r="J486" t="s">
        <v>729</v>
      </c>
      <c r="K486" t="s">
        <v>1908</v>
      </c>
      <c r="L486" t="s">
        <v>572</v>
      </c>
      <c r="M486" s="25" t="s">
        <v>2111</v>
      </c>
      <c r="N486" s="25" t="s">
        <v>2111</v>
      </c>
      <c r="O486" s="25" t="s">
        <v>2111</v>
      </c>
      <c r="P486" s="23" t="s">
        <v>3353</v>
      </c>
      <c r="Q486" s="23" t="s">
        <v>1314</v>
      </c>
      <c r="R486" t="s">
        <v>85</v>
      </c>
      <c r="S486" t="s">
        <v>38</v>
      </c>
      <c r="T486" t="s">
        <v>1267</v>
      </c>
      <c r="U486" t="s">
        <v>27</v>
      </c>
      <c r="V486" t="s">
        <v>1132</v>
      </c>
      <c r="W486" t="s">
        <v>72</v>
      </c>
      <c r="X486" t="s">
        <v>109</v>
      </c>
      <c r="Y486" t="s">
        <v>110</v>
      </c>
      <c r="Z486" t="s">
        <v>111</v>
      </c>
      <c r="AA486" t="s">
        <v>557</v>
      </c>
      <c r="AB486" t="s">
        <v>42</v>
      </c>
      <c r="AC486" t="s">
        <v>56</v>
      </c>
      <c r="AD486" t="s">
        <v>46</v>
      </c>
    </row>
    <row r="487" spans="1:30" x14ac:dyDescent="0.2">
      <c r="A487" s="23" t="s">
        <v>3840</v>
      </c>
      <c r="B487" t="s">
        <v>614</v>
      </c>
      <c r="C487" t="s">
        <v>615</v>
      </c>
      <c r="D487" t="s">
        <v>3355</v>
      </c>
      <c r="E487" t="s">
        <v>9</v>
      </c>
      <c r="F487" t="s">
        <v>1907</v>
      </c>
      <c r="G487" t="s">
        <v>385</v>
      </c>
      <c r="H487" t="s">
        <v>177</v>
      </c>
      <c r="I487" t="s">
        <v>62</v>
      </c>
      <c r="J487" t="s">
        <v>729</v>
      </c>
      <c r="K487" t="s">
        <v>1908</v>
      </c>
      <c r="L487" t="s">
        <v>617</v>
      </c>
      <c r="M487" s="25" t="s">
        <v>2111</v>
      </c>
      <c r="N487" s="25" t="s">
        <v>2111</v>
      </c>
      <c r="O487" s="25" t="s">
        <v>2111</v>
      </c>
      <c r="P487" s="23" t="s">
        <v>3353</v>
      </c>
      <c r="Q487" s="23" t="s">
        <v>1314</v>
      </c>
      <c r="R487" t="s">
        <v>85</v>
      </c>
      <c r="S487" t="s">
        <v>38</v>
      </c>
      <c r="T487" t="s">
        <v>705</v>
      </c>
      <c r="U487" t="s">
        <v>27</v>
      </c>
      <c r="V487" t="s">
        <v>832</v>
      </c>
      <c r="W487" t="s">
        <v>72</v>
      </c>
      <c r="X487" t="s">
        <v>109</v>
      </c>
      <c r="Y487" t="s">
        <v>110</v>
      </c>
      <c r="Z487" t="s">
        <v>254</v>
      </c>
      <c r="AA487" t="s">
        <v>557</v>
      </c>
      <c r="AB487" t="s">
        <v>42</v>
      </c>
      <c r="AC487" t="s">
        <v>56</v>
      </c>
      <c r="AD487" t="s">
        <v>46</v>
      </c>
    </row>
    <row r="488" spans="1:30" x14ac:dyDescent="0.2">
      <c r="A488" s="23" t="s">
        <v>3841</v>
      </c>
      <c r="B488" t="s">
        <v>702</v>
      </c>
      <c r="C488" t="s">
        <v>1002</v>
      </c>
      <c r="D488" t="s">
        <v>3300</v>
      </c>
      <c r="E488" t="s">
        <v>9</v>
      </c>
      <c r="F488" t="s">
        <v>1827</v>
      </c>
      <c r="G488" t="s">
        <v>562</v>
      </c>
      <c r="H488" t="s">
        <v>224</v>
      </c>
      <c r="I488" t="s">
        <v>174</v>
      </c>
      <c r="J488" t="s">
        <v>203</v>
      </c>
      <c r="K488" t="s">
        <v>1828</v>
      </c>
      <c r="L488" t="s">
        <v>664</v>
      </c>
      <c r="M488" s="25" t="s">
        <v>2111</v>
      </c>
      <c r="N488" s="25" t="s">
        <v>2111</v>
      </c>
      <c r="O488" s="25" t="s">
        <v>2111</v>
      </c>
      <c r="P488" s="23" t="s">
        <v>3301</v>
      </c>
      <c r="Q488" s="23" t="s">
        <v>441</v>
      </c>
      <c r="R488" t="s">
        <v>85</v>
      </c>
      <c r="S488" t="s">
        <v>202</v>
      </c>
      <c r="T488" t="s">
        <v>663</v>
      </c>
      <c r="U488" t="s">
        <v>27</v>
      </c>
      <c r="V488" t="s">
        <v>1265</v>
      </c>
      <c r="W488" t="s">
        <v>32</v>
      </c>
      <c r="X488" t="s">
        <v>113</v>
      </c>
      <c r="Y488" t="s">
        <v>114</v>
      </c>
      <c r="Z488" t="s">
        <v>101</v>
      </c>
      <c r="AA488" t="s">
        <v>40</v>
      </c>
      <c r="AB488" t="s">
        <v>42</v>
      </c>
      <c r="AC488" t="s">
        <v>56</v>
      </c>
      <c r="AD488" t="s">
        <v>46</v>
      </c>
    </row>
    <row r="489" spans="1:30" x14ac:dyDescent="0.2">
      <c r="A489" s="23" t="s">
        <v>3842</v>
      </c>
      <c r="B489" t="s">
        <v>702</v>
      </c>
      <c r="C489" t="s">
        <v>1002</v>
      </c>
      <c r="D489" t="s">
        <v>3300</v>
      </c>
      <c r="E489" t="s">
        <v>9</v>
      </c>
      <c r="F489" t="s">
        <v>1827</v>
      </c>
      <c r="G489" t="s">
        <v>562</v>
      </c>
      <c r="H489" t="s">
        <v>224</v>
      </c>
      <c r="I489" t="s">
        <v>174</v>
      </c>
      <c r="J489" t="s">
        <v>203</v>
      </c>
      <c r="K489" t="s">
        <v>1828</v>
      </c>
      <c r="L489" t="s">
        <v>664</v>
      </c>
      <c r="M489" s="25" t="s">
        <v>2111</v>
      </c>
      <c r="N489" s="25" t="s">
        <v>2111</v>
      </c>
      <c r="O489" s="25" t="s">
        <v>2111</v>
      </c>
      <c r="P489" s="23" t="s">
        <v>3301</v>
      </c>
      <c r="Q489" s="23" t="s">
        <v>441</v>
      </c>
      <c r="R489" t="s">
        <v>85</v>
      </c>
      <c r="S489" t="s">
        <v>202</v>
      </c>
      <c r="T489" t="s">
        <v>663</v>
      </c>
      <c r="U489" t="s">
        <v>27</v>
      </c>
      <c r="V489" t="s">
        <v>1265</v>
      </c>
      <c r="W489" t="s">
        <v>32</v>
      </c>
      <c r="X489" t="s">
        <v>113</v>
      </c>
      <c r="Y489" t="s">
        <v>114</v>
      </c>
      <c r="Z489" t="s">
        <v>101</v>
      </c>
      <c r="AA489" t="s">
        <v>557</v>
      </c>
      <c r="AB489" t="s">
        <v>42</v>
      </c>
      <c r="AC489" t="s">
        <v>56</v>
      </c>
      <c r="AD489" t="s">
        <v>46</v>
      </c>
    </row>
    <row r="490" spans="1:30" x14ac:dyDescent="0.2">
      <c r="A490" s="23" t="s">
        <v>3843</v>
      </c>
      <c r="B490" t="s">
        <v>116</v>
      </c>
      <c r="C490" t="s">
        <v>117</v>
      </c>
      <c r="D490" t="s">
        <v>2459</v>
      </c>
      <c r="E490" t="s">
        <v>9</v>
      </c>
      <c r="F490" t="s">
        <v>2460</v>
      </c>
      <c r="G490" t="s">
        <v>1144</v>
      </c>
      <c r="H490" t="s">
        <v>49</v>
      </c>
      <c r="I490" t="s">
        <v>568</v>
      </c>
      <c r="J490" t="s">
        <v>1140</v>
      </c>
      <c r="K490" t="s">
        <v>2461</v>
      </c>
      <c r="L490" t="s">
        <v>234</v>
      </c>
      <c r="M490" s="25" t="s">
        <v>2111</v>
      </c>
      <c r="N490" s="25" t="s">
        <v>2111</v>
      </c>
      <c r="O490" s="25" t="s">
        <v>2111</v>
      </c>
      <c r="P490" s="23" t="s">
        <v>2462</v>
      </c>
      <c r="Q490" s="23" t="s">
        <v>1072</v>
      </c>
      <c r="R490" t="s">
        <v>20</v>
      </c>
      <c r="S490" t="s">
        <v>340</v>
      </c>
      <c r="T490" t="s">
        <v>738</v>
      </c>
      <c r="U490" t="s">
        <v>121</v>
      </c>
      <c r="V490" t="s">
        <v>919</v>
      </c>
      <c r="W490" t="s">
        <v>216</v>
      </c>
      <c r="X490" t="s">
        <v>34</v>
      </c>
      <c r="Y490" t="s">
        <v>36</v>
      </c>
      <c r="Z490" t="s">
        <v>934</v>
      </c>
      <c r="AA490" t="s">
        <v>559</v>
      </c>
      <c r="AB490" t="s">
        <v>42</v>
      </c>
      <c r="AC490" t="s">
        <v>739</v>
      </c>
      <c r="AD490" t="s">
        <v>46</v>
      </c>
    </row>
    <row r="491" spans="1:30" x14ac:dyDescent="0.2">
      <c r="A491" s="23" t="s">
        <v>3844</v>
      </c>
      <c r="B491" t="s">
        <v>3</v>
      </c>
      <c r="C491" t="s">
        <v>5</v>
      </c>
      <c r="D491" t="s">
        <v>2883</v>
      </c>
      <c r="E491" t="s">
        <v>9</v>
      </c>
      <c r="F491" t="s">
        <v>2884</v>
      </c>
      <c r="G491" t="s">
        <v>142</v>
      </c>
      <c r="H491" t="s">
        <v>610</v>
      </c>
      <c r="I491" t="s">
        <v>50</v>
      </c>
      <c r="J491" t="s">
        <v>84</v>
      </c>
      <c r="K491" t="s">
        <v>2885</v>
      </c>
      <c r="L491" t="s">
        <v>53</v>
      </c>
      <c r="M491" s="25" t="s">
        <v>2111</v>
      </c>
      <c r="N491" s="25" t="s">
        <v>2886</v>
      </c>
      <c r="O491" s="25" t="s">
        <v>2111</v>
      </c>
      <c r="P491" s="23" t="s">
        <v>2887</v>
      </c>
      <c r="Q491" s="23" t="s">
        <v>72</v>
      </c>
      <c r="R491" t="s">
        <v>85</v>
      </c>
      <c r="S491" t="s">
        <v>38</v>
      </c>
      <c r="T491" t="s">
        <v>1437</v>
      </c>
      <c r="U491" t="s">
        <v>27</v>
      </c>
      <c r="V491" t="s">
        <v>30</v>
      </c>
      <c r="W491" t="s">
        <v>72</v>
      </c>
      <c r="X491" t="s">
        <v>260</v>
      </c>
      <c r="Y491" t="s">
        <v>261</v>
      </c>
      <c r="Z491" t="s">
        <v>64</v>
      </c>
      <c r="AA491" t="s">
        <v>559</v>
      </c>
      <c r="AB491" t="s">
        <v>42</v>
      </c>
      <c r="AC491" t="s">
        <v>686</v>
      </c>
      <c r="AD491" t="s">
        <v>46</v>
      </c>
    </row>
    <row r="492" spans="1:30" x14ac:dyDescent="0.2">
      <c r="A492" s="23" t="s">
        <v>3845</v>
      </c>
      <c r="B492" t="s">
        <v>116</v>
      </c>
      <c r="C492" t="s">
        <v>117</v>
      </c>
      <c r="D492" t="s">
        <v>2690</v>
      </c>
      <c r="E492" t="s">
        <v>9</v>
      </c>
      <c r="F492" t="s">
        <v>2691</v>
      </c>
      <c r="G492" t="s">
        <v>192</v>
      </c>
      <c r="H492" t="s">
        <v>200</v>
      </c>
      <c r="I492" t="s">
        <v>62</v>
      </c>
      <c r="J492" t="s">
        <v>2692</v>
      </c>
      <c r="K492" t="s">
        <v>2693</v>
      </c>
      <c r="L492" t="s">
        <v>234</v>
      </c>
      <c r="M492" s="25" t="s">
        <v>2111</v>
      </c>
      <c r="N492" s="25" t="s">
        <v>2111</v>
      </c>
      <c r="O492" s="25" t="s">
        <v>2111</v>
      </c>
      <c r="P492" s="23" t="s">
        <v>2694</v>
      </c>
      <c r="Q492" s="23" t="s">
        <v>1072</v>
      </c>
      <c r="R492" t="s">
        <v>20</v>
      </c>
      <c r="S492" t="s">
        <v>198</v>
      </c>
      <c r="T492" t="s">
        <v>738</v>
      </c>
      <c r="U492" t="s">
        <v>121</v>
      </c>
      <c r="V492" t="s">
        <v>919</v>
      </c>
      <c r="W492" t="s">
        <v>216</v>
      </c>
      <c r="X492" t="s">
        <v>34</v>
      </c>
      <c r="Y492" t="s">
        <v>36</v>
      </c>
      <c r="Z492" t="s">
        <v>756</v>
      </c>
      <c r="AA492" t="s">
        <v>559</v>
      </c>
      <c r="AB492" t="s">
        <v>42</v>
      </c>
      <c r="AC492" t="s">
        <v>739</v>
      </c>
      <c r="AD492" t="s">
        <v>46</v>
      </c>
    </row>
    <row r="493" spans="1:30" x14ac:dyDescent="0.2">
      <c r="A493" s="23" t="s">
        <v>3846</v>
      </c>
      <c r="B493" t="s">
        <v>670</v>
      </c>
      <c r="C493" t="s">
        <v>671</v>
      </c>
      <c r="D493" t="s">
        <v>3813</v>
      </c>
      <c r="E493" t="s">
        <v>9</v>
      </c>
      <c r="F493" t="s">
        <v>1447</v>
      </c>
      <c r="G493" t="s">
        <v>575</v>
      </c>
      <c r="H493" t="s">
        <v>49</v>
      </c>
      <c r="I493" t="s">
        <v>844</v>
      </c>
      <c r="J493" t="s">
        <v>618</v>
      </c>
      <c r="K493" t="s">
        <v>1448</v>
      </c>
      <c r="L493" t="s">
        <v>664</v>
      </c>
      <c r="M493" s="25" t="s">
        <v>2111</v>
      </c>
      <c r="N493" s="25" t="s">
        <v>2111</v>
      </c>
      <c r="O493" s="25" t="s">
        <v>2111</v>
      </c>
      <c r="P493" s="23" t="s">
        <v>3814</v>
      </c>
      <c r="Q493" s="23" t="s">
        <v>741</v>
      </c>
      <c r="R493" t="s">
        <v>85</v>
      </c>
      <c r="S493" t="s">
        <v>38</v>
      </c>
      <c r="T493" t="s">
        <v>663</v>
      </c>
      <c r="U493" t="s">
        <v>27</v>
      </c>
      <c r="V493" t="s">
        <v>1265</v>
      </c>
      <c r="W493" t="s">
        <v>32</v>
      </c>
      <c r="X493" t="s">
        <v>109</v>
      </c>
      <c r="Y493" t="s">
        <v>110</v>
      </c>
      <c r="Z493" t="s">
        <v>101</v>
      </c>
      <c r="AA493" t="s">
        <v>561</v>
      </c>
      <c r="AB493" t="s">
        <v>42</v>
      </c>
      <c r="AC493" t="s">
        <v>922</v>
      </c>
      <c r="AD493" t="s">
        <v>46</v>
      </c>
    </row>
    <row r="494" spans="1:30" x14ac:dyDescent="0.2">
      <c r="A494" s="23" t="s">
        <v>3847</v>
      </c>
      <c r="B494" t="s">
        <v>875</v>
      </c>
      <c r="C494" t="s">
        <v>876</v>
      </c>
      <c r="D494" t="s">
        <v>2207</v>
      </c>
      <c r="E494" t="s">
        <v>9</v>
      </c>
      <c r="F494" t="s">
        <v>1412</v>
      </c>
      <c r="G494" t="s">
        <v>97</v>
      </c>
      <c r="H494" t="s">
        <v>206</v>
      </c>
      <c r="I494" t="s">
        <v>16</v>
      </c>
      <c r="J494" t="s">
        <v>164</v>
      </c>
      <c r="K494" t="s">
        <v>1413</v>
      </c>
      <c r="L494" t="s">
        <v>572</v>
      </c>
      <c r="M494" s="25" t="s">
        <v>2111</v>
      </c>
      <c r="N494" s="25" t="s">
        <v>2111</v>
      </c>
      <c r="O494" s="25" t="s">
        <v>2111</v>
      </c>
      <c r="P494" s="23" t="s">
        <v>2208</v>
      </c>
      <c r="Q494" s="23" t="s">
        <v>991</v>
      </c>
      <c r="R494" t="s">
        <v>85</v>
      </c>
      <c r="S494" t="s">
        <v>291</v>
      </c>
      <c r="T494" t="s">
        <v>1267</v>
      </c>
      <c r="U494" t="s">
        <v>27</v>
      </c>
      <c r="V494" t="s">
        <v>1132</v>
      </c>
      <c r="W494" t="s">
        <v>72</v>
      </c>
      <c r="X494" t="s">
        <v>109</v>
      </c>
      <c r="Y494" t="s">
        <v>110</v>
      </c>
      <c r="Z494" t="s">
        <v>1293</v>
      </c>
      <c r="AA494" t="s">
        <v>557</v>
      </c>
      <c r="AB494" t="s">
        <v>42</v>
      </c>
      <c r="AC494" t="s">
        <v>652</v>
      </c>
      <c r="AD494" t="s">
        <v>46</v>
      </c>
    </row>
    <row r="495" spans="1:30" x14ac:dyDescent="0.2">
      <c r="A495" s="23" t="s">
        <v>3848</v>
      </c>
      <c r="B495" t="s">
        <v>116</v>
      </c>
      <c r="C495" t="s">
        <v>117</v>
      </c>
      <c r="D495" t="s">
        <v>2427</v>
      </c>
      <c r="E495" t="s">
        <v>9</v>
      </c>
      <c r="F495" t="s">
        <v>2090</v>
      </c>
      <c r="G495" t="s">
        <v>2091</v>
      </c>
      <c r="H495" t="s">
        <v>49</v>
      </c>
      <c r="I495" t="s">
        <v>170</v>
      </c>
      <c r="J495" t="s">
        <v>1155</v>
      </c>
      <c r="K495" t="s">
        <v>2092</v>
      </c>
      <c r="L495" t="s">
        <v>234</v>
      </c>
      <c r="M495" s="25" t="s">
        <v>2111</v>
      </c>
      <c r="N495" s="25" t="s">
        <v>2111</v>
      </c>
      <c r="O495" s="25" t="s">
        <v>2111</v>
      </c>
      <c r="P495" s="23" t="s">
        <v>2428</v>
      </c>
      <c r="Q495" s="23" t="s">
        <v>420</v>
      </c>
      <c r="R495" t="s">
        <v>20</v>
      </c>
      <c r="S495" t="s">
        <v>86</v>
      </c>
      <c r="T495" t="s">
        <v>738</v>
      </c>
      <c r="U495" t="s">
        <v>121</v>
      </c>
      <c r="V495" t="s">
        <v>919</v>
      </c>
      <c r="W495" t="s">
        <v>216</v>
      </c>
      <c r="X495" t="s">
        <v>34</v>
      </c>
      <c r="Y495" t="s">
        <v>36</v>
      </c>
      <c r="Z495" t="s">
        <v>2429</v>
      </c>
      <c r="AA495" t="s">
        <v>559</v>
      </c>
      <c r="AB495" t="s">
        <v>42</v>
      </c>
      <c r="AC495" t="s">
        <v>739</v>
      </c>
      <c r="AD495" t="s">
        <v>46</v>
      </c>
    </row>
    <row r="496" spans="1:30" x14ac:dyDescent="0.2">
      <c r="A496" s="23" t="s">
        <v>3849</v>
      </c>
      <c r="B496" t="s">
        <v>670</v>
      </c>
      <c r="C496" t="s">
        <v>671</v>
      </c>
      <c r="D496" t="s">
        <v>3504</v>
      </c>
      <c r="E496" t="s">
        <v>9</v>
      </c>
      <c r="F496" t="s">
        <v>3505</v>
      </c>
      <c r="G496" t="s">
        <v>454</v>
      </c>
      <c r="H496" t="s">
        <v>206</v>
      </c>
      <c r="I496" t="s">
        <v>187</v>
      </c>
      <c r="J496" t="s">
        <v>3506</v>
      </c>
      <c r="K496" t="s">
        <v>3507</v>
      </c>
      <c r="L496" t="s">
        <v>664</v>
      </c>
      <c r="M496" s="25" t="s">
        <v>2111</v>
      </c>
      <c r="N496" s="25" t="s">
        <v>2111</v>
      </c>
      <c r="O496" s="25" t="s">
        <v>2111</v>
      </c>
      <c r="P496" s="23" t="s">
        <v>3508</v>
      </c>
      <c r="Q496" s="23" t="s">
        <v>1072</v>
      </c>
      <c r="R496" t="s">
        <v>85</v>
      </c>
      <c r="S496" t="s">
        <v>60</v>
      </c>
      <c r="T496" t="s">
        <v>663</v>
      </c>
      <c r="U496" t="s">
        <v>27</v>
      </c>
      <c r="V496" t="s">
        <v>1265</v>
      </c>
      <c r="W496" t="s">
        <v>32</v>
      </c>
      <c r="X496" t="s">
        <v>260</v>
      </c>
      <c r="Y496" t="s">
        <v>261</v>
      </c>
      <c r="Z496" t="s">
        <v>101</v>
      </c>
      <c r="AA496" t="s">
        <v>561</v>
      </c>
      <c r="AB496" t="s">
        <v>42</v>
      </c>
      <c r="AC496" t="s">
        <v>922</v>
      </c>
      <c r="AD496" t="s">
        <v>46</v>
      </c>
    </row>
    <row r="497" spans="1:30" x14ac:dyDescent="0.2">
      <c r="A497" s="23" t="s">
        <v>3850</v>
      </c>
      <c r="B497" t="s">
        <v>875</v>
      </c>
      <c r="C497" t="s">
        <v>876</v>
      </c>
      <c r="D497" t="s">
        <v>3851</v>
      </c>
      <c r="E497" t="s">
        <v>9</v>
      </c>
      <c r="F497" t="s">
        <v>3852</v>
      </c>
      <c r="G497" t="s">
        <v>290</v>
      </c>
      <c r="H497" t="s">
        <v>49</v>
      </c>
      <c r="I497" t="s">
        <v>928</v>
      </c>
      <c r="J497" t="s">
        <v>144</v>
      </c>
      <c r="K497" t="s">
        <v>3853</v>
      </c>
      <c r="L497" t="s">
        <v>572</v>
      </c>
      <c r="M497" s="25" t="s">
        <v>2111</v>
      </c>
      <c r="N497" s="25" t="s">
        <v>2200</v>
      </c>
      <c r="O497" s="25" t="s">
        <v>2200</v>
      </c>
      <c r="P497" s="23" t="s">
        <v>3854</v>
      </c>
      <c r="Q497" s="23" t="s">
        <v>851</v>
      </c>
      <c r="R497" t="s">
        <v>85</v>
      </c>
      <c r="S497" t="s">
        <v>198</v>
      </c>
      <c r="T497" t="s">
        <v>1267</v>
      </c>
      <c r="U497" t="s">
        <v>121</v>
      </c>
      <c r="V497" t="s">
        <v>1132</v>
      </c>
      <c r="W497" t="s">
        <v>72</v>
      </c>
      <c r="X497" t="s">
        <v>109</v>
      </c>
      <c r="Y497" t="s">
        <v>110</v>
      </c>
      <c r="Z497" t="s">
        <v>924</v>
      </c>
      <c r="AA497" t="s">
        <v>40</v>
      </c>
      <c r="AB497" t="s">
        <v>42</v>
      </c>
      <c r="AC497" t="s">
        <v>56</v>
      </c>
      <c r="AD497" t="s">
        <v>46</v>
      </c>
    </row>
    <row r="498" spans="1:30" x14ac:dyDescent="0.2">
      <c r="A498" s="23" t="s">
        <v>3855</v>
      </c>
      <c r="B498" t="s">
        <v>179</v>
      </c>
      <c r="C498" t="s">
        <v>180</v>
      </c>
      <c r="D498" t="s">
        <v>3856</v>
      </c>
      <c r="E498" t="s">
        <v>9</v>
      </c>
      <c r="F498" t="s">
        <v>1476</v>
      </c>
      <c r="G498" t="s">
        <v>112</v>
      </c>
      <c r="H498" t="s">
        <v>325</v>
      </c>
      <c r="I498" t="s">
        <v>92</v>
      </c>
      <c r="J498" t="s">
        <v>745</v>
      </c>
      <c r="K498" t="s">
        <v>1477</v>
      </c>
      <c r="L498" t="s">
        <v>147</v>
      </c>
      <c r="M498" s="25" t="s">
        <v>2111</v>
      </c>
      <c r="N498" s="25" t="s">
        <v>2111</v>
      </c>
      <c r="O498" s="25" t="s">
        <v>2144</v>
      </c>
      <c r="P498" s="23" t="s">
        <v>3857</v>
      </c>
      <c r="Q498" s="23" t="s">
        <v>106</v>
      </c>
      <c r="R498" t="s">
        <v>20</v>
      </c>
      <c r="S498" t="s">
        <v>51</v>
      </c>
      <c r="T498" t="s">
        <v>146</v>
      </c>
      <c r="U498" t="s">
        <v>27</v>
      </c>
      <c r="V498" t="s">
        <v>1238</v>
      </c>
      <c r="W498" t="s">
        <v>72</v>
      </c>
      <c r="X498" t="s">
        <v>109</v>
      </c>
      <c r="Y498" t="s">
        <v>110</v>
      </c>
      <c r="Z498" t="s">
        <v>1080</v>
      </c>
      <c r="AA498" t="s">
        <v>40</v>
      </c>
      <c r="AB498" t="s">
        <v>42</v>
      </c>
      <c r="AC498" t="s">
        <v>159</v>
      </c>
      <c r="AD498" t="s">
        <v>46</v>
      </c>
    </row>
    <row r="499" spans="1:30" x14ac:dyDescent="0.2">
      <c r="A499" s="23" t="s">
        <v>3858</v>
      </c>
      <c r="B499" t="s">
        <v>116</v>
      </c>
      <c r="C499" t="s">
        <v>117</v>
      </c>
      <c r="D499" t="s">
        <v>2820</v>
      </c>
      <c r="E499" t="s">
        <v>9</v>
      </c>
      <c r="F499" t="s">
        <v>2821</v>
      </c>
      <c r="G499" t="s">
        <v>562</v>
      </c>
      <c r="H499" t="s">
        <v>49</v>
      </c>
      <c r="I499" t="s">
        <v>84</v>
      </c>
      <c r="J499" t="s">
        <v>62</v>
      </c>
      <c r="K499" t="s">
        <v>2822</v>
      </c>
      <c r="L499" t="s">
        <v>234</v>
      </c>
      <c r="M499" s="25" t="s">
        <v>2111</v>
      </c>
      <c r="N499" s="25" t="s">
        <v>2679</v>
      </c>
      <c r="O499" s="25" t="s">
        <v>2111</v>
      </c>
      <c r="P499" s="23" t="s">
        <v>2823</v>
      </c>
      <c r="Q499" s="23" t="s">
        <v>599</v>
      </c>
      <c r="R499" t="s">
        <v>85</v>
      </c>
      <c r="S499" t="s">
        <v>226</v>
      </c>
      <c r="T499" t="s">
        <v>738</v>
      </c>
      <c r="U499" t="s">
        <v>121</v>
      </c>
      <c r="V499" t="s">
        <v>919</v>
      </c>
      <c r="W499" t="s">
        <v>216</v>
      </c>
      <c r="X499" t="s">
        <v>109</v>
      </c>
      <c r="Y499" t="s">
        <v>110</v>
      </c>
      <c r="Z499" t="s">
        <v>1066</v>
      </c>
      <c r="AA499" t="s">
        <v>559</v>
      </c>
      <c r="AB499" t="s">
        <v>42</v>
      </c>
      <c r="AC499" t="s">
        <v>739</v>
      </c>
      <c r="AD499" t="s">
        <v>46</v>
      </c>
    </row>
    <row r="500" spans="1:30" x14ac:dyDescent="0.2">
      <c r="A500" s="23" t="s">
        <v>3859</v>
      </c>
      <c r="B500" t="s">
        <v>47</v>
      </c>
      <c r="C500" t="s">
        <v>48</v>
      </c>
      <c r="D500" t="s">
        <v>3089</v>
      </c>
      <c r="E500" t="s">
        <v>9</v>
      </c>
      <c r="F500" t="s">
        <v>1817</v>
      </c>
      <c r="G500" t="s">
        <v>192</v>
      </c>
      <c r="H500" t="s">
        <v>119</v>
      </c>
      <c r="I500" t="s">
        <v>452</v>
      </c>
      <c r="J500" t="s">
        <v>1818</v>
      </c>
      <c r="K500" t="s">
        <v>1819</v>
      </c>
      <c r="L500" t="s">
        <v>53</v>
      </c>
      <c r="M500" s="25" t="s">
        <v>2111</v>
      </c>
      <c r="N500" s="25" t="s">
        <v>2111</v>
      </c>
      <c r="O500" s="25" t="s">
        <v>2111</v>
      </c>
      <c r="P500" s="23" t="s">
        <v>3090</v>
      </c>
      <c r="Q500" s="23" t="s">
        <v>906</v>
      </c>
      <c r="R500" t="s">
        <v>20</v>
      </c>
      <c r="S500" t="s">
        <v>38</v>
      </c>
      <c r="T500" t="s">
        <v>1437</v>
      </c>
      <c r="U500" t="s">
        <v>27</v>
      </c>
      <c r="V500" t="s">
        <v>30</v>
      </c>
      <c r="W500" t="s">
        <v>72</v>
      </c>
      <c r="X500" t="s">
        <v>188</v>
      </c>
      <c r="Y500" t="s">
        <v>189</v>
      </c>
      <c r="Z500" t="s">
        <v>86</v>
      </c>
      <c r="AA500" t="s">
        <v>559</v>
      </c>
      <c r="AB500" t="s">
        <v>42</v>
      </c>
      <c r="AC500" t="s">
        <v>686</v>
      </c>
      <c r="AD500" t="s">
        <v>46</v>
      </c>
    </row>
    <row r="501" spans="1:30" x14ac:dyDescent="0.2">
      <c r="A501" s="23" t="s">
        <v>3860</v>
      </c>
      <c r="B501" t="s">
        <v>116</v>
      </c>
      <c r="C501" t="s">
        <v>117</v>
      </c>
      <c r="D501" t="s">
        <v>3861</v>
      </c>
      <c r="E501" t="s">
        <v>9</v>
      </c>
      <c r="F501" t="s">
        <v>3862</v>
      </c>
      <c r="G501" t="s">
        <v>3863</v>
      </c>
      <c r="H501" t="s">
        <v>49</v>
      </c>
      <c r="I501" t="s">
        <v>103</v>
      </c>
      <c r="J501" t="s">
        <v>236</v>
      </c>
      <c r="K501" t="s">
        <v>3864</v>
      </c>
      <c r="L501" t="s">
        <v>193</v>
      </c>
      <c r="M501" s="25" t="s">
        <v>2111</v>
      </c>
      <c r="N501" s="25" t="s">
        <v>2412</v>
      </c>
      <c r="O501" s="25" t="s">
        <v>2412</v>
      </c>
      <c r="P501" s="23" t="s">
        <v>3865</v>
      </c>
      <c r="Q501" s="23" t="s">
        <v>533</v>
      </c>
      <c r="R501" t="s">
        <v>85</v>
      </c>
      <c r="S501" t="s">
        <v>129</v>
      </c>
      <c r="T501" t="s">
        <v>357</v>
      </c>
      <c r="U501" t="s">
        <v>121</v>
      </c>
      <c r="V501" t="s">
        <v>358</v>
      </c>
      <c r="W501" t="s">
        <v>216</v>
      </c>
      <c r="X501" t="s">
        <v>417</v>
      </c>
      <c r="Y501" t="s">
        <v>418</v>
      </c>
      <c r="Z501" t="s">
        <v>1850</v>
      </c>
      <c r="AA501" t="s">
        <v>40</v>
      </c>
      <c r="AB501" t="s">
        <v>42</v>
      </c>
      <c r="AC501" t="s">
        <v>56</v>
      </c>
      <c r="AD501" t="s">
        <v>46</v>
      </c>
    </row>
    <row r="502" spans="1:30" x14ac:dyDescent="0.2">
      <c r="A502" s="23" t="s">
        <v>3866</v>
      </c>
      <c r="B502" t="s">
        <v>3025</v>
      </c>
      <c r="C502" t="s">
        <v>3026</v>
      </c>
      <c r="D502" t="s">
        <v>3867</v>
      </c>
      <c r="E502" t="s">
        <v>9</v>
      </c>
      <c r="F502" t="s">
        <v>3028</v>
      </c>
      <c r="G502" t="s">
        <v>651</v>
      </c>
      <c r="H502" t="s">
        <v>49</v>
      </c>
      <c r="I502" t="s">
        <v>108</v>
      </c>
      <c r="J502" t="s">
        <v>907</v>
      </c>
      <c r="K502" t="s">
        <v>1423</v>
      </c>
      <c r="L502" t="s">
        <v>328</v>
      </c>
      <c r="M502" s="25" t="s">
        <v>2111</v>
      </c>
      <c r="N502" s="25" t="s">
        <v>2412</v>
      </c>
      <c r="O502" s="25" t="s">
        <v>2412</v>
      </c>
      <c r="P502" s="23" t="s">
        <v>3029</v>
      </c>
      <c r="Q502" s="23" t="s">
        <v>1078</v>
      </c>
      <c r="R502" t="s">
        <v>85</v>
      </c>
      <c r="S502" t="s">
        <v>38</v>
      </c>
      <c r="T502" t="s">
        <v>327</v>
      </c>
      <c r="U502" t="s">
        <v>27</v>
      </c>
      <c r="V502" t="s">
        <v>1586</v>
      </c>
      <c r="W502" t="s">
        <v>72</v>
      </c>
      <c r="X502" t="s">
        <v>109</v>
      </c>
      <c r="Y502" t="s">
        <v>110</v>
      </c>
      <c r="Z502" t="s">
        <v>38</v>
      </c>
      <c r="AA502" t="s">
        <v>40</v>
      </c>
      <c r="AB502" t="s">
        <v>42</v>
      </c>
      <c r="AC502" t="s">
        <v>56</v>
      </c>
      <c r="AD502" t="s">
        <v>46</v>
      </c>
    </row>
    <row r="503" spans="1:30" x14ac:dyDescent="0.2">
      <c r="A503" s="23" t="s">
        <v>3868</v>
      </c>
      <c r="B503" t="s">
        <v>3025</v>
      </c>
      <c r="C503" t="s">
        <v>3026</v>
      </c>
      <c r="D503" t="s">
        <v>3867</v>
      </c>
      <c r="E503" t="s">
        <v>9</v>
      </c>
      <c r="F503" t="s">
        <v>3028</v>
      </c>
      <c r="G503" t="s">
        <v>651</v>
      </c>
      <c r="H503" t="s">
        <v>49</v>
      </c>
      <c r="I503" t="s">
        <v>108</v>
      </c>
      <c r="J503" t="s">
        <v>907</v>
      </c>
      <c r="K503" t="s">
        <v>1423</v>
      </c>
      <c r="L503" t="s">
        <v>328</v>
      </c>
      <c r="M503" s="25" t="s">
        <v>2111</v>
      </c>
      <c r="N503" s="25" t="s">
        <v>2412</v>
      </c>
      <c r="O503" s="25" t="s">
        <v>2412</v>
      </c>
      <c r="P503" s="23" t="s">
        <v>3029</v>
      </c>
      <c r="Q503" s="23" t="s">
        <v>1078</v>
      </c>
      <c r="R503" t="s">
        <v>85</v>
      </c>
      <c r="S503" t="s">
        <v>38</v>
      </c>
      <c r="T503" t="s">
        <v>327</v>
      </c>
      <c r="U503" t="s">
        <v>27</v>
      </c>
      <c r="V503" t="s">
        <v>1586</v>
      </c>
      <c r="W503" t="s">
        <v>72</v>
      </c>
      <c r="X503" t="s">
        <v>109</v>
      </c>
      <c r="Y503" t="s">
        <v>110</v>
      </c>
      <c r="Z503" t="s">
        <v>38</v>
      </c>
      <c r="AA503" t="s">
        <v>40</v>
      </c>
      <c r="AB503" t="s">
        <v>3869</v>
      </c>
      <c r="AC503" t="s">
        <v>56</v>
      </c>
      <c r="AD503" t="s">
        <v>46</v>
      </c>
    </row>
    <row r="504" spans="1:30" x14ac:dyDescent="0.2">
      <c r="A504" s="23" t="s">
        <v>3870</v>
      </c>
      <c r="B504" t="s">
        <v>3025</v>
      </c>
      <c r="C504" t="s">
        <v>3026</v>
      </c>
      <c r="D504" t="s">
        <v>3027</v>
      </c>
      <c r="E504" t="s">
        <v>9</v>
      </c>
      <c r="F504" t="s">
        <v>3028</v>
      </c>
      <c r="G504" t="s">
        <v>651</v>
      </c>
      <c r="H504" t="s">
        <v>49</v>
      </c>
      <c r="I504" t="s">
        <v>108</v>
      </c>
      <c r="J504" t="s">
        <v>907</v>
      </c>
      <c r="K504" t="s">
        <v>1423</v>
      </c>
      <c r="L504" t="s">
        <v>328</v>
      </c>
      <c r="M504" s="25" t="s">
        <v>2111</v>
      </c>
      <c r="N504" s="25" t="s">
        <v>2111</v>
      </c>
      <c r="O504" s="25" t="s">
        <v>2111</v>
      </c>
      <c r="P504" s="23" t="s">
        <v>3029</v>
      </c>
      <c r="Q504" s="23" t="s">
        <v>1078</v>
      </c>
      <c r="R504" t="s">
        <v>85</v>
      </c>
      <c r="S504" t="s">
        <v>38</v>
      </c>
      <c r="T504" t="s">
        <v>1205</v>
      </c>
      <c r="U504" t="s">
        <v>100</v>
      </c>
      <c r="V504" t="s">
        <v>329</v>
      </c>
      <c r="W504" t="s">
        <v>72</v>
      </c>
      <c r="X504" t="s">
        <v>109</v>
      </c>
      <c r="Y504" t="s">
        <v>110</v>
      </c>
      <c r="Z504" t="s">
        <v>101</v>
      </c>
      <c r="AA504" t="s">
        <v>172</v>
      </c>
      <c r="AB504" t="s">
        <v>3871</v>
      </c>
      <c r="AC504" t="s">
        <v>56</v>
      </c>
      <c r="AD504" t="s">
        <v>111</v>
      </c>
    </row>
    <row r="505" spans="1:30" x14ac:dyDescent="0.2">
      <c r="A505" s="23" t="s">
        <v>3872</v>
      </c>
      <c r="B505" t="s">
        <v>230</v>
      </c>
      <c r="C505" t="s">
        <v>231</v>
      </c>
      <c r="D505" t="s">
        <v>3873</v>
      </c>
      <c r="E505" t="s">
        <v>9</v>
      </c>
      <c r="F505" t="s">
        <v>3874</v>
      </c>
      <c r="G505" t="s">
        <v>3875</v>
      </c>
      <c r="H505" t="s">
        <v>49</v>
      </c>
      <c r="I505" t="s">
        <v>1159</v>
      </c>
      <c r="J505" t="s">
        <v>449</v>
      </c>
      <c r="K505" t="s">
        <v>3876</v>
      </c>
      <c r="L505" t="s">
        <v>234</v>
      </c>
      <c r="M505" s="25" t="s">
        <v>2111</v>
      </c>
      <c r="N505" s="25" t="s">
        <v>2200</v>
      </c>
      <c r="O505" s="25" t="s">
        <v>2200</v>
      </c>
      <c r="P505" s="23" t="s">
        <v>3877</v>
      </c>
      <c r="Q505" s="23" t="s">
        <v>851</v>
      </c>
      <c r="R505" t="s">
        <v>20</v>
      </c>
      <c r="S505" t="s">
        <v>87</v>
      </c>
      <c r="T505" t="s">
        <v>1603</v>
      </c>
      <c r="U505" t="s">
        <v>121</v>
      </c>
      <c r="V505" t="s">
        <v>267</v>
      </c>
      <c r="W505" t="s">
        <v>32</v>
      </c>
      <c r="X505" t="s">
        <v>403</v>
      </c>
      <c r="Y505" t="s">
        <v>404</v>
      </c>
      <c r="Z505" t="s">
        <v>3175</v>
      </c>
      <c r="AA505" t="s">
        <v>40</v>
      </c>
      <c r="AB505" t="s">
        <v>42</v>
      </c>
      <c r="AC505" t="s">
        <v>56</v>
      </c>
      <c r="AD505" t="s">
        <v>46</v>
      </c>
    </row>
    <row r="506" spans="1:30" x14ac:dyDescent="0.2">
      <c r="A506" s="23" t="s">
        <v>3878</v>
      </c>
      <c r="B506" t="s">
        <v>875</v>
      </c>
      <c r="C506" t="s">
        <v>876</v>
      </c>
      <c r="D506" t="s">
        <v>2207</v>
      </c>
      <c r="E506" t="s">
        <v>9</v>
      </c>
      <c r="F506" t="s">
        <v>1412</v>
      </c>
      <c r="G506" t="s">
        <v>97</v>
      </c>
      <c r="H506" t="s">
        <v>206</v>
      </c>
      <c r="I506" t="s">
        <v>16</v>
      </c>
      <c r="J506" t="s">
        <v>164</v>
      </c>
      <c r="K506" t="s">
        <v>1413</v>
      </c>
      <c r="L506" t="s">
        <v>572</v>
      </c>
      <c r="M506" s="25" t="s">
        <v>2111</v>
      </c>
      <c r="N506" s="25" t="s">
        <v>2111</v>
      </c>
      <c r="O506" s="25" t="s">
        <v>2111</v>
      </c>
      <c r="P506" s="23" t="s">
        <v>2208</v>
      </c>
      <c r="Q506" s="23" t="s">
        <v>991</v>
      </c>
      <c r="R506" t="s">
        <v>85</v>
      </c>
      <c r="S506" t="s">
        <v>291</v>
      </c>
      <c r="T506" t="s">
        <v>1267</v>
      </c>
      <c r="U506" t="s">
        <v>27</v>
      </c>
      <c r="V506" t="s">
        <v>1132</v>
      </c>
      <c r="W506" t="s">
        <v>72</v>
      </c>
      <c r="X506" t="s">
        <v>109</v>
      </c>
      <c r="Y506" t="s">
        <v>110</v>
      </c>
      <c r="Z506" t="s">
        <v>1293</v>
      </c>
      <c r="AA506" t="s">
        <v>559</v>
      </c>
      <c r="AB506" t="s">
        <v>42</v>
      </c>
      <c r="AC506" t="s">
        <v>1411</v>
      </c>
      <c r="AD506" t="s">
        <v>46</v>
      </c>
    </row>
    <row r="507" spans="1:30" x14ac:dyDescent="0.2">
      <c r="A507" s="23" t="s">
        <v>3879</v>
      </c>
      <c r="B507" t="s">
        <v>875</v>
      </c>
      <c r="C507" t="s">
        <v>876</v>
      </c>
      <c r="D507" t="s">
        <v>2207</v>
      </c>
      <c r="E507" t="s">
        <v>9</v>
      </c>
      <c r="F507" t="s">
        <v>1412</v>
      </c>
      <c r="G507" t="s">
        <v>97</v>
      </c>
      <c r="H507" t="s">
        <v>206</v>
      </c>
      <c r="I507" t="s">
        <v>16</v>
      </c>
      <c r="J507" t="s">
        <v>164</v>
      </c>
      <c r="K507" t="s">
        <v>1413</v>
      </c>
      <c r="L507" t="s">
        <v>572</v>
      </c>
      <c r="M507" s="25" t="s">
        <v>2111</v>
      </c>
      <c r="N507" s="25" t="s">
        <v>2111</v>
      </c>
      <c r="O507" s="25" t="s">
        <v>2111</v>
      </c>
      <c r="P507" s="23" t="s">
        <v>2208</v>
      </c>
      <c r="Q507" s="23" t="s">
        <v>991</v>
      </c>
      <c r="R507" t="s">
        <v>85</v>
      </c>
      <c r="S507" t="s">
        <v>291</v>
      </c>
      <c r="T507" t="s">
        <v>1267</v>
      </c>
      <c r="U507" t="s">
        <v>27</v>
      </c>
      <c r="V507" t="s">
        <v>1132</v>
      </c>
      <c r="W507" t="s">
        <v>72</v>
      </c>
      <c r="X507" t="s">
        <v>109</v>
      </c>
      <c r="Y507" t="s">
        <v>110</v>
      </c>
      <c r="Z507" t="s">
        <v>1293</v>
      </c>
      <c r="AA507" t="s">
        <v>559</v>
      </c>
      <c r="AB507" t="s">
        <v>42</v>
      </c>
      <c r="AC507" t="s">
        <v>1411</v>
      </c>
      <c r="AD507" t="s">
        <v>46</v>
      </c>
    </row>
    <row r="508" spans="1:30" x14ac:dyDescent="0.2">
      <c r="A508" s="23" t="s">
        <v>3880</v>
      </c>
      <c r="B508" t="s">
        <v>643</v>
      </c>
      <c r="C508" t="s">
        <v>644</v>
      </c>
      <c r="D508" t="s">
        <v>3425</v>
      </c>
      <c r="E508" t="s">
        <v>9</v>
      </c>
      <c r="F508" t="s">
        <v>1745</v>
      </c>
      <c r="G508" t="s">
        <v>1151</v>
      </c>
      <c r="H508" t="s">
        <v>1539</v>
      </c>
      <c r="I508" t="s">
        <v>102</v>
      </c>
      <c r="J508" t="s">
        <v>350</v>
      </c>
      <c r="K508" t="s">
        <v>1444</v>
      </c>
      <c r="L508" t="s">
        <v>645</v>
      </c>
      <c r="M508" s="25" t="s">
        <v>2111</v>
      </c>
      <c r="N508" s="25" t="s">
        <v>2111</v>
      </c>
      <c r="O508" s="25" t="s">
        <v>2111</v>
      </c>
      <c r="P508" s="23" t="s">
        <v>3420</v>
      </c>
      <c r="Q508" s="23" t="s">
        <v>152</v>
      </c>
      <c r="R508" t="s">
        <v>20</v>
      </c>
      <c r="S508" t="s">
        <v>51</v>
      </c>
      <c r="T508" t="s">
        <v>1156</v>
      </c>
      <c r="U508" t="s">
        <v>121</v>
      </c>
      <c r="V508" t="s">
        <v>1814</v>
      </c>
      <c r="W508" t="s">
        <v>72</v>
      </c>
      <c r="X508" t="s">
        <v>113</v>
      </c>
      <c r="Y508" t="s">
        <v>114</v>
      </c>
      <c r="Z508" t="s">
        <v>1947</v>
      </c>
      <c r="AA508" t="s">
        <v>557</v>
      </c>
      <c r="AB508" t="s">
        <v>42</v>
      </c>
      <c r="AC508" t="s">
        <v>56</v>
      </c>
      <c r="AD508" t="s">
        <v>46</v>
      </c>
    </row>
    <row r="509" spans="1:30" x14ac:dyDescent="0.2">
      <c r="A509" s="23" t="s">
        <v>3881</v>
      </c>
      <c r="B509" t="s">
        <v>47</v>
      </c>
      <c r="C509" t="s">
        <v>48</v>
      </c>
      <c r="D509" t="s">
        <v>3419</v>
      </c>
      <c r="E509" t="s">
        <v>9</v>
      </c>
      <c r="F509" t="s">
        <v>1745</v>
      </c>
      <c r="G509" t="s">
        <v>1151</v>
      </c>
      <c r="H509" t="s">
        <v>1539</v>
      </c>
      <c r="I509" t="s">
        <v>102</v>
      </c>
      <c r="J509" t="s">
        <v>350</v>
      </c>
      <c r="K509" t="s">
        <v>1444</v>
      </c>
      <c r="L509" t="s">
        <v>53</v>
      </c>
      <c r="M509" s="25" t="s">
        <v>2111</v>
      </c>
      <c r="N509" s="25" t="s">
        <v>2111</v>
      </c>
      <c r="O509" s="25" t="s">
        <v>2111</v>
      </c>
      <c r="P509" s="23" t="s">
        <v>3420</v>
      </c>
      <c r="Q509" s="23" t="s">
        <v>152</v>
      </c>
      <c r="R509" t="s">
        <v>20</v>
      </c>
      <c r="S509" t="s">
        <v>51</v>
      </c>
      <c r="T509" t="s">
        <v>139</v>
      </c>
      <c r="U509" t="s">
        <v>121</v>
      </c>
      <c r="V509" t="s">
        <v>3267</v>
      </c>
      <c r="W509" t="s">
        <v>72</v>
      </c>
      <c r="X509" t="s">
        <v>113</v>
      </c>
      <c r="Y509" t="s">
        <v>114</v>
      </c>
      <c r="Z509" t="s">
        <v>1755</v>
      </c>
      <c r="AA509" t="s">
        <v>557</v>
      </c>
      <c r="AB509" t="s">
        <v>42</v>
      </c>
      <c r="AC509" t="s">
        <v>56</v>
      </c>
      <c r="AD509" t="s">
        <v>46</v>
      </c>
    </row>
    <row r="510" spans="1:30" x14ac:dyDescent="0.2">
      <c r="A510" s="23" t="s">
        <v>3882</v>
      </c>
      <c r="B510" t="s">
        <v>643</v>
      </c>
      <c r="C510" t="s">
        <v>644</v>
      </c>
      <c r="D510" t="s">
        <v>3425</v>
      </c>
      <c r="E510" t="s">
        <v>9</v>
      </c>
      <c r="F510" t="s">
        <v>1745</v>
      </c>
      <c r="G510" t="s">
        <v>1151</v>
      </c>
      <c r="H510" t="s">
        <v>1539</v>
      </c>
      <c r="I510" t="s">
        <v>102</v>
      </c>
      <c r="J510" t="s">
        <v>350</v>
      </c>
      <c r="K510" t="s">
        <v>1444</v>
      </c>
      <c r="L510" t="s">
        <v>645</v>
      </c>
      <c r="M510" s="25" t="s">
        <v>2111</v>
      </c>
      <c r="N510" s="25" t="s">
        <v>2111</v>
      </c>
      <c r="O510" s="25" t="s">
        <v>2111</v>
      </c>
      <c r="P510" s="23" t="s">
        <v>3420</v>
      </c>
      <c r="Q510" s="23" t="s">
        <v>152</v>
      </c>
      <c r="R510" t="s">
        <v>20</v>
      </c>
      <c r="S510" t="s">
        <v>51</v>
      </c>
      <c r="T510" t="s">
        <v>1156</v>
      </c>
      <c r="U510" t="s">
        <v>121</v>
      </c>
      <c r="V510" t="s">
        <v>1814</v>
      </c>
      <c r="W510" t="s">
        <v>72</v>
      </c>
      <c r="X510" t="s">
        <v>113</v>
      </c>
      <c r="Y510" t="s">
        <v>114</v>
      </c>
      <c r="Z510" t="s">
        <v>1947</v>
      </c>
      <c r="AA510" t="s">
        <v>557</v>
      </c>
      <c r="AB510" t="s">
        <v>42</v>
      </c>
      <c r="AC510" t="s">
        <v>56</v>
      </c>
      <c r="AD510" t="s">
        <v>46</v>
      </c>
    </row>
    <row r="511" spans="1:30" x14ac:dyDescent="0.2">
      <c r="A511" s="23" t="s">
        <v>3883</v>
      </c>
      <c r="B511" t="s">
        <v>47</v>
      </c>
      <c r="C511" t="s">
        <v>48</v>
      </c>
      <c r="D511" t="s">
        <v>3419</v>
      </c>
      <c r="E511" t="s">
        <v>9</v>
      </c>
      <c r="F511" t="s">
        <v>1745</v>
      </c>
      <c r="G511" t="s">
        <v>1151</v>
      </c>
      <c r="H511" t="s">
        <v>1539</v>
      </c>
      <c r="I511" t="s">
        <v>102</v>
      </c>
      <c r="J511" t="s">
        <v>350</v>
      </c>
      <c r="K511" t="s">
        <v>1444</v>
      </c>
      <c r="L511" t="s">
        <v>53</v>
      </c>
      <c r="M511" s="25" t="s">
        <v>2111</v>
      </c>
      <c r="N511" s="25" t="s">
        <v>2111</v>
      </c>
      <c r="O511" s="25" t="s">
        <v>2111</v>
      </c>
      <c r="P511" s="23" t="s">
        <v>3420</v>
      </c>
      <c r="Q511" s="23" t="s">
        <v>152</v>
      </c>
      <c r="R511" t="s">
        <v>20</v>
      </c>
      <c r="S511" t="s">
        <v>51</v>
      </c>
      <c r="T511" t="s">
        <v>139</v>
      </c>
      <c r="U511" t="s">
        <v>121</v>
      </c>
      <c r="V511" t="s">
        <v>3267</v>
      </c>
      <c r="W511" t="s">
        <v>72</v>
      </c>
      <c r="X511" t="s">
        <v>113</v>
      </c>
      <c r="Y511" t="s">
        <v>114</v>
      </c>
      <c r="Z511" t="s">
        <v>1755</v>
      </c>
      <c r="AA511" t="s">
        <v>557</v>
      </c>
      <c r="AB511" t="s">
        <v>42</v>
      </c>
      <c r="AC511" t="s">
        <v>56</v>
      </c>
      <c r="AD511" t="s">
        <v>46</v>
      </c>
    </row>
    <row r="512" spans="1:30" x14ac:dyDescent="0.2">
      <c r="A512" s="23" t="s">
        <v>3884</v>
      </c>
      <c r="B512" t="s">
        <v>65</v>
      </c>
      <c r="C512" t="s">
        <v>66</v>
      </c>
      <c r="D512" t="s">
        <v>3885</v>
      </c>
      <c r="E512" t="s">
        <v>9</v>
      </c>
      <c r="F512" t="s">
        <v>1743</v>
      </c>
      <c r="G512" t="s">
        <v>539</v>
      </c>
      <c r="H512" t="s">
        <v>49</v>
      </c>
      <c r="I512" t="s">
        <v>912</v>
      </c>
      <c r="J512" t="s">
        <v>392</v>
      </c>
      <c r="K512" t="s">
        <v>1744</v>
      </c>
      <c r="L512" t="s">
        <v>71</v>
      </c>
      <c r="M512" s="25" t="s">
        <v>2111</v>
      </c>
      <c r="N512" s="25" t="s">
        <v>2585</v>
      </c>
      <c r="O512" s="25" t="s">
        <v>2585</v>
      </c>
      <c r="P512" s="23" t="s">
        <v>3886</v>
      </c>
      <c r="Q512" s="23" t="s">
        <v>283</v>
      </c>
      <c r="R512" t="s">
        <v>20</v>
      </c>
      <c r="S512" t="s">
        <v>198</v>
      </c>
      <c r="T512" t="s">
        <v>70</v>
      </c>
      <c r="U512" t="s">
        <v>100</v>
      </c>
      <c r="V512" t="s">
        <v>2532</v>
      </c>
      <c r="W512" t="s">
        <v>72</v>
      </c>
      <c r="X512" t="s">
        <v>109</v>
      </c>
      <c r="Y512" t="s">
        <v>110</v>
      </c>
      <c r="Z512" t="s">
        <v>101</v>
      </c>
      <c r="AA512" t="s">
        <v>40</v>
      </c>
      <c r="AB512" t="s">
        <v>42</v>
      </c>
      <c r="AC512" t="s">
        <v>61</v>
      </c>
      <c r="AD512" t="s">
        <v>46</v>
      </c>
    </row>
    <row r="513" spans="1:30" x14ac:dyDescent="0.2">
      <c r="A513" s="23" t="s">
        <v>3884</v>
      </c>
      <c r="B513" t="s">
        <v>3</v>
      </c>
      <c r="C513" t="s">
        <v>5</v>
      </c>
      <c r="D513" t="s">
        <v>3132</v>
      </c>
      <c r="E513" t="s">
        <v>9</v>
      </c>
      <c r="F513" t="s">
        <v>3133</v>
      </c>
      <c r="G513" t="s">
        <v>596</v>
      </c>
      <c r="H513" t="s">
        <v>49</v>
      </c>
      <c r="I513" t="s">
        <v>63</v>
      </c>
      <c r="J513" t="s">
        <v>911</v>
      </c>
      <c r="K513" t="s">
        <v>3134</v>
      </c>
      <c r="L513" t="s">
        <v>53</v>
      </c>
      <c r="M513" s="25" t="s">
        <v>2111</v>
      </c>
      <c r="N513" s="25" t="s">
        <v>2340</v>
      </c>
      <c r="O513" s="25" t="s">
        <v>2111</v>
      </c>
      <c r="P513" s="23" t="s">
        <v>3135</v>
      </c>
      <c r="Q513" s="23" t="s">
        <v>886</v>
      </c>
      <c r="R513" t="s">
        <v>85</v>
      </c>
      <c r="S513" t="s">
        <v>355</v>
      </c>
      <c r="T513" t="s">
        <v>1437</v>
      </c>
      <c r="U513" t="s">
        <v>27</v>
      </c>
      <c r="V513" t="s">
        <v>30</v>
      </c>
      <c r="W513" t="s">
        <v>72</v>
      </c>
      <c r="X513" t="s">
        <v>188</v>
      </c>
      <c r="Y513" t="s">
        <v>189</v>
      </c>
      <c r="Z513" t="s">
        <v>1831</v>
      </c>
      <c r="AA513" t="s">
        <v>559</v>
      </c>
      <c r="AB513" t="s">
        <v>42</v>
      </c>
      <c r="AC513" t="s">
        <v>686</v>
      </c>
      <c r="AD513" t="s">
        <v>46</v>
      </c>
    </row>
    <row r="514" spans="1:30" x14ac:dyDescent="0.2">
      <c r="A514" s="23" t="s">
        <v>3887</v>
      </c>
      <c r="B514" t="s">
        <v>877</v>
      </c>
      <c r="C514" t="s">
        <v>878</v>
      </c>
      <c r="D514" t="s">
        <v>3888</v>
      </c>
      <c r="E514" t="s">
        <v>9</v>
      </c>
      <c r="F514" t="s">
        <v>1518</v>
      </c>
      <c r="G514" t="s">
        <v>12</v>
      </c>
      <c r="H514" t="s">
        <v>1519</v>
      </c>
      <c r="I514" t="s">
        <v>1101</v>
      </c>
      <c r="J514" t="s">
        <v>1520</v>
      </c>
      <c r="K514" t="s">
        <v>1521</v>
      </c>
      <c r="L514" t="s">
        <v>617</v>
      </c>
      <c r="M514" s="25" t="s">
        <v>2111</v>
      </c>
      <c r="N514" s="25" t="s">
        <v>2931</v>
      </c>
      <c r="O514" s="25" t="s">
        <v>2931</v>
      </c>
      <c r="P514" s="23" t="s">
        <v>3889</v>
      </c>
      <c r="Q514" s="23" t="s">
        <v>758</v>
      </c>
      <c r="R514" t="s">
        <v>20</v>
      </c>
      <c r="S514" t="s">
        <v>38</v>
      </c>
      <c r="T514" t="s">
        <v>705</v>
      </c>
      <c r="U514" t="s">
        <v>121</v>
      </c>
      <c r="V514" t="s">
        <v>832</v>
      </c>
      <c r="W514" t="s">
        <v>72</v>
      </c>
      <c r="X514" t="s">
        <v>109</v>
      </c>
      <c r="Y514" t="s">
        <v>110</v>
      </c>
      <c r="Z514" t="s">
        <v>111</v>
      </c>
      <c r="AA514" t="s">
        <v>40</v>
      </c>
      <c r="AB514" t="s">
        <v>42</v>
      </c>
      <c r="AC514" t="s">
        <v>56</v>
      </c>
      <c r="AD514" t="s">
        <v>46</v>
      </c>
    </row>
    <row r="515" spans="1:30" x14ac:dyDescent="0.2">
      <c r="A515" s="23" t="s">
        <v>3890</v>
      </c>
      <c r="B515" t="s">
        <v>643</v>
      </c>
      <c r="C515" t="s">
        <v>644</v>
      </c>
      <c r="D515" t="s">
        <v>3425</v>
      </c>
      <c r="E515" t="s">
        <v>9</v>
      </c>
      <c r="F515" t="s">
        <v>1745</v>
      </c>
      <c r="G515" t="s">
        <v>1151</v>
      </c>
      <c r="H515" t="s">
        <v>1539</v>
      </c>
      <c r="I515" t="s">
        <v>102</v>
      </c>
      <c r="J515" t="s">
        <v>350</v>
      </c>
      <c r="K515" t="s">
        <v>1444</v>
      </c>
      <c r="L515" t="s">
        <v>645</v>
      </c>
      <c r="M515" s="25" t="s">
        <v>2111</v>
      </c>
      <c r="N515" s="25" t="s">
        <v>2111</v>
      </c>
      <c r="O515" s="25" t="s">
        <v>2111</v>
      </c>
      <c r="P515" s="23" t="s">
        <v>3420</v>
      </c>
      <c r="Q515" s="23" t="s">
        <v>152</v>
      </c>
      <c r="R515" t="s">
        <v>20</v>
      </c>
      <c r="S515" t="s">
        <v>51</v>
      </c>
      <c r="T515" t="s">
        <v>1156</v>
      </c>
      <c r="U515" t="s">
        <v>121</v>
      </c>
      <c r="V515" t="s">
        <v>1814</v>
      </c>
      <c r="W515" t="s">
        <v>72</v>
      </c>
      <c r="X515" t="s">
        <v>113</v>
      </c>
      <c r="Y515" t="s">
        <v>114</v>
      </c>
      <c r="Z515" t="s">
        <v>1947</v>
      </c>
      <c r="AA515" t="s">
        <v>561</v>
      </c>
      <c r="AB515" t="s">
        <v>42</v>
      </c>
      <c r="AC515" t="s">
        <v>922</v>
      </c>
      <c r="AD515" t="s">
        <v>46</v>
      </c>
    </row>
    <row r="516" spans="1:30" x14ac:dyDescent="0.2">
      <c r="A516" s="23" t="s">
        <v>3891</v>
      </c>
      <c r="B516" t="s">
        <v>1247</v>
      </c>
      <c r="C516" t="s">
        <v>1248</v>
      </c>
      <c r="D516" t="s">
        <v>3352</v>
      </c>
      <c r="E516" t="s">
        <v>9</v>
      </c>
      <c r="F516" t="s">
        <v>1907</v>
      </c>
      <c r="G516" t="s">
        <v>385</v>
      </c>
      <c r="H516" t="s">
        <v>177</v>
      </c>
      <c r="I516" t="s">
        <v>62</v>
      </c>
      <c r="J516" t="s">
        <v>729</v>
      </c>
      <c r="K516" t="s">
        <v>1908</v>
      </c>
      <c r="L516" t="s">
        <v>572</v>
      </c>
      <c r="M516" s="25" t="s">
        <v>2111</v>
      </c>
      <c r="N516" s="25" t="s">
        <v>2111</v>
      </c>
      <c r="O516" s="25" t="s">
        <v>2111</v>
      </c>
      <c r="P516" s="23" t="s">
        <v>3353</v>
      </c>
      <c r="Q516" s="23" t="s">
        <v>1314</v>
      </c>
      <c r="R516" t="s">
        <v>85</v>
      </c>
      <c r="S516" t="s">
        <v>38</v>
      </c>
      <c r="T516" t="s">
        <v>1267</v>
      </c>
      <c r="U516" t="s">
        <v>27</v>
      </c>
      <c r="V516" t="s">
        <v>1132</v>
      </c>
      <c r="W516" t="s">
        <v>72</v>
      </c>
      <c r="X516" t="s">
        <v>109</v>
      </c>
      <c r="Y516" t="s">
        <v>110</v>
      </c>
      <c r="Z516" t="s">
        <v>111</v>
      </c>
      <c r="AA516" t="s">
        <v>559</v>
      </c>
      <c r="AB516" t="s">
        <v>42</v>
      </c>
      <c r="AC516" t="s">
        <v>1411</v>
      </c>
      <c r="AD516" t="s">
        <v>46</v>
      </c>
    </row>
    <row r="517" spans="1:30" x14ac:dyDescent="0.2">
      <c r="A517" s="23" t="s">
        <v>3892</v>
      </c>
      <c r="B517" t="s">
        <v>1247</v>
      </c>
      <c r="C517" t="s">
        <v>1248</v>
      </c>
      <c r="D517" t="s">
        <v>3352</v>
      </c>
      <c r="E517" t="s">
        <v>9</v>
      </c>
      <c r="F517" t="s">
        <v>1907</v>
      </c>
      <c r="G517" t="s">
        <v>385</v>
      </c>
      <c r="H517" t="s">
        <v>177</v>
      </c>
      <c r="I517" t="s">
        <v>62</v>
      </c>
      <c r="J517" t="s">
        <v>729</v>
      </c>
      <c r="K517" t="s">
        <v>1908</v>
      </c>
      <c r="L517" t="s">
        <v>572</v>
      </c>
      <c r="M517" s="25" t="s">
        <v>2111</v>
      </c>
      <c r="N517" s="25" t="s">
        <v>2111</v>
      </c>
      <c r="O517" s="25" t="s">
        <v>2111</v>
      </c>
      <c r="P517" s="23" t="s">
        <v>3353</v>
      </c>
      <c r="Q517" s="23" t="s">
        <v>1314</v>
      </c>
      <c r="R517" t="s">
        <v>85</v>
      </c>
      <c r="S517" t="s">
        <v>38</v>
      </c>
      <c r="T517" t="s">
        <v>1267</v>
      </c>
      <c r="U517" t="s">
        <v>27</v>
      </c>
      <c r="V517" t="s">
        <v>1132</v>
      </c>
      <c r="W517" t="s">
        <v>72</v>
      </c>
      <c r="X517" t="s">
        <v>109</v>
      </c>
      <c r="Y517" t="s">
        <v>110</v>
      </c>
      <c r="Z517" t="s">
        <v>111</v>
      </c>
      <c r="AA517" t="s">
        <v>559</v>
      </c>
      <c r="AB517" t="s">
        <v>42</v>
      </c>
      <c r="AC517" t="s">
        <v>1411</v>
      </c>
      <c r="AD517" t="s">
        <v>46</v>
      </c>
    </row>
    <row r="518" spans="1:30" x14ac:dyDescent="0.2">
      <c r="A518" s="23" t="s">
        <v>3893</v>
      </c>
      <c r="B518" t="s">
        <v>47</v>
      </c>
      <c r="C518" t="s">
        <v>48</v>
      </c>
      <c r="D518" t="s">
        <v>3419</v>
      </c>
      <c r="E518" t="s">
        <v>9</v>
      </c>
      <c r="F518" t="s">
        <v>1745</v>
      </c>
      <c r="G518" t="s">
        <v>1151</v>
      </c>
      <c r="H518" t="s">
        <v>1539</v>
      </c>
      <c r="I518" t="s">
        <v>102</v>
      </c>
      <c r="J518" t="s">
        <v>350</v>
      </c>
      <c r="K518" t="s">
        <v>1444</v>
      </c>
      <c r="L518" t="s">
        <v>53</v>
      </c>
      <c r="M518" s="25" t="s">
        <v>2111</v>
      </c>
      <c r="N518" s="25" t="s">
        <v>2111</v>
      </c>
      <c r="O518" s="25" t="s">
        <v>2111</v>
      </c>
      <c r="P518" s="23" t="s">
        <v>3420</v>
      </c>
      <c r="Q518" s="23" t="s">
        <v>152</v>
      </c>
      <c r="R518" t="s">
        <v>20</v>
      </c>
      <c r="S518" t="s">
        <v>51</v>
      </c>
      <c r="T518" t="s">
        <v>139</v>
      </c>
      <c r="U518" t="s">
        <v>121</v>
      </c>
      <c r="V518" t="s">
        <v>3267</v>
      </c>
      <c r="W518" t="s">
        <v>72</v>
      </c>
      <c r="X518" t="s">
        <v>113</v>
      </c>
      <c r="Y518" t="s">
        <v>114</v>
      </c>
      <c r="Z518" t="s">
        <v>1755</v>
      </c>
      <c r="AA518" t="s">
        <v>561</v>
      </c>
      <c r="AB518" t="s">
        <v>42</v>
      </c>
      <c r="AC518" t="s">
        <v>922</v>
      </c>
      <c r="AD518" t="s">
        <v>46</v>
      </c>
    </row>
    <row r="519" spans="1:30" x14ac:dyDescent="0.2">
      <c r="A519" s="23" t="s">
        <v>3894</v>
      </c>
      <c r="B519" t="s">
        <v>848</v>
      </c>
      <c r="C519" t="s">
        <v>849</v>
      </c>
      <c r="D519" t="s">
        <v>3895</v>
      </c>
      <c r="E519" t="s">
        <v>9</v>
      </c>
      <c r="F519" t="s">
        <v>1028</v>
      </c>
      <c r="G519" t="s">
        <v>88</v>
      </c>
      <c r="H519" t="s">
        <v>315</v>
      </c>
      <c r="I519" t="s">
        <v>167</v>
      </c>
      <c r="J519" t="s">
        <v>850</v>
      </c>
      <c r="K519" t="s">
        <v>1029</v>
      </c>
      <c r="L519" t="s">
        <v>837</v>
      </c>
      <c r="M519" s="25" t="s">
        <v>2111</v>
      </c>
      <c r="N519" s="25" t="s">
        <v>2550</v>
      </c>
      <c r="O519" s="25" t="s">
        <v>2296</v>
      </c>
      <c r="P519" s="23" t="s">
        <v>3896</v>
      </c>
      <c r="Q519" s="23" t="s">
        <v>578</v>
      </c>
      <c r="R519" t="s">
        <v>20</v>
      </c>
      <c r="S519" t="s">
        <v>254</v>
      </c>
      <c r="T519" t="s">
        <v>836</v>
      </c>
      <c r="U519" t="s">
        <v>27</v>
      </c>
      <c r="V519" t="s">
        <v>887</v>
      </c>
      <c r="W519" t="s">
        <v>135</v>
      </c>
      <c r="X519" t="s">
        <v>113</v>
      </c>
      <c r="Y519" t="s">
        <v>114</v>
      </c>
      <c r="Z519" t="s">
        <v>886</v>
      </c>
      <c r="AA519" t="s">
        <v>40</v>
      </c>
      <c r="AB519" t="s">
        <v>42</v>
      </c>
      <c r="AC519" t="s">
        <v>56</v>
      </c>
      <c r="AD519" t="s">
        <v>46</v>
      </c>
    </row>
    <row r="520" spans="1:30" x14ac:dyDescent="0.2">
      <c r="A520" s="23" t="s">
        <v>3897</v>
      </c>
      <c r="B520" t="s">
        <v>140</v>
      </c>
      <c r="C520" t="s">
        <v>141</v>
      </c>
      <c r="D520" t="s">
        <v>3898</v>
      </c>
      <c r="E520" t="s">
        <v>9</v>
      </c>
      <c r="F520" t="s">
        <v>3899</v>
      </c>
      <c r="G520" t="s">
        <v>75</v>
      </c>
      <c r="H520" t="s">
        <v>488</v>
      </c>
      <c r="I520" t="s">
        <v>3900</v>
      </c>
      <c r="J520" t="s">
        <v>3901</v>
      </c>
      <c r="K520" t="s">
        <v>3902</v>
      </c>
      <c r="L520" t="s">
        <v>147</v>
      </c>
      <c r="M520" s="25" t="s">
        <v>2111</v>
      </c>
      <c r="N520" s="25" t="s">
        <v>2111</v>
      </c>
      <c r="O520" s="25" t="s">
        <v>2144</v>
      </c>
      <c r="P520" s="23" t="s">
        <v>3903</v>
      </c>
      <c r="Q520" s="23" t="s">
        <v>758</v>
      </c>
      <c r="R520" t="s">
        <v>20</v>
      </c>
      <c r="S520" t="s">
        <v>38</v>
      </c>
      <c r="T520" t="s">
        <v>146</v>
      </c>
      <c r="U520" t="s">
        <v>100</v>
      </c>
      <c r="V520" t="s">
        <v>1238</v>
      </c>
      <c r="W520" t="s">
        <v>72</v>
      </c>
      <c r="X520" t="s">
        <v>188</v>
      </c>
      <c r="Y520" t="s">
        <v>189</v>
      </c>
      <c r="Z520" t="s">
        <v>101</v>
      </c>
      <c r="AA520" t="s">
        <v>40</v>
      </c>
      <c r="AB520" t="s">
        <v>42</v>
      </c>
      <c r="AC520" t="s">
        <v>159</v>
      </c>
      <c r="AD520" t="s">
        <v>46</v>
      </c>
    </row>
    <row r="521" spans="1:30" x14ac:dyDescent="0.2">
      <c r="A521" s="23" t="s">
        <v>3904</v>
      </c>
      <c r="B521" t="s">
        <v>3</v>
      </c>
      <c r="C521" t="s">
        <v>5</v>
      </c>
      <c r="D521" t="s">
        <v>3265</v>
      </c>
      <c r="E521" t="s">
        <v>9</v>
      </c>
      <c r="F521" t="s">
        <v>1860</v>
      </c>
      <c r="G521" t="s">
        <v>118</v>
      </c>
      <c r="H521" t="s">
        <v>119</v>
      </c>
      <c r="I521" t="s">
        <v>1104</v>
      </c>
      <c r="J521" t="s">
        <v>164</v>
      </c>
      <c r="K521" t="s">
        <v>1861</v>
      </c>
      <c r="L521" t="s">
        <v>53</v>
      </c>
      <c r="M521" s="25" t="s">
        <v>2111</v>
      </c>
      <c r="N521" s="25" t="s">
        <v>2143</v>
      </c>
      <c r="O521" s="25" t="s">
        <v>2111</v>
      </c>
      <c r="P521" s="23" t="s">
        <v>3266</v>
      </c>
      <c r="Q521" s="23" t="s">
        <v>243</v>
      </c>
      <c r="R521" t="s">
        <v>20</v>
      </c>
      <c r="S521" t="s">
        <v>1862</v>
      </c>
      <c r="T521" t="s">
        <v>139</v>
      </c>
      <c r="U521" t="s">
        <v>27</v>
      </c>
      <c r="V521" t="s">
        <v>3267</v>
      </c>
      <c r="W521" t="s">
        <v>72</v>
      </c>
      <c r="X521" t="s">
        <v>109</v>
      </c>
      <c r="Y521" t="s">
        <v>110</v>
      </c>
      <c r="Z521" t="s">
        <v>843</v>
      </c>
      <c r="AA521" t="s">
        <v>557</v>
      </c>
      <c r="AB521" t="s">
        <v>42</v>
      </c>
      <c r="AC521" t="s">
        <v>56</v>
      </c>
      <c r="AD521" t="s">
        <v>46</v>
      </c>
    </row>
    <row r="522" spans="1:30" x14ac:dyDescent="0.2">
      <c r="A522" s="23" t="s">
        <v>3905</v>
      </c>
      <c r="B522" t="s">
        <v>116</v>
      </c>
      <c r="C522" t="s">
        <v>117</v>
      </c>
      <c r="D522" t="s">
        <v>3295</v>
      </c>
      <c r="E522" t="s">
        <v>9</v>
      </c>
      <c r="F522" t="s">
        <v>1630</v>
      </c>
      <c r="G522" t="s">
        <v>75</v>
      </c>
      <c r="H522" t="s">
        <v>315</v>
      </c>
      <c r="I522" t="s">
        <v>1631</v>
      </c>
      <c r="J522" t="s">
        <v>1176</v>
      </c>
      <c r="K522" t="s">
        <v>1632</v>
      </c>
      <c r="L522" t="s">
        <v>53</v>
      </c>
      <c r="M522" s="25" t="s">
        <v>2111</v>
      </c>
      <c r="N522" s="25" t="s">
        <v>2111</v>
      </c>
      <c r="O522" s="25" t="s">
        <v>2111</v>
      </c>
      <c r="P522" s="23" t="s">
        <v>3296</v>
      </c>
      <c r="Q522" s="23" t="s">
        <v>1758</v>
      </c>
      <c r="R522" t="s">
        <v>20</v>
      </c>
      <c r="S522" t="s">
        <v>254</v>
      </c>
      <c r="T522" t="s">
        <v>1437</v>
      </c>
      <c r="U522" t="s">
        <v>121</v>
      </c>
      <c r="V522" t="s">
        <v>30</v>
      </c>
      <c r="W522" t="s">
        <v>72</v>
      </c>
      <c r="X522" t="s">
        <v>150</v>
      </c>
      <c r="Y522" t="s">
        <v>151</v>
      </c>
      <c r="Z522" t="s">
        <v>1884</v>
      </c>
      <c r="AA522" t="s">
        <v>559</v>
      </c>
      <c r="AB522" t="s">
        <v>42</v>
      </c>
      <c r="AC522" t="s">
        <v>686</v>
      </c>
      <c r="AD522" t="s">
        <v>46</v>
      </c>
    </row>
    <row r="523" spans="1:30" x14ac:dyDescent="0.2">
      <c r="A523" s="23" t="s">
        <v>3906</v>
      </c>
      <c r="B523" t="s">
        <v>65</v>
      </c>
      <c r="C523" t="s">
        <v>66</v>
      </c>
      <c r="D523" t="s">
        <v>3817</v>
      </c>
      <c r="E523" t="s">
        <v>9</v>
      </c>
      <c r="F523" t="s">
        <v>1447</v>
      </c>
      <c r="G523" t="s">
        <v>575</v>
      </c>
      <c r="H523" t="s">
        <v>49</v>
      </c>
      <c r="I523" t="s">
        <v>844</v>
      </c>
      <c r="J523" t="s">
        <v>618</v>
      </c>
      <c r="K523" t="s">
        <v>1448</v>
      </c>
      <c r="L523" t="s">
        <v>71</v>
      </c>
      <c r="M523" s="25" t="s">
        <v>2111</v>
      </c>
      <c r="N523" s="25" t="s">
        <v>2412</v>
      </c>
      <c r="O523" s="25" t="s">
        <v>2585</v>
      </c>
      <c r="P523" s="23" t="s">
        <v>3814</v>
      </c>
      <c r="Q523" s="23" t="s">
        <v>741</v>
      </c>
      <c r="R523" t="s">
        <v>85</v>
      </c>
      <c r="S523" t="s">
        <v>38</v>
      </c>
      <c r="T523" t="s">
        <v>70</v>
      </c>
      <c r="U523" t="s">
        <v>100</v>
      </c>
      <c r="V523" t="s">
        <v>2532</v>
      </c>
      <c r="W523" t="s">
        <v>72</v>
      </c>
      <c r="X523" t="s">
        <v>109</v>
      </c>
      <c r="Y523" t="s">
        <v>110</v>
      </c>
      <c r="Z523" t="s">
        <v>101</v>
      </c>
      <c r="AA523" t="s">
        <v>471</v>
      </c>
      <c r="AB523" t="s">
        <v>3907</v>
      </c>
      <c r="AC523" t="s">
        <v>56</v>
      </c>
      <c r="AD523" t="s">
        <v>111</v>
      </c>
    </row>
    <row r="524" spans="1:30" x14ac:dyDescent="0.2">
      <c r="A524" s="23" t="s">
        <v>3908</v>
      </c>
      <c r="B524" t="s">
        <v>116</v>
      </c>
      <c r="C524" t="s">
        <v>117</v>
      </c>
      <c r="D524" t="s">
        <v>3909</v>
      </c>
      <c r="E524" t="s">
        <v>9</v>
      </c>
      <c r="F524" t="s">
        <v>3910</v>
      </c>
      <c r="G524" t="s">
        <v>651</v>
      </c>
      <c r="H524" t="s">
        <v>49</v>
      </c>
      <c r="I524" t="s">
        <v>680</v>
      </c>
      <c r="J524" t="s">
        <v>3911</v>
      </c>
      <c r="K524" t="s">
        <v>3912</v>
      </c>
      <c r="L524" t="s">
        <v>497</v>
      </c>
      <c r="M524" s="25" t="s">
        <v>2111</v>
      </c>
      <c r="N524" s="25" t="s">
        <v>2144</v>
      </c>
      <c r="O524" s="25" t="s">
        <v>2144</v>
      </c>
      <c r="P524" s="23" t="s">
        <v>3913</v>
      </c>
      <c r="Q524" s="23" t="s">
        <v>578</v>
      </c>
      <c r="R524" t="s">
        <v>85</v>
      </c>
      <c r="S524" t="s">
        <v>226</v>
      </c>
      <c r="T524" t="s">
        <v>859</v>
      </c>
      <c r="U524" t="s">
        <v>121</v>
      </c>
      <c r="V524" t="s">
        <v>3528</v>
      </c>
      <c r="W524" t="s">
        <v>32</v>
      </c>
      <c r="X524" t="s">
        <v>109</v>
      </c>
      <c r="Y524" t="s">
        <v>110</v>
      </c>
      <c r="Z524" t="s">
        <v>198</v>
      </c>
      <c r="AA524" t="s">
        <v>40</v>
      </c>
      <c r="AB524" t="s">
        <v>42</v>
      </c>
      <c r="AC524" t="s">
        <v>56</v>
      </c>
      <c r="AD524" t="s">
        <v>46</v>
      </c>
    </row>
    <row r="525" spans="1:30" x14ac:dyDescent="0.2">
      <c r="A525" s="23" t="s">
        <v>3914</v>
      </c>
      <c r="B525" t="s">
        <v>47</v>
      </c>
      <c r="C525" t="s">
        <v>48</v>
      </c>
      <c r="D525" t="s">
        <v>3291</v>
      </c>
      <c r="E525" t="s">
        <v>9</v>
      </c>
      <c r="F525" t="s">
        <v>1456</v>
      </c>
      <c r="G525" t="s">
        <v>1457</v>
      </c>
      <c r="H525" t="s">
        <v>651</v>
      </c>
      <c r="I525" t="s">
        <v>252</v>
      </c>
      <c r="J525" t="s">
        <v>218</v>
      </c>
      <c r="K525" t="s">
        <v>1458</v>
      </c>
      <c r="L525" t="s">
        <v>53</v>
      </c>
      <c r="M525" s="25" t="s">
        <v>2111</v>
      </c>
      <c r="N525" s="25" t="s">
        <v>2111</v>
      </c>
      <c r="O525" s="25" t="s">
        <v>2111</v>
      </c>
      <c r="P525" s="23" t="s">
        <v>3292</v>
      </c>
      <c r="Q525" s="23" t="s">
        <v>264</v>
      </c>
      <c r="R525" t="s">
        <v>85</v>
      </c>
      <c r="S525" t="s">
        <v>23</v>
      </c>
      <c r="T525" t="s">
        <v>139</v>
      </c>
      <c r="U525" t="s">
        <v>27</v>
      </c>
      <c r="V525" t="s">
        <v>3267</v>
      </c>
      <c r="W525" t="s">
        <v>72</v>
      </c>
      <c r="X525" t="s">
        <v>403</v>
      </c>
      <c r="Y525" t="s">
        <v>404</v>
      </c>
      <c r="Z525" t="s">
        <v>3293</v>
      </c>
      <c r="AA525" t="s">
        <v>557</v>
      </c>
      <c r="AB525" t="s">
        <v>42</v>
      </c>
      <c r="AC525" t="s">
        <v>56</v>
      </c>
      <c r="AD525" t="s">
        <v>46</v>
      </c>
    </row>
    <row r="526" spans="1:30" x14ac:dyDescent="0.2">
      <c r="A526" s="23" t="s">
        <v>3915</v>
      </c>
      <c r="B526" t="s">
        <v>877</v>
      </c>
      <c r="C526" t="s">
        <v>878</v>
      </c>
      <c r="D526" t="s">
        <v>2108</v>
      </c>
      <c r="E526" t="s">
        <v>9</v>
      </c>
      <c r="F526" t="s">
        <v>2109</v>
      </c>
      <c r="G526" t="s">
        <v>75</v>
      </c>
      <c r="H526" t="s">
        <v>749</v>
      </c>
      <c r="I526" t="s">
        <v>156</v>
      </c>
      <c r="J526" t="s">
        <v>541</v>
      </c>
      <c r="K526" t="s">
        <v>2110</v>
      </c>
      <c r="L526" t="s">
        <v>617</v>
      </c>
      <c r="M526" s="25" t="s">
        <v>2111</v>
      </c>
      <c r="N526" s="25" t="s">
        <v>2104</v>
      </c>
      <c r="O526" s="25" t="s">
        <v>2111</v>
      </c>
      <c r="P526" s="23" t="s">
        <v>2112</v>
      </c>
      <c r="Q526" s="23" t="s">
        <v>420</v>
      </c>
      <c r="R526" t="s">
        <v>20</v>
      </c>
      <c r="S526" t="s">
        <v>198</v>
      </c>
      <c r="T526" t="s">
        <v>705</v>
      </c>
      <c r="U526" t="s">
        <v>27</v>
      </c>
      <c r="V526" t="s">
        <v>832</v>
      </c>
      <c r="W526" t="s">
        <v>72</v>
      </c>
      <c r="X526" t="s">
        <v>109</v>
      </c>
      <c r="Y526" t="s">
        <v>110</v>
      </c>
      <c r="Z526" t="s">
        <v>254</v>
      </c>
      <c r="AA526" t="s">
        <v>40</v>
      </c>
      <c r="AB526" t="s">
        <v>3916</v>
      </c>
      <c r="AC526" t="s">
        <v>56</v>
      </c>
      <c r="AD526" t="s">
        <v>46</v>
      </c>
    </row>
    <row r="527" spans="1:30" x14ac:dyDescent="0.2">
      <c r="A527" s="23" t="s">
        <v>3917</v>
      </c>
      <c r="B527" t="s">
        <v>877</v>
      </c>
      <c r="C527" t="s">
        <v>878</v>
      </c>
      <c r="D527" t="s">
        <v>2108</v>
      </c>
      <c r="E527" t="s">
        <v>9</v>
      </c>
      <c r="F527" t="s">
        <v>2109</v>
      </c>
      <c r="G527" t="s">
        <v>75</v>
      </c>
      <c r="H527" t="s">
        <v>749</v>
      </c>
      <c r="I527" t="s">
        <v>156</v>
      </c>
      <c r="J527" t="s">
        <v>541</v>
      </c>
      <c r="K527" t="s">
        <v>2110</v>
      </c>
      <c r="L527" t="s">
        <v>617</v>
      </c>
      <c r="M527" s="25" t="s">
        <v>2111</v>
      </c>
      <c r="N527" s="25" t="s">
        <v>2104</v>
      </c>
      <c r="O527" s="25" t="s">
        <v>2111</v>
      </c>
      <c r="P527" s="23" t="s">
        <v>2112</v>
      </c>
      <c r="Q527" s="23" t="s">
        <v>420</v>
      </c>
      <c r="R527" t="s">
        <v>20</v>
      </c>
      <c r="S527" t="s">
        <v>198</v>
      </c>
      <c r="T527" t="s">
        <v>705</v>
      </c>
      <c r="U527" t="s">
        <v>27</v>
      </c>
      <c r="V527" t="s">
        <v>832</v>
      </c>
      <c r="W527" t="s">
        <v>72</v>
      </c>
      <c r="X527" t="s">
        <v>109</v>
      </c>
      <c r="Y527" t="s">
        <v>110</v>
      </c>
      <c r="Z527" t="s">
        <v>254</v>
      </c>
      <c r="AA527" t="s">
        <v>557</v>
      </c>
      <c r="AB527" t="s">
        <v>42</v>
      </c>
      <c r="AC527" t="s">
        <v>56</v>
      </c>
      <c r="AD527" t="s">
        <v>46</v>
      </c>
    </row>
    <row r="528" spans="1:30" x14ac:dyDescent="0.2">
      <c r="A528" s="23" t="s">
        <v>3918</v>
      </c>
      <c r="B528" t="s">
        <v>877</v>
      </c>
      <c r="C528" t="s">
        <v>878</v>
      </c>
      <c r="D528" t="s">
        <v>3919</v>
      </c>
      <c r="E528" t="s">
        <v>9</v>
      </c>
      <c r="F528" t="s">
        <v>1791</v>
      </c>
      <c r="G528" t="s">
        <v>1792</v>
      </c>
      <c r="H528" t="s">
        <v>49</v>
      </c>
      <c r="I528" t="s">
        <v>1172</v>
      </c>
      <c r="J528" t="s">
        <v>1793</v>
      </c>
      <c r="K528" t="s">
        <v>1794</v>
      </c>
      <c r="L528" t="s">
        <v>617</v>
      </c>
      <c r="M528" s="25" t="s">
        <v>2111</v>
      </c>
      <c r="N528" s="25" t="s">
        <v>2931</v>
      </c>
      <c r="O528" s="25" t="s">
        <v>2931</v>
      </c>
      <c r="P528" s="23" t="s">
        <v>3920</v>
      </c>
      <c r="Q528" s="23" t="s">
        <v>1222</v>
      </c>
      <c r="R528" t="s">
        <v>20</v>
      </c>
      <c r="S528" t="s">
        <v>265</v>
      </c>
      <c r="T528" t="s">
        <v>705</v>
      </c>
      <c r="U528" t="s">
        <v>121</v>
      </c>
      <c r="V528" t="s">
        <v>832</v>
      </c>
      <c r="W528" t="s">
        <v>72</v>
      </c>
      <c r="X528" t="s">
        <v>109</v>
      </c>
      <c r="Y528" t="s">
        <v>110</v>
      </c>
      <c r="Z528" t="s">
        <v>87</v>
      </c>
      <c r="AA528" t="s">
        <v>40</v>
      </c>
      <c r="AB528" t="s">
        <v>42</v>
      </c>
      <c r="AC528" t="s">
        <v>56</v>
      </c>
      <c r="AD528" t="s">
        <v>46</v>
      </c>
    </row>
    <row r="529" spans="1:30" x14ac:dyDescent="0.2">
      <c r="A529" s="23" t="s">
        <v>3921</v>
      </c>
      <c r="B529" t="s">
        <v>82</v>
      </c>
      <c r="C529" t="s">
        <v>83</v>
      </c>
      <c r="D529" t="s">
        <v>3922</v>
      </c>
      <c r="E529" t="s">
        <v>9</v>
      </c>
      <c r="F529" t="s">
        <v>1469</v>
      </c>
      <c r="G529" t="s">
        <v>75</v>
      </c>
      <c r="H529" t="s">
        <v>909</v>
      </c>
      <c r="I529" t="s">
        <v>841</v>
      </c>
      <c r="J529" t="s">
        <v>95</v>
      </c>
      <c r="K529" t="s">
        <v>1470</v>
      </c>
      <c r="L529" t="s">
        <v>79</v>
      </c>
      <c r="M529" s="25" t="s">
        <v>2111</v>
      </c>
      <c r="N529" s="25" t="s">
        <v>2111</v>
      </c>
      <c r="O529" s="25" t="s">
        <v>2200</v>
      </c>
      <c r="P529" s="23" t="s">
        <v>3923</v>
      </c>
      <c r="Q529" s="23" t="s">
        <v>591</v>
      </c>
      <c r="R529" t="s">
        <v>85</v>
      </c>
      <c r="S529" t="s">
        <v>38</v>
      </c>
      <c r="T529" t="s">
        <v>78</v>
      </c>
      <c r="U529" t="s">
        <v>270</v>
      </c>
      <c r="V529" t="s">
        <v>1943</v>
      </c>
      <c r="W529" t="s">
        <v>135</v>
      </c>
      <c r="X529" t="s">
        <v>109</v>
      </c>
      <c r="Y529" t="s">
        <v>110</v>
      </c>
      <c r="Z529" t="s">
        <v>101</v>
      </c>
      <c r="AA529" t="s">
        <v>40</v>
      </c>
      <c r="AB529" t="s">
        <v>42</v>
      </c>
      <c r="AC529" t="s">
        <v>44</v>
      </c>
      <c r="AD529" t="s">
        <v>46</v>
      </c>
    </row>
    <row r="530" spans="1:30" x14ac:dyDescent="0.2">
      <c r="A530" s="23" t="s">
        <v>3924</v>
      </c>
      <c r="B530" t="s">
        <v>877</v>
      </c>
      <c r="C530" t="s">
        <v>878</v>
      </c>
      <c r="D530" t="s">
        <v>2119</v>
      </c>
      <c r="E530" t="s">
        <v>9</v>
      </c>
      <c r="F530" t="s">
        <v>2014</v>
      </c>
      <c r="G530" t="s">
        <v>75</v>
      </c>
      <c r="H530" t="s">
        <v>511</v>
      </c>
      <c r="I530" t="s">
        <v>236</v>
      </c>
      <c r="J530" t="s">
        <v>186</v>
      </c>
      <c r="K530" t="s">
        <v>1423</v>
      </c>
      <c r="L530" t="s">
        <v>617</v>
      </c>
      <c r="M530" s="25" t="s">
        <v>2111</v>
      </c>
      <c r="N530" s="25" t="s">
        <v>2111</v>
      </c>
      <c r="O530" s="25" t="s">
        <v>2111</v>
      </c>
      <c r="P530" s="23" t="s">
        <v>2120</v>
      </c>
      <c r="Q530" s="23" t="s">
        <v>1175</v>
      </c>
      <c r="R530" t="s">
        <v>20</v>
      </c>
      <c r="S530" t="s">
        <v>38</v>
      </c>
      <c r="T530" t="s">
        <v>705</v>
      </c>
      <c r="U530" t="s">
        <v>27</v>
      </c>
      <c r="V530" t="s">
        <v>832</v>
      </c>
      <c r="W530" t="s">
        <v>72</v>
      </c>
      <c r="X530" t="s">
        <v>109</v>
      </c>
      <c r="Y530" t="s">
        <v>110</v>
      </c>
      <c r="Z530" t="s">
        <v>87</v>
      </c>
      <c r="AA530" t="s">
        <v>40</v>
      </c>
      <c r="AB530" t="s">
        <v>3925</v>
      </c>
      <c r="AC530" t="s">
        <v>56</v>
      </c>
      <c r="AD530" t="s">
        <v>46</v>
      </c>
    </row>
    <row r="531" spans="1:30" x14ac:dyDescent="0.2">
      <c r="A531" s="23" t="s">
        <v>3926</v>
      </c>
      <c r="B531" t="s">
        <v>877</v>
      </c>
      <c r="C531" t="s">
        <v>878</v>
      </c>
      <c r="D531" t="s">
        <v>2119</v>
      </c>
      <c r="E531" t="s">
        <v>9</v>
      </c>
      <c r="F531" t="s">
        <v>2014</v>
      </c>
      <c r="G531" t="s">
        <v>75</v>
      </c>
      <c r="H531" t="s">
        <v>511</v>
      </c>
      <c r="I531" t="s">
        <v>236</v>
      </c>
      <c r="J531" t="s">
        <v>186</v>
      </c>
      <c r="K531" t="s">
        <v>1423</v>
      </c>
      <c r="L531" t="s">
        <v>617</v>
      </c>
      <c r="M531" s="25" t="s">
        <v>2111</v>
      </c>
      <c r="N531" s="25" t="s">
        <v>2111</v>
      </c>
      <c r="O531" s="25" t="s">
        <v>2111</v>
      </c>
      <c r="P531" s="23" t="s">
        <v>2120</v>
      </c>
      <c r="Q531" s="23" t="s">
        <v>1175</v>
      </c>
      <c r="R531" t="s">
        <v>20</v>
      </c>
      <c r="S531" t="s">
        <v>38</v>
      </c>
      <c r="T531" t="s">
        <v>705</v>
      </c>
      <c r="U531" t="s">
        <v>27</v>
      </c>
      <c r="V531" t="s">
        <v>832</v>
      </c>
      <c r="W531" t="s">
        <v>72</v>
      </c>
      <c r="X531" t="s">
        <v>109</v>
      </c>
      <c r="Y531" t="s">
        <v>110</v>
      </c>
      <c r="Z531" t="s">
        <v>87</v>
      </c>
      <c r="AA531" t="s">
        <v>557</v>
      </c>
      <c r="AB531" t="s">
        <v>42</v>
      </c>
      <c r="AC531" t="s">
        <v>56</v>
      </c>
      <c r="AD531" t="s">
        <v>46</v>
      </c>
    </row>
    <row r="532" spans="1:30" x14ac:dyDescent="0.2">
      <c r="A532" s="23" t="s">
        <v>3927</v>
      </c>
      <c r="B532" t="s">
        <v>673</v>
      </c>
      <c r="C532" t="s">
        <v>674</v>
      </c>
      <c r="D532" t="s">
        <v>2166</v>
      </c>
      <c r="E532" t="s">
        <v>9</v>
      </c>
      <c r="F532" t="s">
        <v>2167</v>
      </c>
      <c r="G532" t="s">
        <v>97</v>
      </c>
      <c r="H532" t="s">
        <v>385</v>
      </c>
      <c r="I532" t="s">
        <v>544</v>
      </c>
      <c r="J532" t="s">
        <v>1105</v>
      </c>
      <c r="K532" t="s">
        <v>2168</v>
      </c>
      <c r="L532" t="s">
        <v>617</v>
      </c>
      <c r="M532" s="25" t="s">
        <v>2111</v>
      </c>
      <c r="N532" s="25" t="s">
        <v>2111</v>
      </c>
      <c r="O532" s="25" t="s">
        <v>2111</v>
      </c>
      <c r="P532" s="23" t="s">
        <v>2169</v>
      </c>
      <c r="Q532" s="23" t="s">
        <v>1072</v>
      </c>
      <c r="R532" t="s">
        <v>85</v>
      </c>
      <c r="S532" t="s">
        <v>51</v>
      </c>
      <c r="T532" t="s">
        <v>705</v>
      </c>
      <c r="U532" t="s">
        <v>27</v>
      </c>
      <c r="V532" t="s">
        <v>832</v>
      </c>
      <c r="W532" t="s">
        <v>72</v>
      </c>
      <c r="X532" t="s">
        <v>109</v>
      </c>
      <c r="Y532" t="s">
        <v>110</v>
      </c>
      <c r="Z532" t="s">
        <v>2170</v>
      </c>
      <c r="AA532" t="s">
        <v>557</v>
      </c>
      <c r="AB532" t="s">
        <v>42</v>
      </c>
      <c r="AC532" t="s">
        <v>56</v>
      </c>
      <c r="AD532" t="s">
        <v>46</v>
      </c>
    </row>
    <row r="533" spans="1:30" x14ac:dyDescent="0.2">
      <c r="A533" s="23" t="s">
        <v>3928</v>
      </c>
      <c r="B533" t="s">
        <v>3</v>
      </c>
      <c r="C533" t="s">
        <v>5</v>
      </c>
      <c r="D533" t="s">
        <v>3265</v>
      </c>
      <c r="E533" t="s">
        <v>9</v>
      </c>
      <c r="F533" t="s">
        <v>1860</v>
      </c>
      <c r="G533" t="s">
        <v>118</v>
      </c>
      <c r="H533" t="s">
        <v>119</v>
      </c>
      <c r="I533" t="s">
        <v>1104</v>
      </c>
      <c r="J533" t="s">
        <v>164</v>
      </c>
      <c r="K533" t="s">
        <v>1861</v>
      </c>
      <c r="L533" t="s">
        <v>53</v>
      </c>
      <c r="M533" s="25" t="s">
        <v>2111</v>
      </c>
      <c r="N533" s="25" t="s">
        <v>2143</v>
      </c>
      <c r="O533" s="25" t="s">
        <v>2111</v>
      </c>
      <c r="P533" s="23" t="s">
        <v>3266</v>
      </c>
      <c r="Q533" s="23" t="s">
        <v>243</v>
      </c>
      <c r="R533" t="s">
        <v>20</v>
      </c>
      <c r="S533" t="s">
        <v>1862</v>
      </c>
      <c r="T533" t="s">
        <v>139</v>
      </c>
      <c r="U533" t="s">
        <v>27</v>
      </c>
      <c r="V533" t="s">
        <v>3267</v>
      </c>
      <c r="W533" t="s">
        <v>72</v>
      </c>
      <c r="X533" t="s">
        <v>109</v>
      </c>
      <c r="Y533" t="s">
        <v>110</v>
      </c>
      <c r="Z533" t="s">
        <v>843</v>
      </c>
      <c r="AA533" t="s">
        <v>559</v>
      </c>
      <c r="AB533" t="s">
        <v>42</v>
      </c>
      <c r="AC533" t="s">
        <v>743</v>
      </c>
      <c r="AD533" t="s">
        <v>46</v>
      </c>
    </row>
    <row r="534" spans="1:30" x14ac:dyDescent="0.2">
      <c r="A534" s="23" t="s">
        <v>3929</v>
      </c>
      <c r="B534" t="s">
        <v>65</v>
      </c>
      <c r="C534" t="s">
        <v>66</v>
      </c>
      <c r="D534" t="s">
        <v>3930</v>
      </c>
      <c r="E534" t="s">
        <v>9</v>
      </c>
      <c r="F534" t="s">
        <v>1854</v>
      </c>
      <c r="G534" t="s">
        <v>223</v>
      </c>
      <c r="H534" t="s">
        <v>166</v>
      </c>
      <c r="I534" t="s">
        <v>1855</v>
      </c>
      <c r="J534" t="s">
        <v>550</v>
      </c>
      <c r="K534" t="s">
        <v>1856</v>
      </c>
      <c r="L534" t="s">
        <v>71</v>
      </c>
      <c r="M534" s="25" t="s">
        <v>2111</v>
      </c>
      <c r="N534" s="25" t="s">
        <v>2412</v>
      </c>
      <c r="O534" s="25" t="s">
        <v>2412</v>
      </c>
      <c r="P534" s="23" t="s">
        <v>3931</v>
      </c>
      <c r="Q534" s="23" t="s">
        <v>1072</v>
      </c>
      <c r="R534" t="s">
        <v>85</v>
      </c>
      <c r="S534" t="s">
        <v>32</v>
      </c>
      <c r="T534" t="s">
        <v>70</v>
      </c>
      <c r="U534" t="s">
        <v>121</v>
      </c>
      <c r="V534" t="s">
        <v>2532</v>
      </c>
      <c r="W534" t="s">
        <v>72</v>
      </c>
      <c r="X534" t="s">
        <v>109</v>
      </c>
      <c r="Y534" t="s">
        <v>110</v>
      </c>
      <c r="Z534" t="s">
        <v>1624</v>
      </c>
      <c r="AA534" t="s">
        <v>40</v>
      </c>
      <c r="AB534" t="s">
        <v>42</v>
      </c>
      <c r="AC534" t="s">
        <v>56</v>
      </c>
      <c r="AD534" t="s">
        <v>46</v>
      </c>
    </row>
    <row r="535" spans="1:30" x14ac:dyDescent="0.2">
      <c r="A535" s="23" t="s">
        <v>3932</v>
      </c>
      <c r="B535" t="s">
        <v>73</v>
      </c>
      <c r="C535" t="s">
        <v>74</v>
      </c>
      <c r="D535" t="s">
        <v>3933</v>
      </c>
      <c r="E535" t="s">
        <v>9</v>
      </c>
      <c r="F535" t="s">
        <v>1770</v>
      </c>
      <c r="G535" t="s">
        <v>769</v>
      </c>
      <c r="H535" t="s">
        <v>938</v>
      </c>
      <c r="I535" t="s">
        <v>252</v>
      </c>
      <c r="J535" t="s">
        <v>482</v>
      </c>
      <c r="K535" t="s">
        <v>1771</v>
      </c>
      <c r="L535" t="s">
        <v>79</v>
      </c>
      <c r="M535" s="25" t="s">
        <v>2111</v>
      </c>
      <c r="N535" s="25" t="s">
        <v>2111</v>
      </c>
      <c r="O535" s="25" t="s">
        <v>2200</v>
      </c>
      <c r="P535" s="23" t="s">
        <v>3934</v>
      </c>
      <c r="Q535" s="23" t="s">
        <v>158</v>
      </c>
      <c r="R535" t="s">
        <v>20</v>
      </c>
      <c r="S535" t="s">
        <v>38</v>
      </c>
      <c r="T535" t="s">
        <v>78</v>
      </c>
      <c r="U535" t="s">
        <v>27</v>
      </c>
      <c r="V535" t="s">
        <v>1943</v>
      </c>
      <c r="W535" t="s">
        <v>135</v>
      </c>
      <c r="X535" t="s">
        <v>109</v>
      </c>
      <c r="Y535" t="s">
        <v>110</v>
      </c>
      <c r="Z535" t="s">
        <v>262</v>
      </c>
      <c r="AA535" t="s">
        <v>40</v>
      </c>
      <c r="AB535" s="26" t="s">
        <v>42</v>
      </c>
      <c r="AC535" t="s">
        <v>61</v>
      </c>
      <c r="AD535" t="s">
        <v>46</v>
      </c>
    </row>
    <row r="536" spans="1:30" x14ac:dyDescent="0.2">
      <c r="A536" s="23" t="s">
        <v>3935</v>
      </c>
      <c r="B536" t="s">
        <v>678</v>
      </c>
      <c r="C536" t="s">
        <v>679</v>
      </c>
      <c r="D536" t="s">
        <v>3936</v>
      </c>
      <c r="E536" t="s">
        <v>9</v>
      </c>
      <c r="F536" t="s">
        <v>1608</v>
      </c>
      <c r="G536" t="s">
        <v>473</v>
      </c>
      <c r="H536" t="s">
        <v>1609</v>
      </c>
      <c r="I536" t="s">
        <v>1610</v>
      </c>
      <c r="J536" t="s">
        <v>345</v>
      </c>
      <c r="K536" t="s">
        <v>1611</v>
      </c>
      <c r="L536" t="s">
        <v>131</v>
      </c>
      <c r="M536" s="25" t="s">
        <v>2111</v>
      </c>
      <c r="N536" s="25" t="s">
        <v>2111</v>
      </c>
      <c r="O536" s="25" t="s">
        <v>2328</v>
      </c>
      <c r="P536" s="23" t="s">
        <v>3937</v>
      </c>
      <c r="Q536" s="23" t="s">
        <v>384</v>
      </c>
      <c r="R536" t="s">
        <v>85</v>
      </c>
      <c r="S536" t="s">
        <v>32</v>
      </c>
      <c r="T536" t="s">
        <v>130</v>
      </c>
      <c r="U536" t="s">
        <v>27</v>
      </c>
      <c r="V536" t="s">
        <v>472</v>
      </c>
      <c r="W536" t="s">
        <v>72</v>
      </c>
      <c r="X536" t="s">
        <v>188</v>
      </c>
      <c r="Y536" t="s">
        <v>189</v>
      </c>
      <c r="Z536" t="s">
        <v>685</v>
      </c>
      <c r="AA536" t="s">
        <v>40</v>
      </c>
      <c r="AB536" t="s">
        <v>42</v>
      </c>
      <c r="AC536" t="s">
        <v>44</v>
      </c>
      <c r="AD536" t="s">
        <v>46</v>
      </c>
    </row>
    <row r="537" spans="1:30" x14ac:dyDescent="0.2">
      <c r="A537" s="23" t="s">
        <v>3938</v>
      </c>
      <c r="B537" t="s">
        <v>643</v>
      </c>
      <c r="C537" t="s">
        <v>644</v>
      </c>
      <c r="D537" t="s">
        <v>3425</v>
      </c>
      <c r="E537" t="s">
        <v>9</v>
      </c>
      <c r="F537" t="s">
        <v>1745</v>
      </c>
      <c r="G537" t="s">
        <v>1151</v>
      </c>
      <c r="H537" t="s">
        <v>1539</v>
      </c>
      <c r="I537" t="s">
        <v>102</v>
      </c>
      <c r="J537" t="s">
        <v>350</v>
      </c>
      <c r="K537" t="s">
        <v>1444</v>
      </c>
      <c r="L537" t="s">
        <v>645</v>
      </c>
      <c r="M537" s="25" t="s">
        <v>2111</v>
      </c>
      <c r="N537" s="25" t="s">
        <v>2111</v>
      </c>
      <c r="O537" s="25" t="s">
        <v>2111</v>
      </c>
      <c r="P537" s="23" t="s">
        <v>3420</v>
      </c>
      <c r="Q537" s="23" t="s">
        <v>152</v>
      </c>
      <c r="R537" t="s">
        <v>20</v>
      </c>
      <c r="S537" t="s">
        <v>51</v>
      </c>
      <c r="T537" t="s">
        <v>1156</v>
      </c>
      <c r="U537" t="s">
        <v>121</v>
      </c>
      <c r="V537" t="s">
        <v>1814</v>
      </c>
      <c r="W537" t="s">
        <v>72</v>
      </c>
      <c r="X537" t="s">
        <v>113</v>
      </c>
      <c r="Y537" t="s">
        <v>114</v>
      </c>
      <c r="Z537" t="s">
        <v>1947</v>
      </c>
      <c r="AA537" t="s">
        <v>559</v>
      </c>
      <c r="AB537" t="s">
        <v>42</v>
      </c>
      <c r="AC537" t="s">
        <v>1239</v>
      </c>
      <c r="AD537" t="s">
        <v>46</v>
      </c>
    </row>
    <row r="538" spans="1:30" x14ac:dyDescent="0.2">
      <c r="A538" s="23" t="s">
        <v>3939</v>
      </c>
      <c r="B538" t="s">
        <v>47</v>
      </c>
      <c r="C538" t="s">
        <v>48</v>
      </c>
      <c r="D538" t="s">
        <v>3291</v>
      </c>
      <c r="E538" t="s">
        <v>9</v>
      </c>
      <c r="F538" t="s">
        <v>1456</v>
      </c>
      <c r="G538" t="s">
        <v>1457</v>
      </c>
      <c r="H538" t="s">
        <v>651</v>
      </c>
      <c r="I538" t="s">
        <v>252</v>
      </c>
      <c r="J538" t="s">
        <v>218</v>
      </c>
      <c r="K538" t="s">
        <v>1458</v>
      </c>
      <c r="L538" t="s">
        <v>53</v>
      </c>
      <c r="M538" s="25" t="s">
        <v>2111</v>
      </c>
      <c r="N538" s="25" t="s">
        <v>2111</v>
      </c>
      <c r="O538" s="25" t="s">
        <v>2111</v>
      </c>
      <c r="P538" s="23" t="s">
        <v>3292</v>
      </c>
      <c r="Q538" s="23" t="s">
        <v>264</v>
      </c>
      <c r="R538" t="s">
        <v>85</v>
      </c>
      <c r="S538" t="s">
        <v>23</v>
      </c>
      <c r="T538" t="s">
        <v>139</v>
      </c>
      <c r="U538" t="s">
        <v>27</v>
      </c>
      <c r="V538" t="s">
        <v>3267</v>
      </c>
      <c r="W538" t="s">
        <v>72</v>
      </c>
      <c r="X538" t="s">
        <v>403</v>
      </c>
      <c r="Y538" t="s">
        <v>404</v>
      </c>
      <c r="Z538" t="s">
        <v>3293</v>
      </c>
      <c r="AA538" t="s">
        <v>559</v>
      </c>
      <c r="AB538" t="s">
        <v>42</v>
      </c>
      <c r="AC538" t="s">
        <v>743</v>
      </c>
      <c r="AD538" t="s">
        <v>46</v>
      </c>
    </row>
    <row r="539" spans="1:30" x14ac:dyDescent="0.2">
      <c r="A539" s="23" t="s">
        <v>3940</v>
      </c>
      <c r="B539" t="s">
        <v>73</v>
      </c>
      <c r="C539" t="s">
        <v>74</v>
      </c>
      <c r="D539" t="s">
        <v>3941</v>
      </c>
      <c r="E539" t="s">
        <v>9</v>
      </c>
      <c r="F539" t="s">
        <v>3942</v>
      </c>
      <c r="G539" t="s">
        <v>1167</v>
      </c>
      <c r="H539" t="s">
        <v>49</v>
      </c>
      <c r="I539" t="s">
        <v>345</v>
      </c>
      <c r="J539" t="s">
        <v>164</v>
      </c>
      <c r="K539" t="s">
        <v>3943</v>
      </c>
      <c r="L539" t="s">
        <v>79</v>
      </c>
      <c r="M539" s="25" t="s">
        <v>2111</v>
      </c>
      <c r="N539" s="25" t="s">
        <v>2200</v>
      </c>
      <c r="O539" s="25" t="s">
        <v>2200</v>
      </c>
      <c r="P539" s="23" t="s">
        <v>3944</v>
      </c>
      <c r="Q539" s="23" t="s">
        <v>384</v>
      </c>
      <c r="R539" t="s">
        <v>20</v>
      </c>
      <c r="S539" t="s">
        <v>38</v>
      </c>
      <c r="T539" t="s">
        <v>78</v>
      </c>
      <c r="U539" t="s">
        <v>121</v>
      </c>
      <c r="V539" t="s">
        <v>1943</v>
      </c>
      <c r="W539" t="s">
        <v>135</v>
      </c>
      <c r="X539" t="s">
        <v>109</v>
      </c>
      <c r="Y539" t="s">
        <v>110</v>
      </c>
      <c r="Z539" t="s">
        <v>38</v>
      </c>
      <c r="AA539" t="s">
        <v>40</v>
      </c>
      <c r="AB539" t="s">
        <v>42</v>
      </c>
      <c r="AC539" t="s">
        <v>1568</v>
      </c>
      <c r="AD539" t="s">
        <v>46</v>
      </c>
    </row>
    <row r="540" spans="1:30" x14ac:dyDescent="0.2">
      <c r="A540" s="23" t="s">
        <v>3945</v>
      </c>
      <c r="B540" t="s">
        <v>877</v>
      </c>
      <c r="C540" t="s">
        <v>878</v>
      </c>
      <c r="D540" t="s">
        <v>2119</v>
      </c>
      <c r="E540" t="s">
        <v>9</v>
      </c>
      <c r="F540" t="s">
        <v>2014</v>
      </c>
      <c r="G540" t="s">
        <v>75</v>
      </c>
      <c r="H540" t="s">
        <v>511</v>
      </c>
      <c r="I540" t="s">
        <v>236</v>
      </c>
      <c r="J540" t="s">
        <v>186</v>
      </c>
      <c r="K540" t="s">
        <v>1423</v>
      </c>
      <c r="L540" t="s">
        <v>617</v>
      </c>
      <c r="M540" s="25" t="s">
        <v>2111</v>
      </c>
      <c r="N540" s="25" t="s">
        <v>2111</v>
      </c>
      <c r="O540" s="25" t="s">
        <v>2111</v>
      </c>
      <c r="P540" s="23" t="s">
        <v>2120</v>
      </c>
      <c r="Q540" s="23" t="s">
        <v>1175</v>
      </c>
      <c r="R540" t="s">
        <v>20</v>
      </c>
      <c r="S540" t="s">
        <v>38</v>
      </c>
      <c r="T540" t="s">
        <v>705</v>
      </c>
      <c r="U540" t="s">
        <v>27</v>
      </c>
      <c r="V540" t="s">
        <v>832</v>
      </c>
      <c r="W540" t="s">
        <v>72</v>
      </c>
      <c r="X540" t="s">
        <v>109</v>
      </c>
      <c r="Y540" t="s">
        <v>110</v>
      </c>
      <c r="Z540" t="s">
        <v>87</v>
      </c>
      <c r="AA540" t="s">
        <v>559</v>
      </c>
      <c r="AB540" t="s">
        <v>42</v>
      </c>
      <c r="AC540" t="s">
        <v>746</v>
      </c>
      <c r="AD540" t="s">
        <v>46</v>
      </c>
    </row>
    <row r="541" spans="1:30" x14ac:dyDescent="0.2">
      <c r="A541" s="23" t="s">
        <v>3946</v>
      </c>
      <c r="B541" t="s">
        <v>73</v>
      </c>
      <c r="C541" t="s">
        <v>74</v>
      </c>
      <c r="D541" t="s">
        <v>3947</v>
      </c>
      <c r="E541" t="s">
        <v>9</v>
      </c>
      <c r="F541" t="s">
        <v>3948</v>
      </c>
      <c r="G541" t="s">
        <v>118</v>
      </c>
      <c r="H541" t="s">
        <v>183</v>
      </c>
      <c r="I541" t="s">
        <v>320</v>
      </c>
      <c r="J541" t="s">
        <v>154</v>
      </c>
      <c r="K541" t="s">
        <v>3949</v>
      </c>
      <c r="L541" t="s">
        <v>79</v>
      </c>
      <c r="M541" s="25" t="s">
        <v>2111</v>
      </c>
      <c r="N541" s="25" t="s">
        <v>2111</v>
      </c>
      <c r="O541" s="25" t="s">
        <v>2177</v>
      </c>
      <c r="P541" s="23" t="s">
        <v>3950</v>
      </c>
      <c r="Q541" s="23" t="s">
        <v>115</v>
      </c>
      <c r="R541" t="s">
        <v>20</v>
      </c>
      <c r="S541" t="s">
        <v>3951</v>
      </c>
      <c r="T541" t="s">
        <v>78</v>
      </c>
      <c r="U541" t="s">
        <v>27</v>
      </c>
      <c r="V541" t="s">
        <v>1943</v>
      </c>
      <c r="W541" t="s">
        <v>135</v>
      </c>
      <c r="X541" t="s">
        <v>109</v>
      </c>
      <c r="Y541" t="s">
        <v>110</v>
      </c>
      <c r="Z541" t="s">
        <v>38</v>
      </c>
      <c r="AA541" t="s">
        <v>40</v>
      </c>
      <c r="AB541" t="s">
        <v>42</v>
      </c>
      <c r="AC541" t="s">
        <v>159</v>
      </c>
      <c r="AD541" t="s">
        <v>46</v>
      </c>
    </row>
    <row r="542" spans="1:30" x14ac:dyDescent="0.2">
      <c r="A542" s="23" t="s">
        <v>3952</v>
      </c>
      <c r="B542" t="s">
        <v>82</v>
      </c>
      <c r="C542" t="s">
        <v>83</v>
      </c>
      <c r="D542" t="s">
        <v>3953</v>
      </c>
      <c r="E542" t="s">
        <v>9</v>
      </c>
      <c r="F542" t="s">
        <v>3954</v>
      </c>
      <c r="G542" t="s">
        <v>364</v>
      </c>
      <c r="H542" t="s">
        <v>3955</v>
      </c>
      <c r="I542" t="s">
        <v>248</v>
      </c>
      <c r="J542" t="s">
        <v>164</v>
      </c>
      <c r="K542" t="s">
        <v>3956</v>
      </c>
      <c r="L542" t="s">
        <v>79</v>
      </c>
      <c r="M542" s="25" t="s">
        <v>2111</v>
      </c>
      <c r="N542" s="25" t="s">
        <v>2111</v>
      </c>
      <c r="O542" s="25" t="s">
        <v>2177</v>
      </c>
      <c r="P542" s="23" t="s">
        <v>3957</v>
      </c>
      <c r="Q542" s="23" t="s">
        <v>758</v>
      </c>
      <c r="R542" t="s">
        <v>20</v>
      </c>
      <c r="S542" t="s">
        <v>87</v>
      </c>
      <c r="T542" t="s">
        <v>78</v>
      </c>
      <c r="U542" t="s">
        <v>27</v>
      </c>
      <c r="V542" t="s">
        <v>1943</v>
      </c>
      <c r="W542" t="s">
        <v>135</v>
      </c>
      <c r="X542" t="s">
        <v>109</v>
      </c>
      <c r="Y542" t="s">
        <v>110</v>
      </c>
      <c r="Z542" t="s">
        <v>111</v>
      </c>
      <c r="AA542" t="s">
        <v>40</v>
      </c>
      <c r="AB542" t="s">
        <v>42</v>
      </c>
      <c r="AC542" t="s">
        <v>159</v>
      </c>
      <c r="AD542" t="s">
        <v>46</v>
      </c>
    </row>
    <row r="543" spans="1:30" x14ac:dyDescent="0.2">
      <c r="A543" s="23" t="s">
        <v>3958</v>
      </c>
      <c r="B543" t="s">
        <v>877</v>
      </c>
      <c r="C543" t="s">
        <v>878</v>
      </c>
      <c r="D543" t="s">
        <v>2122</v>
      </c>
      <c r="E543" t="s">
        <v>9</v>
      </c>
      <c r="F543" t="s">
        <v>2015</v>
      </c>
      <c r="G543" t="s">
        <v>402</v>
      </c>
      <c r="H543" t="s">
        <v>626</v>
      </c>
      <c r="I543" t="s">
        <v>1445</v>
      </c>
      <c r="J543" t="s">
        <v>493</v>
      </c>
      <c r="K543" t="s">
        <v>2016</v>
      </c>
      <c r="L543" t="s">
        <v>617</v>
      </c>
      <c r="M543" s="25" t="s">
        <v>2111</v>
      </c>
      <c r="N543" s="25" t="s">
        <v>2111</v>
      </c>
      <c r="O543" s="25" t="s">
        <v>2111</v>
      </c>
      <c r="P543" s="23" t="s">
        <v>2123</v>
      </c>
      <c r="Q543" s="23" t="s">
        <v>1113</v>
      </c>
      <c r="R543" t="s">
        <v>85</v>
      </c>
      <c r="S543" t="s">
        <v>38</v>
      </c>
      <c r="T543" t="s">
        <v>705</v>
      </c>
      <c r="U543" t="s">
        <v>27</v>
      </c>
      <c r="V543" t="s">
        <v>832</v>
      </c>
      <c r="W543" t="s">
        <v>72</v>
      </c>
      <c r="X543" t="s">
        <v>109</v>
      </c>
      <c r="Y543" t="s">
        <v>110</v>
      </c>
      <c r="Z543" t="s">
        <v>77</v>
      </c>
      <c r="AA543" t="s">
        <v>40</v>
      </c>
      <c r="AB543" t="s">
        <v>3959</v>
      </c>
      <c r="AC543" t="s">
        <v>56</v>
      </c>
      <c r="AD543" t="s">
        <v>46</v>
      </c>
    </row>
    <row r="544" spans="1:30" x14ac:dyDescent="0.2">
      <c r="A544" s="23" t="s">
        <v>3960</v>
      </c>
      <c r="B544" t="s">
        <v>877</v>
      </c>
      <c r="C544" t="s">
        <v>878</v>
      </c>
      <c r="D544" t="s">
        <v>2122</v>
      </c>
      <c r="E544" t="s">
        <v>9</v>
      </c>
      <c r="F544" t="s">
        <v>2015</v>
      </c>
      <c r="G544" t="s">
        <v>402</v>
      </c>
      <c r="H544" t="s">
        <v>626</v>
      </c>
      <c r="I544" t="s">
        <v>1445</v>
      </c>
      <c r="J544" t="s">
        <v>493</v>
      </c>
      <c r="K544" t="s">
        <v>2016</v>
      </c>
      <c r="L544" t="s">
        <v>617</v>
      </c>
      <c r="M544" s="25" t="s">
        <v>2111</v>
      </c>
      <c r="N544" s="25" t="s">
        <v>2111</v>
      </c>
      <c r="O544" s="25" t="s">
        <v>2111</v>
      </c>
      <c r="P544" s="23" t="s">
        <v>2123</v>
      </c>
      <c r="Q544" s="23" t="s">
        <v>1113</v>
      </c>
      <c r="R544" t="s">
        <v>85</v>
      </c>
      <c r="S544" t="s">
        <v>38</v>
      </c>
      <c r="T544" t="s">
        <v>705</v>
      </c>
      <c r="U544" t="s">
        <v>27</v>
      </c>
      <c r="V544" t="s">
        <v>832</v>
      </c>
      <c r="W544" t="s">
        <v>72</v>
      </c>
      <c r="X544" t="s">
        <v>109</v>
      </c>
      <c r="Y544" t="s">
        <v>110</v>
      </c>
      <c r="Z544" t="s">
        <v>77</v>
      </c>
      <c r="AA544" t="s">
        <v>557</v>
      </c>
      <c r="AB544" t="s">
        <v>42</v>
      </c>
      <c r="AC544" t="s">
        <v>56</v>
      </c>
      <c r="AD544" t="s">
        <v>46</v>
      </c>
    </row>
    <row r="545" spans="1:30" x14ac:dyDescent="0.2">
      <c r="A545" s="23" t="s">
        <v>3961</v>
      </c>
      <c r="B545" t="s">
        <v>877</v>
      </c>
      <c r="C545" t="s">
        <v>878</v>
      </c>
      <c r="D545" t="s">
        <v>2108</v>
      </c>
      <c r="E545" t="s">
        <v>9</v>
      </c>
      <c r="F545" t="s">
        <v>2109</v>
      </c>
      <c r="G545" t="s">
        <v>75</v>
      </c>
      <c r="H545" t="s">
        <v>749</v>
      </c>
      <c r="I545" t="s">
        <v>156</v>
      </c>
      <c r="J545" t="s">
        <v>541</v>
      </c>
      <c r="K545" t="s">
        <v>2110</v>
      </c>
      <c r="L545" t="s">
        <v>617</v>
      </c>
      <c r="M545" s="25" t="s">
        <v>2111</v>
      </c>
      <c r="N545" s="25" t="s">
        <v>2104</v>
      </c>
      <c r="O545" s="25" t="s">
        <v>2111</v>
      </c>
      <c r="P545" s="23" t="s">
        <v>2112</v>
      </c>
      <c r="Q545" s="23" t="s">
        <v>420</v>
      </c>
      <c r="R545" t="s">
        <v>20</v>
      </c>
      <c r="S545" t="s">
        <v>198</v>
      </c>
      <c r="T545" t="s">
        <v>705</v>
      </c>
      <c r="U545" t="s">
        <v>27</v>
      </c>
      <c r="V545" t="s">
        <v>832</v>
      </c>
      <c r="W545" t="s">
        <v>72</v>
      </c>
      <c r="X545" t="s">
        <v>109</v>
      </c>
      <c r="Y545" t="s">
        <v>110</v>
      </c>
      <c r="Z545" t="s">
        <v>254</v>
      </c>
      <c r="AA545" t="s">
        <v>559</v>
      </c>
      <c r="AB545" t="s">
        <v>42</v>
      </c>
      <c r="AC545" t="s">
        <v>746</v>
      </c>
      <c r="AD545" t="s">
        <v>46</v>
      </c>
    </row>
    <row r="546" spans="1:30" x14ac:dyDescent="0.2">
      <c r="A546" s="23" t="s">
        <v>3962</v>
      </c>
      <c r="B546" t="s">
        <v>877</v>
      </c>
      <c r="C546" t="s">
        <v>878</v>
      </c>
      <c r="D546" t="s">
        <v>2148</v>
      </c>
      <c r="E546" t="s">
        <v>9</v>
      </c>
      <c r="F546" t="s">
        <v>1953</v>
      </c>
      <c r="G546" t="s">
        <v>454</v>
      </c>
      <c r="H546" t="s">
        <v>206</v>
      </c>
      <c r="I546" t="s">
        <v>266</v>
      </c>
      <c r="J546" t="s">
        <v>1954</v>
      </c>
      <c r="K546" t="s">
        <v>1955</v>
      </c>
      <c r="L546" t="s">
        <v>617</v>
      </c>
      <c r="M546" s="25" t="s">
        <v>2111</v>
      </c>
      <c r="N546" s="25" t="s">
        <v>2136</v>
      </c>
      <c r="O546" s="25" t="s">
        <v>2111</v>
      </c>
      <c r="P546" s="23" t="s">
        <v>2149</v>
      </c>
      <c r="Q546" s="23" t="s">
        <v>1175</v>
      </c>
      <c r="R546" t="s">
        <v>85</v>
      </c>
      <c r="S546" t="s">
        <v>51</v>
      </c>
      <c r="T546" t="s">
        <v>705</v>
      </c>
      <c r="U546" t="s">
        <v>121</v>
      </c>
      <c r="V546" t="s">
        <v>832</v>
      </c>
      <c r="W546" t="s">
        <v>72</v>
      </c>
      <c r="X546" t="s">
        <v>109</v>
      </c>
      <c r="Y546" t="s">
        <v>110</v>
      </c>
      <c r="Z546" t="s">
        <v>254</v>
      </c>
      <c r="AA546" t="s">
        <v>557</v>
      </c>
      <c r="AB546" t="s">
        <v>42</v>
      </c>
      <c r="AC546" t="s">
        <v>56</v>
      </c>
      <c r="AD546" t="s">
        <v>46</v>
      </c>
    </row>
    <row r="547" spans="1:30" x14ac:dyDescent="0.2">
      <c r="A547" s="23" t="s">
        <v>3963</v>
      </c>
      <c r="B547" t="s">
        <v>877</v>
      </c>
      <c r="C547" t="s">
        <v>878</v>
      </c>
      <c r="D547" t="s">
        <v>2148</v>
      </c>
      <c r="E547" t="s">
        <v>9</v>
      </c>
      <c r="F547" t="s">
        <v>1953</v>
      </c>
      <c r="G547" t="s">
        <v>454</v>
      </c>
      <c r="H547" t="s">
        <v>206</v>
      </c>
      <c r="I547" t="s">
        <v>266</v>
      </c>
      <c r="J547" t="s">
        <v>1954</v>
      </c>
      <c r="K547" t="s">
        <v>1955</v>
      </c>
      <c r="L547" t="s">
        <v>617</v>
      </c>
      <c r="M547" s="25" t="s">
        <v>2111</v>
      </c>
      <c r="N547" s="25" t="s">
        <v>2136</v>
      </c>
      <c r="O547" s="25" t="s">
        <v>2111</v>
      </c>
      <c r="P547" s="23" t="s">
        <v>2149</v>
      </c>
      <c r="Q547" s="23" t="s">
        <v>1175</v>
      </c>
      <c r="R547" t="s">
        <v>85</v>
      </c>
      <c r="S547" t="s">
        <v>51</v>
      </c>
      <c r="T547" t="s">
        <v>705</v>
      </c>
      <c r="U547" t="s">
        <v>121</v>
      </c>
      <c r="V547" t="s">
        <v>832</v>
      </c>
      <c r="W547" t="s">
        <v>72</v>
      </c>
      <c r="X547" t="s">
        <v>109</v>
      </c>
      <c r="Y547" t="s">
        <v>110</v>
      </c>
      <c r="Z547" t="s">
        <v>254</v>
      </c>
      <c r="AA547" t="s">
        <v>561</v>
      </c>
      <c r="AB547" t="s">
        <v>42</v>
      </c>
      <c r="AC547" t="s">
        <v>922</v>
      </c>
      <c r="AD547" t="s">
        <v>46</v>
      </c>
    </row>
    <row r="548" spans="1:30" x14ac:dyDescent="0.2">
      <c r="A548" s="23" t="s">
        <v>3964</v>
      </c>
      <c r="B548" t="s">
        <v>848</v>
      </c>
      <c r="C548" t="s">
        <v>849</v>
      </c>
      <c r="D548" t="s">
        <v>3965</v>
      </c>
      <c r="E548" t="s">
        <v>9</v>
      </c>
      <c r="F548" t="s">
        <v>1405</v>
      </c>
      <c r="G548" t="s">
        <v>192</v>
      </c>
      <c r="H548" t="s">
        <v>372</v>
      </c>
      <c r="I548" t="s">
        <v>369</v>
      </c>
      <c r="J548" t="s">
        <v>236</v>
      </c>
      <c r="K548" t="s">
        <v>1406</v>
      </c>
      <c r="L548" t="s">
        <v>837</v>
      </c>
      <c r="M548" s="25" t="s">
        <v>2111</v>
      </c>
      <c r="N548" s="25" t="s">
        <v>2296</v>
      </c>
      <c r="O548" s="25" t="s">
        <v>2296</v>
      </c>
      <c r="P548" s="23" t="s">
        <v>3966</v>
      </c>
      <c r="Q548" s="23" t="s">
        <v>211</v>
      </c>
      <c r="R548" t="s">
        <v>20</v>
      </c>
      <c r="S548" t="s">
        <v>129</v>
      </c>
      <c r="T548" t="s">
        <v>836</v>
      </c>
      <c r="U548" t="s">
        <v>121</v>
      </c>
      <c r="V548" t="s">
        <v>887</v>
      </c>
      <c r="W548" t="s">
        <v>135</v>
      </c>
      <c r="X548" t="s">
        <v>109</v>
      </c>
      <c r="Y548" t="s">
        <v>110</v>
      </c>
      <c r="Z548" t="s">
        <v>3967</v>
      </c>
      <c r="AA548" t="s">
        <v>40</v>
      </c>
      <c r="AB548" t="s">
        <v>42</v>
      </c>
      <c r="AC548" t="s">
        <v>56</v>
      </c>
      <c r="AD548" t="s">
        <v>46</v>
      </c>
    </row>
    <row r="549" spans="1:30" x14ac:dyDescent="0.2">
      <c r="A549" s="23" t="s">
        <v>3968</v>
      </c>
      <c r="B549" t="s">
        <v>116</v>
      </c>
      <c r="C549" t="s">
        <v>117</v>
      </c>
      <c r="D549" t="s">
        <v>3969</v>
      </c>
      <c r="E549" t="s">
        <v>9</v>
      </c>
      <c r="F549" t="s">
        <v>3970</v>
      </c>
      <c r="G549" t="s">
        <v>899</v>
      </c>
      <c r="H549" t="s">
        <v>206</v>
      </c>
      <c r="I549" t="s">
        <v>3971</v>
      </c>
      <c r="J549" t="s">
        <v>1337</v>
      </c>
      <c r="K549" t="s">
        <v>3972</v>
      </c>
      <c r="L549" t="s">
        <v>53</v>
      </c>
      <c r="M549" s="25" t="s">
        <v>2111</v>
      </c>
      <c r="N549" s="25" t="s">
        <v>2328</v>
      </c>
      <c r="O549" s="25" t="s">
        <v>2328</v>
      </c>
      <c r="P549" s="23" t="s">
        <v>3973</v>
      </c>
      <c r="Q549" s="23" t="s">
        <v>427</v>
      </c>
      <c r="R549" t="s">
        <v>85</v>
      </c>
      <c r="S549" t="s">
        <v>51</v>
      </c>
      <c r="T549" t="s">
        <v>139</v>
      </c>
      <c r="U549" t="s">
        <v>121</v>
      </c>
      <c r="V549" t="s">
        <v>3267</v>
      </c>
      <c r="W549" t="s">
        <v>72</v>
      </c>
      <c r="X549" t="s">
        <v>788</v>
      </c>
      <c r="Y549" t="s">
        <v>789</v>
      </c>
      <c r="Z549" t="s">
        <v>3974</v>
      </c>
      <c r="AA549" t="s">
        <v>40</v>
      </c>
      <c r="AB549" t="s">
        <v>42</v>
      </c>
      <c r="AC549" t="s">
        <v>56</v>
      </c>
      <c r="AD549" t="s">
        <v>46</v>
      </c>
    </row>
    <row r="550" spans="1:30" x14ac:dyDescent="0.2">
      <c r="A550" s="23" t="s">
        <v>3975</v>
      </c>
      <c r="B550" t="s">
        <v>614</v>
      </c>
      <c r="C550" t="s">
        <v>615</v>
      </c>
      <c r="D550" t="s">
        <v>3355</v>
      </c>
      <c r="E550" t="s">
        <v>9</v>
      </c>
      <c r="F550" t="s">
        <v>1907</v>
      </c>
      <c r="G550" t="s">
        <v>385</v>
      </c>
      <c r="H550" t="s">
        <v>177</v>
      </c>
      <c r="I550" t="s">
        <v>62</v>
      </c>
      <c r="J550" t="s">
        <v>729</v>
      </c>
      <c r="K550" t="s">
        <v>1908</v>
      </c>
      <c r="L550" t="s">
        <v>617</v>
      </c>
      <c r="M550" s="25" t="s">
        <v>2111</v>
      </c>
      <c r="N550" s="25" t="s">
        <v>2111</v>
      </c>
      <c r="O550" s="25" t="s">
        <v>2111</v>
      </c>
      <c r="P550" s="23" t="s">
        <v>3353</v>
      </c>
      <c r="Q550" s="23" t="s">
        <v>1314</v>
      </c>
      <c r="R550" t="s">
        <v>85</v>
      </c>
      <c r="S550" t="s">
        <v>38</v>
      </c>
      <c r="T550" t="s">
        <v>705</v>
      </c>
      <c r="U550" t="s">
        <v>27</v>
      </c>
      <c r="V550" t="s">
        <v>832</v>
      </c>
      <c r="W550" t="s">
        <v>72</v>
      </c>
      <c r="X550" t="s">
        <v>109</v>
      </c>
      <c r="Y550" t="s">
        <v>110</v>
      </c>
      <c r="Z550" t="s">
        <v>254</v>
      </c>
      <c r="AA550" t="s">
        <v>559</v>
      </c>
      <c r="AB550" t="s">
        <v>42</v>
      </c>
      <c r="AC550" t="s">
        <v>746</v>
      </c>
      <c r="AD550" t="s">
        <v>46</v>
      </c>
    </row>
    <row r="551" spans="1:30" x14ac:dyDescent="0.2">
      <c r="A551" s="23" t="s">
        <v>3976</v>
      </c>
      <c r="B551" t="s">
        <v>47</v>
      </c>
      <c r="C551" t="s">
        <v>48</v>
      </c>
      <c r="D551" t="s">
        <v>3419</v>
      </c>
      <c r="E551" t="s">
        <v>9</v>
      </c>
      <c r="F551" t="s">
        <v>1745</v>
      </c>
      <c r="G551" t="s">
        <v>1151</v>
      </c>
      <c r="H551" t="s">
        <v>1539</v>
      </c>
      <c r="I551" t="s">
        <v>102</v>
      </c>
      <c r="J551" t="s">
        <v>350</v>
      </c>
      <c r="K551" t="s">
        <v>1444</v>
      </c>
      <c r="L551" t="s">
        <v>53</v>
      </c>
      <c r="M551" s="25" t="s">
        <v>2111</v>
      </c>
      <c r="N551" s="25" t="s">
        <v>2111</v>
      </c>
      <c r="O551" s="25" t="s">
        <v>2111</v>
      </c>
      <c r="P551" s="23" t="s">
        <v>3420</v>
      </c>
      <c r="Q551" s="23" t="s">
        <v>152</v>
      </c>
      <c r="R551" t="s">
        <v>20</v>
      </c>
      <c r="S551" t="s">
        <v>51</v>
      </c>
      <c r="T551" t="s">
        <v>139</v>
      </c>
      <c r="U551" t="s">
        <v>121</v>
      </c>
      <c r="V551" t="s">
        <v>3267</v>
      </c>
      <c r="W551" t="s">
        <v>72</v>
      </c>
      <c r="X551" t="s">
        <v>113</v>
      </c>
      <c r="Y551" t="s">
        <v>114</v>
      </c>
      <c r="Z551" t="s">
        <v>1755</v>
      </c>
      <c r="AA551" t="s">
        <v>559</v>
      </c>
      <c r="AB551" t="s">
        <v>42</v>
      </c>
      <c r="AC551" t="s">
        <v>743</v>
      </c>
      <c r="AD551" t="s">
        <v>46</v>
      </c>
    </row>
    <row r="552" spans="1:30" x14ac:dyDescent="0.2">
      <c r="A552" s="23" t="s">
        <v>3977</v>
      </c>
      <c r="B552" t="s">
        <v>116</v>
      </c>
      <c r="C552" t="s">
        <v>117</v>
      </c>
      <c r="D552" t="s">
        <v>3978</v>
      </c>
      <c r="E552" t="s">
        <v>9</v>
      </c>
      <c r="F552" t="s">
        <v>3979</v>
      </c>
      <c r="G552" t="s">
        <v>75</v>
      </c>
      <c r="H552" t="s">
        <v>2522</v>
      </c>
      <c r="I552" t="s">
        <v>440</v>
      </c>
      <c r="J552" t="s">
        <v>1425</v>
      </c>
      <c r="K552" t="s">
        <v>3980</v>
      </c>
      <c r="L552" t="s">
        <v>193</v>
      </c>
      <c r="M552" s="25" t="s">
        <v>2111</v>
      </c>
      <c r="N552" s="25" t="s">
        <v>2111</v>
      </c>
      <c r="O552" s="25" t="s">
        <v>2412</v>
      </c>
      <c r="P552" s="23" t="s">
        <v>3981</v>
      </c>
      <c r="Q552" s="23" t="s">
        <v>906</v>
      </c>
      <c r="R552" t="s">
        <v>20</v>
      </c>
      <c r="S552" t="s">
        <v>51</v>
      </c>
      <c r="T552" t="s">
        <v>357</v>
      </c>
      <c r="U552" t="s">
        <v>121</v>
      </c>
      <c r="V552" t="s">
        <v>358</v>
      </c>
      <c r="W552" t="s">
        <v>216</v>
      </c>
      <c r="X552" t="s">
        <v>188</v>
      </c>
      <c r="Y552" t="s">
        <v>189</v>
      </c>
      <c r="Z552" t="s">
        <v>1758</v>
      </c>
      <c r="AA552" t="s">
        <v>40</v>
      </c>
      <c r="AB552" t="s">
        <v>42</v>
      </c>
      <c r="AC552" t="s">
        <v>159</v>
      </c>
      <c r="AD552" t="s">
        <v>46</v>
      </c>
    </row>
    <row r="553" spans="1:30" x14ac:dyDescent="0.2">
      <c r="A553" s="23" t="s">
        <v>3982</v>
      </c>
      <c r="B553" t="s">
        <v>673</v>
      </c>
      <c r="C553" t="s">
        <v>674</v>
      </c>
      <c r="D553" t="s">
        <v>2166</v>
      </c>
      <c r="E553" t="s">
        <v>9</v>
      </c>
      <c r="F553" t="s">
        <v>2167</v>
      </c>
      <c r="G553" t="s">
        <v>97</v>
      </c>
      <c r="H553" t="s">
        <v>385</v>
      </c>
      <c r="I553" t="s">
        <v>544</v>
      </c>
      <c r="J553" t="s">
        <v>1105</v>
      </c>
      <c r="K553" t="s">
        <v>2168</v>
      </c>
      <c r="L553" t="s">
        <v>617</v>
      </c>
      <c r="M553" s="25" t="s">
        <v>2111</v>
      </c>
      <c r="N553" s="25" t="s">
        <v>2111</v>
      </c>
      <c r="O553" s="25" t="s">
        <v>2111</v>
      </c>
      <c r="P553" s="23" t="s">
        <v>2169</v>
      </c>
      <c r="Q553" s="23" t="s">
        <v>1072</v>
      </c>
      <c r="R553" t="s">
        <v>85</v>
      </c>
      <c r="S553" t="s">
        <v>51</v>
      </c>
      <c r="T553" t="s">
        <v>705</v>
      </c>
      <c r="U553" t="s">
        <v>27</v>
      </c>
      <c r="V553" t="s">
        <v>832</v>
      </c>
      <c r="W553" t="s">
        <v>72</v>
      </c>
      <c r="X553" t="s">
        <v>109</v>
      </c>
      <c r="Y553" t="s">
        <v>110</v>
      </c>
      <c r="Z553" t="s">
        <v>2170</v>
      </c>
      <c r="AA553" t="s">
        <v>559</v>
      </c>
      <c r="AB553" t="s">
        <v>42</v>
      </c>
      <c r="AC553" t="s">
        <v>746</v>
      </c>
      <c r="AD553" t="s">
        <v>46</v>
      </c>
    </row>
    <row r="554" spans="1:30" x14ac:dyDescent="0.2">
      <c r="A554" s="23" t="s">
        <v>3983</v>
      </c>
      <c r="B554" t="s">
        <v>998</v>
      </c>
      <c r="C554" t="s">
        <v>999</v>
      </c>
      <c r="D554" t="s">
        <v>3984</v>
      </c>
      <c r="E554" t="s">
        <v>9</v>
      </c>
      <c r="F554" t="s">
        <v>1640</v>
      </c>
      <c r="G554" t="s">
        <v>346</v>
      </c>
      <c r="H554" t="s">
        <v>49</v>
      </c>
      <c r="I554" t="s">
        <v>252</v>
      </c>
      <c r="J554" t="s">
        <v>252</v>
      </c>
      <c r="K554" t="s">
        <v>1641</v>
      </c>
      <c r="L554" t="s">
        <v>278</v>
      </c>
      <c r="M554" s="25" t="s">
        <v>2111</v>
      </c>
      <c r="N554" s="25" t="s">
        <v>2111</v>
      </c>
      <c r="O554" s="25" t="s">
        <v>2296</v>
      </c>
      <c r="P554" s="23" t="s">
        <v>3985</v>
      </c>
      <c r="Q554" s="23" t="s">
        <v>902</v>
      </c>
      <c r="R554" t="s">
        <v>85</v>
      </c>
      <c r="S554" t="s">
        <v>216</v>
      </c>
      <c r="T554" t="s">
        <v>583</v>
      </c>
      <c r="U554" t="s">
        <v>27</v>
      </c>
      <c r="V554" t="s">
        <v>978</v>
      </c>
      <c r="W554" t="s">
        <v>135</v>
      </c>
      <c r="X554" t="s">
        <v>188</v>
      </c>
      <c r="Y554" t="s">
        <v>189</v>
      </c>
      <c r="Z554" t="s">
        <v>3986</v>
      </c>
      <c r="AA554" t="s">
        <v>40</v>
      </c>
      <c r="AB554" t="s">
        <v>42</v>
      </c>
      <c r="AC554" t="s">
        <v>44</v>
      </c>
      <c r="AD554" t="s">
        <v>46</v>
      </c>
    </row>
    <row r="555" spans="1:30" x14ac:dyDescent="0.2">
      <c r="A555" s="23" t="s">
        <v>3987</v>
      </c>
      <c r="B555" t="s">
        <v>998</v>
      </c>
      <c r="C555" t="s">
        <v>999</v>
      </c>
      <c r="D555" t="s">
        <v>3984</v>
      </c>
      <c r="E555" t="s">
        <v>9</v>
      </c>
      <c r="F555" t="s">
        <v>1640</v>
      </c>
      <c r="G555" t="s">
        <v>346</v>
      </c>
      <c r="H555" t="s">
        <v>49</v>
      </c>
      <c r="I555" t="s">
        <v>252</v>
      </c>
      <c r="J555" t="s">
        <v>252</v>
      </c>
      <c r="K555" t="s">
        <v>1641</v>
      </c>
      <c r="L555" t="s">
        <v>278</v>
      </c>
      <c r="M555" s="25" t="s">
        <v>2111</v>
      </c>
      <c r="N555" s="25" t="s">
        <v>2111</v>
      </c>
      <c r="O555" s="25" t="s">
        <v>2296</v>
      </c>
      <c r="P555" s="23" t="s">
        <v>3985</v>
      </c>
      <c r="Q555" s="23" t="s">
        <v>902</v>
      </c>
      <c r="R555" t="s">
        <v>85</v>
      </c>
      <c r="S555" t="s">
        <v>216</v>
      </c>
      <c r="T555" t="s">
        <v>583</v>
      </c>
      <c r="U555" t="s">
        <v>27</v>
      </c>
      <c r="V555" t="s">
        <v>978</v>
      </c>
      <c r="W555" t="s">
        <v>135</v>
      </c>
      <c r="X555" t="s">
        <v>188</v>
      </c>
      <c r="Y555" t="s">
        <v>189</v>
      </c>
      <c r="Z555" t="s">
        <v>3986</v>
      </c>
      <c r="AA555" t="s">
        <v>40</v>
      </c>
      <c r="AB555" t="s">
        <v>3988</v>
      </c>
      <c r="AC555" t="s">
        <v>44</v>
      </c>
      <c r="AD555" t="s">
        <v>46</v>
      </c>
    </row>
    <row r="556" spans="1:30" x14ac:dyDescent="0.2">
      <c r="A556" s="23" t="s">
        <v>3989</v>
      </c>
      <c r="B556" t="s">
        <v>73</v>
      </c>
      <c r="C556" t="s">
        <v>74</v>
      </c>
      <c r="D556" t="s">
        <v>3990</v>
      </c>
      <c r="E556" t="s">
        <v>9</v>
      </c>
      <c r="F556" t="s">
        <v>3991</v>
      </c>
      <c r="G556" t="s">
        <v>303</v>
      </c>
      <c r="H556" t="s">
        <v>224</v>
      </c>
      <c r="I556" t="s">
        <v>128</v>
      </c>
      <c r="J556" t="s">
        <v>455</v>
      </c>
      <c r="K556" t="s">
        <v>3992</v>
      </c>
      <c r="L556" t="s">
        <v>79</v>
      </c>
      <c r="M556" s="25" t="s">
        <v>2111</v>
      </c>
      <c r="N556" s="25" t="s">
        <v>2111</v>
      </c>
      <c r="O556" s="25" t="s">
        <v>2177</v>
      </c>
      <c r="P556" s="23" t="s">
        <v>3993</v>
      </c>
      <c r="Q556" s="23" t="s">
        <v>1113</v>
      </c>
      <c r="R556" t="s">
        <v>85</v>
      </c>
      <c r="S556" t="s">
        <v>38</v>
      </c>
      <c r="T556" t="s">
        <v>78</v>
      </c>
      <c r="U556" t="s">
        <v>27</v>
      </c>
      <c r="V556" t="s">
        <v>1943</v>
      </c>
      <c r="W556" t="s">
        <v>135</v>
      </c>
      <c r="X556" t="s">
        <v>109</v>
      </c>
      <c r="Y556" t="s">
        <v>110</v>
      </c>
      <c r="Z556" t="s">
        <v>38</v>
      </c>
      <c r="AA556" t="s">
        <v>40</v>
      </c>
      <c r="AB556" t="s">
        <v>42</v>
      </c>
      <c r="AC556" t="s">
        <v>159</v>
      </c>
      <c r="AD556" t="s">
        <v>46</v>
      </c>
    </row>
    <row r="557" spans="1:30" x14ac:dyDescent="0.2">
      <c r="A557" s="23" t="s">
        <v>3994</v>
      </c>
      <c r="B557" t="s">
        <v>73</v>
      </c>
      <c r="C557" t="s">
        <v>74</v>
      </c>
      <c r="D557" t="s">
        <v>3995</v>
      </c>
      <c r="E557" t="s">
        <v>9</v>
      </c>
      <c r="F557" t="s">
        <v>1820</v>
      </c>
      <c r="G557" t="s">
        <v>701</v>
      </c>
      <c r="H557" t="s">
        <v>346</v>
      </c>
      <c r="I557" t="s">
        <v>16</v>
      </c>
      <c r="J557" t="s">
        <v>1821</v>
      </c>
      <c r="K557" t="s">
        <v>1822</v>
      </c>
      <c r="L557" t="s">
        <v>79</v>
      </c>
      <c r="M557" s="25" t="s">
        <v>2111</v>
      </c>
      <c r="N557" s="25" t="s">
        <v>2296</v>
      </c>
      <c r="O557" s="25" t="s">
        <v>2296</v>
      </c>
      <c r="P557" s="23" t="s">
        <v>3996</v>
      </c>
      <c r="Q557" s="23" t="s">
        <v>416</v>
      </c>
      <c r="R557" t="s">
        <v>85</v>
      </c>
      <c r="S557" t="s">
        <v>77</v>
      </c>
      <c r="T557" t="s">
        <v>78</v>
      </c>
      <c r="U557" t="s">
        <v>27</v>
      </c>
      <c r="V557" t="s">
        <v>1943</v>
      </c>
      <c r="W557" t="s">
        <v>135</v>
      </c>
      <c r="X557" t="s">
        <v>109</v>
      </c>
      <c r="Y557" t="s">
        <v>110</v>
      </c>
      <c r="Z557" t="s">
        <v>3997</v>
      </c>
      <c r="AA557" t="s">
        <v>40</v>
      </c>
      <c r="AB557" t="s">
        <v>42</v>
      </c>
      <c r="AC557" t="s">
        <v>56</v>
      </c>
      <c r="AD557" t="s">
        <v>46</v>
      </c>
    </row>
    <row r="558" spans="1:30" x14ac:dyDescent="0.2">
      <c r="A558" s="23" t="s">
        <v>3998</v>
      </c>
      <c r="B558" t="s">
        <v>432</v>
      </c>
      <c r="C558" t="s">
        <v>433</v>
      </c>
      <c r="D558" t="s">
        <v>3999</v>
      </c>
      <c r="E558" t="s">
        <v>9</v>
      </c>
      <c r="F558" t="s">
        <v>1820</v>
      </c>
      <c r="G558" t="s">
        <v>701</v>
      </c>
      <c r="H558" t="s">
        <v>346</v>
      </c>
      <c r="I558" t="s">
        <v>16</v>
      </c>
      <c r="J558" t="s">
        <v>1821</v>
      </c>
      <c r="K558" t="s">
        <v>1822</v>
      </c>
      <c r="L558" t="s">
        <v>361</v>
      </c>
      <c r="M558" s="25" t="s">
        <v>2111</v>
      </c>
      <c r="N558" s="25" t="s">
        <v>2144</v>
      </c>
      <c r="O558" s="25" t="s">
        <v>2144</v>
      </c>
      <c r="P558" s="23" t="s">
        <v>3996</v>
      </c>
      <c r="Q558" s="23" t="s">
        <v>416</v>
      </c>
      <c r="R558" t="s">
        <v>85</v>
      </c>
      <c r="S558" t="s">
        <v>77</v>
      </c>
      <c r="T558" t="s">
        <v>436</v>
      </c>
      <c r="U558" t="s">
        <v>121</v>
      </c>
      <c r="V558" t="s">
        <v>362</v>
      </c>
      <c r="W558" t="s">
        <v>72</v>
      </c>
      <c r="X558" t="s">
        <v>109</v>
      </c>
      <c r="Y558" t="s">
        <v>110</v>
      </c>
      <c r="Z558" t="s">
        <v>4000</v>
      </c>
      <c r="AA558" t="s">
        <v>40</v>
      </c>
      <c r="AB558" t="s">
        <v>42</v>
      </c>
      <c r="AC558" t="s">
        <v>56</v>
      </c>
      <c r="AD558" t="s">
        <v>46</v>
      </c>
    </row>
    <row r="559" spans="1:30" x14ac:dyDescent="0.2">
      <c r="A559" s="23" t="s">
        <v>4001</v>
      </c>
      <c r="B559" t="s">
        <v>1121</v>
      </c>
      <c r="C559" t="s">
        <v>1122</v>
      </c>
      <c r="D559" t="s">
        <v>4002</v>
      </c>
      <c r="E559" t="s">
        <v>9</v>
      </c>
      <c r="F559" t="s">
        <v>1820</v>
      </c>
      <c r="G559" t="s">
        <v>701</v>
      </c>
      <c r="H559" t="s">
        <v>346</v>
      </c>
      <c r="I559" t="s">
        <v>16</v>
      </c>
      <c r="J559" t="s">
        <v>1821</v>
      </c>
      <c r="K559" t="s">
        <v>1822</v>
      </c>
      <c r="L559" t="s">
        <v>664</v>
      </c>
      <c r="M559" s="25" t="s">
        <v>2111</v>
      </c>
      <c r="N559" s="25" t="s">
        <v>2296</v>
      </c>
      <c r="O559" s="25" t="s">
        <v>2296</v>
      </c>
      <c r="P559" s="23" t="s">
        <v>3996</v>
      </c>
      <c r="Q559" s="23" t="s">
        <v>416</v>
      </c>
      <c r="R559" t="s">
        <v>85</v>
      </c>
      <c r="S559" t="s">
        <v>77</v>
      </c>
      <c r="T559" t="s">
        <v>663</v>
      </c>
      <c r="U559" t="s">
        <v>27</v>
      </c>
      <c r="V559" t="s">
        <v>665</v>
      </c>
      <c r="W559" t="s">
        <v>216</v>
      </c>
      <c r="X559" t="s">
        <v>109</v>
      </c>
      <c r="Y559" t="s">
        <v>110</v>
      </c>
      <c r="Z559" t="s">
        <v>101</v>
      </c>
      <c r="AA559" t="s">
        <v>40</v>
      </c>
      <c r="AB559" t="s">
        <v>42</v>
      </c>
      <c r="AC559" t="s">
        <v>56</v>
      </c>
      <c r="AD559" t="s">
        <v>46</v>
      </c>
    </row>
    <row r="560" spans="1:30" x14ac:dyDescent="0.2">
      <c r="A560" s="23" t="s">
        <v>4003</v>
      </c>
      <c r="B560" t="s">
        <v>116</v>
      </c>
      <c r="C560" t="s">
        <v>117</v>
      </c>
      <c r="D560" t="s">
        <v>4004</v>
      </c>
      <c r="E560" t="s">
        <v>9</v>
      </c>
      <c r="F560" t="s">
        <v>4005</v>
      </c>
      <c r="G560" t="s">
        <v>75</v>
      </c>
      <c r="H560" t="s">
        <v>148</v>
      </c>
      <c r="I560" t="s">
        <v>107</v>
      </c>
      <c r="J560" t="s">
        <v>4006</v>
      </c>
      <c r="K560" t="s">
        <v>4007</v>
      </c>
      <c r="L560" t="s">
        <v>53</v>
      </c>
      <c r="M560" s="25" t="s">
        <v>2111</v>
      </c>
      <c r="N560" s="25" t="s">
        <v>2204</v>
      </c>
      <c r="O560" s="25" t="s">
        <v>2204</v>
      </c>
      <c r="P560" s="23" t="s">
        <v>4008</v>
      </c>
      <c r="Q560" s="23" t="s">
        <v>283</v>
      </c>
      <c r="R560" t="s">
        <v>20</v>
      </c>
      <c r="S560" t="s">
        <v>38</v>
      </c>
      <c r="T560" t="s">
        <v>219</v>
      </c>
      <c r="U560" t="s">
        <v>121</v>
      </c>
      <c r="V560" t="s">
        <v>54</v>
      </c>
      <c r="W560" t="s">
        <v>72</v>
      </c>
      <c r="X560" t="s">
        <v>34</v>
      </c>
      <c r="Y560" t="s">
        <v>36</v>
      </c>
      <c r="Z560" t="s">
        <v>1089</v>
      </c>
      <c r="AA560" t="s">
        <v>40</v>
      </c>
      <c r="AB560" t="s">
        <v>42</v>
      </c>
      <c r="AC560" t="s">
        <v>1568</v>
      </c>
      <c r="AD560" t="s">
        <v>46</v>
      </c>
    </row>
    <row r="561" spans="1:30" x14ac:dyDescent="0.2">
      <c r="A561" s="23" t="s">
        <v>4009</v>
      </c>
      <c r="B561" t="s">
        <v>73</v>
      </c>
      <c r="C561" t="s">
        <v>74</v>
      </c>
      <c r="D561" t="s">
        <v>4010</v>
      </c>
      <c r="E561" t="s">
        <v>9</v>
      </c>
      <c r="F561" t="s">
        <v>1867</v>
      </c>
      <c r="G561" t="s">
        <v>473</v>
      </c>
      <c r="H561" t="s">
        <v>206</v>
      </c>
      <c r="I561" t="s">
        <v>655</v>
      </c>
      <c r="J561" t="s">
        <v>744</v>
      </c>
      <c r="K561" t="s">
        <v>4011</v>
      </c>
      <c r="L561" t="s">
        <v>79</v>
      </c>
      <c r="M561" s="25" t="s">
        <v>2111</v>
      </c>
      <c r="N561" s="25" t="s">
        <v>2111</v>
      </c>
      <c r="O561" s="25" t="s">
        <v>2296</v>
      </c>
      <c r="P561" s="23" t="s">
        <v>4012</v>
      </c>
      <c r="Q561" s="23" t="s">
        <v>158</v>
      </c>
      <c r="R561" t="s">
        <v>85</v>
      </c>
      <c r="S561" t="s">
        <v>38</v>
      </c>
      <c r="T561" t="s">
        <v>78</v>
      </c>
      <c r="U561" t="s">
        <v>27</v>
      </c>
      <c r="V561" t="s">
        <v>1943</v>
      </c>
      <c r="W561" t="s">
        <v>135</v>
      </c>
      <c r="X561" t="s">
        <v>109</v>
      </c>
      <c r="Y561" t="s">
        <v>110</v>
      </c>
      <c r="Z561" t="s">
        <v>38</v>
      </c>
      <c r="AA561" t="s">
        <v>40</v>
      </c>
      <c r="AB561" t="s">
        <v>42</v>
      </c>
      <c r="AC561" t="s">
        <v>44</v>
      </c>
      <c r="AD561" t="s">
        <v>46</v>
      </c>
    </row>
    <row r="562" spans="1:30" x14ac:dyDescent="0.2">
      <c r="A562" s="23" t="s">
        <v>4013</v>
      </c>
      <c r="B562" t="s">
        <v>877</v>
      </c>
      <c r="C562" t="s">
        <v>878</v>
      </c>
      <c r="D562" t="s">
        <v>2122</v>
      </c>
      <c r="E562" t="s">
        <v>9</v>
      </c>
      <c r="F562" t="s">
        <v>2015</v>
      </c>
      <c r="G562" t="s">
        <v>402</v>
      </c>
      <c r="H562" t="s">
        <v>626</v>
      </c>
      <c r="I562" t="s">
        <v>1445</v>
      </c>
      <c r="J562" t="s">
        <v>493</v>
      </c>
      <c r="K562" t="s">
        <v>2016</v>
      </c>
      <c r="L562" t="s">
        <v>617</v>
      </c>
      <c r="M562" s="25" t="s">
        <v>2111</v>
      </c>
      <c r="N562" s="25" t="s">
        <v>2111</v>
      </c>
      <c r="O562" s="25" t="s">
        <v>2111</v>
      </c>
      <c r="P562" s="23" t="s">
        <v>2123</v>
      </c>
      <c r="Q562" s="23" t="s">
        <v>1113</v>
      </c>
      <c r="R562" t="s">
        <v>85</v>
      </c>
      <c r="S562" t="s">
        <v>38</v>
      </c>
      <c r="T562" t="s">
        <v>705</v>
      </c>
      <c r="U562" t="s">
        <v>27</v>
      </c>
      <c r="V562" t="s">
        <v>832</v>
      </c>
      <c r="W562" t="s">
        <v>72</v>
      </c>
      <c r="X562" t="s">
        <v>109</v>
      </c>
      <c r="Y562" t="s">
        <v>110</v>
      </c>
      <c r="Z562" t="s">
        <v>77</v>
      </c>
      <c r="AA562" t="s">
        <v>559</v>
      </c>
      <c r="AB562" t="s">
        <v>42</v>
      </c>
      <c r="AC562" t="s">
        <v>746</v>
      </c>
      <c r="AD562" t="s">
        <v>46</v>
      </c>
    </row>
    <row r="563" spans="1:30" x14ac:dyDescent="0.2">
      <c r="A563" s="23" t="s">
        <v>4014</v>
      </c>
      <c r="B563" t="s">
        <v>116</v>
      </c>
      <c r="C563" t="s">
        <v>117</v>
      </c>
      <c r="D563" t="s">
        <v>4015</v>
      </c>
      <c r="E563" t="s">
        <v>9</v>
      </c>
      <c r="F563" t="s">
        <v>4016</v>
      </c>
      <c r="G563" t="s">
        <v>4017</v>
      </c>
      <c r="H563" t="s">
        <v>716</v>
      </c>
      <c r="I563" t="s">
        <v>955</v>
      </c>
      <c r="J563" t="s">
        <v>236</v>
      </c>
      <c r="K563" t="s">
        <v>4018</v>
      </c>
      <c r="L563" t="s">
        <v>193</v>
      </c>
      <c r="M563" s="25" t="s">
        <v>2111</v>
      </c>
      <c r="N563" s="25" t="s">
        <v>2412</v>
      </c>
      <c r="O563" s="25" t="s">
        <v>2412</v>
      </c>
      <c r="P563" s="23" t="s">
        <v>4019</v>
      </c>
      <c r="Q563" s="23" t="s">
        <v>441</v>
      </c>
      <c r="R563" t="s">
        <v>85</v>
      </c>
      <c r="S563" t="s">
        <v>51</v>
      </c>
      <c r="T563" t="s">
        <v>357</v>
      </c>
      <c r="U563" t="s">
        <v>121</v>
      </c>
      <c r="V563" t="s">
        <v>358</v>
      </c>
      <c r="W563" t="s">
        <v>32</v>
      </c>
      <c r="X563" t="s">
        <v>1684</v>
      </c>
      <c r="Y563" t="s">
        <v>1685</v>
      </c>
      <c r="Z563" t="s">
        <v>741</v>
      </c>
      <c r="AA563" t="s">
        <v>40</v>
      </c>
      <c r="AB563" t="s">
        <v>42</v>
      </c>
      <c r="AC563" t="s">
        <v>56</v>
      </c>
      <c r="AD563" t="s">
        <v>46</v>
      </c>
    </row>
    <row r="564" spans="1:30" x14ac:dyDescent="0.2">
      <c r="A564" s="23" t="s">
        <v>4020</v>
      </c>
      <c r="B564" t="s">
        <v>47</v>
      </c>
      <c r="C564" t="s">
        <v>48</v>
      </c>
      <c r="D564" t="s">
        <v>2930</v>
      </c>
      <c r="E564" t="s">
        <v>9</v>
      </c>
      <c r="F564" t="s">
        <v>2074</v>
      </c>
      <c r="G564" t="s">
        <v>505</v>
      </c>
      <c r="H564" t="s">
        <v>49</v>
      </c>
      <c r="I564" t="s">
        <v>984</v>
      </c>
      <c r="J564" t="s">
        <v>1972</v>
      </c>
      <c r="K564" t="s">
        <v>2075</v>
      </c>
      <c r="L564" t="s">
        <v>53</v>
      </c>
      <c r="M564" s="25" t="s">
        <v>2111</v>
      </c>
      <c r="N564" s="25" t="s">
        <v>2931</v>
      </c>
      <c r="O564" s="25" t="s">
        <v>2931</v>
      </c>
      <c r="P564" s="23" t="s">
        <v>2932</v>
      </c>
      <c r="Q564" s="23" t="s">
        <v>368</v>
      </c>
      <c r="R564" t="s">
        <v>20</v>
      </c>
      <c r="S564" t="s">
        <v>38</v>
      </c>
      <c r="T564" t="s">
        <v>1437</v>
      </c>
      <c r="U564" t="s">
        <v>27</v>
      </c>
      <c r="V564" t="s">
        <v>30</v>
      </c>
      <c r="W564" t="s">
        <v>72</v>
      </c>
      <c r="X564" t="s">
        <v>113</v>
      </c>
      <c r="Y564" t="s">
        <v>114</v>
      </c>
      <c r="Z564" t="s">
        <v>1103</v>
      </c>
      <c r="AA564" t="s">
        <v>40</v>
      </c>
      <c r="AB564" t="s">
        <v>4021</v>
      </c>
      <c r="AC564" t="s">
        <v>96</v>
      </c>
      <c r="AD564" t="s">
        <v>46</v>
      </c>
    </row>
    <row r="565" spans="1:30" x14ac:dyDescent="0.2">
      <c r="A565" s="23" t="s">
        <v>4022</v>
      </c>
      <c r="B565" t="s">
        <v>82</v>
      </c>
      <c r="C565" t="s">
        <v>83</v>
      </c>
      <c r="D565" t="s">
        <v>4023</v>
      </c>
      <c r="E565" t="s">
        <v>9</v>
      </c>
      <c r="F565" t="s">
        <v>4024</v>
      </c>
      <c r="G565" t="s">
        <v>4025</v>
      </c>
      <c r="H565" t="s">
        <v>49</v>
      </c>
      <c r="I565" t="s">
        <v>173</v>
      </c>
      <c r="J565" t="s">
        <v>971</v>
      </c>
      <c r="K565" t="s">
        <v>4026</v>
      </c>
      <c r="L565" t="s">
        <v>79</v>
      </c>
      <c r="M565" s="25" t="s">
        <v>2111</v>
      </c>
      <c r="N565" s="25" t="s">
        <v>2111</v>
      </c>
      <c r="O565" s="25" t="s">
        <v>2144</v>
      </c>
      <c r="P565" s="23" t="s">
        <v>4027</v>
      </c>
      <c r="Q565" s="23" t="s">
        <v>368</v>
      </c>
      <c r="R565" t="s">
        <v>20</v>
      </c>
      <c r="S565" t="s">
        <v>77</v>
      </c>
      <c r="T565" t="s">
        <v>78</v>
      </c>
      <c r="U565" t="s">
        <v>121</v>
      </c>
      <c r="V565" t="s">
        <v>1943</v>
      </c>
      <c r="W565" t="s">
        <v>135</v>
      </c>
      <c r="X565" t="s">
        <v>109</v>
      </c>
      <c r="Y565" t="s">
        <v>110</v>
      </c>
      <c r="Z565" t="s">
        <v>4028</v>
      </c>
      <c r="AA565" t="s">
        <v>40</v>
      </c>
      <c r="AB565" t="s">
        <v>42</v>
      </c>
      <c r="AC565" t="s">
        <v>44</v>
      </c>
      <c r="AD565" t="s">
        <v>46</v>
      </c>
    </row>
    <row r="566" spans="1:30" x14ac:dyDescent="0.2">
      <c r="A566" s="23" t="s">
        <v>4029</v>
      </c>
      <c r="B566" t="s">
        <v>116</v>
      </c>
      <c r="C566" t="s">
        <v>117</v>
      </c>
      <c r="D566" t="s">
        <v>3074</v>
      </c>
      <c r="E566" t="s">
        <v>9</v>
      </c>
      <c r="F566" t="s">
        <v>3075</v>
      </c>
      <c r="G566" t="s">
        <v>3076</v>
      </c>
      <c r="H566" t="s">
        <v>49</v>
      </c>
      <c r="I566" t="s">
        <v>320</v>
      </c>
      <c r="J566" t="s">
        <v>1256</v>
      </c>
      <c r="K566" t="s">
        <v>3077</v>
      </c>
      <c r="L566" t="s">
        <v>234</v>
      </c>
      <c r="M566" s="25" t="s">
        <v>2111</v>
      </c>
      <c r="N566" s="25" t="s">
        <v>2111</v>
      </c>
      <c r="O566" s="25" t="s">
        <v>2111</v>
      </c>
      <c r="P566" s="23" t="s">
        <v>3078</v>
      </c>
      <c r="Q566" s="23" t="s">
        <v>758</v>
      </c>
      <c r="R566" t="s">
        <v>20</v>
      </c>
      <c r="S566" t="s">
        <v>198</v>
      </c>
      <c r="T566" t="s">
        <v>1194</v>
      </c>
      <c r="U566" t="s">
        <v>121</v>
      </c>
      <c r="V566" t="s">
        <v>267</v>
      </c>
      <c r="W566" t="s">
        <v>72</v>
      </c>
      <c r="X566" t="s">
        <v>34</v>
      </c>
      <c r="Y566" t="s">
        <v>36</v>
      </c>
      <c r="Z566" t="s">
        <v>1236</v>
      </c>
      <c r="AA566" t="s">
        <v>557</v>
      </c>
      <c r="AB566" t="s">
        <v>42</v>
      </c>
      <c r="AC566" t="s">
        <v>652</v>
      </c>
      <c r="AD566" t="s">
        <v>46</v>
      </c>
    </row>
    <row r="567" spans="1:30" x14ac:dyDescent="0.2">
      <c r="A567" s="23" t="s">
        <v>4030</v>
      </c>
      <c r="B567" t="s">
        <v>116</v>
      </c>
      <c r="C567" t="s">
        <v>117</v>
      </c>
      <c r="D567" t="s">
        <v>4031</v>
      </c>
      <c r="E567" t="s">
        <v>9</v>
      </c>
      <c r="F567" t="s">
        <v>4032</v>
      </c>
      <c r="G567" t="s">
        <v>620</v>
      </c>
      <c r="H567" t="s">
        <v>49</v>
      </c>
      <c r="I567" t="s">
        <v>169</v>
      </c>
      <c r="J567" t="s">
        <v>4033</v>
      </c>
      <c r="K567" t="s">
        <v>4034</v>
      </c>
      <c r="L567" t="s">
        <v>234</v>
      </c>
      <c r="M567" s="25" t="s">
        <v>2111</v>
      </c>
      <c r="N567" s="25" t="s">
        <v>2675</v>
      </c>
      <c r="O567" s="25" t="s">
        <v>2675</v>
      </c>
      <c r="P567" s="23" t="s">
        <v>4035</v>
      </c>
      <c r="Q567" s="23" t="s">
        <v>368</v>
      </c>
      <c r="R567" t="s">
        <v>20</v>
      </c>
      <c r="S567" t="s">
        <v>4036</v>
      </c>
      <c r="T567" t="s">
        <v>233</v>
      </c>
      <c r="U567" t="s">
        <v>100</v>
      </c>
      <c r="V567" t="s">
        <v>242</v>
      </c>
      <c r="W567" t="s">
        <v>72</v>
      </c>
      <c r="X567" t="s">
        <v>34</v>
      </c>
      <c r="Y567" t="s">
        <v>36</v>
      </c>
      <c r="Z567" t="s">
        <v>101</v>
      </c>
      <c r="AA567" t="s">
        <v>40</v>
      </c>
      <c r="AB567" t="s">
        <v>42</v>
      </c>
      <c r="AC567" t="s">
        <v>56</v>
      </c>
      <c r="AD567" t="s">
        <v>46</v>
      </c>
    </row>
    <row r="568" spans="1:30" x14ac:dyDescent="0.2">
      <c r="A568" s="23" t="s">
        <v>4037</v>
      </c>
      <c r="B568" t="s">
        <v>65</v>
      </c>
      <c r="C568" t="s">
        <v>66</v>
      </c>
      <c r="D568" t="s">
        <v>4038</v>
      </c>
      <c r="E568" t="s">
        <v>9</v>
      </c>
      <c r="F568" t="s">
        <v>1416</v>
      </c>
      <c r="G568" t="s">
        <v>163</v>
      </c>
      <c r="H568" t="s">
        <v>49</v>
      </c>
      <c r="I568" t="s">
        <v>203</v>
      </c>
      <c r="J568" t="s">
        <v>164</v>
      </c>
      <c r="K568" t="s">
        <v>1991</v>
      </c>
      <c r="L568" t="s">
        <v>71</v>
      </c>
      <c r="M568" s="25" t="s">
        <v>2111</v>
      </c>
      <c r="N568" s="25" t="s">
        <v>2412</v>
      </c>
      <c r="O568" s="25" t="s">
        <v>2412</v>
      </c>
      <c r="P568" s="23" t="s">
        <v>4039</v>
      </c>
      <c r="Q568" s="23" t="s">
        <v>80</v>
      </c>
      <c r="R568" t="s">
        <v>85</v>
      </c>
      <c r="S568" t="s">
        <v>38</v>
      </c>
      <c r="T568" t="s">
        <v>70</v>
      </c>
      <c r="U568" t="s">
        <v>100</v>
      </c>
      <c r="V568" t="s">
        <v>2532</v>
      </c>
      <c r="W568" t="s">
        <v>72</v>
      </c>
      <c r="X568" t="s">
        <v>109</v>
      </c>
      <c r="Y568" t="s">
        <v>110</v>
      </c>
      <c r="Z568" t="s">
        <v>101</v>
      </c>
      <c r="AA568" t="s">
        <v>40</v>
      </c>
      <c r="AB568" t="s">
        <v>42</v>
      </c>
      <c r="AC568" t="s">
        <v>56</v>
      </c>
      <c r="AD568" t="s">
        <v>46</v>
      </c>
    </row>
    <row r="569" spans="1:30" x14ac:dyDescent="0.2">
      <c r="A569" s="23" t="s">
        <v>4040</v>
      </c>
      <c r="B569" t="s">
        <v>116</v>
      </c>
      <c r="C569" t="s">
        <v>117</v>
      </c>
      <c r="D569" t="s">
        <v>3068</v>
      </c>
      <c r="E569" t="s">
        <v>9</v>
      </c>
      <c r="F569" t="s">
        <v>3069</v>
      </c>
      <c r="G569" t="s">
        <v>3070</v>
      </c>
      <c r="H569" t="s">
        <v>1036</v>
      </c>
      <c r="I569" t="s">
        <v>536</v>
      </c>
      <c r="J569" t="s">
        <v>318</v>
      </c>
      <c r="K569" t="s">
        <v>3071</v>
      </c>
      <c r="L569" t="s">
        <v>234</v>
      </c>
      <c r="M569" s="25" t="s">
        <v>2111</v>
      </c>
      <c r="N569" s="25" t="s">
        <v>2111</v>
      </c>
      <c r="O569" s="25" t="s">
        <v>2111</v>
      </c>
      <c r="P569" s="23" t="s">
        <v>3072</v>
      </c>
      <c r="Q569" s="23" t="s">
        <v>72</v>
      </c>
      <c r="R569" t="s">
        <v>20</v>
      </c>
      <c r="S569" t="s">
        <v>254</v>
      </c>
      <c r="T569" t="s">
        <v>1194</v>
      </c>
      <c r="U569" t="s">
        <v>121</v>
      </c>
      <c r="V569" t="s">
        <v>267</v>
      </c>
      <c r="W569" t="s">
        <v>72</v>
      </c>
      <c r="X569" t="s">
        <v>34</v>
      </c>
      <c r="Y569" t="s">
        <v>36</v>
      </c>
      <c r="Z569" t="s">
        <v>886</v>
      </c>
      <c r="AA569" t="s">
        <v>557</v>
      </c>
      <c r="AB569" t="s">
        <v>42</v>
      </c>
      <c r="AC569" t="s">
        <v>56</v>
      </c>
      <c r="AD569" t="s">
        <v>46</v>
      </c>
    </row>
    <row r="570" spans="1:30" x14ac:dyDescent="0.2">
      <c r="A570" s="23" t="s">
        <v>4041</v>
      </c>
      <c r="B570" t="s">
        <v>877</v>
      </c>
      <c r="C570" t="s">
        <v>878</v>
      </c>
      <c r="D570" t="s">
        <v>2148</v>
      </c>
      <c r="E570" t="s">
        <v>9</v>
      </c>
      <c r="F570" t="s">
        <v>1953</v>
      </c>
      <c r="G570" t="s">
        <v>454</v>
      </c>
      <c r="H570" t="s">
        <v>206</v>
      </c>
      <c r="I570" t="s">
        <v>266</v>
      </c>
      <c r="J570" t="s">
        <v>1954</v>
      </c>
      <c r="K570" t="s">
        <v>1955</v>
      </c>
      <c r="L570" t="s">
        <v>617</v>
      </c>
      <c r="M570" s="25" t="s">
        <v>2111</v>
      </c>
      <c r="N570" s="25" t="s">
        <v>2136</v>
      </c>
      <c r="O570" s="25" t="s">
        <v>2111</v>
      </c>
      <c r="P570" s="23" t="s">
        <v>2149</v>
      </c>
      <c r="Q570" s="23" t="s">
        <v>1175</v>
      </c>
      <c r="R570" t="s">
        <v>85</v>
      </c>
      <c r="S570" t="s">
        <v>51</v>
      </c>
      <c r="T570" t="s">
        <v>705</v>
      </c>
      <c r="U570" t="s">
        <v>121</v>
      </c>
      <c r="V570" t="s">
        <v>832</v>
      </c>
      <c r="W570" t="s">
        <v>72</v>
      </c>
      <c r="X570" t="s">
        <v>109</v>
      </c>
      <c r="Y570" t="s">
        <v>110</v>
      </c>
      <c r="Z570" t="s">
        <v>254</v>
      </c>
      <c r="AA570" t="s">
        <v>559</v>
      </c>
      <c r="AB570" t="s">
        <v>42</v>
      </c>
      <c r="AC570" t="s">
        <v>746</v>
      </c>
      <c r="AD570" t="s">
        <v>46</v>
      </c>
    </row>
    <row r="571" spans="1:30" x14ac:dyDescent="0.2">
      <c r="A571" s="23" t="s">
        <v>4042</v>
      </c>
      <c r="B571" t="s">
        <v>834</v>
      </c>
      <c r="C571" t="s">
        <v>835</v>
      </c>
      <c r="D571" t="s">
        <v>4043</v>
      </c>
      <c r="E571" t="s">
        <v>9</v>
      </c>
      <c r="F571" t="s">
        <v>4044</v>
      </c>
      <c r="G571" t="s">
        <v>4045</v>
      </c>
      <c r="H571" t="s">
        <v>4046</v>
      </c>
      <c r="I571" t="s">
        <v>367</v>
      </c>
      <c r="J571" t="s">
        <v>4047</v>
      </c>
      <c r="K571" t="s">
        <v>4048</v>
      </c>
      <c r="L571" t="s">
        <v>837</v>
      </c>
      <c r="M571" s="25" t="s">
        <v>2111</v>
      </c>
      <c r="N571" s="25" t="s">
        <v>2200</v>
      </c>
      <c r="O571" s="25" t="s">
        <v>2200</v>
      </c>
      <c r="P571" s="23" t="s">
        <v>4049</v>
      </c>
      <c r="Q571" s="23" t="s">
        <v>229</v>
      </c>
      <c r="R571" t="s">
        <v>20</v>
      </c>
      <c r="S571" t="s">
        <v>38</v>
      </c>
      <c r="T571" t="s">
        <v>836</v>
      </c>
      <c r="U571" t="s">
        <v>121</v>
      </c>
      <c r="V571" t="s">
        <v>887</v>
      </c>
      <c r="W571" t="s">
        <v>135</v>
      </c>
      <c r="X571" t="s">
        <v>260</v>
      </c>
      <c r="Y571" t="s">
        <v>261</v>
      </c>
      <c r="Z571" t="s">
        <v>38</v>
      </c>
      <c r="AA571" t="s">
        <v>40</v>
      </c>
      <c r="AB571" t="s">
        <v>42</v>
      </c>
      <c r="AC571" t="s">
        <v>61</v>
      </c>
      <c r="AD571" t="s">
        <v>46</v>
      </c>
    </row>
    <row r="572" spans="1:30" x14ac:dyDescent="0.2">
      <c r="A572" s="23" t="s">
        <v>4050</v>
      </c>
      <c r="B572" t="s">
        <v>643</v>
      </c>
      <c r="C572" t="s">
        <v>644</v>
      </c>
      <c r="D572" t="s">
        <v>4051</v>
      </c>
      <c r="E572" t="s">
        <v>9</v>
      </c>
      <c r="F572" t="s">
        <v>1970</v>
      </c>
      <c r="G572" t="s">
        <v>232</v>
      </c>
      <c r="H572" t="s">
        <v>968</v>
      </c>
      <c r="I572" t="s">
        <v>244</v>
      </c>
      <c r="J572" t="s">
        <v>1971</v>
      </c>
      <c r="K572" t="s">
        <v>1423</v>
      </c>
      <c r="L572" t="s">
        <v>645</v>
      </c>
      <c r="M572" s="25" t="s">
        <v>2111</v>
      </c>
      <c r="N572" s="25" t="s">
        <v>2675</v>
      </c>
      <c r="O572" s="25" t="s">
        <v>2675</v>
      </c>
      <c r="P572" s="23" t="s">
        <v>4052</v>
      </c>
      <c r="Q572" s="23" t="s">
        <v>1175</v>
      </c>
      <c r="R572" t="s">
        <v>85</v>
      </c>
      <c r="S572" t="s">
        <v>129</v>
      </c>
      <c r="T572" t="s">
        <v>1156</v>
      </c>
      <c r="U572" t="s">
        <v>27</v>
      </c>
      <c r="V572" t="s">
        <v>1814</v>
      </c>
      <c r="W572" t="s">
        <v>72</v>
      </c>
      <c r="X572" t="s">
        <v>109</v>
      </c>
      <c r="Y572" t="s">
        <v>110</v>
      </c>
      <c r="Z572" t="s">
        <v>101</v>
      </c>
      <c r="AA572" t="s">
        <v>40</v>
      </c>
      <c r="AB572" t="s">
        <v>42</v>
      </c>
      <c r="AC572" t="s">
        <v>56</v>
      </c>
      <c r="AD572" t="s">
        <v>46</v>
      </c>
    </row>
    <row r="573" spans="1:30" x14ac:dyDescent="0.2">
      <c r="A573" s="23" t="s">
        <v>4053</v>
      </c>
      <c r="B573" t="s">
        <v>116</v>
      </c>
      <c r="C573" t="s">
        <v>117</v>
      </c>
      <c r="D573" t="s">
        <v>3185</v>
      </c>
      <c r="E573" t="s">
        <v>9</v>
      </c>
      <c r="F573" t="s">
        <v>3186</v>
      </c>
      <c r="G573" t="s">
        <v>445</v>
      </c>
      <c r="H573" t="s">
        <v>14</v>
      </c>
      <c r="I573" t="s">
        <v>526</v>
      </c>
      <c r="J573" t="s">
        <v>62</v>
      </c>
      <c r="K573" t="s">
        <v>3187</v>
      </c>
      <c r="L573" t="s">
        <v>234</v>
      </c>
      <c r="M573" s="25" t="s">
        <v>2111</v>
      </c>
      <c r="N573" s="25" t="s">
        <v>2111</v>
      </c>
      <c r="O573" s="25" t="s">
        <v>2111</v>
      </c>
      <c r="P573" s="23" t="s">
        <v>3188</v>
      </c>
      <c r="Q573" s="23" t="s">
        <v>115</v>
      </c>
      <c r="R573" t="s">
        <v>20</v>
      </c>
      <c r="S573" t="s">
        <v>23</v>
      </c>
      <c r="T573" t="s">
        <v>1194</v>
      </c>
      <c r="U573" t="s">
        <v>121</v>
      </c>
      <c r="V573" t="s">
        <v>267</v>
      </c>
      <c r="W573" t="s">
        <v>72</v>
      </c>
      <c r="X573" t="s">
        <v>417</v>
      </c>
      <c r="Y573" t="s">
        <v>418</v>
      </c>
      <c r="Z573" t="s">
        <v>2330</v>
      </c>
      <c r="AA573" t="s">
        <v>557</v>
      </c>
      <c r="AB573" t="s">
        <v>42</v>
      </c>
      <c r="AC573" t="s">
        <v>56</v>
      </c>
      <c r="AD573" t="s">
        <v>46</v>
      </c>
    </row>
    <row r="574" spans="1:30" x14ac:dyDescent="0.2">
      <c r="A574" s="23" t="s">
        <v>4054</v>
      </c>
      <c r="B574" t="s">
        <v>116</v>
      </c>
      <c r="C574" t="s">
        <v>117</v>
      </c>
      <c r="D574" t="s">
        <v>3068</v>
      </c>
      <c r="E574" t="s">
        <v>9</v>
      </c>
      <c r="F574" t="s">
        <v>3069</v>
      </c>
      <c r="G574" t="s">
        <v>3070</v>
      </c>
      <c r="H574" t="s">
        <v>1036</v>
      </c>
      <c r="I574" t="s">
        <v>536</v>
      </c>
      <c r="J574" t="s">
        <v>318</v>
      </c>
      <c r="K574" t="s">
        <v>3071</v>
      </c>
      <c r="L574" t="s">
        <v>234</v>
      </c>
      <c r="M574" s="25" t="s">
        <v>2111</v>
      </c>
      <c r="N574" s="25" t="s">
        <v>2111</v>
      </c>
      <c r="O574" s="25" t="s">
        <v>2111</v>
      </c>
      <c r="P574" s="23" t="s">
        <v>3072</v>
      </c>
      <c r="Q574" s="23" t="s">
        <v>72</v>
      </c>
      <c r="R574" t="s">
        <v>20</v>
      </c>
      <c r="S574" t="s">
        <v>254</v>
      </c>
      <c r="T574" t="s">
        <v>1194</v>
      </c>
      <c r="U574" t="s">
        <v>121</v>
      </c>
      <c r="V574" t="s">
        <v>267</v>
      </c>
      <c r="W574" t="s">
        <v>72</v>
      </c>
      <c r="X574" t="s">
        <v>34</v>
      </c>
      <c r="Y574" t="s">
        <v>36</v>
      </c>
      <c r="Z574" t="s">
        <v>886</v>
      </c>
      <c r="AA574" t="s">
        <v>559</v>
      </c>
      <c r="AB574" t="s">
        <v>42</v>
      </c>
      <c r="AC574" t="s">
        <v>1216</v>
      </c>
      <c r="AD574" t="s">
        <v>46</v>
      </c>
    </row>
    <row r="575" spans="1:30" x14ac:dyDescent="0.2">
      <c r="A575" s="23" t="s">
        <v>4055</v>
      </c>
      <c r="B575" t="s">
        <v>116</v>
      </c>
      <c r="C575" t="s">
        <v>117</v>
      </c>
      <c r="D575" t="s">
        <v>3232</v>
      </c>
      <c r="E575" t="s">
        <v>9</v>
      </c>
      <c r="F575" t="s">
        <v>3233</v>
      </c>
      <c r="G575" t="s">
        <v>12</v>
      </c>
      <c r="H575" t="s">
        <v>3234</v>
      </c>
      <c r="I575" t="s">
        <v>103</v>
      </c>
      <c r="J575" t="s">
        <v>164</v>
      </c>
      <c r="K575" t="s">
        <v>3235</v>
      </c>
      <c r="L575" t="s">
        <v>234</v>
      </c>
      <c r="M575" s="25" t="s">
        <v>2111</v>
      </c>
      <c r="N575" s="25" t="s">
        <v>2111</v>
      </c>
      <c r="O575" s="25" t="s">
        <v>2111</v>
      </c>
      <c r="P575" s="23" t="s">
        <v>3236</v>
      </c>
      <c r="Q575" s="23" t="s">
        <v>991</v>
      </c>
      <c r="R575" t="s">
        <v>20</v>
      </c>
      <c r="S575" t="s">
        <v>87</v>
      </c>
      <c r="T575" t="s">
        <v>1194</v>
      </c>
      <c r="U575" t="s">
        <v>121</v>
      </c>
      <c r="V575" t="s">
        <v>267</v>
      </c>
      <c r="W575" t="s">
        <v>72</v>
      </c>
      <c r="X575" t="s">
        <v>34</v>
      </c>
      <c r="Y575" t="s">
        <v>36</v>
      </c>
      <c r="Z575" t="s">
        <v>1095</v>
      </c>
      <c r="AA575" t="s">
        <v>557</v>
      </c>
      <c r="AB575" t="s">
        <v>42</v>
      </c>
      <c r="AC575" t="s">
        <v>56</v>
      </c>
      <c r="AD575" t="s">
        <v>46</v>
      </c>
    </row>
    <row r="576" spans="1:30" x14ac:dyDescent="0.2">
      <c r="A576" s="23" t="s">
        <v>4056</v>
      </c>
      <c r="B576" t="s">
        <v>116</v>
      </c>
      <c r="C576" t="s">
        <v>117</v>
      </c>
      <c r="D576" t="s">
        <v>3444</v>
      </c>
      <c r="E576" t="s">
        <v>9</v>
      </c>
      <c r="F576" t="s">
        <v>3445</v>
      </c>
      <c r="G576" t="s">
        <v>97</v>
      </c>
      <c r="H576" t="s">
        <v>464</v>
      </c>
      <c r="I576" t="s">
        <v>182</v>
      </c>
      <c r="J576" t="s">
        <v>695</v>
      </c>
      <c r="K576" t="s">
        <v>3446</v>
      </c>
      <c r="L576" t="s">
        <v>234</v>
      </c>
      <c r="M576" s="25" t="s">
        <v>2111</v>
      </c>
      <c r="N576" s="25" t="s">
        <v>2105</v>
      </c>
      <c r="O576" s="25" t="s">
        <v>2111</v>
      </c>
      <c r="P576" s="23" t="s">
        <v>3447</v>
      </c>
      <c r="Q576" s="23" t="s">
        <v>555</v>
      </c>
      <c r="R576" t="s">
        <v>85</v>
      </c>
      <c r="S576" t="s">
        <v>23</v>
      </c>
      <c r="T576" t="s">
        <v>1194</v>
      </c>
      <c r="U576" t="s">
        <v>121</v>
      </c>
      <c r="V576" t="s">
        <v>267</v>
      </c>
      <c r="W576" t="s">
        <v>72</v>
      </c>
      <c r="X576" t="s">
        <v>109</v>
      </c>
      <c r="Y576" t="s">
        <v>110</v>
      </c>
      <c r="Z576" t="s">
        <v>3448</v>
      </c>
      <c r="AA576" t="s">
        <v>557</v>
      </c>
      <c r="AB576" t="s">
        <v>42</v>
      </c>
      <c r="AC576" t="s">
        <v>56</v>
      </c>
      <c r="AD576" t="s">
        <v>46</v>
      </c>
    </row>
    <row r="577" spans="1:30" x14ac:dyDescent="0.2">
      <c r="A577" s="23" t="s">
        <v>4057</v>
      </c>
      <c r="B577" t="s">
        <v>116</v>
      </c>
      <c r="C577" t="s">
        <v>117</v>
      </c>
      <c r="D577" t="s">
        <v>3074</v>
      </c>
      <c r="E577" t="s">
        <v>9</v>
      </c>
      <c r="F577" t="s">
        <v>3075</v>
      </c>
      <c r="G577" t="s">
        <v>3076</v>
      </c>
      <c r="H577" t="s">
        <v>49</v>
      </c>
      <c r="I577" t="s">
        <v>320</v>
      </c>
      <c r="J577" t="s">
        <v>1256</v>
      </c>
      <c r="K577" t="s">
        <v>3077</v>
      </c>
      <c r="L577" t="s">
        <v>234</v>
      </c>
      <c r="M577" s="25" t="s">
        <v>2111</v>
      </c>
      <c r="N577" s="25" t="s">
        <v>2111</v>
      </c>
      <c r="O577" s="25" t="s">
        <v>2111</v>
      </c>
      <c r="P577" s="23" t="s">
        <v>3078</v>
      </c>
      <c r="Q577" s="23" t="s">
        <v>758</v>
      </c>
      <c r="R577" t="s">
        <v>20</v>
      </c>
      <c r="S577" t="s">
        <v>198</v>
      </c>
      <c r="T577" t="s">
        <v>1194</v>
      </c>
      <c r="U577" t="s">
        <v>121</v>
      </c>
      <c r="V577" t="s">
        <v>267</v>
      </c>
      <c r="W577" t="s">
        <v>72</v>
      </c>
      <c r="X577" t="s">
        <v>34</v>
      </c>
      <c r="Y577" t="s">
        <v>36</v>
      </c>
      <c r="Z577" t="s">
        <v>1236</v>
      </c>
      <c r="AA577" t="s">
        <v>559</v>
      </c>
      <c r="AB577" t="s">
        <v>42</v>
      </c>
      <c r="AC577" t="s">
        <v>1216</v>
      </c>
      <c r="AD577" t="s">
        <v>46</v>
      </c>
    </row>
    <row r="578" spans="1:30" x14ac:dyDescent="0.2">
      <c r="A578" s="23" t="s">
        <v>4058</v>
      </c>
      <c r="B578" t="s">
        <v>73</v>
      </c>
      <c r="C578" t="s">
        <v>74</v>
      </c>
      <c r="D578" t="s">
        <v>4059</v>
      </c>
      <c r="E578" t="s">
        <v>9</v>
      </c>
      <c r="F578" t="s">
        <v>2047</v>
      </c>
      <c r="G578" t="s">
        <v>185</v>
      </c>
      <c r="H578" t="s">
        <v>49</v>
      </c>
      <c r="I578" t="s">
        <v>682</v>
      </c>
      <c r="J578" t="s">
        <v>203</v>
      </c>
      <c r="K578" t="s">
        <v>1444</v>
      </c>
      <c r="L578" t="s">
        <v>79</v>
      </c>
      <c r="M578" s="25" t="s">
        <v>2111</v>
      </c>
      <c r="N578" s="25" t="s">
        <v>2296</v>
      </c>
      <c r="O578" s="25" t="s">
        <v>2296</v>
      </c>
      <c r="P578" s="23" t="s">
        <v>4060</v>
      </c>
      <c r="Q578" s="23" t="s">
        <v>578</v>
      </c>
      <c r="R578" t="s">
        <v>85</v>
      </c>
      <c r="S578" t="s">
        <v>38</v>
      </c>
      <c r="T578" t="s">
        <v>78</v>
      </c>
      <c r="U578" t="s">
        <v>27</v>
      </c>
      <c r="V578" t="s">
        <v>1943</v>
      </c>
      <c r="W578" t="s">
        <v>135</v>
      </c>
      <c r="X578" t="s">
        <v>109</v>
      </c>
      <c r="Y578" t="s">
        <v>110</v>
      </c>
      <c r="Z578" t="s">
        <v>87</v>
      </c>
      <c r="AA578" t="s">
        <v>40</v>
      </c>
      <c r="AB578" t="s">
        <v>42</v>
      </c>
      <c r="AC578" t="s">
        <v>61</v>
      </c>
      <c r="AD578" t="s">
        <v>46</v>
      </c>
    </row>
    <row r="579" spans="1:30" x14ac:dyDescent="0.2">
      <c r="A579" s="23" t="s">
        <v>4061</v>
      </c>
      <c r="B579" t="s">
        <v>585</v>
      </c>
      <c r="C579" t="s">
        <v>586</v>
      </c>
      <c r="D579" t="s">
        <v>4062</v>
      </c>
      <c r="E579" t="s">
        <v>9</v>
      </c>
      <c r="F579" t="s">
        <v>825</v>
      </c>
      <c r="G579" t="s">
        <v>826</v>
      </c>
      <c r="H579" t="s">
        <v>49</v>
      </c>
      <c r="I579" t="s">
        <v>244</v>
      </c>
      <c r="J579" t="s">
        <v>593</v>
      </c>
      <c r="K579" t="s">
        <v>827</v>
      </c>
      <c r="L579" t="s">
        <v>601</v>
      </c>
      <c r="M579" s="25" t="s">
        <v>2111</v>
      </c>
      <c r="N579" s="25" t="s">
        <v>2111</v>
      </c>
      <c r="O579" s="25" t="s">
        <v>2111</v>
      </c>
      <c r="P579" s="23" t="s">
        <v>4063</v>
      </c>
      <c r="Q579" s="23" t="s">
        <v>1758</v>
      </c>
      <c r="R579" t="s">
        <v>85</v>
      </c>
      <c r="S579" t="s">
        <v>87</v>
      </c>
      <c r="T579" t="s">
        <v>600</v>
      </c>
      <c r="U579" t="s">
        <v>121</v>
      </c>
      <c r="V579" t="s">
        <v>602</v>
      </c>
      <c r="W579" t="s">
        <v>72</v>
      </c>
      <c r="X579" t="s">
        <v>34</v>
      </c>
      <c r="Y579" t="s">
        <v>36</v>
      </c>
      <c r="Z579" t="s">
        <v>4064</v>
      </c>
      <c r="AA579" t="s">
        <v>40</v>
      </c>
      <c r="AB579" t="s">
        <v>42</v>
      </c>
      <c r="AC579" t="s">
        <v>56</v>
      </c>
      <c r="AD579" t="s">
        <v>46</v>
      </c>
    </row>
    <row r="580" spans="1:30" x14ac:dyDescent="0.2">
      <c r="A580" s="23" t="s">
        <v>4065</v>
      </c>
      <c r="B580" t="s">
        <v>585</v>
      </c>
      <c r="C580" t="s">
        <v>586</v>
      </c>
      <c r="D580" t="s">
        <v>4062</v>
      </c>
      <c r="E580" t="s">
        <v>9</v>
      </c>
      <c r="F580" t="s">
        <v>825</v>
      </c>
      <c r="G580" t="s">
        <v>826</v>
      </c>
      <c r="H580" t="s">
        <v>49</v>
      </c>
      <c r="I580" t="s">
        <v>244</v>
      </c>
      <c r="J580" t="s">
        <v>593</v>
      </c>
      <c r="K580" t="s">
        <v>827</v>
      </c>
      <c r="L580" t="s">
        <v>601</v>
      </c>
      <c r="M580" s="25" t="s">
        <v>2111</v>
      </c>
      <c r="N580" s="25" t="s">
        <v>2111</v>
      </c>
      <c r="O580" s="25" t="s">
        <v>2111</v>
      </c>
      <c r="P580" s="23" t="s">
        <v>4063</v>
      </c>
      <c r="Q580" s="23" t="s">
        <v>1758</v>
      </c>
      <c r="R580" t="s">
        <v>85</v>
      </c>
      <c r="S580" t="s">
        <v>87</v>
      </c>
      <c r="T580" t="s">
        <v>600</v>
      </c>
      <c r="U580" t="s">
        <v>121</v>
      </c>
      <c r="V580" t="s">
        <v>602</v>
      </c>
      <c r="W580" t="s">
        <v>72</v>
      </c>
      <c r="X580" t="s">
        <v>34</v>
      </c>
      <c r="Y580" t="s">
        <v>36</v>
      </c>
      <c r="Z580" t="s">
        <v>4064</v>
      </c>
      <c r="AA580" t="s">
        <v>557</v>
      </c>
      <c r="AB580" t="s">
        <v>42</v>
      </c>
      <c r="AC580" t="s">
        <v>56</v>
      </c>
      <c r="AD580" t="s">
        <v>46</v>
      </c>
    </row>
    <row r="581" spans="1:30" x14ac:dyDescent="0.2">
      <c r="A581" s="23" t="s">
        <v>4066</v>
      </c>
      <c r="B581" t="s">
        <v>116</v>
      </c>
      <c r="C581" t="s">
        <v>117</v>
      </c>
      <c r="D581" t="s">
        <v>3185</v>
      </c>
      <c r="E581" t="s">
        <v>9</v>
      </c>
      <c r="F581" t="s">
        <v>3186</v>
      </c>
      <c r="G581" t="s">
        <v>445</v>
      </c>
      <c r="H581" t="s">
        <v>14</v>
      </c>
      <c r="I581" t="s">
        <v>526</v>
      </c>
      <c r="J581" t="s">
        <v>62</v>
      </c>
      <c r="K581" t="s">
        <v>3187</v>
      </c>
      <c r="L581" t="s">
        <v>234</v>
      </c>
      <c r="M581" s="25" t="s">
        <v>2111</v>
      </c>
      <c r="N581" s="25" t="s">
        <v>2111</v>
      </c>
      <c r="O581" s="25" t="s">
        <v>2111</v>
      </c>
      <c r="P581" s="23" t="s">
        <v>3188</v>
      </c>
      <c r="Q581" s="23" t="s">
        <v>115</v>
      </c>
      <c r="R581" t="s">
        <v>20</v>
      </c>
      <c r="S581" t="s">
        <v>23</v>
      </c>
      <c r="T581" t="s">
        <v>1194</v>
      </c>
      <c r="U581" t="s">
        <v>121</v>
      </c>
      <c r="V581" t="s">
        <v>267</v>
      </c>
      <c r="W581" t="s">
        <v>72</v>
      </c>
      <c r="X581" t="s">
        <v>417</v>
      </c>
      <c r="Y581" t="s">
        <v>418</v>
      </c>
      <c r="Z581" t="s">
        <v>2330</v>
      </c>
      <c r="AA581" t="s">
        <v>559</v>
      </c>
      <c r="AB581" t="s">
        <v>42</v>
      </c>
      <c r="AC581" t="s">
        <v>1216</v>
      </c>
      <c r="AD581" t="s">
        <v>46</v>
      </c>
    </row>
    <row r="582" spans="1:30" x14ac:dyDescent="0.2">
      <c r="A582" s="23" t="s">
        <v>4067</v>
      </c>
      <c r="B582" t="s">
        <v>116</v>
      </c>
      <c r="C582" t="s">
        <v>117</v>
      </c>
      <c r="D582" t="s">
        <v>4068</v>
      </c>
      <c r="E582" t="s">
        <v>9</v>
      </c>
      <c r="F582" t="s">
        <v>4069</v>
      </c>
      <c r="G582" t="s">
        <v>1534</v>
      </c>
      <c r="H582" t="s">
        <v>49</v>
      </c>
      <c r="I582" t="s">
        <v>186</v>
      </c>
      <c r="J582" t="s">
        <v>252</v>
      </c>
      <c r="K582" t="s">
        <v>4070</v>
      </c>
      <c r="L582" t="s">
        <v>335</v>
      </c>
      <c r="M582" s="25" t="s">
        <v>2111</v>
      </c>
      <c r="N582" s="25" t="s">
        <v>2144</v>
      </c>
      <c r="O582" s="25" t="s">
        <v>2144</v>
      </c>
      <c r="P582" s="23" t="s">
        <v>4071</v>
      </c>
      <c r="Q582" s="23" t="s">
        <v>106</v>
      </c>
      <c r="R582" t="s">
        <v>85</v>
      </c>
      <c r="S582" t="s">
        <v>23</v>
      </c>
      <c r="T582" t="s">
        <v>334</v>
      </c>
      <c r="U582" t="s">
        <v>121</v>
      </c>
      <c r="V582" t="s">
        <v>1575</v>
      </c>
      <c r="W582" t="s">
        <v>32</v>
      </c>
      <c r="X582" t="s">
        <v>113</v>
      </c>
      <c r="Y582" t="s">
        <v>114</v>
      </c>
      <c r="Z582" t="s">
        <v>718</v>
      </c>
      <c r="AA582" t="s">
        <v>40</v>
      </c>
      <c r="AB582" t="s">
        <v>42</v>
      </c>
      <c r="AC582" t="s">
        <v>56</v>
      </c>
      <c r="AD582" t="s">
        <v>46</v>
      </c>
    </row>
    <row r="583" spans="1:30" x14ac:dyDescent="0.2">
      <c r="A583" s="23" t="s">
        <v>4072</v>
      </c>
      <c r="B583" t="s">
        <v>116</v>
      </c>
      <c r="C583" t="s">
        <v>117</v>
      </c>
      <c r="D583" t="s">
        <v>3338</v>
      </c>
      <c r="E583" t="s">
        <v>9</v>
      </c>
      <c r="F583" t="s">
        <v>3339</v>
      </c>
      <c r="G583" t="s">
        <v>1056</v>
      </c>
      <c r="H583" t="s">
        <v>769</v>
      </c>
      <c r="I583" t="s">
        <v>310</v>
      </c>
      <c r="J583" t="s">
        <v>62</v>
      </c>
      <c r="K583" t="s">
        <v>3340</v>
      </c>
      <c r="L583" t="s">
        <v>234</v>
      </c>
      <c r="M583" s="25" t="s">
        <v>2111</v>
      </c>
      <c r="N583" s="25" t="s">
        <v>2111</v>
      </c>
      <c r="O583" s="25" t="s">
        <v>2111</v>
      </c>
      <c r="P583" s="23" t="s">
        <v>3341</v>
      </c>
      <c r="Q583" s="23" t="s">
        <v>198</v>
      </c>
      <c r="R583" t="s">
        <v>20</v>
      </c>
      <c r="S583" t="s">
        <v>38</v>
      </c>
      <c r="T583" t="s">
        <v>1194</v>
      </c>
      <c r="U583" t="s">
        <v>121</v>
      </c>
      <c r="V583" t="s">
        <v>267</v>
      </c>
      <c r="W583" t="s">
        <v>72</v>
      </c>
      <c r="X583" t="s">
        <v>34</v>
      </c>
      <c r="Y583" t="s">
        <v>36</v>
      </c>
      <c r="Z583" t="s">
        <v>420</v>
      </c>
      <c r="AA583" t="s">
        <v>557</v>
      </c>
      <c r="AB583" t="s">
        <v>42</v>
      </c>
      <c r="AC583" t="s">
        <v>56</v>
      </c>
      <c r="AD583" t="s">
        <v>46</v>
      </c>
    </row>
    <row r="584" spans="1:30" x14ac:dyDescent="0.2">
      <c r="A584" s="23" t="s">
        <v>4073</v>
      </c>
      <c r="B584" t="s">
        <v>116</v>
      </c>
      <c r="C584" t="s">
        <v>117</v>
      </c>
      <c r="D584" t="s">
        <v>3444</v>
      </c>
      <c r="E584" t="s">
        <v>9</v>
      </c>
      <c r="F584" t="s">
        <v>3445</v>
      </c>
      <c r="G584" t="s">
        <v>97</v>
      </c>
      <c r="H584" t="s">
        <v>464</v>
      </c>
      <c r="I584" t="s">
        <v>182</v>
      </c>
      <c r="J584" t="s">
        <v>695</v>
      </c>
      <c r="K584" t="s">
        <v>3446</v>
      </c>
      <c r="L584" t="s">
        <v>234</v>
      </c>
      <c r="M584" s="25" t="s">
        <v>2111</v>
      </c>
      <c r="N584" s="25" t="s">
        <v>2105</v>
      </c>
      <c r="O584" s="25" t="s">
        <v>2111</v>
      </c>
      <c r="P584" s="23" t="s">
        <v>3447</v>
      </c>
      <c r="Q584" s="23" t="s">
        <v>555</v>
      </c>
      <c r="R584" t="s">
        <v>85</v>
      </c>
      <c r="S584" t="s">
        <v>23</v>
      </c>
      <c r="T584" t="s">
        <v>1194</v>
      </c>
      <c r="U584" t="s">
        <v>121</v>
      </c>
      <c r="V584" t="s">
        <v>267</v>
      </c>
      <c r="W584" t="s">
        <v>72</v>
      </c>
      <c r="X584" t="s">
        <v>109</v>
      </c>
      <c r="Y584" t="s">
        <v>110</v>
      </c>
      <c r="Z584" t="s">
        <v>3448</v>
      </c>
      <c r="AA584" t="s">
        <v>559</v>
      </c>
      <c r="AB584" t="s">
        <v>42</v>
      </c>
      <c r="AC584" t="s">
        <v>1216</v>
      </c>
      <c r="AD584" t="s">
        <v>46</v>
      </c>
    </row>
    <row r="585" spans="1:30" x14ac:dyDescent="0.2">
      <c r="A585" s="23" t="s">
        <v>4074</v>
      </c>
      <c r="B585" t="s">
        <v>116</v>
      </c>
      <c r="C585" t="s">
        <v>117</v>
      </c>
      <c r="D585" t="s">
        <v>3232</v>
      </c>
      <c r="E585" t="s">
        <v>9</v>
      </c>
      <c r="F585" t="s">
        <v>3233</v>
      </c>
      <c r="G585" t="s">
        <v>12</v>
      </c>
      <c r="H585" t="s">
        <v>3234</v>
      </c>
      <c r="I585" t="s">
        <v>103</v>
      </c>
      <c r="J585" t="s">
        <v>164</v>
      </c>
      <c r="K585" t="s">
        <v>3235</v>
      </c>
      <c r="L585" t="s">
        <v>234</v>
      </c>
      <c r="M585" s="25" t="s">
        <v>2111</v>
      </c>
      <c r="N585" s="25" t="s">
        <v>2111</v>
      </c>
      <c r="O585" s="25" t="s">
        <v>2111</v>
      </c>
      <c r="P585" s="23" t="s">
        <v>3236</v>
      </c>
      <c r="Q585" s="23" t="s">
        <v>991</v>
      </c>
      <c r="R585" t="s">
        <v>20</v>
      </c>
      <c r="S585" t="s">
        <v>87</v>
      </c>
      <c r="T585" t="s">
        <v>1194</v>
      </c>
      <c r="U585" t="s">
        <v>121</v>
      </c>
      <c r="V585" t="s">
        <v>267</v>
      </c>
      <c r="W585" t="s">
        <v>72</v>
      </c>
      <c r="X585" t="s">
        <v>34</v>
      </c>
      <c r="Y585" t="s">
        <v>36</v>
      </c>
      <c r="Z585" t="s">
        <v>1095</v>
      </c>
      <c r="AA585" t="s">
        <v>559</v>
      </c>
      <c r="AB585" t="s">
        <v>42</v>
      </c>
      <c r="AC585" t="s">
        <v>1216</v>
      </c>
      <c r="AD585" t="s">
        <v>46</v>
      </c>
    </row>
    <row r="586" spans="1:30" x14ac:dyDescent="0.2">
      <c r="A586" s="23" t="s">
        <v>4075</v>
      </c>
      <c r="B586" t="s">
        <v>673</v>
      </c>
      <c r="C586" t="s">
        <v>674</v>
      </c>
      <c r="D586" t="s">
        <v>4076</v>
      </c>
      <c r="E586" t="s">
        <v>9</v>
      </c>
      <c r="F586" t="s">
        <v>4077</v>
      </c>
      <c r="G586" t="s">
        <v>860</v>
      </c>
      <c r="H586" t="s">
        <v>443</v>
      </c>
      <c r="I586" t="s">
        <v>540</v>
      </c>
      <c r="J586" t="s">
        <v>164</v>
      </c>
      <c r="K586" t="s">
        <v>4078</v>
      </c>
      <c r="L586" t="s">
        <v>617</v>
      </c>
      <c r="M586" s="25" t="s">
        <v>2111</v>
      </c>
      <c r="N586" s="25" t="s">
        <v>2111</v>
      </c>
      <c r="O586" s="25" t="s">
        <v>2931</v>
      </c>
      <c r="P586" s="23" t="s">
        <v>4079</v>
      </c>
      <c r="Q586" s="23" t="s">
        <v>548</v>
      </c>
      <c r="R586" t="s">
        <v>85</v>
      </c>
      <c r="S586" t="s">
        <v>38</v>
      </c>
      <c r="T586" t="s">
        <v>705</v>
      </c>
      <c r="U586" t="s">
        <v>121</v>
      </c>
      <c r="V586" t="s">
        <v>832</v>
      </c>
      <c r="W586" t="s">
        <v>72</v>
      </c>
      <c r="X586" t="s">
        <v>109</v>
      </c>
      <c r="Y586" t="s">
        <v>110</v>
      </c>
      <c r="Z586" t="s">
        <v>38</v>
      </c>
      <c r="AA586" t="s">
        <v>40</v>
      </c>
      <c r="AB586" t="s">
        <v>42</v>
      </c>
      <c r="AC586" t="s">
        <v>159</v>
      </c>
      <c r="AD586" t="s">
        <v>46</v>
      </c>
    </row>
    <row r="587" spans="1:30" x14ac:dyDescent="0.2">
      <c r="A587" s="23" t="s">
        <v>4080</v>
      </c>
      <c r="B587" t="s">
        <v>116</v>
      </c>
      <c r="C587" t="s">
        <v>117</v>
      </c>
      <c r="D587" t="s">
        <v>3338</v>
      </c>
      <c r="E587" t="s">
        <v>9</v>
      </c>
      <c r="F587" t="s">
        <v>3339</v>
      </c>
      <c r="G587" t="s">
        <v>1056</v>
      </c>
      <c r="H587" t="s">
        <v>769</v>
      </c>
      <c r="I587" t="s">
        <v>310</v>
      </c>
      <c r="J587" t="s">
        <v>62</v>
      </c>
      <c r="K587" t="s">
        <v>3340</v>
      </c>
      <c r="L587" t="s">
        <v>234</v>
      </c>
      <c r="M587" s="25" t="s">
        <v>2111</v>
      </c>
      <c r="N587" s="25" t="s">
        <v>2111</v>
      </c>
      <c r="O587" s="25" t="s">
        <v>2111</v>
      </c>
      <c r="P587" s="23" t="s">
        <v>3341</v>
      </c>
      <c r="Q587" s="23" t="s">
        <v>198</v>
      </c>
      <c r="R587" t="s">
        <v>20</v>
      </c>
      <c r="S587" t="s">
        <v>38</v>
      </c>
      <c r="T587" t="s">
        <v>1194</v>
      </c>
      <c r="U587" t="s">
        <v>121</v>
      </c>
      <c r="V587" t="s">
        <v>267</v>
      </c>
      <c r="W587" t="s">
        <v>72</v>
      </c>
      <c r="X587" t="s">
        <v>34</v>
      </c>
      <c r="Y587" t="s">
        <v>36</v>
      </c>
      <c r="Z587" t="s">
        <v>420</v>
      </c>
      <c r="AA587" t="s">
        <v>559</v>
      </c>
      <c r="AB587" t="s">
        <v>42</v>
      </c>
      <c r="AC587" t="s">
        <v>1216</v>
      </c>
      <c r="AD587" t="s">
        <v>46</v>
      </c>
    </row>
    <row r="588" spans="1:30" x14ac:dyDescent="0.2">
      <c r="A588" s="23" t="s">
        <v>4081</v>
      </c>
      <c r="B588" t="s">
        <v>82</v>
      </c>
      <c r="C588" t="s">
        <v>83</v>
      </c>
      <c r="D588" t="s">
        <v>4082</v>
      </c>
      <c r="E588" t="s">
        <v>9</v>
      </c>
      <c r="F588" t="s">
        <v>4083</v>
      </c>
      <c r="G588" t="s">
        <v>405</v>
      </c>
      <c r="H588" t="s">
        <v>4084</v>
      </c>
      <c r="I588" t="s">
        <v>696</v>
      </c>
      <c r="J588" t="s">
        <v>252</v>
      </c>
      <c r="K588" t="s">
        <v>4085</v>
      </c>
      <c r="L588" t="s">
        <v>79</v>
      </c>
      <c r="M588" s="25" t="s">
        <v>2111</v>
      </c>
      <c r="N588" s="25" t="s">
        <v>2111</v>
      </c>
      <c r="O588" s="25" t="s">
        <v>2144</v>
      </c>
      <c r="P588" s="23" t="s">
        <v>4086</v>
      </c>
      <c r="Q588" s="23" t="s">
        <v>198</v>
      </c>
      <c r="R588" t="s">
        <v>85</v>
      </c>
      <c r="S588" t="s">
        <v>111</v>
      </c>
      <c r="T588" t="s">
        <v>78</v>
      </c>
      <c r="U588" t="s">
        <v>27</v>
      </c>
      <c r="V588" t="s">
        <v>1943</v>
      </c>
      <c r="W588" t="s">
        <v>135</v>
      </c>
      <c r="X588" t="s">
        <v>109</v>
      </c>
      <c r="Y588" t="s">
        <v>110</v>
      </c>
      <c r="Z588" t="s">
        <v>77</v>
      </c>
      <c r="AA588" t="s">
        <v>40</v>
      </c>
      <c r="AB588" t="s">
        <v>42</v>
      </c>
      <c r="AC588" t="s">
        <v>159</v>
      </c>
      <c r="AD588" t="s">
        <v>46</v>
      </c>
    </row>
    <row r="589" spans="1:30" x14ac:dyDescent="0.2">
      <c r="A589" s="23" t="s">
        <v>4087</v>
      </c>
      <c r="B589" t="s">
        <v>585</v>
      </c>
      <c r="C589" t="s">
        <v>586</v>
      </c>
      <c r="D589" t="s">
        <v>4088</v>
      </c>
      <c r="E589" t="s">
        <v>9</v>
      </c>
      <c r="F589" t="s">
        <v>2064</v>
      </c>
      <c r="G589" t="s">
        <v>778</v>
      </c>
      <c r="H589" t="s">
        <v>49</v>
      </c>
      <c r="I589" t="s">
        <v>1105</v>
      </c>
      <c r="J589" t="s">
        <v>318</v>
      </c>
      <c r="K589" t="s">
        <v>2065</v>
      </c>
      <c r="L589" t="s">
        <v>601</v>
      </c>
      <c r="M589" s="25" t="s">
        <v>2111</v>
      </c>
      <c r="N589" s="25" t="s">
        <v>2111</v>
      </c>
      <c r="O589" s="25" t="s">
        <v>2111</v>
      </c>
      <c r="P589" s="23" t="s">
        <v>2563</v>
      </c>
      <c r="Q589" s="23" t="s">
        <v>555</v>
      </c>
      <c r="R589" t="s">
        <v>85</v>
      </c>
      <c r="S589" t="s">
        <v>87</v>
      </c>
      <c r="T589" t="s">
        <v>600</v>
      </c>
      <c r="U589" t="s">
        <v>121</v>
      </c>
      <c r="V589" t="s">
        <v>602</v>
      </c>
      <c r="W589" t="s">
        <v>72</v>
      </c>
      <c r="X589" t="s">
        <v>260</v>
      </c>
      <c r="Y589" t="s">
        <v>261</v>
      </c>
      <c r="Z589" t="s">
        <v>4089</v>
      </c>
      <c r="AA589" t="s">
        <v>40</v>
      </c>
      <c r="AB589" t="s">
        <v>42</v>
      </c>
      <c r="AC589" t="s">
        <v>652</v>
      </c>
      <c r="AD589" t="s">
        <v>46</v>
      </c>
    </row>
    <row r="590" spans="1:30" x14ac:dyDescent="0.2">
      <c r="A590" s="23" t="s">
        <v>4090</v>
      </c>
      <c r="B590" t="s">
        <v>585</v>
      </c>
      <c r="C590" t="s">
        <v>586</v>
      </c>
      <c r="D590" t="s">
        <v>4088</v>
      </c>
      <c r="E590" t="s">
        <v>9</v>
      </c>
      <c r="F590" t="s">
        <v>2064</v>
      </c>
      <c r="G590" t="s">
        <v>778</v>
      </c>
      <c r="H590" t="s">
        <v>49</v>
      </c>
      <c r="I590" t="s">
        <v>1105</v>
      </c>
      <c r="J590" t="s">
        <v>318</v>
      </c>
      <c r="K590" t="s">
        <v>2065</v>
      </c>
      <c r="L590" t="s">
        <v>601</v>
      </c>
      <c r="M590" s="25" t="s">
        <v>2111</v>
      </c>
      <c r="N590" s="25" t="s">
        <v>2111</v>
      </c>
      <c r="O590" s="25" t="s">
        <v>2111</v>
      </c>
      <c r="P590" s="23" t="s">
        <v>2563</v>
      </c>
      <c r="Q590" s="23" t="s">
        <v>555</v>
      </c>
      <c r="R590" t="s">
        <v>85</v>
      </c>
      <c r="S590" t="s">
        <v>87</v>
      </c>
      <c r="T590" t="s">
        <v>600</v>
      </c>
      <c r="U590" t="s">
        <v>121</v>
      </c>
      <c r="V590" t="s">
        <v>602</v>
      </c>
      <c r="W590" t="s">
        <v>72</v>
      </c>
      <c r="X590" t="s">
        <v>260</v>
      </c>
      <c r="Y590" t="s">
        <v>261</v>
      </c>
      <c r="Z590" t="s">
        <v>4089</v>
      </c>
      <c r="AA590" t="s">
        <v>557</v>
      </c>
      <c r="AB590" t="s">
        <v>42</v>
      </c>
      <c r="AC590" t="s">
        <v>652</v>
      </c>
      <c r="AD590" t="s">
        <v>46</v>
      </c>
    </row>
    <row r="591" spans="1:30" x14ac:dyDescent="0.2">
      <c r="A591" s="23" t="s">
        <v>4091</v>
      </c>
      <c r="B591" t="s">
        <v>292</v>
      </c>
      <c r="C591" t="s">
        <v>293</v>
      </c>
      <c r="D591" t="s">
        <v>2229</v>
      </c>
      <c r="E591" t="s">
        <v>9</v>
      </c>
      <c r="F591" t="s">
        <v>2230</v>
      </c>
      <c r="G591" t="s">
        <v>259</v>
      </c>
      <c r="H591" t="s">
        <v>49</v>
      </c>
      <c r="I591" t="s">
        <v>137</v>
      </c>
      <c r="J591" t="s">
        <v>2231</v>
      </c>
      <c r="K591" t="s">
        <v>2232</v>
      </c>
      <c r="L591" t="s">
        <v>297</v>
      </c>
      <c r="M591" s="25" t="s">
        <v>2111</v>
      </c>
      <c r="N591" s="25" t="s">
        <v>2233</v>
      </c>
      <c r="O591" s="25" t="s">
        <v>2111</v>
      </c>
      <c r="P591" s="23" t="s">
        <v>2234</v>
      </c>
      <c r="Q591" s="23" t="s">
        <v>302</v>
      </c>
      <c r="R591" t="s">
        <v>20</v>
      </c>
      <c r="S591" t="s">
        <v>38</v>
      </c>
      <c r="T591" t="s">
        <v>296</v>
      </c>
      <c r="U591" t="s">
        <v>121</v>
      </c>
      <c r="V591" t="s">
        <v>298</v>
      </c>
      <c r="W591" t="s">
        <v>135</v>
      </c>
      <c r="X591" t="s">
        <v>260</v>
      </c>
      <c r="Y591" t="s">
        <v>261</v>
      </c>
      <c r="Z591" t="s">
        <v>254</v>
      </c>
      <c r="AA591" t="s">
        <v>557</v>
      </c>
      <c r="AB591" t="s">
        <v>42</v>
      </c>
      <c r="AC591" t="s">
        <v>652</v>
      </c>
      <c r="AD591" t="s">
        <v>46</v>
      </c>
    </row>
    <row r="592" spans="1:30" x14ac:dyDescent="0.2">
      <c r="A592" s="23" t="s">
        <v>4092</v>
      </c>
      <c r="B592" t="s">
        <v>292</v>
      </c>
      <c r="C592" t="s">
        <v>293</v>
      </c>
      <c r="D592" t="s">
        <v>2236</v>
      </c>
      <c r="E592" t="s">
        <v>9</v>
      </c>
      <c r="F592" t="s">
        <v>2237</v>
      </c>
      <c r="G592" t="s">
        <v>185</v>
      </c>
      <c r="H592" t="s">
        <v>49</v>
      </c>
      <c r="I592" t="s">
        <v>137</v>
      </c>
      <c r="J592" t="s">
        <v>164</v>
      </c>
      <c r="K592" t="s">
        <v>2238</v>
      </c>
      <c r="L592" t="s">
        <v>297</v>
      </c>
      <c r="M592" s="25" t="s">
        <v>2111</v>
      </c>
      <c r="N592" s="25" t="s">
        <v>2233</v>
      </c>
      <c r="O592" s="25" t="s">
        <v>2111</v>
      </c>
      <c r="P592" s="23" t="s">
        <v>2239</v>
      </c>
      <c r="Q592" s="23" t="s">
        <v>555</v>
      </c>
      <c r="R592" t="s">
        <v>85</v>
      </c>
      <c r="S592" t="s">
        <v>38</v>
      </c>
      <c r="T592" t="s">
        <v>296</v>
      </c>
      <c r="U592" t="s">
        <v>121</v>
      </c>
      <c r="V592" t="s">
        <v>298</v>
      </c>
      <c r="W592" t="s">
        <v>135</v>
      </c>
      <c r="X592" t="s">
        <v>260</v>
      </c>
      <c r="Y592" t="s">
        <v>261</v>
      </c>
      <c r="Z592" t="s">
        <v>254</v>
      </c>
      <c r="AA592" t="s">
        <v>557</v>
      </c>
      <c r="AB592" t="s">
        <v>42</v>
      </c>
      <c r="AC592" t="s">
        <v>652</v>
      </c>
      <c r="AD592" t="s">
        <v>46</v>
      </c>
    </row>
    <row r="593" spans="1:30" x14ac:dyDescent="0.2">
      <c r="A593" s="23" t="s">
        <v>4093</v>
      </c>
      <c r="B593" t="s">
        <v>292</v>
      </c>
      <c r="C593" t="s">
        <v>293</v>
      </c>
      <c r="D593" t="s">
        <v>2229</v>
      </c>
      <c r="E593" t="s">
        <v>9</v>
      </c>
      <c r="F593" t="s">
        <v>2230</v>
      </c>
      <c r="G593" t="s">
        <v>259</v>
      </c>
      <c r="H593" t="s">
        <v>49</v>
      </c>
      <c r="I593" t="s">
        <v>137</v>
      </c>
      <c r="J593" t="s">
        <v>2231</v>
      </c>
      <c r="K593" t="s">
        <v>2232</v>
      </c>
      <c r="L593" t="s">
        <v>297</v>
      </c>
      <c r="M593" s="25" t="s">
        <v>2111</v>
      </c>
      <c r="N593" s="25" t="s">
        <v>2233</v>
      </c>
      <c r="O593" s="25" t="s">
        <v>2111</v>
      </c>
      <c r="P593" s="23" t="s">
        <v>2234</v>
      </c>
      <c r="Q593" s="23" t="s">
        <v>302</v>
      </c>
      <c r="R593" t="s">
        <v>20</v>
      </c>
      <c r="S593" t="s">
        <v>38</v>
      </c>
      <c r="T593" t="s">
        <v>296</v>
      </c>
      <c r="U593" t="s">
        <v>121</v>
      </c>
      <c r="V593" t="s">
        <v>298</v>
      </c>
      <c r="W593" t="s">
        <v>135</v>
      </c>
      <c r="X593" t="s">
        <v>260</v>
      </c>
      <c r="Y593" t="s">
        <v>261</v>
      </c>
      <c r="Z593" t="s">
        <v>254</v>
      </c>
      <c r="AA593" t="s">
        <v>561</v>
      </c>
      <c r="AB593" t="s">
        <v>42</v>
      </c>
      <c r="AC593" t="s">
        <v>922</v>
      </c>
      <c r="AD593" t="s">
        <v>46</v>
      </c>
    </row>
    <row r="594" spans="1:30" x14ac:dyDescent="0.2">
      <c r="A594" s="23" t="s">
        <v>4094</v>
      </c>
      <c r="B594" t="s">
        <v>3</v>
      </c>
      <c r="C594" t="s">
        <v>5</v>
      </c>
      <c r="D594" t="s">
        <v>2883</v>
      </c>
      <c r="E594" t="s">
        <v>9</v>
      </c>
      <c r="F594" t="s">
        <v>2884</v>
      </c>
      <c r="G594" t="s">
        <v>142</v>
      </c>
      <c r="H594" t="s">
        <v>610</v>
      </c>
      <c r="I594" t="s">
        <v>50</v>
      </c>
      <c r="J594" t="s">
        <v>84</v>
      </c>
      <c r="K594" t="s">
        <v>2885</v>
      </c>
      <c r="L594" t="s">
        <v>53</v>
      </c>
      <c r="M594" s="25" t="s">
        <v>2111</v>
      </c>
      <c r="N594" s="25" t="s">
        <v>2886</v>
      </c>
      <c r="O594" s="25" t="s">
        <v>2111</v>
      </c>
      <c r="P594" s="23" t="s">
        <v>2887</v>
      </c>
      <c r="Q594" s="23" t="s">
        <v>72</v>
      </c>
      <c r="R594" t="s">
        <v>85</v>
      </c>
      <c r="S594" t="s">
        <v>38</v>
      </c>
      <c r="T594" t="s">
        <v>1437</v>
      </c>
      <c r="U594" t="s">
        <v>27</v>
      </c>
      <c r="V594" t="s">
        <v>30</v>
      </c>
      <c r="W594" t="s">
        <v>72</v>
      </c>
      <c r="X594" t="s">
        <v>260</v>
      </c>
      <c r="Y594" t="s">
        <v>261</v>
      </c>
      <c r="Z594" t="s">
        <v>64</v>
      </c>
      <c r="AA594" t="s">
        <v>561</v>
      </c>
      <c r="AB594" t="s">
        <v>42</v>
      </c>
      <c r="AC594" t="s">
        <v>922</v>
      </c>
      <c r="AD594" t="s">
        <v>46</v>
      </c>
    </row>
    <row r="595" spans="1:30" x14ac:dyDescent="0.2">
      <c r="A595" s="23" t="s">
        <v>4095</v>
      </c>
      <c r="B595" t="s">
        <v>292</v>
      </c>
      <c r="C595" t="s">
        <v>293</v>
      </c>
      <c r="D595" t="s">
        <v>2236</v>
      </c>
      <c r="E595" t="s">
        <v>9</v>
      </c>
      <c r="F595" t="s">
        <v>2237</v>
      </c>
      <c r="G595" t="s">
        <v>185</v>
      </c>
      <c r="H595" t="s">
        <v>49</v>
      </c>
      <c r="I595" t="s">
        <v>137</v>
      </c>
      <c r="J595" t="s">
        <v>164</v>
      </c>
      <c r="K595" t="s">
        <v>2238</v>
      </c>
      <c r="L595" t="s">
        <v>297</v>
      </c>
      <c r="M595" s="25" t="s">
        <v>2111</v>
      </c>
      <c r="N595" s="25" t="s">
        <v>2233</v>
      </c>
      <c r="O595" s="25" t="s">
        <v>2111</v>
      </c>
      <c r="P595" s="23" t="s">
        <v>2239</v>
      </c>
      <c r="Q595" s="23" t="s">
        <v>555</v>
      </c>
      <c r="R595" t="s">
        <v>85</v>
      </c>
      <c r="S595" t="s">
        <v>38</v>
      </c>
      <c r="T595" t="s">
        <v>296</v>
      </c>
      <c r="U595" t="s">
        <v>121</v>
      </c>
      <c r="V595" t="s">
        <v>298</v>
      </c>
      <c r="W595" t="s">
        <v>135</v>
      </c>
      <c r="X595" t="s">
        <v>260</v>
      </c>
      <c r="Y595" t="s">
        <v>261</v>
      </c>
      <c r="Z595" t="s">
        <v>254</v>
      </c>
      <c r="AA595" t="s">
        <v>561</v>
      </c>
      <c r="AB595" t="s">
        <v>42</v>
      </c>
      <c r="AC595" t="s">
        <v>922</v>
      </c>
      <c r="AD595" t="s">
        <v>46</v>
      </c>
    </row>
    <row r="596" spans="1:30" x14ac:dyDescent="0.2">
      <c r="A596" s="23" t="s">
        <v>4096</v>
      </c>
      <c r="B596" t="s">
        <v>116</v>
      </c>
      <c r="C596" t="s">
        <v>117</v>
      </c>
      <c r="D596" t="s">
        <v>4097</v>
      </c>
      <c r="E596" t="s">
        <v>9</v>
      </c>
      <c r="F596" t="s">
        <v>4098</v>
      </c>
      <c r="G596" t="s">
        <v>1339</v>
      </c>
      <c r="H596" t="s">
        <v>246</v>
      </c>
      <c r="I596" t="s">
        <v>345</v>
      </c>
      <c r="J596" t="s">
        <v>4099</v>
      </c>
      <c r="K596" t="s">
        <v>4100</v>
      </c>
      <c r="L596" t="s">
        <v>71</v>
      </c>
      <c r="M596" s="25" t="s">
        <v>2111</v>
      </c>
      <c r="N596" s="25" t="s">
        <v>2412</v>
      </c>
      <c r="O596" s="25" t="s">
        <v>2412</v>
      </c>
      <c r="P596" s="23" t="s">
        <v>4101</v>
      </c>
      <c r="Q596" s="23" t="s">
        <v>427</v>
      </c>
      <c r="R596" t="s">
        <v>85</v>
      </c>
      <c r="S596" t="s">
        <v>51</v>
      </c>
      <c r="T596" t="s">
        <v>70</v>
      </c>
      <c r="U596" t="s">
        <v>121</v>
      </c>
      <c r="V596" t="s">
        <v>2532</v>
      </c>
      <c r="W596" t="s">
        <v>72</v>
      </c>
      <c r="X596" t="s">
        <v>34</v>
      </c>
      <c r="Y596" t="s">
        <v>36</v>
      </c>
      <c r="Z596" t="s">
        <v>1549</v>
      </c>
      <c r="AA596" t="s">
        <v>40</v>
      </c>
      <c r="AB596" t="s">
        <v>42</v>
      </c>
      <c r="AC596" t="s">
        <v>652</v>
      </c>
      <c r="AD596" t="s">
        <v>46</v>
      </c>
    </row>
    <row r="597" spans="1:30" x14ac:dyDescent="0.2">
      <c r="A597" s="23" t="s">
        <v>4102</v>
      </c>
      <c r="B597" t="s">
        <v>585</v>
      </c>
      <c r="C597" t="s">
        <v>586</v>
      </c>
      <c r="D597" t="s">
        <v>4062</v>
      </c>
      <c r="E597" t="s">
        <v>9</v>
      </c>
      <c r="F597" t="s">
        <v>825</v>
      </c>
      <c r="G597" t="s">
        <v>826</v>
      </c>
      <c r="H597" t="s">
        <v>49</v>
      </c>
      <c r="I597" t="s">
        <v>244</v>
      </c>
      <c r="J597" t="s">
        <v>593</v>
      </c>
      <c r="K597" t="s">
        <v>827</v>
      </c>
      <c r="L597" t="s">
        <v>601</v>
      </c>
      <c r="M597" s="25" t="s">
        <v>2111</v>
      </c>
      <c r="N597" s="25" t="s">
        <v>2111</v>
      </c>
      <c r="O597" s="25" t="s">
        <v>2111</v>
      </c>
      <c r="P597" s="23" t="s">
        <v>4063</v>
      </c>
      <c r="Q597" s="23" t="s">
        <v>1758</v>
      </c>
      <c r="R597" t="s">
        <v>85</v>
      </c>
      <c r="S597" t="s">
        <v>87</v>
      </c>
      <c r="T597" t="s">
        <v>600</v>
      </c>
      <c r="U597" t="s">
        <v>121</v>
      </c>
      <c r="V597" t="s">
        <v>602</v>
      </c>
      <c r="W597" t="s">
        <v>72</v>
      </c>
      <c r="X597" t="s">
        <v>34</v>
      </c>
      <c r="Y597" t="s">
        <v>36</v>
      </c>
      <c r="Z597" t="s">
        <v>4064</v>
      </c>
      <c r="AA597" t="s">
        <v>559</v>
      </c>
      <c r="AB597" t="s">
        <v>42</v>
      </c>
      <c r="AC597" t="s">
        <v>606</v>
      </c>
      <c r="AD597" t="s">
        <v>46</v>
      </c>
    </row>
    <row r="598" spans="1:30" x14ac:dyDescent="0.2">
      <c r="A598" s="23" t="s">
        <v>4103</v>
      </c>
      <c r="B598" t="s">
        <v>585</v>
      </c>
      <c r="C598" t="s">
        <v>586</v>
      </c>
      <c r="D598" t="s">
        <v>4088</v>
      </c>
      <c r="E598" t="s">
        <v>9</v>
      </c>
      <c r="F598" t="s">
        <v>2064</v>
      </c>
      <c r="G598" t="s">
        <v>778</v>
      </c>
      <c r="H598" t="s">
        <v>49</v>
      </c>
      <c r="I598" t="s">
        <v>1105</v>
      </c>
      <c r="J598" t="s">
        <v>318</v>
      </c>
      <c r="K598" t="s">
        <v>2065</v>
      </c>
      <c r="L598" t="s">
        <v>601</v>
      </c>
      <c r="M598" s="25" t="s">
        <v>2111</v>
      </c>
      <c r="N598" s="25" t="s">
        <v>2111</v>
      </c>
      <c r="O598" s="25" t="s">
        <v>2111</v>
      </c>
      <c r="P598" s="23" t="s">
        <v>2563</v>
      </c>
      <c r="Q598" s="23" t="s">
        <v>555</v>
      </c>
      <c r="R598" t="s">
        <v>85</v>
      </c>
      <c r="S598" t="s">
        <v>87</v>
      </c>
      <c r="T598" t="s">
        <v>600</v>
      </c>
      <c r="U598" t="s">
        <v>121</v>
      </c>
      <c r="V598" t="s">
        <v>602</v>
      </c>
      <c r="W598" t="s">
        <v>72</v>
      </c>
      <c r="X598" t="s">
        <v>260</v>
      </c>
      <c r="Y598" t="s">
        <v>261</v>
      </c>
      <c r="Z598" t="s">
        <v>4089</v>
      </c>
      <c r="AA598" t="s">
        <v>561</v>
      </c>
      <c r="AB598" t="s">
        <v>42</v>
      </c>
      <c r="AC598" t="s">
        <v>922</v>
      </c>
      <c r="AD598" t="s">
        <v>46</v>
      </c>
    </row>
    <row r="599" spans="1:30" x14ac:dyDescent="0.2">
      <c r="A599" s="23" t="s">
        <v>4104</v>
      </c>
      <c r="B599" t="s">
        <v>116</v>
      </c>
      <c r="C599" t="s">
        <v>117</v>
      </c>
      <c r="D599" t="s">
        <v>4105</v>
      </c>
      <c r="E599" t="s">
        <v>9</v>
      </c>
      <c r="F599" t="s">
        <v>4106</v>
      </c>
      <c r="G599" t="s">
        <v>75</v>
      </c>
      <c r="H599" t="s">
        <v>579</v>
      </c>
      <c r="I599" t="s">
        <v>1433</v>
      </c>
      <c r="J599" t="s">
        <v>164</v>
      </c>
      <c r="K599" t="s">
        <v>4107</v>
      </c>
      <c r="L599" t="s">
        <v>53</v>
      </c>
      <c r="M599" s="25" t="s">
        <v>2111</v>
      </c>
      <c r="N599" s="25" t="s">
        <v>2144</v>
      </c>
      <c r="O599" s="25" t="s">
        <v>2144</v>
      </c>
      <c r="P599" s="23" t="s">
        <v>4108</v>
      </c>
      <c r="Q599" s="23" t="s">
        <v>1314</v>
      </c>
      <c r="R599" t="s">
        <v>20</v>
      </c>
      <c r="S599" t="s">
        <v>129</v>
      </c>
      <c r="T599" t="s">
        <v>330</v>
      </c>
      <c r="U599" t="s">
        <v>121</v>
      </c>
      <c r="V599" t="s">
        <v>30</v>
      </c>
      <c r="W599" t="s">
        <v>216</v>
      </c>
      <c r="X599" t="s">
        <v>34</v>
      </c>
      <c r="Y599" t="s">
        <v>36</v>
      </c>
      <c r="Z599" t="s">
        <v>2214</v>
      </c>
      <c r="AA599" t="s">
        <v>40</v>
      </c>
      <c r="AB599" t="s">
        <v>42</v>
      </c>
      <c r="AC599" t="s">
        <v>652</v>
      </c>
      <c r="AD599" t="s">
        <v>46</v>
      </c>
    </row>
    <row r="600" spans="1:30" x14ac:dyDescent="0.2">
      <c r="A600" s="23" t="s">
        <v>4109</v>
      </c>
      <c r="B600" t="s">
        <v>116</v>
      </c>
      <c r="C600" t="s">
        <v>117</v>
      </c>
      <c r="D600" t="s">
        <v>4110</v>
      </c>
      <c r="E600" t="s">
        <v>9</v>
      </c>
      <c r="F600" t="s">
        <v>4111</v>
      </c>
      <c r="G600" t="s">
        <v>316</v>
      </c>
      <c r="H600" t="s">
        <v>49</v>
      </c>
      <c r="I600" t="s">
        <v>1466</v>
      </c>
      <c r="J600" t="s">
        <v>249</v>
      </c>
      <c r="K600" t="s">
        <v>4112</v>
      </c>
      <c r="L600" t="s">
        <v>53</v>
      </c>
      <c r="M600" s="25" t="s">
        <v>2111</v>
      </c>
      <c r="N600" s="25" t="s">
        <v>2328</v>
      </c>
      <c r="O600" s="25" t="s">
        <v>2328</v>
      </c>
      <c r="P600" s="23" t="s">
        <v>4113</v>
      </c>
      <c r="Q600" s="23" t="s">
        <v>158</v>
      </c>
      <c r="R600" t="s">
        <v>85</v>
      </c>
      <c r="S600" t="s">
        <v>38</v>
      </c>
      <c r="T600" t="s">
        <v>139</v>
      </c>
      <c r="U600" t="s">
        <v>121</v>
      </c>
      <c r="V600" t="s">
        <v>3267</v>
      </c>
      <c r="W600" t="s">
        <v>72</v>
      </c>
      <c r="X600" t="s">
        <v>380</v>
      </c>
      <c r="Y600" t="s">
        <v>381</v>
      </c>
      <c r="Z600" t="s">
        <v>4114</v>
      </c>
      <c r="AA600" t="s">
        <v>40</v>
      </c>
      <c r="AB600" t="s">
        <v>42</v>
      </c>
      <c r="AC600" t="s">
        <v>56</v>
      </c>
      <c r="AD600" t="s">
        <v>46</v>
      </c>
    </row>
    <row r="601" spans="1:30" x14ac:dyDescent="0.2">
      <c r="A601" s="23" t="s">
        <v>4115</v>
      </c>
      <c r="B601" t="s">
        <v>116</v>
      </c>
      <c r="C601" t="s">
        <v>117</v>
      </c>
      <c r="D601" t="s">
        <v>4116</v>
      </c>
      <c r="E601" t="s">
        <v>9</v>
      </c>
      <c r="F601" t="s">
        <v>4111</v>
      </c>
      <c r="G601" t="s">
        <v>316</v>
      </c>
      <c r="H601" t="s">
        <v>49</v>
      </c>
      <c r="I601" t="s">
        <v>1466</v>
      </c>
      <c r="J601" t="s">
        <v>249</v>
      </c>
      <c r="K601" t="s">
        <v>4112</v>
      </c>
      <c r="L601" t="s">
        <v>71</v>
      </c>
      <c r="M601" s="25" t="s">
        <v>2111</v>
      </c>
      <c r="N601" s="25" t="s">
        <v>2144</v>
      </c>
      <c r="O601" s="25" t="s">
        <v>2144</v>
      </c>
      <c r="P601" s="23" t="s">
        <v>4113</v>
      </c>
      <c r="Q601" s="23" t="s">
        <v>158</v>
      </c>
      <c r="R601" t="s">
        <v>85</v>
      </c>
      <c r="S601" t="s">
        <v>38</v>
      </c>
      <c r="T601" t="s">
        <v>1415</v>
      </c>
      <c r="U601" t="s">
        <v>121</v>
      </c>
      <c r="V601" t="s">
        <v>840</v>
      </c>
      <c r="W601" t="s">
        <v>32</v>
      </c>
      <c r="X601" t="s">
        <v>380</v>
      </c>
      <c r="Y601" t="s">
        <v>381</v>
      </c>
      <c r="Z601" t="s">
        <v>1698</v>
      </c>
      <c r="AA601" t="s">
        <v>40</v>
      </c>
      <c r="AB601" t="s">
        <v>42</v>
      </c>
      <c r="AC601" t="s">
        <v>56</v>
      </c>
      <c r="AD601" t="s">
        <v>46</v>
      </c>
    </row>
    <row r="602" spans="1:30" x14ac:dyDescent="0.2">
      <c r="A602" s="23" t="s">
        <v>4117</v>
      </c>
      <c r="B602" t="s">
        <v>190</v>
      </c>
      <c r="C602" t="s">
        <v>191</v>
      </c>
      <c r="D602" t="s">
        <v>4118</v>
      </c>
      <c r="E602" t="s">
        <v>9</v>
      </c>
      <c r="F602" t="s">
        <v>1620</v>
      </c>
      <c r="G602" t="s">
        <v>938</v>
      </c>
      <c r="H602" t="s">
        <v>1164</v>
      </c>
      <c r="I602" t="s">
        <v>527</v>
      </c>
      <c r="J602" t="s">
        <v>1421</v>
      </c>
      <c r="K602" t="s">
        <v>1621</v>
      </c>
      <c r="L602" t="s">
        <v>193</v>
      </c>
      <c r="M602" s="25" t="s">
        <v>2111</v>
      </c>
      <c r="N602" s="25" t="s">
        <v>2200</v>
      </c>
      <c r="O602" s="25" t="s">
        <v>2200</v>
      </c>
      <c r="P602" s="23" t="s">
        <v>4119</v>
      </c>
      <c r="Q602" s="23" t="s">
        <v>613</v>
      </c>
      <c r="R602" t="s">
        <v>20</v>
      </c>
      <c r="S602" t="s">
        <v>129</v>
      </c>
      <c r="T602" t="s">
        <v>1157</v>
      </c>
      <c r="U602" t="s">
        <v>27</v>
      </c>
      <c r="V602" t="s">
        <v>358</v>
      </c>
      <c r="W602" t="s">
        <v>72</v>
      </c>
      <c r="X602" t="s">
        <v>34</v>
      </c>
      <c r="Y602" t="s">
        <v>36</v>
      </c>
      <c r="Z602" t="s">
        <v>1070</v>
      </c>
      <c r="AA602" t="s">
        <v>40</v>
      </c>
      <c r="AB602" t="s">
        <v>42</v>
      </c>
      <c r="AC602" t="s">
        <v>652</v>
      </c>
      <c r="AD602" t="s">
        <v>46</v>
      </c>
    </row>
    <row r="603" spans="1:30" x14ac:dyDescent="0.2">
      <c r="A603" s="23" t="s">
        <v>4120</v>
      </c>
      <c r="B603" t="s">
        <v>585</v>
      </c>
      <c r="C603" t="s">
        <v>586</v>
      </c>
      <c r="D603" t="s">
        <v>4088</v>
      </c>
      <c r="E603" t="s">
        <v>9</v>
      </c>
      <c r="F603" t="s">
        <v>2064</v>
      </c>
      <c r="G603" t="s">
        <v>778</v>
      </c>
      <c r="H603" t="s">
        <v>49</v>
      </c>
      <c r="I603" t="s">
        <v>1105</v>
      </c>
      <c r="J603" t="s">
        <v>318</v>
      </c>
      <c r="K603" t="s">
        <v>2065</v>
      </c>
      <c r="L603" t="s">
        <v>601</v>
      </c>
      <c r="M603" s="25" t="s">
        <v>2111</v>
      </c>
      <c r="N603" s="25" t="s">
        <v>2111</v>
      </c>
      <c r="O603" s="25" t="s">
        <v>2111</v>
      </c>
      <c r="P603" s="23" t="s">
        <v>2563</v>
      </c>
      <c r="Q603" s="23" t="s">
        <v>555</v>
      </c>
      <c r="R603" t="s">
        <v>85</v>
      </c>
      <c r="S603" t="s">
        <v>87</v>
      </c>
      <c r="T603" t="s">
        <v>600</v>
      </c>
      <c r="U603" t="s">
        <v>121</v>
      </c>
      <c r="V603" t="s">
        <v>602</v>
      </c>
      <c r="W603" t="s">
        <v>72</v>
      </c>
      <c r="X603" t="s">
        <v>260</v>
      </c>
      <c r="Y603" t="s">
        <v>261</v>
      </c>
      <c r="Z603" t="s">
        <v>4089</v>
      </c>
      <c r="AA603" t="s">
        <v>559</v>
      </c>
      <c r="AB603" t="s">
        <v>42</v>
      </c>
      <c r="AC603" t="s">
        <v>606</v>
      </c>
      <c r="AD603" t="s">
        <v>46</v>
      </c>
    </row>
    <row r="604" spans="1:30" x14ac:dyDescent="0.2">
      <c r="A604" s="23" t="s">
        <v>4121</v>
      </c>
      <c r="B604" t="s">
        <v>877</v>
      </c>
      <c r="C604" t="s">
        <v>878</v>
      </c>
      <c r="D604" t="s">
        <v>4122</v>
      </c>
      <c r="E604" t="s">
        <v>9</v>
      </c>
      <c r="F604" t="s">
        <v>4123</v>
      </c>
      <c r="G604" t="s">
        <v>294</v>
      </c>
      <c r="H604" t="s">
        <v>49</v>
      </c>
      <c r="I604" t="s">
        <v>452</v>
      </c>
      <c r="J604" t="s">
        <v>435</v>
      </c>
      <c r="K604" t="s">
        <v>4124</v>
      </c>
      <c r="L604" t="s">
        <v>617</v>
      </c>
      <c r="M604" s="25" t="s">
        <v>2111</v>
      </c>
      <c r="N604" s="25" t="s">
        <v>2111</v>
      </c>
      <c r="O604" s="25" t="s">
        <v>2204</v>
      </c>
      <c r="P604" s="23" t="s">
        <v>4125</v>
      </c>
      <c r="Q604" s="23" t="s">
        <v>283</v>
      </c>
      <c r="R604" t="s">
        <v>85</v>
      </c>
      <c r="S604" t="s">
        <v>450</v>
      </c>
      <c r="T604" t="s">
        <v>705</v>
      </c>
      <c r="U604" t="s">
        <v>121</v>
      </c>
      <c r="V604" t="s">
        <v>832</v>
      </c>
      <c r="W604" t="s">
        <v>72</v>
      </c>
      <c r="X604" t="s">
        <v>109</v>
      </c>
      <c r="Y604" t="s">
        <v>110</v>
      </c>
      <c r="Z604" t="s">
        <v>450</v>
      </c>
      <c r="AA604" t="s">
        <v>40</v>
      </c>
      <c r="AB604" t="s">
        <v>42</v>
      </c>
      <c r="AC604" t="s">
        <v>44</v>
      </c>
      <c r="AD604" t="s">
        <v>46</v>
      </c>
    </row>
    <row r="605" spans="1:30" x14ac:dyDescent="0.2">
      <c r="A605" s="23" t="s">
        <v>4126</v>
      </c>
      <c r="B605" t="s">
        <v>292</v>
      </c>
      <c r="C605" t="s">
        <v>293</v>
      </c>
      <c r="D605" t="s">
        <v>2229</v>
      </c>
      <c r="E605" t="s">
        <v>9</v>
      </c>
      <c r="F605" t="s">
        <v>2230</v>
      </c>
      <c r="G605" t="s">
        <v>259</v>
      </c>
      <c r="H605" t="s">
        <v>49</v>
      </c>
      <c r="I605" t="s">
        <v>137</v>
      </c>
      <c r="J605" t="s">
        <v>2231</v>
      </c>
      <c r="K605" t="s">
        <v>2232</v>
      </c>
      <c r="L605" t="s">
        <v>297</v>
      </c>
      <c r="M605" s="25" t="s">
        <v>2111</v>
      </c>
      <c r="N605" s="25" t="s">
        <v>2233</v>
      </c>
      <c r="O605" s="25" t="s">
        <v>2111</v>
      </c>
      <c r="P605" s="23" t="s">
        <v>2234</v>
      </c>
      <c r="Q605" s="23" t="s">
        <v>302</v>
      </c>
      <c r="R605" t="s">
        <v>20</v>
      </c>
      <c r="S605" t="s">
        <v>38</v>
      </c>
      <c r="T605" t="s">
        <v>296</v>
      </c>
      <c r="U605" t="s">
        <v>121</v>
      </c>
      <c r="V605" t="s">
        <v>298</v>
      </c>
      <c r="W605" t="s">
        <v>135</v>
      </c>
      <c r="X605" t="s">
        <v>260</v>
      </c>
      <c r="Y605" t="s">
        <v>261</v>
      </c>
      <c r="Z605" t="s">
        <v>254</v>
      </c>
      <c r="AA605" t="s">
        <v>559</v>
      </c>
      <c r="AB605" t="s">
        <v>42</v>
      </c>
      <c r="AC605" t="s">
        <v>687</v>
      </c>
      <c r="AD605" t="s">
        <v>46</v>
      </c>
    </row>
    <row r="606" spans="1:30" x14ac:dyDescent="0.2">
      <c r="A606" s="23" t="s">
        <v>4127</v>
      </c>
      <c r="B606" t="s">
        <v>931</v>
      </c>
      <c r="C606" t="s">
        <v>932</v>
      </c>
      <c r="D606" t="s">
        <v>4128</v>
      </c>
      <c r="E606" t="s">
        <v>9</v>
      </c>
      <c r="F606" t="s">
        <v>2155</v>
      </c>
      <c r="G606" t="s">
        <v>235</v>
      </c>
      <c r="H606" t="s">
        <v>177</v>
      </c>
      <c r="I606" t="s">
        <v>203</v>
      </c>
      <c r="J606" t="s">
        <v>239</v>
      </c>
      <c r="K606" t="s">
        <v>1423</v>
      </c>
      <c r="L606" t="s">
        <v>617</v>
      </c>
      <c r="M606" s="25" t="s">
        <v>2111</v>
      </c>
      <c r="N606" s="25" t="s">
        <v>2296</v>
      </c>
      <c r="O606" s="25" t="s">
        <v>2296</v>
      </c>
      <c r="P606" s="23" t="s">
        <v>2156</v>
      </c>
      <c r="Q606" s="23" t="s">
        <v>1241</v>
      </c>
      <c r="R606" t="s">
        <v>85</v>
      </c>
      <c r="S606" t="s">
        <v>38</v>
      </c>
      <c r="T606" t="s">
        <v>616</v>
      </c>
      <c r="U606" t="s">
        <v>27</v>
      </c>
      <c r="V606" t="s">
        <v>832</v>
      </c>
      <c r="W606" t="s">
        <v>72</v>
      </c>
      <c r="X606" t="s">
        <v>109</v>
      </c>
      <c r="Y606" t="s">
        <v>110</v>
      </c>
      <c r="Z606" t="s">
        <v>254</v>
      </c>
      <c r="AA606" t="s">
        <v>40</v>
      </c>
      <c r="AB606" t="s">
        <v>42</v>
      </c>
      <c r="AC606" t="s">
        <v>652</v>
      </c>
      <c r="AD606" t="s">
        <v>46</v>
      </c>
    </row>
    <row r="607" spans="1:30" x14ac:dyDescent="0.2">
      <c r="A607" s="23" t="s">
        <v>4129</v>
      </c>
      <c r="B607" t="s">
        <v>73</v>
      </c>
      <c r="C607" t="s">
        <v>74</v>
      </c>
      <c r="D607" t="s">
        <v>4130</v>
      </c>
      <c r="E607" t="s">
        <v>9</v>
      </c>
      <c r="F607" t="s">
        <v>4131</v>
      </c>
      <c r="G607" t="s">
        <v>4132</v>
      </c>
      <c r="H607" t="s">
        <v>1369</v>
      </c>
      <c r="I607" t="s">
        <v>377</v>
      </c>
      <c r="J607" t="s">
        <v>2665</v>
      </c>
      <c r="K607" t="s">
        <v>4133</v>
      </c>
      <c r="L607" t="s">
        <v>79</v>
      </c>
      <c r="M607" s="25" t="s">
        <v>2111</v>
      </c>
      <c r="N607" s="25" t="s">
        <v>2111</v>
      </c>
      <c r="O607" s="25" t="s">
        <v>2144</v>
      </c>
      <c r="P607" s="23" t="s">
        <v>4134</v>
      </c>
      <c r="Q607" s="23" t="s">
        <v>543</v>
      </c>
      <c r="R607" t="s">
        <v>20</v>
      </c>
      <c r="S607" t="s">
        <v>38</v>
      </c>
      <c r="T607" t="s">
        <v>78</v>
      </c>
      <c r="U607" t="s">
        <v>27</v>
      </c>
      <c r="V607" t="s">
        <v>1943</v>
      </c>
      <c r="W607" t="s">
        <v>135</v>
      </c>
      <c r="X607" t="s">
        <v>417</v>
      </c>
      <c r="Y607" t="s">
        <v>418</v>
      </c>
      <c r="Z607" t="s">
        <v>38</v>
      </c>
      <c r="AA607" t="s">
        <v>40</v>
      </c>
      <c r="AB607" t="s">
        <v>42</v>
      </c>
      <c r="AC607" t="s">
        <v>44</v>
      </c>
      <c r="AD607" t="s">
        <v>46</v>
      </c>
    </row>
    <row r="608" spans="1:30" x14ac:dyDescent="0.2">
      <c r="A608" s="23" t="s">
        <v>4135</v>
      </c>
      <c r="B608" t="s">
        <v>73</v>
      </c>
      <c r="C608" t="s">
        <v>74</v>
      </c>
      <c r="D608" t="s">
        <v>4130</v>
      </c>
      <c r="E608" t="s">
        <v>9</v>
      </c>
      <c r="F608" t="s">
        <v>4131</v>
      </c>
      <c r="G608" t="s">
        <v>4132</v>
      </c>
      <c r="H608" t="s">
        <v>1369</v>
      </c>
      <c r="I608" t="s">
        <v>377</v>
      </c>
      <c r="J608" t="s">
        <v>2665</v>
      </c>
      <c r="K608" t="s">
        <v>4133</v>
      </c>
      <c r="L608" t="s">
        <v>79</v>
      </c>
      <c r="M608" s="25" t="s">
        <v>2111</v>
      </c>
      <c r="N608" s="25" t="s">
        <v>2111</v>
      </c>
      <c r="O608" s="25" t="s">
        <v>2144</v>
      </c>
      <c r="P608" s="23" t="s">
        <v>4134</v>
      </c>
      <c r="Q608" s="23" t="s">
        <v>543</v>
      </c>
      <c r="R608" t="s">
        <v>20</v>
      </c>
      <c r="S608" t="s">
        <v>38</v>
      </c>
      <c r="T608" t="s">
        <v>78</v>
      </c>
      <c r="U608" t="s">
        <v>27</v>
      </c>
      <c r="V608" t="s">
        <v>1943</v>
      </c>
      <c r="W608" t="s">
        <v>135</v>
      </c>
      <c r="X608" t="s">
        <v>417</v>
      </c>
      <c r="Y608" t="s">
        <v>418</v>
      </c>
      <c r="Z608" t="s">
        <v>38</v>
      </c>
      <c r="AA608" t="s">
        <v>40</v>
      </c>
      <c r="AB608" t="s">
        <v>4136</v>
      </c>
      <c r="AC608" t="s">
        <v>44</v>
      </c>
      <c r="AD608" t="s">
        <v>46</v>
      </c>
    </row>
    <row r="609" spans="1:30" x14ac:dyDescent="0.2">
      <c r="A609" s="23" t="s">
        <v>4137</v>
      </c>
      <c r="B609" t="s">
        <v>292</v>
      </c>
      <c r="C609" t="s">
        <v>293</v>
      </c>
      <c r="D609" t="s">
        <v>2241</v>
      </c>
      <c r="E609" t="s">
        <v>9</v>
      </c>
      <c r="F609" t="s">
        <v>2242</v>
      </c>
      <c r="G609" t="s">
        <v>2243</v>
      </c>
      <c r="H609" t="s">
        <v>49</v>
      </c>
      <c r="I609" t="s">
        <v>107</v>
      </c>
      <c r="J609" t="s">
        <v>164</v>
      </c>
      <c r="K609" t="s">
        <v>2244</v>
      </c>
      <c r="L609" t="s">
        <v>297</v>
      </c>
      <c r="M609" s="25" t="s">
        <v>2111</v>
      </c>
      <c r="N609" s="25" t="s">
        <v>2111</v>
      </c>
      <c r="O609" s="25" t="s">
        <v>2111</v>
      </c>
      <c r="P609" s="23" t="s">
        <v>2245</v>
      </c>
      <c r="Q609" s="23" t="s">
        <v>414</v>
      </c>
      <c r="R609" t="s">
        <v>20</v>
      </c>
      <c r="S609" t="s">
        <v>1338</v>
      </c>
      <c r="T609" t="s">
        <v>296</v>
      </c>
      <c r="U609" t="s">
        <v>27</v>
      </c>
      <c r="V609" t="s">
        <v>298</v>
      </c>
      <c r="W609" t="s">
        <v>135</v>
      </c>
      <c r="X609" t="s">
        <v>403</v>
      </c>
      <c r="Y609" t="s">
        <v>404</v>
      </c>
      <c r="Z609" t="s">
        <v>38</v>
      </c>
      <c r="AA609" t="s">
        <v>557</v>
      </c>
      <c r="AB609" t="s">
        <v>42</v>
      </c>
      <c r="AC609" t="s">
        <v>652</v>
      </c>
      <c r="AD609" t="s">
        <v>46</v>
      </c>
    </row>
    <row r="610" spans="1:30" x14ac:dyDescent="0.2">
      <c r="A610" s="23" t="s">
        <v>4138</v>
      </c>
      <c r="B610" t="s">
        <v>116</v>
      </c>
      <c r="C610" t="s">
        <v>117</v>
      </c>
      <c r="D610" t="s">
        <v>4139</v>
      </c>
      <c r="E610" t="s">
        <v>9</v>
      </c>
      <c r="F610" t="s">
        <v>1390</v>
      </c>
      <c r="G610" t="s">
        <v>1391</v>
      </c>
      <c r="H610" t="s">
        <v>1224</v>
      </c>
      <c r="I610" t="s">
        <v>236</v>
      </c>
      <c r="J610" t="s">
        <v>144</v>
      </c>
      <c r="K610" t="s">
        <v>1392</v>
      </c>
      <c r="L610" t="s">
        <v>193</v>
      </c>
      <c r="M610" s="25" t="s">
        <v>2111</v>
      </c>
      <c r="N610" s="25" t="s">
        <v>2200</v>
      </c>
      <c r="O610" s="25" t="s">
        <v>2200</v>
      </c>
      <c r="P610" s="23" t="s">
        <v>4140</v>
      </c>
      <c r="Q610" s="23" t="s">
        <v>198</v>
      </c>
      <c r="R610" t="s">
        <v>20</v>
      </c>
      <c r="S610" t="s">
        <v>38</v>
      </c>
      <c r="T610" t="s">
        <v>1157</v>
      </c>
      <c r="U610" t="s">
        <v>121</v>
      </c>
      <c r="V610" t="s">
        <v>358</v>
      </c>
      <c r="W610" t="s">
        <v>72</v>
      </c>
      <c r="X610" t="s">
        <v>788</v>
      </c>
      <c r="Y610" t="s">
        <v>789</v>
      </c>
      <c r="Z610" t="s">
        <v>171</v>
      </c>
      <c r="AA610" t="s">
        <v>40</v>
      </c>
      <c r="AB610" t="s">
        <v>42</v>
      </c>
      <c r="AC610" t="s">
        <v>61</v>
      </c>
      <c r="AD610" t="s">
        <v>46</v>
      </c>
    </row>
    <row r="611" spans="1:30" x14ac:dyDescent="0.2">
      <c r="A611" s="23" t="s">
        <v>4141</v>
      </c>
      <c r="B611" t="s">
        <v>673</v>
      </c>
      <c r="C611" t="s">
        <v>674</v>
      </c>
      <c r="D611" t="s">
        <v>4142</v>
      </c>
      <c r="E611" t="s">
        <v>9</v>
      </c>
      <c r="F611" t="s">
        <v>4143</v>
      </c>
      <c r="G611" t="s">
        <v>75</v>
      </c>
      <c r="H611" t="s">
        <v>200</v>
      </c>
      <c r="I611" t="s">
        <v>201</v>
      </c>
      <c r="J611" t="s">
        <v>164</v>
      </c>
      <c r="K611" t="s">
        <v>4144</v>
      </c>
      <c r="L611" t="s">
        <v>617</v>
      </c>
      <c r="M611" s="25" t="s">
        <v>2111</v>
      </c>
      <c r="N611" s="25" t="s">
        <v>2874</v>
      </c>
      <c r="O611" s="25" t="s">
        <v>2874</v>
      </c>
      <c r="P611" s="23" t="s">
        <v>4145</v>
      </c>
      <c r="Q611" s="23" t="s">
        <v>1113</v>
      </c>
      <c r="R611" t="s">
        <v>20</v>
      </c>
      <c r="S611" t="s">
        <v>38</v>
      </c>
      <c r="T611" t="s">
        <v>616</v>
      </c>
      <c r="U611" t="s">
        <v>27</v>
      </c>
      <c r="V611" t="s">
        <v>832</v>
      </c>
      <c r="W611" t="s">
        <v>72</v>
      </c>
      <c r="X611" t="s">
        <v>109</v>
      </c>
      <c r="Y611" t="s">
        <v>110</v>
      </c>
      <c r="Z611" t="s">
        <v>38</v>
      </c>
      <c r="AA611" t="s">
        <v>40</v>
      </c>
      <c r="AB611" t="s">
        <v>42</v>
      </c>
      <c r="AC611" t="s">
        <v>1568</v>
      </c>
      <c r="AD611" t="s">
        <v>46</v>
      </c>
    </row>
    <row r="612" spans="1:30" x14ac:dyDescent="0.2">
      <c r="A612" s="23" t="s">
        <v>4146</v>
      </c>
      <c r="B612" t="s">
        <v>292</v>
      </c>
      <c r="C612" t="s">
        <v>293</v>
      </c>
      <c r="D612" t="s">
        <v>2236</v>
      </c>
      <c r="E612" t="s">
        <v>9</v>
      </c>
      <c r="F612" t="s">
        <v>2237</v>
      </c>
      <c r="G612" t="s">
        <v>185</v>
      </c>
      <c r="H612" t="s">
        <v>49</v>
      </c>
      <c r="I612" t="s">
        <v>137</v>
      </c>
      <c r="J612" t="s">
        <v>164</v>
      </c>
      <c r="K612" t="s">
        <v>2238</v>
      </c>
      <c r="L612" t="s">
        <v>297</v>
      </c>
      <c r="M612" s="25" t="s">
        <v>2111</v>
      </c>
      <c r="N612" s="25" t="s">
        <v>2233</v>
      </c>
      <c r="O612" s="25" t="s">
        <v>2111</v>
      </c>
      <c r="P612" s="23" t="s">
        <v>2239</v>
      </c>
      <c r="Q612" s="23" t="s">
        <v>555</v>
      </c>
      <c r="R612" t="s">
        <v>85</v>
      </c>
      <c r="S612" t="s">
        <v>38</v>
      </c>
      <c r="T612" t="s">
        <v>296</v>
      </c>
      <c r="U612" t="s">
        <v>121</v>
      </c>
      <c r="V612" t="s">
        <v>298</v>
      </c>
      <c r="W612" t="s">
        <v>135</v>
      </c>
      <c r="X612" t="s">
        <v>260</v>
      </c>
      <c r="Y612" t="s">
        <v>261</v>
      </c>
      <c r="Z612" t="s">
        <v>254</v>
      </c>
      <c r="AA612" t="s">
        <v>559</v>
      </c>
      <c r="AB612" t="s">
        <v>42</v>
      </c>
      <c r="AC612" t="s">
        <v>687</v>
      </c>
      <c r="AD612" t="s">
        <v>46</v>
      </c>
    </row>
    <row r="613" spans="1:30" x14ac:dyDescent="0.2">
      <c r="A613" s="23" t="s">
        <v>4147</v>
      </c>
      <c r="B613" t="s">
        <v>190</v>
      </c>
      <c r="C613" t="s">
        <v>191</v>
      </c>
      <c r="D613" t="s">
        <v>2212</v>
      </c>
      <c r="E613" t="s">
        <v>9</v>
      </c>
      <c r="F613" t="s">
        <v>2048</v>
      </c>
      <c r="G613" t="s">
        <v>703</v>
      </c>
      <c r="H613" t="s">
        <v>575</v>
      </c>
      <c r="I613" t="s">
        <v>377</v>
      </c>
      <c r="J613" t="s">
        <v>210</v>
      </c>
      <c r="K613" t="s">
        <v>2049</v>
      </c>
      <c r="L613" t="s">
        <v>193</v>
      </c>
      <c r="M613" s="25" t="s">
        <v>2111</v>
      </c>
      <c r="N613" s="25" t="s">
        <v>2183</v>
      </c>
      <c r="O613" s="25" t="s">
        <v>2200</v>
      </c>
      <c r="P613" s="23" t="s">
        <v>2213</v>
      </c>
      <c r="Q613" s="23" t="s">
        <v>1113</v>
      </c>
      <c r="R613" t="s">
        <v>85</v>
      </c>
      <c r="S613" t="s">
        <v>86</v>
      </c>
      <c r="T613" t="s">
        <v>1157</v>
      </c>
      <c r="U613" t="s">
        <v>121</v>
      </c>
      <c r="V613" t="s">
        <v>358</v>
      </c>
      <c r="W613" t="s">
        <v>72</v>
      </c>
      <c r="X613" t="s">
        <v>109</v>
      </c>
      <c r="Y613" t="s">
        <v>110</v>
      </c>
      <c r="Z613" t="s">
        <v>2214</v>
      </c>
      <c r="AA613" t="s">
        <v>40</v>
      </c>
      <c r="AB613" t="s">
        <v>4148</v>
      </c>
      <c r="AC613" t="s">
        <v>96</v>
      </c>
      <c r="AD613" t="s">
        <v>46</v>
      </c>
    </row>
    <row r="614" spans="1:30" x14ac:dyDescent="0.2">
      <c r="A614" s="23" t="s">
        <v>4149</v>
      </c>
      <c r="B614" t="s">
        <v>292</v>
      </c>
      <c r="C614" t="s">
        <v>293</v>
      </c>
      <c r="D614" t="s">
        <v>2247</v>
      </c>
      <c r="E614" t="s">
        <v>9</v>
      </c>
      <c r="F614" t="s">
        <v>2248</v>
      </c>
      <c r="G614" t="s">
        <v>238</v>
      </c>
      <c r="H614" t="s">
        <v>49</v>
      </c>
      <c r="I614" t="s">
        <v>531</v>
      </c>
      <c r="J614" t="s">
        <v>95</v>
      </c>
      <c r="K614" t="s">
        <v>2249</v>
      </c>
      <c r="L614" t="s">
        <v>297</v>
      </c>
      <c r="M614" s="25" t="s">
        <v>2111</v>
      </c>
      <c r="N614" s="25" t="s">
        <v>2111</v>
      </c>
      <c r="O614" s="25" t="s">
        <v>2111</v>
      </c>
      <c r="P614" s="23" t="s">
        <v>2250</v>
      </c>
      <c r="Q614" s="23" t="s">
        <v>886</v>
      </c>
      <c r="R614" t="s">
        <v>20</v>
      </c>
      <c r="S614" t="s">
        <v>38</v>
      </c>
      <c r="T614" t="s">
        <v>296</v>
      </c>
      <c r="U614" t="s">
        <v>27</v>
      </c>
      <c r="V614" t="s">
        <v>298</v>
      </c>
      <c r="W614" t="s">
        <v>135</v>
      </c>
      <c r="X614" t="s">
        <v>417</v>
      </c>
      <c r="Y614" t="s">
        <v>418</v>
      </c>
      <c r="Z614" t="s">
        <v>38</v>
      </c>
      <c r="AA614" t="s">
        <v>557</v>
      </c>
      <c r="AB614" t="s">
        <v>42</v>
      </c>
      <c r="AC614" t="s">
        <v>56</v>
      </c>
      <c r="AD614" t="s">
        <v>46</v>
      </c>
    </row>
    <row r="615" spans="1:30" x14ac:dyDescent="0.2">
      <c r="A615" s="23" t="s">
        <v>4150</v>
      </c>
      <c r="B615" t="s">
        <v>204</v>
      </c>
      <c r="C615" t="s">
        <v>205</v>
      </c>
      <c r="D615" t="s">
        <v>4151</v>
      </c>
      <c r="E615" t="s">
        <v>9</v>
      </c>
      <c r="F615" t="s">
        <v>1208</v>
      </c>
      <c r="G615" t="s">
        <v>402</v>
      </c>
      <c r="H615" t="s">
        <v>181</v>
      </c>
      <c r="I615" t="s">
        <v>398</v>
      </c>
      <c r="J615" t="s">
        <v>318</v>
      </c>
      <c r="K615" t="s">
        <v>1209</v>
      </c>
      <c r="L615" t="s">
        <v>71</v>
      </c>
      <c r="M615" s="25" t="s">
        <v>2111</v>
      </c>
      <c r="N615" s="25" t="s">
        <v>2412</v>
      </c>
      <c r="O615" s="25" t="s">
        <v>2412</v>
      </c>
      <c r="P615" s="23" t="s">
        <v>4152</v>
      </c>
      <c r="Q615" s="23" t="s">
        <v>758</v>
      </c>
      <c r="R615" t="s">
        <v>85</v>
      </c>
      <c r="S615" t="s">
        <v>32</v>
      </c>
      <c r="T615" t="s">
        <v>70</v>
      </c>
      <c r="U615" t="s">
        <v>27</v>
      </c>
      <c r="V615" t="s">
        <v>2532</v>
      </c>
      <c r="W615" t="s">
        <v>72</v>
      </c>
      <c r="X615" t="s">
        <v>260</v>
      </c>
      <c r="Y615" t="s">
        <v>261</v>
      </c>
      <c r="Z615" t="s">
        <v>578</v>
      </c>
      <c r="AA615" t="s">
        <v>40</v>
      </c>
      <c r="AB615" t="s">
        <v>42</v>
      </c>
      <c r="AC615" t="s">
        <v>56</v>
      </c>
      <c r="AD615" t="s">
        <v>46</v>
      </c>
    </row>
    <row r="616" spans="1:30" x14ac:dyDescent="0.2">
      <c r="A616" s="23" t="s">
        <v>4153</v>
      </c>
      <c r="B616" t="s">
        <v>331</v>
      </c>
      <c r="C616" t="s">
        <v>332</v>
      </c>
      <c r="D616" t="s">
        <v>4154</v>
      </c>
      <c r="E616" t="s">
        <v>9</v>
      </c>
      <c r="F616" t="s">
        <v>1653</v>
      </c>
      <c r="G616" t="s">
        <v>1654</v>
      </c>
      <c r="H616" t="s">
        <v>49</v>
      </c>
      <c r="I616" t="s">
        <v>378</v>
      </c>
      <c r="J616" t="s">
        <v>439</v>
      </c>
      <c r="K616" t="s">
        <v>1655</v>
      </c>
      <c r="L616" t="s">
        <v>335</v>
      </c>
      <c r="M616" s="25" t="s">
        <v>2111</v>
      </c>
      <c r="N616" s="25" t="s">
        <v>2111</v>
      </c>
      <c r="O616" s="25" t="s">
        <v>2144</v>
      </c>
      <c r="P616" s="23" t="s">
        <v>4155</v>
      </c>
      <c r="Q616" s="23" t="s">
        <v>135</v>
      </c>
      <c r="R616" t="s">
        <v>85</v>
      </c>
      <c r="S616" t="s">
        <v>38</v>
      </c>
      <c r="T616" t="s">
        <v>334</v>
      </c>
      <c r="U616" t="s">
        <v>27</v>
      </c>
      <c r="V616" t="s">
        <v>1575</v>
      </c>
      <c r="W616" t="s">
        <v>32</v>
      </c>
      <c r="X616" t="s">
        <v>150</v>
      </c>
      <c r="Y616" t="s">
        <v>151</v>
      </c>
      <c r="Z616" t="s">
        <v>1020</v>
      </c>
      <c r="AA616" t="s">
        <v>40</v>
      </c>
      <c r="AB616" t="s">
        <v>42</v>
      </c>
      <c r="AC616" t="s">
        <v>159</v>
      </c>
      <c r="AD616" t="s">
        <v>46</v>
      </c>
    </row>
    <row r="617" spans="1:30" x14ac:dyDescent="0.2">
      <c r="A617" s="23" t="s">
        <v>4156</v>
      </c>
      <c r="B617" t="s">
        <v>275</v>
      </c>
      <c r="C617" t="s">
        <v>276</v>
      </c>
      <c r="D617" t="s">
        <v>4157</v>
      </c>
      <c r="E617" t="s">
        <v>9</v>
      </c>
      <c r="F617" t="s">
        <v>4158</v>
      </c>
      <c r="G617" t="s">
        <v>4159</v>
      </c>
      <c r="H617" t="s">
        <v>49</v>
      </c>
      <c r="I617" t="s">
        <v>518</v>
      </c>
      <c r="J617" t="s">
        <v>866</v>
      </c>
      <c r="K617" t="s">
        <v>4160</v>
      </c>
      <c r="L617" t="s">
        <v>278</v>
      </c>
      <c r="M617" s="25" t="s">
        <v>2111</v>
      </c>
      <c r="N617" s="25" t="s">
        <v>2177</v>
      </c>
      <c r="O617" s="25" t="s">
        <v>2177</v>
      </c>
      <c r="P617" s="23" t="s">
        <v>4161</v>
      </c>
      <c r="Q617" s="23" t="s">
        <v>283</v>
      </c>
      <c r="R617" t="s">
        <v>20</v>
      </c>
      <c r="S617" t="s">
        <v>38</v>
      </c>
      <c r="T617" t="s">
        <v>961</v>
      </c>
      <c r="U617" t="s">
        <v>100</v>
      </c>
      <c r="V617" t="s">
        <v>978</v>
      </c>
      <c r="W617" t="s">
        <v>72</v>
      </c>
      <c r="X617" t="s">
        <v>188</v>
      </c>
      <c r="Y617" t="s">
        <v>189</v>
      </c>
      <c r="Z617" t="s">
        <v>101</v>
      </c>
      <c r="AA617" t="s">
        <v>40</v>
      </c>
      <c r="AB617" t="s">
        <v>42</v>
      </c>
      <c r="AC617" t="s">
        <v>61</v>
      </c>
      <c r="AD617" t="s">
        <v>46</v>
      </c>
    </row>
    <row r="618" spans="1:30" x14ac:dyDescent="0.2">
      <c r="A618" s="23" t="s">
        <v>4162</v>
      </c>
      <c r="B618" t="s">
        <v>848</v>
      </c>
      <c r="C618" t="s">
        <v>849</v>
      </c>
      <c r="D618" t="s">
        <v>4163</v>
      </c>
      <c r="E618" t="s">
        <v>9</v>
      </c>
      <c r="F618" t="s">
        <v>659</v>
      </c>
      <c r="G618" t="s">
        <v>67</v>
      </c>
      <c r="H618" t="s">
        <v>325</v>
      </c>
      <c r="I618" t="s">
        <v>201</v>
      </c>
      <c r="J618" t="s">
        <v>236</v>
      </c>
      <c r="K618" t="s">
        <v>660</v>
      </c>
      <c r="L618" t="s">
        <v>837</v>
      </c>
      <c r="M618" s="25" t="s">
        <v>2111</v>
      </c>
      <c r="N618" s="25" t="s">
        <v>2486</v>
      </c>
      <c r="O618" s="25" t="s">
        <v>2486</v>
      </c>
      <c r="P618" s="23" t="s">
        <v>4164</v>
      </c>
      <c r="Q618" s="23" t="s">
        <v>427</v>
      </c>
      <c r="R618" t="s">
        <v>20</v>
      </c>
      <c r="S618" t="s">
        <v>87</v>
      </c>
      <c r="T618" t="s">
        <v>836</v>
      </c>
      <c r="U618" t="s">
        <v>27</v>
      </c>
      <c r="V618" t="s">
        <v>887</v>
      </c>
      <c r="W618" t="s">
        <v>135</v>
      </c>
      <c r="X618" t="s">
        <v>563</v>
      </c>
      <c r="Y618" t="s">
        <v>564</v>
      </c>
      <c r="Z618" t="s">
        <v>1090</v>
      </c>
      <c r="AA618" t="s">
        <v>40</v>
      </c>
      <c r="AB618" t="s">
        <v>42</v>
      </c>
      <c r="AC618" t="s">
        <v>56</v>
      </c>
      <c r="AD618" t="s">
        <v>46</v>
      </c>
    </row>
    <row r="619" spans="1:30" x14ac:dyDescent="0.2">
      <c r="A619" s="23" t="s">
        <v>4165</v>
      </c>
      <c r="B619" t="s">
        <v>190</v>
      </c>
      <c r="C619" t="s">
        <v>191</v>
      </c>
      <c r="D619" t="s">
        <v>2338</v>
      </c>
      <c r="E619" t="s">
        <v>9</v>
      </c>
      <c r="F619" t="s">
        <v>2339</v>
      </c>
      <c r="G619" t="s">
        <v>12</v>
      </c>
      <c r="H619" t="s">
        <v>58</v>
      </c>
      <c r="I619" t="s">
        <v>186</v>
      </c>
      <c r="J619" t="s">
        <v>1124</v>
      </c>
      <c r="K619" t="s">
        <v>2093</v>
      </c>
      <c r="L619" t="s">
        <v>193</v>
      </c>
      <c r="M619" s="25" t="s">
        <v>2111</v>
      </c>
      <c r="N619" s="25" t="s">
        <v>2340</v>
      </c>
      <c r="O619" s="25" t="s">
        <v>2200</v>
      </c>
      <c r="P619" s="23" t="s">
        <v>2341</v>
      </c>
      <c r="Q619" s="23" t="s">
        <v>283</v>
      </c>
      <c r="R619" t="s">
        <v>20</v>
      </c>
      <c r="S619" t="s">
        <v>208</v>
      </c>
      <c r="T619" t="s">
        <v>1157</v>
      </c>
      <c r="U619" t="s">
        <v>121</v>
      </c>
      <c r="V619" t="s">
        <v>358</v>
      </c>
      <c r="W619" t="s">
        <v>72</v>
      </c>
      <c r="X619" t="s">
        <v>188</v>
      </c>
      <c r="Y619" t="s">
        <v>189</v>
      </c>
      <c r="Z619" t="s">
        <v>416</v>
      </c>
      <c r="AA619" t="s">
        <v>40</v>
      </c>
      <c r="AB619" t="s">
        <v>4166</v>
      </c>
      <c r="AC619" t="s">
        <v>1568</v>
      </c>
      <c r="AD619" t="s">
        <v>46</v>
      </c>
    </row>
    <row r="620" spans="1:30" x14ac:dyDescent="0.2">
      <c r="A620" s="23" t="s">
        <v>4167</v>
      </c>
      <c r="B620" t="s">
        <v>255</v>
      </c>
      <c r="C620" t="s">
        <v>256</v>
      </c>
      <c r="D620" t="s">
        <v>3169</v>
      </c>
      <c r="E620" t="s">
        <v>9</v>
      </c>
      <c r="F620" t="s">
        <v>1677</v>
      </c>
      <c r="G620" t="s">
        <v>562</v>
      </c>
      <c r="H620" t="s">
        <v>651</v>
      </c>
      <c r="I620" t="s">
        <v>50</v>
      </c>
      <c r="J620" t="s">
        <v>378</v>
      </c>
      <c r="K620" t="s">
        <v>3170</v>
      </c>
      <c r="L620" t="s">
        <v>193</v>
      </c>
      <c r="M620" s="25" t="s">
        <v>2111</v>
      </c>
      <c r="N620" s="25" t="s">
        <v>2340</v>
      </c>
      <c r="O620" s="25" t="s">
        <v>2200</v>
      </c>
      <c r="P620" s="23" t="s">
        <v>3171</v>
      </c>
      <c r="Q620" s="23" t="s">
        <v>441</v>
      </c>
      <c r="R620" t="s">
        <v>85</v>
      </c>
      <c r="S620" t="s">
        <v>1678</v>
      </c>
      <c r="T620" t="s">
        <v>1157</v>
      </c>
      <c r="U620" t="s">
        <v>121</v>
      </c>
      <c r="V620" t="s">
        <v>358</v>
      </c>
      <c r="W620" t="s">
        <v>72</v>
      </c>
      <c r="X620" t="s">
        <v>501</v>
      </c>
      <c r="Y620" t="s">
        <v>502</v>
      </c>
      <c r="Z620" t="s">
        <v>1769</v>
      </c>
      <c r="AA620" t="s">
        <v>40</v>
      </c>
      <c r="AB620" t="s">
        <v>4168</v>
      </c>
      <c r="AC620" t="s">
        <v>1568</v>
      </c>
      <c r="AD620" t="s">
        <v>46</v>
      </c>
    </row>
    <row r="621" spans="1:30" x14ac:dyDescent="0.2">
      <c r="A621" s="23" t="s">
        <v>4169</v>
      </c>
      <c r="B621" t="s">
        <v>292</v>
      </c>
      <c r="C621" t="s">
        <v>293</v>
      </c>
      <c r="D621" t="s">
        <v>2241</v>
      </c>
      <c r="E621" t="s">
        <v>9</v>
      </c>
      <c r="F621" t="s">
        <v>2242</v>
      </c>
      <c r="G621" t="s">
        <v>2243</v>
      </c>
      <c r="H621" t="s">
        <v>49</v>
      </c>
      <c r="I621" t="s">
        <v>107</v>
      </c>
      <c r="J621" t="s">
        <v>164</v>
      </c>
      <c r="K621" t="s">
        <v>2244</v>
      </c>
      <c r="L621" t="s">
        <v>297</v>
      </c>
      <c r="M621" s="25" t="s">
        <v>2111</v>
      </c>
      <c r="N621" s="25" t="s">
        <v>2111</v>
      </c>
      <c r="O621" s="25" t="s">
        <v>2111</v>
      </c>
      <c r="P621" s="23" t="s">
        <v>2245</v>
      </c>
      <c r="Q621" s="23" t="s">
        <v>414</v>
      </c>
      <c r="R621" t="s">
        <v>20</v>
      </c>
      <c r="S621" t="s">
        <v>1338</v>
      </c>
      <c r="T621" t="s">
        <v>296</v>
      </c>
      <c r="U621" t="s">
        <v>27</v>
      </c>
      <c r="V621" t="s">
        <v>298</v>
      </c>
      <c r="W621" t="s">
        <v>135</v>
      </c>
      <c r="X621" t="s">
        <v>403</v>
      </c>
      <c r="Y621" t="s">
        <v>404</v>
      </c>
      <c r="Z621" t="s">
        <v>38</v>
      </c>
      <c r="AA621" t="s">
        <v>559</v>
      </c>
      <c r="AB621" t="s">
        <v>42</v>
      </c>
      <c r="AC621" t="s">
        <v>687</v>
      </c>
      <c r="AD621" t="s">
        <v>46</v>
      </c>
    </row>
    <row r="622" spans="1:30" x14ac:dyDescent="0.2">
      <c r="A622" s="23" t="s">
        <v>4170</v>
      </c>
      <c r="B622" t="s">
        <v>190</v>
      </c>
      <c r="C622" t="s">
        <v>191</v>
      </c>
      <c r="D622" t="s">
        <v>3207</v>
      </c>
      <c r="E622" t="s">
        <v>9</v>
      </c>
      <c r="F622" t="s">
        <v>2023</v>
      </c>
      <c r="G622" t="s">
        <v>12</v>
      </c>
      <c r="H622" t="s">
        <v>641</v>
      </c>
      <c r="I622" t="s">
        <v>203</v>
      </c>
      <c r="J622" t="s">
        <v>164</v>
      </c>
      <c r="K622" t="s">
        <v>2024</v>
      </c>
      <c r="L622" t="s">
        <v>193</v>
      </c>
      <c r="M622" s="25" t="s">
        <v>2111</v>
      </c>
      <c r="N622" s="25" t="s">
        <v>2200</v>
      </c>
      <c r="O622" s="25" t="s">
        <v>2200</v>
      </c>
      <c r="P622" s="23" t="s">
        <v>3208</v>
      </c>
      <c r="Q622" s="23" t="s">
        <v>886</v>
      </c>
      <c r="R622" t="s">
        <v>20</v>
      </c>
      <c r="S622" t="s">
        <v>216</v>
      </c>
      <c r="T622" t="s">
        <v>1157</v>
      </c>
      <c r="U622" t="s">
        <v>27</v>
      </c>
      <c r="V622" t="s">
        <v>358</v>
      </c>
      <c r="W622" t="s">
        <v>72</v>
      </c>
      <c r="X622" t="s">
        <v>188</v>
      </c>
      <c r="Y622" t="s">
        <v>189</v>
      </c>
      <c r="Z622" t="s">
        <v>3209</v>
      </c>
      <c r="AA622" t="s">
        <v>40</v>
      </c>
      <c r="AB622" t="s">
        <v>4171</v>
      </c>
      <c r="AC622" t="s">
        <v>1568</v>
      </c>
      <c r="AD622" t="s">
        <v>46</v>
      </c>
    </row>
    <row r="623" spans="1:30" x14ac:dyDescent="0.2">
      <c r="A623" s="23" t="s">
        <v>4172</v>
      </c>
      <c r="B623" t="s">
        <v>190</v>
      </c>
      <c r="C623" t="s">
        <v>191</v>
      </c>
      <c r="D623" t="s">
        <v>4118</v>
      </c>
      <c r="E623" t="s">
        <v>9</v>
      </c>
      <c r="F623" t="s">
        <v>1620</v>
      </c>
      <c r="G623" t="s">
        <v>938</v>
      </c>
      <c r="H623" t="s">
        <v>1164</v>
      </c>
      <c r="I623" t="s">
        <v>527</v>
      </c>
      <c r="J623" t="s">
        <v>1421</v>
      </c>
      <c r="K623" t="s">
        <v>1621</v>
      </c>
      <c r="L623" t="s">
        <v>193</v>
      </c>
      <c r="M623" s="25" t="s">
        <v>2111</v>
      </c>
      <c r="N623" s="25" t="s">
        <v>2200</v>
      </c>
      <c r="O623" s="25" t="s">
        <v>2200</v>
      </c>
      <c r="P623" s="23" t="s">
        <v>4119</v>
      </c>
      <c r="Q623" s="23" t="s">
        <v>613</v>
      </c>
      <c r="R623" t="s">
        <v>20</v>
      </c>
      <c r="S623" t="s">
        <v>129</v>
      </c>
      <c r="T623" t="s">
        <v>1157</v>
      </c>
      <c r="U623" t="s">
        <v>27</v>
      </c>
      <c r="V623" t="s">
        <v>358</v>
      </c>
      <c r="W623" t="s">
        <v>72</v>
      </c>
      <c r="X623" t="s">
        <v>34</v>
      </c>
      <c r="Y623" t="s">
        <v>36</v>
      </c>
      <c r="Z623" t="s">
        <v>1070</v>
      </c>
      <c r="AA623" t="s">
        <v>40</v>
      </c>
      <c r="AB623" t="s">
        <v>4173</v>
      </c>
      <c r="AC623" t="s">
        <v>1568</v>
      </c>
      <c r="AD623" t="s">
        <v>46</v>
      </c>
    </row>
    <row r="624" spans="1:30" x14ac:dyDescent="0.2">
      <c r="A624" s="23" t="s">
        <v>4174</v>
      </c>
      <c r="B624" t="s">
        <v>292</v>
      </c>
      <c r="C624" t="s">
        <v>293</v>
      </c>
      <c r="D624" t="s">
        <v>3770</v>
      </c>
      <c r="E624" t="s">
        <v>9</v>
      </c>
      <c r="F624" t="s">
        <v>3771</v>
      </c>
      <c r="G624" t="s">
        <v>3772</v>
      </c>
      <c r="H624" t="s">
        <v>49</v>
      </c>
      <c r="I624" t="s">
        <v>3773</v>
      </c>
      <c r="J624" t="s">
        <v>761</v>
      </c>
      <c r="K624" t="s">
        <v>3774</v>
      </c>
      <c r="L624" t="s">
        <v>297</v>
      </c>
      <c r="M624" s="25" t="s">
        <v>2111</v>
      </c>
      <c r="N624" s="25" t="s">
        <v>2111</v>
      </c>
      <c r="O624" s="25" t="s">
        <v>2111</v>
      </c>
      <c r="P624" s="23" t="s">
        <v>3775</v>
      </c>
      <c r="Q624" s="23" t="s">
        <v>915</v>
      </c>
      <c r="R624" t="s">
        <v>85</v>
      </c>
      <c r="S624" t="s">
        <v>38</v>
      </c>
      <c r="T624" t="s">
        <v>296</v>
      </c>
      <c r="U624" t="s">
        <v>27</v>
      </c>
      <c r="V624" t="s">
        <v>298</v>
      </c>
      <c r="W624" t="s">
        <v>135</v>
      </c>
      <c r="X624" t="s">
        <v>403</v>
      </c>
      <c r="Y624" t="s">
        <v>404</v>
      </c>
      <c r="Z624" t="s">
        <v>38</v>
      </c>
      <c r="AA624" t="s">
        <v>557</v>
      </c>
      <c r="AB624" t="s">
        <v>42</v>
      </c>
      <c r="AC624" t="s">
        <v>56</v>
      </c>
      <c r="AD624" t="s">
        <v>46</v>
      </c>
    </row>
    <row r="625" spans="1:30" x14ac:dyDescent="0.2">
      <c r="A625" s="23" t="s">
        <v>4175</v>
      </c>
      <c r="B625" t="s">
        <v>116</v>
      </c>
      <c r="C625" t="s">
        <v>117</v>
      </c>
      <c r="D625" t="s">
        <v>4139</v>
      </c>
      <c r="E625" t="s">
        <v>9</v>
      </c>
      <c r="F625" t="s">
        <v>1390</v>
      </c>
      <c r="G625" t="s">
        <v>1391</v>
      </c>
      <c r="H625" t="s">
        <v>1224</v>
      </c>
      <c r="I625" t="s">
        <v>236</v>
      </c>
      <c r="J625" t="s">
        <v>144</v>
      </c>
      <c r="K625" t="s">
        <v>1392</v>
      </c>
      <c r="L625" t="s">
        <v>193</v>
      </c>
      <c r="M625" s="25" t="s">
        <v>2111</v>
      </c>
      <c r="N625" s="25" t="s">
        <v>2200</v>
      </c>
      <c r="O625" s="25" t="s">
        <v>2200</v>
      </c>
      <c r="P625" s="23" t="s">
        <v>4140</v>
      </c>
      <c r="Q625" s="23" t="s">
        <v>198</v>
      </c>
      <c r="R625" t="s">
        <v>20</v>
      </c>
      <c r="S625" t="s">
        <v>38</v>
      </c>
      <c r="T625" t="s">
        <v>1157</v>
      </c>
      <c r="U625" t="s">
        <v>121</v>
      </c>
      <c r="V625" t="s">
        <v>358</v>
      </c>
      <c r="W625" t="s">
        <v>72</v>
      </c>
      <c r="X625" t="s">
        <v>788</v>
      </c>
      <c r="Y625" t="s">
        <v>789</v>
      </c>
      <c r="Z625" t="s">
        <v>171</v>
      </c>
      <c r="AA625" t="s">
        <v>40</v>
      </c>
      <c r="AB625" t="s">
        <v>4176</v>
      </c>
      <c r="AC625" t="s">
        <v>1568</v>
      </c>
      <c r="AD625" t="s">
        <v>46</v>
      </c>
    </row>
    <row r="626" spans="1:30" x14ac:dyDescent="0.2">
      <c r="A626" s="23" t="s">
        <v>4177</v>
      </c>
      <c r="B626" t="s">
        <v>73</v>
      </c>
      <c r="C626" t="s">
        <v>74</v>
      </c>
      <c r="D626" t="s">
        <v>4178</v>
      </c>
      <c r="E626" t="s">
        <v>9</v>
      </c>
      <c r="F626" t="s">
        <v>4179</v>
      </c>
      <c r="G626" t="s">
        <v>1171</v>
      </c>
      <c r="H626" t="s">
        <v>49</v>
      </c>
      <c r="I626" t="s">
        <v>16</v>
      </c>
      <c r="J626" t="s">
        <v>452</v>
      </c>
      <c r="K626" t="s">
        <v>4180</v>
      </c>
      <c r="L626" t="s">
        <v>79</v>
      </c>
      <c r="M626" s="25" t="s">
        <v>2111</v>
      </c>
      <c r="N626" s="25" t="s">
        <v>2486</v>
      </c>
      <c r="O626" s="25" t="s">
        <v>2486</v>
      </c>
      <c r="P626" s="23" t="s">
        <v>4181</v>
      </c>
      <c r="Q626" s="23" t="s">
        <v>591</v>
      </c>
      <c r="R626" t="s">
        <v>85</v>
      </c>
      <c r="S626" t="s">
        <v>38</v>
      </c>
      <c r="T626" t="s">
        <v>78</v>
      </c>
      <c r="U626" t="s">
        <v>270</v>
      </c>
      <c r="V626" t="s">
        <v>1943</v>
      </c>
      <c r="W626" t="s">
        <v>135</v>
      </c>
      <c r="X626" t="s">
        <v>417</v>
      </c>
      <c r="Y626" t="s">
        <v>418</v>
      </c>
      <c r="Z626" t="s">
        <v>101</v>
      </c>
      <c r="AA626" t="s">
        <v>40</v>
      </c>
      <c r="AB626" t="s">
        <v>42</v>
      </c>
      <c r="AC626" t="s">
        <v>1568</v>
      </c>
      <c r="AD626" t="s">
        <v>46</v>
      </c>
    </row>
    <row r="627" spans="1:30" x14ac:dyDescent="0.2">
      <c r="A627" s="23" t="s">
        <v>4182</v>
      </c>
      <c r="B627" t="s">
        <v>82</v>
      </c>
      <c r="C627" t="s">
        <v>83</v>
      </c>
      <c r="D627" t="s">
        <v>4183</v>
      </c>
      <c r="E627" t="s">
        <v>9</v>
      </c>
      <c r="F627" t="s">
        <v>4184</v>
      </c>
      <c r="G627" t="s">
        <v>118</v>
      </c>
      <c r="H627" t="s">
        <v>927</v>
      </c>
      <c r="I627" t="s">
        <v>170</v>
      </c>
      <c r="J627" t="s">
        <v>446</v>
      </c>
      <c r="K627" t="s">
        <v>4185</v>
      </c>
      <c r="L627" t="s">
        <v>79</v>
      </c>
      <c r="M627" s="25" t="s">
        <v>2111</v>
      </c>
      <c r="N627" s="25" t="s">
        <v>2486</v>
      </c>
      <c r="O627" s="25" t="s">
        <v>2486</v>
      </c>
      <c r="P627" s="23" t="s">
        <v>4186</v>
      </c>
      <c r="Q627" s="23" t="s">
        <v>599</v>
      </c>
      <c r="R627" t="s">
        <v>20</v>
      </c>
      <c r="S627" t="s">
        <v>38</v>
      </c>
      <c r="T627" t="s">
        <v>78</v>
      </c>
      <c r="U627" t="s">
        <v>121</v>
      </c>
      <c r="V627" t="s">
        <v>1943</v>
      </c>
      <c r="W627" t="s">
        <v>135</v>
      </c>
      <c r="X627" t="s">
        <v>417</v>
      </c>
      <c r="Y627" t="s">
        <v>418</v>
      </c>
      <c r="Z627" t="s">
        <v>111</v>
      </c>
      <c r="AA627" t="s">
        <v>40</v>
      </c>
      <c r="AB627" t="s">
        <v>42</v>
      </c>
      <c r="AC627" t="s">
        <v>1568</v>
      </c>
      <c r="AD627" t="s">
        <v>46</v>
      </c>
    </row>
    <row r="628" spans="1:30" x14ac:dyDescent="0.2">
      <c r="A628" s="23" t="s">
        <v>4187</v>
      </c>
      <c r="B628" t="s">
        <v>292</v>
      </c>
      <c r="C628" t="s">
        <v>293</v>
      </c>
      <c r="D628" t="s">
        <v>2270</v>
      </c>
      <c r="E628" t="s">
        <v>9</v>
      </c>
      <c r="F628" t="s">
        <v>2271</v>
      </c>
      <c r="G628" t="s">
        <v>97</v>
      </c>
      <c r="H628" t="s">
        <v>224</v>
      </c>
      <c r="I628" t="s">
        <v>435</v>
      </c>
      <c r="J628" t="s">
        <v>2272</v>
      </c>
      <c r="K628" t="s">
        <v>2273</v>
      </c>
      <c r="L628" t="s">
        <v>297</v>
      </c>
      <c r="M628" s="25" t="s">
        <v>2111</v>
      </c>
      <c r="N628" s="25" t="s">
        <v>2111</v>
      </c>
      <c r="O628" s="25" t="s">
        <v>2111</v>
      </c>
      <c r="P628" s="23" t="s">
        <v>2274</v>
      </c>
      <c r="Q628" s="23" t="s">
        <v>55</v>
      </c>
      <c r="R628" t="s">
        <v>85</v>
      </c>
      <c r="S628" t="s">
        <v>38</v>
      </c>
      <c r="T628" t="s">
        <v>296</v>
      </c>
      <c r="U628" t="s">
        <v>27</v>
      </c>
      <c r="V628" t="s">
        <v>298</v>
      </c>
      <c r="W628" t="s">
        <v>135</v>
      </c>
      <c r="X628" t="s">
        <v>403</v>
      </c>
      <c r="Y628" t="s">
        <v>404</v>
      </c>
      <c r="Z628" t="s">
        <v>38</v>
      </c>
      <c r="AA628" t="s">
        <v>557</v>
      </c>
      <c r="AB628" t="s">
        <v>42</v>
      </c>
      <c r="AC628" t="s">
        <v>56</v>
      </c>
      <c r="AD628" t="s">
        <v>46</v>
      </c>
    </row>
    <row r="629" spans="1:30" x14ac:dyDescent="0.2">
      <c r="A629" s="23" t="s">
        <v>4188</v>
      </c>
      <c r="B629" t="s">
        <v>292</v>
      </c>
      <c r="C629" t="s">
        <v>293</v>
      </c>
      <c r="D629" t="s">
        <v>2247</v>
      </c>
      <c r="E629" t="s">
        <v>9</v>
      </c>
      <c r="F629" t="s">
        <v>2248</v>
      </c>
      <c r="G629" t="s">
        <v>238</v>
      </c>
      <c r="H629" t="s">
        <v>49</v>
      </c>
      <c r="I629" t="s">
        <v>531</v>
      </c>
      <c r="J629" t="s">
        <v>95</v>
      </c>
      <c r="K629" t="s">
        <v>2249</v>
      </c>
      <c r="L629" t="s">
        <v>297</v>
      </c>
      <c r="M629" s="25" t="s">
        <v>2111</v>
      </c>
      <c r="N629" s="25" t="s">
        <v>2111</v>
      </c>
      <c r="O629" s="25" t="s">
        <v>2111</v>
      </c>
      <c r="P629" s="23" t="s">
        <v>2250</v>
      </c>
      <c r="Q629" s="23" t="s">
        <v>886</v>
      </c>
      <c r="R629" t="s">
        <v>20</v>
      </c>
      <c r="S629" t="s">
        <v>38</v>
      </c>
      <c r="T629" t="s">
        <v>296</v>
      </c>
      <c r="U629" t="s">
        <v>27</v>
      </c>
      <c r="V629" t="s">
        <v>298</v>
      </c>
      <c r="W629" t="s">
        <v>135</v>
      </c>
      <c r="X629" t="s">
        <v>417</v>
      </c>
      <c r="Y629" t="s">
        <v>418</v>
      </c>
      <c r="Z629" t="s">
        <v>38</v>
      </c>
      <c r="AA629" t="s">
        <v>559</v>
      </c>
      <c r="AB629" t="s">
        <v>42</v>
      </c>
      <c r="AC629" t="s">
        <v>687</v>
      </c>
      <c r="AD629" t="s">
        <v>46</v>
      </c>
    </row>
    <row r="630" spans="1:30" x14ac:dyDescent="0.2">
      <c r="A630" s="23" t="s">
        <v>4189</v>
      </c>
      <c r="B630" t="s">
        <v>73</v>
      </c>
      <c r="C630" t="s">
        <v>74</v>
      </c>
      <c r="D630" t="s">
        <v>4190</v>
      </c>
      <c r="E630" t="s">
        <v>9</v>
      </c>
      <c r="F630" t="s">
        <v>4191</v>
      </c>
      <c r="G630" t="s">
        <v>454</v>
      </c>
      <c r="H630" t="s">
        <v>290</v>
      </c>
      <c r="I630" t="s">
        <v>108</v>
      </c>
      <c r="J630" t="s">
        <v>544</v>
      </c>
      <c r="K630" t="s">
        <v>4192</v>
      </c>
      <c r="L630" t="s">
        <v>79</v>
      </c>
      <c r="M630" s="25" t="s">
        <v>2111</v>
      </c>
      <c r="N630" s="25" t="s">
        <v>2486</v>
      </c>
      <c r="O630" s="25" t="s">
        <v>2486</v>
      </c>
      <c r="P630" s="23" t="s">
        <v>4193</v>
      </c>
      <c r="Q630" s="23" t="s">
        <v>158</v>
      </c>
      <c r="R630" t="s">
        <v>20</v>
      </c>
      <c r="S630" t="s">
        <v>38</v>
      </c>
      <c r="T630" t="s">
        <v>78</v>
      </c>
      <c r="U630" t="s">
        <v>270</v>
      </c>
      <c r="V630" t="s">
        <v>1943</v>
      </c>
      <c r="W630" t="s">
        <v>135</v>
      </c>
      <c r="X630" t="s">
        <v>417</v>
      </c>
      <c r="Y630" t="s">
        <v>418</v>
      </c>
      <c r="Z630" t="s">
        <v>101</v>
      </c>
      <c r="AA630" t="s">
        <v>40</v>
      </c>
      <c r="AB630" t="s">
        <v>42</v>
      </c>
      <c r="AC630" t="s">
        <v>1568</v>
      </c>
      <c r="AD630" t="s">
        <v>46</v>
      </c>
    </row>
    <row r="631" spans="1:30" x14ac:dyDescent="0.2">
      <c r="A631" s="23" t="s">
        <v>4194</v>
      </c>
      <c r="B631" t="s">
        <v>292</v>
      </c>
      <c r="C631" t="s">
        <v>293</v>
      </c>
      <c r="D631" t="s">
        <v>3770</v>
      </c>
      <c r="E631" t="s">
        <v>9</v>
      </c>
      <c r="F631" t="s">
        <v>3771</v>
      </c>
      <c r="G631" t="s">
        <v>3772</v>
      </c>
      <c r="H631" t="s">
        <v>49</v>
      </c>
      <c r="I631" t="s">
        <v>3773</v>
      </c>
      <c r="J631" t="s">
        <v>761</v>
      </c>
      <c r="K631" t="s">
        <v>3774</v>
      </c>
      <c r="L631" t="s">
        <v>297</v>
      </c>
      <c r="M631" s="25" t="s">
        <v>2111</v>
      </c>
      <c r="N631" s="25" t="s">
        <v>2111</v>
      </c>
      <c r="O631" s="25" t="s">
        <v>2111</v>
      </c>
      <c r="P631" s="23" t="s">
        <v>3775</v>
      </c>
      <c r="Q631" s="23" t="s">
        <v>915</v>
      </c>
      <c r="R631" t="s">
        <v>85</v>
      </c>
      <c r="S631" t="s">
        <v>38</v>
      </c>
      <c r="T631" t="s">
        <v>296</v>
      </c>
      <c r="U631" t="s">
        <v>27</v>
      </c>
      <c r="V631" t="s">
        <v>298</v>
      </c>
      <c r="W631" t="s">
        <v>135</v>
      </c>
      <c r="X631" t="s">
        <v>403</v>
      </c>
      <c r="Y631" t="s">
        <v>404</v>
      </c>
      <c r="Z631" t="s">
        <v>38</v>
      </c>
      <c r="AA631" t="s">
        <v>559</v>
      </c>
      <c r="AB631" t="s">
        <v>42</v>
      </c>
      <c r="AC631" t="s">
        <v>687</v>
      </c>
      <c r="AD631" t="s">
        <v>46</v>
      </c>
    </row>
    <row r="632" spans="1:30" x14ac:dyDescent="0.2">
      <c r="A632" s="23" t="s">
        <v>4195</v>
      </c>
      <c r="B632" t="s">
        <v>877</v>
      </c>
      <c r="C632" t="s">
        <v>878</v>
      </c>
      <c r="D632" t="s">
        <v>2203</v>
      </c>
      <c r="E632" t="s">
        <v>9</v>
      </c>
      <c r="F632" t="s">
        <v>1909</v>
      </c>
      <c r="G632" t="s">
        <v>185</v>
      </c>
      <c r="H632" t="s">
        <v>49</v>
      </c>
      <c r="I632" t="s">
        <v>62</v>
      </c>
      <c r="J632" t="s">
        <v>164</v>
      </c>
      <c r="K632" t="s">
        <v>295</v>
      </c>
      <c r="L632" t="s">
        <v>617</v>
      </c>
      <c r="M632" s="25" t="s">
        <v>2111</v>
      </c>
      <c r="N632" s="25" t="s">
        <v>2183</v>
      </c>
      <c r="O632" s="25" t="s">
        <v>2204</v>
      </c>
      <c r="P632" s="23" t="s">
        <v>2205</v>
      </c>
      <c r="Q632" s="23" t="s">
        <v>758</v>
      </c>
      <c r="R632" t="s">
        <v>85</v>
      </c>
      <c r="S632" t="s">
        <v>198</v>
      </c>
      <c r="T632" t="s">
        <v>705</v>
      </c>
      <c r="U632" t="s">
        <v>27</v>
      </c>
      <c r="V632" t="s">
        <v>832</v>
      </c>
      <c r="W632" t="s">
        <v>72</v>
      </c>
      <c r="X632" t="s">
        <v>109</v>
      </c>
      <c r="Y632" t="s">
        <v>110</v>
      </c>
      <c r="Z632" t="s">
        <v>86</v>
      </c>
      <c r="AA632" t="s">
        <v>471</v>
      </c>
      <c r="AB632" t="s">
        <v>4196</v>
      </c>
      <c r="AC632" t="s">
        <v>56</v>
      </c>
      <c r="AD632" t="s">
        <v>111</v>
      </c>
    </row>
    <row r="633" spans="1:30" x14ac:dyDescent="0.2">
      <c r="A633" s="23" t="s">
        <v>4197</v>
      </c>
      <c r="B633" t="s">
        <v>116</v>
      </c>
      <c r="C633" t="s">
        <v>117</v>
      </c>
      <c r="D633" t="s">
        <v>4198</v>
      </c>
      <c r="E633" t="s">
        <v>9</v>
      </c>
      <c r="F633" t="s">
        <v>4199</v>
      </c>
      <c r="G633" t="s">
        <v>1351</v>
      </c>
      <c r="H633" t="s">
        <v>818</v>
      </c>
      <c r="I633" t="s">
        <v>366</v>
      </c>
      <c r="J633" t="s">
        <v>4200</v>
      </c>
      <c r="K633" t="s">
        <v>4201</v>
      </c>
      <c r="L633" t="s">
        <v>193</v>
      </c>
      <c r="M633" s="25" t="s">
        <v>2111</v>
      </c>
      <c r="N633" s="25" t="s">
        <v>2111</v>
      </c>
      <c r="O633" s="25" t="s">
        <v>2412</v>
      </c>
      <c r="P633" s="23" t="s">
        <v>4202</v>
      </c>
      <c r="Q633" s="23" t="s">
        <v>72</v>
      </c>
      <c r="R633" t="s">
        <v>20</v>
      </c>
      <c r="S633" t="s">
        <v>87</v>
      </c>
      <c r="T633" t="s">
        <v>357</v>
      </c>
      <c r="U633" t="s">
        <v>426</v>
      </c>
      <c r="V633" t="s">
        <v>358</v>
      </c>
      <c r="W633" t="s">
        <v>32</v>
      </c>
      <c r="X633" t="s">
        <v>34</v>
      </c>
      <c r="Y633" t="s">
        <v>36</v>
      </c>
      <c r="Z633" t="s">
        <v>101</v>
      </c>
      <c r="AA633" t="s">
        <v>40</v>
      </c>
      <c r="AB633" t="s">
        <v>42</v>
      </c>
      <c r="AC633" t="s">
        <v>159</v>
      </c>
      <c r="AD633" t="s">
        <v>46</v>
      </c>
    </row>
    <row r="634" spans="1:30" x14ac:dyDescent="0.2">
      <c r="A634" s="23" t="s">
        <v>4203</v>
      </c>
      <c r="B634" t="s">
        <v>3</v>
      </c>
      <c r="C634" t="s">
        <v>5</v>
      </c>
      <c r="D634" t="s">
        <v>4204</v>
      </c>
      <c r="E634" t="s">
        <v>9</v>
      </c>
      <c r="F634" t="s">
        <v>1459</v>
      </c>
      <c r="G634" t="s">
        <v>303</v>
      </c>
      <c r="H634" t="s">
        <v>224</v>
      </c>
      <c r="I634" t="s">
        <v>344</v>
      </c>
      <c r="J634" t="s">
        <v>236</v>
      </c>
      <c r="K634" t="s">
        <v>1460</v>
      </c>
      <c r="L634" t="s">
        <v>53</v>
      </c>
      <c r="M634" s="25" t="s">
        <v>2111</v>
      </c>
      <c r="N634" s="25" t="s">
        <v>2328</v>
      </c>
      <c r="O634" s="25" t="s">
        <v>2328</v>
      </c>
      <c r="P634" s="23" t="s">
        <v>4205</v>
      </c>
      <c r="Q634" s="23" t="s">
        <v>106</v>
      </c>
      <c r="R634" t="s">
        <v>85</v>
      </c>
      <c r="S634" t="s">
        <v>450</v>
      </c>
      <c r="T634" t="s">
        <v>139</v>
      </c>
      <c r="U634" t="s">
        <v>27</v>
      </c>
      <c r="V634" t="s">
        <v>3267</v>
      </c>
      <c r="W634" t="s">
        <v>72</v>
      </c>
      <c r="X634" t="s">
        <v>417</v>
      </c>
      <c r="Y634" t="s">
        <v>418</v>
      </c>
      <c r="Z634" t="s">
        <v>4206</v>
      </c>
      <c r="AA634" t="s">
        <v>40</v>
      </c>
      <c r="AB634" t="s">
        <v>42</v>
      </c>
      <c r="AC634" t="s">
        <v>61</v>
      </c>
      <c r="AD634" t="s">
        <v>46</v>
      </c>
    </row>
    <row r="635" spans="1:30" x14ac:dyDescent="0.2">
      <c r="A635" s="23" t="s">
        <v>4207</v>
      </c>
      <c r="B635" t="s">
        <v>275</v>
      </c>
      <c r="C635" t="s">
        <v>276</v>
      </c>
      <c r="D635" t="s">
        <v>4157</v>
      </c>
      <c r="E635" t="s">
        <v>9</v>
      </c>
      <c r="F635" t="s">
        <v>4158</v>
      </c>
      <c r="G635" t="s">
        <v>4159</v>
      </c>
      <c r="H635" t="s">
        <v>49</v>
      </c>
      <c r="I635" t="s">
        <v>518</v>
      </c>
      <c r="J635" t="s">
        <v>866</v>
      </c>
      <c r="K635" t="s">
        <v>4160</v>
      </c>
      <c r="L635" t="s">
        <v>278</v>
      </c>
      <c r="M635" s="25" t="s">
        <v>2111</v>
      </c>
      <c r="N635" s="25" t="s">
        <v>2177</v>
      </c>
      <c r="O635" s="25" t="s">
        <v>2177</v>
      </c>
      <c r="P635" s="23" t="s">
        <v>4161</v>
      </c>
      <c r="Q635" s="23" t="s">
        <v>283</v>
      </c>
      <c r="R635" t="s">
        <v>20</v>
      </c>
      <c r="S635" t="s">
        <v>38</v>
      </c>
      <c r="T635" t="s">
        <v>961</v>
      </c>
      <c r="U635" t="s">
        <v>100</v>
      </c>
      <c r="V635" t="s">
        <v>978</v>
      </c>
      <c r="W635" t="s">
        <v>72</v>
      </c>
      <c r="X635" t="s">
        <v>188</v>
      </c>
      <c r="Y635" t="s">
        <v>189</v>
      </c>
      <c r="Z635" t="s">
        <v>101</v>
      </c>
      <c r="AA635" t="s">
        <v>172</v>
      </c>
      <c r="AB635" t="s">
        <v>4208</v>
      </c>
      <c r="AC635" t="s">
        <v>159</v>
      </c>
      <c r="AD635" t="s">
        <v>111</v>
      </c>
    </row>
    <row r="636" spans="1:30" x14ac:dyDescent="0.2">
      <c r="A636" s="23" t="s">
        <v>4209</v>
      </c>
      <c r="B636" t="s">
        <v>292</v>
      </c>
      <c r="C636" t="s">
        <v>293</v>
      </c>
      <c r="D636" t="s">
        <v>2270</v>
      </c>
      <c r="E636" t="s">
        <v>9</v>
      </c>
      <c r="F636" t="s">
        <v>2271</v>
      </c>
      <c r="G636" t="s">
        <v>97</v>
      </c>
      <c r="H636" t="s">
        <v>224</v>
      </c>
      <c r="I636" t="s">
        <v>435</v>
      </c>
      <c r="J636" t="s">
        <v>2272</v>
      </c>
      <c r="K636" t="s">
        <v>2273</v>
      </c>
      <c r="L636" t="s">
        <v>297</v>
      </c>
      <c r="M636" s="25" t="s">
        <v>2111</v>
      </c>
      <c r="N636" s="25" t="s">
        <v>2111</v>
      </c>
      <c r="O636" s="25" t="s">
        <v>2111</v>
      </c>
      <c r="P636" s="23" t="s">
        <v>2274</v>
      </c>
      <c r="Q636" s="23" t="s">
        <v>55</v>
      </c>
      <c r="R636" t="s">
        <v>85</v>
      </c>
      <c r="S636" t="s">
        <v>38</v>
      </c>
      <c r="T636" t="s">
        <v>296</v>
      </c>
      <c r="U636" t="s">
        <v>27</v>
      </c>
      <c r="V636" t="s">
        <v>298</v>
      </c>
      <c r="W636" t="s">
        <v>135</v>
      </c>
      <c r="X636" t="s">
        <v>403</v>
      </c>
      <c r="Y636" t="s">
        <v>404</v>
      </c>
      <c r="Z636" t="s">
        <v>38</v>
      </c>
      <c r="AA636" t="s">
        <v>559</v>
      </c>
      <c r="AB636" t="s">
        <v>42</v>
      </c>
      <c r="AC636" t="s">
        <v>687</v>
      </c>
      <c r="AD636" t="s">
        <v>46</v>
      </c>
    </row>
    <row r="637" spans="1:30" x14ac:dyDescent="0.2">
      <c r="A637" s="23" t="s">
        <v>4210</v>
      </c>
      <c r="B637" t="s">
        <v>673</v>
      </c>
      <c r="C637" t="s">
        <v>674</v>
      </c>
      <c r="D637" t="s">
        <v>2172</v>
      </c>
      <c r="E637" t="s">
        <v>9</v>
      </c>
      <c r="F637" t="s">
        <v>2046</v>
      </c>
      <c r="G637" t="s">
        <v>337</v>
      </c>
      <c r="H637" t="s">
        <v>246</v>
      </c>
      <c r="I637" t="s">
        <v>971</v>
      </c>
      <c r="J637" t="s">
        <v>1075</v>
      </c>
      <c r="K637" t="s">
        <v>295</v>
      </c>
      <c r="L637" t="s">
        <v>617</v>
      </c>
      <c r="M637" s="25" t="s">
        <v>2200</v>
      </c>
      <c r="N637" s="25" t="s">
        <v>2162</v>
      </c>
      <c r="O637" s="25" t="s">
        <v>2111</v>
      </c>
      <c r="P637" s="23" t="s">
        <v>2173</v>
      </c>
      <c r="Q637" s="23" t="s">
        <v>851</v>
      </c>
      <c r="R637" t="s">
        <v>85</v>
      </c>
      <c r="S637" t="s">
        <v>340</v>
      </c>
      <c r="T637" t="s">
        <v>705</v>
      </c>
      <c r="U637" t="s">
        <v>270</v>
      </c>
      <c r="V637" t="s">
        <v>832</v>
      </c>
      <c r="W637" t="s">
        <v>72</v>
      </c>
      <c r="X637" t="s">
        <v>788</v>
      </c>
      <c r="Y637" t="s">
        <v>789</v>
      </c>
      <c r="Z637" t="s">
        <v>101</v>
      </c>
      <c r="AA637" t="s">
        <v>638</v>
      </c>
      <c r="AB637" t="s">
        <v>639</v>
      </c>
      <c r="AC637" t="s">
        <v>640</v>
      </c>
      <c r="AD637" t="s">
        <v>38</v>
      </c>
    </row>
    <row r="638" spans="1:30" x14ac:dyDescent="0.2">
      <c r="A638" s="23" t="s">
        <v>4210</v>
      </c>
      <c r="B638" t="s">
        <v>322</v>
      </c>
      <c r="C638" t="s">
        <v>323</v>
      </c>
      <c r="D638" t="s">
        <v>3058</v>
      </c>
      <c r="E638" t="s">
        <v>9</v>
      </c>
      <c r="F638" t="s">
        <v>2031</v>
      </c>
      <c r="G638" t="s">
        <v>2032</v>
      </c>
      <c r="H638" t="s">
        <v>49</v>
      </c>
      <c r="I638" t="s">
        <v>310</v>
      </c>
      <c r="J638" t="s">
        <v>1077</v>
      </c>
      <c r="K638" t="s">
        <v>2033</v>
      </c>
      <c r="L638" t="s">
        <v>328</v>
      </c>
      <c r="M638" s="25" t="s">
        <v>2200</v>
      </c>
      <c r="N638" s="25" t="s">
        <v>2111</v>
      </c>
      <c r="O638" s="25" t="s">
        <v>2111</v>
      </c>
      <c r="P638" s="23" t="s">
        <v>2551</v>
      </c>
      <c r="Q638" s="23" t="s">
        <v>851</v>
      </c>
      <c r="R638" t="s">
        <v>85</v>
      </c>
      <c r="S638" t="s">
        <v>51</v>
      </c>
      <c r="T638" t="s">
        <v>1205</v>
      </c>
      <c r="U638" t="s">
        <v>270</v>
      </c>
      <c r="V638" t="s">
        <v>329</v>
      </c>
      <c r="W638" t="s">
        <v>72</v>
      </c>
      <c r="X638" t="s">
        <v>113</v>
      </c>
      <c r="Y638" t="s">
        <v>114</v>
      </c>
      <c r="Z638" t="s">
        <v>101</v>
      </c>
      <c r="AA638" t="s">
        <v>638</v>
      </c>
      <c r="AB638" t="s">
        <v>639</v>
      </c>
      <c r="AC638" t="s">
        <v>640</v>
      </c>
      <c r="AD638" t="s">
        <v>38</v>
      </c>
    </row>
    <row r="639" spans="1:30" x14ac:dyDescent="0.2">
      <c r="A639" s="23" t="s">
        <v>4211</v>
      </c>
      <c r="B639" t="s">
        <v>670</v>
      </c>
      <c r="C639" t="s">
        <v>671</v>
      </c>
      <c r="D639" t="s">
        <v>4212</v>
      </c>
      <c r="E639" t="s">
        <v>9</v>
      </c>
      <c r="F639" t="s">
        <v>2078</v>
      </c>
      <c r="G639" t="s">
        <v>1583</v>
      </c>
      <c r="H639" t="s">
        <v>49</v>
      </c>
      <c r="I639" t="s">
        <v>371</v>
      </c>
      <c r="J639" t="s">
        <v>484</v>
      </c>
      <c r="K639" t="s">
        <v>2079</v>
      </c>
      <c r="L639" t="s">
        <v>664</v>
      </c>
      <c r="M639" s="25" t="s">
        <v>2200</v>
      </c>
      <c r="N639" s="25" t="s">
        <v>2200</v>
      </c>
      <c r="O639" s="25" t="s">
        <v>2200</v>
      </c>
      <c r="P639" s="23" t="s">
        <v>4213</v>
      </c>
      <c r="Q639" s="23" t="s">
        <v>758</v>
      </c>
      <c r="R639" t="s">
        <v>85</v>
      </c>
      <c r="S639" t="s">
        <v>198</v>
      </c>
      <c r="T639" t="s">
        <v>663</v>
      </c>
      <c r="U639" t="s">
        <v>27</v>
      </c>
      <c r="V639" t="s">
        <v>665</v>
      </c>
      <c r="W639" t="s">
        <v>32</v>
      </c>
      <c r="X639" t="s">
        <v>109</v>
      </c>
      <c r="Y639" t="s">
        <v>110</v>
      </c>
      <c r="Z639" t="s">
        <v>101</v>
      </c>
      <c r="AA639" t="s">
        <v>40</v>
      </c>
      <c r="AB639" t="s">
        <v>42</v>
      </c>
      <c r="AC639" t="s">
        <v>56</v>
      </c>
      <c r="AD639" t="s">
        <v>46</v>
      </c>
    </row>
    <row r="640" spans="1:30" x14ac:dyDescent="0.2">
      <c r="A640" s="23" t="s">
        <v>4214</v>
      </c>
      <c r="B640" t="s">
        <v>670</v>
      </c>
      <c r="C640" t="s">
        <v>671</v>
      </c>
      <c r="D640" t="s">
        <v>4212</v>
      </c>
      <c r="E640" t="s">
        <v>9</v>
      </c>
      <c r="F640" t="s">
        <v>2078</v>
      </c>
      <c r="G640" t="s">
        <v>1583</v>
      </c>
      <c r="H640" t="s">
        <v>49</v>
      </c>
      <c r="I640" t="s">
        <v>371</v>
      </c>
      <c r="J640" t="s">
        <v>484</v>
      </c>
      <c r="K640" t="s">
        <v>2079</v>
      </c>
      <c r="L640" t="s">
        <v>664</v>
      </c>
      <c r="M640" s="25" t="s">
        <v>2200</v>
      </c>
      <c r="N640" s="25" t="s">
        <v>2200</v>
      </c>
      <c r="O640" s="25" t="s">
        <v>2200</v>
      </c>
      <c r="P640" s="23" t="s">
        <v>4213</v>
      </c>
      <c r="Q640" s="23" t="s">
        <v>758</v>
      </c>
      <c r="R640" t="s">
        <v>85</v>
      </c>
      <c r="S640" t="s">
        <v>198</v>
      </c>
      <c r="T640" t="s">
        <v>663</v>
      </c>
      <c r="U640" t="s">
        <v>27</v>
      </c>
      <c r="V640" t="s">
        <v>665</v>
      </c>
      <c r="W640" t="s">
        <v>32</v>
      </c>
      <c r="X640" t="s">
        <v>109</v>
      </c>
      <c r="Y640" t="s">
        <v>110</v>
      </c>
      <c r="Z640" t="s">
        <v>101</v>
      </c>
      <c r="AA640" t="s">
        <v>557</v>
      </c>
      <c r="AB640" t="s">
        <v>42</v>
      </c>
      <c r="AC640" t="s">
        <v>56</v>
      </c>
      <c r="AD640" t="s">
        <v>46</v>
      </c>
    </row>
    <row r="641" spans="1:30" x14ac:dyDescent="0.2">
      <c r="A641" s="23" t="s">
        <v>4215</v>
      </c>
      <c r="B641" t="s">
        <v>116</v>
      </c>
      <c r="C641" t="s">
        <v>117</v>
      </c>
      <c r="D641" t="s">
        <v>3681</v>
      </c>
      <c r="E641" t="s">
        <v>9</v>
      </c>
      <c r="F641" t="s">
        <v>3682</v>
      </c>
      <c r="G641" t="s">
        <v>454</v>
      </c>
      <c r="H641" t="s">
        <v>970</v>
      </c>
      <c r="I641" t="s">
        <v>173</v>
      </c>
      <c r="J641" t="s">
        <v>201</v>
      </c>
      <c r="K641" t="s">
        <v>3683</v>
      </c>
      <c r="L641" t="s">
        <v>234</v>
      </c>
      <c r="M641" s="25" t="s">
        <v>2200</v>
      </c>
      <c r="N641" s="25" t="s">
        <v>2111</v>
      </c>
      <c r="O641" s="25" t="s">
        <v>2200</v>
      </c>
      <c r="P641" s="23" t="s">
        <v>3684</v>
      </c>
      <c r="Q641" s="23" t="s">
        <v>302</v>
      </c>
      <c r="R641" t="s">
        <v>85</v>
      </c>
      <c r="S641" t="s">
        <v>202</v>
      </c>
      <c r="T641" t="s">
        <v>1603</v>
      </c>
      <c r="U641" t="s">
        <v>121</v>
      </c>
      <c r="V641" t="s">
        <v>267</v>
      </c>
      <c r="W641" t="s">
        <v>32</v>
      </c>
      <c r="X641" t="s">
        <v>501</v>
      </c>
      <c r="Y641" t="s">
        <v>502</v>
      </c>
      <c r="Z641" t="s">
        <v>1901</v>
      </c>
      <c r="AA641" t="s">
        <v>557</v>
      </c>
      <c r="AB641" t="s">
        <v>42</v>
      </c>
      <c r="AC641" t="s">
        <v>56</v>
      </c>
      <c r="AD641" t="s">
        <v>46</v>
      </c>
    </row>
    <row r="642" spans="1:30" x14ac:dyDescent="0.2">
      <c r="A642" s="23" t="s">
        <v>4216</v>
      </c>
      <c r="B642" t="s">
        <v>670</v>
      </c>
      <c r="C642" t="s">
        <v>671</v>
      </c>
      <c r="D642" t="s">
        <v>4212</v>
      </c>
      <c r="E642" t="s">
        <v>9</v>
      </c>
      <c r="F642" t="s">
        <v>2078</v>
      </c>
      <c r="G642" t="s">
        <v>1583</v>
      </c>
      <c r="H642" t="s">
        <v>49</v>
      </c>
      <c r="I642" t="s">
        <v>371</v>
      </c>
      <c r="J642" t="s">
        <v>484</v>
      </c>
      <c r="K642" t="s">
        <v>2079</v>
      </c>
      <c r="L642" t="s">
        <v>664</v>
      </c>
      <c r="M642" s="25" t="s">
        <v>2200</v>
      </c>
      <c r="N642" s="25" t="s">
        <v>2200</v>
      </c>
      <c r="O642" s="25" t="s">
        <v>2200</v>
      </c>
      <c r="P642" s="23" t="s">
        <v>4213</v>
      </c>
      <c r="Q642" s="23" t="s">
        <v>758</v>
      </c>
      <c r="R642" t="s">
        <v>85</v>
      </c>
      <c r="S642" t="s">
        <v>198</v>
      </c>
      <c r="T642" t="s">
        <v>663</v>
      </c>
      <c r="U642" t="s">
        <v>27</v>
      </c>
      <c r="V642" t="s">
        <v>665</v>
      </c>
      <c r="W642" t="s">
        <v>32</v>
      </c>
      <c r="X642" t="s">
        <v>109</v>
      </c>
      <c r="Y642" t="s">
        <v>110</v>
      </c>
      <c r="Z642" t="s">
        <v>101</v>
      </c>
      <c r="AA642" t="s">
        <v>561</v>
      </c>
      <c r="AB642" t="s">
        <v>42</v>
      </c>
      <c r="AC642" t="s">
        <v>922</v>
      </c>
      <c r="AD642" t="s">
        <v>46</v>
      </c>
    </row>
    <row r="643" spans="1:30" x14ac:dyDescent="0.2">
      <c r="A643" s="23" t="s">
        <v>4217</v>
      </c>
      <c r="B643" t="s">
        <v>116</v>
      </c>
      <c r="C643" t="s">
        <v>117</v>
      </c>
      <c r="D643" t="s">
        <v>3780</v>
      </c>
      <c r="E643" t="s">
        <v>9</v>
      </c>
      <c r="F643" t="s">
        <v>3781</v>
      </c>
      <c r="G643" t="s">
        <v>97</v>
      </c>
      <c r="H643" t="s">
        <v>206</v>
      </c>
      <c r="I643" t="s">
        <v>3782</v>
      </c>
      <c r="J643" t="s">
        <v>108</v>
      </c>
      <c r="K643" t="s">
        <v>3783</v>
      </c>
      <c r="L643" t="s">
        <v>234</v>
      </c>
      <c r="M643" s="25" t="s">
        <v>2200</v>
      </c>
      <c r="N643" s="25" t="s">
        <v>2200</v>
      </c>
      <c r="O643" s="25" t="s">
        <v>2200</v>
      </c>
      <c r="P643" s="23" t="s">
        <v>3784</v>
      </c>
      <c r="Q643" s="23" t="s">
        <v>1078</v>
      </c>
      <c r="R643" t="s">
        <v>85</v>
      </c>
      <c r="S643" t="s">
        <v>198</v>
      </c>
      <c r="T643" t="s">
        <v>1603</v>
      </c>
      <c r="U643" t="s">
        <v>121</v>
      </c>
      <c r="V643" t="s">
        <v>267</v>
      </c>
      <c r="W643" t="s">
        <v>32</v>
      </c>
      <c r="X643" t="s">
        <v>34</v>
      </c>
      <c r="Y643" t="s">
        <v>36</v>
      </c>
      <c r="Z643" t="s">
        <v>3785</v>
      </c>
      <c r="AA643" t="s">
        <v>557</v>
      </c>
      <c r="AB643" t="s">
        <v>42</v>
      </c>
      <c r="AC643" t="s">
        <v>56</v>
      </c>
      <c r="AD643" t="s">
        <v>46</v>
      </c>
    </row>
    <row r="644" spans="1:30" x14ac:dyDescent="0.2">
      <c r="A644" s="23" t="s">
        <v>4218</v>
      </c>
      <c r="B644" t="s">
        <v>230</v>
      </c>
      <c r="C644" t="s">
        <v>231</v>
      </c>
      <c r="D644" t="s">
        <v>3311</v>
      </c>
      <c r="E644" t="s">
        <v>9</v>
      </c>
      <c r="F644" t="s">
        <v>3312</v>
      </c>
      <c r="G644" t="s">
        <v>3313</v>
      </c>
      <c r="H644" t="s">
        <v>684</v>
      </c>
      <c r="I644" t="s">
        <v>236</v>
      </c>
      <c r="J644" t="s">
        <v>62</v>
      </c>
      <c r="K644" t="s">
        <v>3314</v>
      </c>
      <c r="L644" t="s">
        <v>234</v>
      </c>
      <c r="M644" s="25" t="s">
        <v>2200</v>
      </c>
      <c r="N644" s="25" t="s">
        <v>2200</v>
      </c>
      <c r="O644" s="25" t="s">
        <v>2200</v>
      </c>
      <c r="P644" s="23" t="s">
        <v>3315</v>
      </c>
      <c r="Q644" s="23" t="s">
        <v>681</v>
      </c>
      <c r="R644" t="s">
        <v>20</v>
      </c>
      <c r="S644" t="s">
        <v>77</v>
      </c>
      <c r="T644" t="s">
        <v>1603</v>
      </c>
      <c r="U644" t="s">
        <v>27</v>
      </c>
      <c r="V644" t="s">
        <v>267</v>
      </c>
      <c r="W644" t="s">
        <v>32</v>
      </c>
      <c r="X644" t="s">
        <v>109</v>
      </c>
      <c r="Y644" t="s">
        <v>110</v>
      </c>
      <c r="Z644" t="s">
        <v>38</v>
      </c>
      <c r="AA644" t="s">
        <v>557</v>
      </c>
      <c r="AB644" t="s">
        <v>42</v>
      </c>
      <c r="AC644" t="s">
        <v>56</v>
      </c>
      <c r="AD644" t="s">
        <v>46</v>
      </c>
    </row>
    <row r="645" spans="1:30" x14ac:dyDescent="0.2">
      <c r="A645" s="23" t="s">
        <v>4219</v>
      </c>
      <c r="B645" t="s">
        <v>292</v>
      </c>
      <c r="C645" t="s">
        <v>293</v>
      </c>
      <c r="D645" t="s">
        <v>2247</v>
      </c>
      <c r="E645" t="s">
        <v>9</v>
      </c>
      <c r="F645" t="s">
        <v>2248</v>
      </c>
      <c r="G645" t="s">
        <v>238</v>
      </c>
      <c r="H645" t="s">
        <v>49</v>
      </c>
      <c r="I645" t="s">
        <v>531</v>
      </c>
      <c r="J645" t="s">
        <v>95</v>
      </c>
      <c r="K645" t="s">
        <v>2249</v>
      </c>
      <c r="L645" t="s">
        <v>297</v>
      </c>
      <c r="M645" s="25" t="s">
        <v>2200</v>
      </c>
      <c r="N645" s="25" t="s">
        <v>2111</v>
      </c>
      <c r="O645" s="25" t="s">
        <v>2111</v>
      </c>
      <c r="P645" s="23" t="s">
        <v>2250</v>
      </c>
      <c r="Q645" s="23" t="s">
        <v>886</v>
      </c>
      <c r="R645" t="s">
        <v>20</v>
      </c>
      <c r="S645" t="s">
        <v>38</v>
      </c>
      <c r="T645" t="s">
        <v>296</v>
      </c>
      <c r="U645" t="s">
        <v>27</v>
      </c>
      <c r="V645" t="s">
        <v>298</v>
      </c>
      <c r="W645" t="s">
        <v>135</v>
      </c>
      <c r="X645" t="s">
        <v>417</v>
      </c>
      <c r="Y645" t="s">
        <v>418</v>
      </c>
      <c r="Z645" t="s">
        <v>38</v>
      </c>
      <c r="AA645" t="s">
        <v>561</v>
      </c>
      <c r="AB645" t="s">
        <v>42</v>
      </c>
      <c r="AC645" t="s">
        <v>922</v>
      </c>
      <c r="AD645" t="s">
        <v>46</v>
      </c>
    </row>
    <row r="646" spans="1:30" x14ac:dyDescent="0.2">
      <c r="A646" s="23" t="s">
        <v>4220</v>
      </c>
      <c r="B646" t="s">
        <v>292</v>
      </c>
      <c r="C646" t="s">
        <v>293</v>
      </c>
      <c r="D646" t="s">
        <v>2270</v>
      </c>
      <c r="E646" t="s">
        <v>9</v>
      </c>
      <c r="F646" t="s">
        <v>2271</v>
      </c>
      <c r="G646" t="s">
        <v>97</v>
      </c>
      <c r="H646" t="s">
        <v>224</v>
      </c>
      <c r="I646" t="s">
        <v>435</v>
      </c>
      <c r="J646" t="s">
        <v>2272</v>
      </c>
      <c r="K646" t="s">
        <v>2273</v>
      </c>
      <c r="L646" t="s">
        <v>297</v>
      </c>
      <c r="M646" s="25" t="s">
        <v>2200</v>
      </c>
      <c r="N646" s="25" t="s">
        <v>2111</v>
      </c>
      <c r="O646" s="25" t="s">
        <v>2111</v>
      </c>
      <c r="P646" s="23" t="s">
        <v>2274</v>
      </c>
      <c r="Q646" s="23" t="s">
        <v>55</v>
      </c>
      <c r="R646" t="s">
        <v>85</v>
      </c>
      <c r="S646" t="s">
        <v>38</v>
      </c>
      <c r="T646" t="s">
        <v>296</v>
      </c>
      <c r="U646" t="s">
        <v>27</v>
      </c>
      <c r="V646" t="s">
        <v>298</v>
      </c>
      <c r="W646" t="s">
        <v>135</v>
      </c>
      <c r="X646" t="s">
        <v>403</v>
      </c>
      <c r="Y646" t="s">
        <v>404</v>
      </c>
      <c r="Z646" t="s">
        <v>38</v>
      </c>
      <c r="AA646" t="s">
        <v>561</v>
      </c>
      <c r="AB646" t="s">
        <v>42</v>
      </c>
      <c r="AC646" t="s">
        <v>922</v>
      </c>
      <c r="AD646" t="s">
        <v>46</v>
      </c>
    </row>
    <row r="647" spans="1:30" x14ac:dyDescent="0.2">
      <c r="A647" s="23" t="s">
        <v>4221</v>
      </c>
      <c r="B647" t="s">
        <v>292</v>
      </c>
      <c r="C647" t="s">
        <v>293</v>
      </c>
      <c r="D647" t="s">
        <v>3770</v>
      </c>
      <c r="E647" t="s">
        <v>9</v>
      </c>
      <c r="F647" t="s">
        <v>3771</v>
      </c>
      <c r="G647" t="s">
        <v>3772</v>
      </c>
      <c r="H647" t="s">
        <v>49</v>
      </c>
      <c r="I647" t="s">
        <v>3773</v>
      </c>
      <c r="J647" t="s">
        <v>761</v>
      </c>
      <c r="K647" t="s">
        <v>3774</v>
      </c>
      <c r="L647" t="s">
        <v>297</v>
      </c>
      <c r="M647" s="25" t="s">
        <v>2200</v>
      </c>
      <c r="N647" s="25" t="s">
        <v>2111</v>
      </c>
      <c r="O647" s="25" t="s">
        <v>2111</v>
      </c>
      <c r="P647" s="23" t="s">
        <v>3775</v>
      </c>
      <c r="Q647" s="23" t="s">
        <v>915</v>
      </c>
      <c r="R647" t="s">
        <v>85</v>
      </c>
      <c r="S647" t="s">
        <v>38</v>
      </c>
      <c r="T647" t="s">
        <v>296</v>
      </c>
      <c r="U647" t="s">
        <v>27</v>
      </c>
      <c r="V647" t="s">
        <v>298</v>
      </c>
      <c r="W647" t="s">
        <v>135</v>
      </c>
      <c r="X647" t="s">
        <v>403</v>
      </c>
      <c r="Y647" t="s">
        <v>404</v>
      </c>
      <c r="Z647" t="s">
        <v>38</v>
      </c>
      <c r="AA647" t="s">
        <v>561</v>
      </c>
      <c r="AB647" t="s">
        <v>42</v>
      </c>
      <c r="AC647" t="s">
        <v>922</v>
      </c>
      <c r="AD647" t="s">
        <v>46</v>
      </c>
    </row>
    <row r="648" spans="1:30" x14ac:dyDescent="0.2">
      <c r="A648" s="23" t="s">
        <v>4222</v>
      </c>
      <c r="B648" t="s">
        <v>230</v>
      </c>
      <c r="C648" t="s">
        <v>231</v>
      </c>
      <c r="D648" t="s">
        <v>3873</v>
      </c>
      <c r="E648" t="s">
        <v>9</v>
      </c>
      <c r="F648" t="s">
        <v>3874</v>
      </c>
      <c r="G648" t="s">
        <v>3875</v>
      </c>
      <c r="H648" t="s">
        <v>49</v>
      </c>
      <c r="I648" t="s">
        <v>1159</v>
      </c>
      <c r="J648" t="s">
        <v>449</v>
      </c>
      <c r="K648" t="s">
        <v>3876</v>
      </c>
      <c r="L648" t="s">
        <v>234</v>
      </c>
      <c r="M648" s="25" t="s">
        <v>2200</v>
      </c>
      <c r="N648" s="25" t="s">
        <v>2200</v>
      </c>
      <c r="O648" s="25" t="s">
        <v>2200</v>
      </c>
      <c r="P648" s="23" t="s">
        <v>3877</v>
      </c>
      <c r="Q648" s="23" t="s">
        <v>851</v>
      </c>
      <c r="R648" t="s">
        <v>20</v>
      </c>
      <c r="S648" t="s">
        <v>87</v>
      </c>
      <c r="T648" t="s">
        <v>1603</v>
      </c>
      <c r="U648" t="s">
        <v>121</v>
      </c>
      <c r="V648" t="s">
        <v>267</v>
      </c>
      <c r="W648" t="s">
        <v>32</v>
      </c>
      <c r="X648" t="s">
        <v>403</v>
      </c>
      <c r="Y648" t="s">
        <v>404</v>
      </c>
      <c r="Z648" t="s">
        <v>3175</v>
      </c>
      <c r="AA648" t="s">
        <v>557</v>
      </c>
      <c r="AB648" t="s">
        <v>42</v>
      </c>
      <c r="AC648" t="s">
        <v>56</v>
      </c>
      <c r="AD648" t="s">
        <v>46</v>
      </c>
    </row>
    <row r="649" spans="1:30" x14ac:dyDescent="0.2">
      <c r="A649" s="23" t="s">
        <v>4223</v>
      </c>
      <c r="B649" t="s">
        <v>292</v>
      </c>
      <c r="C649" t="s">
        <v>293</v>
      </c>
      <c r="D649" t="s">
        <v>2241</v>
      </c>
      <c r="E649" t="s">
        <v>9</v>
      </c>
      <c r="F649" t="s">
        <v>2242</v>
      </c>
      <c r="G649" t="s">
        <v>2243</v>
      </c>
      <c r="H649" t="s">
        <v>49</v>
      </c>
      <c r="I649" t="s">
        <v>107</v>
      </c>
      <c r="J649" t="s">
        <v>164</v>
      </c>
      <c r="K649" t="s">
        <v>2244</v>
      </c>
      <c r="L649" t="s">
        <v>297</v>
      </c>
      <c r="M649" s="25" t="s">
        <v>2200</v>
      </c>
      <c r="N649" s="25" t="s">
        <v>2111</v>
      </c>
      <c r="O649" s="25" t="s">
        <v>2111</v>
      </c>
      <c r="P649" s="23" t="s">
        <v>2245</v>
      </c>
      <c r="Q649" s="23" t="s">
        <v>414</v>
      </c>
      <c r="R649" t="s">
        <v>20</v>
      </c>
      <c r="S649" t="s">
        <v>1338</v>
      </c>
      <c r="T649" t="s">
        <v>296</v>
      </c>
      <c r="U649" t="s">
        <v>27</v>
      </c>
      <c r="V649" t="s">
        <v>298</v>
      </c>
      <c r="W649" t="s">
        <v>135</v>
      </c>
      <c r="X649" t="s">
        <v>403</v>
      </c>
      <c r="Y649" t="s">
        <v>404</v>
      </c>
      <c r="Z649" t="s">
        <v>38</v>
      </c>
      <c r="AA649" t="s">
        <v>561</v>
      </c>
      <c r="AB649" t="s">
        <v>42</v>
      </c>
      <c r="AC649" t="s">
        <v>922</v>
      </c>
      <c r="AD649" t="s">
        <v>46</v>
      </c>
    </row>
    <row r="650" spans="1:30" x14ac:dyDescent="0.2">
      <c r="A650" s="23" t="s">
        <v>4224</v>
      </c>
      <c r="B650" t="s">
        <v>877</v>
      </c>
      <c r="C650" t="s">
        <v>878</v>
      </c>
      <c r="D650" t="s">
        <v>2108</v>
      </c>
      <c r="E650" t="s">
        <v>9</v>
      </c>
      <c r="F650" t="s">
        <v>2109</v>
      </c>
      <c r="G650" t="s">
        <v>75</v>
      </c>
      <c r="H650" t="s">
        <v>749</v>
      </c>
      <c r="I650" t="s">
        <v>156</v>
      </c>
      <c r="J650" t="s">
        <v>541</v>
      </c>
      <c r="K650" t="s">
        <v>2110</v>
      </c>
      <c r="L650" t="s">
        <v>617</v>
      </c>
      <c r="M650" s="25" t="s">
        <v>2200</v>
      </c>
      <c r="N650" s="25" t="s">
        <v>2104</v>
      </c>
      <c r="O650" s="25" t="s">
        <v>2111</v>
      </c>
      <c r="P650" s="23" t="s">
        <v>2112</v>
      </c>
      <c r="Q650" s="23" t="s">
        <v>420</v>
      </c>
      <c r="R650" t="s">
        <v>20</v>
      </c>
      <c r="S650" t="s">
        <v>198</v>
      </c>
      <c r="T650" t="s">
        <v>705</v>
      </c>
      <c r="U650" t="s">
        <v>27</v>
      </c>
      <c r="V650" t="s">
        <v>832</v>
      </c>
      <c r="W650" t="s">
        <v>72</v>
      </c>
      <c r="X650" t="s">
        <v>109</v>
      </c>
      <c r="Y650" t="s">
        <v>110</v>
      </c>
      <c r="Z650" t="s">
        <v>254</v>
      </c>
      <c r="AA650" t="s">
        <v>561</v>
      </c>
      <c r="AB650" t="s">
        <v>42</v>
      </c>
      <c r="AC650" t="s">
        <v>922</v>
      </c>
      <c r="AD650" t="s">
        <v>46</v>
      </c>
    </row>
    <row r="651" spans="1:30" x14ac:dyDescent="0.2">
      <c r="A651" s="23" t="s">
        <v>4225</v>
      </c>
      <c r="B651" t="s">
        <v>877</v>
      </c>
      <c r="C651" t="s">
        <v>878</v>
      </c>
      <c r="D651" t="s">
        <v>2119</v>
      </c>
      <c r="E651" t="s">
        <v>9</v>
      </c>
      <c r="F651" t="s">
        <v>2014</v>
      </c>
      <c r="G651" t="s">
        <v>75</v>
      </c>
      <c r="H651" t="s">
        <v>511</v>
      </c>
      <c r="I651" t="s">
        <v>236</v>
      </c>
      <c r="J651" t="s">
        <v>186</v>
      </c>
      <c r="K651" t="s">
        <v>1423</v>
      </c>
      <c r="L651" t="s">
        <v>617</v>
      </c>
      <c r="M651" s="25" t="s">
        <v>2200</v>
      </c>
      <c r="N651" s="25" t="s">
        <v>2111</v>
      </c>
      <c r="O651" s="25" t="s">
        <v>2111</v>
      </c>
      <c r="P651" s="23" t="s">
        <v>2120</v>
      </c>
      <c r="Q651" s="23" t="s">
        <v>1175</v>
      </c>
      <c r="R651" t="s">
        <v>20</v>
      </c>
      <c r="S651" t="s">
        <v>38</v>
      </c>
      <c r="T651" t="s">
        <v>705</v>
      </c>
      <c r="U651" t="s">
        <v>27</v>
      </c>
      <c r="V651" t="s">
        <v>832</v>
      </c>
      <c r="W651" t="s">
        <v>72</v>
      </c>
      <c r="X651" t="s">
        <v>109</v>
      </c>
      <c r="Y651" t="s">
        <v>110</v>
      </c>
      <c r="Z651" t="s">
        <v>87</v>
      </c>
      <c r="AA651" t="s">
        <v>561</v>
      </c>
      <c r="AB651" t="s">
        <v>42</v>
      </c>
      <c r="AC651" t="s">
        <v>922</v>
      </c>
      <c r="AD651" t="s">
        <v>46</v>
      </c>
    </row>
    <row r="652" spans="1:30" x14ac:dyDescent="0.2">
      <c r="A652" s="23" t="s">
        <v>4226</v>
      </c>
      <c r="B652" t="s">
        <v>877</v>
      </c>
      <c r="C652" t="s">
        <v>878</v>
      </c>
      <c r="D652" t="s">
        <v>2122</v>
      </c>
      <c r="E652" t="s">
        <v>9</v>
      </c>
      <c r="F652" t="s">
        <v>2015</v>
      </c>
      <c r="G652" t="s">
        <v>402</v>
      </c>
      <c r="H652" t="s">
        <v>626</v>
      </c>
      <c r="I652" t="s">
        <v>1445</v>
      </c>
      <c r="J652" t="s">
        <v>493</v>
      </c>
      <c r="K652" t="s">
        <v>2016</v>
      </c>
      <c r="L652" t="s">
        <v>617</v>
      </c>
      <c r="M652" s="25" t="s">
        <v>2200</v>
      </c>
      <c r="N652" s="25" t="s">
        <v>2111</v>
      </c>
      <c r="O652" s="25" t="s">
        <v>2111</v>
      </c>
      <c r="P652" s="23" t="s">
        <v>2123</v>
      </c>
      <c r="Q652" s="23" t="s">
        <v>1113</v>
      </c>
      <c r="R652" t="s">
        <v>85</v>
      </c>
      <c r="S652" t="s">
        <v>38</v>
      </c>
      <c r="T652" t="s">
        <v>705</v>
      </c>
      <c r="U652" t="s">
        <v>27</v>
      </c>
      <c r="V652" t="s">
        <v>832</v>
      </c>
      <c r="W652" t="s">
        <v>72</v>
      </c>
      <c r="X652" t="s">
        <v>109</v>
      </c>
      <c r="Y652" t="s">
        <v>110</v>
      </c>
      <c r="Z652" t="s">
        <v>77</v>
      </c>
      <c r="AA652" t="s">
        <v>561</v>
      </c>
      <c r="AB652" t="s">
        <v>42</v>
      </c>
      <c r="AC652" t="s">
        <v>922</v>
      </c>
      <c r="AD652" t="s">
        <v>46</v>
      </c>
    </row>
    <row r="653" spans="1:30" x14ac:dyDescent="0.2">
      <c r="A653" s="23" t="s">
        <v>4227</v>
      </c>
      <c r="B653" t="s">
        <v>848</v>
      </c>
      <c r="C653" t="s">
        <v>849</v>
      </c>
      <c r="D653" t="s">
        <v>4228</v>
      </c>
      <c r="E653" t="s">
        <v>9</v>
      </c>
      <c r="F653" t="s">
        <v>1203</v>
      </c>
      <c r="G653" t="s">
        <v>12</v>
      </c>
      <c r="H653" t="s">
        <v>127</v>
      </c>
      <c r="I653" t="s">
        <v>320</v>
      </c>
      <c r="J653" t="s">
        <v>248</v>
      </c>
      <c r="K653" t="s">
        <v>1204</v>
      </c>
      <c r="L653" t="s">
        <v>837</v>
      </c>
      <c r="M653" s="25" t="s">
        <v>2200</v>
      </c>
      <c r="N653" s="25" t="s">
        <v>2200</v>
      </c>
      <c r="O653" s="25" t="s">
        <v>2296</v>
      </c>
      <c r="P653" s="23" t="s">
        <v>4229</v>
      </c>
      <c r="Q653" s="23" t="s">
        <v>91</v>
      </c>
      <c r="R653" t="s">
        <v>20</v>
      </c>
      <c r="S653" t="s">
        <v>51</v>
      </c>
      <c r="T653" t="s">
        <v>836</v>
      </c>
      <c r="U653" t="s">
        <v>27</v>
      </c>
      <c r="V653" t="s">
        <v>887</v>
      </c>
      <c r="W653" t="s">
        <v>135</v>
      </c>
      <c r="X653" t="s">
        <v>109</v>
      </c>
      <c r="Y653" t="s">
        <v>110</v>
      </c>
      <c r="Z653" t="s">
        <v>262</v>
      </c>
      <c r="AA653" t="s">
        <v>40</v>
      </c>
      <c r="AB653" t="s">
        <v>42</v>
      </c>
      <c r="AC653" t="s">
        <v>44</v>
      </c>
      <c r="AD653" t="s">
        <v>46</v>
      </c>
    </row>
    <row r="654" spans="1:30" x14ac:dyDescent="0.2">
      <c r="A654" s="23" t="s">
        <v>4230</v>
      </c>
      <c r="B654" t="s">
        <v>673</v>
      </c>
      <c r="C654" t="s">
        <v>674</v>
      </c>
      <c r="D654" t="s">
        <v>2166</v>
      </c>
      <c r="E654" t="s">
        <v>9</v>
      </c>
      <c r="F654" t="s">
        <v>2167</v>
      </c>
      <c r="G654" t="s">
        <v>97</v>
      </c>
      <c r="H654" t="s">
        <v>385</v>
      </c>
      <c r="I654" t="s">
        <v>544</v>
      </c>
      <c r="J654" t="s">
        <v>1105</v>
      </c>
      <c r="K654" t="s">
        <v>2168</v>
      </c>
      <c r="L654" t="s">
        <v>617</v>
      </c>
      <c r="M654" s="25" t="s">
        <v>2200</v>
      </c>
      <c r="N654" s="25" t="s">
        <v>2111</v>
      </c>
      <c r="O654" s="25" t="s">
        <v>2111</v>
      </c>
      <c r="P654" s="23" t="s">
        <v>2169</v>
      </c>
      <c r="Q654" s="23" t="s">
        <v>1072</v>
      </c>
      <c r="R654" t="s">
        <v>85</v>
      </c>
      <c r="S654" t="s">
        <v>51</v>
      </c>
      <c r="T654" t="s">
        <v>705</v>
      </c>
      <c r="U654" t="s">
        <v>27</v>
      </c>
      <c r="V654" t="s">
        <v>832</v>
      </c>
      <c r="W654" t="s">
        <v>72</v>
      </c>
      <c r="X654" t="s">
        <v>109</v>
      </c>
      <c r="Y654" t="s">
        <v>110</v>
      </c>
      <c r="Z654" t="s">
        <v>2170</v>
      </c>
      <c r="AA654" t="s">
        <v>561</v>
      </c>
      <c r="AB654" t="s">
        <v>42</v>
      </c>
      <c r="AC654" t="s">
        <v>922</v>
      </c>
      <c r="AD654" t="s">
        <v>46</v>
      </c>
    </row>
    <row r="655" spans="1:30" x14ac:dyDescent="0.2">
      <c r="A655" s="23" t="s">
        <v>4231</v>
      </c>
      <c r="B655" t="s">
        <v>47</v>
      </c>
      <c r="C655" t="s">
        <v>48</v>
      </c>
      <c r="D655" t="s">
        <v>3291</v>
      </c>
      <c r="E655" t="s">
        <v>9</v>
      </c>
      <c r="F655" t="s">
        <v>1456</v>
      </c>
      <c r="G655" t="s">
        <v>1457</v>
      </c>
      <c r="H655" t="s">
        <v>651</v>
      </c>
      <c r="I655" t="s">
        <v>252</v>
      </c>
      <c r="J655" t="s">
        <v>218</v>
      </c>
      <c r="K655" t="s">
        <v>1458</v>
      </c>
      <c r="L655" t="s">
        <v>53</v>
      </c>
      <c r="M655" s="25" t="s">
        <v>2200</v>
      </c>
      <c r="N655" s="25" t="s">
        <v>2111</v>
      </c>
      <c r="O655" s="25" t="s">
        <v>2111</v>
      </c>
      <c r="P655" s="23" t="s">
        <v>3292</v>
      </c>
      <c r="Q655" s="23" t="s">
        <v>264</v>
      </c>
      <c r="R655" t="s">
        <v>85</v>
      </c>
      <c r="S655" t="s">
        <v>23</v>
      </c>
      <c r="T655" t="s">
        <v>139</v>
      </c>
      <c r="U655" t="s">
        <v>27</v>
      </c>
      <c r="V655" t="s">
        <v>3267</v>
      </c>
      <c r="W655" t="s">
        <v>72</v>
      </c>
      <c r="X655" t="s">
        <v>403</v>
      </c>
      <c r="Y655" t="s">
        <v>404</v>
      </c>
      <c r="Z655" t="s">
        <v>3293</v>
      </c>
      <c r="AA655" t="s">
        <v>561</v>
      </c>
      <c r="AB655" t="s">
        <v>42</v>
      </c>
      <c r="AC655" t="s">
        <v>922</v>
      </c>
      <c r="AD655" t="s">
        <v>46</v>
      </c>
    </row>
    <row r="656" spans="1:30" x14ac:dyDescent="0.2">
      <c r="A656" s="23" t="s">
        <v>4232</v>
      </c>
      <c r="B656" t="s">
        <v>3</v>
      </c>
      <c r="C656" t="s">
        <v>5</v>
      </c>
      <c r="D656" t="s">
        <v>3265</v>
      </c>
      <c r="E656" t="s">
        <v>9</v>
      </c>
      <c r="F656" t="s">
        <v>1860</v>
      </c>
      <c r="G656" t="s">
        <v>118</v>
      </c>
      <c r="H656" t="s">
        <v>119</v>
      </c>
      <c r="I656" t="s">
        <v>1104</v>
      </c>
      <c r="J656" t="s">
        <v>164</v>
      </c>
      <c r="K656" t="s">
        <v>1861</v>
      </c>
      <c r="L656" t="s">
        <v>53</v>
      </c>
      <c r="M656" s="25" t="s">
        <v>2200</v>
      </c>
      <c r="N656" s="25" t="s">
        <v>2143</v>
      </c>
      <c r="O656" s="25" t="s">
        <v>2111</v>
      </c>
      <c r="P656" s="23" t="s">
        <v>3266</v>
      </c>
      <c r="Q656" s="23" t="s">
        <v>243</v>
      </c>
      <c r="R656" t="s">
        <v>20</v>
      </c>
      <c r="S656" t="s">
        <v>1862</v>
      </c>
      <c r="T656" t="s">
        <v>139</v>
      </c>
      <c r="U656" t="s">
        <v>27</v>
      </c>
      <c r="V656" t="s">
        <v>3267</v>
      </c>
      <c r="W656" t="s">
        <v>72</v>
      </c>
      <c r="X656" t="s">
        <v>109</v>
      </c>
      <c r="Y656" t="s">
        <v>110</v>
      </c>
      <c r="Z656" t="s">
        <v>843</v>
      </c>
      <c r="AA656" t="s">
        <v>561</v>
      </c>
      <c r="AB656" t="s">
        <v>42</v>
      </c>
      <c r="AC656" t="s">
        <v>922</v>
      </c>
      <c r="AD656" t="s">
        <v>46</v>
      </c>
    </row>
    <row r="657" spans="1:30" x14ac:dyDescent="0.2">
      <c r="A657" s="23" t="s">
        <v>4233</v>
      </c>
      <c r="B657" t="s">
        <v>230</v>
      </c>
      <c r="C657" t="s">
        <v>231</v>
      </c>
      <c r="D657" t="s">
        <v>3311</v>
      </c>
      <c r="E657" t="s">
        <v>9</v>
      </c>
      <c r="F657" t="s">
        <v>3312</v>
      </c>
      <c r="G657" t="s">
        <v>3313</v>
      </c>
      <c r="H657" t="s">
        <v>684</v>
      </c>
      <c r="I657" t="s">
        <v>236</v>
      </c>
      <c r="J657" t="s">
        <v>62</v>
      </c>
      <c r="K657" t="s">
        <v>3314</v>
      </c>
      <c r="L657" t="s">
        <v>234</v>
      </c>
      <c r="M657" s="25" t="s">
        <v>2200</v>
      </c>
      <c r="N657" s="25" t="s">
        <v>2200</v>
      </c>
      <c r="O657" s="25" t="s">
        <v>2200</v>
      </c>
      <c r="P657" s="23" t="s">
        <v>3315</v>
      </c>
      <c r="Q657" s="23" t="s">
        <v>681</v>
      </c>
      <c r="R657" t="s">
        <v>20</v>
      </c>
      <c r="S657" t="s">
        <v>77</v>
      </c>
      <c r="T657" t="s">
        <v>1603</v>
      </c>
      <c r="U657" t="s">
        <v>27</v>
      </c>
      <c r="V657" t="s">
        <v>267</v>
      </c>
      <c r="W657" t="s">
        <v>32</v>
      </c>
      <c r="X657" t="s">
        <v>109</v>
      </c>
      <c r="Y657" t="s">
        <v>110</v>
      </c>
      <c r="Z657" t="s">
        <v>38</v>
      </c>
      <c r="AA657" t="s">
        <v>559</v>
      </c>
      <c r="AB657" t="s">
        <v>42</v>
      </c>
      <c r="AC657" t="s">
        <v>1691</v>
      </c>
      <c r="AD657" t="s">
        <v>46</v>
      </c>
    </row>
    <row r="658" spans="1:30" x14ac:dyDescent="0.2">
      <c r="A658" s="23" t="s">
        <v>4234</v>
      </c>
      <c r="B658" t="s">
        <v>875</v>
      </c>
      <c r="C658" t="s">
        <v>876</v>
      </c>
      <c r="D658" t="s">
        <v>3851</v>
      </c>
      <c r="E658" t="s">
        <v>9</v>
      </c>
      <c r="F658" t="s">
        <v>3852</v>
      </c>
      <c r="G658" t="s">
        <v>290</v>
      </c>
      <c r="H658" t="s">
        <v>49</v>
      </c>
      <c r="I658" t="s">
        <v>928</v>
      </c>
      <c r="J658" t="s">
        <v>144</v>
      </c>
      <c r="K658" t="s">
        <v>3853</v>
      </c>
      <c r="L658" t="s">
        <v>572</v>
      </c>
      <c r="M658" s="25" t="s">
        <v>2200</v>
      </c>
      <c r="N658" s="25" t="s">
        <v>2200</v>
      </c>
      <c r="O658" s="25" t="s">
        <v>2200</v>
      </c>
      <c r="P658" s="23" t="s">
        <v>3854</v>
      </c>
      <c r="Q658" s="23" t="s">
        <v>851</v>
      </c>
      <c r="R658" t="s">
        <v>85</v>
      </c>
      <c r="S658" t="s">
        <v>198</v>
      </c>
      <c r="T658" t="s">
        <v>1267</v>
      </c>
      <c r="U658" t="s">
        <v>121</v>
      </c>
      <c r="V658" t="s">
        <v>1132</v>
      </c>
      <c r="W658" t="s">
        <v>72</v>
      </c>
      <c r="X658" t="s">
        <v>109</v>
      </c>
      <c r="Y658" t="s">
        <v>110</v>
      </c>
      <c r="Z658" t="s">
        <v>924</v>
      </c>
      <c r="AA658" t="s">
        <v>557</v>
      </c>
      <c r="AB658" t="s">
        <v>42</v>
      </c>
      <c r="AC658" t="s">
        <v>56</v>
      </c>
      <c r="AD658" t="s">
        <v>46</v>
      </c>
    </row>
    <row r="659" spans="1:30" x14ac:dyDescent="0.2">
      <c r="A659" s="23" t="s">
        <v>4235</v>
      </c>
      <c r="B659" t="s">
        <v>875</v>
      </c>
      <c r="C659" t="s">
        <v>876</v>
      </c>
      <c r="D659" t="s">
        <v>3851</v>
      </c>
      <c r="E659" t="s">
        <v>9</v>
      </c>
      <c r="F659" t="s">
        <v>3852</v>
      </c>
      <c r="G659" t="s">
        <v>290</v>
      </c>
      <c r="H659" t="s">
        <v>49</v>
      </c>
      <c r="I659" t="s">
        <v>928</v>
      </c>
      <c r="J659" t="s">
        <v>144</v>
      </c>
      <c r="K659" t="s">
        <v>3853</v>
      </c>
      <c r="L659" t="s">
        <v>572</v>
      </c>
      <c r="M659" s="25" t="s">
        <v>2200</v>
      </c>
      <c r="N659" s="25" t="s">
        <v>2200</v>
      </c>
      <c r="O659" s="25" t="s">
        <v>2200</v>
      </c>
      <c r="P659" s="23" t="s">
        <v>3854</v>
      </c>
      <c r="Q659" s="23" t="s">
        <v>851</v>
      </c>
      <c r="R659" t="s">
        <v>85</v>
      </c>
      <c r="S659" t="s">
        <v>198</v>
      </c>
      <c r="T659" t="s">
        <v>1267</v>
      </c>
      <c r="U659" t="s">
        <v>121</v>
      </c>
      <c r="V659" t="s">
        <v>1132</v>
      </c>
      <c r="W659" t="s">
        <v>72</v>
      </c>
      <c r="X659" t="s">
        <v>109</v>
      </c>
      <c r="Y659" t="s">
        <v>110</v>
      </c>
      <c r="Z659" t="s">
        <v>924</v>
      </c>
      <c r="AA659" t="s">
        <v>561</v>
      </c>
      <c r="AB659" t="s">
        <v>42</v>
      </c>
      <c r="AC659" t="s">
        <v>922</v>
      </c>
      <c r="AD659" t="s">
        <v>46</v>
      </c>
    </row>
    <row r="660" spans="1:30" x14ac:dyDescent="0.2">
      <c r="A660" s="23" t="s">
        <v>4236</v>
      </c>
      <c r="B660" t="s">
        <v>47</v>
      </c>
      <c r="C660" t="s">
        <v>48</v>
      </c>
      <c r="D660" t="s">
        <v>3045</v>
      </c>
      <c r="E660" t="s">
        <v>9</v>
      </c>
      <c r="F660" t="s">
        <v>3041</v>
      </c>
      <c r="G660" t="s">
        <v>75</v>
      </c>
      <c r="H660" t="s">
        <v>155</v>
      </c>
      <c r="I660" t="s">
        <v>624</v>
      </c>
      <c r="J660" t="s">
        <v>455</v>
      </c>
      <c r="K660" t="s">
        <v>3042</v>
      </c>
      <c r="L660" t="s">
        <v>53</v>
      </c>
      <c r="M660" s="25" t="s">
        <v>2200</v>
      </c>
      <c r="N660" s="25" t="s">
        <v>2886</v>
      </c>
      <c r="O660" s="25" t="s">
        <v>2111</v>
      </c>
      <c r="P660" s="23" t="s">
        <v>3043</v>
      </c>
      <c r="Q660" s="23" t="s">
        <v>886</v>
      </c>
      <c r="R660" t="s">
        <v>20</v>
      </c>
      <c r="S660" t="s">
        <v>60</v>
      </c>
      <c r="T660" t="s">
        <v>1437</v>
      </c>
      <c r="U660" t="s">
        <v>27</v>
      </c>
      <c r="V660" t="s">
        <v>30</v>
      </c>
      <c r="W660" t="s">
        <v>72</v>
      </c>
      <c r="X660" t="s">
        <v>188</v>
      </c>
      <c r="Y660" t="s">
        <v>189</v>
      </c>
      <c r="Z660" t="s">
        <v>243</v>
      </c>
      <c r="AA660" t="s">
        <v>561</v>
      </c>
      <c r="AB660" t="s">
        <v>42</v>
      </c>
      <c r="AC660" t="s">
        <v>922</v>
      </c>
      <c r="AD660" t="s">
        <v>46</v>
      </c>
    </row>
    <row r="661" spans="1:30" x14ac:dyDescent="0.2">
      <c r="A661" s="23" t="s">
        <v>4237</v>
      </c>
      <c r="B661" t="s">
        <v>47</v>
      </c>
      <c r="C661" t="s">
        <v>48</v>
      </c>
      <c r="D661" t="s">
        <v>4238</v>
      </c>
      <c r="E661" t="s">
        <v>9</v>
      </c>
      <c r="F661" t="s">
        <v>1160</v>
      </c>
      <c r="G661" t="s">
        <v>1161</v>
      </c>
      <c r="H661" t="s">
        <v>49</v>
      </c>
      <c r="I661" t="s">
        <v>271</v>
      </c>
      <c r="J661" t="s">
        <v>1162</v>
      </c>
      <c r="K661" t="s">
        <v>1163</v>
      </c>
      <c r="L661" t="s">
        <v>53</v>
      </c>
      <c r="M661" s="25" t="s">
        <v>2200</v>
      </c>
      <c r="N661" s="25" t="s">
        <v>2328</v>
      </c>
      <c r="O661" s="25" t="s">
        <v>2328</v>
      </c>
      <c r="P661" s="23" t="s">
        <v>4239</v>
      </c>
      <c r="Q661" s="23" t="s">
        <v>368</v>
      </c>
      <c r="R661" t="s">
        <v>85</v>
      </c>
      <c r="S661" t="s">
        <v>198</v>
      </c>
      <c r="T661" t="s">
        <v>139</v>
      </c>
      <c r="U661" t="s">
        <v>27</v>
      </c>
      <c r="V661" t="s">
        <v>3267</v>
      </c>
      <c r="W661" t="s">
        <v>72</v>
      </c>
      <c r="X661" t="s">
        <v>113</v>
      </c>
      <c r="Y661" t="s">
        <v>114</v>
      </c>
      <c r="Z661" t="s">
        <v>939</v>
      </c>
      <c r="AA661" t="s">
        <v>40</v>
      </c>
      <c r="AB661" t="s">
        <v>42</v>
      </c>
      <c r="AC661" t="s">
        <v>56</v>
      </c>
      <c r="AD661" t="s">
        <v>46</v>
      </c>
    </row>
    <row r="662" spans="1:30" x14ac:dyDescent="0.2">
      <c r="A662" s="23" t="s">
        <v>4240</v>
      </c>
      <c r="B662" t="s">
        <v>848</v>
      </c>
      <c r="C662" t="s">
        <v>849</v>
      </c>
      <c r="D662" t="s">
        <v>3476</v>
      </c>
      <c r="E662" t="s">
        <v>9</v>
      </c>
      <c r="F662" t="s">
        <v>1795</v>
      </c>
      <c r="G662" t="s">
        <v>75</v>
      </c>
      <c r="H662" t="s">
        <v>530</v>
      </c>
      <c r="I662" t="s">
        <v>1796</v>
      </c>
      <c r="J662" t="s">
        <v>1105</v>
      </c>
      <c r="K662" t="s">
        <v>1797</v>
      </c>
      <c r="L662" t="s">
        <v>837</v>
      </c>
      <c r="M662" s="25" t="s">
        <v>2200</v>
      </c>
      <c r="N662" s="25" t="s">
        <v>2200</v>
      </c>
      <c r="O662" s="25" t="s">
        <v>2200</v>
      </c>
      <c r="P662" s="23" t="s">
        <v>3477</v>
      </c>
      <c r="Q662" s="23" t="s">
        <v>211</v>
      </c>
      <c r="R662" t="s">
        <v>20</v>
      </c>
      <c r="S662" t="s">
        <v>51</v>
      </c>
      <c r="T662" t="s">
        <v>836</v>
      </c>
      <c r="U662" t="s">
        <v>121</v>
      </c>
      <c r="V662" t="s">
        <v>887</v>
      </c>
      <c r="W662" t="s">
        <v>135</v>
      </c>
      <c r="X662" t="s">
        <v>109</v>
      </c>
      <c r="Y662" t="s">
        <v>110</v>
      </c>
      <c r="Z662" t="s">
        <v>111</v>
      </c>
      <c r="AA662" t="s">
        <v>557</v>
      </c>
      <c r="AB662" t="s">
        <v>42</v>
      </c>
      <c r="AC662" t="s">
        <v>56</v>
      </c>
      <c r="AD662" t="s">
        <v>46</v>
      </c>
    </row>
    <row r="663" spans="1:30" x14ac:dyDescent="0.2">
      <c r="A663" s="23" t="s">
        <v>4241</v>
      </c>
      <c r="B663" t="s">
        <v>116</v>
      </c>
      <c r="C663" t="s">
        <v>117</v>
      </c>
      <c r="D663" t="s">
        <v>4242</v>
      </c>
      <c r="E663" t="s">
        <v>9</v>
      </c>
      <c r="F663" t="s">
        <v>1705</v>
      </c>
      <c r="G663" t="s">
        <v>818</v>
      </c>
      <c r="H663" t="s">
        <v>515</v>
      </c>
      <c r="I663" t="s">
        <v>1125</v>
      </c>
      <c r="J663" t="s">
        <v>828</v>
      </c>
      <c r="K663" t="s">
        <v>4243</v>
      </c>
      <c r="L663" t="s">
        <v>193</v>
      </c>
      <c r="M663" s="25" t="s">
        <v>2200</v>
      </c>
      <c r="N663" s="25" t="s">
        <v>2200</v>
      </c>
      <c r="O663" s="25" t="s">
        <v>2412</v>
      </c>
      <c r="P663" s="23" t="s">
        <v>4244</v>
      </c>
      <c r="Q663" s="23" t="s">
        <v>722</v>
      </c>
      <c r="R663" t="s">
        <v>20</v>
      </c>
      <c r="S663" t="s">
        <v>254</v>
      </c>
      <c r="T663" t="s">
        <v>357</v>
      </c>
      <c r="U663" t="s">
        <v>121</v>
      </c>
      <c r="V663" t="s">
        <v>358</v>
      </c>
      <c r="W663" t="s">
        <v>32</v>
      </c>
      <c r="X663" t="s">
        <v>380</v>
      </c>
      <c r="Y663" t="s">
        <v>381</v>
      </c>
      <c r="Z663" t="s">
        <v>4245</v>
      </c>
      <c r="AA663" t="s">
        <v>40</v>
      </c>
      <c r="AB663" t="s">
        <v>42</v>
      </c>
      <c r="AC663" t="s">
        <v>61</v>
      </c>
      <c r="AD663" t="s">
        <v>46</v>
      </c>
    </row>
    <row r="664" spans="1:30" x14ac:dyDescent="0.2">
      <c r="A664" s="23" t="s">
        <v>4246</v>
      </c>
      <c r="B664" t="s">
        <v>47</v>
      </c>
      <c r="C664" t="s">
        <v>48</v>
      </c>
      <c r="D664" t="s">
        <v>4247</v>
      </c>
      <c r="E664" t="s">
        <v>9</v>
      </c>
      <c r="F664" t="s">
        <v>1832</v>
      </c>
      <c r="G664" t="s">
        <v>351</v>
      </c>
      <c r="H664" t="s">
        <v>49</v>
      </c>
      <c r="I664" t="s">
        <v>366</v>
      </c>
      <c r="J664" t="s">
        <v>1196</v>
      </c>
      <c r="K664" t="s">
        <v>1833</v>
      </c>
      <c r="L664" t="s">
        <v>53</v>
      </c>
      <c r="M664" s="25" t="s">
        <v>2200</v>
      </c>
      <c r="N664" s="25" t="s">
        <v>2200</v>
      </c>
      <c r="O664" s="25" t="s">
        <v>2486</v>
      </c>
      <c r="P664" s="23" t="s">
        <v>4248</v>
      </c>
      <c r="Q664" s="23" t="s">
        <v>915</v>
      </c>
      <c r="R664" t="s">
        <v>20</v>
      </c>
      <c r="S664" t="s">
        <v>23</v>
      </c>
      <c r="T664" t="s">
        <v>693</v>
      </c>
      <c r="U664" t="s">
        <v>100</v>
      </c>
      <c r="V664" t="s">
        <v>30</v>
      </c>
      <c r="W664" t="s">
        <v>32</v>
      </c>
      <c r="X664" t="s">
        <v>109</v>
      </c>
      <c r="Y664" t="s">
        <v>110</v>
      </c>
      <c r="Z664" t="s">
        <v>101</v>
      </c>
      <c r="AA664" t="s">
        <v>40</v>
      </c>
      <c r="AB664" t="s">
        <v>42</v>
      </c>
      <c r="AC664" t="s">
        <v>159</v>
      </c>
      <c r="AD664" t="s">
        <v>46</v>
      </c>
    </row>
    <row r="665" spans="1:30" x14ac:dyDescent="0.2">
      <c r="A665" s="23" t="s">
        <v>4249</v>
      </c>
      <c r="B665" t="s">
        <v>848</v>
      </c>
      <c r="C665" t="s">
        <v>849</v>
      </c>
      <c r="D665" t="s">
        <v>3476</v>
      </c>
      <c r="E665" t="s">
        <v>9</v>
      </c>
      <c r="F665" t="s">
        <v>1795</v>
      </c>
      <c r="G665" t="s">
        <v>75</v>
      </c>
      <c r="H665" t="s">
        <v>530</v>
      </c>
      <c r="I665" t="s">
        <v>1796</v>
      </c>
      <c r="J665" t="s">
        <v>1105</v>
      </c>
      <c r="K665" t="s">
        <v>1797</v>
      </c>
      <c r="L665" t="s">
        <v>837</v>
      </c>
      <c r="M665" s="25" t="s">
        <v>2200</v>
      </c>
      <c r="N665" s="25" t="s">
        <v>2200</v>
      </c>
      <c r="O665" s="25" t="s">
        <v>2200</v>
      </c>
      <c r="P665" s="23" t="s">
        <v>3477</v>
      </c>
      <c r="Q665" s="23" t="s">
        <v>211</v>
      </c>
      <c r="R665" t="s">
        <v>20</v>
      </c>
      <c r="S665" t="s">
        <v>51</v>
      </c>
      <c r="T665" t="s">
        <v>836</v>
      </c>
      <c r="U665" t="s">
        <v>121</v>
      </c>
      <c r="V665" t="s">
        <v>887</v>
      </c>
      <c r="W665" t="s">
        <v>135</v>
      </c>
      <c r="X665" t="s">
        <v>109</v>
      </c>
      <c r="Y665" t="s">
        <v>110</v>
      </c>
      <c r="Z665" t="s">
        <v>111</v>
      </c>
      <c r="AA665" t="s">
        <v>561</v>
      </c>
      <c r="AB665" t="s">
        <v>42</v>
      </c>
      <c r="AC665" t="s">
        <v>922</v>
      </c>
      <c r="AD665" t="s">
        <v>46</v>
      </c>
    </row>
    <row r="666" spans="1:30" x14ac:dyDescent="0.2">
      <c r="A666" s="23" t="s">
        <v>4250</v>
      </c>
      <c r="B666" t="s">
        <v>116</v>
      </c>
      <c r="C666" t="s">
        <v>117</v>
      </c>
      <c r="D666" t="s">
        <v>3083</v>
      </c>
      <c r="E666" t="s">
        <v>9</v>
      </c>
      <c r="F666" t="s">
        <v>3084</v>
      </c>
      <c r="G666" t="s">
        <v>88</v>
      </c>
      <c r="H666" t="s">
        <v>460</v>
      </c>
      <c r="I666" t="s">
        <v>248</v>
      </c>
      <c r="J666" t="s">
        <v>164</v>
      </c>
      <c r="K666" t="s">
        <v>3085</v>
      </c>
      <c r="L666" t="s">
        <v>53</v>
      </c>
      <c r="M666" s="25" t="s">
        <v>2200</v>
      </c>
      <c r="N666" s="25" t="s">
        <v>2200</v>
      </c>
      <c r="O666" s="25" t="s">
        <v>2200</v>
      </c>
      <c r="P666" s="23" t="s">
        <v>3086</v>
      </c>
      <c r="Q666" s="23" t="s">
        <v>953</v>
      </c>
      <c r="R666" t="s">
        <v>20</v>
      </c>
      <c r="S666" t="s">
        <v>198</v>
      </c>
      <c r="T666" t="s">
        <v>693</v>
      </c>
      <c r="U666" t="s">
        <v>121</v>
      </c>
      <c r="V666" t="s">
        <v>30</v>
      </c>
      <c r="W666" t="s">
        <v>32</v>
      </c>
      <c r="X666" t="s">
        <v>417</v>
      </c>
      <c r="Y666" t="s">
        <v>418</v>
      </c>
      <c r="Z666" t="s">
        <v>3087</v>
      </c>
      <c r="AA666" t="s">
        <v>557</v>
      </c>
      <c r="AB666" t="s">
        <v>42</v>
      </c>
      <c r="AC666" t="s">
        <v>56</v>
      </c>
      <c r="AD666" t="s">
        <v>46</v>
      </c>
    </row>
    <row r="667" spans="1:30" x14ac:dyDescent="0.2">
      <c r="A667" s="23" t="s">
        <v>4251</v>
      </c>
      <c r="B667" t="s">
        <v>116</v>
      </c>
      <c r="C667" t="s">
        <v>117</v>
      </c>
      <c r="D667" t="s">
        <v>3681</v>
      </c>
      <c r="E667" t="s">
        <v>9</v>
      </c>
      <c r="F667" t="s">
        <v>3682</v>
      </c>
      <c r="G667" t="s">
        <v>454</v>
      </c>
      <c r="H667" t="s">
        <v>970</v>
      </c>
      <c r="I667" t="s">
        <v>173</v>
      </c>
      <c r="J667" t="s">
        <v>201</v>
      </c>
      <c r="K667" t="s">
        <v>3683</v>
      </c>
      <c r="L667" t="s">
        <v>234</v>
      </c>
      <c r="M667" s="25" t="s">
        <v>2200</v>
      </c>
      <c r="N667" s="25" t="s">
        <v>2111</v>
      </c>
      <c r="O667" s="25" t="s">
        <v>2200</v>
      </c>
      <c r="P667" s="23" t="s">
        <v>3684</v>
      </c>
      <c r="Q667" s="23" t="s">
        <v>302</v>
      </c>
      <c r="R667" t="s">
        <v>85</v>
      </c>
      <c r="S667" t="s">
        <v>202</v>
      </c>
      <c r="T667" t="s">
        <v>1603</v>
      </c>
      <c r="U667" t="s">
        <v>121</v>
      </c>
      <c r="V667" t="s">
        <v>267</v>
      </c>
      <c r="W667" t="s">
        <v>32</v>
      </c>
      <c r="X667" t="s">
        <v>501</v>
      </c>
      <c r="Y667" t="s">
        <v>502</v>
      </c>
      <c r="Z667" t="s">
        <v>1901</v>
      </c>
      <c r="AA667" t="s">
        <v>559</v>
      </c>
      <c r="AB667" t="s">
        <v>42</v>
      </c>
      <c r="AC667" t="s">
        <v>1691</v>
      </c>
      <c r="AD667" t="s">
        <v>46</v>
      </c>
    </row>
    <row r="668" spans="1:30" x14ac:dyDescent="0.2">
      <c r="A668" s="23" t="s">
        <v>4252</v>
      </c>
      <c r="B668" t="s">
        <v>116</v>
      </c>
      <c r="C668" t="s">
        <v>117</v>
      </c>
      <c r="D668" t="s">
        <v>3164</v>
      </c>
      <c r="E668" t="s">
        <v>9</v>
      </c>
      <c r="F668" t="s">
        <v>3165</v>
      </c>
      <c r="G668" t="s">
        <v>409</v>
      </c>
      <c r="H668" t="s">
        <v>49</v>
      </c>
      <c r="I668" t="s">
        <v>415</v>
      </c>
      <c r="J668" t="s">
        <v>795</v>
      </c>
      <c r="K668" t="s">
        <v>3166</v>
      </c>
      <c r="L668" t="s">
        <v>53</v>
      </c>
      <c r="M668" s="25" t="s">
        <v>2200</v>
      </c>
      <c r="N668" s="25" t="s">
        <v>2340</v>
      </c>
      <c r="O668" s="25" t="s">
        <v>2200</v>
      </c>
      <c r="P668" s="23" t="s">
        <v>3167</v>
      </c>
      <c r="Q668" s="23" t="s">
        <v>1020</v>
      </c>
      <c r="R668" t="s">
        <v>85</v>
      </c>
      <c r="S668" t="s">
        <v>129</v>
      </c>
      <c r="T668" t="s">
        <v>693</v>
      </c>
      <c r="U668" t="s">
        <v>121</v>
      </c>
      <c r="V668" t="s">
        <v>30</v>
      </c>
      <c r="W668" t="s">
        <v>32</v>
      </c>
      <c r="X668" t="s">
        <v>34</v>
      </c>
      <c r="Y668" t="s">
        <v>36</v>
      </c>
      <c r="Z668" t="s">
        <v>1041</v>
      </c>
      <c r="AA668" t="s">
        <v>557</v>
      </c>
      <c r="AB668" t="s">
        <v>42</v>
      </c>
      <c r="AC668" t="s">
        <v>56</v>
      </c>
      <c r="AD668" t="s">
        <v>46</v>
      </c>
    </row>
    <row r="669" spans="1:30" x14ac:dyDescent="0.2">
      <c r="A669" s="23" t="s">
        <v>4253</v>
      </c>
      <c r="B669" t="s">
        <v>116</v>
      </c>
      <c r="C669" t="s">
        <v>117</v>
      </c>
      <c r="D669" t="s">
        <v>2991</v>
      </c>
      <c r="E669" t="s">
        <v>9</v>
      </c>
      <c r="F669" t="s">
        <v>2992</v>
      </c>
      <c r="G669" t="s">
        <v>2993</v>
      </c>
      <c r="H669" t="s">
        <v>163</v>
      </c>
      <c r="I669" t="s">
        <v>949</v>
      </c>
      <c r="J669" t="s">
        <v>308</v>
      </c>
      <c r="K669" t="s">
        <v>2994</v>
      </c>
      <c r="L669" t="s">
        <v>53</v>
      </c>
      <c r="M669" s="25" t="s">
        <v>2200</v>
      </c>
      <c r="N669" s="25" t="s">
        <v>2886</v>
      </c>
      <c r="O669" s="25" t="s">
        <v>2200</v>
      </c>
      <c r="P669" s="23" t="s">
        <v>2995</v>
      </c>
      <c r="Q669" s="23" t="s">
        <v>543</v>
      </c>
      <c r="R669" t="s">
        <v>20</v>
      </c>
      <c r="S669" t="s">
        <v>138</v>
      </c>
      <c r="T669" t="s">
        <v>693</v>
      </c>
      <c r="U669" t="s">
        <v>121</v>
      </c>
      <c r="V669" t="s">
        <v>30</v>
      </c>
      <c r="W669" t="s">
        <v>32</v>
      </c>
      <c r="X669" t="s">
        <v>34</v>
      </c>
      <c r="Y669" t="s">
        <v>36</v>
      </c>
      <c r="Z669" t="s">
        <v>1512</v>
      </c>
      <c r="AA669" t="s">
        <v>557</v>
      </c>
      <c r="AB669" t="s">
        <v>42</v>
      </c>
      <c r="AC669" t="s">
        <v>652</v>
      </c>
      <c r="AD669" t="s">
        <v>46</v>
      </c>
    </row>
    <row r="670" spans="1:30" x14ac:dyDescent="0.2">
      <c r="A670" s="23" t="s">
        <v>4254</v>
      </c>
      <c r="B670" t="s">
        <v>1013</v>
      </c>
      <c r="C670" t="s">
        <v>1014</v>
      </c>
      <c r="D670" t="s">
        <v>3586</v>
      </c>
      <c r="E670" t="s">
        <v>9</v>
      </c>
      <c r="F670" t="s">
        <v>2878</v>
      </c>
      <c r="G670" t="s">
        <v>75</v>
      </c>
      <c r="H670" t="s">
        <v>2879</v>
      </c>
      <c r="I670" t="s">
        <v>1166</v>
      </c>
      <c r="J670" t="s">
        <v>1076</v>
      </c>
      <c r="K670" t="s">
        <v>2880</v>
      </c>
      <c r="L670" t="s">
        <v>664</v>
      </c>
      <c r="M670" s="25" t="s">
        <v>2200</v>
      </c>
      <c r="N670" s="25" t="s">
        <v>2111</v>
      </c>
      <c r="O670" s="25" t="s">
        <v>2111</v>
      </c>
      <c r="P670" s="23" t="s">
        <v>2881</v>
      </c>
      <c r="Q670" s="23" t="s">
        <v>730</v>
      </c>
      <c r="R670" t="s">
        <v>20</v>
      </c>
      <c r="S670" t="s">
        <v>450</v>
      </c>
      <c r="T670" t="s">
        <v>663</v>
      </c>
      <c r="U670" t="s">
        <v>27</v>
      </c>
      <c r="V670" t="s">
        <v>1265</v>
      </c>
      <c r="W670" t="s">
        <v>32</v>
      </c>
      <c r="X670" t="s">
        <v>380</v>
      </c>
      <c r="Y670" t="s">
        <v>381</v>
      </c>
      <c r="Z670" t="s">
        <v>101</v>
      </c>
      <c r="AA670" t="s">
        <v>561</v>
      </c>
      <c r="AB670" t="s">
        <v>42</v>
      </c>
      <c r="AC670" t="s">
        <v>922</v>
      </c>
      <c r="AD670" t="s">
        <v>46</v>
      </c>
    </row>
    <row r="671" spans="1:30" x14ac:dyDescent="0.2">
      <c r="A671" s="23" t="s">
        <v>4255</v>
      </c>
      <c r="B671" t="s">
        <v>702</v>
      </c>
      <c r="C671" t="s">
        <v>1002</v>
      </c>
      <c r="D671" t="s">
        <v>3300</v>
      </c>
      <c r="E671" t="s">
        <v>9</v>
      </c>
      <c r="F671" t="s">
        <v>1827</v>
      </c>
      <c r="G671" t="s">
        <v>562</v>
      </c>
      <c r="H671" t="s">
        <v>224</v>
      </c>
      <c r="I671" t="s">
        <v>174</v>
      </c>
      <c r="J671" t="s">
        <v>203</v>
      </c>
      <c r="K671" t="s">
        <v>1828</v>
      </c>
      <c r="L671" t="s">
        <v>664</v>
      </c>
      <c r="M671" s="25" t="s">
        <v>2200</v>
      </c>
      <c r="N671" s="25" t="s">
        <v>2111</v>
      </c>
      <c r="O671" s="25" t="s">
        <v>2111</v>
      </c>
      <c r="P671" s="23" t="s">
        <v>3301</v>
      </c>
      <c r="Q671" s="23" t="s">
        <v>441</v>
      </c>
      <c r="R671" t="s">
        <v>85</v>
      </c>
      <c r="S671" t="s">
        <v>202</v>
      </c>
      <c r="T671" t="s">
        <v>663</v>
      </c>
      <c r="U671" t="s">
        <v>27</v>
      </c>
      <c r="V671" t="s">
        <v>1265</v>
      </c>
      <c r="W671" t="s">
        <v>32</v>
      </c>
      <c r="X671" t="s">
        <v>113</v>
      </c>
      <c r="Y671" t="s">
        <v>114</v>
      </c>
      <c r="Z671" t="s">
        <v>101</v>
      </c>
      <c r="AA671" t="s">
        <v>561</v>
      </c>
      <c r="AB671" t="s">
        <v>42</v>
      </c>
      <c r="AC671" t="s">
        <v>922</v>
      </c>
      <c r="AD671" t="s">
        <v>46</v>
      </c>
    </row>
    <row r="672" spans="1:30" x14ac:dyDescent="0.2">
      <c r="A672" s="23" t="s">
        <v>4256</v>
      </c>
      <c r="B672" t="s">
        <v>834</v>
      </c>
      <c r="C672" t="s">
        <v>835</v>
      </c>
      <c r="D672" t="s">
        <v>4043</v>
      </c>
      <c r="E672" t="s">
        <v>9</v>
      </c>
      <c r="F672" t="s">
        <v>4044</v>
      </c>
      <c r="G672" t="s">
        <v>4045</v>
      </c>
      <c r="H672" t="s">
        <v>4046</v>
      </c>
      <c r="I672" t="s">
        <v>367</v>
      </c>
      <c r="J672" t="s">
        <v>4047</v>
      </c>
      <c r="K672" t="s">
        <v>4048</v>
      </c>
      <c r="L672" t="s">
        <v>837</v>
      </c>
      <c r="M672" s="25" t="s">
        <v>2200</v>
      </c>
      <c r="N672" s="25" t="s">
        <v>2200</v>
      </c>
      <c r="O672" s="25" t="s">
        <v>2200</v>
      </c>
      <c r="P672" s="23" t="s">
        <v>4049</v>
      </c>
      <c r="Q672" s="23" t="s">
        <v>229</v>
      </c>
      <c r="R672" t="s">
        <v>20</v>
      </c>
      <c r="S672" t="s">
        <v>38</v>
      </c>
      <c r="T672" t="s">
        <v>836</v>
      </c>
      <c r="U672" t="s">
        <v>121</v>
      </c>
      <c r="V672" t="s">
        <v>887</v>
      </c>
      <c r="W672" t="s">
        <v>135</v>
      </c>
      <c r="X672" t="s">
        <v>260</v>
      </c>
      <c r="Y672" t="s">
        <v>261</v>
      </c>
      <c r="Z672" t="s">
        <v>38</v>
      </c>
      <c r="AA672" t="s">
        <v>557</v>
      </c>
      <c r="AB672" t="s">
        <v>42</v>
      </c>
      <c r="AC672" t="s">
        <v>652</v>
      </c>
      <c r="AD672" t="s">
        <v>46</v>
      </c>
    </row>
    <row r="673" spans="1:30" x14ac:dyDescent="0.2">
      <c r="A673" s="23" t="s">
        <v>4257</v>
      </c>
      <c r="B673" t="s">
        <v>116</v>
      </c>
      <c r="C673" t="s">
        <v>117</v>
      </c>
      <c r="D673" t="s">
        <v>3780</v>
      </c>
      <c r="E673" t="s">
        <v>9</v>
      </c>
      <c r="F673" t="s">
        <v>3781</v>
      </c>
      <c r="G673" t="s">
        <v>97</v>
      </c>
      <c r="H673" t="s">
        <v>206</v>
      </c>
      <c r="I673" t="s">
        <v>3782</v>
      </c>
      <c r="J673" t="s">
        <v>108</v>
      </c>
      <c r="K673" t="s">
        <v>3783</v>
      </c>
      <c r="L673" t="s">
        <v>234</v>
      </c>
      <c r="M673" s="25" t="s">
        <v>2200</v>
      </c>
      <c r="N673" s="25" t="s">
        <v>2200</v>
      </c>
      <c r="O673" s="25" t="s">
        <v>2200</v>
      </c>
      <c r="P673" s="23" t="s">
        <v>3784</v>
      </c>
      <c r="Q673" s="23" t="s">
        <v>1078</v>
      </c>
      <c r="R673" t="s">
        <v>85</v>
      </c>
      <c r="S673" t="s">
        <v>198</v>
      </c>
      <c r="T673" t="s">
        <v>1603</v>
      </c>
      <c r="U673" t="s">
        <v>121</v>
      </c>
      <c r="V673" t="s">
        <v>267</v>
      </c>
      <c r="W673" t="s">
        <v>32</v>
      </c>
      <c r="X673" t="s">
        <v>34</v>
      </c>
      <c r="Y673" t="s">
        <v>36</v>
      </c>
      <c r="Z673" t="s">
        <v>3785</v>
      </c>
      <c r="AA673" t="s">
        <v>559</v>
      </c>
      <c r="AB673" t="s">
        <v>42</v>
      </c>
      <c r="AC673" t="s">
        <v>1691</v>
      </c>
      <c r="AD673" t="s">
        <v>46</v>
      </c>
    </row>
    <row r="674" spans="1:30" x14ac:dyDescent="0.2">
      <c r="A674" s="23" t="s">
        <v>4258</v>
      </c>
      <c r="B674" t="s">
        <v>116</v>
      </c>
      <c r="C674" t="s">
        <v>117</v>
      </c>
      <c r="D674" t="s">
        <v>3150</v>
      </c>
      <c r="E674" t="s">
        <v>9</v>
      </c>
      <c r="F674" t="s">
        <v>3151</v>
      </c>
      <c r="G674" t="s">
        <v>75</v>
      </c>
      <c r="H674" t="s">
        <v>3152</v>
      </c>
      <c r="I674" t="s">
        <v>425</v>
      </c>
      <c r="J674" t="s">
        <v>1042</v>
      </c>
      <c r="K674" t="s">
        <v>3153</v>
      </c>
      <c r="L674" t="s">
        <v>53</v>
      </c>
      <c r="M674" s="25" t="s">
        <v>2200</v>
      </c>
      <c r="N674" s="25" t="s">
        <v>2200</v>
      </c>
      <c r="O674" s="25" t="s">
        <v>2200</v>
      </c>
      <c r="P674" s="23" t="s">
        <v>3154</v>
      </c>
      <c r="Q674" s="23" t="s">
        <v>283</v>
      </c>
      <c r="R674" t="s">
        <v>20</v>
      </c>
      <c r="S674" t="s">
        <v>87</v>
      </c>
      <c r="T674" t="s">
        <v>693</v>
      </c>
      <c r="U674" t="s">
        <v>121</v>
      </c>
      <c r="V674" t="s">
        <v>30</v>
      </c>
      <c r="W674" t="s">
        <v>32</v>
      </c>
      <c r="X674" t="s">
        <v>34</v>
      </c>
      <c r="Y674" t="s">
        <v>36</v>
      </c>
      <c r="Z674" t="s">
        <v>3155</v>
      </c>
      <c r="AA674" t="s">
        <v>557</v>
      </c>
      <c r="AB674" t="s">
        <v>42</v>
      </c>
      <c r="AC674" t="s">
        <v>56</v>
      </c>
      <c r="AD674" t="s">
        <v>46</v>
      </c>
    </row>
    <row r="675" spans="1:30" x14ac:dyDescent="0.2">
      <c r="A675" s="23" t="s">
        <v>4259</v>
      </c>
      <c r="B675" t="s">
        <v>834</v>
      </c>
      <c r="C675" t="s">
        <v>835</v>
      </c>
      <c r="D675" t="s">
        <v>4043</v>
      </c>
      <c r="E675" t="s">
        <v>9</v>
      </c>
      <c r="F675" t="s">
        <v>4044</v>
      </c>
      <c r="G675" t="s">
        <v>4045</v>
      </c>
      <c r="H675" t="s">
        <v>4046</v>
      </c>
      <c r="I675" t="s">
        <v>367</v>
      </c>
      <c r="J675" t="s">
        <v>4047</v>
      </c>
      <c r="K675" t="s">
        <v>4048</v>
      </c>
      <c r="L675" t="s">
        <v>837</v>
      </c>
      <c r="M675" s="25" t="s">
        <v>2200</v>
      </c>
      <c r="N675" s="25" t="s">
        <v>2200</v>
      </c>
      <c r="O675" s="25" t="s">
        <v>2200</v>
      </c>
      <c r="P675" s="23" t="s">
        <v>4049</v>
      </c>
      <c r="Q675" s="23" t="s">
        <v>229</v>
      </c>
      <c r="R675" t="s">
        <v>20</v>
      </c>
      <c r="S675" t="s">
        <v>38</v>
      </c>
      <c r="T675" t="s">
        <v>836</v>
      </c>
      <c r="U675" t="s">
        <v>121</v>
      </c>
      <c r="V675" t="s">
        <v>887</v>
      </c>
      <c r="W675" t="s">
        <v>135</v>
      </c>
      <c r="X675" t="s">
        <v>260</v>
      </c>
      <c r="Y675" t="s">
        <v>261</v>
      </c>
      <c r="Z675" t="s">
        <v>38</v>
      </c>
      <c r="AA675" t="s">
        <v>561</v>
      </c>
      <c r="AB675" t="s">
        <v>42</v>
      </c>
      <c r="AC675" t="s">
        <v>922</v>
      </c>
      <c r="AD675" t="s">
        <v>46</v>
      </c>
    </row>
    <row r="676" spans="1:30" x14ac:dyDescent="0.2">
      <c r="A676" s="23" t="s">
        <v>4260</v>
      </c>
      <c r="B676" t="s">
        <v>47</v>
      </c>
      <c r="C676" t="s">
        <v>48</v>
      </c>
      <c r="D676" t="s">
        <v>3124</v>
      </c>
      <c r="E676" t="s">
        <v>9</v>
      </c>
      <c r="F676" t="s">
        <v>2040</v>
      </c>
      <c r="G676" t="s">
        <v>153</v>
      </c>
      <c r="H676" t="s">
        <v>49</v>
      </c>
      <c r="I676" t="s">
        <v>1287</v>
      </c>
      <c r="J676" t="s">
        <v>320</v>
      </c>
      <c r="K676" t="s">
        <v>2041</v>
      </c>
      <c r="L676" t="s">
        <v>53</v>
      </c>
      <c r="M676" s="25" t="s">
        <v>2200</v>
      </c>
      <c r="N676" s="25" t="s">
        <v>2200</v>
      </c>
      <c r="O676" s="25" t="s">
        <v>2200</v>
      </c>
      <c r="P676" s="23" t="s">
        <v>3125</v>
      </c>
      <c r="Q676" s="23" t="s">
        <v>851</v>
      </c>
      <c r="R676" t="s">
        <v>85</v>
      </c>
      <c r="S676" t="s">
        <v>38</v>
      </c>
      <c r="T676" t="s">
        <v>693</v>
      </c>
      <c r="U676" t="s">
        <v>121</v>
      </c>
      <c r="V676" t="s">
        <v>30</v>
      </c>
      <c r="W676" t="s">
        <v>32</v>
      </c>
      <c r="X676" t="s">
        <v>113</v>
      </c>
      <c r="Y676" t="s">
        <v>114</v>
      </c>
      <c r="Z676" t="s">
        <v>1633</v>
      </c>
      <c r="AA676" t="s">
        <v>557</v>
      </c>
      <c r="AB676" t="s">
        <v>42</v>
      </c>
      <c r="AC676" t="s">
        <v>652</v>
      </c>
      <c r="AD676" t="s">
        <v>46</v>
      </c>
    </row>
    <row r="677" spans="1:30" x14ac:dyDescent="0.2">
      <c r="A677" s="23" t="s">
        <v>4261</v>
      </c>
      <c r="B677" t="s">
        <v>230</v>
      </c>
      <c r="C677" t="s">
        <v>231</v>
      </c>
      <c r="D677" t="s">
        <v>3873</v>
      </c>
      <c r="E677" t="s">
        <v>9</v>
      </c>
      <c r="F677" t="s">
        <v>3874</v>
      </c>
      <c r="G677" t="s">
        <v>3875</v>
      </c>
      <c r="H677" t="s">
        <v>49</v>
      </c>
      <c r="I677" t="s">
        <v>1159</v>
      </c>
      <c r="J677" t="s">
        <v>449</v>
      </c>
      <c r="K677" t="s">
        <v>3876</v>
      </c>
      <c r="L677" t="s">
        <v>234</v>
      </c>
      <c r="M677" s="25" t="s">
        <v>2200</v>
      </c>
      <c r="N677" s="25" t="s">
        <v>2200</v>
      </c>
      <c r="O677" s="25" t="s">
        <v>2200</v>
      </c>
      <c r="P677" s="23" t="s">
        <v>3877</v>
      </c>
      <c r="Q677" s="23" t="s">
        <v>851</v>
      </c>
      <c r="R677" t="s">
        <v>20</v>
      </c>
      <c r="S677" t="s">
        <v>87</v>
      </c>
      <c r="T677" t="s">
        <v>1603</v>
      </c>
      <c r="U677" t="s">
        <v>121</v>
      </c>
      <c r="V677" t="s">
        <v>267</v>
      </c>
      <c r="W677" t="s">
        <v>32</v>
      </c>
      <c r="X677" t="s">
        <v>403</v>
      </c>
      <c r="Y677" t="s">
        <v>404</v>
      </c>
      <c r="Z677" t="s">
        <v>3175</v>
      </c>
      <c r="AA677" t="s">
        <v>559</v>
      </c>
      <c r="AB677" t="s">
        <v>42</v>
      </c>
      <c r="AC677" t="s">
        <v>1691</v>
      </c>
      <c r="AD677" t="s">
        <v>46</v>
      </c>
    </row>
    <row r="678" spans="1:30" x14ac:dyDescent="0.2">
      <c r="A678" s="23" t="s">
        <v>4262</v>
      </c>
      <c r="B678" t="s">
        <v>614</v>
      </c>
      <c r="C678" t="s">
        <v>615</v>
      </c>
      <c r="D678" t="s">
        <v>3355</v>
      </c>
      <c r="E678" t="s">
        <v>9</v>
      </c>
      <c r="F678" t="s">
        <v>1907</v>
      </c>
      <c r="G678" t="s">
        <v>385</v>
      </c>
      <c r="H678" t="s">
        <v>177</v>
      </c>
      <c r="I678" t="s">
        <v>62</v>
      </c>
      <c r="J678" t="s">
        <v>729</v>
      </c>
      <c r="K678" t="s">
        <v>1908</v>
      </c>
      <c r="L678" t="s">
        <v>617</v>
      </c>
      <c r="M678" s="25" t="s">
        <v>2200</v>
      </c>
      <c r="N678" s="25" t="s">
        <v>2111</v>
      </c>
      <c r="O678" s="25" t="s">
        <v>2111</v>
      </c>
      <c r="P678" s="23" t="s">
        <v>3353</v>
      </c>
      <c r="Q678" s="23" t="s">
        <v>1314</v>
      </c>
      <c r="R678" t="s">
        <v>85</v>
      </c>
      <c r="S678" t="s">
        <v>38</v>
      </c>
      <c r="T678" t="s">
        <v>705</v>
      </c>
      <c r="U678" t="s">
        <v>27</v>
      </c>
      <c r="V678" t="s">
        <v>832</v>
      </c>
      <c r="W678" t="s">
        <v>72</v>
      </c>
      <c r="X678" t="s">
        <v>109</v>
      </c>
      <c r="Y678" t="s">
        <v>110</v>
      </c>
      <c r="Z678" t="s">
        <v>254</v>
      </c>
      <c r="AA678" t="s">
        <v>561</v>
      </c>
      <c r="AB678" t="s">
        <v>42</v>
      </c>
      <c r="AC678" t="s">
        <v>922</v>
      </c>
      <c r="AD678" t="s">
        <v>46</v>
      </c>
    </row>
    <row r="679" spans="1:30" x14ac:dyDescent="0.2">
      <c r="A679" s="23" t="s">
        <v>4263</v>
      </c>
      <c r="B679" t="s">
        <v>1247</v>
      </c>
      <c r="C679" t="s">
        <v>1248</v>
      </c>
      <c r="D679" t="s">
        <v>3352</v>
      </c>
      <c r="E679" t="s">
        <v>9</v>
      </c>
      <c r="F679" t="s">
        <v>1907</v>
      </c>
      <c r="G679" t="s">
        <v>385</v>
      </c>
      <c r="H679" t="s">
        <v>177</v>
      </c>
      <c r="I679" t="s">
        <v>62</v>
      </c>
      <c r="J679" t="s">
        <v>729</v>
      </c>
      <c r="K679" t="s">
        <v>1908</v>
      </c>
      <c r="L679" t="s">
        <v>572</v>
      </c>
      <c r="M679" s="25" t="s">
        <v>2200</v>
      </c>
      <c r="N679" s="25" t="s">
        <v>2111</v>
      </c>
      <c r="O679" s="25" t="s">
        <v>2111</v>
      </c>
      <c r="P679" s="23" t="s">
        <v>3353</v>
      </c>
      <c r="Q679" s="23" t="s">
        <v>1314</v>
      </c>
      <c r="R679" t="s">
        <v>85</v>
      </c>
      <c r="S679" t="s">
        <v>38</v>
      </c>
      <c r="T679" t="s">
        <v>1267</v>
      </c>
      <c r="U679" t="s">
        <v>27</v>
      </c>
      <c r="V679" t="s">
        <v>1132</v>
      </c>
      <c r="W679" t="s">
        <v>72</v>
      </c>
      <c r="X679" t="s">
        <v>109</v>
      </c>
      <c r="Y679" t="s">
        <v>110</v>
      </c>
      <c r="Z679" t="s">
        <v>111</v>
      </c>
      <c r="AA679" t="s">
        <v>561</v>
      </c>
      <c r="AB679" t="s">
        <v>42</v>
      </c>
      <c r="AC679" t="s">
        <v>922</v>
      </c>
      <c r="AD679" t="s">
        <v>46</v>
      </c>
    </row>
    <row r="680" spans="1:30" x14ac:dyDescent="0.2">
      <c r="A680" s="23" t="s">
        <v>4264</v>
      </c>
      <c r="B680" t="s">
        <v>47</v>
      </c>
      <c r="C680" t="s">
        <v>48</v>
      </c>
      <c r="D680" t="s">
        <v>4265</v>
      </c>
      <c r="E680" t="s">
        <v>9</v>
      </c>
      <c r="F680" t="s">
        <v>1310</v>
      </c>
      <c r="G680" t="s">
        <v>1311</v>
      </c>
      <c r="H680" t="s">
        <v>1312</v>
      </c>
      <c r="I680" t="s">
        <v>252</v>
      </c>
      <c r="J680" t="s">
        <v>194</v>
      </c>
      <c r="K680" t="s">
        <v>1449</v>
      </c>
      <c r="L680" t="s">
        <v>53</v>
      </c>
      <c r="M680" s="25" t="s">
        <v>2200</v>
      </c>
      <c r="N680" s="25" t="s">
        <v>2200</v>
      </c>
      <c r="O680" s="25" t="s">
        <v>2328</v>
      </c>
      <c r="P680" s="23" t="s">
        <v>4266</v>
      </c>
      <c r="Q680" s="23" t="s">
        <v>229</v>
      </c>
      <c r="R680" t="s">
        <v>20</v>
      </c>
      <c r="S680" t="s">
        <v>38</v>
      </c>
      <c r="T680" t="s">
        <v>139</v>
      </c>
      <c r="U680" t="s">
        <v>27</v>
      </c>
      <c r="V680" t="s">
        <v>3267</v>
      </c>
      <c r="W680" t="s">
        <v>72</v>
      </c>
      <c r="X680" t="s">
        <v>300</v>
      </c>
      <c r="Y680" t="s">
        <v>301</v>
      </c>
      <c r="Z680" t="s">
        <v>1217</v>
      </c>
      <c r="AA680" t="s">
        <v>40</v>
      </c>
      <c r="AB680" s="26" t="s">
        <v>42</v>
      </c>
      <c r="AC680" t="s">
        <v>44</v>
      </c>
      <c r="AD680" t="s">
        <v>46</v>
      </c>
    </row>
    <row r="681" spans="1:30" x14ac:dyDescent="0.2">
      <c r="A681" s="23" t="s">
        <v>4267</v>
      </c>
      <c r="B681" t="s">
        <v>3</v>
      </c>
      <c r="C681" t="s">
        <v>5</v>
      </c>
      <c r="D681" t="s">
        <v>3132</v>
      </c>
      <c r="E681" t="s">
        <v>9</v>
      </c>
      <c r="F681" t="s">
        <v>3133</v>
      </c>
      <c r="G681" t="s">
        <v>596</v>
      </c>
      <c r="H681" t="s">
        <v>49</v>
      </c>
      <c r="I681" t="s">
        <v>63</v>
      </c>
      <c r="J681" t="s">
        <v>911</v>
      </c>
      <c r="K681" t="s">
        <v>3134</v>
      </c>
      <c r="L681" t="s">
        <v>53</v>
      </c>
      <c r="M681" s="25" t="s">
        <v>2200</v>
      </c>
      <c r="N681" s="25" t="s">
        <v>2340</v>
      </c>
      <c r="O681" s="25" t="s">
        <v>2111</v>
      </c>
      <c r="P681" s="23" t="s">
        <v>3135</v>
      </c>
      <c r="Q681" s="23" t="s">
        <v>886</v>
      </c>
      <c r="R681" t="s">
        <v>85</v>
      </c>
      <c r="S681" t="s">
        <v>355</v>
      </c>
      <c r="T681" t="s">
        <v>1437</v>
      </c>
      <c r="U681" t="s">
        <v>27</v>
      </c>
      <c r="V681" t="s">
        <v>30</v>
      </c>
      <c r="W681" t="s">
        <v>72</v>
      </c>
      <c r="X681" t="s">
        <v>188</v>
      </c>
      <c r="Y681" t="s">
        <v>189</v>
      </c>
      <c r="Z681" t="s">
        <v>1831</v>
      </c>
      <c r="AA681" t="s">
        <v>561</v>
      </c>
      <c r="AB681" t="s">
        <v>42</v>
      </c>
      <c r="AC681" t="s">
        <v>922</v>
      </c>
      <c r="AD681" t="s">
        <v>46</v>
      </c>
    </row>
    <row r="682" spans="1:30" x14ac:dyDescent="0.2">
      <c r="A682" s="23" t="s">
        <v>4268</v>
      </c>
      <c r="B682" t="s">
        <v>47</v>
      </c>
      <c r="C682" t="s">
        <v>48</v>
      </c>
      <c r="D682" t="s">
        <v>3089</v>
      </c>
      <c r="E682" t="s">
        <v>9</v>
      </c>
      <c r="F682" t="s">
        <v>1817</v>
      </c>
      <c r="G682" t="s">
        <v>192</v>
      </c>
      <c r="H682" t="s">
        <v>119</v>
      </c>
      <c r="I682" t="s">
        <v>452</v>
      </c>
      <c r="J682" t="s">
        <v>1818</v>
      </c>
      <c r="K682" t="s">
        <v>1819</v>
      </c>
      <c r="L682" t="s">
        <v>53</v>
      </c>
      <c r="M682" s="25" t="s">
        <v>2200</v>
      </c>
      <c r="N682" s="25" t="s">
        <v>2111</v>
      </c>
      <c r="O682" s="25" t="s">
        <v>2111</v>
      </c>
      <c r="P682" s="23" t="s">
        <v>3090</v>
      </c>
      <c r="Q682" s="23" t="s">
        <v>906</v>
      </c>
      <c r="R682" t="s">
        <v>20</v>
      </c>
      <c r="S682" t="s">
        <v>38</v>
      </c>
      <c r="T682" t="s">
        <v>1437</v>
      </c>
      <c r="U682" t="s">
        <v>27</v>
      </c>
      <c r="V682" t="s">
        <v>30</v>
      </c>
      <c r="W682" t="s">
        <v>72</v>
      </c>
      <c r="X682" t="s">
        <v>188</v>
      </c>
      <c r="Y682" t="s">
        <v>189</v>
      </c>
      <c r="Z682" t="s">
        <v>86</v>
      </c>
      <c r="AA682" t="s">
        <v>561</v>
      </c>
      <c r="AB682" t="s">
        <v>42</v>
      </c>
      <c r="AC682" t="s">
        <v>922</v>
      </c>
      <c r="AD682" t="s">
        <v>46</v>
      </c>
    </row>
    <row r="683" spans="1:30" x14ac:dyDescent="0.2">
      <c r="A683" s="23" t="s">
        <v>4269</v>
      </c>
      <c r="B683" t="s">
        <v>65</v>
      </c>
      <c r="C683" t="s">
        <v>66</v>
      </c>
      <c r="D683" t="s">
        <v>4270</v>
      </c>
      <c r="E683" t="s">
        <v>9</v>
      </c>
      <c r="F683" t="s">
        <v>2078</v>
      </c>
      <c r="G683" t="s">
        <v>1583</v>
      </c>
      <c r="H683" t="s">
        <v>49</v>
      </c>
      <c r="I683" t="s">
        <v>371</v>
      </c>
      <c r="J683" t="s">
        <v>484</v>
      </c>
      <c r="K683" t="s">
        <v>2079</v>
      </c>
      <c r="L683" t="s">
        <v>71</v>
      </c>
      <c r="M683" s="25" t="s">
        <v>2200</v>
      </c>
      <c r="N683" s="25" t="s">
        <v>2412</v>
      </c>
      <c r="O683" s="25" t="s">
        <v>2412</v>
      </c>
      <c r="P683" s="23" t="s">
        <v>4213</v>
      </c>
      <c r="Q683" s="23" t="s">
        <v>758</v>
      </c>
      <c r="R683" t="s">
        <v>85</v>
      </c>
      <c r="S683" t="s">
        <v>198</v>
      </c>
      <c r="T683" t="s">
        <v>70</v>
      </c>
      <c r="U683" t="s">
        <v>27</v>
      </c>
      <c r="V683" t="s">
        <v>2532</v>
      </c>
      <c r="W683" t="s">
        <v>72</v>
      </c>
      <c r="X683" t="s">
        <v>109</v>
      </c>
      <c r="Y683" t="s">
        <v>110</v>
      </c>
      <c r="Z683" t="s">
        <v>254</v>
      </c>
      <c r="AA683" t="s">
        <v>40</v>
      </c>
      <c r="AB683" t="s">
        <v>42</v>
      </c>
      <c r="AC683" t="s">
        <v>56</v>
      </c>
      <c r="AD683" t="s">
        <v>46</v>
      </c>
    </row>
    <row r="684" spans="1:30" x14ac:dyDescent="0.2">
      <c r="A684" s="23" t="s">
        <v>4271</v>
      </c>
      <c r="B684" t="s">
        <v>65</v>
      </c>
      <c r="C684" t="s">
        <v>66</v>
      </c>
      <c r="D684" t="s">
        <v>4272</v>
      </c>
      <c r="E684" t="s">
        <v>9</v>
      </c>
      <c r="F684" t="s">
        <v>2019</v>
      </c>
      <c r="G684" t="s">
        <v>168</v>
      </c>
      <c r="H684" t="s">
        <v>385</v>
      </c>
      <c r="I684" t="s">
        <v>545</v>
      </c>
      <c r="J684" t="s">
        <v>164</v>
      </c>
      <c r="K684" t="s">
        <v>2020</v>
      </c>
      <c r="L684" t="s">
        <v>71</v>
      </c>
      <c r="M684" s="25" t="s">
        <v>2200</v>
      </c>
      <c r="N684" s="25" t="s">
        <v>2200</v>
      </c>
      <c r="O684" s="25" t="s">
        <v>2412</v>
      </c>
      <c r="P684" s="23" t="s">
        <v>4273</v>
      </c>
      <c r="Q684" s="23" t="s">
        <v>758</v>
      </c>
      <c r="R684" t="s">
        <v>85</v>
      </c>
      <c r="S684" t="s">
        <v>38</v>
      </c>
      <c r="T684" t="s">
        <v>70</v>
      </c>
      <c r="U684" t="s">
        <v>27</v>
      </c>
      <c r="V684" t="s">
        <v>2532</v>
      </c>
      <c r="W684" t="s">
        <v>72</v>
      </c>
      <c r="X684" t="s">
        <v>109</v>
      </c>
      <c r="Y684" t="s">
        <v>110</v>
      </c>
      <c r="Z684" t="s">
        <v>254</v>
      </c>
      <c r="AA684" t="s">
        <v>40</v>
      </c>
      <c r="AB684" t="s">
        <v>42</v>
      </c>
      <c r="AC684" t="s">
        <v>159</v>
      </c>
      <c r="AD684" t="s">
        <v>46</v>
      </c>
    </row>
    <row r="685" spans="1:30" x14ac:dyDescent="0.2">
      <c r="A685" s="23" t="s">
        <v>4274</v>
      </c>
      <c r="B685" t="s">
        <v>116</v>
      </c>
      <c r="C685" t="s">
        <v>117</v>
      </c>
      <c r="D685" t="s">
        <v>2655</v>
      </c>
      <c r="E685" t="s">
        <v>9</v>
      </c>
      <c r="F685" t="s">
        <v>1643</v>
      </c>
      <c r="G685" t="s">
        <v>75</v>
      </c>
      <c r="H685" t="s">
        <v>1644</v>
      </c>
      <c r="I685" t="s">
        <v>203</v>
      </c>
      <c r="J685" t="s">
        <v>884</v>
      </c>
      <c r="K685" t="s">
        <v>1645</v>
      </c>
      <c r="L685" t="s">
        <v>234</v>
      </c>
      <c r="M685" s="25" t="s">
        <v>2200</v>
      </c>
      <c r="N685" s="25" t="s">
        <v>2642</v>
      </c>
      <c r="O685" s="25" t="s">
        <v>2328</v>
      </c>
      <c r="P685" s="23" t="s">
        <v>2656</v>
      </c>
      <c r="Q685" s="23" t="s">
        <v>851</v>
      </c>
      <c r="R685" t="s">
        <v>20</v>
      </c>
      <c r="S685" t="s">
        <v>38</v>
      </c>
      <c r="T685" t="s">
        <v>286</v>
      </c>
      <c r="U685" t="s">
        <v>100</v>
      </c>
      <c r="V685" t="s">
        <v>267</v>
      </c>
      <c r="W685" t="s">
        <v>32</v>
      </c>
      <c r="X685" t="s">
        <v>788</v>
      </c>
      <c r="Y685" t="s">
        <v>789</v>
      </c>
      <c r="Z685" t="s">
        <v>101</v>
      </c>
      <c r="AA685" t="s">
        <v>172</v>
      </c>
      <c r="AB685" t="s">
        <v>4275</v>
      </c>
      <c r="AC685" t="s">
        <v>44</v>
      </c>
      <c r="AD685" t="s">
        <v>111</v>
      </c>
    </row>
    <row r="686" spans="1:30" x14ac:dyDescent="0.2">
      <c r="A686" s="23" t="s">
        <v>4276</v>
      </c>
      <c r="B686" t="s">
        <v>875</v>
      </c>
      <c r="C686" t="s">
        <v>876</v>
      </c>
      <c r="D686" t="s">
        <v>2207</v>
      </c>
      <c r="E686" t="s">
        <v>9</v>
      </c>
      <c r="F686" t="s">
        <v>1412</v>
      </c>
      <c r="G686" t="s">
        <v>97</v>
      </c>
      <c r="H686" t="s">
        <v>206</v>
      </c>
      <c r="I686" t="s">
        <v>16</v>
      </c>
      <c r="J686" t="s">
        <v>164</v>
      </c>
      <c r="K686" t="s">
        <v>1413</v>
      </c>
      <c r="L686" t="s">
        <v>572</v>
      </c>
      <c r="M686" s="25" t="s">
        <v>2200</v>
      </c>
      <c r="N686" s="25" t="s">
        <v>2111</v>
      </c>
      <c r="O686" s="25" t="s">
        <v>2111</v>
      </c>
      <c r="P686" s="23" t="s">
        <v>2208</v>
      </c>
      <c r="Q686" s="23" t="s">
        <v>991</v>
      </c>
      <c r="R686" t="s">
        <v>85</v>
      </c>
      <c r="S686" t="s">
        <v>291</v>
      </c>
      <c r="T686" t="s">
        <v>1267</v>
      </c>
      <c r="U686" t="s">
        <v>27</v>
      </c>
      <c r="V686" t="s">
        <v>1132</v>
      </c>
      <c r="W686" t="s">
        <v>72</v>
      </c>
      <c r="X686" t="s">
        <v>109</v>
      </c>
      <c r="Y686" t="s">
        <v>110</v>
      </c>
      <c r="Z686" t="s">
        <v>1293</v>
      </c>
      <c r="AA686" t="s">
        <v>561</v>
      </c>
      <c r="AB686" t="s">
        <v>42</v>
      </c>
      <c r="AC686" t="s">
        <v>922</v>
      </c>
      <c r="AD686" t="s">
        <v>46</v>
      </c>
    </row>
    <row r="687" spans="1:30" x14ac:dyDescent="0.2">
      <c r="A687" s="23" t="s">
        <v>4277</v>
      </c>
      <c r="B687" t="s">
        <v>279</v>
      </c>
      <c r="C687" t="s">
        <v>280</v>
      </c>
      <c r="D687" t="s">
        <v>4278</v>
      </c>
      <c r="E687" t="s">
        <v>9</v>
      </c>
      <c r="F687" t="s">
        <v>4279</v>
      </c>
      <c r="G687" t="s">
        <v>240</v>
      </c>
      <c r="H687" t="s">
        <v>49</v>
      </c>
      <c r="I687" t="s">
        <v>248</v>
      </c>
      <c r="J687" t="s">
        <v>695</v>
      </c>
      <c r="K687" t="s">
        <v>295</v>
      </c>
      <c r="L687" t="s">
        <v>215</v>
      </c>
      <c r="M687" s="25" t="s">
        <v>2200</v>
      </c>
      <c r="N687" s="25" t="s">
        <v>2177</v>
      </c>
      <c r="O687" s="25" t="s">
        <v>2177</v>
      </c>
      <c r="P687" s="23" t="s">
        <v>4280</v>
      </c>
      <c r="Q687" s="23" t="s">
        <v>1113</v>
      </c>
      <c r="R687" t="s">
        <v>20</v>
      </c>
      <c r="S687" t="s">
        <v>38</v>
      </c>
      <c r="T687" t="s">
        <v>214</v>
      </c>
      <c r="U687" t="s">
        <v>270</v>
      </c>
      <c r="V687" t="s">
        <v>1268</v>
      </c>
      <c r="W687" t="s">
        <v>216</v>
      </c>
      <c r="X687" t="s">
        <v>260</v>
      </c>
      <c r="Y687" t="s">
        <v>261</v>
      </c>
      <c r="Z687" t="s">
        <v>101</v>
      </c>
      <c r="AA687" t="s">
        <v>40</v>
      </c>
      <c r="AB687" t="s">
        <v>42</v>
      </c>
      <c r="AC687" t="s">
        <v>56</v>
      </c>
      <c r="AD687" t="s">
        <v>46</v>
      </c>
    </row>
    <row r="688" spans="1:30" x14ac:dyDescent="0.2">
      <c r="A688" s="23" t="s">
        <v>4281</v>
      </c>
      <c r="B688" t="s">
        <v>848</v>
      </c>
      <c r="C688" t="s">
        <v>849</v>
      </c>
      <c r="D688" t="s">
        <v>3476</v>
      </c>
      <c r="E688" t="s">
        <v>9</v>
      </c>
      <c r="F688" t="s">
        <v>1795</v>
      </c>
      <c r="G688" t="s">
        <v>75</v>
      </c>
      <c r="H688" t="s">
        <v>530</v>
      </c>
      <c r="I688" t="s">
        <v>1796</v>
      </c>
      <c r="J688" t="s">
        <v>1105</v>
      </c>
      <c r="K688" t="s">
        <v>1797</v>
      </c>
      <c r="L688" t="s">
        <v>837</v>
      </c>
      <c r="M688" s="25" t="s">
        <v>2200</v>
      </c>
      <c r="N688" s="25" t="s">
        <v>2200</v>
      </c>
      <c r="O688" s="25" t="s">
        <v>2200</v>
      </c>
      <c r="P688" s="23" t="s">
        <v>3477</v>
      </c>
      <c r="Q688" s="23" t="s">
        <v>211</v>
      </c>
      <c r="R688" t="s">
        <v>20</v>
      </c>
      <c r="S688" t="s">
        <v>51</v>
      </c>
      <c r="T688" t="s">
        <v>836</v>
      </c>
      <c r="U688" t="s">
        <v>121</v>
      </c>
      <c r="V688" t="s">
        <v>887</v>
      </c>
      <c r="W688" t="s">
        <v>135</v>
      </c>
      <c r="X688" t="s">
        <v>109</v>
      </c>
      <c r="Y688" t="s">
        <v>110</v>
      </c>
      <c r="Z688" t="s">
        <v>111</v>
      </c>
      <c r="AA688" t="s">
        <v>559</v>
      </c>
      <c r="AB688" t="s">
        <v>42</v>
      </c>
      <c r="AC688" t="s">
        <v>842</v>
      </c>
      <c r="AD688" t="s">
        <v>46</v>
      </c>
    </row>
    <row r="689" spans="1:30" x14ac:dyDescent="0.2">
      <c r="A689" s="23" t="s">
        <v>4282</v>
      </c>
      <c r="B689" t="s">
        <v>3</v>
      </c>
      <c r="C689" t="s">
        <v>5</v>
      </c>
      <c r="D689" t="s">
        <v>3562</v>
      </c>
      <c r="E689" t="s">
        <v>9</v>
      </c>
      <c r="F689" t="s">
        <v>1283</v>
      </c>
      <c r="G689" t="s">
        <v>528</v>
      </c>
      <c r="H689" t="s">
        <v>49</v>
      </c>
      <c r="I689" t="s">
        <v>529</v>
      </c>
      <c r="J689" t="s">
        <v>1284</v>
      </c>
      <c r="K689" t="s">
        <v>1285</v>
      </c>
      <c r="L689" t="s">
        <v>53</v>
      </c>
      <c r="M689" s="25" t="s">
        <v>2200</v>
      </c>
      <c r="N689" s="25" t="s">
        <v>2200</v>
      </c>
      <c r="O689" s="25" t="s">
        <v>2200</v>
      </c>
      <c r="P689" s="23" t="s">
        <v>3563</v>
      </c>
      <c r="Q689" s="23" t="s">
        <v>1540</v>
      </c>
      <c r="R689" t="s">
        <v>20</v>
      </c>
      <c r="S689" t="s">
        <v>450</v>
      </c>
      <c r="T689" t="s">
        <v>693</v>
      </c>
      <c r="U689" t="s">
        <v>27</v>
      </c>
      <c r="V689" t="s">
        <v>30</v>
      </c>
      <c r="W689" t="s">
        <v>32</v>
      </c>
      <c r="X689" t="s">
        <v>260</v>
      </c>
      <c r="Y689" t="s">
        <v>261</v>
      </c>
      <c r="Z689" t="s">
        <v>101</v>
      </c>
      <c r="AA689" t="s">
        <v>40</v>
      </c>
      <c r="AB689" t="s">
        <v>791</v>
      </c>
      <c r="AC689" t="s">
        <v>56</v>
      </c>
      <c r="AD689" t="s">
        <v>46</v>
      </c>
    </row>
    <row r="690" spans="1:30" x14ac:dyDescent="0.2">
      <c r="A690" s="23" t="s">
        <v>4283</v>
      </c>
      <c r="B690" t="s">
        <v>3</v>
      </c>
      <c r="C690" t="s">
        <v>5</v>
      </c>
      <c r="D690" t="s">
        <v>3562</v>
      </c>
      <c r="E690" t="s">
        <v>9</v>
      </c>
      <c r="F690" t="s">
        <v>1283</v>
      </c>
      <c r="G690" t="s">
        <v>528</v>
      </c>
      <c r="H690" t="s">
        <v>49</v>
      </c>
      <c r="I690" t="s">
        <v>529</v>
      </c>
      <c r="J690" t="s">
        <v>1284</v>
      </c>
      <c r="K690" t="s">
        <v>1285</v>
      </c>
      <c r="L690" t="s">
        <v>53</v>
      </c>
      <c r="M690" s="25" t="s">
        <v>2200</v>
      </c>
      <c r="N690" s="25" t="s">
        <v>2200</v>
      </c>
      <c r="O690" s="25" t="s">
        <v>2200</v>
      </c>
      <c r="P690" s="23" t="s">
        <v>3563</v>
      </c>
      <c r="Q690" s="23" t="s">
        <v>1540</v>
      </c>
      <c r="R690" t="s">
        <v>20</v>
      </c>
      <c r="S690" t="s">
        <v>450</v>
      </c>
      <c r="T690" t="s">
        <v>693</v>
      </c>
      <c r="U690" t="s">
        <v>27</v>
      </c>
      <c r="V690" t="s">
        <v>30</v>
      </c>
      <c r="W690" t="s">
        <v>32</v>
      </c>
      <c r="X690" t="s">
        <v>260</v>
      </c>
      <c r="Y690" t="s">
        <v>261</v>
      </c>
      <c r="Z690" t="s">
        <v>101</v>
      </c>
      <c r="AA690" t="s">
        <v>557</v>
      </c>
      <c r="AB690" t="s">
        <v>42</v>
      </c>
      <c r="AC690" t="s">
        <v>56</v>
      </c>
      <c r="AD690" t="s">
        <v>46</v>
      </c>
    </row>
    <row r="691" spans="1:30" x14ac:dyDescent="0.2">
      <c r="A691" s="23" t="s">
        <v>4284</v>
      </c>
      <c r="B691" t="s">
        <v>190</v>
      </c>
      <c r="C691" t="s">
        <v>191</v>
      </c>
      <c r="D691" t="s">
        <v>4285</v>
      </c>
      <c r="E691" t="s">
        <v>9</v>
      </c>
      <c r="F691" t="s">
        <v>1696</v>
      </c>
      <c r="G691" t="s">
        <v>566</v>
      </c>
      <c r="H691" t="s">
        <v>49</v>
      </c>
      <c r="I691" t="s">
        <v>363</v>
      </c>
      <c r="J691" t="s">
        <v>236</v>
      </c>
      <c r="K691" t="s">
        <v>1697</v>
      </c>
      <c r="L691" t="s">
        <v>193</v>
      </c>
      <c r="M691" s="25" t="s">
        <v>2200</v>
      </c>
      <c r="N691" s="25" t="s">
        <v>2675</v>
      </c>
      <c r="O691" s="25" t="s">
        <v>2675</v>
      </c>
      <c r="P691" s="23" t="s">
        <v>4286</v>
      </c>
      <c r="Q691" s="23" t="s">
        <v>741</v>
      </c>
      <c r="R691" t="s">
        <v>85</v>
      </c>
      <c r="S691" t="s">
        <v>1293</v>
      </c>
      <c r="T691" t="s">
        <v>357</v>
      </c>
      <c r="U691" t="s">
        <v>27</v>
      </c>
      <c r="V691" t="s">
        <v>358</v>
      </c>
      <c r="W691" t="s">
        <v>32</v>
      </c>
      <c r="X691" t="s">
        <v>109</v>
      </c>
      <c r="Y691" t="s">
        <v>110</v>
      </c>
      <c r="Z691" t="s">
        <v>4287</v>
      </c>
      <c r="AA691" t="s">
        <v>40</v>
      </c>
      <c r="AB691" t="s">
        <v>42</v>
      </c>
      <c r="AC691" t="s">
        <v>56</v>
      </c>
      <c r="AD691" t="s">
        <v>46</v>
      </c>
    </row>
    <row r="692" spans="1:30" x14ac:dyDescent="0.2">
      <c r="A692" s="23" t="s">
        <v>4288</v>
      </c>
      <c r="B692" t="s">
        <v>322</v>
      </c>
      <c r="C692" t="s">
        <v>323</v>
      </c>
      <c r="D692" t="s">
        <v>4289</v>
      </c>
      <c r="E692" t="s">
        <v>9</v>
      </c>
      <c r="F692" t="s">
        <v>4290</v>
      </c>
      <c r="G692" t="s">
        <v>75</v>
      </c>
      <c r="H692" t="s">
        <v>4291</v>
      </c>
      <c r="I692" t="s">
        <v>831</v>
      </c>
      <c r="J692" t="s">
        <v>4292</v>
      </c>
      <c r="K692" t="s">
        <v>4293</v>
      </c>
      <c r="L692" t="s">
        <v>328</v>
      </c>
      <c r="M692" s="25" t="s">
        <v>2200</v>
      </c>
      <c r="N692" s="25" t="s">
        <v>2200</v>
      </c>
      <c r="O692" s="25" t="s">
        <v>2412</v>
      </c>
      <c r="P692" s="23" t="s">
        <v>4294</v>
      </c>
      <c r="Q692" s="23" t="s">
        <v>516</v>
      </c>
      <c r="R692" t="s">
        <v>20</v>
      </c>
      <c r="S692" t="s">
        <v>1753</v>
      </c>
      <c r="T692" t="s">
        <v>327</v>
      </c>
      <c r="U692" t="s">
        <v>27</v>
      </c>
      <c r="V692" t="s">
        <v>1586</v>
      </c>
      <c r="W692" t="s">
        <v>72</v>
      </c>
      <c r="X692" t="s">
        <v>188</v>
      </c>
      <c r="Y692" t="s">
        <v>189</v>
      </c>
      <c r="Z692" t="s">
        <v>86</v>
      </c>
      <c r="AA692" t="s">
        <v>40</v>
      </c>
      <c r="AB692" t="s">
        <v>42</v>
      </c>
      <c r="AC692" t="s">
        <v>159</v>
      </c>
      <c r="AD692" t="s">
        <v>46</v>
      </c>
    </row>
    <row r="693" spans="1:30" x14ac:dyDescent="0.2">
      <c r="A693" s="23" t="s">
        <v>4295</v>
      </c>
      <c r="B693" t="s">
        <v>125</v>
      </c>
      <c r="C693" t="s">
        <v>126</v>
      </c>
      <c r="D693" t="s">
        <v>4296</v>
      </c>
      <c r="E693" t="s">
        <v>9</v>
      </c>
      <c r="F693" t="s">
        <v>4297</v>
      </c>
      <c r="G693" t="s">
        <v>402</v>
      </c>
      <c r="H693" t="s">
        <v>290</v>
      </c>
      <c r="I693" t="s">
        <v>997</v>
      </c>
      <c r="J693" t="s">
        <v>182</v>
      </c>
      <c r="K693" t="s">
        <v>4298</v>
      </c>
      <c r="L693" t="s">
        <v>131</v>
      </c>
      <c r="M693" s="25" t="s">
        <v>2200</v>
      </c>
      <c r="N693" s="25" t="s">
        <v>2200</v>
      </c>
      <c r="O693" s="25" t="s">
        <v>2412</v>
      </c>
      <c r="P693" s="23" t="s">
        <v>4299</v>
      </c>
      <c r="Q693" s="23" t="s">
        <v>953</v>
      </c>
      <c r="R693" t="s">
        <v>85</v>
      </c>
      <c r="S693" t="s">
        <v>38</v>
      </c>
      <c r="T693" t="s">
        <v>268</v>
      </c>
      <c r="U693" t="s">
        <v>27</v>
      </c>
      <c r="V693" t="s">
        <v>472</v>
      </c>
      <c r="W693" t="s">
        <v>72</v>
      </c>
      <c r="X693" t="s">
        <v>387</v>
      </c>
      <c r="Y693" t="s">
        <v>388</v>
      </c>
      <c r="Z693" t="s">
        <v>38</v>
      </c>
      <c r="AA693" t="s">
        <v>40</v>
      </c>
      <c r="AB693" t="s">
        <v>42</v>
      </c>
      <c r="AC693" t="s">
        <v>44</v>
      </c>
      <c r="AD693" t="s">
        <v>46</v>
      </c>
    </row>
    <row r="694" spans="1:30" x14ac:dyDescent="0.2">
      <c r="A694" s="23" t="s">
        <v>4300</v>
      </c>
      <c r="B694" t="s">
        <v>125</v>
      </c>
      <c r="C694" t="s">
        <v>126</v>
      </c>
      <c r="D694" t="s">
        <v>4296</v>
      </c>
      <c r="E694" t="s">
        <v>9</v>
      </c>
      <c r="F694" t="s">
        <v>4297</v>
      </c>
      <c r="G694" t="s">
        <v>402</v>
      </c>
      <c r="H694" t="s">
        <v>290</v>
      </c>
      <c r="I694" t="s">
        <v>997</v>
      </c>
      <c r="J694" t="s">
        <v>182</v>
      </c>
      <c r="K694" t="s">
        <v>4298</v>
      </c>
      <c r="L694" t="s">
        <v>131</v>
      </c>
      <c r="M694" s="25" t="s">
        <v>2200</v>
      </c>
      <c r="N694" s="25" t="s">
        <v>2200</v>
      </c>
      <c r="O694" s="25" t="s">
        <v>2412</v>
      </c>
      <c r="P694" s="23" t="s">
        <v>4299</v>
      </c>
      <c r="Q694" s="23" t="s">
        <v>953</v>
      </c>
      <c r="R694" t="s">
        <v>85</v>
      </c>
      <c r="S694" t="s">
        <v>38</v>
      </c>
      <c r="T694" t="s">
        <v>268</v>
      </c>
      <c r="U694" t="s">
        <v>27</v>
      </c>
      <c r="V694" t="s">
        <v>472</v>
      </c>
      <c r="W694" t="s">
        <v>72</v>
      </c>
      <c r="X694" t="s">
        <v>387</v>
      </c>
      <c r="Y694" t="s">
        <v>388</v>
      </c>
      <c r="Z694" t="s">
        <v>38</v>
      </c>
      <c r="AA694" t="s">
        <v>40</v>
      </c>
      <c r="AB694" t="s">
        <v>4301</v>
      </c>
      <c r="AC694" t="s">
        <v>44</v>
      </c>
      <c r="AD694" t="s">
        <v>46</v>
      </c>
    </row>
    <row r="695" spans="1:30" x14ac:dyDescent="0.2">
      <c r="A695" s="23" t="s">
        <v>4302</v>
      </c>
      <c r="B695" t="s">
        <v>3</v>
      </c>
      <c r="C695" t="s">
        <v>5</v>
      </c>
      <c r="D695" t="s">
        <v>3562</v>
      </c>
      <c r="E695" t="s">
        <v>9</v>
      </c>
      <c r="F695" t="s">
        <v>1283</v>
      </c>
      <c r="G695" t="s">
        <v>528</v>
      </c>
      <c r="H695" t="s">
        <v>49</v>
      </c>
      <c r="I695" t="s">
        <v>529</v>
      </c>
      <c r="J695" t="s">
        <v>1284</v>
      </c>
      <c r="K695" t="s">
        <v>1285</v>
      </c>
      <c r="L695" t="s">
        <v>53</v>
      </c>
      <c r="M695" s="25" t="s">
        <v>2200</v>
      </c>
      <c r="N695" s="25" t="s">
        <v>2200</v>
      </c>
      <c r="O695" s="25" t="s">
        <v>2200</v>
      </c>
      <c r="P695" s="23" t="s">
        <v>3563</v>
      </c>
      <c r="Q695" s="23" t="s">
        <v>1540</v>
      </c>
      <c r="R695" t="s">
        <v>20</v>
      </c>
      <c r="S695" t="s">
        <v>450</v>
      </c>
      <c r="T695" t="s">
        <v>693</v>
      </c>
      <c r="U695" t="s">
        <v>27</v>
      </c>
      <c r="V695" t="s">
        <v>30</v>
      </c>
      <c r="W695" t="s">
        <v>32</v>
      </c>
      <c r="X695" t="s">
        <v>260</v>
      </c>
      <c r="Y695" t="s">
        <v>261</v>
      </c>
      <c r="Z695" t="s">
        <v>101</v>
      </c>
      <c r="AA695" t="s">
        <v>561</v>
      </c>
      <c r="AB695" t="s">
        <v>42</v>
      </c>
      <c r="AC695" t="s">
        <v>922</v>
      </c>
      <c r="AD695" t="s">
        <v>46</v>
      </c>
    </row>
    <row r="696" spans="1:30" x14ac:dyDescent="0.2">
      <c r="A696" s="23" t="s">
        <v>4303</v>
      </c>
      <c r="B696" t="s">
        <v>116</v>
      </c>
      <c r="C696" t="s">
        <v>117</v>
      </c>
      <c r="D696" t="s">
        <v>2991</v>
      </c>
      <c r="E696" t="s">
        <v>9</v>
      </c>
      <c r="F696" t="s">
        <v>2992</v>
      </c>
      <c r="G696" t="s">
        <v>2993</v>
      </c>
      <c r="H696" t="s">
        <v>163</v>
      </c>
      <c r="I696" t="s">
        <v>949</v>
      </c>
      <c r="J696" t="s">
        <v>308</v>
      </c>
      <c r="K696" t="s">
        <v>2994</v>
      </c>
      <c r="L696" t="s">
        <v>53</v>
      </c>
      <c r="M696" s="25" t="s">
        <v>2200</v>
      </c>
      <c r="N696" s="25" t="s">
        <v>2886</v>
      </c>
      <c r="O696" s="25" t="s">
        <v>2200</v>
      </c>
      <c r="P696" s="23" t="s">
        <v>2995</v>
      </c>
      <c r="Q696" s="23" t="s">
        <v>543</v>
      </c>
      <c r="R696" t="s">
        <v>20</v>
      </c>
      <c r="S696" t="s">
        <v>138</v>
      </c>
      <c r="T696" t="s">
        <v>693</v>
      </c>
      <c r="U696" t="s">
        <v>121</v>
      </c>
      <c r="V696" t="s">
        <v>30</v>
      </c>
      <c r="W696" t="s">
        <v>32</v>
      </c>
      <c r="X696" t="s">
        <v>34</v>
      </c>
      <c r="Y696" t="s">
        <v>36</v>
      </c>
      <c r="Z696" t="s">
        <v>1512</v>
      </c>
      <c r="AA696" t="s">
        <v>559</v>
      </c>
      <c r="AB696" t="s">
        <v>42</v>
      </c>
      <c r="AC696" t="s">
        <v>781</v>
      </c>
      <c r="AD696" t="s">
        <v>46</v>
      </c>
    </row>
    <row r="697" spans="1:30" x14ac:dyDescent="0.2">
      <c r="A697" s="23" t="s">
        <v>4304</v>
      </c>
      <c r="B697" t="s">
        <v>65</v>
      </c>
      <c r="C697" t="s">
        <v>66</v>
      </c>
      <c r="D697" t="s">
        <v>4305</v>
      </c>
      <c r="E697" t="s">
        <v>9</v>
      </c>
      <c r="F697" t="s">
        <v>4306</v>
      </c>
      <c r="G697" t="s">
        <v>224</v>
      </c>
      <c r="H697" t="s">
        <v>49</v>
      </c>
      <c r="I697" t="s">
        <v>440</v>
      </c>
      <c r="J697" t="s">
        <v>62</v>
      </c>
      <c r="K697" t="s">
        <v>4307</v>
      </c>
      <c r="L697" t="s">
        <v>71</v>
      </c>
      <c r="M697" s="25" t="s">
        <v>2200</v>
      </c>
      <c r="N697" s="25" t="s">
        <v>2412</v>
      </c>
      <c r="O697" s="25" t="s">
        <v>2412</v>
      </c>
      <c r="P697" s="23" t="s">
        <v>4308</v>
      </c>
      <c r="Q697" s="23" t="s">
        <v>1540</v>
      </c>
      <c r="R697" t="s">
        <v>85</v>
      </c>
      <c r="S697" t="s">
        <v>51</v>
      </c>
      <c r="T697" t="s">
        <v>70</v>
      </c>
      <c r="U697" t="s">
        <v>27</v>
      </c>
      <c r="V697" t="s">
        <v>2532</v>
      </c>
      <c r="W697" t="s">
        <v>72</v>
      </c>
      <c r="X697" t="s">
        <v>109</v>
      </c>
      <c r="Y697" t="s">
        <v>110</v>
      </c>
      <c r="Z697" t="s">
        <v>1806</v>
      </c>
      <c r="AA697" t="s">
        <v>40</v>
      </c>
      <c r="AB697" t="s">
        <v>42</v>
      </c>
      <c r="AC697" t="s">
        <v>56</v>
      </c>
      <c r="AD697" t="s">
        <v>46</v>
      </c>
    </row>
    <row r="698" spans="1:30" x14ac:dyDescent="0.2">
      <c r="A698" s="23" t="s">
        <v>4309</v>
      </c>
      <c r="B698" t="s">
        <v>877</v>
      </c>
      <c r="C698" t="s">
        <v>878</v>
      </c>
      <c r="D698" t="s">
        <v>4310</v>
      </c>
      <c r="E698" t="s">
        <v>9</v>
      </c>
      <c r="F698" t="s">
        <v>4311</v>
      </c>
      <c r="G698" t="s">
        <v>303</v>
      </c>
      <c r="H698" t="s">
        <v>250</v>
      </c>
      <c r="I698" t="s">
        <v>252</v>
      </c>
      <c r="J698" t="s">
        <v>95</v>
      </c>
      <c r="K698" t="s">
        <v>4312</v>
      </c>
      <c r="L698" t="s">
        <v>617</v>
      </c>
      <c r="M698" s="25" t="s">
        <v>2200</v>
      </c>
      <c r="N698" s="25" t="s">
        <v>2200</v>
      </c>
      <c r="O698" s="25" t="s">
        <v>2874</v>
      </c>
      <c r="P698" s="23" t="s">
        <v>4313</v>
      </c>
      <c r="Q698" s="23" t="s">
        <v>902</v>
      </c>
      <c r="R698" t="s">
        <v>85</v>
      </c>
      <c r="S698" t="s">
        <v>51</v>
      </c>
      <c r="T698" t="s">
        <v>616</v>
      </c>
      <c r="U698" t="s">
        <v>27</v>
      </c>
      <c r="V698" t="s">
        <v>832</v>
      </c>
      <c r="W698" t="s">
        <v>72</v>
      </c>
      <c r="X698" t="s">
        <v>109</v>
      </c>
      <c r="Y698" t="s">
        <v>110</v>
      </c>
      <c r="Z698" t="s">
        <v>1805</v>
      </c>
      <c r="AA698" t="s">
        <v>40</v>
      </c>
      <c r="AB698" t="s">
        <v>42</v>
      </c>
      <c r="AC698" t="s">
        <v>44</v>
      </c>
      <c r="AD698" t="s">
        <v>46</v>
      </c>
    </row>
    <row r="699" spans="1:30" x14ac:dyDescent="0.2">
      <c r="A699" s="23" t="s">
        <v>4314</v>
      </c>
      <c r="B699" t="s">
        <v>116</v>
      </c>
      <c r="C699" t="s">
        <v>117</v>
      </c>
      <c r="D699" t="s">
        <v>3083</v>
      </c>
      <c r="E699" t="s">
        <v>9</v>
      </c>
      <c r="F699" t="s">
        <v>3084</v>
      </c>
      <c r="G699" t="s">
        <v>88</v>
      </c>
      <c r="H699" t="s">
        <v>460</v>
      </c>
      <c r="I699" t="s">
        <v>248</v>
      </c>
      <c r="J699" t="s">
        <v>164</v>
      </c>
      <c r="K699" t="s">
        <v>3085</v>
      </c>
      <c r="L699" t="s">
        <v>53</v>
      </c>
      <c r="M699" s="25" t="s">
        <v>2200</v>
      </c>
      <c r="N699" s="25" t="s">
        <v>2200</v>
      </c>
      <c r="O699" s="25" t="s">
        <v>2200</v>
      </c>
      <c r="P699" s="23" t="s">
        <v>3086</v>
      </c>
      <c r="Q699" s="23" t="s">
        <v>953</v>
      </c>
      <c r="R699" t="s">
        <v>20</v>
      </c>
      <c r="S699" t="s">
        <v>198</v>
      </c>
      <c r="T699" t="s">
        <v>693</v>
      </c>
      <c r="U699" t="s">
        <v>121</v>
      </c>
      <c r="V699" t="s">
        <v>30</v>
      </c>
      <c r="W699" t="s">
        <v>32</v>
      </c>
      <c r="X699" t="s">
        <v>417</v>
      </c>
      <c r="Y699" t="s">
        <v>418</v>
      </c>
      <c r="Z699" t="s">
        <v>3087</v>
      </c>
      <c r="AA699" t="s">
        <v>559</v>
      </c>
      <c r="AB699" t="s">
        <v>42</v>
      </c>
      <c r="AC699" t="s">
        <v>781</v>
      </c>
      <c r="AD699" t="s">
        <v>46</v>
      </c>
    </row>
    <row r="700" spans="1:30" x14ac:dyDescent="0.2">
      <c r="A700" s="23" t="s">
        <v>4315</v>
      </c>
      <c r="B700" t="s">
        <v>47</v>
      </c>
      <c r="C700" t="s">
        <v>48</v>
      </c>
      <c r="D700" t="s">
        <v>3124</v>
      </c>
      <c r="E700" t="s">
        <v>9</v>
      </c>
      <c r="F700" t="s">
        <v>2040</v>
      </c>
      <c r="G700" t="s">
        <v>153</v>
      </c>
      <c r="H700" t="s">
        <v>49</v>
      </c>
      <c r="I700" t="s">
        <v>1287</v>
      </c>
      <c r="J700" t="s">
        <v>320</v>
      </c>
      <c r="K700" t="s">
        <v>2041</v>
      </c>
      <c r="L700" t="s">
        <v>53</v>
      </c>
      <c r="M700" s="25" t="s">
        <v>2200</v>
      </c>
      <c r="N700" s="25" t="s">
        <v>2200</v>
      </c>
      <c r="O700" s="25" t="s">
        <v>2200</v>
      </c>
      <c r="P700" s="23" t="s">
        <v>3125</v>
      </c>
      <c r="Q700" s="23" t="s">
        <v>851</v>
      </c>
      <c r="R700" t="s">
        <v>85</v>
      </c>
      <c r="S700" t="s">
        <v>38</v>
      </c>
      <c r="T700" t="s">
        <v>693</v>
      </c>
      <c r="U700" t="s">
        <v>121</v>
      </c>
      <c r="V700" t="s">
        <v>30</v>
      </c>
      <c r="W700" t="s">
        <v>32</v>
      </c>
      <c r="X700" t="s">
        <v>113</v>
      </c>
      <c r="Y700" t="s">
        <v>114</v>
      </c>
      <c r="Z700" t="s">
        <v>1633</v>
      </c>
      <c r="AA700" t="s">
        <v>559</v>
      </c>
      <c r="AB700" t="s">
        <v>42</v>
      </c>
      <c r="AC700" t="s">
        <v>781</v>
      </c>
      <c r="AD700" t="s">
        <v>46</v>
      </c>
    </row>
    <row r="701" spans="1:30" x14ac:dyDescent="0.2">
      <c r="A701" s="23" t="s">
        <v>4316</v>
      </c>
      <c r="B701" t="s">
        <v>116</v>
      </c>
      <c r="C701" t="s">
        <v>117</v>
      </c>
      <c r="D701" t="s">
        <v>3150</v>
      </c>
      <c r="E701" t="s">
        <v>9</v>
      </c>
      <c r="F701" t="s">
        <v>3151</v>
      </c>
      <c r="G701" t="s">
        <v>75</v>
      </c>
      <c r="H701" t="s">
        <v>3152</v>
      </c>
      <c r="I701" t="s">
        <v>425</v>
      </c>
      <c r="J701" t="s">
        <v>1042</v>
      </c>
      <c r="K701" t="s">
        <v>3153</v>
      </c>
      <c r="L701" t="s">
        <v>53</v>
      </c>
      <c r="M701" s="25" t="s">
        <v>2200</v>
      </c>
      <c r="N701" s="25" t="s">
        <v>2200</v>
      </c>
      <c r="O701" s="25" t="s">
        <v>2200</v>
      </c>
      <c r="P701" s="23" t="s">
        <v>3154</v>
      </c>
      <c r="Q701" s="23" t="s">
        <v>283</v>
      </c>
      <c r="R701" t="s">
        <v>20</v>
      </c>
      <c r="S701" t="s">
        <v>87</v>
      </c>
      <c r="T701" t="s">
        <v>693</v>
      </c>
      <c r="U701" t="s">
        <v>121</v>
      </c>
      <c r="V701" t="s">
        <v>30</v>
      </c>
      <c r="W701" t="s">
        <v>32</v>
      </c>
      <c r="X701" t="s">
        <v>34</v>
      </c>
      <c r="Y701" t="s">
        <v>36</v>
      </c>
      <c r="Z701" t="s">
        <v>3155</v>
      </c>
      <c r="AA701" t="s">
        <v>559</v>
      </c>
      <c r="AB701" t="s">
        <v>42</v>
      </c>
      <c r="AC701" t="s">
        <v>781</v>
      </c>
      <c r="AD701" t="s">
        <v>46</v>
      </c>
    </row>
    <row r="702" spans="1:30" x14ac:dyDescent="0.2">
      <c r="A702" s="23" t="s">
        <v>4317</v>
      </c>
      <c r="B702" t="s">
        <v>116</v>
      </c>
      <c r="C702" t="s">
        <v>117</v>
      </c>
      <c r="D702" t="s">
        <v>3164</v>
      </c>
      <c r="E702" t="s">
        <v>9</v>
      </c>
      <c r="F702" t="s">
        <v>3165</v>
      </c>
      <c r="G702" t="s">
        <v>409</v>
      </c>
      <c r="H702" t="s">
        <v>49</v>
      </c>
      <c r="I702" t="s">
        <v>415</v>
      </c>
      <c r="J702" t="s">
        <v>795</v>
      </c>
      <c r="K702" t="s">
        <v>3166</v>
      </c>
      <c r="L702" t="s">
        <v>53</v>
      </c>
      <c r="M702" s="25" t="s">
        <v>2200</v>
      </c>
      <c r="N702" s="25" t="s">
        <v>2340</v>
      </c>
      <c r="O702" s="25" t="s">
        <v>2200</v>
      </c>
      <c r="P702" s="23" t="s">
        <v>3167</v>
      </c>
      <c r="Q702" s="23" t="s">
        <v>1020</v>
      </c>
      <c r="R702" t="s">
        <v>85</v>
      </c>
      <c r="S702" t="s">
        <v>129</v>
      </c>
      <c r="T702" t="s">
        <v>693</v>
      </c>
      <c r="U702" t="s">
        <v>121</v>
      </c>
      <c r="V702" t="s">
        <v>30</v>
      </c>
      <c r="W702" t="s">
        <v>32</v>
      </c>
      <c r="X702" t="s">
        <v>34</v>
      </c>
      <c r="Y702" t="s">
        <v>36</v>
      </c>
      <c r="Z702" t="s">
        <v>1041</v>
      </c>
      <c r="AA702" t="s">
        <v>559</v>
      </c>
      <c r="AB702" t="s">
        <v>42</v>
      </c>
      <c r="AC702" t="s">
        <v>781</v>
      </c>
      <c r="AD702" t="s">
        <v>46</v>
      </c>
    </row>
    <row r="703" spans="1:30" x14ac:dyDescent="0.2">
      <c r="A703" s="23" t="s">
        <v>4318</v>
      </c>
      <c r="B703" t="s">
        <v>875</v>
      </c>
      <c r="C703" t="s">
        <v>876</v>
      </c>
      <c r="D703" t="s">
        <v>3851</v>
      </c>
      <c r="E703" t="s">
        <v>9</v>
      </c>
      <c r="F703" t="s">
        <v>3852</v>
      </c>
      <c r="G703" t="s">
        <v>290</v>
      </c>
      <c r="H703" t="s">
        <v>49</v>
      </c>
      <c r="I703" t="s">
        <v>928</v>
      </c>
      <c r="J703" t="s">
        <v>144</v>
      </c>
      <c r="K703" t="s">
        <v>3853</v>
      </c>
      <c r="L703" t="s">
        <v>572</v>
      </c>
      <c r="M703" s="25" t="s">
        <v>2200</v>
      </c>
      <c r="N703" s="25" t="s">
        <v>2200</v>
      </c>
      <c r="O703" s="25" t="s">
        <v>2200</v>
      </c>
      <c r="P703" s="23" t="s">
        <v>3854</v>
      </c>
      <c r="Q703" s="23" t="s">
        <v>851</v>
      </c>
      <c r="R703" t="s">
        <v>85</v>
      </c>
      <c r="S703" t="s">
        <v>198</v>
      </c>
      <c r="T703" t="s">
        <v>1267</v>
      </c>
      <c r="U703" t="s">
        <v>121</v>
      </c>
      <c r="V703" t="s">
        <v>1132</v>
      </c>
      <c r="W703" t="s">
        <v>72</v>
      </c>
      <c r="X703" t="s">
        <v>109</v>
      </c>
      <c r="Y703" t="s">
        <v>110</v>
      </c>
      <c r="Z703" t="s">
        <v>924</v>
      </c>
      <c r="AA703" t="s">
        <v>559</v>
      </c>
      <c r="AB703" t="s">
        <v>42</v>
      </c>
      <c r="AC703" t="s">
        <v>1411</v>
      </c>
      <c r="AD703" t="s">
        <v>46</v>
      </c>
    </row>
    <row r="704" spans="1:30" x14ac:dyDescent="0.2">
      <c r="A704" s="23" t="s">
        <v>4319</v>
      </c>
      <c r="B704" t="s">
        <v>875</v>
      </c>
      <c r="C704" t="s">
        <v>876</v>
      </c>
      <c r="D704" t="s">
        <v>3851</v>
      </c>
      <c r="E704" t="s">
        <v>9</v>
      </c>
      <c r="F704" t="s">
        <v>3852</v>
      </c>
      <c r="G704" t="s">
        <v>290</v>
      </c>
      <c r="H704" t="s">
        <v>49</v>
      </c>
      <c r="I704" t="s">
        <v>928</v>
      </c>
      <c r="J704" t="s">
        <v>144</v>
      </c>
      <c r="K704" t="s">
        <v>3853</v>
      </c>
      <c r="L704" t="s">
        <v>572</v>
      </c>
      <c r="M704" s="25" t="s">
        <v>2200</v>
      </c>
      <c r="N704" s="25" t="s">
        <v>2200</v>
      </c>
      <c r="O704" s="25" t="s">
        <v>2200</v>
      </c>
      <c r="P704" s="23" t="s">
        <v>3854</v>
      </c>
      <c r="Q704" s="23" t="s">
        <v>851</v>
      </c>
      <c r="R704" t="s">
        <v>85</v>
      </c>
      <c r="S704" t="s">
        <v>198</v>
      </c>
      <c r="T704" t="s">
        <v>1267</v>
      </c>
      <c r="U704" t="s">
        <v>121</v>
      </c>
      <c r="V704" t="s">
        <v>1132</v>
      </c>
      <c r="W704" t="s">
        <v>72</v>
      </c>
      <c r="X704" t="s">
        <v>109</v>
      </c>
      <c r="Y704" t="s">
        <v>110</v>
      </c>
      <c r="Z704" t="s">
        <v>924</v>
      </c>
      <c r="AA704" t="s">
        <v>559</v>
      </c>
      <c r="AB704" t="s">
        <v>42</v>
      </c>
      <c r="AC704" t="s">
        <v>1411</v>
      </c>
      <c r="AD704" t="s">
        <v>46</v>
      </c>
    </row>
    <row r="705" spans="1:30" x14ac:dyDescent="0.2">
      <c r="A705" s="23" t="s">
        <v>4320</v>
      </c>
      <c r="B705" t="s">
        <v>190</v>
      </c>
      <c r="C705" t="s">
        <v>191</v>
      </c>
      <c r="D705" t="s">
        <v>2212</v>
      </c>
      <c r="E705" t="s">
        <v>9</v>
      </c>
      <c r="F705" t="s">
        <v>2048</v>
      </c>
      <c r="G705" t="s">
        <v>703</v>
      </c>
      <c r="H705" t="s">
        <v>575</v>
      </c>
      <c r="I705" t="s">
        <v>377</v>
      </c>
      <c r="J705" t="s">
        <v>210</v>
      </c>
      <c r="K705" t="s">
        <v>2049</v>
      </c>
      <c r="L705" t="s">
        <v>193</v>
      </c>
      <c r="M705" s="25" t="s">
        <v>2200</v>
      </c>
      <c r="N705" s="25" t="s">
        <v>2183</v>
      </c>
      <c r="O705" s="25" t="s">
        <v>2200</v>
      </c>
      <c r="P705" s="23" t="s">
        <v>2213</v>
      </c>
      <c r="Q705" s="23" t="s">
        <v>1113</v>
      </c>
      <c r="R705" t="s">
        <v>85</v>
      </c>
      <c r="S705" t="s">
        <v>86</v>
      </c>
      <c r="T705" t="s">
        <v>1157</v>
      </c>
      <c r="U705" t="s">
        <v>121</v>
      </c>
      <c r="V705" t="s">
        <v>358</v>
      </c>
      <c r="W705" t="s">
        <v>72</v>
      </c>
      <c r="X705" t="s">
        <v>109</v>
      </c>
      <c r="Y705" t="s">
        <v>110</v>
      </c>
      <c r="Z705" t="s">
        <v>2214</v>
      </c>
      <c r="AA705" t="s">
        <v>40</v>
      </c>
      <c r="AB705" t="s">
        <v>1356</v>
      </c>
      <c r="AC705" t="s">
        <v>56</v>
      </c>
      <c r="AD705" t="s">
        <v>46</v>
      </c>
    </row>
    <row r="706" spans="1:30" x14ac:dyDescent="0.2">
      <c r="A706" s="23" t="s">
        <v>4321</v>
      </c>
      <c r="B706" t="s">
        <v>190</v>
      </c>
      <c r="C706" t="s">
        <v>191</v>
      </c>
      <c r="D706" t="s">
        <v>2212</v>
      </c>
      <c r="E706" t="s">
        <v>9</v>
      </c>
      <c r="F706" t="s">
        <v>2048</v>
      </c>
      <c r="G706" t="s">
        <v>703</v>
      </c>
      <c r="H706" t="s">
        <v>575</v>
      </c>
      <c r="I706" t="s">
        <v>377</v>
      </c>
      <c r="J706" t="s">
        <v>210</v>
      </c>
      <c r="K706" t="s">
        <v>2049</v>
      </c>
      <c r="L706" t="s">
        <v>193</v>
      </c>
      <c r="M706" s="25" t="s">
        <v>2200</v>
      </c>
      <c r="N706" s="25" t="s">
        <v>2183</v>
      </c>
      <c r="O706" s="25" t="s">
        <v>2200</v>
      </c>
      <c r="P706" s="23" t="s">
        <v>2213</v>
      </c>
      <c r="Q706" s="23" t="s">
        <v>1113</v>
      </c>
      <c r="R706" t="s">
        <v>85</v>
      </c>
      <c r="S706" t="s">
        <v>86</v>
      </c>
      <c r="T706" t="s">
        <v>1157</v>
      </c>
      <c r="U706" t="s">
        <v>121</v>
      </c>
      <c r="V706" t="s">
        <v>358</v>
      </c>
      <c r="W706" t="s">
        <v>72</v>
      </c>
      <c r="X706" t="s">
        <v>109</v>
      </c>
      <c r="Y706" t="s">
        <v>110</v>
      </c>
      <c r="Z706" t="s">
        <v>2214</v>
      </c>
      <c r="AA706" t="s">
        <v>557</v>
      </c>
      <c r="AB706" t="s">
        <v>42</v>
      </c>
      <c r="AC706" t="s">
        <v>56</v>
      </c>
      <c r="AD706" t="s">
        <v>46</v>
      </c>
    </row>
    <row r="707" spans="1:30" x14ac:dyDescent="0.2">
      <c r="A707" s="23" t="s">
        <v>4322</v>
      </c>
      <c r="B707" t="s">
        <v>73</v>
      </c>
      <c r="C707" t="s">
        <v>74</v>
      </c>
      <c r="D707" t="s">
        <v>4323</v>
      </c>
      <c r="E707" t="s">
        <v>9</v>
      </c>
      <c r="F707" t="s">
        <v>1899</v>
      </c>
      <c r="G707" t="s">
        <v>1375</v>
      </c>
      <c r="H707" t="s">
        <v>977</v>
      </c>
      <c r="I707" t="s">
        <v>284</v>
      </c>
      <c r="J707" t="s">
        <v>285</v>
      </c>
      <c r="K707" t="s">
        <v>1900</v>
      </c>
      <c r="L707" t="s">
        <v>79</v>
      </c>
      <c r="M707" s="25" t="s">
        <v>2200</v>
      </c>
      <c r="N707" s="25" t="s">
        <v>2200</v>
      </c>
      <c r="O707" s="25" t="s">
        <v>2204</v>
      </c>
      <c r="P707" s="23" t="s">
        <v>4324</v>
      </c>
      <c r="Q707" s="23" t="s">
        <v>356</v>
      </c>
      <c r="R707" t="s">
        <v>20</v>
      </c>
      <c r="S707" t="s">
        <v>38</v>
      </c>
      <c r="T707" t="s">
        <v>78</v>
      </c>
      <c r="U707" t="s">
        <v>100</v>
      </c>
      <c r="V707" t="s">
        <v>1943</v>
      </c>
      <c r="W707" t="s">
        <v>135</v>
      </c>
      <c r="X707" t="s">
        <v>109</v>
      </c>
      <c r="Y707" t="s">
        <v>110</v>
      </c>
      <c r="Z707" t="s">
        <v>101</v>
      </c>
      <c r="AA707" t="s">
        <v>40</v>
      </c>
      <c r="AB707" t="s">
        <v>42</v>
      </c>
      <c r="AC707" t="s">
        <v>44</v>
      </c>
      <c r="AD707" t="s">
        <v>46</v>
      </c>
    </row>
    <row r="708" spans="1:30" x14ac:dyDescent="0.2">
      <c r="A708" s="23" t="s">
        <v>4325</v>
      </c>
      <c r="B708" t="s">
        <v>116</v>
      </c>
      <c r="C708" t="s">
        <v>117</v>
      </c>
      <c r="D708" t="s">
        <v>4326</v>
      </c>
      <c r="E708" t="s">
        <v>9</v>
      </c>
      <c r="F708" t="s">
        <v>4327</v>
      </c>
      <c r="G708" t="s">
        <v>75</v>
      </c>
      <c r="H708" t="s">
        <v>155</v>
      </c>
      <c r="I708" t="s">
        <v>377</v>
      </c>
      <c r="J708" t="s">
        <v>855</v>
      </c>
      <c r="K708" t="s">
        <v>4328</v>
      </c>
      <c r="L708" t="s">
        <v>328</v>
      </c>
      <c r="M708" s="25" t="s">
        <v>2200</v>
      </c>
      <c r="N708" s="25" t="s">
        <v>2412</v>
      </c>
      <c r="O708" s="25" t="s">
        <v>2412</v>
      </c>
      <c r="P708" s="23" t="s">
        <v>4329</v>
      </c>
      <c r="Q708" s="23" t="s">
        <v>283</v>
      </c>
      <c r="R708" t="s">
        <v>20</v>
      </c>
      <c r="S708" t="s">
        <v>1123</v>
      </c>
      <c r="T708" t="s">
        <v>327</v>
      </c>
      <c r="U708" t="s">
        <v>121</v>
      </c>
      <c r="V708" t="s">
        <v>1586</v>
      </c>
      <c r="W708" t="s">
        <v>72</v>
      </c>
      <c r="X708" t="s">
        <v>417</v>
      </c>
      <c r="Y708" t="s">
        <v>418</v>
      </c>
      <c r="Z708" t="s">
        <v>4330</v>
      </c>
      <c r="AA708" t="s">
        <v>40</v>
      </c>
      <c r="AB708" t="s">
        <v>42</v>
      </c>
      <c r="AC708" t="s">
        <v>56</v>
      </c>
      <c r="AD708" t="s">
        <v>46</v>
      </c>
    </row>
    <row r="709" spans="1:30" x14ac:dyDescent="0.2">
      <c r="A709" s="23" t="s">
        <v>4325</v>
      </c>
      <c r="B709" t="s">
        <v>190</v>
      </c>
      <c r="C709" t="s">
        <v>191</v>
      </c>
      <c r="D709" t="s">
        <v>2212</v>
      </c>
      <c r="E709" t="s">
        <v>9</v>
      </c>
      <c r="F709" t="s">
        <v>2048</v>
      </c>
      <c r="G709" t="s">
        <v>703</v>
      </c>
      <c r="H709" t="s">
        <v>575</v>
      </c>
      <c r="I709" t="s">
        <v>377</v>
      </c>
      <c r="J709" t="s">
        <v>210</v>
      </c>
      <c r="K709" t="s">
        <v>2049</v>
      </c>
      <c r="L709" t="s">
        <v>193</v>
      </c>
      <c r="M709" s="25" t="s">
        <v>2200</v>
      </c>
      <c r="N709" s="25" t="s">
        <v>2183</v>
      </c>
      <c r="O709" s="25" t="s">
        <v>2200</v>
      </c>
      <c r="P709" s="23" t="s">
        <v>2213</v>
      </c>
      <c r="Q709" s="23" t="s">
        <v>1113</v>
      </c>
      <c r="R709" t="s">
        <v>85</v>
      </c>
      <c r="S709" t="s">
        <v>86</v>
      </c>
      <c r="T709" t="s">
        <v>1157</v>
      </c>
      <c r="U709" t="s">
        <v>121</v>
      </c>
      <c r="V709" t="s">
        <v>358</v>
      </c>
      <c r="W709" t="s">
        <v>72</v>
      </c>
      <c r="X709" t="s">
        <v>109</v>
      </c>
      <c r="Y709" t="s">
        <v>110</v>
      </c>
      <c r="Z709" t="s">
        <v>2214</v>
      </c>
      <c r="AA709" t="s">
        <v>561</v>
      </c>
      <c r="AB709" t="s">
        <v>42</v>
      </c>
      <c r="AC709" t="s">
        <v>922</v>
      </c>
      <c r="AD709" t="s">
        <v>46</v>
      </c>
    </row>
    <row r="710" spans="1:30" x14ac:dyDescent="0.2">
      <c r="A710" s="23" t="s">
        <v>4331</v>
      </c>
      <c r="B710" t="s">
        <v>2083</v>
      </c>
      <c r="C710" t="s">
        <v>2084</v>
      </c>
      <c r="D710" t="s">
        <v>3686</v>
      </c>
      <c r="E710" t="s">
        <v>9</v>
      </c>
      <c r="F710" t="s">
        <v>1601</v>
      </c>
      <c r="G710" t="s">
        <v>829</v>
      </c>
      <c r="H710" t="s">
        <v>206</v>
      </c>
      <c r="I710" t="s">
        <v>318</v>
      </c>
      <c r="J710" t="s">
        <v>378</v>
      </c>
      <c r="K710" t="s">
        <v>1602</v>
      </c>
      <c r="L710" t="s">
        <v>873</v>
      </c>
      <c r="M710" s="25" t="s">
        <v>2200</v>
      </c>
      <c r="N710" s="25" t="s">
        <v>2200</v>
      </c>
      <c r="O710" s="25" t="s">
        <v>2200</v>
      </c>
      <c r="P710" s="23" t="s">
        <v>3687</v>
      </c>
      <c r="Q710" s="23" t="s">
        <v>508</v>
      </c>
      <c r="R710" t="s">
        <v>85</v>
      </c>
      <c r="S710" t="s">
        <v>198</v>
      </c>
      <c r="T710" t="s">
        <v>1206</v>
      </c>
      <c r="U710" t="s">
        <v>121</v>
      </c>
      <c r="V710" t="s">
        <v>874</v>
      </c>
      <c r="W710" t="s">
        <v>243</v>
      </c>
      <c r="X710" t="s">
        <v>109</v>
      </c>
      <c r="Y710" t="s">
        <v>110</v>
      </c>
      <c r="Z710" t="s">
        <v>1670</v>
      </c>
      <c r="AA710" t="s">
        <v>557</v>
      </c>
      <c r="AB710" t="s">
        <v>42</v>
      </c>
      <c r="AC710" t="s">
        <v>56</v>
      </c>
      <c r="AD710" t="s">
        <v>46</v>
      </c>
    </row>
    <row r="711" spans="1:30" x14ac:dyDescent="0.2">
      <c r="A711" s="23" t="s">
        <v>4332</v>
      </c>
      <c r="B711" t="s">
        <v>834</v>
      </c>
      <c r="C711" t="s">
        <v>835</v>
      </c>
      <c r="D711" t="s">
        <v>4043</v>
      </c>
      <c r="E711" t="s">
        <v>9</v>
      </c>
      <c r="F711" t="s">
        <v>4044</v>
      </c>
      <c r="G711" t="s">
        <v>4045</v>
      </c>
      <c r="H711" t="s">
        <v>4046</v>
      </c>
      <c r="I711" t="s">
        <v>367</v>
      </c>
      <c r="J711" t="s">
        <v>4047</v>
      </c>
      <c r="K711" t="s">
        <v>4048</v>
      </c>
      <c r="L711" t="s">
        <v>837</v>
      </c>
      <c r="M711" s="25" t="s">
        <v>2200</v>
      </c>
      <c r="N711" s="25" t="s">
        <v>2200</v>
      </c>
      <c r="O711" s="25" t="s">
        <v>2200</v>
      </c>
      <c r="P711" s="23" t="s">
        <v>4049</v>
      </c>
      <c r="Q711" s="23" t="s">
        <v>229</v>
      </c>
      <c r="R711" t="s">
        <v>20</v>
      </c>
      <c r="S711" t="s">
        <v>38</v>
      </c>
      <c r="T711" t="s">
        <v>836</v>
      </c>
      <c r="U711" t="s">
        <v>121</v>
      </c>
      <c r="V711" t="s">
        <v>887</v>
      </c>
      <c r="W711" t="s">
        <v>135</v>
      </c>
      <c r="X711" t="s">
        <v>260</v>
      </c>
      <c r="Y711" t="s">
        <v>261</v>
      </c>
      <c r="Z711" t="s">
        <v>38</v>
      </c>
      <c r="AA711" t="s">
        <v>559</v>
      </c>
      <c r="AB711" t="s">
        <v>42</v>
      </c>
      <c r="AC711" t="s">
        <v>842</v>
      </c>
      <c r="AD711" t="s">
        <v>46</v>
      </c>
    </row>
    <row r="712" spans="1:30" x14ac:dyDescent="0.2">
      <c r="A712" s="23" t="s">
        <v>4333</v>
      </c>
      <c r="B712" t="s">
        <v>190</v>
      </c>
      <c r="C712" t="s">
        <v>191</v>
      </c>
      <c r="D712" t="s">
        <v>2338</v>
      </c>
      <c r="E712" t="s">
        <v>9</v>
      </c>
      <c r="F712" t="s">
        <v>2339</v>
      </c>
      <c r="G712" t="s">
        <v>12</v>
      </c>
      <c r="H712" t="s">
        <v>58</v>
      </c>
      <c r="I712" t="s">
        <v>186</v>
      </c>
      <c r="J712" t="s">
        <v>1124</v>
      </c>
      <c r="K712" t="s">
        <v>2093</v>
      </c>
      <c r="L712" t="s">
        <v>193</v>
      </c>
      <c r="M712" s="25" t="s">
        <v>2200</v>
      </c>
      <c r="N712" s="25" t="s">
        <v>2340</v>
      </c>
      <c r="O712" s="25" t="s">
        <v>2200</v>
      </c>
      <c r="P712" s="23" t="s">
        <v>2341</v>
      </c>
      <c r="Q712" s="23" t="s">
        <v>283</v>
      </c>
      <c r="R712" t="s">
        <v>20</v>
      </c>
      <c r="S712" t="s">
        <v>208</v>
      </c>
      <c r="T712" t="s">
        <v>1157</v>
      </c>
      <c r="U712" t="s">
        <v>121</v>
      </c>
      <c r="V712" t="s">
        <v>358</v>
      </c>
      <c r="W712" t="s">
        <v>72</v>
      </c>
      <c r="X712" t="s">
        <v>188</v>
      </c>
      <c r="Y712" t="s">
        <v>189</v>
      </c>
      <c r="Z712" t="s">
        <v>416</v>
      </c>
      <c r="AA712" t="s">
        <v>40</v>
      </c>
      <c r="AB712" t="s">
        <v>4334</v>
      </c>
      <c r="AC712" t="s">
        <v>56</v>
      </c>
      <c r="AD712" t="s">
        <v>46</v>
      </c>
    </row>
    <row r="713" spans="1:30" x14ac:dyDescent="0.2">
      <c r="A713" s="23" t="s">
        <v>4335</v>
      </c>
      <c r="B713" t="s">
        <v>190</v>
      </c>
      <c r="C713" t="s">
        <v>191</v>
      </c>
      <c r="D713" t="s">
        <v>2338</v>
      </c>
      <c r="E713" t="s">
        <v>9</v>
      </c>
      <c r="F713" t="s">
        <v>2339</v>
      </c>
      <c r="G713" t="s">
        <v>12</v>
      </c>
      <c r="H713" t="s">
        <v>58</v>
      </c>
      <c r="I713" t="s">
        <v>186</v>
      </c>
      <c r="J713" t="s">
        <v>1124</v>
      </c>
      <c r="K713" t="s">
        <v>2093</v>
      </c>
      <c r="L713" t="s">
        <v>193</v>
      </c>
      <c r="M713" s="25" t="s">
        <v>2200</v>
      </c>
      <c r="N713" s="25" t="s">
        <v>2340</v>
      </c>
      <c r="O713" s="25" t="s">
        <v>2200</v>
      </c>
      <c r="P713" s="23" t="s">
        <v>2341</v>
      </c>
      <c r="Q713" s="23" t="s">
        <v>283</v>
      </c>
      <c r="R713" t="s">
        <v>20</v>
      </c>
      <c r="S713" t="s">
        <v>208</v>
      </c>
      <c r="T713" t="s">
        <v>1157</v>
      </c>
      <c r="U713" t="s">
        <v>121</v>
      </c>
      <c r="V713" t="s">
        <v>358</v>
      </c>
      <c r="W713" t="s">
        <v>72</v>
      </c>
      <c r="X713" t="s">
        <v>188</v>
      </c>
      <c r="Y713" t="s">
        <v>189</v>
      </c>
      <c r="Z713" t="s">
        <v>416</v>
      </c>
      <c r="AA713" t="s">
        <v>557</v>
      </c>
      <c r="AB713" t="s">
        <v>42</v>
      </c>
      <c r="AC713" t="s">
        <v>56</v>
      </c>
      <c r="AD713" t="s">
        <v>46</v>
      </c>
    </row>
    <row r="714" spans="1:30" x14ac:dyDescent="0.2">
      <c r="A714" s="23" t="s">
        <v>4336</v>
      </c>
      <c r="B714" t="s">
        <v>190</v>
      </c>
      <c r="C714" t="s">
        <v>191</v>
      </c>
      <c r="D714" t="s">
        <v>2338</v>
      </c>
      <c r="E714" t="s">
        <v>9</v>
      </c>
      <c r="F714" t="s">
        <v>2339</v>
      </c>
      <c r="G714" t="s">
        <v>12</v>
      </c>
      <c r="H714" t="s">
        <v>58</v>
      </c>
      <c r="I714" t="s">
        <v>186</v>
      </c>
      <c r="J714" t="s">
        <v>1124</v>
      </c>
      <c r="K714" t="s">
        <v>2093</v>
      </c>
      <c r="L714" t="s">
        <v>193</v>
      </c>
      <c r="M714" s="25" t="s">
        <v>2200</v>
      </c>
      <c r="N714" s="25" t="s">
        <v>2340</v>
      </c>
      <c r="O714" s="25" t="s">
        <v>2200</v>
      </c>
      <c r="P714" s="23" t="s">
        <v>2341</v>
      </c>
      <c r="Q714" s="23" t="s">
        <v>283</v>
      </c>
      <c r="R714" t="s">
        <v>20</v>
      </c>
      <c r="S714" t="s">
        <v>208</v>
      </c>
      <c r="T714" t="s">
        <v>1157</v>
      </c>
      <c r="U714" t="s">
        <v>121</v>
      </c>
      <c r="V714" t="s">
        <v>358</v>
      </c>
      <c r="W714" t="s">
        <v>72</v>
      </c>
      <c r="X714" t="s">
        <v>188</v>
      </c>
      <c r="Y714" t="s">
        <v>189</v>
      </c>
      <c r="Z714" t="s">
        <v>416</v>
      </c>
      <c r="AA714" t="s">
        <v>557</v>
      </c>
      <c r="AB714" t="s">
        <v>1596</v>
      </c>
      <c r="AC714" t="s">
        <v>56</v>
      </c>
      <c r="AD714" t="s">
        <v>46</v>
      </c>
    </row>
    <row r="715" spans="1:30" x14ac:dyDescent="0.2">
      <c r="A715" s="23" t="s">
        <v>4337</v>
      </c>
      <c r="B715" t="s">
        <v>190</v>
      </c>
      <c r="C715" t="s">
        <v>191</v>
      </c>
      <c r="D715" t="s">
        <v>2338</v>
      </c>
      <c r="E715" t="s">
        <v>9</v>
      </c>
      <c r="F715" t="s">
        <v>2339</v>
      </c>
      <c r="G715" t="s">
        <v>12</v>
      </c>
      <c r="H715" t="s">
        <v>58</v>
      </c>
      <c r="I715" t="s">
        <v>186</v>
      </c>
      <c r="J715" t="s">
        <v>1124</v>
      </c>
      <c r="K715" t="s">
        <v>2093</v>
      </c>
      <c r="L715" t="s">
        <v>193</v>
      </c>
      <c r="M715" s="25" t="s">
        <v>2200</v>
      </c>
      <c r="N715" s="25" t="s">
        <v>2340</v>
      </c>
      <c r="O715" s="25" t="s">
        <v>2200</v>
      </c>
      <c r="P715" s="23" t="s">
        <v>2341</v>
      </c>
      <c r="Q715" s="23" t="s">
        <v>283</v>
      </c>
      <c r="R715" t="s">
        <v>20</v>
      </c>
      <c r="S715" t="s">
        <v>208</v>
      </c>
      <c r="T715" t="s">
        <v>1157</v>
      </c>
      <c r="U715" t="s">
        <v>121</v>
      </c>
      <c r="V715" t="s">
        <v>358</v>
      </c>
      <c r="W715" t="s">
        <v>72</v>
      </c>
      <c r="X715" t="s">
        <v>188</v>
      </c>
      <c r="Y715" t="s">
        <v>189</v>
      </c>
      <c r="Z715" t="s">
        <v>416</v>
      </c>
      <c r="AA715" t="s">
        <v>561</v>
      </c>
      <c r="AB715" t="s">
        <v>42</v>
      </c>
      <c r="AC715" t="s">
        <v>922</v>
      </c>
      <c r="AD715" t="s">
        <v>46</v>
      </c>
    </row>
    <row r="716" spans="1:30" x14ac:dyDescent="0.2">
      <c r="A716" s="23" t="s">
        <v>4338</v>
      </c>
      <c r="B716" t="s">
        <v>871</v>
      </c>
      <c r="C716" t="s">
        <v>872</v>
      </c>
      <c r="D716" t="s">
        <v>3703</v>
      </c>
      <c r="E716" t="s">
        <v>9</v>
      </c>
      <c r="F716" t="s">
        <v>3704</v>
      </c>
      <c r="G716" t="s">
        <v>12</v>
      </c>
      <c r="H716" t="s">
        <v>935</v>
      </c>
      <c r="I716" t="s">
        <v>529</v>
      </c>
      <c r="J716" t="s">
        <v>1105</v>
      </c>
      <c r="K716" t="s">
        <v>3705</v>
      </c>
      <c r="L716" t="s">
        <v>873</v>
      </c>
      <c r="M716" s="25" t="s">
        <v>2200</v>
      </c>
      <c r="N716" s="25" t="s">
        <v>2200</v>
      </c>
      <c r="O716" s="25" t="s">
        <v>2200</v>
      </c>
      <c r="P716" s="23" t="s">
        <v>3706</v>
      </c>
      <c r="Q716" s="23" t="s">
        <v>1175</v>
      </c>
      <c r="R716" t="s">
        <v>20</v>
      </c>
      <c r="S716" t="s">
        <v>38</v>
      </c>
      <c r="T716" t="s">
        <v>1206</v>
      </c>
      <c r="U716" t="s">
        <v>121</v>
      </c>
      <c r="V716" t="s">
        <v>874</v>
      </c>
      <c r="W716" t="s">
        <v>243</v>
      </c>
      <c r="X716" t="s">
        <v>260</v>
      </c>
      <c r="Y716" t="s">
        <v>261</v>
      </c>
      <c r="Z716" t="s">
        <v>38</v>
      </c>
      <c r="AA716" t="s">
        <v>557</v>
      </c>
      <c r="AB716" t="s">
        <v>42</v>
      </c>
      <c r="AC716" t="s">
        <v>56</v>
      </c>
      <c r="AD716" t="s">
        <v>46</v>
      </c>
    </row>
    <row r="717" spans="1:30" x14ac:dyDescent="0.2">
      <c r="A717" s="23" t="s">
        <v>4339</v>
      </c>
      <c r="B717" t="s">
        <v>255</v>
      </c>
      <c r="C717" t="s">
        <v>256</v>
      </c>
      <c r="D717" t="s">
        <v>3169</v>
      </c>
      <c r="E717" t="s">
        <v>9</v>
      </c>
      <c r="F717" t="s">
        <v>1677</v>
      </c>
      <c r="G717" t="s">
        <v>562</v>
      </c>
      <c r="H717" t="s">
        <v>651</v>
      </c>
      <c r="I717" t="s">
        <v>50</v>
      </c>
      <c r="J717" t="s">
        <v>378</v>
      </c>
      <c r="K717" t="s">
        <v>3170</v>
      </c>
      <c r="L717" t="s">
        <v>193</v>
      </c>
      <c r="M717" s="25" t="s">
        <v>2200</v>
      </c>
      <c r="N717" s="25" t="s">
        <v>2340</v>
      </c>
      <c r="O717" s="25" t="s">
        <v>2200</v>
      </c>
      <c r="P717" s="23" t="s">
        <v>3171</v>
      </c>
      <c r="Q717" s="23" t="s">
        <v>441</v>
      </c>
      <c r="R717" t="s">
        <v>85</v>
      </c>
      <c r="S717" t="s">
        <v>1678</v>
      </c>
      <c r="T717" t="s">
        <v>1157</v>
      </c>
      <c r="U717" t="s">
        <v>121</v>
      </c>
      <c r="V717" t="s">
        <v>358</v>
      </c>
      <c r="W717" t="s">
        <v>72</v>
      </c>
      <c r="X717" t="s">
        <v>501</v>
      </c>
      <c r="Y717" t="s">
        <v>502</v>
      </c>
      <c r="Z717" t="s">
        <v>1769</v>
      </c>
      <c r="AA717" t="s">
        <v>557</v>
      </c>
      <c r="AB717" t="s">
        <v>42</v>
      </c>
      <c r="AC717" t="s">
        <v>56</v>
      </c>
      <c r="AD717" t="s">
        <v>46</v>
      </c>
    </row>
    <row r="718" spans="1:30" x14ac:dyDescent="0.2">
      <c r="A718" s="23" t="s">
        <v>4340</v>
      </c>
      <c r="B718" t="s">
        <v>322</v>
      </c>
      <c r="C718" t="s">
        <v>323</v>
      </c>
      <c r="D718" t="s">
        <v>4341</v>
      </c>
      <c r="E718" t="s">
        <v>9</v>
      </c>
      <c r="F718" t="s">
        <v>1677</v>
      </c>
      <c r="G718" t="s">
        <v>562</v>
      </c>
      <c r="H718" t="s">
        <v>651</v>
      </c>
      <c r="I718" t="s">
        <v>50</v>
      </c>
      <c r="J718" t="s">
        <v>378</v>
      </c>
      <c r="K718" t="s">
        <v>3170</v>
      </c>
      <c r="L718" t="s">
        <v>328</v>
      </c>
      <c r="M718" s="25" t="s">
        <v>2200</v>
      </c>
      <c r="N718" s="25" t="s">
        <v>2675</v>
      </c>
      <c r="O718" s="25" t="s">
        <v>2675</v>
      </c>
      <c r="P718" s="23" t="s">
        <v>3171</v>
      </c>
      <c r="Q718" s="23" t="s">
        <v>441</v>
      </c>
      <c r="R718" t="s">
        <v>85</v>
      </c>
      <c r="S718" t="s">
        <v>1678</v>
      </c>
      <c r="T718" t="s">
        <v>327</v>
      </c>
      <c r="U718" t="s">
        <v>27</v>
      </c>
      <c r="V718" t="s">
        <v>817</v>
      </c>
      <c r="W718" t="s">
        <v>72</v>
      </c>
      <c r="X718" t="s">
        <v>501</v>
      </c>
      <c r="Y718" t="s">
        <v>502</v>
      </c>
      <c r="Z718" t="s">
        <v>1831</v>
      </c>
      <c r="AA718" t="s">
        <v>40</v>
      </c>
      <c r="AB718" t="s">
        <v>42</v>
      </c>
      <c r="AC718" t="s">
        <v>56</v>
      </c>
      <c r="AD718" t="s">
        <v>46</v>
      </c>
    </row>
    <row r="719" spans="1:30" x14ac:dyDescent="0.2">
      <c r="A719" s="23" t="s">
        <v>4342</v>
      </c>
      <c r="B719" t="s">
        <v>871</v>
      </c>
      <c r="C719" t="s">
        <v>872</v>
      </c>
      <c r="D719" t="s">
        <v>3703</v>
      </c>
      <c r="E719" t="s">
        <v>9</v>
      </c>
      <c r="F719" t="s">
        <v>3704</v>
      </c>
      <c r="G719" t="s">
        <v>12</v>
      </c>
      <c r="H719" t="s">
        <v>935</v>
      </c>
      <c r="I719" t="s">
        <v>529</v>
      </c>
      <c r="J719" t="s">
        <v>1105</v>
      </c>
      <c r="K719" t="s">
        <v>3705</v>
      </c>
      <c r="L719" t="s">
        <v>873</v>
      </c>
      <c r="M719" s="25" t="s">
        <v>2200</v>
      </c>
      <c r="N719" s="25" t="s">
        <v>2200</v>
      </c>
      <c r="O719" s="25" t="s">
        <v>2200</v>
      </c>
      <c r="P719" s="23" t="s">
        <v>3706</v>
      </c>
      <c r="Q719" s="23" t="s">
        <v>1175</v>
      </c>
      <c r="R719" t="s">
        <v>20</v>
      </c>
      <c r="S719" t="s">
        <v>38</v>
      </c>
      <c r="T719" t="s">
        <v>1206</v>
      </c>
      <c r="U719" t="s">
        <v>121</v>
      </c>
      <c r="V719" t="s">
        <v>874</v>
      </c>
      <c r="W719" t="s">
        <v>243</v>
      </c>
      <c r="X719" t="s">
        <v>260</v>
      </c>
      <c r="Y719" t="s">
        <v>261</v>
      </c>
      <c r="Z719" t="s">
        <v>38</v>
      </c>
      <c r="AA719" t="s">
        <v>561</v>
      </c>
      <c r="AB719" t="s">
        <v>42</v>
      </c>
      <c r="AC719" t="s">
        <v>922</v>
      </c>
      <c r="AD719" t="s">
        <v>46</v>
      </c>
    </row>
    <row r="720" spans="1:30" x14ac:dyDescent="0.2">
      <c r="A720" s="23" t="s">
        <v>4343</v>
      </c>
      <c r="B720" t="s">
        <v>691</v>
      </c>
      <c r="C720" t="s">
        <v>692</v>
      </c>
      <c r="D720" t="s">
        <v>2210</v>
      </c>
      <c r="E720" t="s">
        <v>9</v>
      </c>
      <c r="F720" t="s">
        <v>1412</v>
      </c>
      <c r="G720" t="s">
        <v>97</v>
      </c>
      <c r="H720" t="s">
        <v>206</v>
      </c>
      <c r="I720" t="s">
        <v>16</v>
      </c>
      <c r="J720" t="s">
        <v>164</v>
      </c>
      <c r="K720" t="s">
        <v>1413</v>
      </c>
      <c r="L720" t="s">
        <v>572</v>
      </c>
      <c r="M720" s="25" t="s">
        <v>2200</v>
      </c>
      <c r="N720" s="25" t="s">
        <v>2200</v>
      </c>
      <c r="O720" s="25" t="s">
        <v>2200</v>
      </c>
      <c r="P720" s="23" t="s">
        <v>2208</v>
      </c>
      <c r="Q720" s="23" t="s">
        <v>991</v>
      </c>
      <c r="R720" t="s">
        <v>85</v>
      </c>
      <c r="S720" t="s">
        <v>291</v>
      </c>
      <c r="T720" t="s">
        <v>571</v>
      </c>
      <c r="U720" t="s">
        <v>27</v>
      </c>
      <c r="V720" t="s">
        <v>573</v>
      </c>
      <c r="W720" t="s">
        <v>72</v>
      </c>
      <c r="X720" t="s">
        <v>109</v>
      </c>
      <c r="Y720" t="s">
        <v>110</v>
      </c>
      <c r="Z720" t="s">
        <v>101</v>
      </c>
      <c r="AA720" t="s">
        <v>557</v>
      </c>
      <c r="AB720" t="s">
        <v>42</v>
      </c>
      <c r="AC720" t="s">
        <v>56</v>
      </c>
      <c r="AD720" t="s">
        <v>46</v>
      </c>
    </row>
    <row r="721" spans="1:30" x14ac:dyDescent="0.2">
      <c r="A721" s="23" t="s">
        <v>4344</v>
      </c>
      <c r="B721" t="s">
        <v>877</v>
      </c>
      <c r="C721" t="s">
        <v>878</v>
      </c>
      <c r="D721" t="s">
        <v>4345</v>
      </c>
      <c r="E721" t="s">
        <v>9</v>
      </c>
      <c r="F721" t="s">
        <v>1412</v>
      </c>
      <c r="G721" t="s">
        <v>97</v>
      </c>
      <c r="H721" t="s">
        <v>206</v>
      </c>
      <c r="I721" t="s">
        <v>16</v>
      </c>
      <c r="J721" t="s">
        <v>164</v>
      </c>
      <c r="K721" t="s">
        <v>1413</v>
      </c>
      <c r="L721" t="s">
        <v>617</v>
      </c>
      <c r="M721" s="25" t="s">
        <v>2200</v>
      </c>
      <c r="N721" s="25" t="s">
        <v>2486</v>
      </c>
      <c r="O721" s="25" t="s">
        <v>2486</v>
      </c>
      <c r="P721" s="23" t="s">
        <v>2208</v>
      </c>
      <c r="Q721" s="23" t="s">
        <v>991</v>
      </c>
      <c r="R721" t="s">
        <v>85</v>
      </c>
      <c r="S721" t="s">
        <v>291</v>
      </c>
      <c r="T721" t="s">
        <v>616</v>
      </c>
      <c r="U721" t="s">
        <v>121</v>
      </c>
      <c r="V721" t="s">
        <v>832</v>
      </c>
      <c r="W721" t="s">
        <v>72</v>
      </c>
      <c r="X721" t="s">
        <v>109</v>
      </c>
      <c r="Y721" t="s">
        <v>110</v>
      </c>
      <c r="Z721" t="s">
        <v>1679</v>
      </c>
      <c r="AA721" t="s">
        <v>40</v>
      </c>
      <c r="AB721" t="s">
        <v>42</v>
      </c>
      <c r="AC721" t="s">
        <v>56</v>
      </c>
      <c r="AD721" t="s">
        <v>46</v>
      </c>
    </row>
    <row r="722" spans="1:30" x14ac:dyDescent="0.2">
      <c r="A722" s="23" t="s">
        <v>4346</v>
      </c>
      <c r="B722" t="s">
        <v>495</v>
      </c>
      <c r="C722" t="s">
        <v>496</v>
      </c>
      <c r="D722" t="s">
        <v>4347</v>
      </c>
      <c r="E722" t="s">
        <v>9</v>
      </c>
      <c r="F722" t="s">
        <v>4348</v>
      </c>
      <c r="G722" t="s">
        <v>1164</v>
      </c>
      <c r="H722" t="s">
        <v>49</v>
      </c>
      <c r="I722" t="s">
        <v>99</v>
      </c>
      <c r="J722" t="s">
        <v>479</v>
      </c>
      <c r="K722" t="s">
        <v>4349</v>
      </c>
      <c r="L722" t="s">
        <v>497</v>
      </c>
      <c r="M722" s="25" t="s">
        <v>2200</v>
      </c>
      <c r="N722" s="25" t="s">
        <v>2144</v>
      </c>
      <c r="O722" s="25" t="s">
        <v>2144</v>
      </c>
      <c r="P722" s="23" t="s">
        <v>4350</v>
      </c>
      <c r="Q722" s="23" t="s">
        <v>336</v>
      </c>
      <c r="R722" t="s">
        <v>20</v>
      </c>
      <c r="S722" t="s">
        <v>38</v>
      </c>
      <c r="T722" t="s">
        <v>859</v>
      </c>
      <c r="U722" t="s">
        <v>27</v>
      </c>
      <c r="V722" t="s">
        <v>3528</v>
      </c>
      <c r="W722" t="s">
        <v>32</v>
      </c>
      <c r="X722" t="s">
        <v>260</v>
      </c>
      <c r="Y722" t="s">
        <v>261</v>
      </c>
      <c r="Z722" t="s">
        <v>86</v>
      </c>
      <c r="AA722" t="s">
        <v>40</v>
      </c>
      <c r="AB722" t="s">
        <v>42</v>
      </c>
      <c r="AC722" t="s">
        <v>56</v>
      </c>
      <c r="AD722" t="s">
        <v>46</v>
      </c>
    </row>
    <row r="723" spans="1:30" x14ac:dyDescent="0.2">
      <c r="A723" s="23" t="s">
        <v>4351</v>
      </c>
      <c r="B723" t="s">
        <v>230</v>
      </c>
      <c r="C723" t="s">
        <v>231</v>
      </c>
      <c r="D723" t="s">
        <v>3311</v>
      </c>
      <c r="E723" t="s">
        <v>9</v>
      </c>
      <c r="F723" t="s">
        <v>3312</v>
      </c>
      <c r="G723" t="s">
        <v>3313</v>
      </c>
      <c r="H723" t="s">
        <v>684</v>
      </c>
      <c r="I723" t="s">
        <v>236</v>
      </c>
      <c r="J723" t="s">
        <v>62</v>
      </c>
      <c r="K723" t="s">
        <v>3314</v>
      </c>
      <c r="L723" t="s">
        <v>234</v>
      </c>
      <c r="M723" s="25" t="s">
        <v>2200</v>
      </c>
      <c r="N723" s="25" t="s">
        <v>2200</v>
      </c>
      <c r="O723" s="25" t="s">
        <v>2200</v>
      </c>
      <c r="P723" s="23" t="s">
        <v>3315</v>
      </c>
      <c r="Q723" s="23" t="s">
        <v>681</v>
      </c>
      <c r="R723" t="s">
        <v>20</v>
      </c>
      <c r="S723" t="s">
        <v>77</v>
      </c>
      <c r="T723" t="s">
        <v>1603</v>
      </c>
      <c r="U723" t="s">
        <v>27</v>
      </c>
      <c r="V723" t="s">
        <v>267</v>
      </c>
      <c r="W723" t="s">
        <v>32</v>
      </c>
      <c r="X723" t="s">
        <v>109</v>
      </c>
      <c r="Y723" t="s">
        <v>110</v>
      </c>
      <c r="Z723" t="s">
        <v>38</v>
      </c>
      <c r="AA723" t="s">
        <v>561</v>
      </c>
      <c r="AB723" t="s">
        <v>42</v>
      </c>
      <c r="AC723" t="s">
        <v>922</v>
      </c>
      <c r="AD723" t="s">
        <v>46</v>
      </c>
    </row>
    <row r="724" spans="1:30" x14ac:dyDescent="0.2">
      <c r="A724" s="23" t="s">
        <v>4352</v>
      </c>
      <c r="B724" t="s">
        <v>537</v>
      </c>
      <c r="C724" t="s">
        <v>538</v>
      </c>
      <c r="D724" t="s">
        <v>4353</v>
      </c>
      <c r="E724" t="s">
        <v>9</v>
      </c>
      <c r="F724" t="s">
        <v>4354</v>
      </c>
      <c r="G724" t="s">
        <v>58</v>
      </c>
      <c r="H724" t="s">
        <v>633</v>
      </c>
      <c r="I724" t="s">
        <v>107</v>
      </c>
      <c r="J724" t="s">
        <v>4355</v>
      </c>
      <c r="K724" t="s">
        <v>4356</v>
      </c>
      <c r="L724" t="s">
        <v>497</v>
      </c>
      <c r="M724" s="25" t="s">
        <v>2200</v>
      </c>
      <c r="N724" s="25" t="s">
        <v>2200</v>
      </c>
      <c r="O724" s="25" t="s">
        <v>2144</v>
      </c>
      <c r="P724" s="23" t="s">
        <v>4357</v>
      </c>
      <c r="Q724" s="23" t="s">
        <v>741</v>
      </c>
      <c r="R724" t="s">
        <v>20</v>
      </c>
      <c r="S724" t="s">
        <v>38</v>
      </c>
      <c r="T724" t="s">
        <v>859</v>
      </c>
      <c r="U724" t="s">
        <v>27</v>
      </c>
      <c r="V724" t="s">
        <v>1288</v>
      </c>
      <c r="W724" t="s">
        <v>32</v>
      </c>
      <c r="X724" t="s">
        <v>188</v>
      </c>
      <c r="Y724" t="s">
        <v>189</v>
      </c>
      <c r="Z724" t="s">
        <v>80</v>
      </c>
      <c r="AA724" t="s">
        <v>40</v>
      </c>
      <c r="AB724" t="s">
        <v>42</v>
      </c>
      <c r="AC724" t="s">
        <v>44</v>
      </c>
      <c r="AD724" t="s">
        <v>46</v>
      </c>
    </row>
    <row r="725" spans="1:30" x14ac:dyDescent="0.2">
      <c r="A725" s="23" t="s">
        <v>4358</v>
      </c>
      <c r="B725" t="s">
        <v>331</v>
      </c>
      <c r="C725" t="s">
        <v>332</v>
      </c>
      <c r="D725" t="s">
        <v>4359</v>
      </c>
      <c r="E725" t="s">
        <v>656</v>
      </c>
      <c r="F725" t="s">
        <v>1637</v>
      </c>
      <c r="G725" t="s">
        <v>604</v>
      </c>
      <c r="H725" t="s">
        <v>1360</v>
      </c>
      <c r="I725" t="s">
        <v>622</v>
      </c>
      <c r="J725" t="s">
        <v>455</v>
      </c>
      <c r="K725" t="s">
        <v>1638</v>
      </c>
      <c r="L725" t="s">
        <v>335</v>
      </c>
      <c r="M725" s="25" t="s">
        <v>2200</v>
      </c>
      <c r="N725" s="25" t="s">
        <v>2144</v>
      </c>
      <c r="O725" s="25" t="s">
        <v>2144</v>
      </c>
      <c r="P725" s="23" t="s">
        <v>4360</v>
      </c>
      <c r="Q725" s="23" t="s">
        <v>64</v>
      </c>
      <c r="R725" t="s">
        <v>20</v>
      </c>
      <c r="S725" t="s">
        <v>38</v>
      </c>
      <c r="T725" t="s">
        <v>334</v>
      </c>
      <c r="U725" t="s">
        <v>27</v>
      </c>
      <c r="V725" t="s">
        <v>1575</v>
      </c>
      <c r="W725" t="s">
        <v>32</v>
      </c>
      <c r="X725" t="s">
        <v>34</v>
      </c>
      <c r="Y725" t="s">
        <v>36</v>
      </c>
      <c r="Z725" t="s">
        <v>1334</v>
      </c>
      <c r="AA725" t="s">
        <v>40</v>
      </c>
      <c r="AB725" t="s">
        <v>42</v>
      </c>
      <c r="AC725" t="s">
        <v>56</v>
      </c>
      <c r="AD725" t="s">
        <v>46</v>
      </c>
    </row>
    <row r="726" spans="1:30" x14ac:dyDescent="0.2">
      <c r="A726" s="23" t="s">
        <v>4361</v>
      </c>
      <c r="B726" t="s">
        <v>537</v>
      </c>
      <c r="C726" t="s">
        <v>538</v>
      </c>
      <c r="D726" t="s">
        <v>4353</v>
      </c>
      <c r="E726" t="s">
        <v>9</v>
      </c>
      <c r="F726" t="s">
        <v>4354</v>
      </c>
      <c r="G726" t="s">
        <v>58</v>
      </c>
      <c r="H726" t="s">
        <v>633</v>
      </c>
      <c r="I726" t="s">
        <v>107</v>
      </c>
      <c r="J726" t="s">
        <v>4355</v>
      </c>
      <c r="K726" t="s">
        <v>4356</v>
      </c>
      <c r="L726" t="s">
        <v>497</v>
      </c>
      <c r="M726" s="25" t="s">
        <v>2200</v>
      </c>
      <c r="N726" s="25" t="s">
        <v>2200</v>
      </c>
      <c r="O726" s="25" t="s">
        <v>2144</v>
      </c>
      <c r="P726" s="23" t="s">
        <v>4357</v>
      </c>
      <c r="Q726" s="23" t="s">
        <v>741</v>
      </c>
      <c r="R726" t="s">
        <v>20</v>
      </c>
      <c r="S726" t="s">
        <v>38</v>
      </c>
      <c r="T726" t="s">
        <v>859</v>
      </c>
      <c r="U726" t="s">
        <v>27</v>
      </c>
      <c r="V726" t="s">
        <v>1288</v>
      </c>
      <c r="W726" t="s">
        <v>32</v>
      </c>
      <c r="X726" t="s">
        <v>188</v>
      </c>
      <c r="Y726" t="s">
        <v>189</v>
      </c>
      <c r="Z726" t="s">
        <v>80</v>
      </c>
      <c r="AA726" t="s">
        <v>40</v>
      </c>
      <c r="AB726" t="s">
        <v>4362</v>
      </c>
      <c r="AC726" t="s">
        <v>44</v>
      </c>
      <c r="AD726" t="s">
        <v>46</v>
      </c>
    </row>
    <row r="727" spans="1:30" x14ac:dyDescent="0.2">
      <c r="A727" s="23" t="s">
        <v>4363</v>
      </c>
      <c r="B727" t="s">
        <v>2083</v>
      </c>
      <c r="C727" t="s">
        <v>2084</v>
      </c>
      <c r="D727" t="s">
        <v>3686</v>
      </c>
      <c r="E727" t="s">
        <v>9</v>
      </c>
      <c r="F727" t="s">
        <v>1601</v>
      </c>
      <c r="G727" t="s">
        <v>829</v>
      </c>
      <c r="H727" t="s">
        <v>206</v>
      </c>
      <c r="I727" t="s">
        <v>318</v>
      </c>
      <c r="J727" t="s">
        <v>378</v>
      </c>
      <c r="K727" t="s">
        <v>1602</v>
      </c>
      <c r="L727" t="s">
        <v>873</v>
      </c>
      <c r="M727" s="25" t="s">
        <v>2200</v>
      </c>
      <c r="N727" s="25" t="s">
        <v>2200</v>
      </c>
      <c r="O727" s="25" t="s">
        <v>2200</v>
      </c>
      <c r="P727" s="23" t="s">
        <v>3687</v>
      </c>
      <c r="Q727" s="23" t="s">
        <v>508</v>
      </c>
      <c r="R727" t="s">
        <v>85</v>
      </c>
      <c r="S727" t="s">
        <v>198</v>
      </c>
      <c r="T727" t="s">
        <v>1206</v>
      </c>
      <c r="U727" t="s">
        <v>121</v>
      </c>
      <c r="V727" t="s">
        <v>874</v>
      </c>
      <c r="W727" t="s">
        <v>243</v>
      </c>
      <c r="X727" t="s">
        <v>109</v>
      </c>
      <c r="Y727" t="s">
        <v>110</v>
      </c>
      <c r="Z727" t="s">
        <v>1670</v>
      </c>
      <c r="AA727" t="s">
        <v>561</v>
      </c>
      <c r="AB727" t="s">
        <v>42</v>
      </c>
      <c r="AC727" t="s">
        <v>922</v>
      </c>
      <c r="AD727" t="s">
        <v>46</v>
      </c>
    </row>
    <row r="728" spans="1:30" x14ac:dyDescent="0.2">
      <c r="A728" s="23" t="s">
        <v>4364</v>
      </c>
      <c r="B728" t="s">
        <v>190</v>
      </c>
      <c r="C728" t="s">
        <v>191</v>
      </c>
      <c r="D728" t="s">
        <v>2212</v>
      </c>
      <c r="E728" t="s">
        <v>9</v>
      </c>
      <c r="F728" t="s">
        <v>2048</v>
      </c>
      <c r="G728" t="s">
        <v>703</v>
      </c>
      <c r="H728" t="s">
        <v>575</v>
      </c>
      <c r="I728" t="s">
        <v>377</v>
      </c>
      <c r="J728" t="s">
        <v>210</v>
      </c>
      <c r="K728" t="s">
        <v>2049</v>
      </c>
      <c r="L728" t="s">
        <v>193</v>
      </c>
      <c r="M728" s="25" t="s">
        <v>2200</v>
      </c>
      <c r="N728" s="25" t="s">
        <v>2183</v>
      </c>
      <c r="O728" s="25" t="s">
        <v>2200</v>
      </c>
      <c r="P728" s="23" t="s">
        <v>2213</v>
      </c>
      <c r="Q728" s="23" t="s">
        <v>1113</v>
      </c>
      <c r="R728" t="s">
        <v>85</v>
      </c>
      <c r="S728" t="s">
        <v>86</v>
      </c>
      <c r="T728" t="s">
        <v>1157</v>
      </c>
      <c r="U728" t="s">
        <v>121</v>
      </c>
      <c r="V728" t="s">
        <v>358</v>
      </c>
      <c r="W728" t="s">
        <v>72</v>
      </c>
      <c r="X728" t="s">
        <v>109</v>
      </c>
      <c r="Y728" t="s">
        <v>110</v>
      </c>
      <c r="Z728" t="s">
        <v>2214</v>
      </c>
      <c r="AA728" t="s">
        <v>559</v>
      </c>
      <c r="AB728" t="s">
        <v>42</v>
      </c>
      <c r="AC728" t="s">
        <v>1223</v>
      </c>
      <c r="AD728" t="s">
        <v>46</v>
      </c>
    </row>
    <row r="729" spans="1:30" x14ac:dyDescent="0.2">
      <c r="A729" s="23" t="s">
        <v>4365</v>
      </c>
      <c r="B729" t="s">
        <v>255</v>
      </c>
      <c r="C729" t="s">
        <v>256</v>
      </c>
      <c r="D729" t="s">
        <v>3169</v>
      </c>
      <c r="E729" t="s">
        <v>9</v>
      </c>
      <c r="F729" t="s">
        <v>1677</v>
      </c>
      <c r="G729" t="s">
        <v>562</v>
      </c>
      <c r="H729" t="s">
        <v>651</v>
      </c>
      <c r="I729" t="s">
        <v>50</v>
      </c>
      <c r="J729" t="s">
        <v>378</v>
      </c>
      <c r="K729" t="s">
        <v>3170</v>
      </c>
      <c r="L729" t="s">
        <v>193</v>
      </c>
      <c r="M729" s="25" t="s">
        <v>2200</v>
      </c>
      <c r="N729" s="25" t="s">
        <v>2340</v>
      </c>
      <c r="O729" s="25" t="s">
        <v>2200</v>
      </c>
      <c r="P729" s="23" t="s">
        <v>3171</v>
      </c>
      <c r="Q729" s="23" t="s">
        <v>441</v>
      </c>
      <c r="R729" t="s">
        <v>85</v>
      </c>
      <c r="S729" t="s">
        <v>1678</v>
      </c>
      <c r="T729" t="s">
        <v>1157</v>
      </c>
      <c r="U729" t="s">
        <v>121</v>
      </c>
      <c r="V729" t="s">
        <v>358</v>
      </c>
      <c r="W729" t="s">
        <v>72</v>
      </c>
      <c r="X729" t="s">
        <v>501</v>
      </c>
      <c r="Y729" t="s">
        <v>502</v>
      </c>
      <c r="Z729" t="s">
        <v>1769</v>
      </c>
      <c r="AA729" t="s">
        <v>561</v>
      </c>
      <c r="AB729" t="s">
        <v>42</v>
      </c>
      <c r="AC729" t="s">
        <v>922</v>
      </c>
      <c r="AD729" t="s">
        <v>46</v>
      </c>
    </row>
    <row r="730" spans="1:30" x14ac:dyDescent="0.2">
      <c r="A730" s="23" t="s">
        <v>4366</v>
      </c>
      <c r="B730" t="s">
        <v>73</v>
      </c>
      <c r="C730" t="s">
        <v>74</v>
      </c>
      <c r="D730" t="s">
        <v>4367</v>
      </c>
      <c r="E730" t="s">
        <v>9</v>
      </c>
      <c r="F730" t="s">
        <v>4368</v>
      </c>
      <c r="G730" t="s">
        <v>566</v>
      </c>
      <c r="H730" t="s">
        <v>1516</v>
      </c>
      <c r="I730" t="s">
        <v>1026</v>
      </c>
      <c r="J730" t="s">
        <v>719</v>
      </c>
      <c r="K730" t="s">
        <v>4369</v>
      </c>
      <c r="L730" t="s">
        <v>79</v>
      </c>
      <c r="M730" s="25" t="s">
        <v>2200</v>
      </c>
      <c r="N730" s="25" t="s">
        <v>2204</v>
      </c>
      <c r="O730" s="25" t="s">
        <v>2550</v>
      </c>
      <c r="P730" s="23" t="s">
        <v>4370</v>
      </c>
      <c r="Q730" s="23" t="s">
        <v>416</v>
      </c>
      <c r="R730" t="s">
        <v>85</v>
      </c>
      <c r="S730" t="s">
        <v>38</v>
      </c>
      <c r="T730" t="s">
        <v>78</v>
      </c>
      <c r="U730" t="s">
        <v>100</v>
      </c>
      <c r="V730" t="s">
        <v>1875</v>
      </c>
      <c r="W730" t="s">
        <v>135</v>
      </c>
      <c r="X730" t="s">
        <v>417</v>
      </c>
      <c r="Y730" t="s">
        <v>418</v>
      </c>
      <c r="Z730" t="s">
        <v>101</v>
      </c>
      <c r="AA730" t="s">
        <v>40</v>
      </c>
      <c r="AB730" t="s">
        <v>42</v>
      </c>
      <c r="AC730" t="s">
        <v>61</v>
      </c>
      <c r="AD730" t="s">
        <v>46</v>
      </c>
    </row>
    <row r="731" spans="1:30" x14ac:dyDescent="0.2">
      <c r="A731" s="23" t="s">
        <v>4371</v>
      </c>
      <c r="B731" t="s">
        <v>877</v>
      </c>
      <c r="C731" t="s">
        <v>878</v>
      </c>
      <c r="D731" t="s">
        <v>2198</v>
      </c>
      <c r="E731" t="s">
        <v>9</v>
      </c>
      <c r="F731" t="s">
        <v>2199</v>
      </c>
      <c r="G731" t="s">
        <v>176</v>
      </c>
      <c r="H731" t="s">
        <v>49</v>
      </c>
      <c r="I731" t="s">
        <v>186</v>
      </c>
      <c r="J731" t="s">
        <v>682</v>
      </c>
      <c r="K731" t="s">
        <v>1286</v>
      </c>
      <c r="L731" t="s">
        <v>617</v>
      </c>
      <c r="M731" s="25" t="s">
        <v>2200</v>
      </c>
      <c r="N731" s="25" t="s">
        <v>2183</v>
      </c>
      <c r="O731" s="25" t="s">
        <v>2200</v>
      </c>
      <c r="P731" s="23" t="s">
        <v>2201</v>
      </c>
      <c r="Q731" s="23" t="s">
        <v>886</v>
      </c>
      <c r="R731" t="s">
        <v>85</v>
      </c>
      <c r="S731" t="s">
        <v>86</v>
      </c>
      <c r="T731" t="s">
        <v>616</v>
      </c>
      <c r="U731" t="s">
        <v>121</v>
      </c>
      <c r="V731" t="s">
        <v>832</v>
      </c>
      <c r="W731" t="s">
        <v>72</v>
      </c>
      <c r="X731" t="s">
        <v>109</v>
      </c>
      <c r="Y731" t="s">
        <v>110</v>
      </c>
      <c r="Z731" t="s">
        <v>838</v>
      </c>
      <c r="AA731" t="s">
        <v>557</v>
      </c>
      <c r="AB731" t="s">
        <v>42</v>
      </c>
      <c r="AC731" t="s">
        <v>652</v>
      </c>
      <c r="AD731" t="s">
        <v>46</v>
      </c>
    </row>
    <row r="732" spans="1:30" x14ac:dyDescent="0.2">
      <c r="A732" s="23" t="s">
        <v>4372</v>
      </c>
      <c r="B732" t="s">
        <v>691</v>
      </c>
      <c r="C732" t="s">
        <v>692</v>
      </c>
      <c r="D732" t="s">
        <v>2210</v>
      </c>
      <c r="E732" t="s">
        <v>9</v>
      </c>
      <c r="F732" t="s">
        <v>1412</v>
      </c>
      <c r="G732" t="s">
        <v>97</v>
      </c>
      <c r="H732" t="s">
        <v>206</v>
      </c>
      <c r="I732" t="s">
        <v>16</v>
      </c>
      <c r="J732" t="s">
        <v>164</v>
      </c>
      <c r="K732" t="s">
        <v>1413</v>
      </c>
      <c r="L732" t="s">
        <v>572</v>
      </c>
      <c r="M732" s="25" t="s">
        <v>2200</v>
      </c>
      <c r="N732" s="25" t="s">
        <v>2200</v>
      </c>
      <c r="O732" s="25" t="s">
        <v>2200</v>
      </c>
      <c r="P732" s="23" t="s">
        <v>2208</v>
      </c>
      <c r="Q732" s="23" t="s">
        <v>991</v>
      </c>
      <c r="R732" t="s">
        <v>85</v>
      </c>
      <c r="S732" t="s">
        <v>291</v>
      </c>
      <c r="T732" t="s">
        <v>571</v>
      </c>
      <c r="U732" t="s">
        <v>27</v>
      </c>
      <c r="V732" t="s">
        <v>573</v>
      </c>
      <c r="W732" t="s">
        <v>72</v>
      </c>
      <c r="X732" t="s">
        <v>109</v>
      </c>
      <c r="Y732" t="s">
        <v>110</v>
      </c>
      <c r="Z732" t="s">
        <v>101</v>
      </c>
      <c r="AA732" t="s">
        <v>561</v>
      </c>
      <c r="AB732" t="s">
        <v>42</v>
      </c>
      <c r="AC732" t="s">
        <v>922</v>
      </c>
      <c r="AD732" t="s">
        <v>46</v>
      </c>
    </row>
    <row r="733" spans="1:30" x14ac:dyDescent="0.2">
      <c r="A733" s="23" t="s">
        <v>4373</v>
      </c>
      <c r="B733" t="s">
        <v>877</v>
      </c>
      <c r="C733" t="s">
        <v>878</v>
      </c>
      <c r="D733" t="s">
        <v>2198</v>
      </c>
      <c r="E733" t="s">
        <v>9</v>
      </c>
      <c r="F733" t="s">
        <v>2199</v>
      </c>
      <c r="G733" t="s">
        <v>176</v>
      </c>
      <c r="H733" t="s">
        <v>49</v>
      </c>
      <c r="I733" t="s">
        <v>186</v>
      </c>
      <c r="J733" t="s">
        <v>682</v>
      </c>
      <c r="K733" t="s">
        <v>1286</v>
      </c>
      <c r="L733" t="s">
        <v>617</v>
      </c>
      <c r="M733" s="25" t="s">
        <v>2200</v>
      </c>
      <c r="N733" s="25" t="s">
        <v>2183</v>
      </c>
      <c r="O733" s="25" t="s">
        <v>2200</v>
      </c>
      <c r="P733" s="23" t="s">
        <v>2201</v>
      </c>
      <c r="Q733" s="23" t="s">
        <v>886</v>
      </c>
      <c r="R733" t="s">
        <v>85</v>
      </c>
      <c r="S733" t="s">
        <v>86</v>
      </c>
      <c r="T733" t="s">
        <v>616</v>
      </c>
      <c r="U733" t="s">
        <v>121</v>
      </c>
      <c r="V733" t="s">
        <v>832</v>
      </c>
      <c r="W733" t="s">
        <v>72</v>
      </c>
      <c r="X733" t="s">
        <v>109</v>
      </c>
      <c r="Y733" t="s">
        <v>110</v>
      </c>
      <c r="Z733" t="s">
        <v>838</v>
      </c>
      <c r="AA733" t="s">
        <v>561</v>
      </c>
      <c r="AB733" t="s">
        <v>42</v>
      </c>
      <c r="AC733" t="s">
        <v>922</v>
      </c>
      <c r="AD733" t="s">
        <v>46</v>
      </c>
    </row>
    <row r="734" spans="1:30" x14ac:dyDescent="0.2">
      <c r="A734" s="23" t="s">
        <v>4374</v>
      </c>
      <c r="B734" t="s">
        <v>190</v>
      </c>
      <c r="C734" t="s">
        <v>191</v>
      </c>
      <c r="D734" t="s">
        <v>2338</v>
      </c>
      <c r="E734" t="s">
        <v>9</v>
      </c>
      <c r="F734" t="s">
        <v>2339</v>
      </c>
      <c r="G734" t="s">
        <v>12</v>
      </c>
      <c r="H734" t="s">
        <v>58</v>
      </c>
      <c r="I734" t="s">
        <v>186</v>
      </c>
      <c r="J734" t="s">
        <v>1124</v>
      </c>
      <c r="K734" t="s">
        <v>2093</v>
      </c>
      <c r="L734" t="s">
        <v>193</v>
      </c>
      <c r="M734" s="25" t="s">
        <v>2200</v>
      </c>
      <c r="N734" s="25" t="s">
        <v>2340</v>
      </c>
      <c r="O734" s="25" t="s">
        <v>2200</v>
      </c>
      <c r="P734" s="23" t="s">
        <v>2341</v>
      </c>
      <c r="Q734" s="23" t="s">
        <v>283</v>
      </c>
      <c r="R734" t="s">
        <v>20</v>
      </c>
      <c r="S734" t="s">
        <v>208</v>
      </c>
      <c r="T734" t="s">
        <v>1157</v>
      </c>
      <c r="U734" t="s">
        <v>121</v>
      </c>
      <c r="V734" t="s">
        <v>358</v>
      </c>
      <c r="W734" t="s">
        <v>72</v>
      </c>
      <c r="X734" t="s">
        <v>188</v>
      </c>
      <c r="Y734" t="s">
        <v>189</v>
      </c>
      <c r="Z734" t="s">
        <v>416</v>
      </c>
      <c r="AA734" t="s">
        <v>559</v>
      </c>
      <c r="AB734" t="s">
        <v>42</v>
      </c>
      <c r="AC734" t="s">
        <v>1223</v>
      </c>
      <c r="AD734" t="s">
        <v>46</v>
      </c>
    </row>
    <row r="735" spans="1:30" x14ac:dyDescent="0.2">
      <c r="A735" s="23" t="s">
        <v>4375</v>
      </c>
      <c r="B735" t="s">
        <v>331</v>
      </c>
      <c r="C735" t="s">
        <v>332</v>
      </c>
      <c r="D735" t="s">
        <v>4376</v>
      </c>
      <c r="E735" t="s">
        <v>9</v>
      </c>
      <c r="F735" t="s">
        <v>4377</v>
      </c>
      <c r="G735" t="s">
        <v>321</v>
      </c>
      <c r="H735" t="s">
        <v>49</v>
      </c>
      <c r="I735" t="s">
        <v>719</v>
      </c>
      <c r="J735" t="s">
        <v>1506</v>
      </c>
      <c r="K735" t="s">
        <v>4378</v>
      </c>
      <c r="L735" t="s">
        <v>335</v>
      </c>
      <c r="M735" s="25" t="s">
        <v>2200</v>
      </c>
      <c r="N735" s="25" t="s">
        <v>2204</v>
      </c>
      <c r="O735" s="25" t="s">
        <v>2486</v>
      </c>
      <c r="P735" s="23" t="s">
        <v>4379</v>
      </c>
      <c r="Q735" s="23" t="s">
        <v>953</v>
      </c>
      <c r="R735" t="s">
        <v>20</v>
      </c>
      <c r="S735" t="s">
        <v>216</v>
      </c>
      <c r="T735" t="s">
        <v>334</v>
      </c>
      <c r="U735" t="s">
        <v>100</v>
      </c>
      <c r="V735" t="s">
        <v>1575</v>
      </c>
      <c r="W735" t="s">
        <v>32</v>
      </c>
      <c r="X735" t="s">
        <v>109</v>
      </c>
      <c r="Y735" t="s">
        <v>110</v>
      </c>
      <c r="Z735" t="s">
        <v>101</v>
      </c>
      <c r="AA735" t="s">
        <v>40</v>
      </c>
      <c r="AB735" t="s">
        <v>42</v>
      </c>
      <c r="AC735" t="s">
        <v>61</v>
      </c>
      <c r="AD735" t="s">
        <v>46</v>
      </c>
    </row>
    <row r="736" spans="1:30" x14ac:dyDescent="0.2">
      <c r="A736" s="23" t="s">
        <v>4380</v>
      </c>
      <c r="B736" t="s">
        <v>673</v>
      </c>
      <c r="C736" t="s">
        <v>674</v>
      </c>
      <c r="D736" t="s">
        <v>4381</v>
      </c>
      <c r="E736" t="s">
        <v>9</v>
      </c>
      <c r="F736" t="s">
        <v>4382</v>
      </c>
      <c r="G736" t="s">
        <v>4383</v>
      </c>
      <c r="H736" t="s">
        <v>49</v>
      </c>
      <c r="I736" t="s">
        <v>62</v>
      </c>
      <c r="J736" t="s">
        <v>429</v>
      </c>
      <c r="K736" t="s">
        <v>1423</v>
      </c>
      <c r="L736" t="s">
        <v>617</v>
      </c>
      <c r="M736" s="25" t="s">
        <v>2200</v>
      </c>
      <c r="N736" s="25" t="s">
        <v>2200</v>
      </c>
      <c r="O736" s="25" t="s">
        <v>2177</v>
      </c>
      <c r="P736" s="23" t="s">
        <v>4384</v>
      </c>
      <c r="Q736" s="23" t="s">
        <v>198</v>
      </c>
      <c r="R736" t="s">
        <v>20</v>
      </c>
      <c r="S736" t="s">
        <v>38</v>
      </c>
      <c r="T736" t="s">
        <v>705</v>
      </c>
      <c r="U736" t="s">
        <v>121</v>
      </c>
      <c r="V736" t="s">
        <v>832</v>
      </c>
      <c r="W736" t="s">
        <v>72</v>
      </c>
      <c r="X736" t="s">
        <v>109</v>
      </c>
      <c r="Y736" t="s">
        <v>110</v>
      </c>
      <c r="Z736" t="s">
        <v>38</v>
      </c>
      <c r="AA736" t="s">
        <v>40</v>
      </c>
      <c r="AB736" t="s">
        <v>42</v>
      </c>
      <c r="AC736" t="s">
        <v>44</v>
      </c>
      <c r="AD736" t="s">
        <v>46</v>
      </c>
    </row>
    <row r="737" spans="1:30" x14ac:dyDescent="0.2">
      <c r="A737" s="23" t="s">
        <v>4385</v>
      </c>
      <c r="B737" t="s">
        <v>47</v>
      </c>
      <c r="C737" t="s">
        <v>48</v>
      </c>
      <c r="D737" t="s">
        <v>4247</v>
      </c>
      <c r="E737" t="s">
        <v>9</v>
      </c>
      <c r="F737" t="s">
        <v>1832</v>
      </c>
      <c r="G737" t="s">
        <v>351</v>
      </c>
      <c r="H737" t="s">
        <v>49</v>
      </c>
      <c r="I737" t="s">
        <v>366</v>
      </c>
      <c r="J737" t="s">
        <v>1196</v>
      </c>
      <c r="K737" t="s">
        <v>1833</v>
      </c>
      <c r="L737" t="s">
        <v>53</v>
      </c>
      <c r="M737" s="25" t="s">
        <v>2200</v>
      </c>
      <c r="N737" s="25" t="s">
        <v>2200</v>
      </c>
      <c r="O737" s="25" t="s">
        <v>2486</v>
      </c>
      <c r="P737" s="23" t="s">
        <v>4248</v>
      </c>
      <c r="Q737" s="23" t="s">
        <v>915</v>
      </c>
      <c r="R737" t="s">
        <v>20</v>
      </c>
      <c r="S737" t="s">
        <v>23</v>
      </c>
      <c r="T737" t="s">
        <v>693</v>
      </c>
      <c r="U737" t="s">
        <v>100</v>
      </c>
      <c r="V737" t="s">
        <v>30</v>
      </c>
      <c r="W737" t="s">
        <v>32</v>
      </c>
      <c r="X737" t="s">
        <v>109</v>
      </c>
      <c r="Y737" t="s">
        <v>110</v>
      </c>
      <c r="Z737" t="s">
        <v>101</v>
      </c>
      <c r="AA737" t="s">
        <v>172</v>
      </c>
      <c r="AB737" t="s">
        <v>4386</v>
      </c>
      <c r="AC737" t="s">
        <v>159</v>
      </c>
      <c r="AD737" t="s">
        <v>111</v>
      </c>
    </row>
    <row r="738" spans="1:30" x14ac:dyDescent="0.2">
      <c r="A738" s="23" t="s">
        <v>4387</v>
      </c>
      <c r="B738" t="s">
        <v>871</v>
      </c>
      <c r="C738" t="s">
        <v>872</v>
      </c>
      <c r="D738" t="s">
        <v>4388</v>
      </c>
      <c r="E738" t="s">
        <v>9</v>
      </c>
      <c r="F738" t="s">
        <v>1693</v>
      </c>
      <c r="G738" t="s">
        <v>1694</v>
      </c>
      <c r="H738" t="s">
        <v>534</v>
      </c>
      <c r="I738" t="s">
        <v>839</v>
      </c>
      <c r="J738" t="s">
        <v>378</v>
      </c>
      <c r="K738" t="s">
        <v>1695</v>
      </c>
      <c r="L738" t="s">
        <v>873</v>
      </c>
      <c r="M738" s="25" t="s">
        <v>2200</v>
      </c>
      <c r="N738" s="25" t="s">
        <v>2296</v>
      </c>
      <c r="O738" s="25" t="s">
        <v>2296</v>
      </c>
      <c r="P738" s="23" t="s">
        <v>4389</v>
      </c>
      <c r="Q738" s="23" t="s">
        <v>681</v>
      </c>
      <c r="R738" t="s">
        <v>20</v>
      </c>
      <c r="S738" t="s">
        <v>38</v>
      </c>
      <c r="T738" t="s">
        <v>1206</v>
      </c>
      <c r="U738" t="s">
        <v>27</v>
      </c>
      <c r="V738" t="s">
        <v>874</v>
      </c>
      <c r="W738" t="s">
        <v>243</v>
      </c>
      <c r="X738" t="s">
        <v>563</v>
      </c>
      <c r="Y738" t="s">
        <v>564</v>
      </c>
      <c r="Z738" t="s">
        <v>129</v>
      </c>
      <c r="AA738" t="s">
        <v>40</v>
      </c>
      <c r="AB738" t="s">
        <v>42</v>
      </c>
      <c r="AC738" t="s">
        <v>56</v>
      </c>
      <c r="AD738" t="s">
        <v>46</v>
      </c>
    </row>
    <row r="739" spans="1:30" x14ac:dyDescent="0.2">
      <c r="A739" s="23" t="s">
        <v>4390</v>
      </c>
      <c r="B739" t="s">
        <v>673</v>
      </c>
      <c r="C739" t="s">
        <v>674</v>
      </c>
      <c r="D739" t="s">
        <v>4391</v>
      </c>
      <c r="E739" t="s">
        <v>9</v>
      </c>
      <c r="F739" t="s">
        <v>4392</v>
      </c>
      <c r="G739" t="s">
        <v>1502</v>
      </c>
      <c r="H739" t="s">
        <v>49</v>
      </c>
      <c r="I739" t="s">
        <v>244</v>
      </c>
      <c r="J739" t="s">
        <v>320</v>
      </c>
      <c r="K739" t="s">
        <v>4393</v>
      </c>
      <c r="L739" t="s">
        <v>617</v>
      </c>
      <c r="M739" s="25" t="s">
        <v>2200</v>
      </c>
      <c r="N739" s="25" t="s">
        <v>2204</v>
      </c>
      <c r="O739" s="25" t="s">
        <v>2204</v>
      </c>
      <c r="P739" s="23" t="s">
        <v>4394</v>
      </c>
      <c r="Q739" s="23" t="s">
        <v>569</v>
      </c>
      <c r="R739" t="s">
        <v>85</v>
      </c>
      <c r="S739" t="s">
        <v>38</v>
      </c>
      <c r="T739" t="s">
        <v>705</v>
      </c>
      <c r="U739" t="s">
        <v>100</v>
      </c>
      <c r="V739" t="s">
        <v>832</v>
      </c>
      <c r="W739" t="s">
        <v>72</v>
      </c>
      <c r="X739" t="s">
        <v>109</v>
      </c>
      <c r="Y739" t="s">
        <v>110</v>
      </c>
      <c r="Z739" t="s">
        <v>101</v>
      </c>
      <c r="AA739" t="s">
        <v>40</v>
      </c>
      <c r="AB739" t="s">
        <v>42</v>
      </c>
      <c r="AC739" t="s">
        <v>1568</v>
      </c>
      <c r="AD739" t="s">
        <v>46</v>
      </c>
    </row>
    <row r="740" spans="1:30" x14ac:dyDescent="0.2">
      <c r="A740" s="23" t="s">
        <v>4395</v>
      </c>
      <c r="B740" t="s">
        <v>643</v>
      </c>
      <c r="C740" t="s">
        <v>644</v>
      </c>
      <c r="D740" t="s">
        <v>4396</v>
      </c>
      <c r="E740" t="s">
        <v>9</v>
      </c>
      <c r="F740" t="s">
        <v>4397</v>
      </c>
      <c r="G740" t="s">
        <v>409</v>
      </c>
      <c r="H740" t="s">
        <v>49</v>
      </c>
      <c r="I740" t="s">
        <v>1295</v>
      </c>
      <c r="J740" t="s">
        <v>979</v>
      </c>
      <c r="K740" t="s">
        <v>4398</v>
      </c>
      <c r="L740" t="s">
        <v>645</v>
      </c>
      <c r="M740" s="25" t="s">
        <v>2200</v>
      </c>
      <c r="N740" s="25" t="s">
        <v>2675</v>
      </c>
      <c r="O740" s="25" t="s">
        <v>2675</v>
      </c>
      <c r="P740" s="23" t="s">
        <v>4399</v>
      </c>
      <c r="Q740" s="23" t="s">
        <v>726</v>
      </c>
      <c r="R740" t="s">
        <v>85</v>
      </c>
      <c r="S740" t="s">
        <v>38</v>
      </c>
      <c r="T740" t="s">
        <v>1156</v>
      </c>
      <c r="U740" t="s">
        <v>121</v>
      </c>
      <c r="V740" t="s">
        <v>1814</v>
      </c>
      <c r="W740" t="s">
        <v>72</v>
      </c>
      <c r="X740" t="s">
        <v>109</v>
      </c>
      <c r="Y740" t="s">
        <v>110</v>
      </c>
      <c r="Z740" t="s">
        <v>87</v>
      </c>
      <c r="AA740" t="s">
        <v>40</v>
      </c>
      <c r="AB740" t="s">
        <v>42</v>
      </c>
      <c r="AC740" t="s">
        <v>61</v>
      </c>
      <c r="AD740" t="s">
        <v>46</v>
      </c>
    </row>
    <row r="741" spans="1:30" x14ac:dyDescent="0.2">
      <c r="A741" s="23" t="s">
        <v>4400</v>
      </c>
      <c r="B741" t="s">
        <v>1352</v>
      </c>
      <c r="C741" t="s">
        <v>1353</v>
      </c>
      <c r="D741" t="s">
        <v>4401</v>
      </c>
      <c r="E741" t="s">
        <v>9</v>
      </c>
      <c r="F741" t="s">
        <v>1693</v>
      </c>
      <c r="G741" t="s">
        <v>1694</v>
      </c>
      <c r="H741" t="s">
        <v>534</v>
      </c>
      <c r="I741" t="s">
        <v>839</v>
      </c>
      <c r="J741" t="s">
        <v>378</v>
      </c>
      <c r="K741" t="s">
        <v>1695</v>
      </c>
      <c r="L741" t="s">
        <v>1201</v>
      </c>
      <c r="M741" s="25" t="s">
        <v>2200</v>
      </c>
      <c r="N741" s="25" t="s">
        <v>2874</v>
      </c>
      <c r="O741" s="25" t="s">
        <v>2874</v>
      </c>
      <c r="P741" s="23" t="s">
        <v>4389</v>
      </c>
      <c r="Q741" s="23" t="s">
        <v>681</v>
      </c>
      <c r="R741" t="s">
        <v>20</v>
      </c>
      <c r="S741" t="s">
        <v>38</v>
      </c>
      <c r="T741" t="s">
        <v>1200</v>
      </c>
      <c r="U741" t="s">
        <v>27</v>
      </c>
      <c r="V741" t="s">
        <v>1541</v>
      </c>
      <c r="W741" t="s">
        <v>72</v>
      </c>
      <c r="X741" t="s">
        <v>563</v>
      </c>
      <c r="Y741" t="s">
        <v>564</v>
      </c>
      <c r="Z741" t="s">
        <v>450</v>
      </c>
      <c r="AA741" t="s">
        <v>40</v>
      </c>
      <c r="AB741" t="s">
        <v>42</v>
      </c>
      <c r="AC741" t="s">
        <v>56</v>
      </c>
      <c r="AD741" t="s">
        <v>46</v>
      </c>
    </row>
    <row r="742" spans="1:30" x14ac:dyDescent="0.2">
      <c r="A742" s="23" t="s">
        <v>4402</v>
      </c>
      <c r="B742" t="s">
        <v>673</v>
      </c>
      <c r="C742" t="s">
        <v>674</v>
      </c>
      <c r="D742" t="s">
        <v>2997</v>
      </c>
      <c r="E742" t="s">
        <v>9</v>
      </c>
      <c r="F742" t="s">
        <v>2998</v>
      </c>
      <c r="G742" t="s">
        <v>621</v>
      </c>
      <c r="H742" t="s">
        <v>49</v>
      </c>
      <c r="I742" t="s">
        <v>383</v>
      </c>
      <c r="J742" t="s">
        <v>378</v>
      </c>
      <c r="K742" t="s">
        <v>2999</v>
      </c>
      <c r="L742" t="s">
        <v>617</v>
      </c>
      <c r="M742" s="25" t="s">
        <v>2200</v>
      </c>
      <c r="N742" s="25" t="s">
        <v>2886</v>
      </c>
      <c r="O742" s="25" t="s">
        <v>2200</v>
      </c>
      <c r="P742" s="23" t="s">
        <v>3000</v>
      </c>
      <c r="Q742" s="23" t="s">
        <v>1758</v>
      </c>
      <c r="R742" t="s">
        <v>85</v>
      </c>
      <c r="S742" t="s">
        <v>38</v>
      </c>
      <c r="T742" t="s">
        <v>616</v>
      </c>
      <c r="U742" t="s">
        <v>121</v>
      </c>
      <c r="V742" t="s">
        <v>832</v>
      </c>
      <c r="W742" t="s">
        <v>72</v>
      </c>
      <c r="X742" t="s">
        <v>109</v>
      </c>
      <c r="Y742" t="s">
        <v>110</v>
      </c>
      <c r="Z742" t="s">
        <v>1431</v>
      </c>
      <c r="AA742" t="s">
        <v>557</v>
      </c>
      <c r="AB742" t="s">
        <v>42</v>
      </c>
      <c r="AC742" t="s">
        <v>652</v>
      </c>
      <c r="AD742" t="s">
        <v>46</v>
      </c>
    </row>
    <row r="743" spans="1:30" x14ac:dyDescent="0.2">
      <c r="A743" s="23" t="s">
        <v>4403</v>
      </c>
      <c r="B743" t="s">
        <v>673</v>
      </c>
      <c r="C743" t="s">
        <v>674</v>
      </c>
      <c r="D743" t="s">
        <v>2997</v>
      </c>
      <c r="E743" t="s">
        <v>9</v>
      </c>
      <c r="F743" t="s">
        <v>2998</v>
      </c>
      <c r="G743" t="s">
        <v>621</v>
      </c>
      <c r="H743" t="s">
        <v>49</v>
      </c>
      <c r="I743" t="s">
        <v>383</v>
      </c>
      <c r="J743" t="s">
        <v>378</v>
      </c>
      <c r="K743" t="s">
        <v>2999</v>
      </c>
      <c r="L743" t="s">
        <v>617</v>
      </c>
      <c r="M743" s="25" t="s">
        <v>2200</v>
      </c>
      <c r="N743" s="25" t="s">
        <v>2886</v>
      </c>
      <c r="O743" s="25" t="s">
        <v>2200</v>
      </c>
      <c r="P743" s="23" t="s">
        <v>3000</v>
      </c>
      <c r="Q743" s="23" t="s">
        <v>1758</v>
      </c>
      <c r="R743" t="s">
        <v>85</v>
      </c>
      <c r="S743" t="s">
        <v>38</v>
      </c>
      <c r="T743" t="s">
        <v>616</v>
      </c>
      <c r="U743" t="s">
        <v>121</v>
      </c>
      <c r="V743" t="s">
        <v>832</v>
      </c>
      <c r="W743" t="s">
        <v>72</v>
      </c>
      <c r="X743" t="s">
        <v>109</v>
      </c>
      <c r="Y743" t="s">
        <v>110</v>
      </c>
      <c r="Z743" t="s">
        <v>1431</v>
      </c>
      <c r="AA743" t="s">
        <v>561</v>
      </c>
      <c r="AB743" t="s">
        <v>42</v>
      </c>
      <c r="AC743" t="s">
        <v>922</v>
      </c>
      <c r="AD743" t="s">
        <v>46</v>
      </c>
    </row>
    <row r="744" spans="1:30" x14ac:dyDescent="0.2">
      <c r="A744" s="23" t="s">
        <v>4404</v>
      </c>
      <c r="B744" t="s">
        <v>877</v>
      </c>
      <c r="C744" t="s">
        <v>878</v>
      </c>
      <c r="D744" t="s">
        <v>2371</v>
      </c>
      <c r="E744" t="s">
        <v>9</v>
      </c>
      <c r="F744" t="s">
        <v>2372</v>
      </c>
      <c r="G744" t="s">
        <v>2373</v>
      </c>
      <c r="H744" t="s">
        <v>49</v>
      </c>
      <c r="I744" t="s">
        <v>1335</v>
      </c>
      <c r="J744" t="s">
        <v>742</v>
      </c>
      <c r="K744" t="s">
        <v>2374</v>
      </c>
      <c r="L744" t="s">
        <v>617</v>
      </c>
      <c r="M744" s="25" t="s">
        <v>2200</v>
      </c>
      <c r="N744" s="25" t="s">
        <v>2200</v>
      </c>
      <c r="O744" s="25" t="s">
        <v>2200</v>
      </c>
      <c r="P744" s="23" t="s">
        <v>2375</v>
      </c>
      <c r="Q744" s="23" t="s">
        <v>1078</v>
      </c>
      <c r="R744" t="s">
        <v>20</v>
      </c>
      <c r="S744" t="s">
        <v>202</v>
      </c>
      <c r="T744" t="s">
        <v>616</v>
      </c>
      <c r="U744" t="s">
        <v>121</v>
      </c>
      <c r="V744" t="s">
        <v>832</v>
      </c>
      <c r="W744" t="s">
        <v>72</v>
      </c>
      <c r="X744" t="s">
        <v>109</v>
      </c>
      <c r="Y744" t="s">
        <v>110</v>
      </c>
      <c r="Z744" t="s">
        <v>1306</v>
      </c>
      <c r="AA744" t="s">
        <v>557</v>
      </c>
      <c r="AB744" t="s">
        <v>42</v>
      </c>
      <c r="AC744" t="s">
        <v>56</v>
      </c>
      <c r="AD744" t="s">
        <v>46</v>
      </c>
    </row>
    <row r="745" spans="1:30" x14ac:dyDescent="0.2">
      <c r="A745" s="23" t="s">
        <v>4405</v>
      </c>
      <c r="B745" t="s">
        <v>877</v>
      </c>
      <c r="C745" t="s">
        <v>878</v>
      </c>
      <c r="D745" t="s">
        <v>2371</v>
      </c>
      <c r="E745" t="s">
        <v>9</v>
      </c>
      <c r="F745" t="s">
        <v>2372</v>
      </c>
      <c r="G745" t="s">
        <v>2373</v>
      </c>
      <c r="H745" t="s">
        <v>49</v>
      </c>
      <c r="I745" t="s">
        <v>1335</v>
      </c>
      <c r="J745" t="s">
        <v>742</v>
      </c>
      <c r="K745" t="s">
        <v>2374</v>
      </c>
      <c r="L745" t="s">
        <v>617</v>
      </c>
      <c r="M745" s="25" t="s">
        <v>2200</v>
      </c>
      <c r="N745" s="25" t="s">
        <v>2200</v>
      </c>
      <c r="O745" s="25" t="s">
        <v>2200</v>
      </c>
      <c r="P745" s="23" t="s">
        <v>2375</v>
      </c>
      <c r="Q745" s="23" t="s">
        <v>1078</v>
      </c>
      <c r="R745" t="s">
        <v>20</v>
      </c>
      <c r="S745" t="s">
        <v>202</v>
      </c>
      <c r="T745" t="s">
        <v>616</v>
      </c>
      <c r="U745" t="s">
        <v>121</v>
      </c>
      <c r="V745" t="s">
        <v>832</v>
      </c>
      <c r="W745" t="s">
        <v>72</v>
      </c>
      <c r="X745" t="s">
        <v>109</v>
      </c>
      <c r="Y745" t="s">
        <v>110</v>
      </c>
      <c r="Z745" t="s">
        <v>1306</v>
      </c>
      <c r="AA745" t="s">
        <v>561</v>
      </c>
      <c r="AB745" t="s">
        <v>42</v>
      </c>
      <c r="AC745" t="s">
        <v>922</v>
      </c>
      <c r="AD745" t="s">
        <v>46</v>
      </c>
    </row>
    <row r="746" spans="1:30" x14ac:dyDescent="0.2">
      <c r="A746" s="23" t="s">
        <v>4406</v>
      </c>
      <c r="B746" t="s">
        <v>773</v>
      </c>
      <c r="C746" t="s">
        <v>774</v>
      </c>
      <c r="D746" t="s">
        <v>4407</v>
      </c>
      <c r="E746" t="s">
        <v>9</v>
      </c>
      <c r="F746" t="s">
        <v>2058</v>
      </c>
      <c r="G746" t="s">
        <v>2059</v>
      </c>
      <c r="H746" t="s">
        <v>1826</v>
      </c>
      <c r="I746" t="s">
        <v>461</v>
      </c>
      <c r="J746" t="s">
        <v>201</v>
      </c>
      <c r="K746" t="s">
        <v>2060</v>
      </c>
      <c r="L746" t="s">
        <v>664</v>
      </c>
      <c r="M746" s="25" t="s">
        <v>2200</v>
      </c>
      <c r="N746" s="25" t="s">
        <v>2328</v>
      </c>
      <c r="O746" s="25" t="s">
        <v>2328</v>
      </c>
      <c r="P746" s="23" t="s">
        <v>4408</v>
      </c>
      <c r="Q746" s="23" t="s">
        <v>441</v>
      </c>
      <c r="R746" t="s">
        <v>85</v>
      </c>
      <c r="S746" t="s">
        <v>38</v>
      </c>
      <c r="T746" t="s">
        <v>663</v>
      </c>
      <c r="U746" t="s">
        <v>100</v>
      </c>
      <c r="V746" t="s">
        <v>1265</v>
      </c>
      <c r="W746" t="s">
        <v>32</v>
      </c>
      <c r="X746" t="s">
        <v>109</v>
      </c>
      <c r="Y746" t="s">
        <v>110</v>
      </c>
      <c r="Z746" t="s">
        <v>101</v>
      </c>
      <c r="AA746" t="s">
        <v>40</v>
      </c>
      <c r="AB746" t="s">
        <v>42</v>
      </c>
      <c r="AC746" t="s">
        <v>1568</v>
      </c>
      <c r="AD746" t="s">
        <v>46</v>
      </c>
    </row>
    <row r="747" spans="1:30" x14ac:dyDescent="0.2">
      <c r="A747" s="23" t="s">
        <v>4409</v>
      </c>
      <c r="B747" t="s">
        <v>47</v>
      </c>
      <c r="C747" t="s">
        <v>48</v>
      </c>
      <c r="D747" t="s">
        <v>4410</v>
      </c>
      <c r="E747" t="s">
        <v>9</v>
      </c>
      <c r="F747" t="s">
        <v>1929</v>
      </c>
      <c r="G747" t="s">
        <v>1073</v>
      </c>
      <c r="H747" t="s">
        <v>224</v>
      </c>
      <c r="I747" t="s">
        <v>318</v>
      </c>
      <c r="J747" t="s">
        <v>124</v>
      </c>
      <c r="K747" t="s">
        <v>1423</v>
      </c>
      <c r="L747" t="s">
        <v>53</v>
      </c>
      <c r="M747" s="25" t="s">
        <v>2200</v>
      </c>
      <c r="N747" s="25" t="s">
        <v>2144</v>
      </c>
      <c r="O747" s="25" t="s">
        <v>2144</v>
      </c>
      <c r="P747" s="23" t="s">
        <v>4411</v>
      </c>
      <c r="Q747" s="23" t="s">
        <v>229</v>
      </c>
      <c r="R747" t="s">
        <v>85</v>
      </c>
      <c r="S747" t="s">
        <v>38</v>
      </c>
      <c r="T747" t="s">
        <v>1118</v>
      </c>
      <c r="U747" t="s">
        <v>27</v>
      </c>
      <c r="V747" t="s">
        <v>54</v>
      </c>
      <c r="W747" t="s">
        <v>72</v>
      </c>
      <c r="X747" t="s">
        <v>1508</v>
      </c>
      <c r="Y747" t="s">
        <v>1509</v>
      </c>
      <c r="Z747" t="s">
        <v>106</v>
      </c>
      <c r="AA747" t="s">
        <v>40</v>
      </c>
      <c r="AB747" s="26" t="s">
        <v>42</v>
      </c>
      <c r="AC747" t="s">
        <v>56</v>
      </c>
      <c r="AD747" t="s">
        <v>46</v>
      </c>
    </row>
    <row r="748" spans="1:30" x14ac:dyDescent="0.2">
      <c r="A748" s="23" t="s">
        <v>4412</v>
      </c>
      <c r="B748" t="s">
        <v>190</v>
      </c>
      <c r="C748" t="s">
        <v>191</v>
      </c>
      <c r="D748" t="s">
        <v>4118</v>
      </c>
      <c r="E748" t="s">
        <v>9</v>
      </c>
      <c r="F748" t="s">
        <v>1620</v>
      </c>
      <c r="G748" t="s">
        <v>938</v>
      </c>
      <c r="H748" t="s">
        <v>1164</v>
      </c>
      <c r="I748" t="s">
        <v>527</v>
      </c>
      <c r="J748" t="s">
        <v>1421</v>
      </c>
      <c r="K748" t="s">
        <v>1621</v>
      </c>
      <c r="L748" t="s">
        <v>193</v>
      </c>
      <c r="M748" s="25" t="s">
        <v>2200</v>
      </c>
      <c r="N748" s="25" t="s">
        <v>2200</v>
      </c>
      <c r="O748" s="25" t="s">
        <v>2200</v>
      </c>
      <c r="P748" s="23" t="s">
        <v>4119</v>
      </c>
      <c r="Q748" s="23" t="s">
        <v>613</v>
      </c>
      <c r="R748" t="s">
        <v>20</v>
      </c>
      <c r="S748" t="s">
        <v>129</v>
      </c>
      <c r="T748" t="s">
        <v>1157</v>
      </c>
      <c r="U748" t="s">
        <v>27</v>
      </c>
      <c r="V748" t="s">
        <v>358</v>
      </c>
      <c r="W748" t="s">
        <v>72</v>
      </c>
      <c r="X748" t="s">
        <v>34</v>
      </c>
      <c r="Y748" t="s">
        <v>36</v>
      </c>
      <c r="Z748" t="s">
        <v>1070</v>
      </c>
      <c r="AA748" t="s">
        <v>557</v>
      </c>
      <c r="AB748" t="s">
        <v>42</v>
      </c>
      <c r="AC748" t="s">
        <v>652</v>
      </c>
      <c r="AD748" t="s">
        <v>46</v>
      </c>
    </row>
    <row r="749" spans="1:30" x14ac:dyDescent="0.2">
      <c r="A749" s="23" t="s">
        <v>4413</v>
      </c>
      <c r="B749" t="s">
        <v>255</v>
      </c>
      <c r="C749" t="s">
        <v>256</v>
      </c>
      <c r="D749" t="s">
        <v>3169</v>
      </c>
      <c r="E749" t="s">
        <v>9</v>
      </c>
      <c r="F749" t="s">
        <v>1677</v>
      </c>
      <c r="G749" t="s">
        <v>562</v>
      </c>
      <c r="H749" t="s">
        <v>651</v>
      </c>
      <c r="I749" t="s">
        <v>50</v>
      </c>
      <c r="J749" t="s">
        <v>378</v>
      </c>
      <c r="K749" t="s">
        <v>3170</v>
      </c>
      <c r="L749" t="s">
        <v>193</v>
      </c>
      <c r="M749" s="25" t="s">
        <v>2200</v>
      </c>
      <c r="N749" s="25" t="s">
        <v>2340</v>
      </c>
      <c r="O749" s="25" t="s">
        <v>2200</v>
      </c>
      <c r="P749" s="23" t="s">
        <v>3171</v>
      </c>
      <c r="Q749" s="23" t="s">
        <v>441</v>
      </c>
      <c r="R749" t="s">
        <v>85</v>
      </c>
      <c r="S749" t="s">
        <v>1678</v>
      </c>
      <c r="T749" t="s">
        <v>1157</v>
      </c>
      <c r="U749" t="s">
        <v>121</v>
      </c>
      <c r="V749" t="s">
        <v>358</v>
      </c>
      <c r="W749" t="s">
        <v>72</v>
      </c>
      <c r="X749" t="s">
        <v>501</v>
      </c>
      <c r="Y749" t="s">
        <v>502</v>
      </c>
      <c r="Z749" t="s">
        <v>1769</v>
      </c>
      <c r="AA749" t="s">
        <v>559</v>
      </c>
      <c r="AB749" t="s">
        <v>42</v>
      </c>
      <c r="AC749" t="s">
        <v>1223</v>
      </c>
      <c r="AD749" t="s">
        <v>46</v>
      </c>
    </row>
    <row r="750" spans="1:30" x14ac:dyDescent="0.2">
      <c r="A750" s="23" t="s">
        <v>4414</v>
      </c>
      <c r="B750" t="s">
        <v>720</v>
      </c>
      <c r="C750" t="s">
        <v>721</v>
      </c>
      <c r="D750" t="s">
        <v>4415</v>
      </c>
      <c r="E750" t="s">
        <v>9</v>
      </c>
      <c r="F750" t="s">
        <v>1929</v>
      </c>
      <c r="G750" t="s">
        <v>1073</v>
      </c>
      <c r="H750" t="s">
        <v>224</v>
      </c>
      <c r="I750" t="s">
        <v>318</v>
      </c>
      <c r="J750" t="s">
        <v>124</v>
      </c>
      <c r="K750" t="s">
        <v>1423</v>
      </c>
      <c r="L750" t="s">
        <v>664</v>
      </c>
      <c r="M750" s="25" t="s">
        <v>2200</v>
      </c>
      <c r="N750" s="25" t="s">
        <v>2874</v>
      </c>
      <c r="O750" s="25" t="s">
        <v>2200</v>
      </c>
      <c r="P750" s="23" t="s">
        <v>4411</v>
      </c>
      <c r="Q750" s="23" t="s">
        <v>229</v>
      </c>
      <c r="R750" t="s">
        <v>85</v>
      </c>
      <c r="S750" t="s">
        <v>38</v>
      </c>
      <c r="T750" t="s">
        <v>663</v>
      </c>
      <c r="U750" t="s">
        <v>27</v>
      </c>
      <c r="V750" t="s">
        <v>665</v>
      </c>
      <c r="W750" t="s">
        <v>216</v>
      </c>
      <c r="X750" t="s">
        <v>1508</v>
      </c>
      <c r="Y750" t="s">
        <v>1509</v>
      </c>
      <c r="Z750" t="s">
        <v>101</v>
      </c>
      <c r="AA750" t="s">
        <v>40</v>
      </c>
      <c r="AB750" t="s">
        <v>42</v>
      </c>
      <c r="AC750" t="s">
        <v>56</v>
      </c>
      <c r="AD750" t="s">
        <v>46</v>
      </c>
    </row>
    <row r="751" spans="1:30" x14ac:dyDescent="0.2">
      <c r="A751" s="23" t="s">
        <v>4416</v>
      </c>
      <c r="B751" t="s">
        <v>1005</v>
      </c>
      <c r="C751" t="s">
        <v>1006</v>
      </c>
      <c r="D751" t="s">
        <v>4417</v>
      </c>
      <c r="E751" t="s">
        <v>9</v>
      </c>
      <c r="F751" t="s">
        <v>1929</v>
      </c>
      <c r="G751" t="s">
        <v>1073</v>
      </c>
      <c r="H751" t="s">
        <v>224</v>
      </c>
      <c r="I751" t="s">
        <v>318</v>
      </c>
      <c r="J751" t="s">
        <v>124</v>
      </c>
      <c r="K751" t="s">
        <v>1423</v>
      </c>
      <c r="L751" t="s">
        <v>664</v>
      </c>
      <c r="M751" s="25" t="s">
        <v>2200</v>
      </c>
      <c r="N751" s="25" t="s">
        <v>2874</v>
      </c>
      <c r="O751" s="25" t="s">
        <v>2200</v>
      </c>
      <c r="P751" s="23" t="s">
        <v>4411</v>
      </c>
      <c r="Q751" s="23" t="s">
        <v>229</v>
      </c>
      <c r="R751" t="s">
        <v>85</v>
      </c>
      <c r="S751" t="s">
        <v>38</v>
      </c>
      <c r="T751" t="s">
        <v>663</v>
      </c>
      <c r="U751" t="s">
        <v>27</v>
      </c>
      <c r="V751" t="s">
        <v>665</v>
      </c>
      <c r="W751" t="s">
        <v>216</v>
      </c>
      <c r="X751" t="s">
        <v>1508</v>
      </c>
      <c r="Y751" t="s">
        <v>1509</v>
      </c>
      <c r="Z751" t="s">
        <v>101</v>
      </c>
      <c r="AA751" t="s">
        <v>40</v>
      </c>
      <c r="AB751" t="s">
        <v>42</v>
      </c>
      <c r="AC751" t="s">
        <v>56</v>
      </c>
      <c r="AD751" t="s">
        <v>46</v>
      </c>
    </row>
    <row r="752" spans="1:30" x14ac:dyDescent="0.2">
      <c r="A752" s="23" t="s">
        <v>4418</v>
      </c>
      <c r="B752" t="s">
        <v>190</v>
      </c>
      <c r="C752" t="s">
        <v>191</v>
      </c>
      <c r="D752" t="s">
        <v>3207</v>
      </c>
      <c r="E752" t="s">
        <v>9</v>
      </c>
      <c r="F752" t="s">
        <v>2023</v>
      </c>
      <c r="G752" t="s">
        <v>12</v>
      </c>
      <c r="H752" t="s">
        <v>641</v>
      </c>
      <c r="I752" t="s">
        <v>203</v>
      </c>
      <c r="J752" t="s">
        <v>164</v>
      </c>
      <c r="K752" t="s">
        <v>2024</v>
      </c>
      <c r="L752" t="s">
        <v>193</v>
      </c>
      <c r="M752" s="25" t="s">
        <v>2200</v>
      </c>
      <c r="N752" s="25" t="s">
        <v>2200</v>
      </c>
      <c r="O752" s="25" t="s">
        <v>2200</v>
      </c>
      <c r="P752" s="23" t="s">
        <v>3208</v>
      </c>
      <c r="Q752" s="23" t="s">
        <v>886</v>
      </c>
      <c r="R752" t="s">
        <v>20</v>
      </c>
      <c r="S752" t="s">
        <v>216</v>
      </c>
      <c r="T752" t="s">
        <v>1157</v>
      </c>
      <c r="U752" t="s">
        <v>27</v>
      </c>
      <c r="V752" t="s">
        <v>358</v>
      </c>
      <c r="W752" t="s">
        <v>72</v>
      </c>
      <c r="X752" t="s">
        <v>188</v>
      </c>
      <c r="Y752" t="s">
        <v>189</v>
      </c>
      <c r="Z752" t="s">
        <v>3209</v>
      </c>
      <c r="AA752" t="s">
        <v>557</v>
      </c>
      <c r="AB752" t="s">
        <v>42</v>
      </c>
      <c r="AC752" t="s">
        <v>652</v>
      </c>
      <c r="AD752" t="s">
        <v>46</v>
      </c>
    </row>
    <row r="753" spans="1:30" x14ac:dyDescent="0.2">
      <c r="A753" s="23" t="s">
        <v>4419</v>
      </c>
      <c r="B753" t="s">
        <v>720</v>
      </c>
      <c r="C753" t="s">
        <v>721</v>
      </c>
      <c r="D753" t="s">
        <v>4415</v>
      </c>
      <c r="E753" t="s">
        <v>9</v>
      </c>
      <c r="F753" t="s">
        <v>1929</v>
      </c>
      <c r="G753" t="s">
        <v>1073</v>
      </c>
      <c r="H753" t="s">
        <v>224</v>
      </c>
      <c r="I753" t="s">
        <v>318</v>
      </c>
      <c r="J753" t="s">
        <v>124</v>
      </c>
      <c r="K753" t="s">
        <v>1423</v>
      </c>
      <c r="L753" t="s">
        <v>664</v>
      </c>
      <c r="M753" s="25" t="s">
        <v>2200</v>
      </c>
      <c r="N753" s="25" t="s">
        <v>2874</v>
      </c>
      <c r="O753" s="25" t="s">
        <v>2200</v>
      </c>
      <c r="P753" s="23" t="s">
        <v>4411</v>
      </c>
      <c r="Q753" s="23" t="s">
        <v>229</v>
      </c>
      <c r="R753" t="s">
        <v>85</v>
      </c>
      <c r="S753" t="s">
        <v>38</v>
      </c>
      <c r="T753" t="s">
        <v>663</v>
      </c>
      <c r="U753" t="s">
        <v>27</v>
      </c>
      <c r="V753" t="s">
        <v>665</v>
      </c>
      <c r="W753" t="s">
        <v>216</v>
      </c>
      <c r="X753" t="s">
        <v>1508</v>
      </c>
      <c r="Y753" t="s">
        <v>1509</v>
      </c>
      <c r="Z753" t="s">
        <v>101</v>
      </c>
      <c r="AA753" t="s">
        <v>471</v>
      </c>
      <c r="AB753" t="s">
        <v>4420</v>
      </c>
      <c r="AC753" t="s">
        <v>56</v>
      </c>
      <c r="AD753" t="s">
        <v>111</v>
      </c>
    </row>
    <row r="754" spans="1:30" x14ac:dyDescent="0.2">
      <c r="A754" s="23" t="s">
        <v>4421</v>
      </c>
      <c r="B754" t="s">
        <v>204</v>
      </c>
      <c r="C754" t="s">
        <v>205</v>
      </c>
      <c r="D754" t="s">
        <v>4422</v>
      </c>
      <c r="E754" t="s">
        <v>9</v>
      </c>
      <c r="F754" t="s">
        <v>1427</v>
      </c>
      <c r="G754" t="s">
        <v>232</v>
      </c>
      <c r="H754" t="s">
        <v>747</v>
      </c>
      <c r="I754" t="s">
        <v>237</v>
      </c>
      <c r="J754" t="s">
        <v>244</v>
      </c>
      <c r="K754" t="s">
        <v>1428</v>
      </c>
      <c r="L754" t="s">
        <v>71</v>
      </c>
      <c r="M754" s="25" t="s">
        <v>2200</v>
      </c>
      <c r="N754" s="25" t="s">
        <v>2200</v>
      </c>
      <c r="O754" s="25" t="s">
        <v>2144</v>
      </c>
      <c r="P754" s="23" t="s">
        <v>4423</v>
      </c>
      <c r="Q754" s="23" t="s">
        <v>886</v>
      </c>
      <c r="R754" t="s">
        <v>85</v>
      </c>
      <c r="S754" t="s">
        <v>38</v>
      </c>
      <c r="T754" t="s">
        <v>1415</v>
      </c>
      <c r="U754" t="s">
        <v>27</v>
      </c>
      <c r="V754" t="s">
        <v>840</v>
      </c>
      <c r="W754" t="s">
        <v>32</v>
      </c>
      <c r="X754" t="s">
        <v>109</v>
      </c>
      <c r="Y754" t="s">
        <v>110</v>
      </c>
      <c r="Z754" t="s">
        <v>77</v>
      </c>
      <c r="AA754" t="s">
        <v>40</v>
      </c>
      <c r="AB754" t="s">
        <v>42</v>
      </c>
      <c r="AC754" t="s">
        <v>507</v>
      </c>
      <c r="AD754" t="s">
        <v>46</v>
      </c>
    </row>
    <row r="755" spans="1:30" x14ac:dyDescent="0.2">
      <c r="A755" s="23" t="s">
        <v>4424</v>
      </c>
      <c r="B755" t="s">
        <v>1005</v>
      </c>
      <c r="C755" t="s">
        <v>1006</v>
      </c>
      <c r="D755" t="s">
        <v>4417</v>
      </c>
      <c r="E755" t="s">
        <v>9</v>
      </c>
      <c r="F755" t="s">
        <v>1929</v>
      </c>
      <c r="G755" t="s">
        <v>1073</v>
      </c>
      <c r="H755" t="s">
        <v>224</v>
      </c>
      <c r="I755" t="s">
        <v>318</v>
      </c>
      <c r="J755" t="s">
        <v>124</v>
      </c>
      <c r="K755" t="s">
        <v>1423</v>
      </c>
      <c r="L755" t="s">
        <v>664</v>
      </c>
      <c r="M755" s="25" t="s">
        <v>2200</v>
      </c>
      <c r="N755" s="25" t="s">
        <v>2874</v>
      </c>
      <c r="O755" s="25" t="s">
        <v>2200</v>
      </c>
      <c r="P755" s="23" t="s">
        <v>4411</v>
      </c>
      <c r="Q755" s="23" t="s">
        <v>229</v>
      </c>
      <c r="R755" t="s">
        <v>85</v>
      </c>
      <c r="S755" t="s">
        <v>38</v>
      </c>
      <c r="T755" t="s">
        <v>663</v>
      </c>
      <c r="U755" t="s">
        <v>27</v>
      </c>
      <c r="V755" t="s">
        <v>665</v>
      </c>
      <c r="W755" t="s">
        <v>216</v>
      </c>
      <c r="X755" t="s">
        <v>1508</v>
      </c>
      <c r="Y755" t="s">
        <v>1509</v>
      </c>
      <c r="Z755" t="s">
        <v>101</v>
      </c>
      <c r="AA755" t="s">
        <v>471</v>
      </c>
      <c r="AB755" t="s">
        <v>4425</v>
      </c>
      <c r="AC755" t="s">
        <v>56</v>
      </c>
      <c r="AD755" t="s">
        <v>111</v>
      </c>
    </row>
    <row r="756" spans="1:30" x14ac:dyDescent="0.2">
      <c r="A756" s="23" t="s">
        <v>4426</v>
      </c>
      <c r="B756" t="s">
        <v>720</v>
      </c>
      <c r="C756" t="s">
        <v>721</v>
      </c>
      <c r="D756" t="s">
        <v>4415</v>
      </c>
      <c r="E756" t="s">
        <v>9</v>
      </c>
      <c r="F756" t="s">
        <v>1929</v>
      </c>
      <c r="G756" t="s">
        <v>1073</v>
      </c>
      <c r="H756" t="s">
        <v>224</v>
      </c>
      <c r="I756" t="s">
        <v>318</v>
      </c>
      <c r="J756" t="s">
        <v>124</v>
      </c>
      <c r="K756" t="s">
        <v>1423</v>
      </c>
      <c r="L756" t="s">
        <v>664</v>
      </c>
      <c r="M756" s="25" t="s">
        <v>2200</v>
      </c>
      <c r="N756" s="25" t="s">
        <v>2874</v>
      </c>
      <c r="O756" s="25" t="s">
        <v>2200</v>
      </c>
      <c r="P756" s="23" t="s">
        <v>4411</v>
      </c>
      <c r="Q756" s="23" t="s">
        <v>229</v>
      </c>
      <c r="R756" t="s">
        <v>85</v>
      </c>
      <c r="S756" t="s">
        <v>38</v>
      </c>
      <c r="T756" t="s">
        <v>663</v>
      </c>
      <c r="U756" t="s">
        <v>27</v>
      </c>
      <c r="V756" t="s">
        <v>665</v>
      </c>
      <c r="W756" t="s">
        <v>216</v>
      </c>
      <c r="X756" t="s">
        <v>1508</v>
      </c>
      <c r="Y756" t="s">
        <v>1509</v>
      </c>
      <c r="Z756" t="s">
        <v>101</v>
      </c>
      <c r="AA756" t="s">
        <v>557</v>
      </c>
      <c r="AB756" t="s">
        <v>42</v>
      </c>
      <c r="AC756" t="s">
        <v>56</v>
      </c>
      <c r="AD756" t="s">
        <v>46</v>
      </c>
    </row>
    <row r="757" spans="1:30" x14ac:dyDescent="0.2">
      <c r="A757" s="23" t="s">
        <v>4427</v>
      </c>
      <c r="B757" t="s">
        <v>1005</v>
      </c>
      <c r="C757" t="s">
        <v>1006</v>
      </c>
      <c r="D757" t="s">
        <v>4417</v>
      </c>
      <c r="E757" t="s">
        <v>9</v>
      </c>
      <c r="F757" t="s">
        <v>1929</v>
      </c>
      <c r="G757" t="s">
        <v>1073</v>
      </c>
      <c r="H757" t="s">
        <v>224</v>
      </c>
      <c r="I757" t="s">
        <v>318</v>
      </c>
      <c r="J757" t="s">
        <v>124</v>
      </c>
      <c r="K757" t="s">
        <v>1423</v>
      </c>
      <c r="L757" t="s">
        <v>664</v>
      </c>
      <c r="M757" s="25" t="s">
        <v>2200</v>
      </c>
      <c r="N757" s="25" t="s">
        <v>2874</v>
      </c>
      <c r="O757" s="25" t="s">
        <v>2200</v>
      </c>
      <c r="P757" s="23" t="s">
        <v>4411</v>
      </c>
      <c r="Q757" s="23" t="s">
        <v>229</v>
      </c>
      <c r="R757" t="s">
        <v>85</v>
      </c>
      <c r="S757" t="s">
        <v>38</v>
      </c>
      <c r="T757" t="s">
        <v>663</v>
      </c>
      <c r="U757" t="s">
        <v>27</v>
      </c>
      <c r="V757" t="s">
        <v>665</v>
      </c>
      <c r="W757" t="s">
        <v>216</v>
      </c>
      <c r="X757" t="s">
        <v>1508</v>
      </c>
      <c r="Y757" t="s">
        <v>1509</v>
      </c>
      <c r="Z757" t="s">
        <v>101</v>
      </c>
      <c r="AA757" t="s">
        <v>557</v>
      </c>
      <c r="AB757" t="s">
        <v>42</v>
      </c>
      <c r="AC757" t="s">
        <v>56</v>
      </c>
      <c r="AD757" t="s">
        <v>46</v>
      </c>
    </row>
    <row r="758" spans="1:30" x14ac:dyDescent="0.2">
      <c r="A758" s="23" t="s">
        <v>4428</v>
      </c>
      <c r="B758" t="s">
        <v>720</v>
      </c>
      <c r="C758" t="s">
        <v>721</v>
      </c>
      <c r="D758" t="s">
        <v>4415</v>
      </c>
      <c r="E758" t="s">
        <v>9</v>
      </c>
      <c r="F758" t="s">
        <v>1929</v>
      </c>
      <c r="G758" t="s">
        <v>1073</v>
      </c>
      <c r="H758" t="s">
        <v>224</v>
      </c>
      <c r="I758" t="s">
        <v>318</v>
      </c>
      <c r="J758" t="s">
        <v>124</v>
      </c>
      <c r="K758" t="s">
        <v>1423</v>
      </c>
      <c r="L758" t="s">
        <v>664</v>
      </c>
      <c r="M758" s="25" t="s">
        <v>2200</v>
      </c>
      <c r="N758" s="25" t="s">
        <v>2874</v>
      </c>
      <c r="O758" s="25" t="s">
        <v>2200</v>
      </c>
      <c r="P758" s="23" t="s">
        <v>4411</v>
      </c>
      <c r="Q758" s="23" t="s">
        <v>229</v>
      </c>
      <c r="R758" t="s">
        <v>85</v>
      </c>
      <c r="S758" t="s">
        <v>38</v>
      </c>
      <c r="T758" t="s">
        <v>663</v>
      </c>
      <c r="U758" t="s">
        <v>27</v>
      </c>
      <c r="V758" t="s">
        <v>665</v>
      </c>
      <c r="W758" t="s">
        <v>216</v>
      </c>
      <c r="X758" t="s">
        <v>1508</v>
      </c>
      <c r="Y758" t="s">
        <v>1509</v>
      </c>
      <c r="Z758" t="s">
        <v>101</v>
      </c>
      <c r="AA758" t="s">
        <v>561</v>
      </c>
      <c r="AB758" t="s">
        <v>42</v>
      </c>
      <c r="AC758" t="s">
        <v>922</v>
      </c>
      <c r="AD758" t="s">
        <v>46</v>
      </c>
    </row>
    <row r="759" spans="1:30" x14ac:dyDescent="0.2">
      <c r="A759" s="23" t="s">
        <v>4429</v>
      </c>
      <c r="B759" t="s">
        <v>1005</v>
      </c>
      <c r="C759" t="s">
        <v>1006</v>
      </c>
      <c r="D759" t="s">
        <v>4417</v>
      </c>
      <c r="E759" t="s">
        <v>9</v>
      </c>
      <c r="F759" t="s">
        <v>1929</v>
      </c>
      <c r="G759" t="s">
        <v>1073</v>
      </c>
      <c r="H759" t="s">
        <v>224</v>
      </c>
      <c r="I759" t="s">
        <v>318</v>
      </c>
      <c r="J759" t="s">
        <v>124</v>
      </c>
      <c r="K759" t="s">
        <v>1423</v>
      </c>
      <c r="L759" t="s">
        <v>664</v>
      </c>
      <c r="M759" s="25" t="s">
        <v>2200</v>
      </c>
      <c r="N759" s="25" t="s">
        <v>2874</v>
      </c>
      <c r="O759" s="25" t="s">
        <v>2200</v>
      </c>
      <c r="P759" s="23" t="s">
        <v>4411</v>
      </c>
      <c r="Q759" s="23" t="s">
        <v>229</v>
      </c>
      <c r="R759" t="s">
        <v>85</v>
      </c>
      <c r="S759" t="s">
        <v>38</v>
      </c>
      <c r="T759" t="s">
        <v>663</v>
      </c>
      <c r="U759" t="s">
        <v>27</v>
      </c>
      <c r="V759" t="s">
        <v>665</v>
      </c>
      <c r="W759" t="s">
        <v>216</v>
      </c>
      <c r="X759" t="s">
        <v>1508</v>
      </c>
      <c r="Y759" t="s">
        <v>1509</v>
      </c>
      <c r="Z759" t="s">
        <v>101</v>
      </c>
      <c r="AA759" t="s">
        <v>561</v>
      </c>
      <c r="AB759" t="s">
        <v>42</v>
      </c>
      <c r="AC759" t="s">
        <v>922</v>
      </c>
      <c r="AD759" t="s">
        <v>46</v>
      </c>
    </row>
    <row r="760" spans="1:30" x14ac:dyDescent="0.2">
      <c r="A760" s="23" t="s">
        <v>4430</v>
      </c>
      <c r="B760" t="s">
        <v>877</v>
      </c>
      <c r="C760" t="s">
        <v>878</v>
      </c>
      <c r="D760" t="s">
        <v>2216</v>
      </c>
      <c r="E760" t="s">
        <v>9</v>
      </c>
      <c r="F760" t="s">
        <v>2217</v>
      </c>
      <c r="G760" t="s">
        <v>607</v>
      </c>
      <c r="H760" t="s">
        <v>49</v>
      </c>
      <c r="I760" t="s">
        <v>581</v>
      </c>
      <c r="J760" t="s">
        <v>164</v>
      </c>
      <c r="K760" t="s">
        <v>2218</v>
      </c>
      <c r="L760" t="s">
        <v>617</v>
      </c>
      <c r="M760" s="25" t="s">
        <v>2200</v>
      </c>
      <c r="N760" s="25" t="s">
        <v>2200</v>
      </c>
      <c r="O760" s="25" t="s">
        <v>2200</v>
      </c>
      <c r="P760" s="23" t="s">
        <v>2219</v>
      </c>
      <c r="Q760" s="23" t="s">
        <v>283</v>
      </c>
      <c r="R760" t="s">
        <v>85</v>
      </c>
      <c r="S760" t="s">
        <v>129</v>
      </c>
      <c r="T760" t="s">
        <v>616</v>
      </c>
      <c r="U760" t="s">
        <v>121</v>
      </c>
      <c r="V760" t="s">
        <v>832</v>
      </c>
      <c r="W760" t="s">
        <v>72</v>
      </c>
      <c r="X760" t="s">
        <v>109</v>
      </c>
      <c r="Y760" t="s">
        <v>110</v>
      </c>
      <c r="Z760" t="s">
        <v>858</v>
      </c>
      <c r="AA760" t="s">
        <v>557</v>
      </c>
      <c r="AB760" t="s">
        <v>42</v>
      </c>
      <c r="AC760" t="s">
        <v>56</v>
      </c>
      <c r="AD760" t="s">
        <v>46</v>
      </c>
    </row>
    <row r="761" spans="1:30" x14ac:dyDescent="0.2">
      <c r="A761" s="23" t="s">
        <v>4431</v>
      </c>
      <c r="B761" t="s">
        <v>2083</v>
      </c>
      <c r="C761" t="s">
        <v>2084</v>
      </c>
      <c r="D761" t="s">
        <v>3686</v>
      </c>
      <c r="E761" t="s">
        <v>9</v>
      </c>
      <c r="F761" t="s">
        <v>1601</v>
      </c>
      <c r="G761" t="s">
        <v>829</v>
      </c>
      <c r="H761" t="s">
        <v>206</v>
      </c>
      <c r="I761" t="s">
        <v>318</v>
      </c>
      <c r="J761" t="s">
        <v>378</v>
      </c>
      <c r="K761" t="s">
        <v>1602</v>
      </c>
      <c r="L761" t="s">
        <v>873</v>
      </c>
      <c r="M761" s="25" t="s">
        <v>2200</v>
      </c>
      <c r="N761" s="25" t="s">
        <v>2200</v>
      </c>
      <c r="O761" s="25" t="s">
        <v>2200</v>
      </c>
      <c r="P761" s="23" t="s">
        <v>3687</v>
      </c>
      <c r="Q761" s="23" t="s">
        <v>508</v>
      </c>
      <c r="R761" t="s">
        <v>85</v>
      </c>
      <c r="S761" t="s">
        <v>198</v>
      </c>
      <c r="T761" t="s">
        <v>1206</v>
      </c>
      <c r="U761" t="s">
        <v>121</v>
      </c>
      <c r="V761" t="s">
        <v>874</v>
      </c>
      <c r="W761" t="s">
        <v>243</v>
      </c>
      <c r="X761" t="s">
        <v>109</v>
      </c>
      <c r="Y761" t="s">
        <v>110</v>
      </c>
      <c r="Z761" t="s">
        <v>1670</v>
      </c>
      <c r="AA761" t="s">
        <v>559</v>
      </c>
      <c r="AB761" t="s">
        <v>42</v>
      </c>
      <c r="AC761" t="s">
        <v>879</v>
      </c>
      <c r="AD761" t="s">
        <v>46</v>
      </c>
    </row>
    <row r="762" spans="1:30" x14ac:dyDescent="0.2">
      <c r="A762" s="23" t="s">
        <v>4432</v>
      </c>
      <c r="B762" t="s">
        <v>116</v>
      </c>
      <c r="C762" t="s">
        <v>117</v>
      </c>
      <c r="D762" t="s">
        <v>4139</v>
      </c>
      <c r="E762" t="s">
        <v>9</v>
      </c>
      <c r="F762" t="s">
        <v>1390</v>
      </c>
      <c r="G762" t="s">
        <v>1391</v>
      </c>
      <c r="H762" t="s">
        <v>1224</v>
      </c>
      <c r="I762" t="s">
        <v>236</v>
      </c>
      <c r="J762" t="s">
        <v>144</v>
      </c>
      <c r="K762" t="s">
        <v>1392</v>
      </c>
      <c r="L762" t="s">
        <v>193</v>
      </c>
      <c r="M762" s="25" t="s">
        <v>2200</v>
      </c>
      <c r="N762" s="25" t="s">
        <v>2200</v>
      </c>
      <c r="O762" s="25" t="s">
        <v>2200</v>
      </c>
      <c r="P762" s="23" t="s">
        <v>4140</v>
      </c>
      <c r="Q762" s="23" t="s">
        <v>198</v>
      </c>
      <c r="R762" t="s">
        <v>20</v>
      </c>
      <c r="S762" t="s">
        <v>38</v>
      </c>
      <c r="T762" t="s">
        <v>1157</v>
      </c>
      <c r="U762" t="s">
        <v>121</v>
      </c>
      <c r="V762" t="s">
        <v>358</v>
      </c>
      <c r="W762" t="s">
        <v>72</v>
      </c>
      <c r="X762" t="s">
        <v>788</v>
      </c>
      <c r="Y762" t="s">
        <v>789</v>
      </c>
      <c r="Z762" t="s">
        <v>171</v>
      </c>
      <c r="AA762" t="s">
        <v>557</v>
      </c>
      <c r="AB762" t="s">
        <v>42</v>
      </c>
      <c r="AC762" t="s">
        <v>56</v>
      </c>
      <c r="AD762" t="s">
        <v>46</v>
      </c>
    </row>
    <row r="763" spans="1:30" x14ac:dyDescent="0.2">
      <c r="A763" s="23" t="s">
        <v>4433</v>
      </c>
      <c r="B763" t="s">
        <v>877</v>
      </c>
      <c r="C763" t="s">
        <v>878</v>
      </c>
      <c r="D763" t="s">
        <v>2216</v>
      </c>
      <c r="E763" t="s">
        <v>9</v>
      </c>
      <c r="F763" t="s">
        <v>2217</v>
      </c>
      <c r="G763" t="s">
        <v>607</v>
      </c>
      <c r="H763" t="s">
        <v>49</v>
      </c>
      <c r="I763" t="s">
        <v>581</v>
      </c>
      <c r="J763" t="s">
        <v>164</v>
      </c>
      <c r="K763" t="s">
        <v>2218</v>
      </c>
      <c r="L763" t="s">
        <v>617</v>
      </c>
      <c r="M763" s="25" t="s">
        <v>2200</v>
      </c>
      <c r="N763" s="25" t="s">
        <v>2200</v>
      </c>
      <c r="O763" s="25" t="s">
        <v>2200</v>
      </c>
      <c r="P763" s="23" t="s">
        <v>2219</v>
      </c>
      <c r="Q763" s="23" t="s">
        <v>283</v>
      </c>
      <c r="R763" t="s">
        <v>85</v>
      </c>
      <c r="S763" t="s">
        <v>129</v>
      </c>
      <c r="T763" t="s">
        <v>616</v>
      </c>
      <c r="U763" t="s">
        <v>121</v>
      </c>
      <c r="V763" t="s">
        <v>832</v>
      </c>
      <c r="W763" t="s">
        <v>72</v>
      </c>
      <c r="X763" t="s">
        <v>109</v>
      </c>
      <c r="Y763" t="s">
        <v>110</v>
      </c>
      <c r="Z763" t="s">
        <v>858</v>
      </c>
      <c r="AA763" t="s">
        <v>561</v>
      </c>
      <c r="AB763" t="s">
        <v>42</v>
      </c>
      <c r="AC763" t="s">
        <v>922</v>
      </c>
      <c r="AD763" t="s">
        <v>46</v>
      </c>
    </row>
    <row r="764" spans="1:30" x14ac:dyDescent="0.2">
      <c r="A764" s="23" t="s">
        <v>4434</v>
      </c>
      <c r="B764" t="s">
        <v>116</v>
      </c>
      <c r="C764" t="s">
        <v>117</v>
      </c>
      <c r="D764" t="s">
        <v>4435</v>
      </c>
      <c r="E764" t="s">
        <v>9</v>
      </c>
      <c r="F764" t="s">
        <v>4436</v>
      </c>
      <c r="G764" t="s">
        <v>143</v>
      </c>
      <c r="H764" t="s">
        <v>454</v>
      </c>
      <c r="I764" t="s">
        <v>455</v>
      </c>
      <c r="J764" t="s">
        <v>266</v>
      </c>
      <c r="K764" t="s">
        <v>4437</v>
      </c>
      <c r="L764" t="s">
        <v>53</v>
      </c>
      <c r="M764" s="25" t="s">
        <v>2200</v>
      </c>
      <c r="N764" s="25" t="s">
        <v>2177</v>
      </c>
      <c r="O764" s="25" t="s">
        <v>2177</v>
      </c>
      <c r="P764" s="23" t="s">
        <v>4438</v>
      </c>
      <c r="Q764" s="23" t="s">
        <v>1113</v>
      </c>
      <c r="R764" t="s">
        <v>85</v>
      </c>
      <c r="S764" t="s">
        <v>87</v>
      </c>
      <c r="T764" t="s">
        <v>219</v>
      </c>
      <c r="U764" t="s">
        <v>27</v>
      </c>
      <c r="V764" t="s">
        <v>54</v>
      </c>
      <c r="W764" t="s">
        <v>72</v>
      </c>
      <c r="X764" t="s">
        <v>113</v>
      </c>
      <c r="Y764" t="s">
        <v>114</v>
      </c>
      <c r="Z764" t="s">
        <v>1078</v>
      </c>
      <c r="AA764" t="s">
        <v>40</v>
      </c>
      <c r="AB764" t="s">
        <v>42</v>
      </c>
      <c r="AC764" t="s">
        <v>652</v>
      </c>
      <c r="AD764" t="s">
        <v>46</v>
      </c>
    </row>
    <row r="765" spans="1:30" x14ac:dyDescent="0.2">
      <c r="A765" s="23" t="s">
        <v>4439</v>
      </c>
      <c r="B765" t="s">
        <v>3</v>
      </c>
      <c r="C765" t="s">
        <v>5</v>
      </c>
      <c r="D765" t="s">
        <v>4440</v>
      </c>
      <c r="E765" t="s">
        <v>9</v>
      </c>
      <c r="F765" t="s">
        <v>4441</v>
      </c>
      <c r="G765" t="s">
        <v>67</v>
      </c>
      <c r="H765" t="s">
        <v>736</v>
      </c>
      <c r="I765" t="s">
        <v>455</v>
      </c>
      <c r="J765" t="s">
        <v>194</v>
      </c>
      <c r="K765" t="s">
        <v>4442</v>
      </c>
      <c r="L765" t="s">
        <v>53</v>
      </c>
      <c r="M765" s="25" t="s">
        <v>2200</v>
      </c>
      <c r="N765" s="25" t="s">
        <v>2328</v>
      </c>
      <c r="O765" s="25" t="s">
        <v>2328</v>
      </c>
      <c r="P765" s="23" t="s">
        <v>4443</v>
      </c>
      <c r="Q765" s="23" t="s">
        <v>681</v>
      </c>
      <c r="R765" t="s">
        <v>20</v>
      </c>
      <c r="S765" t="s">
        <v>87</v>
      </c>
      <c r="T765" t="s">
        <v>139</v>
      </c>
      <c r="U765" t="s">
        <v>100</v>
      </c>
      <c r="V765" t="s">
        <v>3267</v>
      </c>
      <c r="W765" t="s">
        <v>72</v>
      </c>
      <c r="X765" t="s">
        <v>113</v>
      </c>
      <c r="Y765" t="s">
        <v>114</v>
      </c>
      <c r="Z765" t="s">
        <v>101</v>
      </c>
      <c r="AA765" t="s">
        <v>40</v>
      </c>
      <c r="AB765" t="s">
        <v>42</v>
      </c>
      <c r="AC765" t="s">
        <v>652</v>
      </c>
      <c r="AD765" t="s">
        <v>46</v>
      </c>
    </row>
    <row r="766" spans="1:30" x14ac:dyDescent="0.2">
      <c r="A766" s="23" t="s">
        <v>4444</v>
      </c>
      <c r="B766" t="s">
        <v>116</v>
      </c>
      <c r="C766" t="s">
        <v>117</v>
      </c>
      <c r="D766" t="s">
        <v>4435</v>
      </c>
      <c r="E766" t="s">
        <v>9</v>
      </c>
      <c r="F766" t="s">
        <v>4436</v>
      </c>
      <c r="G766" t="s">
        <v>143</v>
      </c>
      <c r="H766" t="s">
        <v>454</v>
      </c>
      <c r="I766" t="s">
        <v>455</v>
      </c>
      <c r="J766" t="s">
        <v>266</v>
      </c>
      <c r="K766" t="s">
        <v>4437</v>
      </c>
      <c r="L766" t="s">
        <v>53</v>
      </c>
      <c r="M766" s="25" t="s">
        <v>2200</v>
      </c>
      <c r="N766" s="25" t="s">
        <v>2177</v>
      </c>
      <c r="O766" s="25" t="s">
        <v>2177</v>
      </c>
      <c r="P766" s="23" t="s">
        <v>4438</v>
      </c>
      <c r="Q766" s="23" t="s">
        <v>1113</v>
      </c>
      <c r="R766" t="s">
        <v>85</v>
      </c>
      <c r="S766" t="s">
        <v>87</v>
      </c>
      <c r="T766" t="s">
        <v>219</v>
      </c>
      <c r="U766" t="s">
        <v>27</v>
      </c>
      <c r="V766" t="s">
        <v>54</v>
      </c>
      <c r="W766" t="s">
        <v>72</v>
      </c>
      <c r="X766" t="s">
        <v>113</v>
      </c>
      <c r="Y766" t="s">
        <v>114</v>
      </c>
      <c r="Z766" t="s">
        <v>1078</v>
      </c>
      <c r="AA766" t="s">
        <v>40</v>
      </c>
      <c r="AB766" t="s">
        <v>4445</v>
      </c>
      <c r="AC766" t="s">
        <v>652</v>
      </c>
      <c r="AD766" t="s">
        <v>46</v>
      </c>
    </row>
    <row r="767" spans="1:30" x14ac:dyDescent="0.2">
      <c r="A767" s="23" t="s">
        <v>4446</v>
      </c>
      <c r="B767" t="s">
        <v>877</v>
      </c>
      <c r="C767" t="s">
        <v>878</v>
      </c>
      <c r="D767" t="s">
        <v>2198</v>
      </c>
      <c r="E767" t="s">
        <v>9</v>
      </c>
      <c r="F767" t="s">
        <v>2199</v>
      </c>
      <c r="G767" t="s">
        <v>176</v>
      </c>
      <c r="H767" t="s">
        <v>49</v>
      </c>
      <c r="I767" t="s">
        <v>186</v>
      </c>
      <c r="J767" t="s">
        <v>682</v>
      </c>
      <c r="K767" t="s">
        <v>1286</v>
      </c>
      <c r="L767" t="s">
        <v>617</v>
      </c>
      <c r="M767" s="25" t="s">
        <v>2200</v>
      </c>
      <c r="N767" s="25" t="s">
        <v>2183</v>
      </c>
      <c r="O767" s="25" t="s">
        <v>2200</v>
      </c>
      <c r="P767" s="23" t="s">
        <v>2201</v>
      </c>
      <c r="Q767" s="23" t="s">
        <v>886</v>
      </c>
      <c r="R767" t="s">
        <v>85</v>
      </c>
      <c r="S767" t="s">
        <v>86</v>
      </c>
      <c r="T767" t="s">
        <v>616</v>
      </c>
      <c r="U767" t="s">
        <v>121</v>
      </c>
      <c r="V767" t="s">
        <v>832</v>
      </c>
      <c r="W767" t="s">
        <v>72</v>
      </c>
      <c r="X767" t="s">
        <v>109</v>
      </c>
      <c r="Y767" t="s">
        <v>110</v>
      </c>
      <c r="Z767" t="s">
        <v>838</v>
      </c>
      <c r="AA767" t="s">
        <v>559</v>
      </c>
      <c r="AB767" t="s">
        <v>42</v>
      </c>
      <c r="AC767" t="s">
        <v>697</v>
      </c>
      <c r="AD767" t="s">
        <v>46</v>
      </c>
    </row>
    <row r="768" spans="1:30" x14ac:dyDescent="0.2">
      <c r="A768" s="23" t="s">
        <v>4447</v>
      </c>
      <c r="B768" t="s">
        <v>877</v>
      </c>
      <c r="C768" t="s">
        <v>878</v>
      </c>
      <c r="D768" t="s">
        <v>2216</v>
      </c>
      <c r="E768" t="s">
        <v>9</v>
      </c>
      <c r="F768" t="s">
        <v>2217</v>
      </c>
      <c r="G768" t="s">
        <v>607</v>
      </c>
      <c r="H768" t="s">
        <v>49</v>
      </c>
      <c r="I768" t="s">
        <v>581</v>
      </c>
      <c r="J768" t="s">
        <v>164</v>
      </c>
      <c r="K768" t="s">
        <v>2218</v>
      </c>
      <c r="L768" t="s">
        <v>617</v>
      </c>
      <c r="M768" s="25" t="s">
        <v>2200</v>
      </c>
      <c r="N768" s="25" t="s">
        <v>2200</v>
      </c>
      <c r="O768" s="25" t="s">
        <v>2200</v>
      </c>
      <c r="P768" s="23" t="s">
        <v>2219</v>
      </c>
      <c r="Q768" s="23" t="s">
        <v>283</v>
      </c>
      <c r="R768" t="s">
        <v>85</v>
      </c>
      <c r="S768" t="s">
        <v>129</v>
      </c>
      <c r="T768" t="s">
        <v>616</v>
      </c>
      <c r="U768" t="s">
        <v>121</v>
      </c>
      <c r="V768" t="s">
        <v>832</v>
      </c>
      <c r="W768" t="s">
        <v>72</v>
      </c>
      <c r="X768" t="s">
        <v>109</v>
      </c>
      <c r="Y768" t="s">
        <v>110</v>
      </c>
      <c r="Z768" t="s">
        <v>858</v>
      </c>
      <c r="AA768" t="s">
        <v>559</v>
      </c>
      <c r="AB768" t="s">
        <v>42</v>
      </c>
      <c r="AC768" t="s">
        <v>697</v>
      </c>
      <c r="AD768" t="s">
        <v>46</v>
      </c>
    </row>
    <row r="769" spans="1:30" x14ac:dyDescent="0.2">
      <c r="A769" s="23" t="s">
        <v>4448</v>
      </c>
      <c r="B769" t="s">
        <v>292</v>
      </c>
      <c r="C769" t="s">
        <v>293</v>
      </c>
      <c r="D769" t="s">
        <v>2252</v>
      </c>
      <c r="E769" t="s">
        <v>9</v>
      </c>
      <c r="F769" t="s">
        <v>2253</v>
      </c>
      <c r="G769" t="s">
        <v>75</v>
      </c>
      <c r="H769" t="s">
        <v>2254</v>
      </c>
      <c r="I769" t="s">
        <v>252</v>
      </c>
      <c r="J769" t="s">
        <v>288</v>
      </c>
      <c r="K769" t="s">
        <v>2255</v>
      </c>
      <c r="L769" t="s">
        <v>297</v>
      </c>
      <c r="M769" s="25" t="s">
        <v>2200</v>
      </c>
      <c r="N769" s="25" t="s">
        <v>2200</v>
      </c>
      <c r="O769" s="25" t="s">
        <v>2200</v>
      </c>
      <c r="P769" s="23" t="s">
        <v>2256</v>
      </c>
      <c r="Q769" s="23" t="s">
        <v>768</v>
      </c>
      <c r="R769" t="s">
        <v>20</v>
      </c>
      <c r="S769" t="s">
        <v>38</v>
      </c>
      <c r="T769" t="s">
        <v>296</v>
      </c>
      <c r="U769" t="s">
        <v>27</v>
      </c>
      <c r="V769" t="s">
        <v>298</v>
      </c>
      <c r="W769" t="s">
        <v>135</v>
      </c>
      <c r="X769" t="s">
        <v>403</v>
      </c>
      <c r="Y769" t="s">
        <v>404</v>
      </c>
      <c r="Z769" t="s">
        <v>38</v>
      </c>
      <c r="AA769" t="s">
        <v>557</v>
      </c>
      <c r="AB769" t="s">
        <v>42</v>
      </c>
      <c r="AC769" t="s">
        <v>652</v>
      </c>
      <c r="AD769" t="s">
        <v>46</v>
      </c>
    </row>
    <row r="770" spans="1:30" x14ac:dyDescent="0.2">
      <c r="A770" s="23" t="s">
        <v>4449</v>
      </c>
      <c r="B770" t="s">
        <v>190</v>
      </c>
      <c r="C770" t="s">
        <v>191</v>
      </c>
      <c r="D770" t="s">
        <v>4118</v>
      </c>
      <c r="E770" t="s">
        <v>9</v>
      </c>
      <c r="F770" t="s">
        <v>1620</v>
      </c>
      <c r="G770" t="s">
        <v>938</v>
      </c>
      <c r="H770" t="s">
        <v>1164</v>
      </c>
      <c r="I770" t="s">
        <v>527</v>
      </c>
      <c r="J770" t="s">
        <v>1421</v>
      </c>
      <c r="K770" t="s">
        <v>1621</v>
      </c>
      <c r="L770" t="s">
        <v>193</v>
      </c>
      <c r="M770" s="25" t="s">
        <v>2200</v>
      </c>
      <c r="N770" s="25" t="s">
        <v>2200</v>
      </c>
      <c r="O770" s="25" t="s">
        <v>2200</v>
      </c>
      <c r="P770" s="23" t="s">
        <v>4119</v>
      </c>
      <c r="Q770" s="23" t="s">
        <v>613</v>
      </c>
      <c r="R770" t="s">
        <v>20</v>
      </c>
      <c r="S770" t="s">
        <v>129</v>
      </c>
      <c r="T770" t="s">
        <v>1157</v>
      </c>
      <c r="U770" t="s">
        <v>27</v>
      </c>
      <c r="V770" t="s">
        <v>358</v>
      </c>
      <c r="W770" t="s">
        <v>72</v>
      </c>
      <c r="X770" t="s">
        <v>34</v>
      </c>
      <c r="Y770" t="s">
        <v>36</v>
      </c>
      <c r="Z770" t="s">
        <v>1070</v>
      </c>
      <c r="AA770" t="s">
        <v>559</v>
      </c>
      <c r="AB770" t="s">
        <v>42</v>
      </c>
      <c r="AC770" t="s">
        <v>1223</v>
      </c>
      <c r="AD770" t="s">
        <v>46</v>
      </c>
    </row>
    <row r="771" spans="1:30" x14ac:dyDescent="0.2">
      <c r="A771" s="23" t="s">
        <v>4450</v>
      </c>
      <c r="B771" t="s">
        <v>73</v>
      </c>
      <c r="C771" t="s">
        <v>74</v>
      </c>
      <c r="D771" t="s">
        <v>3933</v>
      </c>
      <c r="E771" t="s">
        <v>9</v>
      </c>
      <c r="F771" t="s">
        <v>1770</v>
      </c>
      <c r="G771" t="s">
        <v>769</v>
      </c>
      <c r="H771" t="s">
        <v>938</v>
      </c>
      <c r="I771" t="s">
        <v>252</v>
      </c>
      <c r="J771" t="s">
        <v>482</v>
      </c>
      <c r="K771" t="s">
        <v>1771</v>
      </c>
      <c r="L771" t="s">
        <v>79</v>
      </c>
      <c r="M771" s="25" t="s">
        <v>2200</v>
      </c>
      <c r="N771" s="25" t="s">
        <v>2111</v>
      </c>
      <c r="O771" s="25" t="s">
        <v>2200</v>
      </c>
      <c r="P771" s="23" t="s">
        <v>3934</v>
      </c>
      <c r="Q771" s="23" t="s">
        <v>158</v>
      </c>
      <c r="R771" t="s">
        <v>20</v>
      </c>
      <c r="S771" t="s">
        <v>38</v>
      </c>
      <c r="T771" t="s">
        <v>78</v>
      </c>
      <c r="U771" t="s">
        <v>27</v>
      </c>
      <c r="V771" t="s">
        <v>1943</v>
      </c>
      <c r="W771" t="s">
        <v>135</v>
      </c>
      <c r="X771" t="s">
        <v>109</v>
      </c>
      <c r="Y771" t="s">
        <v>110</v>
      </c>
      <c r="Z771" t="s">
        <v>262</v>
      </c>
      <c r="AA771" t="s">
        <v>557</v>
      </c>
      <c r="AB771" t="s">
        <v>42</v>
      </c>
      <c r="AC771" t="s">
        <v>652</v>
      </c>
      <c r="AD771" t="s">
        <v>46</v>
      </c>
    </row>
    <row r="772" spans="1:30" x14ac:dyDescent="0.2">
      <c r="A772" s="23" t="s">
        <v>4451</v>
      </c>
      <c r="B772" t="s">
        <v>73</v>
      </c>
      <c r="C772" t="s">
        <v>74</v>
      </c>
      <c r="D772" t="s">
        <v>3941</v>
      </c>
      <c r="E772" t="s">
        <v>9</v>
      </c>
      <c r="F772" t="s">
        <v>3942</v>
      </c>
      <c r="G772" t="s">
        <v>1167</v>
      </c>
      <c r="H772" t="s">
        <v>49</v>
      </c>
      <c r="I772" t="s">
        <v>345</v>
      </c>
      <c r="J772" t="s">
        <v>164</v>
      </c>
      <c r="K772" t="s">
        <v>3943</v>
      </c>
      <c r="L772" t="s">
        <v>79</v>
      </c>
      <c r="M772" s="25" t="s">
        <v>2200</v>
      </c>
      <c r="N772" s="25" t="s">
        <v>2200</v>
      </c>
      <c r="O772" s="25" t="s">
        <v>2200</v>
      </c>
      <c r="P772" s="23" t="s">
        <v>3944</v>
      </c>
      <c r="Q772" s="23" t="s">
        <v>384</v>
      </c>
      <c r="R772" t="s">
        <v>20</v>
      </c>
      <c r="S772" t="s">
        <v>38</v>
      </c>
      <c r="T772" t="s">
        <v>78</v>
      </c>
      <c r="U772" t="s">
        <v>121</v>
      </c>
      <c r="V772" t="s">
        <v>1943</v>
      </c>
      <c r="W772" t="s">
        <v>135</v>
      </c>
      <c r="X772" t="s">
        <v>109</v>
      </c>
      <c r="Y772" t="s">
        <v>110</v>
      </c>
      <c r="Z772" t="s">
        <v>38</v>
      </c>
      <c r="AA772" t="s">
        <v>557</v>
      </c>
      <c r="AB772" t="s">
        <v>42</v>
      </c>
      <c r="AC772" t="s">
        <v>652</v>
      </c>
      <c r="AD772" t="s">
        <v>46</v>
      </c>
    </row>
    <row r="773" spans="1:30" x14ac:dyDescent="0.2">
      <c r="A773" s="23" t="s">
        <v>4452</v>
      </c>
      <c r="B773" t="s">
        <v>877</v>
      </c>
      <c r="C773" t="s">
        <v>878</v>
      </c>
      <c r="D773" t="s">
        <v>2396</v>
      </c>
      <c r="E773" t="s">
        <v>9</v>
      </c>
      <c r="F773" t="s">
        <v>2397</v>
      </c>
      <c r="G773" t="s">
        <v>232</v>
      </c>
      <c r="H773" t="s">
        <v>176</v>
      </c>
      <c r="I773" t="s">
        <v>63</v>
      </c>
      <c r="J773" t="s">
        <v>1262</v>
      </c>
      <c r="K773" t="s">
        <v>2398</v>
      </c>
      <c r="L773" t="s">
        <v>617</v>
      </c>
      <c r="M773" s="25" t="s">
        <v>2200</v>
      </c>
      <c r="N773" s="25" t="s">
        <v>2200</v>
      </c>
      <c r="O773" s="25" t="s">
        <v>2200</v>
      </c>
      <c r="P773" s="23" t="s">
        <v>2399</v>
      </c>
      <c r="Q773" s="23" t="s">
        <v>1175</v>
      </c>
      <c r="R773" t="s">
        <v>85</v>
      </c>
      <c r="S773" t="s">
        <v>198</v>
      </c>
      <c r="T773" t="s">
        <v>616</v>
      </c>
      <c r="U773" t="s">
        <v>121</v>
      </c>
      <c r="V773" t="s">
        <v>832</v>
      </c>
      <c r="W773" t="s">
        <v>72</v>
      </c>
      <c r="X773" t="s">
        <v>109</v>
      </c>
      <c r="Y773" t="s">
        <v>110</v>
      </c>
      <c r="Z773" t="s">
        <v>2025</v>
      </c>
      <c r="AA773" t="s">
        <v>557</v>
      </c>
      <c r="AB773" t="s">
        <v>42</v>
      </c>
      <c r="AC773" t="s">
        <v>652</v>
      </c>
      <c r="AD773" t="s">
        <v>46</v>
      </c>
    </row>
    <row r="774" spans="1:30" x14ac:dyDescent="0.2">
      <c r="A774" s="23" t="s">
        <v>4453</v>
      </c>
      <c r="B774" t="s">
        <v>673</v>
      </c>
      <c r="C774" t="s">
        <v>674</v>
      </c>
      <c r="D774" t="s">
        <v>2997</v>
      </c>
      <c r="E774" t="s">
        <v>9</v>
      </c>
      <c r="F774" t="s">
        <v>2998</v>
      </c>
      <c r="G774" t="s">
        <v>621</v>
      </c>
      <c r="H774" t="s">
        <v>49</v>
      </c>
      <c r="I774" t="s">
        <v>383</v>
      </c>
      <c r="J774" t="s">
        <v>378</v>
      </c>
      <c r="K774" t="s">
        <v>2999</v>
      </c>
      <c r="L774" t="s">
        <v>617</v>
      </c>
      <c r="M774" s="25" t="s">
        <v>2200</v>
      </c>
      <c r="N774" s="25" t="s">
        <v>2886</v>
      </c>
      <c r="O774" s="25" t="s">
        <v>2200</v>
      </c>
      <c r="P774" s="23" t="s">
        <v>3000</v>
      </c>
      <c r="Q774" s="23" t="s">
        <v>1758</v>
      </c>
      <c r="R774" t="s">
        <v>85</v>
      </c>
      <c r="S774" t="s">
        <v>38</v>
      </c>
      <c r="T774" t="s">
        <v>616</v>
      </c>
      <c r="U774" t="s">
        <v>121</v>
      </c>
      <c r="V774" t="s">
        <v>832</v>
      </c>
      <c r="W774" t="s">
        <v>72</v>
      </c>
      <c r="X774" t="s">
        <v>109</v>
      </c>
      <c r="Y774" t="s">
        <v>110</v>
      </c>
      <c r="Z774" t="s">
        <v>1431</v>
      </c>
      <c r="AA774" t="s">
        <v>559</v>
      </c>
      <c r="AB774" t="s">
        <v>42</v>
      </c>
      <c r="AC774" t="s">
        <v>697</v>
      </c>
      <c r="AD774" t="s">
        <v>46</v>
      </c>
    </row>
    <row r="775" spans="1:30" x14ac:dyDescent="0.2">
      <c r="A775" s="23" t="s">
        <v>4454</v>
      </c>
      <c r="B775" t="s">
        <v>877</v>
      </c>
      <c r="C775" t="s">
        <v>878</v>
      </c>
      <c r="D775" t="s">
        <v>2221</v>
      </c>
      <c r="E775" t="s">
        <v>9</v>
      </c>
      <c r="F775" t="s">
        <v>1803</v>
      </c>
      <c r="G775" t="s">
        <v>584</v>
      </c>
      <c r="H775" t="s">
        <v>49</v>
      </c>
      <c r="I775" t="s">
        <v>1257</v>
      </c>
      <c r="J775" t="s">
        <v>371</v>
      </c>
      <c r="K775" t="s">
        <v>1804</v>
      </c>
      <c r="L775" t="s">
        <v>617</v>
      </c>
      <c r="M775" s="25" t="s">
        <v>2200</v>
      </c>
      <c r="N775" s="25" t="s">
        <v>2183</v>
      </c>
      <c r="O775" s="25" t="s">
        <v>2200</v>
      </c>
      <c r="P775" s="23" t="s">
        <v>2222</v>
      </c>
      <c r="Q775" s="23" t="s">
        <v>555</v>
      </c>
      <c r="R775" t="s">
        <v>85</v>
      </c>
      <c r="S775" t="s">
        <v>23</v>
      </c>
      <c r="T775" t="s">
        <v>616</v>
      </c>
      <c r="U775" t="s">
        <v>121</v>
      </c>
      <c r="V775" t="s">
        <v>832</v>
      </c>
      <c r="W775" t="s">
        <v>72</v>
      </c>
      <c r="X775" t="s">
        <v>109</v>
      </c>
      <c r="Y775" t="s">
        <v>110</v>
      </c>
      <c r="Z775" t="s">
        <v>2223</v>
      </c>
      <c r="AA775" t="s">
        <v>40</v>
      </c>
      <c r="AB775" t="s">
        <v>4455</v>
      </c>
      <c r="AC775" t="s">
        <v>652</v>
      </c>
      <c r="AD775" t="s">
        <v>46</v>
      </c>
    </row>
    <row r="776" spans="1:30" x14ac:dyDescent="0.2">
      <c r="A776" s="23" t="s">
        <v>4456</v>
      </c>
      <c r="B776" t="s">
        <v>877</v>
      </c>
      <c r="C776" t="s">
        <v>878</v>
      </c>
      <c r="D776" t="s">
        <v>2221</v>
      </c>
      <c r="E776" t="s">
        <v>9</v>
      </c>
      <c r="F776" t="s">
        <v>1803</v>
      </c>
      <c r="G776" t="s">
        <v>584</v>
      </c>
      <c r="H776" t="s">
        <v>49</v>
      </c>
      <c r="I776" t="s">
        <v>1257</v>
      </c>
      <c r="J776" t="s">
        <v>371</v>
      </c>
      <c r="K776" t="s">
        <v>1804</v>
      </c>
      <c r="L776" t="s">
        <v>617</v>
      </c>
      <c r="M776" s="25" t="s">
        <v>2200</v>
      </c>
      <c r="N776" s="25" t="s">
        <v>2183</v>
      </c>
      <c r="O776" s="25" t="s">
        <v>2200</v>
      </c>
      <c r="P776" s="23" t="s">
        <v>2222</v>
      </c>
      <c r="Q776" s="23" t="s">
        <v>555</v>
      </c>
      <c r="R776" t="s">
        <v>85</v>
      </c>
      <c r="S776" t="s">
        <v>23</v>
      </c>
      <c r="T776" t="s">
        <v>616</v>
      </c>
      <c r="U776" t="s">
        <v>121</v>
      </c>
      <c r="V776" t="s">
        <v>832</v>
      </c>
      <c r="W776" t="s">
        <v>72</v>
      </c>
      <c r="X776" t="s">
        <v>109</v>
      </c>
      <c r="Y776" t="s">
        <v>110</v>
      </c>
      <c r="Z776" t="s">
        <v>2223</v>
      </c>
      <c r="AA776" t="s">
        <v>557</v>
      </c>
      <c r="AB776" t="s">
        <v>42</v>
      </c>
      <c r="AC776" t="s">
        <v>652</v>
      </c>
      <c r="AD776" t="s">
        <v>46</v>
      </c>
    </row>
    <row r="777" spans="1:30" x14ac:dyDescent="0.2">
      <c r="A777" s="23" t="s">
        <v>4457</v>
      </c>
      <c r="B777" t="s">
        <v>931</v>
      </c>
      <c r="C777" t="s">
        <v>932</v>
      </c>
      <c r="D777" t="s">
        <v>2227</v>
      </c>
      <c r="E777" t="s">
        <v>9</v>
      </c>
      <c r="F777" t="s">
        <v>1803</v>
      </c>
      <c r="G777" t="s">
        <v>584</v>
      </c>
      <c r="H777" t="s">
        <v>49</v>
      </c>
      <c r="I777" t="s">
        <v>1257</v>
      </c>
      <c r="J777" t="s">
        <v>371</v>
      </c>
      <c r="K777" t="s">
        <v>1804</v>
      </c>
      <c r="L777" t="s">
        <v>617</v>
      </c>
      <c r="M777" s="25" t="s">
        <v>2200</v>
      </c>
      <c r="N777" s="25" t="s">
        <v>2183</v>
      </c>
      <c r="O777" s="25" t="s">
        <v>2200</v>
      </c>
      <c r="P777" s="23" t="s">
        <v>2222</v>
      </c>
      <c r="Q777" s="23" t="s">
        <v>555</v>
      </c>
      <c r="R777" t="s">
        <v>85</v>
      </c>
      <c r="S777" t="s">
        <v>23</v>
      </c>
      <c r="T777" t="s">
        <v>616</v>
      </c>
      <c r="U777" t="s">
        <v>27</v>
      </c>
      <c r="V777" t="s">
        <v>832</v>
      </c>
      <c r="W777" t="s">
        <v>72</v>
      </c>
      <c r="X777" t="s">
        <v>109</v>
      </c>
      <c r="Y777" t="s">
        <v>110</v>
      </c>
      <c r="Z777" t="s">
        <v>2087</v>
      </c>
      <c r="AA777" t="s">
        <v>40</v>
      </c>
      <c r="AB777" t="s">
        <v>4458</v>
      </c>
      <c r="AC777" t="s">
        <v>652</v>
      </c>
      <c r="AD777" t="s">
        <v>46</v>
      </c>
    </row>
    <row r="778" spans="1:30" x14ac:dyDescent="0.2">
      <c r="A778" s="23" t="s">
        <v>4459</v>
      </c>
      <c r="B778" t="s">
        <v>931</v>
      </c>
      <c r="C778" t="s">
        <v>932</v>
      </c>
      <c r="D778" t="s">
        <v>2227</v>
      </c>
      <c r="E778" t="s">
        <v>9</v>
      </c>
      <c r="F778" t="s">
        <v>1803</v>
      </c>
      <c r="G778" t="s">
        <v>584</v>
      </c>
      <c r="H778" t="s">
        <v>49</v>
      </c>
      <c r="I778" t="s">
        <v>1257</v>
      </c>
      <c r="J778" t="s">
        <v>371</v>
      </c>
      <c r="K778" t="s">
        <v>1804</v>
      </c>
      <c r="L778" t="s">
        <v>617</v>
      </c>
      <c r="M778" s="25" t="s">
        <v>2200</v>
      </c>
      <c r="N778" s="25" t="s">
        <v>2183</v>
      </c>
      <c r="O778" s="25" t="s">
        <v>2200</v>
      </c>
      <c r="P778" s="23" t="s">
        <v>2222</v>
      </c>
      <c r="Q778" s="23" t="s">
        <v>555</v>
      </c>
      <c r="R778" t="s">
        <v>85</v>
      </c>
      <c r="S778" t="s">
        <v>23</v>
      </c>
      <c r="T778" t="s">
        <v>616</v>
      </c>
      <c r="U778" t="s">
        <v>27</v>
      </c>
      <c r="V778" t="s">
        <v>832</v>
      </c>
      <c r="W778" t="s">
        <v>72</v>
      </c>
      <c r="X778" t="s">
        <v>109</v>
      </c>
      <c r="Y778" t="s">
        <v>110</v>
      </c>
      <c r="Z778" t="s">
        <v>2087</v>
      </c>
      <c r="AA778" t="s">
        <v>557</v>
      </c>
      <c r="AB778" t="s">
        <v>42</v>
      </c>
      <c r="AC778" t="s">
        <v>652</v>
      </c>
      <c r="AD778" t="s">
        <v>46</v>
      </c>
    </row>
    <row r="779" spans="1:30" x14ac:dyDescent="0.2">
      <c r="A779" s="23" t="s">
        <v>4460</v>
      </c>
      <c r="B779" t="s">
        <v>292</v>
      </c>
      <c r="C779" t="s">
        <v>293</v>
      </c>
      <c r="D779" t="s">
        <v>2276</v>
      </c>
      <c r="E779" t="s">
        <v>9</v>
      </c>
      <c r="F779" t="s">
        <v>2277</v>
      </c>
      <c r="G779" t="s">
        <v>2278</v>
      </c>
      <c r="H779" t="s">
        <v>49</v>
      </c>
      <c r="I779" t="s">
        <v>865</v>
      </c>
      <c r="J779" t="s">
        <v>1571</v>
      </c>
      <c r="K779" t="s">
        <v>2279</v>
      </c>
      <c r="L779" t="s">
        <v>297</v>
      </c>
      <c r="M779" s="25" t="s">
        <v>2200</v>
      </c>
      <c r="N779" s="25" t="s">
        <v>2200</v>
      </c>
      <c r="O779" s="25" t="s">
        <v>2200</v>
      </c>
      <c r="P779" s="23" t="s">
        <v>2280</v>
      </c>
      <c r="Q779" s="23" t="s">
        <v>771</v>
      </c>
      <c r="R779" t="s">
        <v>20</v>
      </c>
      <c r="S779" t="s">
        <v>38</v>
      </c>
      <c r="T779" t="s">
        <v>296</v>
      </c>
      <c r="U779" t="s">
        <v>121</v>
      </c>
      <c r="V779" t="s">
        <v>298</v>
      </c>
      <c r="W779" t="s">
        <v>135</v>
      </c>
      <c r="X779" t="s">
        <v>403</v>
      </c>
      <c r="Y779" t="s">
        <v>404</v>
      </c>
      <c r="Z779" t="s">
        <v>38</v>
      </c>
      <c r="AA779" t="s">
        <v>557</v>
      </c>
      <c r="AB779" t="s">
        <v>42</v>
      </c>
      <c r="AC779" t="s">
        <v>652</v>
      </c>
      <c r="AD779" t="s">
        <v>46</v>
      </c>
    </row>
    <row r="780" spans="1:30" x14ac:dyDescent="0.2">
      <c r="A780" s="23" t="s">
        <v>4461</v>
      </c>
      <c r="B780" t="s">
        <v>116</v>
      </c>
      <c r="C780" t="s">
        <v>117</v>
      </c>
      <c r="D780" t="s">
        <v>4462</v>
      </c>
      <c r="E780" t="s">
        <v>9</v>
      </c>
      <c r="F780" t="s">
        <v>4463</v>
      </c>
      <c r="G780" t="s">
        <v>153</v>
      </c>
      <c r="H780" t="s">
        <v>49</v>
      </c>
      <c r="I780" t="s">
        <v>547</v>
      </c>
      <c r="J780" t="s">
        <v>4464</v>
      </c>
      <c r="K780" t="s">
        <v>4465</v>
      </c>
      <c r="L780" t="s">
        <v>361</v>
      </c>
      <c r="M780" s="25" t="s">
        <v>2200</v>
      </c>
      <c r="N780" s="25" t="s">
        <v>2144</v>
      </c>
      <c r="O780" s="25" t="s">
        <v>2144</v>
      </c>
      <c r="P780" s="23" t="s">
        <v>4466</v>
      </c>
      <c r="Q780" s="23" t="s">
        <v>115</v>
      </c>
      <c r="R780" t="s">
        <v>85</v>
      </c>
      <c r="S780" t="s">
        <v>216</v>
      </c>
      <c r="T780" t="s">
        <v>436</v>
      </c>
      <c r="U780" t="s">
        <v>100</v>
      </c>
      <c r="V780" t="s">
        <v>362</v>
      </c>
      <c r="W780" t="s">
        <v>72</v>
      </c>
      <c r="X780" t="s">
        <v>417</v>
      </c>
      <c r="Y780" t="s">
        <v>418</v>
      </c>
      <c r="Z780" t="s">
        <v>101</v>
      </c>
      <c r="AA780" t="s">
        <v>40</v>
      </c>
      <c r="AB780" t="s">
        <v>42</v>
      </c>
      <c r="AC780" t="s">
        <v>652</v>
      </c>
      <c r="AD780" t="s">
        <v>46</v>
      </c>
    </row>
    <row r="781" spans="1:30" x14ac:dyDescent="0.2">
      <c r="A781" s="23" t="s">
        <v>4467</v>
      </c>
      <c r="B781" t="s">
        <v>871</v>
      </c>
      <c r="C781" t="s">
        <v>872</v>
      </c>
      <c r="D781" t="s">
        <v>3703</v>
      </c>
      <c r="E781" t="s">
        <v>9</v>
      </c>
      <c r="F781" t="s">
        <v>3704</v>
      </c>
      <c r="G781" t="s">
        <v>12</v>
      </c>
      <c r="H781" t="s">
        <v>935</v>
      </c>
      <c r="I781" t="s">
        <v>529</v>
      </c>
      <c r="J781" t="s">
        <v>1105</v>
      </c>
      <c r="K781" t="s">
        <v>3705</v>
      </c>
      <c r="L781" t="s">
        <v>873</v>
      </c>
      <c r="M781" s="25" t="s">
        <v>2200</v>
      </c>
      <c r="N781" s="25" t="s">
        <v>2200</v>
      </c>
      <c r="O781" s="25" t="s">
        <v>2200</v>
      </c>
      <c r="P781" s="23" t="s">
        <v>3706</v>
      </c>
      <c r="Q781" s="23" t="s">
        <v>1175</v>
      </c>
      <c r="R781" t="s">
        <v>20</v>
      </c>
      <c r="S781" t="s">
        <v>38</v>
      </c>
      <c r="T781" t="s">
        <v>1206</v>
      </c>
      <c r="U781" t="s">
        <v>121</v>
      </c>
      <c r="V781" t="s">
        <v>874</v>
      </c>
      <c r="W781" t="s">
        <v>243</v>
      </c>
      <c r="X781" t="s">
        <v>260</v>
      </c>
      <c r="Y781" t="s">
        <v>261</v>
      </c>
      <c r="Z781" t="s">
        <v>38</v>
      </c>
      <c r="AA781" t="s">
        <v>559</v>
      </c>
      <c r="AB781" t="s">
        <v>42</v>
      </c>
      <c r="AC781" t="s">
        <v>879</v>
      </c>
      <c r="AD781" t="s">
        <v>46</v>
      </c>
    </row>
    <row r="782" spans="1:30" x14ac:dyDescent="0.2">
      <c r="A782" s="23" t="s">
        <v>4468</v>
      </c>
      <c r="B782" t="s">
        <v>877</v>
      </c>
      <c r="C782" t="s">
        <v>878</v>
      </c>
      <c r="D782" t="s">
        <v>2371</v>
      </c>
      <c r="E782" t="s">
        <v>9</v>
      </c>
      <c r="F782" t="s">
        <v>2372</v>
      </c>
      <c r="G782" t="s">
        <v>2373</v>
      </c>
      <c r="H782" t="s">
        <v>49</v>
      </c>
      <c r="I782" t="s">
        <v>1335</v>
      </c>
      <c r="J782" t="s">
        <v>742</v>
      </c>
      <c r="K782" t="s">
        <v>2374</v>
      </c>
      <c r="L782" t="s">
        <v>617</v>
      </c>
      <c r="M782" s="25" t="s">
        <v>2200</v>
      </c>
      <c r="N782" s="25" t="s">
        <v>2200</v>
      </c>
      <c r="O782" s="25" t="s">
        <v>2200</v>
      </c>
      <c r="P782" s="23" t="s">
        <v>2375</v>
      </c>
      <c r="Q782" s="23" t="s">
        <v>1078</v>
      </c>
      <c r="R782" t="s">
        <v>20</v>
      </c>
      <c r="S782" t="s">
        <v>202</v>
      </c>
      <c r="T782" t="s">
        <v>616</v>
      </c>
      <c r="U782" t="s">
        <v>121</v>
      </c>
      <c r="V782" t="s">
        <v>832</v>
      </c>
      <c r="W782" t="s">
        <v>72</v>
      </c>
      <c r="X782" t="s">
        <v>109</v>
      </c>
      <c r="Y782" t="s">
        <v>110</v>
      </c>
      <c r="Z782" t="s">
        <v>1306</v>
      </c>
      <c r="AA782" t="s">
        <v>559</v>
      </c>
      <c r="AB782" t="s">
        <v>42</v>
      </c>
      <c r="AC782" t="s">
        <v>697</v>
      </c>
      <c r="AD782" t="s">
        <v>46</v>
      </c>
    </row>
    <row r="783" spans="1:30" x14ac:dyDescent="0.2">
      <c r="A783" s="23" t="s">
        <v>4469</v>
      </c>
      <c r="B783" t="s">
        <v>1242</v>
      </c>
      <c r="C783" t="s">
        <v>1243</v>
      </c>
      <c r="D783" t="s">
        <v>4470</v>
      </c>
      <c r="E783" t="s">
        <v>9</v>
      </c>
      <c r="F783" t="s">
        <v>4471</v>
      </c>
      <c r="G783" t="s">
        <v>75</v>
      </c>
      <c r="H783" t="s">
        <v>240</v>
      </c>
      <c r="I783" t="s">
        <v>913</v>
      </c>
      <c r="J783" t="s">
        <v>1587</v>
      </c>
      <c r="K783" t="s">
        <v>4472</v>
      </c>
      <c r="L783" t="s">
        <v>617</v>
      </c>
      <c r="M783" s="25" t="s">
        <v>2200</v>
      </c>
      <c r="N783" s="25" t="s">
        <v>2412</v>
      </c>
      <c r="O783" s="25" t="s">
        <v>2412</v>
      </c>
      <c r="P783" s="23" t="s">
        <v>4473</v>
      </c>
      <c r="Q783" s="23" t="s">
        <v>420</v>
      </c>
      <c r="R783" t="s">
        <v>20</v>
      </c>
      <c r="S783" t="s">
        <v>38</v>
      </c>
      <c r="T783" t="s">
        <v>616</v>
      </c>
      <c r="U783" t="s">
        <v>27</v>
      </c>
      <c r="V783" t="s">
        <v>832</v>
      </c>
      <c r="W783" t="s">
        <v>72</v>
      </c>
      <c r="X783" t="s">
        <v>109</v>
      </c>
      <c r="Y783" t="s">
        <v>110</v>
      </c>
      <c r="Z783" t="s">
        <v>111</v>
      </c>
      <c r="AA783" t="s">
        <v>40</v>
      </c>
      <c r="AB783" t="s">
        <v>42</v>
      </c>
      <c r="AC783" t="s">
        <v>1568</v>
      </c>
      <c r="AD783" t="s">
        <v>46</v>
      </c>
    </row>
    <row r="784" spans="1:30" x14ac:dyDescent="0.2">
      <c r="A784" s="23" t="s">
        <v>4474</v>
      </c>
      <c r="B784" t="s">
        <v>73</v>
      </c>
      <c r="C784" t="s">
        <v>74</v>
      </c>
      <c r="D784" t="s">
        <v>3933</v>
      </c>
      <c r="E784" t="s">
        <v>9</v>
      </c>
      <c r="F784" t="s">
        <v>1770</v>
      </c>
      <c r="G784" t="s">
        <v>769</v>
      </c>
      <c r="H784" t="s">
        <v>938</v>
      </c>
      <c r="I784" t="s">
        <v>252</v>
      </c>
      <c r="J784" t="s">
        <v>482</v>
      </c>
      <c r="K784" t="s">
        <v>1771</v>
      </c>
      <c r="L784" t="s">
        <v>79</v>
      </c>
      <c r="M784" s="25" t="s">
        <v>2200</v>
      </c>
      <c r="N784" s="25" t="s">
        <v>2111</v>
      </c>
      <c r="O784" s="25" t="s">
        <v>2200</v>
      </c>
      <c r="P784" s="23" t="s">
        <v>3934</v>
      </c>
      <c r="Q784" s="23" t="s">
        <v>158</v>
      </c>
      <c r="R784" t="s">
        <v>20</v>
      </c>
      <c r="S784" t="s">
        <v>38</v>
      </c>
      <c r="T784" t="s">
        <v>78</v>
      </c>
      <c r="U784" t="s">
        <v>27</v>
      </c>
      <c r="V784" t="s">
        <v>1943</v>
      </c>
      <c r="W784" t="s">
        <v>135</v>
      </c>
      <c r="X784" t="s">
        <v>109</v>
      </c>
      <c r="Y784" t="s">
        <v>110</v>
      </c>
      <c r="Z784" t="s">
        <v>262</v>
      </c>
      <c r="AA784" t="s">
        <v>559</v>
      </c>
      <c r="AB784" t="s">
        <v>42</v>
      </c>
      <c r="AC784" t="s">
        <v>754</v>
      </c>
      <c r="AD784" t="s">
        <v>46</v>
      </c>
    </row>
    <row r="785" spans="1:30" x14ac:dyDescent="0.2">
      <c r="A785" s="23" t="s">
        <v>4475</v>
      </c>
      <c r="B785" t="s">
        <v>116</v>
      </c>
      <c r="C785" t="s">
        <v>117</v>
      </c>
      <c r="D785" t="s">
        <v>4476</v>
      </c>
      <c r="E785" t="s">
        <v>9</v>
      </c>
      <c r="F785" t="s">
        <v>4477</v>
      </c>
      <c r="G785" t="s">
        <v>575</v>
      </c>
      <c r="H785" t="s">
        <v>49</v>
      </c>
      <c r="I785" t="s">
        <v>1548</v>
      </c>
      <c r="J785" t="s">
        <v>4478</v>
      </c>
      <c r="K785" t="s">
        <v>4479</v>
      </c>
      <c r="L785" t="s">
        <v>234</v>
      </c>
      <c r="M785" s="25" t="s">
        <v>2200</v>
      </c>
      <c r="N785" s="25" t="s">
        <v>2328</v>
      </c>
      <c r="O785" s="25" t="s">
        <v>2328</v>
      </c>
      <c r="P785" s="23" t="s">
        <v>4480</v>
      </c>
      <c r="Q785" s="23" t="s">
        <v>91</v>
      </c>
      <c r="R785" t="s">
        <v>85</v>
      </c>
      <c r="S785" t="s">
        <v>60</v>
      </c>
      <c r="T785" t="s">
        <v>286</v>
      </c>
      <c r="U785" t="s">
        <v>121</v>
      </c>
      <c r="V785" t="s">
        <v>267</v>
      </c>
      <c r="W785" t="s">
        <v>32</v>
      </c>
      <c r="X785" t="s">
        <v>34</v>
      </c>
      <c r="Y785" t="s">
        <v>36</v>
      </c>
      <c r="Z785" t="s">
        <v>4481</v>
      </c>
      <c r="AA785" t="s">
        <v>40</v>
      </c>
      <c r="AB785" t="s">
        <v>42</v>
      </c>
      <c r="AC785" t="s">
        <v>56</v>
      </c>
      <c r="AD785" t="s">
        <v>46</v>
      </c>
    </row>
    <row r="786" spans="1:30" x14ac:dyDescent="0.2">
      <c r="A786" s="23" t="s">
        <v>4482</v>
      </c>
      <c r="B786" t="s">
        <v>871</v>
      </c>
      <c r="C786" t="s">
        <v>872</v>
      </c>
      <c r="D786" t="s">
        <v>4483</v>
      </c>
      <c r="E786" t="s">
        <v>9</v>
      </c>
      <c r="F786" t="s">
        <v>3704</v>
      </c>
      <c r="G786" t="s">
        <v>12</v>
      </c>
      <c r="H786" t="s">
        <v>935</v>
      </c>
      <c r="I786" t="s">
        <v>529</v>
      </c>
      <c r="J786" t="s">
        <v>1105</v>
      </c>
      <c r="K786" t="s">
        <v>3705</v>
      </c>
      <c r="L786" t="s">
        <v>873</v>
      </c>
      <c r="M786" s="25" t="s">
        <v>2200</v>
      </c>
      <c r="N786" s="25" t="s">
        <v>2486</v>
      </c>
      <c r="O786" s="25" t="s">
        <v>2486</v>
      </c>
      <c r="P786" s="23" t="s">
        <v>3706</v>
      </c>
      <c r="Q786" s="23" t="s">
        <v>1175</v>
      </c>
      <c r="R786" t="s">
        <v>20</v>
      </c>
      <c r="S786" t="s">
        <v>38</v>
      </c>
      <c r="T786" t="s">
        <v>1206</v>
      </c>
      <c r="U786" t="s">
        <v>121</v>
      </c>
      <c r="V786" t="s">
        <v>874</v>
      </c>
      <c r="W786" t="s">
        <v>243</v>
      </c>
      <c r="X786" t="s">
        <v>260</v>
      </c>
      <c r="Y786" t="s">
        <v>261</v>
      </c>
      <c r="Z786" t="s">
        <v>254</v>
      </c>
      <c r="AA786" t="s">
        <v>40</v>
      </c>
      <c r="AB786" t="s">
        <v>42</v>
      </c>
      <c r="AC786" t="s">
        <v>56</v>
      </c>
      <c r="AD786" t="s">
        <v>46</v>
      </c>
    </row>
    <row r="787" spans="1:30" x14ac:dyDescent="0.2">
      <c r="A787" s="23" t="s">
        <v>4484</v>
      </c>
      <c r="B787" t="s">
        <v>292</v>
      </c>
      <c r="C787" t="s">
        <v>293</v>
      </c>
      <c r="D787" t="s">
        <v>2252</v>
      </c>
      <c r="E787" t="s">
        <v>9</v>
      </c>
      <c r="F787" t="s">
        <v>2253</v>
      </c>
      <c r="G787" t="s">
        <v>75</v>
      </c>
      <c r="H787" t="s">
        <v>2254</v>
      </c>
      <c r="I787" t="s">
        <v>252</v>
      </c>
      <c r="J787" t="s">
        <v>288</v>
      </c>
      <c r="K787" t="s">
        <v>2255</v>
      </c>
      <c r="L787" t="s">
        <v>297</v>
      </c>
      <c r="M787" s="25" t="s">
        <v>2200</v>
      </c>
      <c r="N787" s="25" t="s">
        <v>2200</v>
      </c>
      <c r="O787" s="25" t="s">
        <v>2200</v>
      </c>
      <c r="P787" s="23" t="s">
        <v>2256</v>
      </c>
      <c r="Q787" s="23" t="s">
        <v>768</v>
      </c>
      <c r="R787" t="s">
        <v>20</v>
      </c>
      <c r="S787" t="s">
        <v>38</v>
      </c>
      <c r="T787" t="s">
        <v>296</v>
      </c>
      <c r="U787" t="s">
        <v>27</v>
      </c>
      <c r="V787" t="s">
        <v>298</v>
      </c>
      <c r="W787" t="s">
        <v>135</v>
      </c>
      <c r="X787" t="s">
        <v>403</v>
      </c>
      <c r="Y787" t="s">
        <v>404</v>
      </c>
      <c r="Z787" t="s">
        <v>38</v>
      </c>
      <c r="AA787" t="s">
        <v>559</v>
      </c>
      <c r="AB787" t="s">
        <v>42</v>
      </c>
      <c r="AC787" t="s">
        <v>687</v>
      </c>
      <c r="AD787" t="s">
        <v>46</v>
      </c>
    </row>
    <row r="788" spans="1:30" x14ac:dyDescent="0.2">
      <c r="A788" s="23" t="s">
        <v>4485</v>
      </c>
      <c r="B788" t="s">
        <v>877</v>
      </c>
      <c r="C788" t="s">
        <v>878</v>
      </c>
      <c r="D788" t="s">
        <v>2221</v>
      </c>
      <c r="E788" t="s">
        <v>9</v>
      </c>
      <c r="F788" t="s">
        <v>1803</v>
      </c>
      <c r="G788" t="s">
        <v>584</v>
      </c>
      <c r="H788" t="s">
        <v>49</v>
      </c>
      <c r="I788" t="s">
        <v>1257</v>
      </c>
      <c r="J788" t="s">
        <v>371</v>
      </c>
      <c r="K788" t="s">
        <v>1804</v>
      </c>
      <c r="L788" t="s">
        <v>617</v>
      </c>
      <c r="M788" s="25" t="s">
        <v>2200</v>
      </c>
      <c r="N788" s="25" t="s">
        <v>2183</v>
      </c>
      <c r="O788" s="25" t="s">
        <v>2200</v>
      </c>
      <c r="P788" s="23" t="s">
        <v>2222</v>
      </c>
      <c r="Q788" s="23" t="s">
        <v>555</v>
      </c>
      <c r="R788" t="s">
        <v>85</v>
      </c>
      <c r="S788" t="s">
        <v>23</v>
      </c>
      <c r="T788" t="s">
        <v>616</v>
      </c>
      <c r="U788" t="s">
        <v>121</v>
      </c>
      <c r="V788" t="s">
        <v>832</v>
      </c>
      <c r="W788" t="s">
        <v>72</v>
      </c>
      <c r="X788" t="s">
        <v>109</v>
      </c>
      <c r="Y788" t="s">
        <v>110</v>
      </c>
      <c r="Z788" t="s">
        <v>2223</v>
      </c>
      <c r="AA788" t="s">
        <v>561</v>
      </c>
      <c r="AB788" t="s">
        <v>42</v>
      </c>
      <c r="AC788" t="s">
        <v>922</v>
      </c>
      <c r="AD788" t="s">
        <v>46</v>
      </c>
    </row>
    <row r="789" spans="1:30" x14ac:dyDescent="0.2">
      <c r="A789" s="23" t="s">
        <v>4486</v>
      </c>
      <c r="B789" t="s">
        <v>190</v>
      </c>
      <c r="C789" t="s">
        <v>191</v>
      </c>
      <c r="D789" t="s">
        <v>4118</v>
      </c>
      <c r="E789" t="s">
        <v>9</v>
      </c>
      <c r="F789" t="s">
        <v>1620</v>
      </c>
      <c r="G789" t="s">
        <v>938</v>
      </c>
      <c r="H789" t="s">
        <v>1164</v>
      </c>
      <c r="I789" t="s">
        <v>527</v>
      </c>
      <c r="J789" t="s">
        <v>1421</v>
      </c>
      <c r="K789" t="s">
        <v>1621</v>
      </c>
      <c r="L789" t="s">
        <v>193</v>
      </c>
      <c r="M789" s="25" t="s">
        <v>2200</v>
      </c>
      <c r="N789" s="25" t="s">
        <v>2200</v>
      </c>
      <c r="O789" s="25" t="s">
        <v>2200</v>
      </c>
      <c r="P789" s="23" t="s">
        <v>4119</v>
      </c>
      <c r="Q789" s="23" t="s">
        <v>613</v>
      </c>
      <c r="R789" t="s">
        <v>20</v>
      </c>
      <c r="S789" t="s">
        <v>129</v>
      </c>
      <c r="T789" t="s">
        <v>1157</v>
      </c>
      <c r="U789" t="s">
        <v>27</v>
      </c>
      <c r="V789" t="s">
        <v>358</v>
      </c>
      <c r="W789" t="s">
        <v>72</v>
      </c>
      <c r="X789" t="s">
        <v>34</v>
      </c>
      <c r="Y789" t="s">
        <v>36</v>
      </c>
      <c r="Z789" t="s">
        <v>1070</v>
      </c>
      <c r="AA789" t="s">
        <v>561</v>
      </c>
      <c r="AB789" t="s">
        <v>42</v>
      </c>
      <c r="AC789" t="s">
        <v>922</v>
      </c>
      <c r="AD789" t="s">
        <v>46</v>
      </c>
    </row>
    <row r="790" spans="1:30" x14ac:dyDescent="0.2">
      <c r="A790" s="23" t="s">
        <v>4487</v>
      </c>
      <c r="B790" t="s">
        <v>292</v>
      </c>
      <c r="C790" t="s">
        <v>293</v>
      </c>
      <c r="D790" t="s">
        <v>2276</v>
      </c>
      <c r="E790" t="s">
        <v>9</v>
      </c>
      <c r="F790" t="s">
        <v>2277</v>
      </c>
      <c r="G790" t="s">
        <v>2278</v>
      </c>
      <c r="H790" t="s">
        <v>49</v>
      </c>
      <c r="I790" t="s">
        <v>865</v>
      </c>
      <c r="J790" t="s">
        <v>1571</v>
      </c>
      <c r="K790" t="s">
        <v>2279</v>
      </c>
      <c r="L790" t="s">
        <v>297</v>
      </c>
      <c r="M790" s="25" t="s">
        <v>2200</v>
      </c>
      <c r="N790" s="25" t="s">
        <v>2200</v>
      </c>
      <c r="O790" s="25" t="s">
        <v>2200</v>
      </c>
      <c r="P790" s="23" t="s">
        <v>2280</v>
      </c>
      <c r="Q790" s="23" t="s">
        <v>771</v>
      </c>
      <c r="R790" t="s">
        <v>20</v>
      </c>
      <c r="S790" t="s">
        <v>38</v>
      </c>
      <c r="T790" t="s">
        <v>296</v>
      </c>
      <c r="U790" t="s">
        <v>121</v>
      </c>
      <c r="V790" t="s">
        <v>298</v>
      </c>
      <c r="W790" t="s">
        <v>135</v>
      </c>
      <c r="X790" t="s">
        <v>403</v>
      </c>
      <c r="Y790" t="s">
        <v>404</v>
      </c>
      <c r="Z790" t="s">
        <v>38</v>
      </c>
      <c r="AA790" t="s">
        <v>561</v>
      </c>
      <c r="AB790" t="s">
        <v>42</v>
      </c>
      <c r="AC790" t="s">
        <v>922</v>
      </c>
      <c r="AD790" t="s">
        <v>46</v>
      </c>
    </row>
    <row r="791" spans="1:30" x14ac:dyDescent="0.2">
      <c r="A791" s="23" t="s">
        <v>4488</v>
      </c>
      <c r="B791" t="s">
        <v>82</v>
      </c>
      <c r="C791" t="s">
        <v>83</v>
      </c>
      <c r="D791" t="s">
        <v>4489</v>
      </c>
      <c r="E791" t="s">
        <v>9</v>
      </c>
      <c r="F791" t="s">
        <v>1488</v>
      </c>
      <c r="G791" t="s">
        <v>232</v>
      </c>
      <c r="H791" t="s">
        <v>224</v>
      </c>
      <c r="I791" t="s">
        <v>1169</v>
      </c>
      <c r="J791" t="s">
        <v>62</v>
      </c>
      <c r="K791" t="s">
        <v>1489</v>
      </c>
      <c r="L791" t="s">
        <v>79</v>
      </c>
      <c r="M791" s="25" t="s">
        <v>2200</v>
      </c>
      <c r="N791" s="25" t="s">
        <v>2200</v>
      </c>
      <c r="O791" s="25" t="s">
        <v>2550</v>
      </c>
      <c r="P791" s="23" t="s">
        <v>4490</v>
      </c>
      <c r="Q791" s="23" t="s">
        <v>591</v>
      </c>
      <c r="R791" t="s">
        <v>85</v>
      </c>
      <c r="S791" t="s">
        <v>129</v>
      </c>
      <c r="T791" t="s">
        <v>78</v>
      </c>
      <c r="U791" t="s">
        <v>100</v>
      </c>
      <c r="V791" t="s">
        <v>1943</v>
      </c>
      <c r="W791" t="s">
        <v>135</v>
      </c>
      <c r="X791" t="s">
        <v>109</v>
      </c>
      <c r="Y791" t="s">
        <v>110</v>
      </c>
      <c r="Z791" t="s">
        <v>101</v>
      </c>
      <c r="AA791" t="s">
        <v>40</v>
      </c>
      <c r="AB791" t="s">
        <v>42</v>
      </c>
      <c r="AC791" t="s">
        <v>159</v>
      </c>
      <c r="AD791" t="s">
        <v>46</v>
      </c>
    </row>
    <row r="792" spans="1:30" x14ac:dyDescent="0.2">
      <c r="A792" s="23" t="s">
        <v>4491</v>
      </c>
      <c r="B792" t="s">
        <v>190</v>
      </c>
      <c r="C792" t="s">
        <v>191</v>
      </c>
      <c r="D792" t="s">
        <v>3207</v>
      </c>
      <c r="E792" t="s">
        <v>9</v>
      </c>
      <c r="F792" t="s">
        <v>2023</v>
      </c>
      <c r="G792" t="s">
        <v>12</v>
      </c>
      <c r="H792" t="s">
        <v>641</v>
      </c>
      <c r="I792" t="s">
        <v>203</v>
      </c>
      <c r="J792" t="s">
        <v>164</v>
      </c>
      <c r="K792" t="s">
        <v>2024</v>
      </c>
      <c r="L792" t="s">
        <v>193</v>
      </c>
      <c r="M792" s="25" t="s">
        <v>2200</v>
      </c>
      <c r="N792" s="25" t="s">
        <v>2200</v>
      </c>
      <c r="O792" s="25" t="s">
        <v>2200</v>
      </c>
      <c r="P792" s="23" t="s">
        <v>3208</v>
      </c>
      <c r="Q792" s="23" t="s">
        <v>886</v>
      </c>
      <c r="R792" t="s">
        <v>20</v>
      </c>
      <c r="S792" t="s">
        <v>216</v>
      </c>
      <c r="T792" t="s">
        <v>1157</v>
      </c>
      <c r="U792" t="s">
        <v>27</v>
      </c>
      <c r="V792" t="s">
        <v>358</v>
      </c>
      <c r="W792" t="s">
        <v>72</v>
      </c>
      <c r="X792" t="s">
        <v>188</v>
      </c>
      <c r="Y792" t="s">
        <v>189</v>
      </c>
      <c r="Z792" t="s">
        <v>3209</v>
      </c>
      <c r="AA792" t="s">
        <v>559</v>
      </c>
      <c r="AB792" t="s">
        <v>42</v>
      </c>
      <c r="AC792" t="s">
        <v>1223</v>
      </c>
      <c r="AD792" t="s">
        <v>46</v>
      </c>
    </row>
    <row r="793" spans="1:30" x14ac:dyDescent="0.2">
      <c r="A793" s="23" t="s">
        <v>4492</v>
      </c>
      <c r="B793" t="s">
        <v>931</v>
      </c>
      <c r="C793" t="s">
        <v>932</v>
      </c>
      <c r="D793" t="s">
        <v>3578</v>
      </c>
      <c r="E793" t="s">
        <v>9</v>
      </c>
      <c r="F793" t="s">
        <v>1851</v>
      </c>
      <c r="G793" t="s">
        <v>1852</v>
      </c>
      <c r="H793" t="s">
        <v>247</v>
      </c>
      <c r="I793" t="s">
        <v>942</v>
      </c>
      <c r="J793" t="s">
        <v>201</v>
      </c>
      <c r="K793" t="s">
        <v>1853</v>
      </c>
      <c r="L793" t="s">
        <v>617</v>
      </c>
      <c r="M793" s="25" t="s">
        <v>2200</v>
      </c>
      <c r="N793" s="25" t="s">
        <v>2200</v>
      </c>
      <c r="O793" s="25" t="s">
        <v>2200</v>
      </c>
      <c r="P793" s="23" t="s">
        <v>3579</v>
      </c>
      <c r="Q793" s="23" t="s">
        <v>152</v>
      </c>
      <c r="R793" t="s">
        <v>85</v>
      </c>
      <c r="S793" t="s">
        <v>38</v>
      </c>
      <c r="T793" t="s">
        <v>616</v>
      </c>
      <c r="U793" t="s">
        <v>27</v>
      </c>
      <c r="V793" t="s">
        <v>832</v>
      </c>
      <c r="W793" t="s">
        <v>72</v>
      </c>
      <c r="X793" t="s">
        <v>109</v>
      </c>
      <c r="Y793" t="s">
        <v>110</v>
      </c>
      <c r="Z793" t="s">
        <v>101</v>
      </c>
      <c r="AA793" t="s">
        <v>557</v>
      </c>
      <c r="AB793" t="s">
        <v>42</v>
      </c>
      <c r="AC793" t="s">
        <v>56</v>
      </c>
      <c r="AD793" t="s">
        <v>46</v>
      </c>
    </row>
    <row r="794" spans="1:30" x14ac:dyDescent="0.2">
      <c r="A794" s="23" t="s">
        <v>4493</v>
      </c>
      <c r="B794" t="s">
        <v>931</v>
      </c>
      <c r="C794" t="s">
        <v>932</v>
      </c>
      <c r="D794" t="s">
        <v>3550</v>
      </c>
      <c r="E794" t="s">
        <v>9</v>
      </c>
      <c r="F794" t="s">
        <v>3551</v>
      </c>
      <c r="G794" t="s">
        <v>314</v>
      </c>
      <c r="H794" t="s">
        <v>49</v>
      </c>
      <c r="I794" t="s">
        <v>320</v>
      </c>
      <c r="J794" t="s">
        <v>527</v>
      </c>
      <c r="K794" t="s">
        <v>295</v>
      </c>
      <c r="L794" t="s">
        <v>617</v>
      </c>
      <c r="M794" s="25" t="s">
        <v>2200</v>
      </c>
      <c r="N794" s="25" t="s">
        <v>2200</v>
      </c>
      <c r="O794" s="25" t="s">
        <v>2200</v>
      </c>
      <c r="P794" s="23" t="s">
        <v>3552</v>
      </c>
      <c r="Q794" s="23" t="s">
        <v>1758</v>
      </c>
      <c r="R794" t="s">
        <v>85</v>
      </c>
      <c r="S794" t="s">
        <v>38</v>
      </c>
      <c r="T794" t="s">
        <v>616</v>
      </c>
      <c r="U794" t="s">
        <v>100</v>
      </c>
      <c r="V794" t="s">
        <v>832</v>
      </c>
      <c r="W794" t="s">
        <v>72</v>
      </c>
      <c r="X794" t="s">
        <v>109</v>
      </c>
      <c r="Y794" t="s">
        <v>110</v>
      </c>
      <c r="Z794" t="s">
        <v>101</v>
      </c>
      <c r="AA794" t="s">
        <v>557</v>
      </c>
      <c r="AB794" t="s">
        <v>42</v>
      </c>
      <c r="AC794" t="s">
        <v>56</v>
      </c>
      <c r="AD794" t="s">
        <v>46</v>
      </c>
    </row>
    <row r="795" spans="1:30" x14ac:dyDescent="0.2">
      <c r="A795" s="23" t="s">
        <v>4494</v>
      </c>
      <c r="B795" t="s">
        <v>190</v>
      </c>
      <c r="C795" t="s">
        <v>191</v>
      </c>
      <c r="D795" t="s">
        <v>3207</v>
      </c>
      <c r="E795" t="s">
        <v>9</v>
      </c>
      <c r="F795" t="s">
        <v>2023</v>
      </c>
      <c r="G795" t="s">
        <v>12</v>
      </c>
      <c r="H795" t="s">
        <v>641</v>
      </c>
      <c r="I795" t="s">
        <v>203</v>
      </c>
      <c r="J795" t="s">
        <v>164</v>
      </c>
      <c r="K795" t="s">
        <v>2024</v>
      </c>
      <c r="L795" t="s">
        <v>193</v>
      </c>
      <c r="M795" s="25" t="s">
        <v>2200</v>
      </c>
      <c r="N795" s="25" t="s">
        <v>2200</v>
      </c>
      <c r="O795" s="25" t="s">
        <v>2200</v>
      </c>
      <c r="P795" s="23" t="s">
        <v>3208</v>
      </c>
      <c r="Q795" s="23" t="s">
        <v>886</v>
      </c>
      <c r="R795" t="s">
        <v>20</v>
      </c>
      <c r="S795" t="s">
        <v>216</v>
      </c>
      <c r="T795" t="s">
        <v>1157</v>
      </c>
      <c r="U795" t="s">
        <v>27</v>
      </c>
      <c r="V795" t="s">
        <v>358</v>
      </c>
      <c r="W795" t="s">
        <v>72</v>
      </c>
      <c r="X795" t="s">
        <v>188</v>
      </c>
      <c r="Y795" t="s">
        <v>189</v>
      </c>
      <c r="Z795" t="s">
        <v>3209</v>
      </c>
      <c r="AA795" t="s">
        <v>561</v>
      </c>
      <c r="AB795" t="s">
        <v>42</v>
      </c>
      <c r="AC795" t="s">
        <v>922</v>
      </c>
      <c r="AD795" t="s">
        <v>46</v>
      </c>
    </row>
    <row r="796" spans="1:30" x14ac:dyDescent="0.2">
      <c r="A796" s="23" t="s">
        <v>4495</v>
      </c>
      <c r="B796" t="s">
        <v>551</v>
      </c>
      <c r="C796" t="s">
        <v>552</v>
      </c>
      <c r="D796" t="s">
        <v>4496</v>
      </c>
      <c r="E796" t="s">
        <v>9</v>
      </c>
      <c r="F796" t="s">
        <v>1225</v>
      </c>
      <c r="G796" t="s">
        <v>1185</v>
      </c>
      <c r="H796" t="s">
        <v>49</v>
      </c>
      <c r="I796" t="s">
        <v>1008</v>
      </c>
      <c r="J796" t="s">
        <v>308</v>
      </c>
      <c r="K796" t="s">
        <v>1226</v>
      </c>
      <c r="L796" t="s">
        <v>554</v>
      </c>
      <c r="M796" s="25" t="s">
        <v>2200</v>
      </c>
      <c r="N796" s="25" t="s">
        <v>2412</v>
      </c>
      <c r="O796" s="25" t="s">
        <v>2412</v>
      </c>
      <c r="P796" s="23" t="s">
        <v>4497</v>
      </c>
      <c r="Q796" s="23" t="s">
        <v>1175</v>
      </c>
      <c r="R796" t="s">
        <v>85</v>
      </c>
      <c r="S796" t="s">
        <v>38</v>
      </c>
      <c r="T796" t="s">
        <v>775</v>
      </c>
      <c r="U796" t="s">
        <v>121</v>
      </c>
      <c r="V796" t="s">
        <v>4498</v>
      </c>
      <c r="W796" t="s">
        <v>72</v>
      </c>
      <c r="X796" t="s">
        <v>109</v>
      </c>
      <c r="Y796" t="s">
        <v>110</v>
      </c>
      <c r="Z796" t="s">
        <v>450</v>
      </c>
      <c r="AA796" t="s">
        <v>40</v>
      </c>
      <c r="AB796" t="s">
        <v>42</v>
      </c>
      <c r="AC796" t="s">
        <v>56</v>
      </c>
      <c r="AD796" t="s">
        <v>46</v>
      </c>
    </row>
    <row r="797" spans="1:30" x14ac:dyDescent="0.2">
      <c r="A797" s="23" t="s">
        <v>4499</v>
      </c>
      <c r="B797" t="s">
        <v>877</v>
      </c>
      <c r="C797" t="s">
        <v>878</v>
      </c>
      <c r="D797" t="s">
        <v>2396</v>
      </c>
      <c r="E797" t="s">
        <v>9</v>
      </c>
      <c r="F797" t="s">
        <v>2397</v>
      </c>
      <c r="G797" t="s">
        <v>232</v>
      </c>
      <c r="H797" t="s">
        <v>176</v>
      </c>
      <c r="I797" t="s">
        <v>63</v>
      </c>
      <c r="J797" t="s">
        <v>1262</v>
      </c>
      <c r="K797" t="s">
        <v>2398</v>
      </c>
      <c r="L797" t="s">
        <v>617</v>
      </c>
      <c r="M797" s="25" t="s">
        <v>2200</v>
      </c>
      <c r="N797" s="25" t="s">
        <v>2200</v>
      </c>
      <c r="O797" s="25" t="s">
        <v>2200</v>
      </c>
      <c r="P797" s="23" t="s">
        <v>2399</v>
      </c>
      <c r="Q797" s="23" t="s">
        <v>1175</v>
      </c>
      <c r="R797" t="s">
        <v>85</v>
      </c>
      <c r="S797" t="s">
        <v>198</v>
      </c>
      <c r="T797" t="s">
        <v>616</v>
      </c>
      <c r="U797" t="s">
        <v>121</v>
      </c>
      <c r="V797" t="s">
        <v>832</v>
      </c>
      <c r="W797" t="s">
        <v>72</v>
      </c>
      <c r="X797" t="s">
        <v>109</v>
      </c>
      <c r="Y797" t="s">
        <v>110</v>
      </c>
      <c r="Z797" t="s">
        <v>2025</v>
      </c>
      <c r="AA797" t="s">
        <v>561</v>
      </c>
      <c r="AB797" t="s">
        <v>42</v>
      </c>
      <c r="AC797" t="s">
        <v>922</v>
      </c>
      <c r="AD797" t="s">
        <v>46</v>
      </c>
    </row>
    <row r="798" spans="1:30" x14ac:dyDescent="0.2">
      <c r="A798" s="23" t="s">
        <v>4500</v>
      </c>
      <c r="B798" t="s">
        <v>125</v>
      </c>
      <c r="C798" t="s">
        <v>126</v>
      </c>
      <c r="D798" t="s">
        <v>4501</v>
      </c>
      <c r="E798" t="s">
        <v>9</v>
      </c>
      <c r="F798" t="s">
        <v>4502</v>
      </c>
      <c r="G798" t="s">
        <v>232</v>
      </c>
      <c r="H798" t="s">
        <v>1662</v>
      </c>
      <c r="I798" t="s">
        <v>481</v>
      </c>
      <c r="J798" t="s">
        <v>536</v>
      </c>
      <c r="K798" t="s">
        <v>4503</v>
      </c>
      <c r="L798" t="s">
        <v>131</v>
      </c>
      <c r="M798" s="25" t="s">
        <v>2200</v>
      </c>
      <c r="N798" s="25" t="s">
        <v>2200</v>
      </c>
      <c r="O798" s="25" t="s">
        <v>2550</v>
      </c>
      <c r="P798" s="23" t="s">
        <v>4504</v>
      </c>
      <c r="Q798" s="23" t="s">
        <v>414</v>
      </c>
      <c r="R798" t="s">
        <v>85</v>
      </c>
      <c r="S798" t="s">
        <v>129</v>
      </c>
      <c r="T798" t="s">
        <v>268</v>
      </c>
      <c r="U798" t="s">
        <v>121</v>
      </c>
      <c r="V798" t="s">
        <v>472</v>
      </c>
      <c r="W798" t="s">
        <v>72</v>
      </c>
      <c r="X798" t="s">
        <v>417</v>
      </c>
      <c r="Y798" t="s">
        <v>418</v>
      </c>
      <c r="Z798" t="s">
        <v>1060</v>
      </c>
      <c r="AA798" t="s">
        <v>40</v>
      </c>
      <c r="AB798" t="s">
        <v>42</v>
      </c>
      <c r="AC798" t="s">
        <v>159</v>
      </c>
      <c r="AD798" t="s">
        <v>46</v>
      </c>
    </row>
    <row r="799" spans="1:30" x14ac:dyDescent="0.2">
      <c r="A799" s="23" t="s">
        <v>4505</v>
      </c>
      <c r="B799" t="s">
        <v>73</v>
      </c>
      <c r="C799" t="s">
        <v>74</v>
      </c>
      <c r="D799" t="s">
        <v>3941</v>
      </c>
      <c r="E799" t="s">
        <v>9</v>
      </c>
      <c r="F799" t="s">
        <v>3942</v>
      </c>
      <c r="G799" t="s">
        <v>1167</v>
      </c>
      <c r="H799" t="s">
        <v>49</v>
      </c>
      <c r="I799" t="s">
        <v>345</v>
      </c>
      <c r="J799" t="s">
        <v>164</v>
      </c>
      <c r="K799" t="s">
        <v>3943</v>
      </c>
      <c r="L799" t="s">
        <v>79</v>
      </c>
      <c r="M799" s="25" t="s">
        <v>2200</v>
      </c>
      <c r="N799" s="25" t="s">
        <v>2200</v>
      </c>
      <c r="O799" s="25" t="s">
        <v>2200</v>
      </c>
      <c r="P799" s="23" t="s">
        <v>3944</v>
      </c>
      <c r="Q799" s="23" t="s">
        <v>384</v>
      </c>
      <c r="R799" t="s">
        <v>20</v>
      </c>
      <c r="S799" t="s">
        <v>38</v>
      </c>
      <c r="T799" t="s">
        <v>78</v>
      </c>
      <c r="U799" t="s">
        <v>121</v>
      </c>
      <c r="V799" t="s">
        <v>1943</v>
      </c>
      <c r="W799" t="s">
        <v>135</v>
      </c>
      <c r="X799" t="s">
        <v>109</v>
      </c>
      <c r="Y799" t="s">
        <v>110</v>
      </c>
      <c r="Z799" t="s">
        <v>38</v>
      </c>
      <c r="AA799" t="s">
        <v>561</v>
      </c>
      <c r="AB799" t="s">
        <v>42</v>
      </c>
      <c r="AC799" t="s">
        <v>922</v>
      </c>
      <c r="AD799" t="s">
        <v>46</v>
      </c>
    </row>
    <row r="800" spans="1:30" x14ac:dyDescent="0.2">
      <c r="A800" s="23" t="s">
        <v>4506</v>
      </c>
      <c r="B800" t="s">
        <v>116</v>
      </c>
      <c r="C800" t="s">
        <v>117</v>
      </c>
      <c r="D800" t="s">
        <v>4139</v>
      </c>
      <c r="E800" t="s">
        <v>9</v>
      </c>
      <c r="F800" t="s">
        <v>1390</v>
      </c>
      <c r="G800" t="s">
        <v>1391</v>
      </c>
      <c r="H800" t="s">
        <v>1224</v>
      </c>
      <c r="I800" t="s">
        <v>236</v>
      </c>
      <c r="J800" t="s">
        <v>144</v>
      </c>
      <c r="K800" t="s">
        <v>1392</v>
      </c>
      <c r="L800" t="s">
        <v>193</v>
      </c>
      <c r="M800" s="25" t="s">
        <v>2200</v>
      </c>
      <c r="N800" s="25" t="s">
        <v>2200</v>
      </c>
      <c r="O800" s="25" t="s">
        <v>2200</v>
      </c>
      <c r="P800" s="23" t="s">
        <v>4140</v>
      </c>
      <c r="Q800" s="23" t="s">
        <v>198</v>
      </c>
      <c r="R800" t="s">
        <v>20</v>
      </c>
      <c r="S800" t="s">
        <v>38</v>
      </c>
      <c r="T800" t="s">
        <v>1157</v>
      </c>
      <c r="U800" t="s">
        <v>121</v>
      </c>
      <c r="V800" t="s">
        <v>358</v>
      </c>
      <c r="W800" t="s">
        <v>72</v>
      </c>
      <c r="X800" t="s">
        <v>788</v>
      </c>
      <c r="Y800" t="s">
        <v>789</v>
      </c>
      <c r="Z800" t="s">
        <v>171</v>
      </c>
      <c r="AA800" t="s">
        <v>559</v>
      </c>
      <c r="AB800" t="s">
        <v>42</v>
      </c>
      <c r="AC800" t="s">
        <v>1223</v>
      </c>
      <c r="AD800" t="s">
        <v>46</v>
      </c>
    </row>
    <row r="801" spans="1:30" x14ac:dyDescent="0.2">
      <c r="A801" s="23" t="s">
        <v>4507</v>
      </c>
      <c r="B801" t="s">
        <v>877</v>
      </c>
      <c r="C801" t="s">
        <v>878</v>
      </c>
      <c r="D801" t="s">
        <v>2396</v>
      </c>
      <c r="E801" t="s">
        <v>9</v>
      </c>
      <c r="F801" t="s">
        <v>2397</v>
      </c>
      <c r="G801" t="s">
        <v>232</v>
      </c>
      <c r="H801" t="s">
        <v>176</v>
      </c>
      <c r="I801" t="s">
        <v>63</v>
      </c>
      <c r="J801" t="s">
        <v>1262</v>
      </c>
      <c r="K801" t="s">
        <v>2398</v>
      </c>
      <c r="L801" t="s">
        <v>617</v>
      </c>
      <c r="M801" s="25" t="s">
        <v>2200</v>
      </c>
      <c r="N801" s="25" t="s">
        <v>2200</v>
      </c>
      <c r="O801" s="25" t="s">
        <v>2200</v>
      </c>
      <c r="P801" s="23" t="s">
        <v>2399</v>
      </c>
      <c r="Q801" s="23" t="s">
        <v>1175</v>
      </c>
      <c r="R801" t="s">
        <v>85</v>
      </c>
      <c r="S801" t="s">
        <v>198</v>
      </c>
      <c r="T801" t="s">
        <v>616</v>
      </c>
      <c r="U801" t="s">
        <v>121</v>
      </c>
      <c r="V801" t="s">
        <v>832</v>
      </c>
      <c r="W801" t="s">
        <v>72</v>
      </c>
      <c r="X801" t="s">
        <v>109</v>
      </c>
      <c r="Y801" t="s">
        <v>110</v>
      </c>
      <c r="Z801" t="s">
        <v>2025</v>
      </c>
      <c r="AA801" t="s">
        <v>559</v>
      </c>
      <c r="AB801" t="s">
        <v>42</v>
      </c>
      <c r="AC801" t="s">
        <v>697</v>
      </c>
      <c r="AD801" t="s">
        <v>46</v>
      </c>
    </row>
    <row r="802" spans="1:30" x14ac:dyDescent="0.2">
      <c r="A802" s="23" t="s">
        <v>4508</v>
      </c>
      <c r="B802" t="s">
        <v>73</v>
      </c>
      <c r="C802" t="s">
        <v>74</v>
      </c>
      <c r="D802" t="s">
        <v>3933</v>
      </c>
      <c r="E802" t="s">
        <v>9</v>
      </c>
      <c r="F802" t="s">
        <v>1770</v>
      </c>
      <c r="G802" t="s">
        <v>769</v>
      </c>
      <c r="H802" t="s">
        <v>938</v>
      </c>
      <c r="I802" t="s">
        <v>252</v>
      </c>
      <c r="J802" t="s">
        <v>482</v>
      </c>
      <c r="K802" t="s">
        <v>1771</v>
      </c>
      <c r="L802" t="s">
        <v>79</v>
      </c>
      <c r="M802" s="25" t="s">
        <v>2200</v>
      </c>
      <c r="N802" s="25" t="s">
        <v>2111</v>
      </c>
      <c r="O802" s="25" t="s">
        <v>2200</v>
      </c>
      <c r="P802" s="23" t="s">
        <v>3934</v>
      </c>
      <c r="Q802" s="23" t="s">
        <v>158</v>
      </c>
      <c r="R802" t="s">
        <v>20</v>
      </c>
      <c r="S802" t="s">
        <v>38</v>
      </c>
      <c r="T802" t="s">
        <v>78</v>
      </c>
      <c r="U802" t="s">
        <v>27</v>
      </c>
      <c r="V802" t="s">
        <v>1943</v>
      </c>
      <c r="W802" t="s">
        <v>135</v>
      </c>
      <c r="X802" t="s">
        <v>109</v>
      </c>
      <c r="Y802" t="s">
        <v>110</v>
      </c>
      <c r="Z802" t="s">
        <v>262</v>
      </c>
      <c r="AA802" t="s">
        <v>561</v>
      </c>
      <c r="AB802" t="s">
        <v>42</v>
      </c>
      <c r="AC802" t="s">
        <v>922</v>
      </c>
      <c r="AD802" t="s">
        <v>46</v>
      </c>
    </row>
    <row r="803" spans="1:30" x14ac:dyDescent="0.2">
      <c r="A803" s="23" t="s">
        <v>4509</v>
      </c>
      <c r="B803" t="s">
        <v>292</v>
      </c>
      <c r="C803" t="s">
        <v>293</v>
      </c>
      <c r="D803" t="s">
        <v>2252</v>
      </c>
      <c r="E803" t="s">
        <v>9</v>
      </c>
      <c r="F803" t="s">
        <v>2253</v>
      </c>
      <c r="G803" t="s">
        <v>75</v>
      </c>
      <c r="H803" t="s">
        <v>2254</v>
      </c>
      <c r="I803" t="s">
        <v>252</v>
      </c>
      <c r="J803" t="s">
        <v>288</v>
      </c>
      <c r="K803" t="s">
        <v>2255</v>
      </c>
      <c r="L803" t="s">
        <v>297</v>
      </c>
      <c r="M803" s="25" t="s">
        <v>2200</v>
      </c>
      <c r="N803" s="25" t="s">
        <v>2200</v>
      </c>
      <c r="O803" s="25" t="s">
        <v>2200</v>
      </c>
      <c r="P803" s="23" t="s">
        <v>2256</v>
      </c>
      <c r="Q803" s="23" t="s">
        <v>768</v>
      </c>
      <c r="R803" t="s">
        <v>20</v>
      </c>
      <c r="S803" t="s">
        <v>38</v>
      </c>
      <c r="T803" t="s">
        <v>296</v>
      </c>
      <c r="U803" t="s">
        <v>27</v>
      </c>
      <c r="V803" t="s">
        <v>298</v>
      </c>
      <c r="W803" t="s">
        <v>135</v>
      </c>
      <c r="X803" t="s">
        <v>403</v>
      </c>
      <c r="Y803" t="s">
        <v>404</v>
      </c>
      <c r="Z803" t="s">
        <v>38</v>
      </c>
      <c r="AA803" t="s">
        <v>561</v>
      </c>
      <c r="AB803" t="s">
        <v>42</v>
      </c>
      <c r="AC803" t="s">
        <v>922</v>
      </c>
      <c r="AD803" t="s">
        <v>46</v>
      </c>
    </row>
    <row r="804" spans="1:30" x14ac:dyDescent="0.2">
      <c r="A804" s="23" t="s">
        <v>4510</v>
      </c>
      <c r="B804" t="s">
        <v>292</v>
      </c>
      <c r="C804" t="s">
        <v>293</v>
      </c>
      <c r="D804" t="s">
        <v>2276</v>
      </c>
      <c r="E804" t="s">
        <v>9</v>
      </c>
      <c r="F804" t="s">
        <v>2277</v>
      </c>
      <c r="G804" t="s">
        <v>2278</v>
      </c>
      <c r="H804" t="s">
        <v>49</v>
      </c>
      <c r="I804" t="s">
        <v>865</v>
      </c>
      <c r="J804" t="s">
        <v>1571</v>
      </c>
      <c r="K804" t="s">
        <v>2279</v>
      </c>
      <c r="L804" t="s">
        <v>297</v>
      </c>
      <c r="M804" s="25" t="s">
        <v>2200</v>
      </c>
      <c r="N804" s="25" t="s">
        <v>2200</v>
      </c>
      <c r="O804" s="25" t="s">
        <v>2200</v>
      </c>
      <c r="P804" s="23" t="s">
        <v>2280</v>
      </c>
      <c r="Q804" s="23" t="s">
        <v>771</v>
      </c>
      <c r="R804" t="s">
        <v>20</v>
      </c>
      <c r="S804" t="s">
        <v>38</v>
      </c>
      <c r="T804" t="s">
        <v>296</v>
      </c>
      <c r="U804" t="s">
        <v>121</v>
      </c>
      <c r="V804" t="s">
        <v>298</v>
      </c>
      <c r="W804" t="s">
        <v>135</v>
      </c>
      <c r="X804" t="s">
        <v>403</v>
      </c>
      <c r="Y804" t="s">
        <v>404</v>
      </c>
      <c r="Z804" t="s">
        <v>38</v>
      </c>
      <c r="AA804" t="s">
        <v>559</v>
      </c>
      <c r="AB804" t="s">
        <v>42</v>
      </c>
      <c r="AC804" t="s">
        <v>687</v>
      </c>
      <c r="AD804" t="s">
        <v>46</v>
      </c>
    </row>
    <row r="805" spans="1:30" x14ac:dyDescent="0.2">
      <c r="A805" s="23" t="s">
        <v>4511</v>
      </c>
      <c r="B805" t="s">
        <v>73</v>
      </c>
      <c r="C805" t="s">
        <v>74</v>
      </c>
      <c r="D805" t="s">
        <v>3941</v>
      </c>
      <c r="E805" t="s">
        <v>9</v>
      </c>
      <c r="F805" t="s">
        <v>3942</v>
      </c>
      <c r="G805" t="s">
        <v>1167</v>
      </c>
      <c r="H805" t="s">
        <v>49</v>
      </c>
      <c r="I805" t="s">
        <v>345</v>
      </c>
      <c r="J805" t="s">
        <v>164</v>
      </c>
      <c r="K805" t="s">
        <v>3943</v>
      </c>
      <c r="L805" t="s">
        <v>79</v>
      </c>
      <c r="M805" s="25" t="s">
        <v>2200</v>
      </c>
      <c r="N805" s="25" t="s">
        <v>2200</v>
      </c>
      <c r="O805" s="25" t="s">
        <v>2200</v>
      </c>
      <c r="P805" s="23" t="s">
        <v>3944</v>
      </c>
      <c r="Q805" s="23" t="s">
        <v>384</v>
      </c>
      <c r="R805" t="s">
        <v>20</v>
      </c>
      <c r="S805" t="s">
        <v>38</v>
      </c>
      <c r="T805" t="s">
        <v>78</v>
      </c>
      <c r="U805" t="s">
        <v>121</v>
      </c>
      <c r="V805" t="s">
        <v>1943</v>
      </c>
      <c r="W805" t="s">
        <v>135</v>
      </c>
      <c r="X805" t="s">
        <v>109</v>
      </c>
      <c r="Y805" t="s">
        <v>110</v>
      </c>
      <c r="Z805" t="s">
        <v>38</v>
      </c>
      <c r="AA805" t="s">
        <v>559</v>
      </c>
      <c r="AB805" t="s">
        <v>42</v>
      </c>
      <c r="AC805" t="s">
        <v>754</v>
      </c>
      <c r="AD805" t="s">
        <v>46</v>
      </c>
    </row>
    <row r="806" spans="1:30" x14ac:dyDescent="0.2">
      <c r="A806" s="23" t="s">
        <v>4512</v>
      </c>
      <c r="B806" t="s">
        <v>292</v>
      </c>
      <c r="C806" t="s">
        <v>293</v>
      </c>
      <c r="D806" t="s">
        <v>2282</v>
      </c>
      <c r="E806" t="s">
        <v>9</v>
      </c>
      <c r="F806" t="s">
        <v>2283</v>
      </c>
      <c r="G806" t="s">
        <v>409</v>
      </c>
      <c r="H806" t="s">
        <v>2284</v>
      </c>
      <c r="I806" t="s">
        <v>492</v>
      </c>
      <c r="J806" t="s">
        <v>527</v>
      </c>
      <c r="K806" t="s">
        <v>2285</v>
      </c>
      <c r="L806" t="s">
        <v>297</v>
      </c>
      <c r="M806" s="25" t="s">
        <v>2200</v>
      </c>
      <c r="N806" s="25" t="s">
        <v>2200</v>
      </c>
      <c r="O806" s="25" t="s">
        <v>2200</v>
      </c>
      <c r="P806" s="23" t="s">
        <v>2286</v>
      </c>
      <c r="Q806" s="23" t="s">
        <v>631</v>
      </c>
      <c r="R806" t="s">
        <v>85</v>
      </c>
      <c r="S806" t="s">
        <v>38</v>
      </c>
      <c r="T806" t="s">
        <v>296</v>
      </c>
      <c r="U806" t="s">
        <v>27</v>
      </c>
      <c r="V806" t="s">
        <v>298</v>
      </c>
      <c r="W806" t="s">
        <v>135</v>
      </c>
      <c r="X806" t="s">
        <v>403</v>
      </c>
      <c r="Y806" t="s">
        <v>404</v>
      </c>
      <c r="Z806" t="s">
        <v>38</v>
      </c>
      <c r="AA806" t="s">
        <v>557</v>
      </c>
      <c r="AB806" t="s">
        <v>42</v>
      </c>
      <c r="AC806" t="s">
        <v>56</v>
      </c>
      <c r="AD806" t="s">
        <v>46</v>
      </c>
    </row>
    <row r="807" spans="1:30" x14ac:dyDescent="0.2">
      <c r="A807" s="23" t="s">
        <v>4513</v>
      </c>
      <c r="B807" t="s">
        <v>931</v>
      </c>
      <c r="C807" t="s">
        <v>932</v>
      </c>
      <c r="D807" t="s">
        <v>2227</v>
      </c>
      <c r="E807" t="s">
        <v>9</v>
      </c>
      <c r="F807" t="s">
        <v>1803</v>
      </c>
      <c r="G807" t="s">
        <v>584</v>
      </c>
      <c r="H807" t="s">
        <v>49</v>
      </c>
      <c r="I807" t="s">
        <v>1257</v>
      </c>
      <c r="J807" t="s">
        <v>371</v>
      </c>
      <c r="K807" t="s">
        <v>1804</v>
      </c>
      <c r="L807" t="s">
        <v>617</v>
      </c>
      <c r="M807" s="25" t="s">
        <v>2200</v>
      </c>
      <c r="N807" s="25" t="s">
        <v>2183</v>
      </c>
      <c r="O807" s="25" t="s">
        <v>2200</v>
      </c>
      <c r="P807" s="23" t="s">
        <v>2222</v>
      </c>
      <c r="Q807" s="23" t="s">
        <v>555</v>
      </c>
      <c r="R807" t="s">
        <v>85</v>
      </c>
      <c r="S807" t="s">
        <v>23</v>
      </c>
      <c r="T807" t="s">
        <v>616</v>
      </c>
      <c r="U807" t="s">
        <v>27</v>
      </c>
      <c r="V807" t="s">
        <v>832</v>
      </c>
      <c r="W807" t="s">
        <v>72</v>
      </c>
      <c r="X807" t="s">
        <v>109</v>
      </c>
      <c r="Y807" t="s">
        <v>110</v>
      </c>
      <c r="Z807" t="s">
        <v>2087</v>
      </c>
      <c r="AA807" t="s">
        <v>559</v>
      </c>
      <c r="AB807" s="26" t="s">
        <v>42</v>
      </c>
      <c r="AC807" t="s">
        <v>697</v>
      </c>
      <c r="AD807" t="s">
        <v>46</v>
      </c>
    </row>
    <row r="808" spans="1:30" x14ac:dyDescent="0.2">
      <c r="A808" s="23" t="s">
        <v>4514</v>
      </c>
      <c r="B808" t="s">
        <v>65</v>
      </c>
      <c r="C808" t="s">
        <v>66</v>
      </c>
      <c r="D808" t="s">
        <v>4515</v>
      </c>
      <c r="E808" t="s">
        <v>9</v>
      </c>
      <c r="F808" t="s">
        <v>1920</v>
      </c>
      <c r="G808" t="s">
        <v>185</v>
      </c>
      <c r="H808" t="s">
        <v>290</v>
      </c>
      <c r="I808" t="s">
        <v>239</v>
      </c>
      <c r="J808" t="s">
        <v>339</v>
      </c>
      <c r="K808" t="s">
        <v>1921</v>
      </c>
      <c r="L808" t="s">
        <v>71</v>
      </c>
      <c r="M808" s="25" t="s">
        <v>2200</v>
      </c>
      <c r="N808" s="25" t="s">
        <v>2296</v>
      </c>
      <c r="O808" s="25" t="s">
        <v>2296</v>
      </c>
      <c r="P808" s="23" t="s">
        <v>4516</v>
      </c>
      <c r="Q808" s="23" t="s">
        <v>1314</v>
      </c>
      <c r="R808" t="s">
        <v>85</v>
      </c>
      <c r="S808" t="s">
        <v>51</v>
      </c>
      <c r="T808" t="s">
        <v>1429</v>
      </c>
      <c r="U808" t="s">
        <v>27</v>
      </c>
      <c r="V808" t="s">
        <v>840</v>
      </c>
      <c r="W808" t="s">
        <v>72</v>
      </c>
      <c r="X808" t="s">
        <v>109</v>
      </c>
      <c r="Y808" t="s">
        <v>110</v>
      </c>
      <c r="Z808" t="s">
        <v>920</v>
      </c>
      <c r="AA808" t="s">
        <v>40</v>
      </c>
      <c r="AB808" t="s">
        <v>42</v>
      </c>
      <c r="AC808" t="s">
        <v>56</v>
      </c>
      <c r="AD808" t="s">
        <v>46</v>
      </c>
    </row>
    <row r="809" spans="1:30" x14ac:dyDescent="0.2">
      <c r="A809" s="23" t="s">
        <v>4517</v>
      </c>
      <c r="B809" t="s">
        <v>877</v>
      </c>
      <c r="C809" t="s">
        <v>878</v>
      </c>
      <c r="D809" t="s">
        <v>2221</v>
      </c>
      <c r="E809" t="s">
        <v>9</v>
      </c>
      <c r="F809" t="s">
        <v>1803</v>
      </c>
      <c r="G809" t="s">
        <v>584</v>
      </c>
      <c r="H809" t="s">
        <v>49</v>
      </c>
      <c r="I809" t="s">
        <v>1257</v>
      </c>
      <c r="J809" t="s">
        <v>371</v>
      </c>
      <c r="K809" t="s">
        <v>1804</v>
      </c>
      <c r="L809" t="s">
        <v>617</v>
      </c>
      <c r="M809" s="25" t="s">
        <v>2200</v>
      </c>
      <c r="N809" s="25" t="s">
        <v>2183</v>
      </c>
      <c r="O809" s="25" t="s">
        <v>2200</v>
      </c>
      <c r="P809" s="23" t="s">
        <v>2222</v>
      </c>
      <c r="Q809" s="23" t="s">
        <v>555</v>
      </c>
      <c r="R809" t="s">
        <v>85</v>
      </c>
      <c r="S809" t="s">
        <v>23</v>
      </c>
      <c r="T809" t="s">
        <v>616</v>
      </c>
      <c r="U809" t="s">
        <v>121</v>
      </c>
      <c r="V809" t="s">
        <v>832</v>
      </c>
      <c r="W809" t="s">
        <v>72</v>
      </c>
      <c r="X809" t="s">
        <v>109</v>
      </c>
      <c r="Y809" t="s">
        <v>110</v>
      </c>
      <c r="Z809" t="s">
        <v>2223</v>
      </c>
      <c r="AA809" t="s">
        <v>559</v>
      </c>
      <c r="AB809" s="26" t="s">
        <v>42</v>
      </c>
      <c r="AC809" t="s">
        <v>697</v>
      </c>
      <c r="AD809" t="s">
        <v>46</v>
      </c>
    </row>
    <row r="810" spans="1:30" x14ac:dyDescent="0.2">
      <c r="A810" s="23" t="s">
        <v>4518</v>
      </c>
      <c r="B810" t="s">
        <v>292</v>
      </c>
      <c r="C810" t="s">
        <v>293</v>
      </c>
      <c r="D810" t="s">
        <v>2288</v>
      </c>
      <c r="E810" t="s">
        <v>9</v>
      </c>
      <c r="F810" t="s">
        <v>2289</v>
      </c>
      <c r="G810" t="s">
        <v>259</v>
      </c>
      <c r="H810" t="s">
        <v>257</v>
      </c>
      <c r="I810" t="s">
        <v>62</v>
      </c>
      <c r="J810" t="s">
        <v>389</v>
      </c>
      <c r="K810" t="s">
        <v>2290</v>
      </c>
      <c r="L810" t="s">
        <v>297</v>
      </c>
      <c r="M810" s="25" t="s">
        <v>2200</v>
      </c>
      <c r="N810" s="25" t="s">
        <v>2200</v>
      </c>
      <c r="O810" s="25" t="s">
        <v>2200</v>
      </c>
      <c r="P810" s="23" t="s">
        <v>2291</v>
      </c>
      <c r="Q810" s="23" t="s">
        <v>726</v>
      </c>
      <c r="R810" t="s">
        <v>20</v>
      </c>
      <c r="S810" t="s">
        <v>38</v>
      </c>
      <c r="T810" t="s">
        <v>296</v>
      </c>
      <c r="U810" t="s">
        <v>121</v>
      </c>
      <c r="V810" t="s">
        <v>298</v>
      </c>
      <c r="W810" t="s">
        <v>135</v>
      </c>
      <c r="X810" t="s">
        <v>403</v>
      </c>
      <c r="Y810" t="s">
        <v>404</v>
      </c>
      <c r="Z810" t="s">
        <v>38</v>
      </c>
      <c r="AA810" t="s">
        <v>557</v>
      </c>
      <c r="AB810" t="s">
        <v>42</v>
      </c>
      <c r="AC810" t="s">
        <v>56</v>
      </c>
      <c r="AD810" t="s">
        <v>46</v>
      </c>
    </row>
    <row r="811" spans="1:30" x14ac:dyDescent="0.2">
      <c r="A811" s="23" t="s">
        <v>4519</v>
      </c>
      <c r="B811" t="s">
        <v>292</v>
      </c>
      <c r="C811" t="s">
        <v>293</v>
      </c>
      <c r="D811" t="s">
        <v>2282</v>
      </c>
      <c r="E811" t="s">
        <v>9</v>
      </c>
      <c r="F811" t="s">
        <v>2283</v>
      </c>
      <c r="G811" t="s">
        <v>409</v>
      </c>
      <c r="H811" t="s">
        <v>2284</v>
      </c>
      <c r="I811" t="s">
        <v>492</v>
      </c>
      <c r="J811" t="s">
        <v>527</v>
      </c>
      <c r="K811" t="s">
        <v>2285</v>
      </c>
      <c r="L811" t="s">
        <v>297</v>
      </c>
      <c r="M811" s="25" t="s">
        <v>2200</v>
      </c>
      <c r="N811" s="25" t="s">
        <v>2200</v>
      </c>
      <c r="O811" s="25" t="s">
        <v>2200</v>
      </c>
      <c r="P811" s="23" t="s">
        <v>2286</v>
      </c>
      <c r="Q811" s="23" t="s">
        <v>631</v>
      </c>
      <c r="R811" t="s">
        <v>85</v>
      </c>
      <c r="S811" t="s">
        <v>38</v>
      </c>
      <c r="T811" t="s">
        <v>296</v>
      </c>
      <c r="U811" t="s">
        <v>27</v>
      </c>
      <c r="V811" t="s">
        <v>298</v>
      </c>
      <c r="W811" t="s">
        <v>135</v>
      </c>
      <c r="X811" t="s">
        <v>403</v>
      </c>
      <c r="Y811" t="s">
        <v>404</v>
      </c>
      <c r="Z811" t="s">
        <v>38</v>
      </c>
      <c r="AA811" t="s">
        <v>559</v>
      </c>
      <c r="AB811" t="s">
        <v>42</v>
      </c>
      <c r="AC811" t="s">
        <v>687</v>
      </c>
      <c r="AD811" t="s">
        <v>46</v>
      </c>
    </row>
    <row r="812" spans="1:30" x14ac:dyDescent="0.2">
      <c r="A812" s="23" t="s">
        <v>4520</v>
      </c>
      <c r="B812" t="s">
        <v>348</v>
      </c>
      <c r="C812" t="s">
        <v>349</v>
      </c>
      <c r="D812" t="s">
        <v>2299</v>
      </c>
      <c r="E812" t="s">
        <v>9</v>
      </c>
      <c r="F812" t="s">
        <v>2300</v>
      </c>
      <c r="G812" t="s">
        <v>232</v>
      </c>
      <c r="H812" t="s">
        <v>826</v>
      </c>
      <c r="I812" t="s">
        <v>252</v>
      </c>
      <c r="J812" t="s">
        <v>203</v>
      </c>
      <c r="K812" t="s">
        <v>2301</v>
      </c>
      <c r="L812" t="s">
        <v>297</v>
      </c>
      <c r="M812" s="25" t="s">
        <v>2200</v>
      </c>
      <c r="N812" s="25" t="s">
        <v>2200</v>
      </c>
      <c r="O812" s="25" t="s">
        <v>2200</v>
      </c>
      <c r="P812" s="23" t="s">
        <v>2302</v>
      </c>
      <c r="Q812" s="23" t="s">
        <v>768</v>
      </c>
      <c r="R812" t="s">
        <v>85</v>
      </c>
      <c r="S812" t="s">
        <v>198</v>
      </c>
      <c r="T812" t="s">
        <v>296</v>
      </c>
      <c r="U812" t="s">
        <v>121</v>
      </c>
      <c r="V812" t="s">
        <v>298</v>
      </c>
      <c r="W812" t="s">
        <v>135</v>
      </c>
      <c r="X812" t="s">
        <v>403</v>
      </c>
      <c r="Y812" t="s">
        <v>404</v>
      </c>
      <c r="Z812" t="s">
        <v>111</v>
      </c>
      <c r="AA812" t="s">
        <v>557</v>
      </c>
      <c r="AB812" t="s">
        <v>42</v>
      </c>
      <c r="AC812" t="s">
        <v>56</v>
      </c>
      <c r="AD812" t="s">
        <v>46</v>
      </c>
    </row>
    <row r="813" spans="1:30" x14ac:dyDescent="0.2">
      <c r="A813" s="23" t="s">
        <v>4521</v>
      </c>
      <c r="B813" t="s">
        <v>931</v>
      </c>
      <c r="C813" t="s">
        <v>932</v>
      </c>
      <c r="D813" t="s">
        <v>3550</v>
      </c>
      <c r="E813" t="s">
        <v>9</v>
      </c>
      <c r="F813" t="s">
        <v>3551</v>
      </c>
      <c r="G813" t="s">
        <v>314</v>
      </c>
      <c r="H813" t="s">
        <v>49</v>
      </c>
      <c r="I813" t="s">
        <v>320</v>
      </c>
      <c r="J813" t="s">
        <v>527</v>
      </c>
      <c r="K813" t="s">
        <v>295</v>
      </c>
      <c r="L813" t="s">
        <v>617</v>
      </c>
      <c r="M813" s="25" t="s">
        <v>2200</v>
      </c>
      <c r="N813" s="25" t="s">
        <v>2200</v>
      </c>
      <c r="O813" s="25" t="s">
        <v>2200</v>
      </c>
      <c r="P813" s="23" t="s">
        <v>3552</v>
      </c>
      <c r="Q813" s="23" t="s">
        <v>1758</v>
      </c>
      <c r="R813" t="s">
        <v>85</v>
      </c>
      <c r="S813" t="s">
        <v>38</v>
      </c>
      <c r="T813" t="s">
        <v>616</v>
      </c>
      <c r="U813" t="s">
        <v>100</v>
      </c>
      <c r="V813" t="s">
        <v>832</v>
      </c>
      <c r="W813" t="s">
        <v>72</v>
      </c>
      <c r="X813" t="s">
        <v>109</v>
      </c>
      <c r="Y813" t="s">
        <v>110</v>
      </c>
      <c r="Z813" t="s">
        <v>101</v>
      </c>
      <c r="AA813" t="s">
        <v>172</v>
      </c>
      <c r="AB813" t="s">
        <v>4522</v>
      </c>
      <c r="AC813" t="s">
        <v>56</v>
      </c>
      <c r="AD813" t="s">
        <v>111</v>
      </c>
    </row>
    <row r="814" spans="1:30" x14ac:dyDescent="0.2">
      <c r="A814" s="23" t="s">
        <v>4523</v>
      </c>
      <c r="B814" t="s">
        <v>3</v>
      </c>
      <c r="C814" t="s">
        <v>5</v>
      </c>
      <c r="D814" t="s">
        <v>3393</v>
      </c>
      <c r="E814" t="s">
        <v>656</v>
      </c>
      <c r="F814" t="s">
        <v>3394</v>
      </c>
      <c r="G814" t="s">
        <v>3395</v>
      </c>
      <c r="H814" t="s">
        <v>3396</v>
      </c>
      <c r="I814" t="s">
        <v>465</v>
      </c>
      <c r="J814" t="s">
        <v>3397</v>
      </c>
      <c r="K814" t="s">
        <v>3398</v>
      </c>
      <c r="L814" t="s">
        <v>53</v>
      </c>
      <c r="M814" s="25" t="s">
        <v>2200</v>
      </c>
      <c r="N814" s="25" t="s">
        <v>2177</v>
      </c>
      <c r="O814" s="25" t="s">
        <v>2177</v>
      </c>
      <c r="P814" s="23" t="s">
        <v>3399</v>
      </c>
      <c r="Q814" s="23" t="s">
        <v>450</v>
      </c>
      <c r="R814" t="s">
        <v>20</v>
      </c>
      <c r="S814" t="s">
        <v>198</v>
      </c>
      <c r="T814" t="s">
        <v>219</v>
      </c>
      <c r="U814" t="s">
        <v>270</v>
      </c>
      <c r="V814" t="s">
        <v>54</v>
      </c>
      <c r="W814" t="s">
        <v>72</v>
      </c>
      <c r="X814" t="s">
        <v>1298</v>
      </c>
      <c r="Y814" t="s">
        <v>1299</v>
      </c>
      <c r="Z814" t="s">
        <v>101</v>
      </c>
      <c r="AA814" t="s">
        <v>40</v>
      </c>
      <c r="AB814" t="s">
        <v>4524</v>
      </c>
      <c r="AC814" t="s">
        <v>1568</v>
      </c>
      <c r="AD814" t="s">
        <v>46</v>
      </c>
    </row>
    <row r="815" spans="1:30" x14ac:dyDescent="0.2">
      <c r="A815" s="23" t="s">
        <v>4525</v>
      </c>
      <c r="B815" t="s">
        <v>931</v>
      </c>
      <c r="C815" t="s">
        <v>932</v>
      </c>
      <c r="D815" t="s">
        <v>2227</v>
      </c>
      <c r="E815" t="s">
        <v>9</v>
      </c>
      <c r="F815" t="s">
        <v>1803</v>
      </c>
      <c r="G815" t="s">
        <v>584</v>
      </c>
      <c r="H815" t="s">
        <v>49</v>
      </c>
      <c r="I815" t="s">
        <v>1257</v>
      </c>
      <c r="J815" t="s">
        <v>371</v>
      </c>
      <c r="K815" t="s">
        <v>1804</v>
      </c>
      <c r="L815" t="s">
        <v>617</v>
      </c>
      <c r="M815" s="25" t="s">
        <v>2200</v>
      </c>
      <c r="N815" s="25" t="s">
        <v>2183</v>
      </c>
      <c r="O815" s="25" t="s">
        <v>2200</v>
      </c>
      <c r="P815" s="23" t="s">
        <v>2222</v>
      </c>
      <c r="Q815" s="23" t="s">
        <v>555</v>
      </c>
      <c r="R815" t="s">
        <v>85</v>
      </c>
      <c r="S815" t="s">
        <v>23</v>
      </c>
      <c r="T815" t="s">
        <v>616</v>
      </c>
      <c r="U815" t="s">
        <v>27</v>
      </c>
      <c r="V815" t="s">
        <v>832</v>
      </c>
      <c r="W815" t="s">
        <v>72</v>
      </c>
      <c r="X815" t="s">
        <v>109</v>
      </c>
      <c r="Y815" t="s">
        <v>110</v>
      </c>
      <c r="Z815" t="s">
        <v>2087</v>
      </c>
      <c r="AA815" t="s">
        <v>561</v>
      </c>
      <c r="AB815" t="s">
        <v>42</v>
      </c>
      <c r="AC815" t="s">
        <v>922</v>
      </c>
      <c r="AD815" t="s">
        <v>46</v>
      </c>
    </row>
    <row r="816" spans="1:30" x14ac:dyDescent="0.2">
      <c r="A816" s="23" t="s">
        <v>4526</v>
      </c>
      <c r="B816" t="s">
        <v>292</v>
      </c>
      <c r="C816" t="s">
        <v>293</v>
      </c>
      <c r="D816" t="s">
        <v>2282</v>
      </c>
      <c r="E816" t="s">
        <v>9</v>
      </c>
      <c r="F816" t="s">
        <v>2283</v>
      </c>
      <c r="G816" t="s">
        <v>409</v>
      </c>
      <c r="H816" t="s">
        <v>2284</v>
      </c>
      <c r="I816" t="s">
        <v>492</v>
      </c>
      <c r="J816" t="s">
        <v>527</v>
      </c>
      <c r="K816" t="s">
        <v>2285</v>
      </c>
      <c r="L816" t="s">
        <v>297</v>
      </c>
      <c r="M816" s="25" t="s">
        <v>2200</v>
      </c>
      <c r="N816" s="25" t="s">
        <v>2200</v>
      </c>
      <c r="O816" s="25" t="s">
        <v>2200</v>
      </c>
      <c r="P816" s="23" t="s">
        <v>2286</v>
      </c>
      <c r="Q816" s="23" t="s">
        <v>631</v>
      </c>
      <c r="R816" t="s">
        <v>85</v>
      </c>
      <c r="S816" t="s">
        <v>38</v>
      </c>
      <c r="T816" t="s">
        <v>296</v>
      </c>
      <c r="U816" t="s">
        <v>27</v>
      </c>
      <c r="V816" t="s">
        <v>298</v>
      </c>
      <c r="W816" t="s">
        <v>135</v>
      </c>
      <c r="X816" t="s">
        <v>403</v>
      </c>
      <c r="Y816" t="s">
        <v>404</v>
      </c>
      <c r="Z816" t="s">
        <v>38</v>
      </c>
      <c r="AA816" t="s">
        <v>561</v>
      </c>
      <c r="AB816" t="s">
        <v>42</v>
      </c>
      <c r="AC816" t="s">
        <v>922</v>
      </c>
      <c r="AD816" t="s">
        <v>46</v>
      </c>
    </row>
    <row r="817" spans="1:30" x14ac:dyDescent="0.2">
      <c r="A817" s="23" t="s">
        <v>4527</v>
      </c>
      <c r="B817" t="s">
        <v>47</v>
      </c>
      <c r="C817" t="s">
        <v>48</v>
      </c>
      <c r="D817" t="s">
        <v>2591</v>
      </c>
      <c r="E817" t="s">
        <v>9</v>
      </c>
      <c r="F817" t="s">
        <v>1762</v>
      </c>
      <c r="G817" t="s">
        <v>1763</v>
      </c>
      <c r="H817" t="s">
        <v>49</v>
      </c>
      <c r="I817" t="s">
        <v>655</v>
      </c>
      <c r="J817" t="s">
        <v>950</v>
      </c>
      <c r="K817" t="s">
        <v>1764</v>
      </c>
      <c r="L817" t="s">
        <v>53</v>
      </c>
      <c r="M817" s="25" t="s">
        <v>2200</v>
      </c>
      <c r="N817" s="25" t="s">
        <v>2177</v>
      </c>
      <c r="O817" s="25" t="s">
        <v>2177</v>
      </c>
      <c r="P817" s="23" t="s">
        <v>2592</v>
      </c>
      <c r="Q817" s="23" t="s">
        <v>1113</v>
      </c>
      <c r="R817" t="s">
        <v>85</v>
      </c>
      <c r="S817" t="s">
        <v>38</v>
      </c>
      <c r="T817" t="s">
        <v>219</v>
      </c>
      <c r="U817" t="s">
        <v>121</v>
      </c>
      <c r="V817" t="s">
        <v>54</v>
      </c>
      <c r="W817" t="s">
        <v>72</v>
      </c>
      <c r="X817" t="s">
        <v>113</v>
      </c>
      <c r="Y817" t="s">
        <v>114</v>
      </c>
      <c r="Z817" t="s">
        <v>681</v>
      </c>
      <c r="AA817" t="s">
        <v>40</v>
      </c>
      <c r="AB817" t="s">
        <v>4528</v>
      </c>
      <c r="AC817" t="s">
        <v>1568</v>
      </c>
      <c r="AD817" t="s">
        <v>46</v>
      </c>
    </row>
    <row r="818" spans="1:30" x14ac:dyDescent="0.2">
      <c r="A818" s="23" t="s">
        <v>4529</v>
      </c>
      <c r="B818" t="s">
        <v>292</v>
      </c>
      <c r="C818" t="s">
        <v>293</v>
      </c>
      <c r="D818" t="s">
        <v>2288</v>
      </c>
      <c r="E818" t="s">
        <v>9</v>
      </c>
      <c r="F818" t="s">
        <v>2289</v>
      </c>
      <c r="G818" t="s">
        <v>259</v>
      </c>
      <c r="H818" t="s">
        <v>257</v>
      </c>
      <c r="I818" t="s">
        <v>62</v>
      </c>
      <c r="J818" t="s">
        <v>389</v>
      </c>
      <c r="K818" t="s">
        <v>2290</v>
      </c>
      <c r="L818" t="s">
        <v>297</v>
      </c>
      <c r="M818" s="25" t="s">
        <v>2200</v>
      </c>
      <c r="N818" s="25" t="s">
        <v>2200</v>
      </c>
      <c r="O818" s="25" t="s">
        <v>2200</v>
      </c>
      <c r="P818" s="23" t="s">
        <v>2291</v>
      </c>
      <c r="Q818" s="23" t="s">
        <v>726</v>
      </c>
      <c r="R818" t="s">
        <v>20</v>
      </c>
      <c r="S818" t="s">
        <v>38</v>
      </c>
      <c r="T818" t="s">
        <v>296</v>
      </c>
      <c r="U818" t="s">
        <v>121</v>
      </c>
      <c r="V818" t="s">
        <v>298</v>
      </c>
      <c r="W818" t="s">
        <v>135</v>
      </c>
      <c r="X818" t="s">
        <v>403</v>
      </c>
      <c r="Y818" t="s">
        <v>404</v>
      </c>
      <c r="Z818" t="s">
        <v>38</v>
      </c>
      <c r="AA818" t="s">
        <v>561</v>
      </c>
      <c r="AB818" t="s">
        <v>42</v>
      </c>
      <c r="AC818" t="s">
        <v>922</v>
      </c>
      <c r="AD818" t="s">
        <v>46</v>
      </c>
    </row>
    <row r="819" spans="1:30" x14ac:dyDescent="0.2">
      <c r="A819" s="23" t="s">
        <v>4530</v>
      </c>
      <c r="B819" t="s">
        <v>348</v>
      </c>
      <c r="C819" t="s">
        <v>349</v>
      </c>
      <c r="D819" t="s">
        <v>2299</v>
      </c>
      <c r="E819" t="s">
        <v>9</v>
      </c>
      <c r="F819" t="s">
        <v>2300</v>
      </c>
      <c r="G819" t="s">
        <v>232</v>
      </c>
      <c r="H819" t="s">
        <v>826</v>
      </c>
      <c r="I819" t="s">
        <v>252</v>
      </c>
      <c r="J819" t="s">
        <v>203</v>
      </c>
      <c r="K819" t="s">
        <v>2301</v>
      </c>
      <c r="L819" t="s">
        <v>297</v>
      </c>
      <c r="M819" s="25" t="s">
        <v>2200</v>
      </c>
      <c r="N819" s="25" t="s">
        <v>2200</v>
      </c>
      <c r="O819" s="25" t="s">
        <v>2200</v>
      </c>
      <c r="P819" s="23" t="s">
        <v>2302</v>
      </c>
      <c r="Q819" s="23" t="s">
        <v>768</v>
      </c>
      <c r="R819" t="s">
        <v>85</v>
      </c>
      <c r="S819" t="s">
        <v>198</v>
      </c>
      <c r="T819" t="s">
        <v>296</v>
      </c>
      <c r="U819" t="s">
        <v>121</v>
      </c>
      <c r="V819" t="s">
        <v>298</v>
      </c>
      <c r="W819" t="s">
        <v>135</v>
      </c>
      <c r="X819" t="s">
        <v>403</v>
      </c>
      <c r="Y819" t="s">
        <v>404</v>
      </c>
      <c r="Z819" t="s">
        <v>111</v>
      </c>
      <c r="AA819" t="s">
        <v>561</v>
      </c>
      <c r="AB819" t="s">
        <v>42</v>
      </c>
      <c r="AC819" t="s">
        <v>922</v>
      </c>
      <c r="AD819" t="s">
        <v>46</v>
      </c>
    </row>
    <row r="820" spans="1:30" x14ac:dyDescent="0.2">
      <c r="A820" s="23" t="s">
        <v>4531</v>
      </c>
      <c r="B820" t="s">
        <v>116</v>
      </c>
      <c r="C820" t="s">
        <v>117</v>
      </c>
      <c r="D820" t="s">
        <v>4532</v>
      </c>
      <c r="E820" t="s">
        <v>9</v>
      </c>
      <c r="F820" t="s">
        <v>4533</v>
      </c>
      <c r="G820" t="s">
        <v>772</v>
      </c>
      <c r="H820" t="s">
        <v>49</v>
      </c>
      <c r="I820" t="s">
        <v>553</v>
      </c>
      <c r="J820" t="s">
        <v>967</v>
      </c>
      <c r="K820" t="s">
        <v>4534</v>
      </c>
      <c r="L820" t="s">
        <v>193</v>
      </c>
      <c r="M820" s="25" t="s">
        <v>2200</v>
      </c>
      <c r="N820" s="25" t="s">
        <v>2675</v>
      </c>
      <c r="O820" s="25" t="s">
        <v>2675</v>
      </c>
      <c r="P820" s="23" t="s">
        <v>4535</v>
      </c>
      <c r="Q820" s="23" t="s">
        <v>578</v>
      </c>
      <c r="R820" t="s">
        <v>85</v>
      </c>
      <c r="S820" t="s">
        <v>129</v>
      </c>
      <c r="T820" t="s">
        <v>357</v>
      </c>
      <c r="U820" t="s">
        <v>121</v>
      </c>
      <c r="V820" t="s">
        <v>358</v>
      </c>
      <c r="W820" t="s">
        <v>32</v>
      </c>
      <c r="X820" t="s">
        <v>34</v>
      </c>
      <c r="Y820" t="s">
        <v>36</v>
      </c>
      <c r="Z820" t="s">
        <v>1222</v>
      </c>
      <c r="AA820" t="s">
        <v>40</v>
      </c>
      <c r="AB820" t="s">
        <v>42</v>
      </c>
      <c r="AC820" t="s">
        <v>56</v>
      </c>
      <c r="AD820" t="s">
        <v>46</v>
      </c>
    </row>
    <row r="821" spans="1:30" x14ac:dyDescent="0.2">
      <c r="A821" s="23" t="s">
        <v>4536</v>
      </c>
      <c r="B821" t="s">
        <v>47</v>
      </c>
      <c r="C821" t="s">
        <v>48</v>
      </c>
      <c r="D821" t="s">
        <v>2703</v>
      </c>
      <c r="E821" t="s">
        <v>9</v>
      </c>
      <c r="F821" t="s">
        <v>1400</v>
      </c>
      <c r="G821" t="s">
        <v>437</v>
      </c>
      <c r="H821" t="s">
        <v>1401</v>
      </c>
      <c r="I821" t="s">
        <v>186</v>
      </c>
      <c r="J821" t="s">
        <v>513</v>
      </c>
      <c r="K821" t="s">
        <v>1402</v>
      </c>
      <c r="L821" t="s">
        <v>53</v>
      </c>
      <c r="M821" s="25" t="s">
        <v>2200</v>
      </c>
      <c r="N821" s="25" t="s">
        <v>2679</v>
      </c>
      <c r="O821" s="25" t="s">
        <v>2177</v>
      </c>
      <c r="P821" s="23" t="s">
        <v>2704</v>
      </c>
      <c r="Q821" s="23" t="s">
        <v>508</v>
      </c>
      <c r="R821" t="s">
        <v>85</v>
      </c>
      <c r="S821" t="s">
        <v>51</v>
      </c>
      <c r="T821" t="s">
        <v>219</v>
      </c>
      <c r="U821" t="s">
        <v>27</v>
      </c>
      <c r="V821" t="s">
        <v>54</v>
      </c>
      <c r="W821" t="s">
        <v>72</v>
      </c>
      <c r="X821" t="s">
        <v>1281</v>
      </c>
      <c r="Y821" t="s">
        <v>1282</v>
      </c>
      <c r="Z821" t="s">
        <v>198</v>
      </c>
      <c r="AA821" t="s">
        <v>40</v>
      </c>
      <c r="AB821" t="s">
        <v>4537</v>
      </c>
      <c r="AC821" t="s">
        <v>1568</v>
      </c>
      <c r="AD821" t="s">
        <v>46</v>
      </c>
    </row>
    <row r="822" spans="1:30" x14ac:dyDescent="0.2">
      <c r="A822" s="23" t="s">
        <v>4538</v>
      </c>
      <c r="B822" t="s">
        <v>292</v>
      </c>
      <c r="C822" t="s">
        <v>293</v>
      </c>
      <c r="D822" t="s">
        <v>2312</v>
      </c>
      <c r="E822" t="s">
        <v>9</v>
      </c>
      <c r="F822" t="s">
        <v>2313</v>
      </c>
      <c r="G822" t="s">
        <v>862</v>
      </c>
      <c r="H822" t="s">
        <v>75</v>
      </c>
      <c r="I822" t="s">
        <v>62</v>
      </c>
      <c r="J822" t="s">
        <v>2314</v>
      </c>
      <c r="K822" t="s">
        <v>2315</v>
      </c>
      <c r="L822" t="s">
        <v>297</v>
      </c>
      <c r="M822" s="25" t="s">
        <v>2200</v>
      </c>
      <c r="N822" s="25" t="s">
        <v>2233</v>
      </c>
      <c r="O822" s="25" t="s">
        <v>2200</v>
      </c>
      <c r="P822" s="23" t="s">
        <v>2316</v>
      </c>
      <c r="Q822" s="23" t="s">
        <v>726</v>
      </c>
      <c r="R822" t="s">
        <v>20</v>
      </c>
      <c r="S822" t="s">
        <v>38</v>
      </c>
      <c r="T822" t="s">
        <v>296</v>
      </c>
      <c r="U822" t="s">
        <v>27</v>
      </c>
      <c r="V822" t="s">
        <v>298</v>
      </c>
      <c r="W822" t="s">
        <v>135</v>
      </c>
      <c r="X822" t="s">
        <v>109</v>
      </c>
      <c r="Y822" t="s">
        <v>110</v>
      </c>
      <c r="Z822" t="s">
        <v>91</v>
      </c>
      <c r="AA822" t="s">
        <v>557</v>
      </c>
      <c r="AB822" t="s">
        <v>42</v>
      </c>
      <c r="AC822" t="s">
        <v>56</v>
      </c>
      <c r="AD822" t="s">
        <v>46</v>
      </c>
    </row>
    <row r="823" spans="1:30" x14ac:dyDescent="0.2">
      <c r="A823" s="23" t="s">
        <v>4539</v>
      </c>
      <c r="B823" t="s">
        <v>47</v>
      </c>
      <c r="C823" t="s">
        <v>48</v>
      </c>
      <c r="D823" t="s">
        <v>2706</v>
      </c>
      <c r="E823" t="s">
        <v>9</v>
      </c>
      <c r="F823" t="s">
        <v>2639</v>
      </c>
      <c r="G823" t="s">
        <v>723</v>
      </c>
      <c r="H823" t="s">
        <v>2640</v>
      </c>
      <c r="I823" t="s">
        <v>428</v>
      </c>
      <c r="J823" t="s">
        <v>440</v>
      </c>
      <c r="K823" t="s">
        <v>2641</v>
      </c>
      <c r="L823" t="s">
        <v>53</v>
      </c>
      <c r="M823" s="25" t="s">
        <v>2200</v>
      </c>
      <c r="N823" s="25" t="s">
        <v>2679</v>
      </c>
      <c r="O823" s="25" t="s">
        <v>2177</v>
      </c>
      <c r="P823" s="23" t="s">
        <v>2643</v>
      </c>
      <c r="Q823" s="23" t="s">
        <v>856</v>
      </c>
      <c r="R823" t="s">
        <v>85</v>
      </c>
      <c r="S823" t="s">
        <v>38</v>
      </c>
      <c r="T823" t="s">
        <v>219</v>
      </c>
      <c r="U823" t="s">
        <v>27</v>
      </c>
      <c r="V823" t="s">
        <v>54</v>
      </c>
      <c r="W823" t="s">
        <v>72</v>
      </c>
      <c r="X823" t="s">
        <v>109</v>
      </c>
      <c r="Y823" t="s">
        <v>110</v>
      </c>
      <c r="Z823" t="s">
        <v>698</v>
      </c>
      <c r="AA823" t="s">
        <v>40</v>
      </c>
      <c r="AB823" t="s">
        <v>4540</v>
      </c>
      <c r="AC823" t="s">
        <v>1568</v>
      </c>
      <c r="AD823" t="s">
        <v>46</v>
      </c>
    </row>
    <row r="824" spans="1:30" x14ac:dyDescent="0.2">
      <c r="A824" s="23" t="s">
        <v>4541</v>
      </c>
      <c r="B824" t="s">
        <v>292</v>
      </c>
      <c r="C824" t="s">
        <v>293</v>
      </c>
      <c r="D824" t="s">
        <v>2288</v>
      </c>
      <c r="E824" t="s">
        <v>9</v>
      </c>
      <c r="F824" t="s">
        <v>2289</v>
      </c>
      <c r="G824" t="s">
        <v>259</v>
      </c>
      <c r="H824" t="s">
        <v>257</v>
      </c>
      <c r="I824" t="s">
        <v>62</v>
      </c>
      <c r="J824" t="s">
        <v>389</v>
      </c>
      <c r="K824" t="s">
        <v>2290</v>
      </c>
      <c r="L824" t="s">
        <v>297</v>
      </c>
      <c r="M824" s="25" t="s">
        <v>2200</v>
      </c>
      <c r="N824" s="25" t="s">
        <v>2200</v>
      </c>
      <c r="O824" s="25" t="s">
        <v>2200</v>
      </c>
      <c r="P824" s="23" t="s">
        <v>2291</v>
      </c>
      <c r="Q824" s="23" t="s">
        <v>726</v>
      </c>
      <c r="R824" t="s">
        <v>20</v>
      </c>
      <c r="S824" t="s">
        <v>38</v>
      </c>
      <c r="T824" t="s">
        <v>296</v>
      </c>
      <c r="U824" t="s">
        <v>121</v>
      </c>
      <c r="V824" t="s">
        <v>298</v>
      </c>
      <c r="W824" t="s">
        <v>135</v>
      </c>
      <c r="X824" t="s">
        <v>403</v>
      </c>
      <c r="Y824" t="s">
        <v>404</v>
      </c>
      <c r="Z824" t="s">
        <v>38</v>
      </c>
      <c r="AA824" t="s">
        <v>559</v>
      </c>
      <c r="AB824" t="s">
        <v>42</v>
      </c>
      <c r="AC824" t="s">
        <v>687</v>
      </c>
      <c r="AD824" t="s">
        <v>46</v>
      </c>
    </row>
    <row r="825" spans="1:30" x14ac:dyDescent="0.2">
      <c r="A825" s="23" t="s">
        <v>4542</v>
      </c>
      <c r="B825" t="s">
        <v>116</v>
      </c>
      <c r="C825" t="s">
        <v>117</v>
      </c>
      <c r="D825" t="s">
        <v>4543</v>
      </c>
      <c r="E825" t="s">
        <v>9</v>
      </c>
      <c r="F825" t="s">
        <v>2071</v>
      </c>
      <c r="G825" t="s">
        <v>97</v>
      </c>
      <c r="H825" t="s">
        <v>166</v>
      </c>
      <c r="I825" t="s">
        <v>236</v>
      </c>
      <c r="J825" t="s">
        <v>244</v>
      </c>
      <c r="K825" t="s">
        <v>2072</v>
      </c>
      <c r="L825" t="s">
        <v>234</v>
      </c>
      <c r="M825" s="25" t="s">
        <v>2200</v>
      </c>
      <c r="N825" s="25" t="s">
        <v>2412</v>
      </c>
      <c r="O825" s="25" t="s">
        <v>2412</v>
      </c>
      <c r="P825" s="23" t="s">
        <v>4544</v>
      </c>
      <c r="Q825" s="23" t="s">
        <v>886</v>
      </c>
      <c r="R825" t="s">
        <v>85</v>
      </c>
      <c r="S825" t="s">
        <v>86</v>
      </c>
      <c r="T825" t="s">
        <v>233</v>
      </c>
      <c r="U825" t="s">
        <v>121</v>
      </c>
      <c r="V825" t="s">
        <v>242</v>
      </c>
      <c r="W825" t="s">
        <v>72</v>
      </c>
      <c r="X825" t="s">
        <v>387</v>
      </c>
      <c r="Y825" t="s">
        <v>388</v>
      </c>
      <c r="Z825" t="s">
        <v>868</v>
      </c>
      <c r="AA825" t="s">
        <v>40</v>
      </c>
      <c r="AB825" t="s">
        <v>42</v>
      </c>
      <c r="AC825" t="s">
        <v>56</v>
      </c>
      <c r="AD825" t="s">
        <v>46</v>
      </c>
    </row>
    <row r="826" spans="1:30" x14ac:dyDescent="0.2">
      <c r="A826" s="23" t="s">
        <v>4545</v>
      </c>
      <c r="B826" t="s">
        <v>292</v>
      </c>
      <c r="C826" t="s">
        <v>293</v>
      </c>
      <c r="D826" t="s">
        <v>2318</v>
      </c>
      <c r="E826" t="s">
        <v>9</v>
      </c>
      <c r="F826" t="s">
        <v>2319</v>
      </c>
      <c r="G826" t="s">
        <v>75</v>
      </c>
      <c r="H826" t="s">
        <v>2320</v>
      </c>
      <c r="I826" t="s">
        <v>144</v>
      </c>
      <c r="J826" t="s">
        <v>2009</v>
      </c>
      <c r="K826" t="s">
        <v>2321</v>
      </c>
      <c r="L826" t="s">
        <v>297</v>
      </c>
      <c r="M826" s="25" t="s">
        <v>2200</v>
      </c>
      <c r="N826" s="25" t="s">
        <v>2200</v>
      </c>
      <c r="O826" s="25" t="s">
        <v>2200</v>
      </c>
      <c r="P826" s="23" t="s">
        <v>2322</v>
      </c>
      <c r="Q826" s="23" t="s">
        <v>1633</v>
      </c>
      <c r="R826" t="s">
        <v>20</v>
      </c>
      <c r="S826" t="s">
        <v>38</v>
      </c>
      <c r="T826" t="s">
        <v>296</v>
      </c>
      <c r="U826" t="s">
        <v>27</v>
      </c>
      <c r="V826" t="s">
        <v>298</v>
      </c>
      <c r="W826" t="s">
        <v>135</v>
      </c>
      <c r="X826" t="s">
        <v>403</v>
      </c>
      <c r="Y826" t="s">
        <v>404</v>
      </c>
      <c r="Z826" t="s">
        <v>38</v>
      </c>
      <c r="AA826" t="s">
        <v>557</v>
      </c>
      <c r="AB826" t="s">
        <v>42</v>
      </c>
      <c r="AC826" t="s">
        <v>56</v>
      </c>
      <c r="AD826" t="s">
        <v>46</v>
      </c>
    </row>
    <row r="827" spans="1:30" x14ac:dyDescent="0.2">
      <c r="A827" s="23" t="s">
        <v>4546</v>
      </c>
      <c r="B827" t="s">
        <v>116</v>
      </c>
      <c r="C827" t="s">
        <v>117</v>
      </c>
      <c r="D827" t="s">
        <v>4547</v>
      </c>
      <c r="E827" t="s">
        <v>9</v>
      </c>
      <c r="F827" t="s">
        <v>4548</v>
      </c>
      <c r="G827" t="s">
        <v>148</v>
      </c>
      <c r="H827" t="s">
        <v>49</v>
      </c>
      <c r="I827" t="s">
        <v>271</v>
      </c>
      <c r="J827" t="s">
        <v>164</v>
      </c>
      <c r="K827" t="s">
        <v>4549</v>
      </c>
      <c r="L827" t="s">
        <v>53</v>
      </c>
      <c r="M827" s="25" t="s">
        <v>2200</v>
      </c>
      <c r="N827" s="25" t="s">
        <v>4550</v>
      </c>
      <c r="O827" s="25" t="s">
        <v>4550</v>
      </c>
      <c r="P827" s="23" t="s">
        <v>4551</v>
      </c>
      <c r="Q827" s="23" t="s">
        <v>726</v>
      </c>
      <c r="R827" t="s">
        <v>20</v>
      </c>
      <c r="S827" t="s">
        <v>32</v>
      </c>
      <c r="T827" t="s">
        <v>386</v>
      </c>
      <c r="U827" t="s">
        <v>121</v>
      </c>
      <c r="V827" t="s">
        <v>30</v>
      </c>
      <c r="W827" t="s">
        <v>72</v>
      </c>
      <c r="X827" t="s">
        <v>387</v>
      </c>
      <c r="Y827" t="s">
        <v>388</v>
      </c>
      <c r="Z827" t="s">
        <v>4552</v>
      </c>
      <c r="AA827" t="s">
        <v>40</v>
      </c>
      <c r="AB827" s="26" t="s">
        <v>42</v>
      </c>
      <c r="AC827" t="s">
        <v>56</v>
      </c>
      <c r="AD827" t="s">
        <v>46</v>
      </c>
    </row>
    <row r="828" spans="1:30" x14ac:dyDescent="0.2">
      <c r="A828" s="23" t="s">
        <v>4553</v>
      </c>
      <c r="B828" t="s">
        <v>116</v>
      </c>
      <c r="C828" t="s">
        <v>117</v>
      </c>
      <c r="D828" t="s">
        <v>4554</v>
      </c>
      <c r="E828" t="s">
        <v>9</v>
      </c>
      <c r="F828" t="s">
        <v>1836</v>
      </c>
      <c r="G828" t="s">
        <v>75</v>
      </c>
      <c r="H828" t="s">
        <v>155</v>
      </c>
      <c r="I828" t="s">
        <v>1837</v>
      </c>
      <c r="J828" t="s">
        <v>682</v>
      </c>
      <c r="K828" t="s">
        <v>1838</v>
      </c>
      <c r="L828" t="s">
        <v>71</v>
      </c>
      <c r="M828" s="25" t="s">
        <v>2200</v>
      </c>
      <c r="N828" s="25" t="s">
        <v>2200</v>
      </c>
      <c r="O828" s="25" t="s">
        <v>2296</v>
      </c>
      <c r="P828" s="23" t="s">
        <v>4555</v>
      </c>
      <c r="Q828" s="23" t="s">
        <v>1072</v>
      </c>
      <c r="R828" t="s">
        <v>20</v>
      </c>
      <c r="S828" t="s">
        <v>51</v>
      </c>
      <c r="T828" t="s">
        <v>1429</v>
      </c>
      <c r="U828" t="s">
        <v>121</v>
      </c>
      <c r="V828" t="s">
        <v>840</v>
      </c>
      <c r="W828" t="s">
        <v>72</v>
      </c>
      <c r="X828" t="s">
        <v>34</v>
      </c>
      <c r="Y828" t="s">
        <v>36</v>
      </c>
      <c r="Z828" t="s">
        <v>4556</v>
      </c>
      <c r="AA828" t="s">
        <v>40</v>
      </c>
      <c r="AB828" t="s">
        <v>42</v>
      </c>
      <c r="AC828" t="s">
        <v>44</v>
      </c>
      <c r="AD828" t="s">
        <v>46</v>
      </c>
    </row>
    <row r="829" spans="1:30" x14ac:dyDescent="0.2">
      <c r="A829" s="23" t="s">
        <v>4557</v>
      </c>
      <c r="B829" t="s">
        <v>348</v>
      </c>
      <c r="C829" t="s">
        <v>349</v>
      </c>
      <c r="D829" t="s">
        <v>2299</v>
      </c>
      <c r="E829" t="s">
        <v>9</v>
      </c>
      <c r="F829" t="s">
        <v>2300</v>
      </c>
      <c r="G829" t="s">
        <v>232</v>
      </c>
      <c r="H829" t="s">
        <v>826</v>
      </c>
      <c r="I829" t="s">
        <v>252</v>
      </c>
      <c r="J829" t="s">
        <v>203</v>
      </c>
      <c r="K829" t="s">
        <v>2301</v>
      </c>
      <c r="L829" t="s">
        <v>297</v>
      </c>
      <c r="M829" s="25" t="s">
        <v>2200</v>
      </c>
      <c r="N829" s="25" t="s">
        <v>2200</v>
      </c>
      <c r="O829" s="25" t="s">
        <v>2200</v>
      </c>
      <c r="P829" s="23" t="s">
        <v>2302</v>
      </c>
      <c r="Q829" s="23" t="s">
        <v>768</v>
      </c>
      <c r="R829" t="s">
        <v>85</v>
      </c>
      <c r="S829" t="s">
        <v>198</v>
      </c>
      <c r="T829" t="s">
        <v>296</v>
      </c>
      <c r="U829" t="s">
        <v>121</v>
      </c>
      <c r="V829" t="s">
        <v>298</v>
      </c>
      <c r="W829" t="s">
        <v>135</v>
      </c>
      <c r="X829" t="s">
        <v>403</v>
      </c>
      <c r="Y829" t="s">
        <v>404</v>
      </c>
      <c r="Z829" t="s">
        <v>111</v>
      </c>
      <c r="AA829" t="s">
        <v>559</v>
      </c>
      <c r="AB829" t="s">
        <v>42</v>
      </c>
      <c r="AC829" t="s">
        <v>687</v>
      </c>
      <c r="AD829" t="s">
        <v>46</v>
      </c>
    </row>
    <row r="830" spans="1:30" x14ac:dyDescent="0.2">
      <c r="A830" s="23" t="s">
        <v>4558</v>
      </c>
      <c r="B830" t="s">
        <v>551</v>
      </c>
      <c r="C830" t="s">
        <v>552</v>
      </c>
      <c r="D830" t="s">
        <v>4559</v>
      </c>
      <c r="E830" t="s">
        <v>9</v>
      </c>
      <c r="F830" t="s">
        <v>4560</v>
      </c>
      <c r="G830" t="s">
        <v>499</v>
      </c>
      <c r="H830" t="s">
        <v>1057</v>
      </c>
      <c r="I830" t="s">
        <v>4561</v>
      </c>
      <c r="J830" t="s">
        <v>475</v>
      </c>
      <c r="K830" t="s">
        <v>1423</v>
      </c>
      <c r="L830" t="s">
        <v>554</v>
      </c>
      <c r="M830" s="25" t="s">
        <v>2200</v>
      </c>
      <c r="N830" s="25" t="s">
        <v>2200</v>
      </c>
      <c r="O830" s="25" t="s">
        <v>2412</v>
      </c>
      <c r="P830" s="23" t="s">
        <v>4562</v>
      </c>
      <c r="Q830" s="23" t="s">
        <v>722</v>
      </c>
      <c r="R830" t="s">
        <v>20</v>
      </c>
      <c r="S830" t="s">
        <v>38</v>
      </c>
      <c r="T830" t="s">
        <v>775</v>
      </c>
      <c r="U830" t="s">
        <v>100</v>
      </c>
      <c r="V830" t="s">
        <v>4498</v>
      </c>
      <c r="W830" t="s">
        <v>72</v>
      </c>
      <c r="X830" t="s">
        <v>34</v>
      </c>
      <c r="Y830" t="s">
        <v>36</v>
      </c>
      <c r="Z830" t="s">
        <v>101</v>
      </c>
      <c r="AA830" t="s">
        <v>40</v>
      </c>
      <c r="AB830" t="s">
        <v>42</v>
      </c>
      <c r="AC830" t="s">
        <v>159</v>
      </c>
      <c r="AD830" t="s">
        <v>46</v>
      </c>
    </row>
    <row r="831" spans="1:30" x14ac:dyDescent="0.2">
      <c r="A831" s="23" t="s">
        <v>4563</v>
      </c>
      <c r="B831" t="s">
        <v>292</v>
      </c>
      <c r="C831" t="s">
        <v>293</v>
      </c>
      <c r="D831" t="s">
        <v>2312</v>
      </c>
      <c r="E831" t="s">
        <v>9</v>
      </c>
      <c r="F831" t="s">
        <v>2313</v>
      </c>
      <c r="G831" t="s">
        <v>862</v>
      </c>
      <c r="H831" t="s">
        <v>75</v>
      </c>
      <c r="I831" t="s">
        <v>62</v>
      </c>
      <c r="J831" t="s">
        <v>2314</v>
      </c>
      <c r="K831" t="s">
        <v>2315</v>
      </c>
      <c r="L831" t="s">
        <v>297</v>
      </c>
      <c r="M831" s="25" t="s">
        <v>2200</v>
      </c>
      <c r="N831" s="25" t="s">
        <v>2233</v>
      </c>
      <c r="O831" s="25" t="s">
        <v>2200</v>
      </c>
      <c r="P831" s="23" t="s">
        <v>2316</v>
      </c>
      <c r="Q831" s="23" t="s">
        <v>726</v>
      </c>
      <c r="R831" t="s">
        <v>20</v>
      </c>
      <c r="S831" t="s">
        <v>38</v>
      </c>
      <c r="T831" t="s">
        <v>296</v>
      </c>
      <c r="U831" t="s">
        <v>27</v>
      </c>
      <c r="V831" t="s">
        <v>298</v>
      </c>
      <c r="W831" t="s">
        <v>135</v>
      </c>
      <c r="X831" t="s">
        <v>109</v>
      </c>
      <c r="Y831" t="s">
        <v>110</v>
      </c>
      <c r="Z831" t="s">
        <v>91</v>
      </c>
      <c r="AA831" t="s">
        <v>559</v>
      </c>
      <c r="AB831" t="s">
        <v>42</v>
      </c>
      <c r="AC831" t="s">
        <v>687</v>
      </c>
      <c r="AD831" t="s">
        <v>46</v>
      </c>
    </row>
    <row r="832" spans="1:30" x14ac:dyDescent="0.2">
      <c r="A832" s="23" t="s">
        <v>4564</v>
      </c>
      <c r="B832" t="s">
        <v>551</v>
      </c>
      <c r="C832" t="s">
        <v>552</v>
      </c>
      <c r="D832" t="s">
        <v>4565</v>
      </c>
      <c r="E832" t="s">
        <v>9</v>
      </c>
      <c r="F832" t="s">
        <v>1081</v>
      </c>
      <c r="G832" t="s">
        <v>1082</v>
      </c>
      <c r="H832" t="s">
        <v>588</v>
      </c>
      <c r="I832" t="s">
        <v>1083</v>
      </c>
      <c r="J832" t="s">
        <v>99</v>
      </c>
      <c r="K832" t="s">
        <v>1084</v>
      </c>
      <c r="L832" t="s">
        <v>554</v>
      </c>
      <c r="M832" s="25" t="s">
        <v>2200</v>
      </c>
      <c r="N832" s="25" t="s">
        <v>2200</v>
      </c>
      <c r="O832" s="25" t="s">
        <v>2412</v>
      </c>
      <c r="P832" s="23" t="s">
        <v>4566</v>
      </c>
      <c r="Q832" s="23" t="s">
        <v>548</v>
      </c>
      <c r="R832" t="s">
        <v>85</v>
      </c>
      <c r="S832" t="s">
        <v>129</v>
      </c>
      <c r="T832" t="s">
        <v>775</v>
      </c>
      <c r="U832" t="s">
        <v>121</v>
      </c>
      <c r="V832" t="s">
        <v>4498</v>
      </c>
      <c r="W832" t="s">
        <v>72</v>
      </c>
      <c r="X832" t="s">
        <v>380</v>
      </c>
      <c r="Y832" t="s">
        <v>381</v>
      </c>
      <c r="Z832" t="s">
        <v>768</v>
      </c>
      <c r="AA832" t="s">
        <v>40</v>
      </c>
      <c r="AB832" t="s">
        <v>42</v>
      </c>
      <c r="AC832" t="s">
        <v>44</v>
      </c>
      <c r="AD832" t="s">
        <v>46</v>
      </c>
    </row>
    <row r="833" spans="1:30" x14ac:dyDescent="0.2">
      <c r="A833" s="23" t="s">
        <v>4567</v>
      </c>
      <c r="B833" t="s">
        <v>292</v>
      </c>
      <c r="C833" t="s">
        <v>293</v>
      </c>
      <c r="D833" t="s">
        <v>2318</v>
      </c>
      <c r="E833" t="s">
        <v>9</v>
      </c>
      <c r="F833" t="s">
        <v>2319</v>
      </c>
      <c r="G833" t="s">
        <v>75</v>
      </c>
      <c r="H833" t="s">
        <v>2320</v>
      </c>
      <c r="I833" t="s">
        <v>144</v>
      </c>
      <c r="J833" t="s">
        <v>2009</v>
      </c>
      <c r="K833" t="s">
        <v>2321</v>
      </c>
      <c r="L833" t="s">
        <v>297</v>
      </c>
      <c r="M833" s="25" t="s">
        <v>2200</v>
      </c>
      <c r="N833" s="25" t="s">
        <v>2200</v>
      </c>
      <c r="O833" s="25" t="s">
        <v>2200</v>
      </c>
      <c r="P833" s="23" t="s">
        <v>2322</v>
      </c>
      <c r="Q833" s="23" t="s">
        <v>1633</v>
      </c>
      <c r="R833" t="s">
        <v>20</v>
      </c>
      <c r="S833" t="s">
        <v>38</v>
      </c>
      <c r="T833" t="s">
        <v>296</v>
      </c>
      <c r="U833" t="s">
        <v>27</v>
      </c>
      <c r="V833" t="s">
        <v>298</v>
      </c>
      <c r="W833" t="s">
        <v>135</v>
      </c>
      <c r="X833" t="s">
        <v>403</v>
      </c>
      <c r="Y833" t="s">
        <v>404</v>
      </c>
      <c r="Z833" t="s">
        <v>38</v>
      </c>
      <c r="AA833" t="s">
        <v>559</v>
      </c>
      <c r="AB833" t="s">
        <v>42</v>
      </c>
      <c r="AC833" t="s">
        <v>687</v>
      </c>
      <c r="AD833" t="s">
        <v>46</v>
      </c>
    </row>
    <row r="834" spans="1:30" x14ac:dyDescent="0.2">
      <c r="A834" s="23" t="s">
        <v>4568</v>
      </c>
      <c r="B834" t="s">
        <v>537</v>
      </c>
      <c r="C834" t="s">
        <v>538</v>
      </c>
      <c r="D834" t="s">
        <v>4569</v>
      </c>
      <c r="E834" t="s">
        <v>9</v>
      </c>
      <c r="F834" t="s">
        <v>4570</v>
      </c>
      <c r="G834" t="s">
        <v>4571</v>
      </c>
      <c r="H834" t="s">
        <v>49</v>
      </c>
      <c r="I834" t="s">
        <v>399</v>
      </c>
      <c r="J834" t="s">
        <v>4572</v>
      </c>
      <c r="K834" t="s">
        <v>4573</v>
      </c>
      <c r="L834" t="s">
        <v>497</v>
      </c>
      <c r="M834" s="25" t="s">
        <v>2200</v>
      </c>
      <c r="N834" s="25" t="s">
        <v>2144</v>
      </c>
      <c r="O834" s="25" t="s">
        <v>2144</v>
      </c>
      <c r="P834" s="23" t="s">
        <v>4574</v>
      </c>
      <c r="Q834" s="23" t="s">
        <v>1222</v>
      </c>
      <c r="R834" t="s">
        <v>20</v>
      </c>
      <c r="S834" t="s">
        <v>1097</v>
      </c>
      <c r="T834" t="s">
        <v>859</v>
      </c>
      <c r="U834" t="s">
        <v>27</v>
      </c>
      <c r="V834" t="s">
        <v>1288</v>
      </c>
      <c r="W834" t="s">
        <v>32</v>
      </c>
      <c r="X834" t="s">
        <v>34</v>
      </c>
      <c r="Y834" t="s">
        <v>36</v>
      </c>
      <c r="Z834" t="s">
        <v>1175</v>
      </c>
      <c r="AA834" t="s">
        <v>40</v>
      </c>
      <c r="AB834" t="s">
        <v>42</v>
      </c>
      <c r="AC834" t="s">
        <v>652</v>
      </c>
      <c r="AD834" t="s">
        <v>46</v>
      </c>
    </row>
    <row r="835" spans="1:30" x14ac:dyDescent="0.2">
      <c r="A835" s="23" t="s">
        <v>4575</v>
      </c>
      <c r="B835" t="s">
        <v>537</v>
      </c>
      <c r="C835" t="s">
        <v>538</v>
      </c>
      <c r="D835" t="s">
        <v>4569</v>
      </c>
      <c r="E835" t="s">
        <v>9</v>
      </c>
      <c r="F835" t="s">
        <v>4570</v>
      </c>
      <c r="G835" t="s">
        <v>4571</v>
      </c>
      <c r="H835" t="s">
        <v>49</v>
      </c>
      <c r="I835" t="s">
        <v>399</v>
      </c>
      <c r="J835" t="s">
        <v>4572</v>
      </c>
      <c r="K835" t="s">
        <v>4573</v>
      </c>
      <c r="L835" t="s">
        <v>497</v>
      </c>
      <c r="M835" s="25" t="s">
        <v>2200</v>
      </c>
      <c r="N835" s="25" t="s">
        <v>2144</v>
      </c>
      <c r="O835" s="25" t="s">
        <v>2144</v>
      </c>
      <c r="P835" s="23" t="s">
        <v>4574</v>
      </c>
      <c r="Q835" s="23" t="s">
        <v>1222</v>
      </c>
      <c r="R835" t="s">
        <v>20</v>
      </c>
      <c r="S835" t="s">
        <v>1097</v>
      </c>
      <c r="T835" t="s">
        <v>859</v>
      </c>
      <c r="U835" t="s">
        <v>27</v>
      </c>
      <c r="V835" t="s">
        <v>1288</v>
      </c>
      <c r="W835" t="s">
        <v>32</v>
      </c>
      <c r="X835" t="s">
        <v>34</v>
      </c>
      <c r="Y835" t="s">
        <v>36</v>
      </c>
      <c r="Z835" t="s">
        <v>1175</v>
      </c>
      <c r="AA835" t="s">
        <v>40</v>
      </c>
      <c r="AB835" t="s">
        <v>4576</v>
      </c>
      <c r="AC835" t="s">
        <v>652</v>
      </c>
      <c r="AD835" t="s">
        <v>46</v>
      </c>
    </row>
    <row r="836" spans="1:30" x14ac:dyDescent="0.2">
      <c r="A836" s="23" t="s">
        <v>4577</v>
      </c>
      <c r="B836" t="s">
        <v>116</v>
      </c>
      <c r="C836" t="s">
        <v>117</v>
      </c>
      <c r="D836" t="s">
        <v>4578</v>
      </c>
      <c r="E836" t="s">
        <v>9</v>
      </c>
      <c r="F836" t="s">
        <v>4579</v>
      </c>
      <c r="G836" t="s">
        <v>4580</v>
      </c>
      <c r="H836" t="s">
        <v>651</v>
      </c>
      <c r="I836" t="s">
        <v>783</v>
      </c>
      <c r="J836" t="s">
        <v>187</v>
      </c>
      <c r="K836" t="s">
        <v>4581</v>
      </c>
      <c r="L836" t="s">
        <v>423</v>
      </c>
      <c r="M836" s="25" t="s">
        <v>2200</v>
      </c>
      <c r="N836" s="25" t="s">
        <v>2328</v>
      </c>
      <c r="O836" s="25" t="s">
        <v>2328</v>
      </c>
      <c r="P836" s="23" t="s">
        <v>4582</v>
      </c>
      <c r="Q836" s="23" t="s">
        <v>1304</v>
      </c>
      <c r="R836" t="s">
        <v>85</v>
      </c>
      <c r="S836" t="s">
        <v>355</v>
      </c>
      <c r="T836" t="s">
        <v>1839</v>
      </c>
      <c r="U836" t="s">
        <v>270</v>
      </c>
      <c r="V836" t="s">
        <v>1317</v>
      </c>
      <c r="W836" t="s">
        <v>72</v>
      </c>
      <c r="X836" t="s">
        <v>34</v>
      </c>
      <c r="Y836" t="s">
        <v>36</v>
      </c>
      <c r="Z836" t="s">
        <v>101</v>
      </c>
      <c r="AA836" t="s">
        <v>40</v>
      </c>
      <c r="AB836" t="s">
        <v>42</v>
      </c>
      <c r="AC836" t="s">
        <v>652</v>
      </c>
      <c r="AD836" t="s">
        <v>46</v>
      </c>
    </row>
    <row r="837" spans="1:30" x14ac:dyDescent="0.2">
      <c r="A837" s="23" t="s">
        <v>4583</v>
      </c>
      <c r="B837" t="s">
        <v>116</v>
      </c>
      <c r="C837" t="s">
        <v>117</v>
      </c>
      <c r="D837" t="s">
        <v>4584</v>
      </c>
      <c r="E837" t="s">
        <v>9</v>
      </c>
      <c r="F837" t="s">
        <v>4579</v>
      </c>
      <c r="G837" t="s">
        <v>4580</v>
      </c>
      <c r="H837" t="s">
        <v>651</v>
      </c>
      <c r="I837" t="s">
        <v>783</v>
      </c>
      <c r="J837" t="s">
        <v>187</v>
      </c>
      <c r="K837" t="s">
        <v>4581</v>
      </c>
      <c r="L837" t="s">
        <v>53</v>
      </c>
      <c r="M837" s="25" t="s">
        <v>2200</v>
      </c>
      <c r="N837" s="25" t="s">
        <v>4550</v>
      </c>
      <c r="O837" s="25" t="s">
        <v>4550</v>
      </c>
      <c r="P837" s="23" t="s">
        <v>4582</v>
      </c>
      <c r="Q837" s="23" t="s">
        <v>1304</v>
      </c>
      <c r="R837" t="s">
        <v>85</v>
      </c>
      <c r="S837" t="s">
        <v>355</v>
      </c>
      <c r="T837" t="s">
        <v>386</v>
      </c>
      <c r="U837" t="s">
        <v>121</v>
      </c>
      <c r="V837" t="s">
        <v>30</v>
      </c>
      <c r="W837" t="s">
        <v>72</v>
      </c>
      <c r="X837" t="s">
        <v>34</v>
      </c>
      <c r="Y837" t="s">
        <v>36</v>
      </c>
      <c r="Z837" t="s">
        <v>4585</v>
      </c>
      <c r="AA837" t="s">
        <v>40</v>
      </c>
      <c r="AB837" t="s">
        <v>42</v>
      </c>
      <c r="AC837" t="s">
        <v>652</v>
      </c>
      <c r="AD837" t="s">
        <v>46</v>
      </c>
    </row>
    <row r="838" spans="1:30" x14ac:dyDescent="0.2">
      <c r="A838" s="23" t="s">
        <v>4586</v>
      </c>
      <c r="B838" t="s">
        <v>292</v>
      </c>
      <c r="C838" t="s">
        <v>293</v>
      </c>
      <c r="D838" t="s">
        <v>2307</v>
      </c>
      <c r="E838" t="s">
        <v>9</v>
      </c>
      <c r="F838" t="s">
        <v>2308</v>
      </c>
      <c r="G838" t="s">
        <v>75</v>
      </c>
      <c r="H838" t="s">
        <v>633</v>
      </c>
      <c r="I838" t="s">
        <v>1774</v>
      </c>
      <c r="J838" t="s">
        <v>1634</v>
      </c>
      <c r="K838" t="s">
        <v>2309</v>
      </c>
      <c r="L838" t="s">
        <v>297</v>
      </c>
      <c r="M838" s="25" t="s">
        <v>2177</v>
      </c>
      <c r="N838" s="25" t="s">
        <v>2200</v>
      </c>
      <c r="O838" s="25" t="s">
        <v>2200</v>
      </c>
      <c r="P838" s="23" t="s">
        <v>2310</v>
      </c>
      <c r="Q838" s="23" t="s">
        <v>91</v>
      </c>
      <c r="R838" t="s">
        <v>20</v>
      </c>
      <c r="S838" t="s">
        <v>450</v>
      </c>
      <c r="T838" t="s">
        <v>296</v>
      </c>
      <c r="U838" t="s">
        <v>270</v>
      </c>
      <c r="V838" t="s">
        <v>298</v>
      </c>
      <c r="W838" t="s">
        <v>135</v>
      </c>
      <c r="X838" t="s">
        <v>403</v>
      </c>
      <c r="Y838" t="s">
        <v>404</v>
      </c>
      <c r="Z838" t="s">
        <v>101</v>
      </c>
      <c r="AA838" t="s">
        <v>638</v>
      </c>
      <c r="AB838" t="s">
        <v>639</v>
      </c>
      <c r="AC838" t="s">
        <v>640</v>
      </c>
      <c r="AD838" t="s">
        <v>38</v>
      </c>
    </row>
    <row r="839" spans="1:30" x14ac:dyDescent="0.2">
      <c r="A839" s="23" t="s">
        <v>4586</v>
      </c>
      <c r="B839" t="s">
        <v>82</v>
      </c>
      <c r="C839" t="s">
        <v>83</v>
      </c>
      <c r="D839" t="s">
        <v>3922</v>
      </c>
      <c r="E839" t="s">
        <v>9</v>
      </c>
      <c r="F839" t="s">
        <v>1469</v>
      </c>
      <c r="G839" t="s">
        <v>75</v>
      </c>
      <c r="H839" t="s">
        <v>909</v>
      </c>
      <c r="I839" t="s">
        <v>841</v>
      </c>
      <c r="J839" t="s">
        <v>95</v>
      </c>
      <c r="K839" t="s">
        <v>1470</v>
      </c>
      <c r="L839" t="s">
        <v>79</v>
      </c>
      <c r="M839" s="25" t="s">
        <v>2177</v>
      </c>
      <c r="N839" s="25" t="s">
        <v>2111</v>
      </c>
      <c r="O839" s="25" t="s">
        <v>2200</v>
      </c>
      <c r="P839" s="23" t="s">
        <v>3923</v>
      </c>
      <c r="Q839" s="23" t="s">
        <v>591</v>
      </c>
      <c r="R839" t="s">
        <v>85</v>
      </c>
      <c r="S839" t="s">
        <v>38</v>
      </c>
      <c r="T839" t="s">
        <v>78</v>
      </c>
      <c r="U839" t="s">
        <v>270</v>
      </c>
      <c r="V839" t="s">
        <v>1943</v>
      </c>
      <c r="W839" t="s">
        <v>135</v>
      </c>
      <c r="X839" t="s">
        <v>109</v>
      </c>
      <c r="Y839" t="s">
        <v>110</v>
      </c>
      <c r="Z839" t="s">
        <v>101</v>
      </c>
      <c r="AA839" t="s">
        <v>638</v>
      </c>
      <c r="AB839" t="s">
        <v>639</v>
      </c>
      <c r="AC839" t="s">
        <v>640</v>
      </c>
      <c r="AD839" t="s">
        <v>38</v>
      </c>
    </row>
    <row r="840" spans="1:30" x14ac:dyDescent="0.2">
      <c r="A840" s="23" t="s">
        <v>4587</v>
      </c>
      <c r="B840" t="s">
        <v>116</v>
      </c>
      <c r="C840" t="s">
        <v>117</v>
      </c>
      <c r="D840" t="s">
        <v>2404</v>
      </c>
      <c r="E840" t="s">
        <v>9</v>
      </c>
      <c r="F840" t="s">
        <v>2405</v>
      </c>
      <c r="G840" t="s">
        <v>385</v>
      </c>
      <c r="H840" t="s">
        <v>165</v>
      </c>
      <c r="I840" t="s">
        <v>182</v>
      </c>
      <c r="J840" t="s">
        <v>981</v>
      </c>
      <c r="K840" t="s">
        <v>2406</v>
      </c>
      <c r="L840" t="s">
        <v>335</v>
      </c>
      <c r="M840" s="25" t="s">
        <v>2177</v>
      </c>
      <c r="N840" s="25" t="s">
        <v>2177</v>
      </c>
      <c r="O840" s="25" t="s">
        <v>2177</v>
      </c>
      <c r="P840" s="23" t="s">
        <v>2407</v>
      </c>
      <c r="Q840" s="23" t="s">
        <v>548</v>
      </c>
      <c r="R840" t="s">
        <v>85</v>
      </c>
      <c r="S840" t="s">
        <v>38</v>
      </c>
      <c r="T840" t="s">
        <v>334</v>
      </c>
      <c r="U840" t="s">
        <v>121</v>
      </c>
      <c r="V840" t="s">
        <v>1575</v>
      </c>
      <c r="W840" t="s">
        <v>32</v>
      </c>
      <c r="X840" t="s">
        <v>417</v>
      </c>
      <c r="Y840" t="s">
        <v>418</v>
      </c>
      <c r="Z840" t="s">
        <v>302</v>
      </c>
      <c r="AA840" t="s">
        <v>557</v>
      </c>
      <c r="AB840" t="s">
        <v>42</v>
      </c>
      <c r="AC840" t="s">
        <v>56</v>
      </c>
      <c r="AD840" t="s">
        <v>46</v>
      </c>
    </row>
    <row r="841" spans="1:30" x14ac:dyDescent="0.2">
      <c r="A841" s="23" t="s">
        <v>4588</v>
      </c>
      <c r="B841" t="s">
        <v>998</v>
      </c>
      <c r="C841" t="s">
        <v>999</v>
      </c>
      <c r="D841" t="s">
        <v>3047</v>
      </c>
      <c r="E841" t="s">
        <v>9</v>
      </c>
      <c r="F841" t="s">
        <v>3048</v>
      </c>
      <c r="G841" t="s">
        <v>3049</v>
      </c>
      <c r="H841" t="s">
        <v>996</v>
      </c>
      <c r="I841" t="s">
        <v>608</v>
      </c>
      <c r="J841" t="s">
        <v>969</v>
      </c>
      <c r="K841" t="s">
        <v>3050</v>
      </c>
      <c r="L841" t="s">
        <v>278</v>
      </c>
      <c r="M841" s="25" t="s">
        <v>2177</v>
      </c>
      <c r="N841" s="25" t="s">
        <v>2886</v>
      </c>
      <c r="O841" s="25" t="s">
        <v>2177</v>
      </c>
      <c r="P841" s="23" t="s">
        <v>3051</v>
      </c>
      <c r="Q841" s="23" t="s">
        <v>171</v>
      </c>
      <c r="R841" t="s">
        <v>85</v>
      </c>
      <c r="S841" t="s">
        <v>51</v>
      </c>
      <c r="T841" t="s">
        <v>961</v>
      </c>
      <c r="U841" t="s">
        <v>27</v>
      </c>
      <c r="V841" t="s">
        <v>978</v>
      </c>
      <c r="W841" t="s">
        <v>72</v>
      </c>
      <c r="X841" t="s">
        <v>109</v>
      </c>
      <c r="Y841" t="s">
        <v>110</v>
      </c>
      <c r="Z841" t="s">
        <v>3052</v>
      </c>
      <c r="AA841" t="s">
        <v>557</v>
      </c>
      <c r="AB841" t="s">
        <v>42</v>
      </c>
      <c r="AC841" t="s">
        <v>56</v>
      </c>
      <c r="AD841" t="s">
        <v>46</v>
      </c>
    </row>
    <row r="842" spans="1:30" x14ac:dyDescent="0.2">
      <c r="A842" s="23" t="s">
        <v>4589</v>
      </c>
      <c r="B842" t="s">
        <v>116</v>
      </c>
      <c r="C842" t="s">
        <v>117</v>
      </c>
      <c r="D842" t="s">
        <v>2455</v>
      </c>
      <c r="E842" t="s">
        <v>9</v>
      </c>
      <c r="F842" t="s">
        <v>2088</v>
      </c>
      <c r="G842" t="s">
        <v>1250</v>
      </c>
      <c r="H842" t="s">
        <v>49</v>
      </c>
      <c r="I842" t="s">
        <v>500</v>
      </c>
      <c r="J842" t="s">
        <v>1271</v>
      </c>
      <c r="K842" t="s">
        <v>2089</v>
      </c>
      <c r="L842" t="s">
        <v>335</v>
      </c>
      <c r="M842" s="25" t="s">
        <v>2177</v>
      </c>
      <c r="N842" s="25" t="s">
        <v>2143</v>
      </c>
      <c r="O842" s="25" t="s">
        <v>2177</v>
      </c>
      <c r="P842" s="23" t="s">
        <v>2456</v>
      </c>
      <c r="Q842" s="23" t="s">
        <v>856</v>
      </c>
      <c r="R842" t="s">
        <v>85</v>
      </c>
      <c r="S842" t="s">
        <v>38</v>
      </c>
      <c r="T842" t="s">
        <v>334</v>
      </c>
      <c r="U842" t="s">
        <v>121</v>
      </c>
      <c r="V842" t="s">
        <v>1575</v>
      </c>
      <c r="W842" t="s">
        <v>32</v>
      </c>
      <c r="X842" t="s">
        <v>34</v>
      </c>
      <c r="Y842" t="s">
        <v>36</v>
      </c>
      <c r="Z842" t="s">
        <v>2457</v>
      </c>
      <c r="AA842" t="s">
        <v>557</v>
      </c>
      <c r="AB842" t="s">
        <v>42</v>
      </c>
      <c r="AC842" t="s">
        <v>56</v>
      </c>
      <c r="AD842" t="s">
        <v>46</v>
      </c>
    </row>
    <row r="843" spans="1:30" x14ac:dyDescent="0.2">
      <c r="A843" s="23" t="s">
        <v>4590</v>
      </c>
      <c r="B843" t="s">
        <v>877</v>
      </c>
      <c r="C843" t="s">
        <v>878</v>
      </c>
      <c r="D843" t="s">
        <v>2175</v>
      </c>
      <c r="E843" t="s">
        <v>9</v>
      </c>
      <c r="F843" t="s">
        <v>2054</v>
      </c>
      <c r="G843" t="s">
        <v>314</v>
      </c>
      <c r="H843" t="s">
        <v>49</v>
      </c>
      <c r="I843" t="s">
        <v>194</v>
      </c>
      <c r="J843" t="s">
        <v>128</v>
      </c>
      <c r="K843" t="s">
        <v>2055</v>
      </c>
      <c r="L843" t="s">
        <v>617</v>
      </c>
      <c r="M843" s="25" t="s">
        <v>2177</v>
      </c>
      <c r="N843" s="25" t="s">
        <v>2177</v>
      </c>
      <c r="O843" s="25" t="s">
        <v>2177</v>
      </c>
      <c r="P843" s="23" t="s">
        <v>2178</v>
      </c>
      <c r="Q843" s="23" t="s">
        <v>1020</v>
      </c>
      <c r="R843" t="s">
        <v>85</v>
      </c>
      <c r="S843" t="s">
        <v>226</v>
      </c>
      <c r="T843" t="s">
        <v>705</v>
      </c>
      <c r="U843" t="s">
        <v>121</v>
      </c>
      <c r="V843" t="s">
        <v>832</v>
      </c>
      <c r="W843" t="s">
        <v>72</v>
      </c>
      <c r="X843" t="s">
        <v>109</v>
      </c>
      <c r="Y843" t="s">
        <v>110</v>
      </c>
      <c r="Z843" t="s">
        <v>1533</v>
      </c>
      <c r="AA843" t="s">
        <v>557</v>
      </c>
      <c r="AB843" t="s">
        <v>42</v>
      </c>
      <c r="AC843" t="s">
        <v>56</v>
      </c>
      <c r="AD843" t="s">
        <v>46</v>
      </c>
    </row>
    <row r="844" spans="1:30" x14ac:dyDescent="0.2">
      <c r="A844" s="23" t="s">
        <v>4591</v>
      </c>
      <c r="B844" t="s">
        <v>275</v>
      </c>
      <c r="C844" t="s">
        <v>276</v>
      </c>
      <c r="D844" t="s">
        <v>3692</v>
      </c>
      <c r="E844" t="s">
        <v>9</v>
      </c>
      <c r="F844" t="s">
        <v>3693</v>
      </c>
      <c r="G844" t="s">
        <v>12</v>
      </c>
      <c r="H844" t="s">
        <v>58</v>
      </c>
      <c r="I844" t="s">
        <v>3694</v>
      </c>
      <c r="J844" t="s">
        <v>1165</v>
      </c>
      <c r="K844" t="s">
        <v>3695</v>
      </c>
      <c r="L844" t="s">
        <v>278</v>
      </c>
      <c r="M844" s="25" t="s">
        <v>2177</v>
      </c>
      <c r="N844" s="25" t="s">
        <v>2105</v>
      </c>
      <c r="O844" s="25" t="s">
        <v>2177</v>
      </c>
      <c r="P844" s="23" t="s">
        <v>2297</v>
      </c>
      <c r="Q844" s="23" t="s">
        <v>1633</v>
      </c>
      <c r="R844" t="s">
        <v>20</v>
      </c>
      <c r="S844" t="s">
        <v>38</v>
      </c>
      <c r="T844" t="s">
        <v>961</v>
      </c>
      <c r="U844" t="s">
        <v>27</v>
      </c>
      <c r="V844" t="s">
        <v>978</v>
      </c>
      <c r="W844" t="s">
        <v>72</v>
      </c>
      <c r="X844" t="s">
        <v>109</v>
      </c>
      <c r="Y844" t="s">
        <v>110</v>
      </c>
      <c r="Z844" t="s">
        <v>38</v>
      </c>
      <c r="AA844" t="s">
        <v>557</v>
      </c>
      <c r="AB844" t="s">
        <v>42</v>
      </c>
      <c r="AC844" t="s">
        <v>56</v>
      </c>
      <c r="AD844" t="s">
        <v>46</v>
      </c>
    </row>
    <row r="845" spans="1:30" x14ac:dyDescent="0.2">
      <c r="A845" s="23" t="s">
        <v>4592</v>
      </c>
      <c r="B845" t="s">
        <v>877</v>
      </c>
      <c r="C845" t="s">
        <v>878</v>
      </c>
      <c r="D845" t="s">
        <v>2175</v>
      </c>
      <c r="E845" t="s">
        <v>9</v>
      </c>
      <c r="F845" t="s">
        <v>2054</v>
      </c>
      <c r="G845" t="s">
        <v>314</v>
      </c>
      <c r="H845" t="s">
        <v>49</v>
      </c>
      <c r="I845" t="s">
        <v>194</v>
      </c>
      <c r="J845" t="s">
        <v>128</v>
      </c>
      <c r="K845" t="s">
        <v>2055</v>
      </c>
      <c r="L845" t="s">
        <v>617</v>
      </c>
      <c r="M845" s="25" t="s">
        <v>2177</v>
      </c>
      <c r="N845" s="25" t="s">
        <v>2177</v>
      </c>
      <c r="O845" s="25" t="s">
        <v>2177</v>
      </c>
      <c r="P845" s="23" t="s">
        <v>2178</v>
      </c>
      <c r="Q845" s="23" t="s">
        <v>1020</v>
      </c>
      <c r="R845" t="s">
        <v>85</v>
      </c>
      <c r="S845" t="s">
        <v>226</v>
      </c>
      <c r="T845" t="s">
        <v>705</v>
      </c>
      <c r="U845" t="s">
        <v>121</v>
      </c>
      <c r="V845" t="s">
        <v>832</v>
      </c>
      <c r="W845" t="s">
        <v>72</v>
      </c>
      <c r="X845" t="s">
        <v>109</v>
      </c>
      <c r="Y845" t="s">
        <v>110</v>
      </c>
      <c r="Z845" t="s">
        <v>1533</v>
      </c>
      <c r="AA845" t="s">
        <v>561</v>
      </c>
      <c r="AB845" t="s">
        <v>42</v>
      </c>
      <c r="AC845" t="s">
        <v>922</v>
      </c>
      <c r="AD845" t="s">
        <v>46</v>
      </c>
    </row>
    <row r="846" spans="1:30" x14ac:dyDescent="0.2">
      <c r="A846" s="23" t="s">
        <v>4593</v>
      </c>
      <c r="B846" t="s">
        <v>82</v>
      </c>
      <c r="C846" t="s">
        <v>83</v>
      </c>
      <c r="D846" t="s">
        <v>4594</v>
      </c>
      <c r="E846" t="s">
        <v>9</v>
      </c>
      <c r="F846" t="s">
        <v>4595</v>
      </c>
      <c r="G846" t="s">
        <v>1309</v>
      </c>
      <c r="H846" t="s">
        <v>736</v>
      </c>
      <c r="I846" t="s">
        <v>95</v>
      </c>
      <c r="J846" t="s">
        <v>481</v>
      </c>
      <c r="K846" t="s">
        <v>4596</v>
      </c>
      <c r="L846" t="s">
        <v>79</v>
      </c>
      <c r="M846" s="25" t="s">
        <v>2177</v>
      </c>
      <c r="N846" s="25" t="s">
        <v>2550</v>
      </c>
      <c r="O846" s="25" t="s">
        <v>2550</v>
      </c>
      <c r="P846" s="23" t="s">
        <v>4597</v>
      </c>
      <c r="Q846" s="23" t="s">
        <v>427</v>
      </c>
      <c r="R846" t="s">
        <v>20</v>
      </c>
      <c r="S846" t="s">
        <v>87</v>
      </c>
      <c r="T846" t="s">
        <v>78</v>
      </c>
      <c r="U846" t="s">
        <v>100</v>
      </c>
      <c r="V846" t="s">
        <v>1943</v>
      </c>
      <c r="W846" t="s">
        <v>135</v>
      </c>
      <c r="X846" t="s">
        <v>109</v>
      </c>
      <c r="Y846" t="s">
        <v>110</v>
      </c>
      <c r="Z846" t="s">
        <v>101</v>
      </c>
      <c r="AA846" t="s">
        <v>40</v>
      </c>
      <c r="AB846" t="s">
        <v>42</v>
      </c>
      <c r="AC846" t="s">
        <v>1568</v>
      </c>
      <c r="AD846" t="s">
        <v>46</v>
      </c>
    </row>
    <row r="847" spans="1:30" x14ac:dyDescent="0.2">
      <c r="A847" s="23" t="s">
        <v>4598</v>
      </c>
      <c r="B847" t="s">
        <v>998</v>
      </c>
      <c r="C847" t="s">
        <v>999</v>
      </c>
      <c r="D847" t="s">
        <v>3047</v>
      </c>
      <c r="E847" t="s">
        <v>9</v>
      </c>
      <c r="F847" t="s">
        <v>3048</v>
      </c>
      <c r="G847" t="s">
        <v>3049</v>
      </c>
      <c r="H847" t="s">
        <v>996</v>
      </c>
      <c r="I847" t="s">
        <v>608</v>
      </c>
      <c r="J847" t="s">
        <v>969</v>
      </c>
      <c r="K847" t="s">
        <v>3050</v>
      </c>
      <c r="L847" t="s">
        <v>278</v>
      </c>
      <c r="M847" s="25" t="s">
        <v>2177</v>
      </c>
      <c r="N847" s="25" t="s">
        <v>2886</v>
      </c>
      <c r="O847" s="25" t="s">
        <v>2177</v>
      </c>
      <c r="P847" s="23" t="s">
        <v>3051</v>
      </c>
      <c r="Q847" s="23" t="s">
        <v>171</v>
      </c>
      <c r="R847" t="s">
        <v>85</v>
      </c>
      <c r="S847" t="s">
        <v>51</v>
      </c>
      <c r="T847" t="s">
        <v>961</v>
      </c>
      <c r="U847" t="s">
        <v>27</v>
      </c>
      <c r="V847" t="s">
        <v>978</v>
      </c>
      <c r="W847" t="s">
        <v>72</v>
      </c>
      <c r="X847" t="s">
        <v>109</v>
      </c>
      <c r="Y847" t="s">
        <v>110</v>
      </c>
      <c r="Z847" t="s">
        <v>3052</v>
      </c>
      <c r="AA847" t="s">
        <v>559</v>
      </c>
      <c r="AB847" t="s">
        <v>42</v>
      </c>
      <c r="AC847" t="s">
        <v>1034</v>
      </c>
      <c r="AD847" t="s">
        <v>46</v>
      </c>
    </row>
    <row r="848" spans="1:30" x14ac:dyDescent="0.2">
      <c r="A848" s="23" t="s">
        <v>4599</v>
      </c>
      <c r="B848" t="s">
        <v>116</v>
      </c>
      <c r="C848" t="s">
        <v>117</v>
      </c>
      <c r="D848" t="s">
        <v>4600</v>
      </c>
      <c r="E848" t="s">
        <v>9</v>
      </c>
      <c r="F848" t="s">
        <v>4601</v>
      </c>
      <c r="G848" t="s">
        <v>294</v>
      </c>
      <c r="H848" t="s">
        <v>49</v>
      </c>
      <c r="I848" t="s">
        <v>62</v>
      </c>
      <c r="J848" t="s">
        <v>62</v>
      </c>
      <c r="K848" t="s">
        <v>4602</v>
      </c>
      <c r="L848" t="s">
        <v>645</v>
      </c>
      <c r="M848" s="25" t="s">
        <v>2177</v>
      </c>
      <c r="N848" s="25" t="s">
        <v>2931</v>
      </c>
      <c r="O848" s="25" t="s">
        <v>2931</v>
      </c>
      <c r="P848" s="23" t="s">
        <v>4603</v>
      </c>
      <c r="Q848" s="23" t="s">
        <v>991</v>
      </c>
      <c r="R848" t="s">
        <v>85</v>
      </c>
      <c r="S848" t="s">
        <v>4604</v>
      </c>
      <c r="T848" t="s">
        <v>1156</v>
      </c>
      <c r="U848" t="s">
        <v>121</v>
      </c>
      <c r="V848" t="s">
        <v>1814</v>
      </c>
      <c r="W848" t="s">
        <v>72</v>
      </c>
      <c r="X848" t="s">
        <v>109</v>
      </c>
      <c r="Y848" t="s">
        <v>110</v>
      </c>
      <c r="Z848" t="s">
        <v>4605</v>
      </c>
      <c r="AA848" t="s">
        <v>40</v>
      </c>
      <c r="AB848" t="s">
        <v>42</v>
      </c>
      <c r="AC848" t="s">
        <v>56</v>
      </c>
      <c r="AD848" t="s">
        <v>46</v>
      </c>
    </row>
    <row r="849" spans="1:30" x14ac:dyDescent="0.2">
      <c r="A849" s="23" t="s">
        <v>4606</v>
      </c>
      <c r="B849" t="s">
        <v>116</v>
      </c>
      <c r="C849" t="s">
        <v>117</v>
      </c>
      <c r="D849" t="s">
        <v>2729</v>
      </c>
      <c r="E849" t="s">
        <v>9</v>
      </c>
      <c r="F849" t="s">
        <v>2730</v>
      </c>
      <c r="G849" t="s">
        <v>232</v>
      </c>
      <c r="H849" t="s">
        <v>442</v>
      </c>
      <c r="I849" t="s">
        <v>547</v>
      </c>
      <c r="J849" t="s">
        <v>2731</v>
      </c>
      <c r="K849" t="s">
        <v>2732</v>
      </c>
      <c r="L849" t="s">
        <v>335</v>
      </c>
      <c r="M849" s="25" t="s">
        <v>2177</v>
      </c>
      <c r="N849" s="25" t="s">
        <v>2177</v>
      </c>
      <c r="O849" s="25" t="s">
        <v>2177</v>
      </c>
      <c r="P849" s="23" t="s">
        <v>2733</v>
      </c>
      <c r="Q849" s="23" t="s">
        <v>135</v>
      </c>
      <c r="R849" t="s">
        <v>85</v>
      </c>
      <c r="S849" t="s">
        <v>1678</v>
      </c>
      <c r="T849" t="s">
        <v>334</v>
      </c>
      <c r="U849" t="s">
        <v>121</v>
      </c>
      <c r="V849" t="s">
        <v>1575</v>
      </c>
      <c r="W849" t="s">
        <v>32</v>
      </c>
      <c r="X849" t="s">
        <v>109</v>
      </c>
      <c r="Y849" t="s">
        <v>110</v>
      </c>
      <c r="Z849" t="s">
        <v>1302</v>
      </c>
      <c r="AA849" t="s">
        <v>557</v>
      </c>
      <c r="AB849" t="s">
        <v>42</v>
      </c>
      <c r="AC849" t="s">
        <v>56</v>
      </c>
      <c r="AD849" t="s">
        <v>46</v>
      </c>
    </row>
    <row r="850" spans="1:30" x14ac:dyDescent="0.2">
      <c r="A850" s="23" t="s">
        <v>4607</v>
      </c>
      <c r="B850" t="s">
        <v>331</v>
      </c>
      <c r="C850" t="s">
        <v>332</v>
      </c>
      <c r="D850" t="s">
        <v>2595</v>
      </c>
      <c r="E850" t="s">
        <v>9</v>
      </c>
      <c r="F850" t="s">
        <v>2596</v>
      </c>
      <c r="G850" t="s">
        <v>760</v>
      </c>
      <c r="H850" t="s">
        <v>93</v>
      </c>
      <c r="I850" t="s">
        <v>1218</v>
      </c>
      <c r="J850" t="s">
        <v>1139</v>
      </c>
      <c r="K850" t="s">
        <v>2597</v>
      </c>
      <c r="L850" t="s">
        <v>335</v>
      </c>
      <c r="M850" s="25" t="s">
        <v>2177</v>
      </c>
      <c r="N850" s="25" t="s">
        <v>2177</v>
      </c>
      <c r="O850" s="25" t="s">
        <v>2177</v>
      </c>
      <c r="P850" s="23" t="s">
        <v>2598</v>
      </c>
      <c r="Q850" s="23" t="s">
        <v>171</v>
      </c>
      <c r="R850" t="s">
        <v>85</v>
      </c>
      <c r="S850" t="s">
        <v>51</v>
      </c>
      <c r="T850" t="s">
        <v>334</v>
      </c>
      <c r="U850" t="s">
        <v>27</v>
      </c>
      <c r="V850" t="s">
        <v>1575</v>
      </c>
      <c r="W850" t="s">
        <v>32</v>
      </c>
      <c r="X850" t="s">
        <v>417</v>
      </c>
      <c r="Y850" t="s">
        <v>418</v>
      </c>
      <c r="Z850" t="s">
        <v>1252</v>
      </c>
      <c r="AA850" t="s">
        <v>40</v>
      </c>
      <c r="AB850" t="s">
        <v>4608</v>
      </c>
      <c r="AC850" t="s">
        <v>56</v>
      </c>
      <c r="AD850" t="s">
        <v>46</v>
      </c>
    </row>
    <row r="851" spans="1:30" x14ac:dyDescent="0.2">
      <c r="A851" s="23" t="s">
        <v>4609</v>
      </c>
      <c r="B851" t="s">
        <v>331</v>
      </c>
      <c r="C851" t="s">
        <v>332</v>
      </c>
      <c r="D851" t="s">
        <v>2595</v>
      </c>
      <c r="E851" t="s">
        <v>9</v>
      </c>
      <c r="F851" t="s">
        <v>2596</v>
      </c>
      <c r="G851" t="s">
        <v>760</v>
      </c>
      <c r="H851" t="s">
        <v>93</v>
      </c>
      <c r="I851" t="s">
        <v>1218</v>
      </c>
      <c r="J851" t="s">
        <v>1139</v>
      </c>
      <c r="K851" t="s">
        <v>2597</v>
      </c>
      <c r="L851" t="s">
        <v>335</v>
      </c>
      <c r="M851" s="25" t="s">
        <v>2177</v>
      </c>
      <c r="N851" s="25" t="s">
        <v>2177</v>
      </c>
      <c r="O851" s="25" t="s">
        <v>2177</v>
      </c>
      <c r="P851" s="23" t="s">
        <v>2598</v>
      </c>
      <c r="Q851" s="23" t="s">
        <v>171</v>
      </c>
      <c r="R851" t="s">
        <v>85</v>
      </c>
      <c r="S851" t="s">
        <v>51</v>
      </c>
      <c r="T851" t="s">
        <v>334</v>
      </c>
      <c r="U851" t="s">
        <v>27</v>
      </c>
      <c r="V851" t="s">
        <v>1575</v>
      </c>
      <c r="W851" t="s">
        <v>32</v>
      </c>
      <c r="X851" t="s">
        <v>417</v>
      </c>
      <c r="Y851" t="s">
        <v>418</v>
      </c>
      <c r="Z851" t="s">
        <v>1252</v>
      </c>
      <c r="AA851" t="s">
        <v>557</v>
      </c>
      <c r="AB851" t="s">
        <v>42</v>
      </c>
      <c r="AC851" t="s">
        <v>56</v>
      </c>
      <c r="AD851" t="s">
        <v>46</v>
      </c>
    </row>
    <row r="852" spans="1:30" x14ac:dyDescent="0.2">
      <c r="A852" s="23" t="s">
        <v>4610</v>
      </c>
      <c r="B852" t="s">
        <v>331</v>
      </c>
      <c r="C852" t="s">
        <v>332</v>
      </c>
      <c r="D852" t="s">
        <v>2470</v>
      </c>
      <c r="E852" t="s">
        <v>9</v>
      </c>
      <c r="F852" t="s">
        <v>1687</v>
      </c>
      <c r="G852" t="s">
        <v>442</v>
      </c>
      <c r="H852" t="s">
        <v>98</v>
      </c>
      <c r="I852" t="s">
        <v>1468</v>
      </c>
      <c r="J852" t="s">
        <v>248</v>
      </c>
      <c r="K852" t="s">
        <v>1688</v>
      </c>
      <c r="L852" t="s">
        <v>335</v>
      </c>
      <c r="M852" s="25" t="s">
        <v>2177</v>
      </c>
      <c r="N852" s="25" t="s">
        <v>2177</v>
      </c>
      <c r="O852" s="25" t="s">
        <v>2177</v>
      </c>
      <c r="P852" s="23" t="s">
        <v>2471</v>
      </c>
      <c r="Q852" s="23" t="s">
        <v>72</v>
      </c>
      <c r="R852" t="s">
        <v>85</v>
      </c>
      <c r="S852" t="s">
        <v>87</v>
      </c>
      <c r="T852" t="s">
        <v>334</v>
      </c>
      <c r="U852" t="s">
        <v>27</v>
      </c>
      <c r="V852" t="s">
        <v>1575</v>
      </c>
      <c r="W852" t="s">
        <v>32</v>
      </c>
      <c r="X852" t="s">
        <v>417</v>
      </c>
      <c r="Y852" t="s">
        <v>418</v>
      </c>
      <c r="Z852" t="s">
        <v>555</v>
      </c>
      <c r="AA852" t="s">
        <v>557</v>
      </c>
      <c r="AB852" t="s">
        <v>42</v>
      </c>
      <c r="AC852" t="s">
        <v>56</v>
      </c>
      <c r="AD852" t="s">
        <v>46</v>
      </c>
    </row>
    <row r="853" spans="1:30" x14ac:dyDescent="0.2">
      <c r="A853" s="23" t="s">
        <v>4611</v>
      </c>
      <c r="B853" t="s">
        <v>1434</v>
      </c>
      <c r="C853" t="s">
        <v>1435</v>
      </c>
      <c r="D853" t="s">
        <v>2541</v>
      </c>
      <c r="E853" t="s">
        <v>9</v>
      </c>
      <c r="F853" t="s">
        <v>1562</v>
      </c>
      <c r="G853" t="s">
        <v>312</v>
      </c>
      <c r="H853" t="s">
        <v>1563</v>
      </c>
      <c r="I853" t="s">
        <v>536</v>
      </c>
      <c r="J853" t="s">
        <v>1564</v>
      </c>
      <c r="K853" t="s">
        <v>1565</v>
      </c>
      <c r="L853" t="s">
        <v>215</v>
      </c>
      <c r="M853" s="25" t="s">
        <v>2177</v>
      </c>
      <c r="N853" s="25" t="s">
        <v>2177</v>
      </c>
      <c r="O853" s="25" t="s">
        <v>2177</v>
      </c>
      <c r="P853" s="23" t="s">
        <v>2542</v>
      </c>
      <c r="Q853" s="23" t="s">
        <v>302</v>
      </c>
      <c r="R853" t="s">
        <v>20</v>
      </c>
      <c r="S853" t="s">
        <v>208</v>
      </c>
      <c r="T853" t="s">
        <v>214</v>
      </c>
      <c r="U853" t="s">
        <v>27</v>
      </c>
      <c r="V853" t="s">
        <v>1268</v>
      </c>
      <c r="W853" t="s">
        <v>216</v>
      </c>
      <c r="X853" t="s">
        <v>188</v>
      </c>
      <c r="Y853" t="s">
        <v>189</v>
      </c>
      <c r="Z853" t="s">
        <v>216</v>
      </c>
      <c r="AA853" t="s">
        <v>40</v>
      </c>
      <c r="AB853" t="s">
        <v>42</v>
      </c>
      <c r="AC853" t="s">
        <v>56</v>
      </c>
      <c r="AD853" t="s">
        <v>46</v>
      </c>
    </row>
    <row r="854" spans="1:30" x14ac:dyDescent="0.2">
      <c r="A854" s="23" t="s">
        <v>4612</v>
      </c>
      <c r="B854" t="s">
        <v>1434</v>
      </c>
      <c r="C854" t="s">
        <v>1435</v>
      </c>
      <c r="D854" t="s">
        <v>2541</v>
      </c>
      <c r="E854" t="s">
        <v>9</v>
      </c>
      <c r="F854" t="s">
        <v>1562</v>
      </c>
      <c r="G854" t="s">
        <v>312</v>
      </c>
      <c r="H854" t="s">
        <v>1563</v>
      </c>
      <c r="I854" t="s">
        <v>536</v>
      </c>
      <c r="J854" t="s">
        <v>1564</v>
      </c>
      <c r="K854" t="s">
        <v>1565</v>
      </c>
      <c r="L854" t="s">
        <v>215</v>
      </c>
      <c r="M854" s="25" t="s">
        <v>2177</v>
      </c>
      <c r="N854" s="25" t="s">
        <v>2177</v>
      </c>
      <c r="O854" s="25" t="s">
        <v>2177</v>
      </c>
      <c r="P854" s="23" t="s">
        <v>2542</v>
      </c>
      <c r="Q854" s="23" t="s">
        <v>302</v>
      </c>
      <c r="R854" t="s">
        <v>20</v>
      </c>
      <c r="S854" t="s">
        <v>208</v>
      </c>
      <c r="T854" t="s">
        <v>214</v>
      </c>
      <c r="U854" t="s">
        <v>27</v>
      </c>
      <c r="V854" t="s">
        <v>1268</v>
      </c>
      <c r="W854" t="s">
        <v>216</v>
      </c>
      <c r="X854" t="s">
        <v>188</v>
      </c>
      <c r="Y854" t="s">
        <v>189</v>
      </c>
      <c r="Z854" t="s">
        <v>216</v>
      </c>
      <c r="AA854" t="s">
        <v>557</v>
      </c>
      <c r="AB854" t="s">
        <v>42</v>
      </c>
      <c r="AC854" t="s">
        <v>56</v>
      </c>
      <c r="AD854" t="s">
        <v>46</v>
      </c>
    </row>
    <row r="855" spans="1:30" x14ac:dyDescent="0.2">
      <c r="A855" s="23" t="s">
        <v>4613</v>
      </c>
      <c r="B855" t="s">
        <v>204</v>
      </c>
      <c r="C855" t="s">
        <v>205</v>
      </c>
      <c r="D855" t="s">
        <v>4614</v>
      </c>
      <c r="E855" t="s">
        <v>9</v>
      </c>
      <c r="F855" t="s">
        <v>4615</v>
      </c>
      <c r="G855" t="s">
        <v>143</v>
      </c>
      <c r="H855" t="s">
        <v>206</v>
      </c>
      <c r="I855" t="s">
        <v>490</v>
      </c>
      <c r="J855" t="s">
        <v>164</v>
      </c>
      <c r="K855" t="s">
        <v>4616</v>
      </c>
      <c r="L855" t="s">
        <v>71</v>
      </c>
      <c r="M855" s="25" t="s">
        <v>2177</v>
      </c>
      <c r="N855" s="25" t="s">
        <v>2412</v>
      </c>
      <c r="O855" s="25" t="s">
        <v>2412</v>
      </c>
      <c r="P855" s="23" t="s">
        <v>4617</v>
      </c>
      <c r="Q855" s="23" t="s">
        <v>886</v>
      </c>
      <c r="R855" t="s">
        <v>85</v>
      </c>
      <c r="S855" t="s">
        <v>355</v>
      </c>
      <c r="T855" t="s">
        <v>70</v>
      </c>
      <c r="U855" t="s">
        <v>27</v>
      </c>
      <c r="V855" t="s">
        <v>2532</v>
      </c>
      <c r="W855" t="s">
        <v>72</v>
      </c>
      <c r="X855" t="s">
        <v>188</v>
      </c>
      <c r="Y855" t="s">
        <v>189</v>
      </c>
      <c r="Z855" t="s">
        <v>1769</v>
      </c>
      <c r="AA855" t="s">
        <v>40</v>
      </c>
      <c r="AB855" t="s">
        <v>42</v>
      </c>
      <c r="AC855" t="s">
        <v>159</v>
      </c>
      <c r="AD855" t="s">
        <v>46</v>
      </c>
    </row>
    <row r="856" spans="1:30" x14ac:dyDescent="0.2">
      <c r="A856" s="23" t="s">
        <v>4618</v>
      </c>
      <c r="B856" t="s">
        <v>998</v>
      </c>
      <c r="C856" t="s">
        <v>999</v>
      </c>
      <c r="D856" t="s">
        <v>3137</v>
      </c>
      <c r="E856" t="s">
        <v>9</v>
      </c>
      <c r="F856" t="s">
        <v>3138</v>
      </c>
      <c r="G856" t="s">
        <v>75</v>
      </c>
      <c r="H856" t="s">
        <v>1303</v>
      </c>
      <c r="I856" t="s">
        <v>390</v>
      </c>
      <c r="J856" t="s">
        <v>3139</v>
      </c>
      <c r="K856" t="s">
        <v>3140</v>
      </c>
      <c r="L856" t="s">
        <v>278</v>
      </c>
      <c r="M856" s="25" t="s">
        <v>2177</v>
      </c>
      <c r="N856" s="25" t="s">
        <v>2177</v>
      </c>
      <c r="O856" s="25" t="s">
        <v>2177</v>
      </c>
      <c r="P856" s="23" t="s">
        <v>3141</v>
      </c>
      <c r="Q856" s="23" t="s">
        <v>991</v>
      </c>
      <c r="R856" t="s">
        <v>20</v>
      </c>
      <c r="S856" t="s">
        <v>3142</v>
      </c>
      <c r="T856" t="s">
        <v>961</v>
      </c>
      <c r="U856" t="s">
        <v>27</v>
      </c>
      <c r="V856" t="s">
        <v>978</v>
      </c>
      <c r="W856" t="s">
        <v>72</v>
      </c>
      <c r="X856" t="s">
        <v>109</v>
      </c>
      <c r="Y856" t="s">
        <v>110</v>
      </c>
      <c r="Z856" t="s">
        <v>574</v>
      </c>
      <c r="AA856" t="s">
        <v>557</v>
      </c>
      <c r="AB856" t="s">
        <v>42</v>
      </c>
      <c r="AC856" t="s">
        <v>652</v>
      </c>
      <c r="AD856" t="s">
        <v>46</v>
      </c>
    </row>
    <row r="857" spans="1:30" x14ac:dyDescent="0.2">
      <c r="A857" s="23" t="s">
        <v>4619</v>
      </c>
      <c r="B857" t="s">
        <v>279</v>
      </c>
      <c r="C857" t="s">
        <v>280</v>
      </c>
      <c r="D857" t="s">
        <v>2974</v>
      </c>
      <c r="E857" t="s">
        <v>9</v>
      </c>
      <c r="F857" t="s">
        <v>2975</v>
      </c>
      <c r="G857" t="s">
        <v>97</v>
      </c>
      <c r="H857" t="s">
        <v>442</v>
      </c>
      <c r="I857" t="s">
        <v>2976</v>
      </c>
      <c r="J857" t="s">
        <v>164</v>
      </c>
      <c r="K857" t="s">
        <v>2977</v>
      </c>
      <c r="L857" t="s">
        <v>215</v>
      </c>
      <c r="M857" s="25" t="s">
        <v>2177</v>
      </c>
      <c r="N857" s="25" t="s">
        <v>2886</v>
      </c>
      <c r="O857" s="25" t="s">
        <v>2177</v>
      </c>
      <c r="P857" s="23" t="s">
        <v>2978</v>
      </c>
      <c r="Q857" s="23" t="s">
        <v>91</v>
      </c>
      <c r="R857" t="s">
        <v>85</v>
      </c>
      <c r="S857" t="s">
        <v>38</v>
      </c>
      <c r="T857" t="s">
        <v>214</v>
      </c>
      <c r="U857" t="s">
        <v>27</v>
      </c>
      <c r="V857" t="s">
        <v>1268</v>
      </c>
      <c r="W857" t="s">
        <v>216</v>
      </c>
      <c r="X857" t="s">
        <v>109</v>
      </c>
      <c r="Y857" t="s">
        <v>110</v>
      </c>
      <c r="Z857" t="s">
        <v>38</v>
      </c>
      <c r="AA857" t="s">
        <v>40</v>
      </c>
      <c r="AB857" t="s">
        <v>4620</v>
      </c>
      <c r="AC857" t="s">
        <v>652</v>
      </c>
      <c r="AD857" t="s">
        <v>46</v>
      </c>
    </row>
    <row r="858" spans="1:30" x14ac:dyDescent="0.2">
      <c r="A858" s="23" t="s">
        <v>4621</v>
      </c>
      <c r="B858" t="s">
        <v>279</v>
      </c>
      <c r="C858" t="s">
        <v>280</v>
      </c>
      <c r="D858" t="s">
        <v>2974</v>
      </c>
      <c r="E858" t="s">
        <v>9</v>
      </c>
      <c r="F858" t="s">
        <v>2975</v>
      </c>
      <c r="G858" t="s">
        <v>97</v>
      </c>
      <c r="H858" t="s">
        <v>442</v>
      </c>
      <c r="I858" t="s">
        <v>2976</v>
      </c>
      <c r="J858" t="s">
        <v>164</v>
      </c>
      <c r="K858" t="s">
        <v>2977</v>
      </c>
      <c r="L858" t="s">
        <v>215</v>
      </c>
      <c r="M858" s="25" t="s">
        <v>2177</v>
      </c>
      <c r="N858" s="25" t="s">
        <v>2886</v>
      </c>
      <c r="O858" s="25" t="s">
        <v>2177</v>
      </c>
      <c r="P858" s="23" t="s">
        <v>2978</v>
      </c>
      <c r="Q858" s="23" t="s">
        <v>91</v>
      </c>
      <c r="R858" t="s">
        <v>85</v>
      </c>
      <c r="S858" t="s">
        <v>38</v>
      </c>
      <c r="T858" t="s">
        <v>214</v>
      </c>
      <c r="U858" t="s">
        <v>27</v>
      </c>
      <c r="V858" t="s">
        <v>1268</v>
      </c>
      <c r="W858" t="s">
        <v>216</v>
      </c>
      <c r="X858" t="s">
        <v>109</v>
      </c>
      <c r="Y858" t="s">
        <v>110</v>
      </c>
      <c r="Z858" t="s">
        <v>38</v>
      </c>
      <c r="AA858" t="s">
        <v>557</v>
      </c>
      <c r="AB858" t="s">
        <v>42</v>
      </c>
      <c r="AC858" t="s">
        <v>652</v>
      </c>
      <c r="AD858" t="s">
        <v>46</v>
      </c>
    </row>
    <row r="859" spans="1:30" x14ac:dyDescent="0.2">
      <c r="A859" s="23" t="s">
        <v>4622</v>
      </c>
      <c r="B859" t="s">
        <v>275</v>
      </c>
      <c r="C859" t="s">
        <v>276</v>
      </c>
      <c r="D859" t="s">
        <v>3692</v>
      </c>
      <c r="E859" t="s">
        <v>9</v>
      </c>
      <c r="F859" t="s">
        <v>3693</v>
      </c>
      <c r="G859" t="s">
        <v>12</v>
      </c>
      <c r="H859" t="s">
        <v>58</v>
      </c>
      <c r="I859" t="s">
        <v>3694</v>
      </c>
      <c r="J859" t="s">
        <v>1165</v>
      </c>
      <c r="K859" t="s">
        <v>3695</v>
      </c>
      <c r="L859" t="s">
        <v>278</v>
      </c>
      <c r="M859" s="25" t="s">
        <v>2177</v>
      </c>
      <c r="N859" s="25" t="s">
        <v>2105</v>
      </c>
      <c r="O859" s="25" t="s">
        <v>2177</v>
      </c>
      <c r="P859" s="23" t="s">
        <v>2297</v>
      </c>
      <c r="Q859" s="23" t="s">
        <v>1633</v>
      </c>
      <c r="R859" t="s">
        <v>20</v>
      </c>
      <c r="S859" t="s">
        <v>38</v>
      </c>
      <c r="T859" t="s">
        <v>961</v>
      </c>
      <c r="U859" t="s">
        <v>27</v>
      </c>
      <c r="V859" t="s">
        <v>978</v>
      </c>
      <c r="W859" t="s">
        <v>72</v>
      </c>
      <c r="X859" t="s">
        <v>109</v>
      </c>
      <c r="Y859" t="s">
        <v>110</v>
      </c>
      <c r="Z859" t="s">
        <v>38</v>
      </c>
      <c r="AA859" t="s">
        <v>559</v>
      </c>
      <c r="AB859" t="s">
        <v>42</v>
      </c>
      <c r="AC859" t="s">
        <v>1034</v>
      </c>
      <c r="AD859" t="s">
        <v>46</v>
      </c>
    </row>
    <row r="860" spans="1:30" x14ac:dyDescent="0.2">
      <c r="A860" s="23" t="s">
        <v>4623</v>
      </c>
      <c r="B860" t="s">
        <v>647</v>
      </c>
      <c r="C860" t="s">
        <v>648</v>
      </c>
      <c r="D860" t="s">
        <v>4624</v>
      </c>
      <c r="E860" t="s">
        <v>9</v>
      </c>
      <c r="F860" t="s">
        <v>1895</v>
      </c>
      <c r="G860" t="s">
        <v>1473</v>
      </c>
      <c r="H860" t="s">
        <v>325</v>
      </c>
      <c r="I860" t="s">
        <v>1896</v>
      </c>
      <c r="J860" t="s">
        <v>1897</v>
      </c>
      <c r="K860" t="s">
        <v>1898</v>
      </c>
      <c r="L860" t="s">
        <v>328</v>
      </c>
      <c r="M860" s="25" t="s">
        <v>2177</v>
      </c>
      <c r="N860" s="25" t="s">
        <v>2328</v>
      </c>
      <c r="O860" s="25" t="s">
        <v>2931</v>
      </c>
      <c r="P860" s="23" t="s">
        <v>4625</v>
      </c>
      <c r="Q860" s="23" t="s">
        <v>427</v>
      </c>
      <c r="R860" t="s">
        <v>20</v>
      </c>
      <c r="S860" t="s">
        <v>129</v>
      </c>
      <c r="T860" t="s">
        <v>1205</v>
      </c>
      <c r="U860" t="s">
        <v>121</v>
      </c>
      <c r="V860" t="s">
        <v>329</v>
      </c>
      <c r="W860" t="s">
        <v>72</v>
      </c>
      <c r="X860" t="s">
        <v>109</v>
      </c>
      <c r="Y860" t="s">
        <v>110</v>
      </c>
      <c r="Z860" t="s">
        <v>226</v>
      </c>
      <c r="AA860" t="s">
        <v>40</v>
      </c>
      <c r="AB860" t="s">
        <v>42</v>
      </c>
      <c r="AC860" t="s">
        <v>56</v>
      </c>
      <c r="AD860" t="s">
        <v>46</v>
      </c>
    </row>
    <row r="861" spans="1:30" x14ac:dyDescent="0.2">
      <c r="A861" s="23" t="s">
        <v>4626</v>
      </c>
      <c r="B861" t="s">
        <v>1434</v>
      </c>
      <c r="C861" t="s">
        <v>1435</v>
      </c>
      <c r="D861" t="s">
        <v>2534</v>
      </c>
      <c r="E861" t="s">
        <v>9</v>
      </c>
      <c r="F861" t="s">
        <v>1588</v>
      </c>
      <c r="G861" t="s">
        <v>954</v>
      </c>
      <c r="H861" t="s">
        <v>413</v>
      </c>
      <c r="I861" t="s">
        <v>1589</v>
      </c>
      <c r="J861" t="s">
        <v>1215</v>
      </c>
      <c r="K861" t="s">
        <v>1590</v>
      </c>
      <c r="L861" t="s">
        <v>215</v>
      </c>
      <c r="M861" s="25" t="s">
        <v>2177</v>
      </c>
      <c r="N861" s="25" t="s">
        <v>2177</v>
      </c>
      <c r="O861" s="25" t="s">
        <v>2177</v>
      </c>
      <c r="P861" s="23" t="s">
        <v>2535</v>
      </c>
      <c r="Q861" s="23" t="s">
        <v>416</v>
      </c>
      <c r="R861" t="s">
        <v>20</v>
      </c>
      <c r="S861" t="s">
        <v>87</v>
      </c>
      <c r="T861" t="s">
        <v>214</v>
      </c>
      <c r="U861" t="s">
        <v>27</v>
      </c>
      <c r="V861" t="s">
        <v>1268</v>
      </c>
      <c r="W861" t="s">
        <v>216</v>
      </c>
      <c r="X861" t="s">
        <v>109</v>
      </c>
      <c r="Y861" t="s">
        <v>110</v>
      </c>
      <c r="Z861" t="s">
        <v>86</v>
      </c>
      <c r="AA861" t="s">
        <v>557</v>
      </c>
      <c r="AB861" t="s">
        <v>42</v>
      </c>
      <c r="AC861" t="s">
        <v>56</v>
      </c>
      <c r="AD861" t="s">
        <v>46</v>
      </c>
    </row>
    <row r="862" spans="1:30" x14ac:dyDescent="0.2">
      <c r="A862" s="23" t="s">
        <v>4627</v>
      </c>
      <c r="B862" t="s">
        <v>877</v>
      </c>
      <c r="C862" t="s">
        <v>878</v>
      </c>
      <c r="D862" t="s">
        <v>4628</v>
      </c>
      <c r="E862" t="s">
        <v>9</v>
      </c>
      <c r="F862" t="s">
        <v>1995</v>
      </c>
      <c r="G862" t="s">
        <v>75</v>
      </c>
      <c r="H862" t="s">
        <v>200</v>
      </c>
      <c r="I862" t="s">
        <v>170</v>
      </c>
      <c r="J862" t="s">
        <v>164</v>
      </c>
      <c r="K862" t="s">
        <v>1996</v>
      </c>
      <c r="L862" t="s">
        <v>617</v>
      </c>
      <c r="M862" s="25" t="s">
        <v>2177</v>
      </c>
      <c r="N862" s="25" t="s">
        <v>2177</v>
      </c>
      <c r="O862" s="25" t="s">
        <v>2550</v>
      </c>
      <c r="P862" s="23" t="s">
        <v>4629</v>
      </c>
      <c r="Q862" s="23" t="s">
        <v>1758</v>
      </c>
      <c r="R862" t="s">
        <v>20</v>
      </c>
      <c r="S862" t="s">
        <v>198</v>
      </c>
      <c r="T862" t="s">
        <v>616</v>
      </c>
      <c r="U862" t="s">
        <v>121</v>
      </c>
      <c r="V862" t="s">
        <v>832</v>
      </c>
      <c r="W862" t="s">
        <v>72</v>
      </c>
      <c r="X862" t="s">
        <v>109</v>
      </c>
      <c r="Y862" t="s">
        <v>110</v>
      </c>
      <c r="Z862" t="s">
        <v>111</v>
      </c>
      <c r="AA862" t="s">
        <v>40</v>
      </c>
      <c r="AB862" t="s">
        <v>42</v>
      </c>
      <c r="AC862" t="s">
        <v>61</v>
      </c>
      <c r="AD862" t="s">
        <v>46</v>
      </c>
    </row>
    <row r="863" spans="1:30" x14ac:dyDescent="0.2">
      <c r="A863" s="23" t="s">
        <v>4630</v>
      </c>
      <c r="B863" t="s">
        <v>1471</v>
      </c>
      <c r="C863" t="s">
        <v>1472</v>
      </c>
      <c r="D863" t="s">
        <v>2774</v>
      </c>
      <c r="E863" t="s">
        <v>9</v>
      </c>
      <c r="F863" t="s">
        <v>2775</v>
      </c>
      <c r="G863" t="s">
        <v>213</v>
      </c>
      <c r="H863" t="s">
        <v>49</v>
      </c>
      <c r="I863" t="s">
        <v>62</v>
      </c>
      <c r="J863" t="s">
        <v>2776</v>
      </c>
      <c r="K863" t="s">
        <v>1495</v>
      </c>
      <c r="L863" t="s">
        <v>215</v>
      </c>
      <c r="M863" s="25" t="s">
        <v>2177</v>
      </c>
      <c r="N863" s="25" t="s">
        <v>2679</v>
      </c>
      <c r="O863" s="25" t="s">
        <v>2177</v>
      </c>
      <c r="P863" s="23" t="s">
        <v>2777</v>
      </c>
      <c r="Q863" s="23" t="s">
        <v>631</v>
      </c>
      <c r="R863" t="s">
        <v>20</v>
      </c>
      <c r="S863" t="s">
        <v>129</v>
      </c>
      <c r="T863" t="s">
        <v>214</v>
      </c>
      <c r="U863" t="s">
        <v>27</v>
      </c>
      <c r="V863" t="s">
        <v>1268</v>
      </c>
      <c r="W863" t="s">
        <v>216</v>
      </c>
      <c r="X863" t="s">
        <v>34</v>
      </c>
      <c r="Y863" t="s">
        <v>36</v>
      </c>
      <c r="Z863" t="s">
        <v>756</v>
      </c>
      <c r="AA863" t="s">
        <v>40</v>
      </c>
      <c r="AB863" t="s">
        <v>4631</v>
      </c>
      <c r="AC863" t="s">
        <v>56</v>
      </c>
      <c r="AD863" t="s">
        <v>46</v>
      </c>
    </row>
    <row r="864" spans="1:30" x14ac:dyDescent="0.2">
      <c r="A864" s="23" t="s">
        <v>4632</v>
      </c>
      <c r="B864" t="s">
        <v>1471</v>
      </c>
      <c r="C864" t="s">
        <v>1472</v>
      </c>
      <c r="D864" t="s">
        <v>2774</v>
      </c>
      <c r="E864" t="s">
        <v>9</v>
      </c>
      <c r="F864" t="s">
        <v>2775</v>
      </c>
      <c r="G864" t="s">
        <v>213</v>
      </c>
      <c r="H864" t="s">
        <v>49</v>
      </c>
      <c r="I864" t="s">
        <v>62</v>
      </c>
      <c r="J864" t="s">
        <v>2776</v>
      </c>
      <c r="K864" t="s">
        <v>1495</v>
      </c>
      <c r="L864" t="s">
        <v>215</v>
      </c>
      <c r="M864" s="25" t="s">
        <v>2177</v>
      </c>
      <c r="N864" s="25" t="s">
        <v>2679</v>
      </c>
      <c r="O864" s="25" t="s">
        <v>2177</v>
      </c>
      <c r="P864" s="23" t="s">
        <v>2777</v>
      </c>
      <c r="Q864" s="23" t="s">
        <v>631</v>
      </c>
      <c r="R864" t="s">
        <v>20</v>
      </c>
      <c r="S864" t="s">
        <v>129</v>
      </c>
      <c r="T864" t="s">
        <v>214</v>
      </c>
      <c r="U864" t="s">
        <v>27</v>
      </c>
      <c r="V864" t="s">
        <v>1268</v>
      </c>
      <c r="W864" t="s">
        <v>216</v>
      </c>
      <c r="X864" t="s">
        <v>34</v>
      </c>
      <c r="Y864" t="s">
        <v>36</v>
      </c>
      <c r="Z864" t="s">
        <v>756</v>
      </c>
      <c r="AA864" t="s">
        <v>557</v>
      </c>
      <c r="AB864" t="s">
        <v>42</v>
      </c>
      <c r="AC864" t="s">
        <v>56</v>
      </c>
      <c r="AD864" t="s">
        <v>46</v>
      </c>
    </row>
    <row r="865" spans="1:30" x14ac:dyDescent="0.2">
      <c r="A865" s="23" t="s">
        <v>4633</v>
      </c>
      <c r="B865" t="s">
        <v>279</v>
      </c>
      <c r="C865" t="s">
        <v>280</v>
      </c>
      <c r="D865" t="s">
        <v>3080</v>
      </c>
      <c r="E865" t="s">
        <v>9</v>
      </c>
      <c r="F865" t="s">
        <v>1592</v>
      </c>
      <c r="G865" t="s">
        <v>75</v>
      </c>
      <c r="H865" t="s">
        <v>630</v>
      </c>
      <c r="I865" t="s">
        <v>1000</v>
      </c>
      <c r="J865" t="s">
        <v>164</v>
      </c>
      <c r="K865" t="s">
        <v>1593</v>
      </c>
      <c r="L865" t="s">
        <v>215</v>
      </c>
      <c r="M865" s="25" t="s">
        <v>2177</v>
      </c>
      <c r="N865" s="25" t="s">
        <v>2177</v>
      </c>
      <c r="O865" s="25" t="s">
        <v>2177</v>
      </c>
      <c r="P865" s="23" t="s">
        <v>3081</v>
      </c>
      <c r="Q865" s="23" t="s">
        <v>243</v>
      </c>
      <c r="R865" t="s">
        <v>20</v>
      </c>
      <c r="S865" t="s">
        <v>77</v>
      </c>
      <c r="T865" t="s">
        <v>214</v>
      </c>
      <c r="U865" t="s">
        <v>121</v>
      </c>
      <c r="V865" t="s">
        <v>1268</v>
      </c>
      <c r="W865" t="s">
        <v>216</v>
      </c>
      <c r="X865" t="s">
        <v>260</v>
      </c>
      <c r="Y865" t="s">
        <v>261</v>
      </c>
      <c r="Z865" t="s">
        <v>86</v>
      </c>
      <c r="AA865" t="s">
        <v>557</v>
      </c>
      <c r="AB865" t="s">
        <v>42</v>
      </c>
      <c r="AC865" t="s">
        <v>56</v>
      </c>
      <c r="AD865" t="s">
        <v>46</v>
      </c>
    </row>
    <row r="866" spans="1:30" x14ac:dyDescent="0.2">
      <c r="A866" s="23" t="s">
        <v>4634</v>
      </c>
      <c r="B866" t="s">
        <v>1434</v>
      </c>
      <c r="C866" t="s">
        <v>1435</v>
      </c>
      <c r="D866" t="s">
        <v>2534</v>
      </c>
      <c r="E866" t="s">
        <v>9</v>
      </c>
      <c r="F866" t="s">
        <v>1588</v>
      </c>
      <c r="G866" t="s">
        <v>954</v>
      </c>
      <c r="H866" t="s">
        <v>413</v>
      </c>
      <c r="I866" t="s">
        <v>1589</v>
      </c>
      <c r="J866" t="s">
        <v>1215</v>
      </c>
      <c r="K866" t="s">
        <v>1590</v>
      </c>
      <c r="L866" t="s">
        <v>215</v>
      </c>
      <c r="M866" s="25" t="s">
        <v>2177</v>
      </c>
      <c r="N866" s="25" t="s">
        <v>2177</v>
      </c>
      <c r="O866" s="25" t="s">
        <v>2177</v>
      </c>
      <c r="P866" s="23" t="s">
        <v>2535</v>
      </c>
      <c r="Q866" s="23" t="s">
        <v>416</v>
      </c>
      <c r="R866" t="s">
        <v>20</v>
      </c>
      <c r="S866" t="s">
        <v>87</v>
      </c>
      <c r="T866" t="s">
        <v>214</v>
      </c>
      <c r="U866" t="s">
        <v>27</v>
      </c>
      <c r="V866" t="s">
        <v>1268</v>
      </c>
      <c r="W866" t="s">
        <v>216</v>
      </c>
      <c r="X866" t="s">
        <v>109</v>
      </c>
      <c r="Y866" t="s">
        <v>110</v>
      </c>
      <c r="Z866" t="s">
        <v>86</v>
      </c>
      <c r="AA866" t="s">
        <v>557</v>
      </c>
      <c r="AB866" t="s">
        <v>4635</v>
      </c>
      <c r="AC866" t="s">
        <v>56</v>
      </c>
      <c r="AD866" t="s">
        <v>46</v>
      </c>
    </row>
    <row r="867" spans="1:30" x14ac:dyDescent="0.2">
      <c r="A867" s="23" t="s">
        <v>4636</v>
      </c>
      <c r="B867" t="s">
        <v>116</v>
      </c>
      <c r="C867" t="s">
        <v>117</v>
      </c>
      <c r="D867" t="s">
        <v>4637</v>
      </c>
      <c r="E867" t="s">
        <v>9</v>
      </c>
      <c r="F867" t="s">
        <v>4638</v>
      </c>
      <c r="G867" t="s">
        <v>575</v>
      </c>
      <c r="H867" t="s">
        <v>49</v>
      </c>
      <c r="I867" t="s">
        <v>983</v>
      </c>
      <c r="J867" t="s">
        <v>547</v>
      </c>
      <c r="K867" t="s">
        <v>4639</v>
      </c>
      <c r="L867" t="s">
        <v>131</v>
      </c>
      <c r="M867" s="25" t="s">
        <v>2177</v>
      </c>
      <c r="N867" s="25" t="s">
        <v>2412</v>
      </c>
      <c r="O867" s="25" t="s">
        <v>2412</v>
      </c>
      <c r="P867" s="23" t="s">
        <v>4640</v>
      </c>
      <c r="Q867" s="23" t="s">
        <v>414</v>
      </c>
      <c r="R867" t="s">
        <v>85</v>
      </c>
      <c r="S867" t="s">
        <v>23</v>
      </c>
      <c r="T867" t="s">
        <v>268</v>
      </c>
      <c r="U867" t="s">
        <v>121</v>
      </c>
      <c r="V867" t="s">
        <v>472</v>
      </c>
      <c r="W867" t="s">
        <v>72</v>
      </c>
      <c r="X867" t="s">
        <v>109</v>
      </c>
      <c r="Y867" t="s">
        <v>110</v>
      </c>
      <c r="Z867" t="s">
        <v>1858</v>
      </c>
      <c r="AA867" t="s">
        <v>40</v>
      </c>
      <c r="AB867" t="s">
        <v>42</v>
      </c>
      <c r="AC867" t="s">
        <v>56</v>
      </c>
      <c r="AD867" t="s">
        <v>46</v>
      </c>
    </row>
    <row r="868" spans="1:30" x14ac:dyDescent="0.2">
      <c r="A868" s="23" t="s">
        <v>4641</v>
      </c>
      <c r="B868" t="s">
        <v>998</v>
      </c>
      <c r="C868" t="s">
        <v>999</v>
      </c>
      <c r="D868" t="s">
        <v>3137</v>
      </c>
      <c r="E868" t="s">
        <v>9</v>
      </c>
      <c r="F868" t="s">
        <v>3138</v>
      </c>
      <c r="G868" t="s">
        <v>75</v>
      </c>
      <c r="H868" t="s">
        <v>1303</v>
      </c>
      <c r="I868" t="s">
        <v>390</v>
      </c>
      <c r="J868" t="s">
        <v>3139</v>
      </c>
      <c r="K868" t="s">
        <v>3140</v>
      </c>
      <c r="L868" t="s">
        <v>278</v>
      </c>
      <c r="M868" s="25" t="s">
        <v>2177</v>
      </c>
      <c r="N868" s="25" t="s">
        <v>2177</v>
      </c>
      <c r="O868" s="25" t="s">
        <v>2177</v>
      </c>
      <c r="P868" s="23" t="s">
        <v>3141</v>
      </c>
      <c r="Q868" s="23" t="s">
        <v>991</v>
      </c>
      <c r="R868" t="s">
        <v>20</v>
      </c>
      <c r="S868" t="s">
        <v>3142</v>
      </c>
      <c r="T868" t="s">
        <v>961</v>
      </c>
      <c r="U868" t="s">
        <v>27</v>
      </c>
      <c r="V868" t="s">
        <v>978</v>
      </c>
      <c r="W868" t="s">
        <v>72</v>
      </c>
      <c r="X868" t="s">
        <v>109</v>
      </c>
      <c r="Y868" t="s">
        <v>110</v>
      </c>
      <c r="Z868" t="s">
        <v>574</v>
      </c>
      <c r="AA868" t="s">
        <v>559</v>
      </c>
      <c r="AB868" t="s">
        <v>42</v>
      </c>
      <c r="AC868" t="s">
        <v>1034</v>
      </c>
      <c r="AD868" t="s">
        <v>46</v>
      </c>
    </row>
    <row r="869" spans="1:30" x14ac:dyDescent="0.2">
      <c r="A869" s="23" t="s">
        <v>4642</v>
      </c>
      <c r="B869" t="s">
        <v>673</v>
      </c>
      <c r="C869" t="s">
        <v>674</v>
      </c>
      <c r="D869" t="s">
        <v>4643</v>
      </c>
      <c r="E869" t="s">
        <v>9</v>
      </c>
      <c r="F869" t="s">
        <v>3852</v>
      </c>
      <c r="G869" t="s">
        <v>290</v>
      </c>
      <c r="H869" t="s">
        <v>49</v>
      </c>
      <c r="I869" t="s">
        <v>928</v>
      </c>
      <c r="J869" t="s">
        <v>144</v>
      </c>
      <c r="K869" t="s">
        <v>3853</v>
      </c>
      <c r="L869" t="s">
        <v>617</v>
      </c>
      <c r="M869" s="25" t="s">
        <v>2177</v>
      </c>
      <c r="N869" s="25" t="s">
        <v>2204</v>
      </c>
      <c r="O869" s="25" t="s">
        <v>2204</v>
      </c>
      <c r="P869" s="23" t="s">
        <v>3854</v>
      </c>
      <c r="Q869" s="23" t="s">
        <v>851</v>
      </c>
      <c r="R869" t="s">
        <v>85</v>
      </c>
      <c r="S869" t="s">
        <v>198</v>
      </c>
      <c r="T869" t="s">
        <v>705</v>
      </c>
      <c r="U869" t="s">
        <v>27</v>
      </c>
      <c r="V869" t="s">
        <v>832</v>
      </c>
      <c r="W869" t="s">
        <v>72</v>
      </c>
      <c r="X869" t="s">
        <v>109</v>
      </c>
      <c r="Y869" t="s">
        <v>110</v>
      </c>
      <c r="Z869" t="s">
        <v>1319</v>
      </c>
      <c r="AA869" t="s">
        <v>40</v>
      </c>
      <c r="AB869" t="s">
        <v>42</v>
      </c>
      <c r="AC869" t="s">
        <v>56</v>
      </c>
      <c r="AD869" t="s">
        <v>46</v>
      </c>
    </row>
    <row r="870" spans="1:30" x14ac:dyDescent="0.2">
      <c r="A870" s="23" t="s">
        <v>4644</v>
      </c>
      <c r="B870" t="s">
        <v>1434</v>
      </c>
      <c r="C870" t="s">
        <v>1435</v>
      </c>
      <c r="D870" t="s">
        <v>2534</v>
      </c>
      <c r="E870" t="s">
        <v>9</v>
      </c>
      <c r="F870" t="s">
        <v>1588</v>
      </c>
      <c r="G870" t="s">
        <v>954</v>
      </c>
      <c r="H870" t="s">
        <v>413</v>
      </c>
      <c r="I870" t="s">
        <v>1589</v>
      </c>
      <c r="J870" t="s">
        <v>1215</v>
      </c>
      <c r="K870" t="s">
        <v>1590</v>
      </c>
      <c r="L870" t="s">
        <v>215</v>
      </c>
      <c r="M870" s="25" t="s">
        <v>2177</v>
      </c>
      <c r="N870" s="25" t="s">
        <v>2177</v>
      </c>
      <c r="O870" s="25" t="s">
        <v>2177</v>
      </c>
      <c r="P870" s="23" t="s">
        <v>2535</v>
      </c>
      <c r="Q870" s="23" t="s">
        <v>416</v>
      </c>
      <c r="R870" t="s">
        <v>20</v>
      </c>
      <c r="S870" t="s">
        <v>87</v>
      </c>
      <c r="T870" t="s">
        <v>214</v>
      </c>
      <c r="U870" t="s">
        <v>27</v>
      </c>
      <c r="V870" t="s">
        <v>1268</v>
      </c>
      <c r="W870" t="s">
        <v>216</v>
      </c>
      <c r="X870" t="s">
        <v>109</v>
      </c>
      <c r="Y870" t="s">
        <v>110</v>
      </c>
      <c r="Z870" t="s">
        <v>86</v>
      </c>
      <c r="AA870" t="s">
        <v>557</v>
      </c>
      <c r="AB870" t="s">
        <v>42</v>
      </c>
      <c r="AC870" t="s">
        <v>56</v>
      </c>
      <c r="AD870" t="s">
        <v>46</v>
      </c>
    </row>
    <row r="871" spans="1:30" x14ac:dyDescent="0.2">
      <c r="A871" s="23" t="s">
        <v>4645</v>
      </c>
      <c r="B871" t="s">
        <v>1471</v>
      </c>
      <c r="C871" t="s">
        <v>1472</v>
      </c>
      <c r="D871" t="s">
        <v>4646</v>
      </c>
      <c r="E871" t="s">
        <v>9</v>
      </c>
      <c r="F871" t="s">
        <v>1588</v>
      </c>
      <c r="G871" t="s">
        <v>954</v>
      </c>
      <c r="H871" t="s">
        <v>413</v>
      </c>
      <c r="I871" t="s">
        <v>1589</v>
      </c>
      <c r="J871" t="s">
        <v>1215</v>
      </c>
      <c r="K871" t="s">
        <v>1590</v>
      </c>
      <c r="L871" t="s">
        <v>215</v>
      </c>
      <c r="M871" s="25" t="s">
        <v>2177</v>
      </c>
      <c r="N871" s="25" t="s">
        <v>2177</v>
      </c>
      <c r="O871" s="25" t="s">
        <v>2177</v>
      </c>
      <c r="P871" s="23" t="s">
        <v>2535</v>
      </c>
      <c r="Q871" s="23" t="s">
        <v>416</v>
      </c>
      <c r="R871" t="s">
        <v>20</v>
      </c>
      <c r="S871" t="s">
        <v>87</v>
      </c>
      <c r="T871" t="s">
        <v>214</v>
      </c>
      <c r="U871" t="s">
        <v>27</v>
      </c>
      <c r="V871" t="s">
        <v>1268</v>
      </c>
      <c r="W871" t="s">
        <v>216</v>
      </c>
      <c r="X871" t="s">
        <v>109</v>
      </c>
      <c r="Y871" t="s">
        <v>110</v>
      </c>
      <c r="Z871" t="s">
        <v>77</v>
      </c>
      <c r="AA871" t="s">
        <v>40</v>
      </c>
      <c r="AB871" t="s">
        <v>42</v>
      </c>
      <c r="AC871" t="s">
        <v>56</v>
      </c>
      <c r="AD871" t="s">
        <v>46</v>
      </c>
    </row>
    <row r="872" spans="1:30" x14ac:dyDescent="0.2">
      <c r="A872" s="23" t="s">
        <v>4647</v>
      </c>
      <c r="B872" t="s">
        <v>1471</v>
      </c>
      <c r="C872" t="s">
        <v>1472</v>
      </c>
      <c r="D872" t="s">
        <v>4646</v>
      </c>
      <c r="E872" t="s">
        <v>9</v>
      </c>
      <c r="F872" t="s">
        <v>1588</v>
      </c>
      <c r="G872" t="s">
        <v>954</v>
      </c>
      <c r="H872" t="s">
        <v>413</v>
      </c>
      <c r="I872" t="s">
        <v>1589</v>
      </c>
      <c r="J872" t="s">
        <v>1215</v>
      </c>
      <c r="K872" t="s">
        <v>1590</v>
      </c>
      <c r="L872" t="s">
        <v>215</v>
      </c>
      <c r="M872" s="25" t="s">
        <v>2177</v>
      </c>
      <c r="N872" s="25" t="s">
        <v>2177</v>
      </c>
      <c r="O872" s="25" t="s">
        <v>2177</v>
      </c>
      <c r="P872" s="23" t="s">
        <v>2535</v>
      </c>
      <c r="Q872" s="23" t="s">
        <v>416</v>
      </c>
      <c r="R872" t="s">
        <v>20</v>
      </c>
      <c r="S872" t="s">
        <v>87</v>
      </c>
      <c r="T872" t="s">
        <v>214</v>
      </c>
      <c r="U872" t="s">
        <v>27</v>
      </c>
      <c r="V872" t="s">
        <v>1268</v>
      </c>
      <c r="W872" t="s">
        <v>216</v>
      </c>
      <c r="X872" t="s">
        <v>109</v>
      </c>
      <c r="Y872" t="s">
        <v>110</v>
      </c>
      <c r="Z872" t="s">
        <v>77</v>
      </c>
      <c r="AA872" t="s">
        <v>557</v>
      </c>
      <c r="AB872" t="s">
        <v>42</v>
      </c>
      <c r="AC872" t="s">
        <v>56</v>
      </c>
      <c r="AD872" t="s">
        <v>46</v>
      </c>
    </row>
    <row r="873" spans="1:30" x14ac:dyDescent="0.2">
      <c r="A873" s="23" t="s">
        <v>4648</v>
      </c>
      <c r="B873" t="s">
        <v>407</v>
      </c>
      <c r="C873" t="s">
        <v>408</v>
      </c>
      <c r="D873" t="s">
        <v>4649</v>
      </c>
      <c r="E873" t="s">
        <v>9</v>
      </c>
      <c r="F873" t="s">
        <v>1273</v>
      </c>
      <c r="G873" t="s">
        <v>75</v>
      </c>
      <c r="H873" t="s">
        <v>1274</v>
      </c>
      <c r="I873" t="s">
        <v>399</v>
      </c>
      <c r="J873" t="s">
        <v>780</v>
      </c>
      <c r="K873" t="s">
        <v>1275</v>
      </c>
      <c r="L873" t="s">
        <v>335</v>
      </c>
      <c r="M873" s="25" t="s">
        <v>2177</v>
      </c>
      <c r="N873" s="25" t="s">
        <v>2144</v>
      </c>
      <c r="O873" s="25" t="s">
        <v>2144</v>
      </c>
      <c r="P873" s="23" t="s">
        <v>4650</v>
      </c>
      <c r="Q873" s="23" t="s">
        <v>336</v>
      </c>
      <c r="R873" t="s">
        <v>20</v>
      </c>
      <c r="S873" t="s">
        <v>129</v>
      </c>
      <c r="T873" t="s">
        <v>334</v>
      </c>
      <c r="U873" t="s">
        <v>27</v>
      </c>
      <c r="V873" t="s">
        <v>1575</v>
      </c>
      <c r="W873" t="s">
        <v>32</v>
      </c>
      <c r="X873" t="s">
        <v>417</v>
      </c>
      <c r="Y873" t="s">
        <v>418</v>
      </c>
      <c r="Z873" t="s">
        <v>1092</v>
      </c>
      <c r="AA873" t="s">
        <v>40</v>
      </c>
      <c r="AB873" t="s">
        <v>42</v>
      </c>
      <c r="AC873" t="s">
        <v>61</v>
      </c>
      <c r="AD873" t="s">
        <v>46</v>
      </c>
    </row>
    <row r="874" spans="1:30" x14ac:dyDescent="0.2">
      <c r="A874" s="23" t="s">
        <v>4651</v>
      </c>
      <c r="B874" t="s">
        <v>279</v>
      </c>
      <c r="C874" t="s">
        <v>280</v>
      </c>
      <c r="D874" t="s">
        <v>3108</v>
      </c>
      <c r="E874" t="s">
        <v>9</v>
      </c>
      <c r="F874" t="s">
        <v>3109</v>
      </c>
      <c r="G874" t="s">
        <v>364</v>
      </c>
      <c r="H874" t="s">
        <v>49</v>
      </c>
      <c r="I874" t="s">
        <v>794</v>
      </c>
      <c r="J874" t="s">
        <v>3110</v>
      </c>
      <c r="K874" t="s">
        <v>3111</v>
      </c>
      <c r="L874" t="s">
        <v>215</v>
      </c>
      <c r="M874" s="25" t="s">
        <v>2177</v>
      </c>
      <c r="N874" s="25" t="s">
        <v>2177</v>
      </c>
      <c r="O874" s="25" t="s">
        <v>2177</v>
      </c>
      <c r="P874" s="23" t="s">
        <v>3112</v>
      </c>
      <c r="Q874" s="23" t="s">
        <v>414</v>
      </c>
      <c r="R874" t="s">
        <v>20</v>
      </c>
      <c r="S874" t="s">
        <v>38</v>
      </c>
      <c r="T874" t="s">
        <v>214</v>
      </c>
      <c r="U874" t="s">
        <v>121</v>
      </c>
      <c r="V874" t="s">
        <v>1268</v>
      </c>
      <c r="W874" t="s">
        <v>216</v>
      </c>
      <c r="X874" t="s">
        <v>260</v>
      </c>
      <c r="Y874" t="s">
        <v>261</v>
      </c>
      <c r="Z874" t="s">
        <v>38</v>
      </c>
      <c r="AA874" t="s">
        <v>557</v>
      </c>
      <c r="AB874" t="s">
        <v>42</v>
      </c>
      <c r="AC874" t="s">
        <v>56</v>
      </c>
      <c r="AD874" t="s">
        <v>46</v>
      </c>
    </row>
    <row r="875" spans="1:30" x14ac:dyDescent="0.2">
      <c r="A875" s="23" t="s">
        <v>4652</v>
      </c>
      <c r="B875" t="s">
        <v>279</v>
      </c>
      <c r="C875" t="s">
        <v>280</v>
      </c>
      <c r="D875" t="s">
        <v>3080</v>
      </c>
      <c r="E875" t="s">
        <v>9</v>
      </c>
      <c r="F875" t="s">
        <v>1592</v>
      </c>
      <c r="G875" t="s">
        <v>75</v>
      </c>
      <c r="H875" t="s">
        <v>630</v>
      </c>
      <c r="I875" t="s">
        <v>1000</v>
      </c>
      <c r="J875" t="s">
        <v>164</v>
      </c>
      <c r="K875" t="s">
        <v>1593</v>
      </c>
      <c r="L875" t="s">
        <v>215</v>
      </c>
      <c r="M875" s="25" t="s">
        <v>2177</v>
      </c>
      <c r="N875" s="25" t="s">
        <v>2177</v>
      </c>
      <c r="O875" s="25" t="s">
        <v>2177</v>
      </c>
      <c r="P875" s="23" t="s">
        <v>3081</v>
      </c>
      <c r="Q875" s="23" t="s">
        <v>243</v>
      </c>
      <c r="R875" t="s">
        <v>20</v>
      </c>
      <c r="S875" t="s">
        <v>77</v>
      </c>
      <c r="T875" t="s">
        <v>214</v>
      </c>
      <c r="U875" t="s">
        <v>121</v>
      </c>
      <c r="V875" t="s">
        <v>1268</v>
      </c>
      <c r="W875" t="s">
        <v>216</v>
      </c>
      <c r="X875" t="s">
        <v>260</v>
      </c>
      <c r="Y875" t="s">
        <v>261</v>
      </c>
      <c r="Z875" t="s">
        <v>86</v>
      </c>
      <c r="AA875" t="s">
        <v>561</v>
      </c>
      <c r="AB875" t="s">
        <v>42</v>
      </c>
      <c r="AC875" t="s">
        <v>922</v>
      </c>
      <c r="AD875" t="s">
        <v>46</v>
      </c>
    </row>
    <row r="876" spans="1:30" x14ac:dyDescent="0.2">
      <c r="A876" s="23" t="s">
        <v>4653</v>
      </c>
      <c r="B876" t="s">
        <v>331</v>
      </c>
      <c r="C876" t="s">
        <v>332</v>
      </c>
      <c r="D876" t="s">
        <v>2836</v>
      </c>
      <c r="E876" t="s">
        <v>9</v>
      </c>
      <c r="F876" t="s">
        <v>2837</v>
      </c>
      <c r="G876" t="s">
        <v>566</v>
      </c>
      <c r="H876" t="s">
        <v>605</v>
      </c>
      <c r="I876" t="s">
        <v>236</v>
      </c>
      <c r="J876" t="s">
        <v>845</v>
      </c>
      <c r="K876" t="s">
        <v>2838</v>
      </c>
      <c r="L876" t="s">
        <v>335</v>
      </c>
      <c r="M876" s="25" t="s">
        <v>2177</v>
      </c>
      <c r="N876" s="25" t="s">
        <v>2177</v>
      </c>
      <c r="O876" s="25" t="s">
        <v>2177</v>
      </c>
      <c r="P876" s="23" t="s">
        <v>2839</v>
      </c>
      <c r="Q876" s="23" t="s">
        <v>591</v>
      </c>
      <c r="R876" t="s">
        <v>85</v>
      </c>
      <c r="S876" t="s">
        <v>51</v>
      </c>
      <c r="T876" t="s">
        <v>334</v>
      </c>
      <c r="U876" t="s">
        <v>121</v>
      </c>
      <c r="V876" t="s">
        <v>1575</v>
      </c>
      <c r="W876" t="s">
        <v>32</v>
      </c>
      <c r="X876" t="s">
        <v>150</v>
      </c>
      <c r="Y876" t="s">
        <v>151</v>
      </c>
      <c r="Z876" t="s">
        <v>690</v>
      </c>
      <c r="AA876" t="s">
        <v>40</v>
      </c>
      <c r="AB876" t="s">
        <v>42</v>
      </c>
      <c r="AC876" t="s">
        <v>56</v>
      </c>
      <c r="AD876" t="s">
        <v>46</v>
      </c>
    </row>
    <row r="877" spans="1:30" x14ac:dyDescent="0.2">
      <c r="A877" s="23" t="s">
        <v>4654</v>
      </c>
      <c r="B877" t="s">
        <v>331</v>
      </c>
      <c r="C877" t="s">
        <v>332</v>
      </c>
      <c r="D877" t="s">
        <v>2836</v>
      </c>
      <c r="E877" t="s">
        <v>9</v>
      </c>
      <c r="F877" t="s">
        <v>2837</v>
      </c>
      <c r="G877" t="s">
        <v>566</v>
      </c>
      <c r="H877" t="s">
        <v>605</v>
      </c>
      <c r="I877" t="s">
        <v>236</v>
      </c>
      <c r="J877" t="s">
        <v>845</v>
      </c>
      <c r="K877" t="s">
        <v>2838</v>
      </c>
      <c r="L877" t="s">
        <v>335</v>
      </c>
      <c r="M877" s="25" t="s">
        <v>2177</v>
      </c>
      <c r="N877" s="25" t="s">
        <v>2177</v>
      </c>
      <c r="O877" s="25" t="s">
        <v>2177</v>
      </c>
      <c r="P877" s="23" t="s">
        <v>2839</v>
      </c>
      <c r="Q877" s="23" t="s">
        <v>591</v>
      </c>
      <c r="R877" t="s">
        <v>85</v>
      </c>
      <c r="S877" t="s">
        <v>51</v>
      </c>
      <c r="T877" t="s">
        <v>334</v>
      </c>
      <c r="U877" t="s">
        <v>121</v>
      </c>
      <c r="V877" t="s">
        <v>1575</v>
      </c>
      <c r="W877" t="s">
        <v>32</v>
      </c>
      <c r="X877" t="s">
        <v>150</v>
      </c>
      <c r="Y877" t="s">
        <v>151</v>
      </c>
      <c r="Z877" t="s">
        <v>690</v>
      </c>
      <c r="AA877" t="s">
        <v>557</v>
      </c>
      <c r="AB877" t="s">
        <v>42</v>
      </c>
      <c r="AC877" t="s">
        <v>56</v>
      </c>
      <c r="AD877" t="s">
        <v>46</v>
      </c>
    </row>
    <row r="878" spans="1:30" x14ac:dyDescent="0.2">
      <c r="A878" s="23" t="s">
        <v>4655</v>
      </c>
      <c r="B878" t="s">
        <v>704</v>
      </c>
      <c r="C878" t="s">
        <v>958</v>
      </c>
      <c r="D878" t="s">
        <v>4656</v>
      </c>
      <c r="E878" t="s">
        <v>9</v>
      </c>
      <c r="F878" t="s">
        <v>2837</v>
      </c>
      <c r="G878" t="s">
        <v>566</v>
      </c>
      <c r="H878" t="s">
        <v>605</v>
      </c>
      <c r="I878" t="s">
        <v>236</v>
      </c>
      <c r="J878" t="s">
        <v>845</v>
      </c>
      <c r="K878" t="s">
        <v>2838</v>
      </c>
      <c r="L878" t="s">
        <v>664</v>
      </c>
      <c r="M878" s="25" t="s">
        <v>2177</v>
      </c>
      <c r="N878" s="25" t="s">
        <v>2177</v>
      </c>
      <c r="O878" s="25" t="s">
        <v>2177</v>
      </c>
      <c r="P878" s="23" t="s">
        <v>2839</v>
      </c>
      <c r="Q878" s="23" t="s">
        <v>591</v>
      </c>
      <c r="R878" t="s">
        <v>85</v>
      </c>
      <c r="S878" t="s">
        <v>51</v>
      </c>
      <c r="T878" t="s">
        <v>1131</v>
      </c>
      <c r="U878" t="s">
        <v>27</v>
      </c>
      <c r="V878" t="s">
        <v>665</v>
      </c>
      <c r="W878" t="s">
        <v>216</v>
      </c>
      <c r="X878" t="s">
        <v>150</v>
      </c>
      <c r="Y878" t="s">
        <v>151</v>
      </c>
      <c r="Z878" t="s">
        <v>101</v>
      </c>
      <c r="AA878" t="s">
        <v>40</v>
      </c>
      <c r="AB878" t="s">
        <v>42</v>
      </c>
      <c r="AC878" t="s">
        <v>56</v>
      </c>
      <c r="AD878" t="s">
        <v>46</v>
      </c>
    </row>
    <row r="879" spans="1:30" x14ac:dyDescent="0.2">
      <c r="A879" s="23" t="s">
        <v>4657</v>
      </c>
      <c r="B879" t="s">
        <v>704</v>
      </c>
      <c r="C879" t="s">
        <v>958</v>
      </c>
      <c r="D879" t="s">
        <v>4656</v>
      </c>
      <c r="E879" t="s">
        <v>9</v>
      </c>
      <c r="F879" t="s">
        <v>2837</v>
      </c>
      <c r="G879" t="s">
        <v>566</v>
      </c>
      <c r="H879" t="s">
        <v>605</v>
      </c>
      <c r="I879" t="s">
        <v>236</v>
      </c>
      <c r="J879" t="s">
        <v>845</v>
      </c>
      <c r="K879" t="s">
        <v>2838</v>
      </c>
      <c r="L879" t="s">
        <v>664</v>
      </c>
      <c r="M879" s="25" t="s">
        <v>2177</v>
      </c>
      <c r="N879" s="25" t="s">
        <v>2177</v>
      </c>
      <c r="O879" s="25" t="s">
        <v>2177</v>
      </c>
      <c r="P879" s="23" t="s">
        <v>2839</v>
      </c>
      <c r="Q879" s="23" t="s">
        <v>591</v>
      </c>
      <c r="R879" t="s">
        <v>85</v>
      </c>
      <c r="S879" t="s">
        <v>51</v>
      </c>
      <c r="T879" t="s">
        <v>1131</v>
      </c>
      <c r="U879" t="s">
        <v>27</v>
      </c>
      <c r="V879" t="s">
        <v>665</v>
      </c>
      <c r="W879" t="s">
        <v>216</v>
      </c>
      <c r="X879" t="s">
        <v>150</v>
      </c>
      <c r="Y879" t="s">
        <v>151</v>
      </c>
      <c r="Z879" t="s">
        <v>101</v>
      </c>
      <c r="AA879" t="s">
        <v>557</v>
      </c>
      <c r="AB879" t="s">
        <v>42</v>
      </c>
      <c r="AC879" t="s">
        <v>56</v>
      </c>
      <c r="AD879" t="s">
        <v>46</v>
      </c>
    </row>
    <row r="880" spans="1:30" x14ac:dyDescent="0.2">
      <c r="A880" s="23" t="s">
        <v>4658</v>
      </c>
      <c r="B880" t="s">
        <v>116</v>
      </c>
      <c r="C880" t="s">
        <v>117</v>
      </c>
      <c r="D880" t="s">
        <v>2404</v>
      </c>
      <c r="E880" t="s">
        <v>9</v>
      </c>
      <c r="F880" t="s">
        <v>2405</v>
      </c>
      <c r="G880" t="s">
        <v>385</v>
      </c>
      <c r="H880" t="s">
        <v>165</v>
      </c>
      <c r="I880" t="s">
        <v>182</v>
      </c>
      <c r="J880" t="s">
        <v>981</v>
      </c>
      <c r="K880" t="s">
        <v>2406</v>
      </c>
      <c r="L880" t="s">
        <v>335</v>
      </c>
      <c r="M880" s="25" t="s">
        <v>2177</v>
      </c>
      <c r="N880" s="25" t="s">
        <v>2177</v>
      </c>
      <c r="O880" s="25" t="s">
        <v>2177</v>
      </c>
      <c r="P880" s="23" t="s">
        <v>2407</v>
      </c>
      <c r="Q880" s="23" t="s">
        <v>548</v>
      </c>
      <c r="R880" t="s">
        <v>85</v>
      </c>
      <c r="S880" t="s">
        <v>38</v>
      </c>
      <c r="T880" t="s">
        <v>334</v>
      </c>
      <c r="U880" t="s">
        <v>121</v>
      </c>
      <c r="V880" t="s">
        <v>1575</v>
      </c>
      <c r="W880" t="s">
        <v>32</v>
      </c>
      <c r="X880" t="s">
        <v>417</v>
      </c>
      <c r="Y880" t="s">
        <v>418</v>
      </c>
      <c r="Z880" t="s">
        <v>302</v>
      </c>
      <c r="AA880" t="s">
        <v>559</v>
      </c>
      <c r="AB880" t="s">
        <v>42</v>
      </c>
      <c r="AC880" t="s">
        <v>706</v>
      </c>
      <c r="AD880" t="s">
        <v>46</v>
      </c>
    </row>
    <row r="881" spans="1:30" x14ac:dyDescent="0.2">
      <c r="A881" s="23" t="s">
        <v>4659</v>
      </c>
      <c r="B881" t="s">
        <v>331</v>
      </c>
      <c r="C881" t="s">
        <v>332</v>
      </c>
      <c r="D881" t="s">
        <v>2836</v>
      </c>
      <c r="E881" t="s">
        <v>9</v>
      </c>
      <c r="F881" t="s">
        <v>2837</v>
      </c>
      <c r="G881" t="s">
        <v>566</v>
      </c>
      <c r="H881" t="s">
        <v>605</v>
      </c>
      <c r="I881" t="s">
        <v>236</v>
      </c>
      <c r="J881" t="s">
        <v>845</v>
      </c>
      <c r="K881" t="s">
        <v>2838</v>
      </c>
      <c r="L881" t="s">
        <v>335</v>
      </c>
      <c r="M881" s="25" t="s">
        <v>2177</v>
      </c>
      <c r="N881" s="25" t="s">
        <v>2177</v>
      </c>
      <c r="O881" s="25" t="s">
        <v>2177</v>
      </c>
      <c r="P881" s="23" t="s">
        <v>2839</v>
      </c>
      <c r="Q881" s="23" t="s">
        <v>591</v>
      </c>
      <c r="R881" t="s">
        <v>85</v>
      </c>
      <c r="S881" t="s">
        <v>51</v>
      </c>
      <c r="T881" t="s">
        <v>334</v>
      </c>
      <c r="U881" t="s">
        <v>121</v>
      </c>
      <c r="V881" t="s">
        <v>1575</v>
      </c>
      <c r="W881" t="s">
        <v>32</v>
      </c>
      <c r="X881" t="s">
        <v>150</v>
      </c>
      <c r="Y881" t="s">
        <v>151</v>
      </c>
      <c r="Z881" t="s">
        <v>690</v>
      </c>
      <c r="AA881" t="s">
        <v>561</v>
      </c>
      <c r="AB881" t="s">
        <v>42</v>
      </c>
      <c r="AC881" t="s">
        <v>922</v>
      </c>
      <c r="AD881" t="s">
        <v>46</v>
      </c>
    </row>
    <row r="882" spans="1:30" x14ac:dyDescent="0.2">
      <c r="A882" s="23" t="s">
        <v>4660</v>
      </c>
      <c r="B882" t="s">
        <v>704</v>
      </c>
      <c r="C882" t="s">
        <v>958</v>
      </c>
      <c r="D882" t="s">
        <v>4656</v>
      </c>
      <c r="E882" t="s">
        <v>9</v>
      </c>
      <c r="F882" t="s">
        <v>2837</v>
      </c>
      <c r="G882" t="s">
        <v>566</v>
      </c>
      <c r="H882" t="s">
        <v>605</v>
      </c>
      <c r="I882" t="s">
        <v>236</v>
      </c>
      <c r="J882" t="s">
        <v>845</v>
      </c>
      <c r="K882" t="s">
        <v>2838</v>
      </c>
      <c r="L882" t="s">
        <v>664</v>
      </c>
      <c r="M882" s="25" t="s">
        <v>2177</v>
      </c>
      <c r="N882" s="25" t="s">
        <v>2177</v>
      </c>
      <c r="O882" s="25" t="s">
        <v>2177</v>
      </c>
      <c r="P882" s="23" t="s">
        <v>2839</v>
      </c>
      <c r="Q882" s="23" t="s">
        <v>591</v>
      </c>
      <c r="R882" t="s">
        <v>85</v>
      </c>
      <c r="S882" t="s">
        <v>51</v>
      </c>
      <c r="T882" t="s">
        <v>1131</v>
      </c>
      <c r="U882" t="s">
        <v>27</v>
      </c>
      <c r="V882" t="s">
        <v>665</v>
      </c>
      <c r="W882" t="s">
        <v>216</v>
      </c>
      <c r="X882" t="s">
        <v>150</v>
      </c>
      <c r="Y882" t="s">
        <v>151</v>
      </c>
      <c r="Z882" t="s">
        <v>101</v>
      </c>
      <c r="AA882" t="s">
        <v>561</v>
      </c>
      <c r="AB882" t="s">
        <v>42</v>
      </c>
      <c r="AC882" t="s">
        <v>922</v>
      </c>
      <c r="AD882" t="s">
        <v>46</v>
      </c>
    </row>
    <row r="883" spans="1:30" x14ac:dyDescent="0.2">
      <c r="A883" s="23" t="s">
        <v>4661</v>
      </c>
      <c r="B883" t="s">
        <v>331</v>
      </c>
      <c r="C883" t="s">
        <v>332</v>
      </c>
      <c r="D883" t="s">
        <v>2833</v>
      </c>
      <c r="E883" t="s">
        <v>9</v>
      </c>
      <c r="F883" t="s">
        <v>1280</v>
      </c>
      <c r="G883" t="s">
        <v>442</v>
      </c>
      <c r="H883" t="s">
        <v>273</v>
      </c>
      <c r="I883" t="s">
        <v>341</v>
      </c>
      <c r="J883" t="s">
        <v>1007</v>
      </c>
      <c r="K883" t="s">
        <v>1665</v>
      </c>
      <c r="L883" t="s">
        <v>335</v>
      </c>
      <c r="M883" s="25" t="s">
        <v>2177</v>
      </c>
      <c r="N883" s="25" t="s">
        <v>2177</v>
      </c>
      <c r="O883" s="25" t="s">
        <v>2177</v>
      </c>
      <c r="P883" s="23" t="s">
        <v>2834</v>
      </c>
      <c r="Q883" s="23" t="s">
        <v>548</v>
      </c>
      <c r="R883" t="s">
        <v>85</v>
      </c>
      <c r="S883" t="s">
        <v>51</v>
      </c>
      <c r="T883" t="s">
        <v>334</v>
      </c>
      <c r="U883" t="s">
        <v>27</v>
      </c>
      <c r="V883" t="s">
        <v>1575</v>
      </c>
      <c r="W883" t="s">
        <v>32</v>
      </c>
      <c r="X883" t="s">
        <v>1281</v>
      </c>
      <c r="Y883" t="s">
        <v>1282</v>
      </c>
      <c r="Z883" t="s">
        <v>55</v>
      </c>
      <c r="AA883" t="s">
        <v>557</v>
      </c>
      <c r="AB883" t="s">
        <v>42</v>
      </c>
      <c r="AC883" t="s">
        <v>56</v>
      </c>
      <c r="AD883" t="s">
        <v>46</v>
      </c>
    </row>
    <row r="884" spans="1:30" x14ac:dyDescent="0.2">
      <c r="A884" s="23" t="s">
        <v>4662</v>
      </c>
      <c r="B884" t="s">
        <v>331</v>
      </c>
      <c r="C884" t="s">
        <v>332</v>
      </c>
      <c r="D884" t="s">
        <v>2833</v>
      </c>
      <c r="E884" t="s">
        <v>9</v>
      </c>
      <c r="F884" t="s">
        <v>1280</v>
      </c>
      <c r="G884" t="s">
        <v>442</v>
      </c>
      <c r="H884" t="s">
        <v>273</v>
      </c>
      <c r="I884" t="s">
        <v>341</v>
      </c>
      <c r="J884" t="s">
        <v>1007</v>
      </c>
      <c r="K884" t="s">
        <v>1665</v>
      </c>
      <c r="L884" t="s">
        <v>335</v>
      </c>
      <c r="M884" s="25" t="s">
        <v>2177</v>
      </c>
      <c r="N884" s="25" t="s">
        <v>2177</v>
      </c>
      <c r="O884" s="25" t="s">
        <v>2177</v>
      </c>
      <c r="P884" s="23" t="s">
        <v>2834</v>
      </c>
      <c r="Q884" s="23" t="s">
        <v>548</v>
      </c>
      <c r="R884" t="s">
        <v>85</v>
      </c>
      <c r="S884" t="s">
        <v>51</v>
      </c>
      <c r="T884" t="s">
        <v>334</v>
      </c>
      <c r="U884" t="s">
        <v>27</v>
      </c>
      <c r="V884" t="s">
        <v>1575</v>
      </c>
      <c r="W884" t="s">
        <v>32</v>
      </c>
      <c r="X884" t="s">
        <v>1281</v>
      </c>
      <c r="Y884" t="s">
        <v>1282</v>
      </c>
      <c r="Z884" t="s">
        <v>55</v>
      </c>
      <c r="AA884" t="s">
        <v>557</v>
      </c>
      <c r="AB884" t="s">
        <v>42</v>
      </c>
      <c r="AC884" t="s">
        <v>56</v>
      </c>
      <c r="AD884" t="s">
        <v>46</v>
      </c>
    </row>
    <row r="885" spans="1:30" x14ac:dyDescent="0.2">
      <c r="A885" s="23" t="s">
        <v>4663</v>
      </c>
      <c r="B885" t="s">
        <v>877</v>
      </c>
      <c r="C885" t="s">
        <v>878</v>
      </c>
      <c r="D885" t="s">
        <v>2186</v>
      </c>
      <c r="E885" t="s">
        <v>9</v>
      </c>
      <c r="F885" t="s">
        <v>2187</v>
      </c>
      <c r="G885" t="s">
        <v>303</v>
      </c>
      <c r="H885" t="s">
        <v>166</v>
      </c>
      <c r="I885" t="s">
        <v>343</v>
      </c>
      <c r="J885" t="s">
        <v>928</v>
      </c>
      <c r="K885" t="s">
        <v>2188</v>
      </c>
      <c r="L885" t="s">
        <v>617</v>
      </c>
      <c r="M885" s="25" t="s">
        <v>2177</v>
      </c>
      <c r="N885" s="25" t="s">
        <v>2177</v>
      </c>
      <c r="O885" s="25" t="s">
        <v>2177</v>
      </c>
      <c r="P885" s="23" t="s">
        <v>2189</v>
      </c>
      <c r="Q885" s="23" t="s">
        <v>1540</v>
      </c>
      <c r="R885" t="s">
        <v>85</v>
      </c>
      <c r="S885" t="s">
        <v>51</v>
      </c>
      <c r="T885" t="s">
        <v>705</v>
      </c>
      <c r="U885" t="s">
        <v>121</v>
      </c>
      <c r="V885" t="s">
        <v>832</v>
      </c>
      <c r="W885" t="s">
        <v>72</v>
      </c>
      <c r="X885" t="s">
        <v>109</v>
      </c>
      <c r="Y885" t="s">
        <v>110</v>
      </c>
      <c r="Z885" t="s">
        <v>2190</v>
      </c>
      <c r="AA885" t="s">
        <v>557</v>
      </c>
      <c r="AB885" t="s">
        <v>42</v>
      </c>
      <c r="AC885" t="s">
        <v>56</v>
      </c>
      <c r="AD885" t="s">
        <v>46</v>
      </c>
    </row>
    <row r="886" spans="1:30" x14ac:dyDescent="0.2">
      <c r="A886" s="23" t="s">
        <v>4664</v>
      </c>
      <c r="B886" t="s">
        <v>116</v>
      </c>
      <c r="C886" t="s">
        <v>117</v>
      </c>
      <c r="D886" t="s">
        <v>2455</v>
      </c>
      <c r="E886" t="s">
        <v>9</v>
      </c>
      <c r="F886" t="s">
        <v>2088</v>
      </c>
      <c r="G886" t="s">
        <v>1250</v>
      </c>
      <c r="H886" t="s">
        <v>49</v>
      </c>
      <c r="I886" t="s">
        <v>500</v>
      </c>
      <c r="J886" t="s">
        <v>1271</v>
      </c>
      <c r="K886" t="s">
        <v>2089</v>
      </c>
      <c r="L886" t="s">
        <v>335</v>
      </c>
      <c r="M886" s="25" t="s">
        <v>2177</v>
      </c>
      <c r="N886" s="25" t="s">
        <v>2143</v>
      </c>
      <c r="O886" s="25" t="s">
        <v>2177</v>
      </c>
      <c r="P886" s="23" t="s">
        <v>2456</v>
      </c>
      <c r="Q886" s="23" t="s">
        <v>856</v>
      </c>
      <c r="R886" t="s">
        <v>85</v>
      </c>
      <c r="S886" t="s">
        <v>38</v>
      </c>
      <c r="T886" t="s">
        <v>334</v>
      </c>
      <c r="U886" t="s">
        <v>121</v>
      </c>
      <c r="V886" t="s">
        <v>1575</v>
      </c>
      <c r="W886" t="s">
        <v>32</v>
      </c>
      <c r="X886" t="s">
        <v>34</v>
      </c>
      <c r="Y886" t="s">
        <v>36</v>
      </c>
      <c r="Z886" t="s">
        <v>2457</v>
      </c>
      <c r="AA886" t="s">
        <v>559</v>
      </c>
      <c r="AB886" t="s">
        <v>42</v>
      </c>
      <c r="AC886" t="s">
        <v>706</v>
      </c>
      <c r="AD886" t="s">
        <v>46</v>
      </c>
    </row>
    <row r="887" spans="1:30" x14ac:dyDescent="0.2">
      <c r="A887" s="23" t="s">
        <v>4665</v>
      </c>
      <c r="B887" t="s">
        <v>877</v>
      </c>
      <c r="C887" t="s">
        <v>878</v>
      </c>
      <c r="D887" t="s">
        <v>2186</v>
      </c>
      <c r="E887" t="s">
        <v>9</v>
      </c>
      <c r="F887" t="s">
        <v>2187</v>
      </c>
      <c r="G887" t="s">
        <v>303</v>
      </c>
      <c r="H887" t="s">
        <v>166</v>
      </c>
      <c r="I887" t="s">
        <v>343</v>
      </c>
      <c r="J887" t="s">
        <v>928</v>
      </c>
      <c r="K887" t="s">
        <v>2188</v>
      </c>
      <c r="L887" t="s">
        <v>617</v>
      </c>
      <c r="M887" s="25" t="s">
        <v>2177</v>
      </c>
      <c r="N887" s="25" t="s">
        <v>2177</v>
      </c>
      <c r="O887" s="25" t="s">
        <v>2177</v>
      </c>
      <c r="P887" s="23" t="s">
        <v>2189</v>
      </c>
      <c r="Q887" s="23" t="s">
        <v>1540</v>
      </c>
      <c r="R887" t="s">
        <v>85</v>
      </c>
      <c r="S887" t="s">
        <v>51</v>
      </c>
      <c r="T887" t="s">
        <v>705</v>
      </c>
      <c r="U887" t="s">
        <v>121</v>
      </c>
      <c r="V887" t="s">
        <v>832</v>
      </c>
      <c r="W887" t="s">
        <v>72</v>
      </c>
      <c r="X887" t="s">
        <v>109</v>
      </c>
      <c r="Y887" t="s">
        <v>110</v>
      </c>
      <c r="Z887" t="s">
        <v>2190</v>
      </c>
      <c r="AA887" t="s">
        <v>561</v>
      </c>
      <c r="AB887" t="s">
        <v>42</v>
      </c>
      <c r="AC887" t="s">
        <v>922</v>
      </c>
      <c r="AD887" t="s">
        <v>46</v>
      </c>
    </row>
    <row r="888" spans="1:30" x14ac:dyDescent="0.2">
      <c r="A888" s="23" t="s">
        <v>4666</v>
      </c>
      <c r="B888" t="s">
        <v>407</v>
      </c>
      <c r="C888" t="s">
        <v>408</v>
      </c>
      <c r="D888" t="s">
        <v>2927</v>
      </c>
      <c r="E888" t="s">
        <v>9</v>
      </c>
      <c r="F888" t="s">
        <v>466</v>
      </c>
      <c r="G888" t="s">
        <v>316</v>
      </c>
      <c r="H888" t="s">
        <v>467</v>
      </c>
      <c r="I888" t="s">
        <v>468</v>
      </c>
      <c r="J888" t="s">
        <v>469</v>
      </c>
      <c r="K888" t="s">
        <v>470</v>
      </c>
      <c r="L888" t="s">
        <v>335</v>
      </c>
      <c r="M888" s="25" t="s">
        <v>2177</v>
      </c>
      <c r="N888" s="25" t="s">
        <v>2177</v>
      </c>
      <c r="O888" s="25" t="s">
        <v>2177</v>
      </c>
      <c r="P888" s="23" t="s">
        <v>2928</v>
      </c>
      <c r="Q888" s="23" t="s">
        <v>1788</v>
      </c>
      <c r="R888" t="s">
        <v>85</v>
      </c>
      <c r="S888" t="s">
        <v>226</v>
      </c>
      <c r="T888" t="s">
        <v>334</v>
      </c>
      <c r="U888" t="s">
        <v>27</v>
      </c>
      <c r="V888" t="s">
        <v>1575</v>
      </c>
      <c r="W888" t="s">
        <v>32</v>
      </c>
      <c r="X888" t="s">
        <v>417</v>
      </c>
      <c r="Y888" t="s">
        <v>418</v>
      </c>
      <c r="Z888" t="s">
        <v>1884</v>
      </c>
      <c r="AA888" t="s">
        <v>40</v>
      </c>
      <c r="AB888" t="s">
        <v>885</v>
      </c>
      <c r="AC888" t="s">
        <v>56</v>
      </c>
      <c r="AD888" t="s">
        <v>46</v>
      </c>
    </row>
    <row r="889" spans="1:30" x14ac:dyDescent="0.2">
      <c r="A889" s="23" t="s">
        <v>4667</v>
      </c>
      <c r="B889" t="s">
        <v>407</v>
      </c>
      <c r="C889" t="s">
        <v>408</v>
      </c>
      <c r="D889" t="s">
        <v>2927</v>
      </c>
      <c r="E889" t="s">
        <v>9</v>
      </c>
      <c r="F889" t="s">
        <v>466</v>
      </c>
      <c r="G889" t="s">
        <v>316</v>
      </c>
      <c r="H889" t="s">
        <v>467</v>
      </c>
      <c r="I889" t="s">
        <v>468</v>
      </c>
      <c r="J889" t="s">
        <v>469</v>
      </c>
      <c r="K889" t="s">
        <v>470</v>
      </c>
      <c r="L889" t="s">
        <v>335</v>
      </c>
      <c r="M889" s="25" t="s">
        <v>2177</v>
      </c>
      <c r="N889" s="25" t="s">
        <v>2177</v>
      </c>
      <c r="O889" s="25" t="s">
        <v>2177</v>
      </c>
      <c r="P889" s="23" t="s">
        <v>2928</v>
      </c>
      <c r="Q889" s="23" t="s">
        <v>1788</v>
      </c>
      <c r="R889" t="s">
        <v>85</v>
      </c>
      <c r="S889" t="s">
        <v>226</v>
      </c>
      <c r="T889" t="s">
        <v>334</v>
      </c>
      <c r="U889" t="s">
        <v>27</v>
      </c>
      <c r="V889" t="s">
        <v>1575</v>
      </c>
      <c r="W889" t="s">
        <v>32</v>
      </c>
      <c r="X889" t="s">
        <v>417</v>
      </c>
      <c r="Y889" t="s">
        <v>418</v>
      </c>
      <c r="Z889" t="s">
        <v>1884</v>
      </c>
      <c r="AA889" t="s">
        <v>557</v>
      </c>
      <c r="AB889" t="s">
        <v>42</v>
      </c>
      <c r="AC889" t="s">
        <v>56</v>
      </c>
      <c r="AD889" t="s">
        <v>46</v>
      </c>
    </row>
    <row r="890" spans="1:30" x14ac:dyDescent="0.2">
      <c r="A890" s="23" t="s">
        <v>4668</v>
      </c>
      <c r="B890" t="s">
        <v>875</v>
      </c>
      <c r="C890" t="s">
        <v>876</v>
      </c>
      <c r="D890" t="s">
        <v>3603</v>
      </c>
      <c r="E890" t="s">
        <v>9</v>
      </c>
      <c r="F890" t="s">
        <v>1976</v>
      </c>
      <c r="G890" t="s">
        <v>463</v>
      </c>
      <c r="H890" t="s">
        <v>49</v>
      </c>
      <c r="I890" t="s">
        <v>62</v>
      </c>
      <c r="J890" t="s">
        <v>1977</v>
      </c>
      <c r="K890" t="s">
        <v>1978</v>
      </c>
      <c r="L890" t="s">
        <v>572</v>
      </c>
      <c r="M890" s="25" t="s">
        <v>2177</v>
      </c>
      <c r="N890" s="25" t="s">
        <v>2177</v>
      </c>
      <c r="O890" s="25" t="s">
        <v>2177</v>
      </c>
      <c r="P890" s="23" t="s">
        <v>3599</v>
      </c>
      <c r="Q890" s="23" t="s">
        <v>283</v>
      </c>
      <c r="R890" t="s">
        <v>85</v>
      </c>
      <c r="S890" t="s">
        <v>38</v>
      </c>
      <c r="T890" t="s">
        <v>1267</v>
      </c>
      <c r="U890" t="s">
        <v>121</v>
      </c>
      <c r="V890" t="s">
        <v>1132</v>
      </c>
      <c r="W890" t="s">
        <v>72</v>
      </c>
      <c r="X890" t="s">
        <v>109</v>
      </c>
      <c r="Y890" t="s">
        <v>110</v>
      </c>
      <c r="Z890" t="s">
        <v>254</v>
      </c>
      <c r="AA890" t="s">
        <v>557</v>
      </c>
      <c r="AB890" t="s">
        <v>42</v>
      </c>
      <c r="AC890" t="s">
        <v>652</v>
      </c>
      <c r="AD890" t="s">
        <v>46</v>
      </c>
    </row>
    <row r="891" spans="1:30" x14ac:dyDescent="0.2">
      <c r="A891" s="23" t="s">
        <v>4669</v>
      </c>
      <c r="B891" t="s">
        <v>691</v>
      </c>
      <c r="C891" t="s">
        <v>692</v>
      </c>
      <c r="D891" t="s">
        <v>3605</v>
      </c>
      <c r="E891" t="s">
        <v>9</v>
      </c>
      <c r="F891" t="s">
        <v>1976</v>
      </c>
      <c r="G891" t="s">
        <v>463</v>
      </c>
      <c r="H891" t="s">
        <v>49</v>
      </c>
      <c r="I891" t="s">
        <v>62</v>
      </c>
      <c r="J891" t="s">
        <v>1977</v>
      </c>
      <c r="K891" t="s">
        <v>1978</v>
      </c>
      <c r="L891" t="s">
        <v>572</v>
      </c>
      <c r="M891" s="25" t="s">
        <v>2177</v>
      </c>
      <c r="N891" s="25" t="s">
        <v>2177</v>
      </c>
      <c r="O891" s="25" t="s">
        <v>2177</v>
      </c>
      <c r="P891" s="23" t="s">
        <v>3599</v>
      </c>
      <c r="Q891" s="23" t="s">
        <v>283</v>
      </c>
      <c r="R891" t="s">
        <v>85</v>
      </c>
      <c r="S891" t="s">
        <v>38</v>
      </c>
      <c r="T891" t="s">
        <v>571</v>
      </c>
      <c r="U891" t="s">
        <v>27</v>
      </c>
      <c r="V891" t="s">
        <v>573</v>
      </c>
      <c r="W891" t="s">
        <v>72</v>
      </c>
      <c r="X891" t="s">
        <v>109</v>
      </c>
      <c r="Y891" t="s">
        <v>110</v>
      </c>
      <c r="Z891" t="s">
        <v>101</v>
      </c>
      <c r="AA891" t="s">
        <v>557</v>
      </c>
      <c r="AB891" t="s">
        <v>42</v>
      </c>
      <c r="AC891" t="s">
        <v>652</v>
      </c>
      <c r="AD891" t="s">
        <v>46</v>
      </c>
    </row>
    <row r="892" spans="1:30" x14ac:dyDescent="0.2">
      <c r="A892" s="23" t="s">
        <v>4670</v>
      </c>
      <c r="B892" t="s">
        <v>614</v>
      </c>
      <c r="C892" t="s">
        <v>615</v>
      </c>
      <c r="D892" t="s">
        <v>3607</v>
      </c>
      <c r="E892" t="s">
        <v>9</v>
      </c>
      <c r="F892" t="s">
        <v>1976</v>
      </c>
      <c r="G892" t="s">
        <v>463</v>
      </c>
      <c r="H892" t="s">
        <v>49</v>
      </c>
      <c r="I892" t="s">
        <v>62</v>
      </c>
      <c r="J892" t="s">
        <v>1977</v>
      </c>
      <c r="K892" t="s">
        <v>1978</v>
      </c>
      <c r="L892" t="s">
        <v>617</v>
      </c>
      <c r="M892" s="25" t="s">
        <v>2177</v>
      </c>
      <c r="N892" s="25" t="s">
        <v>2177</v>
      </c>
      <c r="O892" s="25" t="s">
        <v>2177</v>
      </c>
      <c r="P892" s="23" t="s">
        <v>3599</v>
      </c>
      <c r="Q892" s="23" t="s">
        <v>283</v>
      </c>
      <c r="R892" t="s">
        <v>85</v>
      </c>
      <c r="S892" t="s">
        <v>38</v>
      </c>
      <c r="T892" t="s">
        <v>705</v>
      </c>
      <c r="U892" t="s">
        <v>27</v>
      </c>
      <c r="V892" t="s">
        <v>832</v>
      </c>
      <c r="W892" t="s">
        <v>72</v>
      </c>
      <c r="X892" t="s">
        <v>109</v>
      </c>
      <c r="Y892" t="s">
        <v>110</v>
      </c>
      <c r="Z892" t="s">
        <v>111</v>
      </c>
      <c r="AA892" t="s">
        <v>557</v>
      </c>
      <c r="AB892" t="s">
        <v>42</v>
      </c>
      <c r="AC892" t="s">
        <v>652</v>
      </c>
      <c r="AD892" t="s">
        <v>46</v>
      </c>
    </row>
    <row r="893" spans="1:30" x14ac:dyDescent="0.2">
      <c r="A893" s="23" t="s">
        <v>4671</v>
      </c>
      <c r="B893" t="s">
        <v>678</v>
      </c>
      <c r="C893" t="s">
        <v>679</v>
      </c>
      <c r="D893" t="s">
        <v>2512</v>
      </c>
      <c r="E893" t="s">
        <v>9</v>
      </c>
      <c r="F893" t="s">
        <v>2006</v>
      </c>
      <c r="G893" t="s">
        <v>460</v>
      </c>
      <c r="H893" t="s">
        <v>49</v>
      </c>
      <c r="I893" t="s">
        <v>2007</v>
      </c>
      <c r="J893" t="s">
        <v>1048</v>
      </c>
      <c r="K893" t="s">
        <v>2008</v>
      </c>
      <c r="L893" t="s">
        <v>131</v>
      </c>
      <c r="M893" s="25" t="s">
        <v>2177</v>
      </c>
      <c r="N893" s="25" t="s">
        <v>2412</v>
      </c>
      <c r="O893" s="25" t="s">
        <v>2412</v>
      </c>
      <c r="P893" s="23" t="s">
        <v>2513</v>
      </c>
      <c r="Q893" s="23" t="s">
        <v>666</v>
      </c>
      <c r="R893" t="s">
        <v>20</v>
      </c>
      <c r="S893" t="s">
        <v>38</v>
      </c>
      <c r="T893" t="s">
        <v>268</v>
      </c>
      <c r="U893" t="s">
        <v>27</v>
      </c>
      <c r="V893" t="s">
        <v>472</v>
      </c>
      <c r="W893" t="s">
        <v>72</v>
      </c>
      <c r="X893" t="s">
        <v>150</v>
      </c>
      <c r="Y893" t="s">
        <v>151</v>
      </c>
      <c r="Z893" t="s">
        <v>1768</v>
      </c>
      <c r="AA893" t="s">
        <v>40</v>
      </c>
      <c r="AB893" t="s">
        <v>1001</v>
      </c>
      <c r="AC893" t="s">
        <v>44</v>
      </c>
      <c r="AD893" t="s">
        <v>46</v>
      </c>
    </row>
    <row r="894" spans="1:30" x14ac:dyDescent="0.2">
      <c r="A894" s="23" t="s">
        <v>4672</v>
      </c>
      <c r="B894" t="s">
        <v>875</v>
      </c>
      <c r="C894" t="s">
        <v>876</v>
      </c>
      <c r="D894" t="s">
        <v>3603</v>
      </c>
      <c r="E894" t="s">
        <v>9</v>
      </c>
      <c r="F894" t="s">
        <v>1976</v>
      </c>
      <c r="G894" t="s">
        <v>463</v>
      </c>
      <c r="H894" t="s">
        <v>49</v>
      </c>
      <c r="I894" t="s">
        <v>62</v>
      </c>
      <c r="J894" t="s">
        <v>1977</v>
      </c>
      <c r="K894" t="s">
        <v>1978</v>
      </c>
      <c r="L894" t="s">
        <v>572</v>
      </c>
      <c r="M894" s="25" t="s">
        <v>2177</v>
      </c>
      <c r="N894" s="25" t="s">
        <v>2177</v>
      </c>
      <c r="O894" s="25" t="s">
        <v>2177</v>
      </c>
      <c r="P894" s="23" t="s">
        <v>3599</v>
      </c>
      <c r="Q894" s="23" t="s">
        <v>283</v>
      </c>
      <c r="R894" t="s">
        <v>85</v>
      </c>
      <c r="S894" t="s">
        <v>38</v>
      </c>
      <c r="T894" t="s">
        <v>1267</v>
      </c>
      <c r="U894" t="s">
        <v>121</v>
      </c>
      <c r="V894" t="s">
        <v>1132</v>
      </c>
      <c r="W894" t="s">
        <v>72</v>
      </c>
      <c r="X894" t="s">
        <v>109</v>
      </c>
      <c r="Y894" t="s">
        <v>110</v>
      </c>
      <c r="Z894" t="s">
        <v>254</v>
      </c>
      <c r="AA894" t="s">
        <v>561</v>
      </c>
      <c r="AB894" t="s">
        <v>42</v>
      </c>
      <c r="AC894" t="s">
        <v>922</v>
      </c>
      <c r="AD894" t="s">
        <v>46</v>
      </c>
    </row>
    <row r="895" spans="1:30" x14ac:dyDescent="0.2">
      <c r="A895" s="23" t="s">
        <v>4673</v>
      </c>
      <c r="B895" t="s">
        <v>877</v>
      </c>
      <c r="C895" t="s">
        <v>878</v>
      </c>
      <c r="D895" t="s">
        <v>4674</v>
      </c>
      <c r="E895" t="s">
        <v>9</v>
      </c>
      <c r="F895" t="s">
        <v>1584</v>
      </c>
      <c r="G895" t="s">
        <v>716</v>
      </c>
      <c r="H895" t="s">
        <v>165</v>
      </c>
      <c r="I895" t="s">
        <v>102</v>
      </c>
      <c r="J895" t="s">
        <v>62</v>
      </c>
      <c r="K895" t="s">
        <v>1585</v>
      </c>
      <c r="L895" t="s">
        <v>617</v>
      </c>
      <c r="M895" s="25" t="s">
        <v>2177</v>
      </c>
      <c r="N895" s="25" t="s">
        <v>2204</v>
      </c>
      <c r="O895" s="25" t="s">
        <v>2204</v>
      </c>
      <c r="P895" s="23" t="s">
        <v>4675</v>
      </c>
      <c r="Q895" s="23" t="s">
        <v>1314</v>
      </c>
      <c r="R895" t="s">
        <v>85</v>
      </c>
      <c r="S895" t="s">
        <v>38</v>
      </c>
      <c r="T895" t="s">
        <v>705</v>
      </c>
      <c r="U895" t="s">
        <v>27</v>
      </c>
      <c r="V895" t="s">
        <v>832</v>
      </c>
      <c r="W895" t="s">
        <v>72</v>
      </c>
      <c r="X895" t="s">
        <v>109</v>
      </c>
      <c r="Y895" t="s">
        <v>110</v>
      </c>
      <c r="Z895" t="s">
        <v>111</v>
      </c>
      <c r="AA895" t="s">
        <v>40</v>
      </c>
      <c r="AB895" t="s">
        <v>42</v>
      </c>
      <c r="AC895" t="s">
        <v>56</v>
      </c>
      <c r="AD895" t="s">
        <v>46</v>
      </c>
    </row>
    <row r="896" spans="1:30" x14ac:dyDescent="0.2">
      <c r="A896" s="23" t="s">
        <v>4676</v>
      </c>
      <c r="B896" t="s">
        <v>691</v>
      </c>
      <c r="C896" t="s">
        <v>692</v>
      </c>
      <c r="D896" t="s">
        <v>3605</v>
      </c>
      <c r="E896" t="s">
        <v>9</v>
      </c>
      <c r="F896" t="s">
        <v>1976</v>
      </c>
      <c r="G896" t="s">
        <v>463</v>
      </c>
      <c r="H896" t="s">
        <v>49</v>
      </c>
      <c r="I896" t="s">
        <v>62</v>
      </c>
      <c r="J896" t="s">
        <v>1977</v>
      </c>
      <c r="K896" t="s">
        <v>1978</v>
      </c>
      <c r="L896" t="s">
        <v>572</v>
      </c>
      <c r="M896" s="25" t="s">
        <v>2177</v>
      </c>
      <c r="N896" s="25" t="s">
        <v>2177</v>
      </c>
      <c r="O896" s="25" t="s">
        <v>2177</v>
      </c>
      <c r="P896" s="23" t="s">
        <v>3599</v>
      </c>
      <c r="Q896" s="23" t="s">
        <v>283</v>
      </c>
      <c r="R896" t="s">
        <v>85</v>
      </c>
      <c r="S896" t="s">
        <v>38</v>
      </c>
      <c r="T896" t="s">
        <v>571</v>
      </c>
      <c r="U896" t="s">
        <v>27</v>
      </c>
      <c r="V896" t="s">
        <v>573</v>
      </c>
      <c r="W896" t="s">
        <v>72</v>
      </c>
      <c r="X896" t="s">
        <v>109</v>
      </c>
      <c r="Y896" t="s">
        <v>110</v>
      </c>
      <c r="Z896" t="s">
        <v>101</v>
      </c>
      <c r="AA896" t="s">
        <v>561</v>
      </c>
      <c r="AB896" t="s">
        <v>42</v>
      </c>
      <c r="AC896" t="s">
        <v>922</v>
      </c>
      <c r="AD896" t="s">
        <v>46</v>
      </c>
    </row>
    <row r="897" spans="1:30" x14ac:dyDescent="0.2">
      <c r="A897" s="23" t="s">
        <v>4677</v>
      </c>
      <c r="B897" t="s">
        <v>848</v>
      </c>
      <c r="C897" t="s">
        <v>849</v>
      </c>
      <c r="D897" t="s">
        <v>4678</v>
      </c>
      <c r="E897" t="s">
        <v>9</v>
      </c>
      <c r="F897" t="s">
        <v>1569</v>
      </c>
      <c r="G897" t="s">
        <v>246</v>
      </c>
      <c r="H897" t="s">
        <v>49</v>
      </c>
      <c r="I897" t="s">
        <v>281</v>
      </c>
      <c r="J897" t="s">
        <v>103</v>
      </c>
      <c r="K897" t="s">
        <v>1570</v>
      </c>
      <c r="L897" t="s">
        <v>837</v>
      </c>
      <c r="M897" s="25" t="s">
        <v>2177</v>
      </c>
      <c r="N897" s="25" t="s">
        <v>2486</v>
      </c>
      <c r="O897" s="25" t="s">
        <v>2486</v>
      </c>
      <c r="P897" s="23" t="s">
        <v>4679</v>
      </c>
      <c r="Q897" s="23" t="s">
        <v>864</v>
      </c>
      <c r="R897" t="s">
        <v>85</v>
      </c>
      <c r="S897" t="s">
        <v>38</v>
      </c>
      <c r="T897" t="s">
        <v>836</v>
      </c>
      <c r="U897" t="s">
        <v>27</v>
      </c>
      <c r="V897" t="s">
        <v>887</v>
      </c>
      <c r="W897" t="s">
        <v>135</v>
      </c>
      <c r="X897" t="s">
        <v>109</v>
      </c>
      <c r="Y897" t="s">
        <v>110</v>
      </c>
      <c r="Z897" t="s">
        <v>254</v>
      </c>
      <c r="AA897" t="s">
        <v>40</v>
      </c>
      <c r="AB897" t="s">
        <v>42</v>
      </c>
      <c r="AC897" t="s">
        <v>61</v>
      </c>
      <c r="AD897" t="s">
        <v>46</v>
      </c>
    </row>
    <row r="898" spans="1:30" x14ac:dyDescent="0.2">
      <c r="A898" s="23" t="s">
        <v>4680</v>
      </c>
      <c r="B898" t="s">
        <v>116</v>
      </c>
      <c r="C898" t="s">
        <v>117</v>
      </c>
      <c r="D898" t="s">
        <v>4681</v>
      </c>
      <c r="E898" t="s">
        <v>9</v>
      </c>
      <c r="F898" t="s">
        <v>4682</v>
      </c>
      <c r="G898" t="s">
        <v>4683</v>
      </c>
      <c r="H898" t="s">
        <v>4684</v>
      </c>
      <c r="I898" t="s">
        <v>544</v>
      </c>
      <c r="J898" t="s">
        <v>169</v>
      </c>
      <c r="K898" t="s">
        <v>4685</v>
      </c>
      <c r="L898" t="s">
        <v>423</v>
      </c>
      <c r="M898" s="25" t="s">
        <v>2177</v>
      </c>
      <c r="N898" s="25" t="s">
        <v>2328</v>
      </c>
      <c r="O898" s="25" t="s">
        <v>2328</v>
      </c>
      <c r="P898" s="23" t="s">
        <v>4686</v>
      </c>
      <c r="Q898" s="23" t="s">
        <v>1072</v>
      </c>
      <c r="R898" t="s">
        <v>85</v>
      </c>
      <c r="S898" t="s">
        <v>38</v>
      </c>
      <c r="T898" t="s">
        <v>1839</v>
      </c>
      <c r="U898" t="s">
        <v>121</v>
      </c>
      <c r="V898" t="s">
        <v>1317</v>
      </c>
      <c r="W898" t="s">
        <v>72</v>
      </c>
      <c r="X898" t="s">
        <v>113</v>
      </c>
      <c r="Y898" t="s">
        <v>114</v>
      </c>
      <c r="Z898" t="s">
        <v>4687</v>
      </c>
      <c r="AA898" t="s">
        <v>40</v>
      </c>
      <c r="AB898" t="s">
        <v>42</v>
      </c>
      <c r="AC898" t="s">
        <v>56</v>
      </c>
      <c r="AD898" t="s">
        <v>46</v>
      </c>
    </row>
    <row r="899" spans="1:30" x14ac:dyDescent="0.2">
      <c r="A899" s="23" t="s">
        <v>4688</v>
      </c>
      <c r="B899" t="s">
        <v>877</v>
      </c>
      <c r="C899" t="s">
        <v>878</v>
      </c>
      <c r="D899" t="s">
        <v>2180</v>
      </c>
      <c r="E899" t="s">
        <v>9</v>
      </c>
      <c r="F899" t="s">
        <v>2181</v>
      </c>
      <c r="G899" t="s">
        <v>12</v>
      </c>
      <c r="H899" t="s">
        <v>14</v>
      </c>
      <c r="I899" t="s">
        <v>399</v>
      </c>
      <c r="J899" t="s">
        <v>320</v>
      </c>
      <c r="K899" t="s">
        <v>2182</v>
      </c>
      <c r="L899" t="s">
        <v>617</v>
      </c>
      <c r="M899" s="25" t="s">
        <v>2177</v>
      </c>
      <c r="N899" s="25" t="s">
        <v>2177</v>
      </c>
      <c r="O899" s="25" t="s">
        <v>2177</v>
      </c>
      <c r="P899" s="23" t="s">
        <v>2184</v>
      </c>
      <c r="Q899" s="23" t="s">
        <v>698</v>
      </c>
      <c r="R899" t="s">
        <v>20</v>
      </c>
      <c r="S899" t="s">
        <v>51</v>
      </c>
      <c r="T899" t="s">
        <v>705</v>
      </c>
      <c r="U899" t="s">
        <v>121</v>
      </c>
      <c r="V899" t="s">
        <v>832</v>
      </c>
      <c r="W899" t="s">
        <v>72</v>
      </c>
      <c r="X899" t="s">
        <v>109</v>
      </c>
      <c r="Y899" t="s">
        <v>110</v>
      </c>
      <c r="Z899" t="s">
        <v>111</v>
      </c>
      <c r="AA899" t="s">
        <v>557</v>
      </c>
      <c r="AB899" t="s">
        <v>42</v>
      </c>
      <c r="AC899" t="s">
        <v>56</v>
      </c>
      <c r="AD899" t="s">
        <v>46</v>
      </c>
    </row>
    <row r="900" spans="1:30" x14ac:dyDescent="0.2">
      <c r="A900" s="23" t="s">
        <v>4689</v>
      </c>
      <c r="B900" t="s">
        <v>331</v>
      </c>
      <c r="C900" t="s">
        <v>332</v>
      </c>
      <c r="D900" t="s">
        <v>2470</v>
      </c>
      <c r="E900" t="s">
        <v>9</v>
      </c>
      <c r="F900" t="s">
        <v>1687</v>
      </c>
      <c r="G900" t="s">
        <v>442</v>
      </c>
      <c r="H900" t="s">
        <v>98</v>
      </c>
      <c r="I900" t="s">
        <v>1468</v>
      </c>
      <c r="J900" t="s">
        <v>248</v>
      </c>
      <c r="K900" t="s">
        <v>1688</v>
      </c>
      <c r="L900" t="s">
        <v>335</v>
      </c>
      <c r="M900" s="25" t="s">
        <v>2177</v>
      </c>
      <c r="N900" s="25" t="s">
        <v>2177</v>
      </c>
      <c r="O900" s="25" t="s">
        <v>2177</v>
      </c>
      <c r="P900" s="23" t="s">
        <v>2471</v>
      </c>
      <c r="Q900" s="23" t="s">
        <v>72</v>
      </c>
      <c r="R900" t="s">
        <v>85</v>
      </c>
      <c r="S900" t="s">
        <v>87</v>
      </c>
      <c r="T900" t="s">
        <v>334</v>
      </c>
      <c r="U900" t="s">
        <v>27</v>
      </c>
      <c r="V900" t="s">
        <v>1575</v>
      </c>
      <c r="W900" t="s">
        <v>32</v>
      </c>
      <c r="X900" t="s">
        <v>417</v>
      </c>
      <c r="Y900" t="s">
        <v>418</v>
      </c>
      <c r="Z900" t="s">
        <v>555</v>
      </c>
      <c r="AA900" t="s">
        <v>559</v>
      </c>
      <c r="AB900" t="s">
        <v>42</v>
      </c>
      <c r="AC900" t="s">
        <v>706</v>
      </c>
      <c r="AD900" t="s">
        <v>46</v>
      </c>
    </row>
    <row r="901" spans="1:30" x14ac:dyDescent="0.2">
      <c r="A901" s="23" t="s">
        <v>4690</v>
      </c>
      <c r="B901" t="s">
        <v>877</v>
      </c>
      <c r="C901" t="s">
        <v>878</v>
      </c>
      <c r="D901" t="s">
        <v>2180</v>
      </c>
      <c r="E901" t="s">
        <v>9</v>
      </c>
      <c r="F901" t="s">
        <v>2181</v>
      </c>
      <c r="G901" t="s">
        <v>12</v>
      </c>
      <c r="H901" t="s">
        <v>14</v>
      </c>
      <c r="I901" t="s">
        <v>399</v>
      </c>
      <c r="J901" t="s">
        <v>320</v>
      </c>
      <c r="K901" t="s">
        <v>2182</v>
      </c>
      <c r="L901" t="s">
        <v>617</v>
      </c>
      <c r="M901" s="25" t="s">
        <v>2177</v>
      </c>
      <c r="N901" s="25" t="s">
        <v>2177</v>
      </c>
      <c r="O901" s="25" t="s">
        <v>2177</v>
      </c>
      <c r="P901" s="23" t="s">
        <v>2184</v>
      </c>
      <c r="Q901" s="23" t="s">
        <v>698</v>
      </c>
      <c r="R901" t="s">
        <v>20</v>
      </c>
      <c r="S901" t="s">
        <v>51</v>
      </c>
      <c r="T901" t="s">
        <v>705</v>
      </c>
      <c r="U901" t="s">
        <v>121</v>
      </c>
      <c r="V901" t="s">
        <v>832</v>
      </c>
      <c r="W901" t="s">
        <v>72</v>
      </c>
      <c r="X901" t="s">
        <v>109</v>
      </c>
      <c r="Y901" t="s">
        <v>110</v>
      </c>
      <c r="Z901" t="s">
        <v>111</v>
      </c>
      <c r="AA901" t="s">
        <v>561</v>
      </c>
      <c r="AB901" t="s">
        <v>42</v>
      </c>
      <c r="AC901" t="s">
        <v>922</v>
      </c>
      <c r="AD901" t="s">
        <v>46</v>
      </c>
    </row>
    <row r="902" spans="1:30" x14ac:dyDescent="0.2">
      <c r="A902" s="23" t="s">
        <v>4691</v>
      </c>
      <c r="B902" t="s">
        <v>1490</v>
      </c>
      <c r="C902" t="s">
        <v>1491</v>
      </c>
      <c r="D902" t="s">
        <v>3385</v>
      </c>
      <c r="E902" t="s">
        <v>9</v>
      </c>
      <c r="F902" t="s">
        <v>2339</v>
      </c>
      <c r="G902" t="s">
        <v>12</v>
      </c>
      <c r="H902" t="s">
        <v>58</v>
      </c>
      <c r="I902" t="s">
        <v>186</v>
      </c>
      <c r="J902" t="s">
        <v>1124</v>
      </c>
      <c r="K902" t="s">
        <v>2093</v>
      </c>
      <c r="L902" t="s">
        <v>215</v>
      </c>
      <c r="M902" s="25" t="s">
        <v>2177</v>
      </c>
      <c r="N902" s="25" t="s">
        <v>2177</v>
      </c>
      <c r="O902" s="25" t="s">
        <v>2177</v>
      </c>
      <c r="P902" s="23" t="s">
        <v>2341</v>
      </c>
      <c r="Q902" s="23" t="s">
        <v>283</v>
      </c>
      <c r="R902" t="s">
        <v>20</v>
      </c>
      <c r="S902" t="s">
        <v>208</v>
      </c>
      <c r="T902" t="s">
        <v>214</v>
      </c>
      <c r="U902" t="s">
        <v>121</v>
      </c>
      <c r="V902" t="s">
        <v>1268</v>
      </c>
      <c r="W902" t="s">
        <v>216</v>
      </c>
      <c r="X902" t="s">
        <v>188</v>
      </c>
      <c r="Y902" t="s">
        <v>189</v>
      </c>
      <c r="Z902" t="s">
        <v>591</v>
      </c>
      <c r="AA902" t="s">
        <v>40</v>
      </c>
      <c r="AB902" t="s">
        <v>4692</v>
      </c>
      <c r="AC902" t="s">
        <v>56</v>
      </c>
      <c r="AD902" t="s">
        <v>46</v>
      </c>
    </row>
    <row r="903" spans="1:30" x14ac:dyDescent="0.2">
      <c r="A903" s="23" t="s">
        <v>4693</v>
      </c>
      <c r="B903" t="s">
        <v>1490</v>
      </c>
      <c r="C903" t="s">
        <v>1491</v>
      </c>
      <c r="D903" t="s">
        <v>3385</v>
      </c>
      <c r="E903" t="s">
        <v>9</v>
      </c>
      <c r="F903" t="s">
        <v>2339</v>
      </c>
      <c r="G903" t="s">
        <v>12</v>
      </c>
      <c r="H903" t="s">
        <v>58</v>
      </c>
      <c r="I903" t="s">
        <v>186</v>
      </c>
      <c r="J903" t="s">
        <v>1124</v>
      </c>
      <c r="K903" t="s">
        <v>2093</v>
      </c>
      <c r="L903" t="s">
        <v>215</v>
      </c>
      <c r="M903" s="25" t="s">
        <v>2177</v>
      </c>
      <c r="N903" s="25" t="s">
        <v>2177</v>
      </c>
      <c r="O903" s="25" t="s">
        <v>2177</v>
      </c>
      <c r="P903" s="23" t="s">
        <v>2341</v>
      </c>
      <c r="Q903" s="23" t="s">
        <v>283</v>
      </c>
      <c r="R903" t="s">
        <v>20</v>
      </c>
      <c r="S903" t="s">
        <v>208</v>
      </c>
      <c r="T903" t="s">
        <v>214</v>
      </c>
      <c r="U903" t="s">
        <v>121</v>
      </c>
      <c r="V903" t="s">
        <v>1268</v>
      </c>
      <c r="W903" t="s">
        <v>216</v>
      </c>
      <c r="X903" t="s">
        <v>188</v>
      </c>
      <c r="Y903" t="s">
        <v>189</v>
      </c>
      <c r="Z903" t="s">
        <v>591</v>
      </c>
      <c r="AA903" t="s">
        <v>557</v>
      </c>
      <c r="AB903" t="s">
        <v>42</v>
      </c>
      <c r="AC903" t="s">
        <v>56</v>
      </c>
      <c r="AD903" t="s">
        <v>46</v>
      </c>
    </row>
    <row r="904" spans="1:30" x14ac:dyDescent="0.2">
      <c r="A904" s="23" t="s">
        <v>4694</v>
      </c>
      <c r="B904" t="s">
        <v>1490</v>
      </c>
      <c r="C904" t="s">
        <v>1491</v>
      </c>
      <c r="D904" t="s">
        <v>3385</v>
      </c>
      <c r="E904" t="s">
        <v>9</v>
      </c>
      <c r="F904" t="s">
        <v>2339</v>
      </c>
      <c r="G904" t="s">
        <v>12</v>
      </c>
      <c r="H904" t="s">
        <v>58</v>
      </c>
      <c r="I904" t="s">
        <v>186</v>
      </c>
      <c r="J904" t="s">
        <v>1124</v>
      </c>
      <c r="K904" t="s">
        <v>2093</v>
      </c>
      <c r="L904" t="s">
        <v>215</v>
      </c>
      <c r="M904" s="25" t="s">
        <v>2177</v>
      </c>
      <c r="N904" s="25" t="s">
        <v>2177</v>
      </c>
      <c r="O904" s="25" t="s">
        <v>2177</v>
      </c>
      <c r="P904" s="23" t="s">
        <v>2341</v>
      </c>
      <c r="Q904" s="23" t="s">
        <v>283</v>
      </c>
      <c r="R904" t="s">
        <v>20</v>
      </c>
      <c r="S904" t="s">
        <v>208</v>
      </c>
      <c r="T904" t="s">
        <v>214</v>
      </c>
      <c r="U904" t="s">
        <v>121</v>
      </c>
      <c r="V904" t="s">
        <v>1268</v>
      </c>
      <c r="W904" t="s">
        <v>216</v>
      </c>
      <c r="X904" t="s">
        <v>188</v>
      </c>
      <c r="Y904" t="s">
        <v>189</v>
      </c>
      <c r="Z904" t="s">
        <v>591</v>
      </c>
      <c r="AA904" t="s">
        <v>561</v>
      </c>
      <c r="AB904" t="s">
        <v>42</v>
      </c>
      <c r="AC904" t="s">
        <v>922</v>
      </c>
      <c r="AD904" t="s">
        <v>46</v>
      </c>
    </row>
    <row r="905" spans="1:30" x14ac:dyDescent="0.2">
      <c r="A905" s="23" t="s">
        <v>4695</v>
      </c>
      <c r="B905" t="s">
        <v>1434</v>
      </c>
      <c r="C905" t="s">
        <v>1435</v>
      </c>
      <c r="D905" t="s">
        <v>2534</v>
      </c>
      <c r="E905" t="s">
        <v>9</v>
      </c>
      <c r="F905" t="s">
        <v>1588</v>
      </c>
      <c r="G905" t="s">
        <v>954</v>
      </c>
      <c r="H905" t="s">
        <v>413</v>
      </c>
      <c r="I905" t="s">
        <v>1589</v>
      </c>
      <c r="J905" t="s">
        <v>1215</v>
      </c>
      <c r="K905" t="s">
        <v>1590</v>
      </c>
      <c r="L905" t="s">
        <v>215</v>
      </c>
      <c r="M905" s="25" t="s">
        <v>2177</v>
      </c>
      <c r="N905" s="25" t="s">
        <v>2177</v>
      </c>
      <c r="O905" s="25" t="s">
        <v>2177</v>
      </c>
      <c r="P905" s="23" t="s">
        <v>2535</v>
      </c>
      <c r="Q905" s="23" t="s">
        <v>416</v>
      </c>
      <c r="R905" t="s">
        <v>20</v>
      </c>
      <c r="S905" t="s">
        <v>87</v>
      </c>
      <c r="T905" t="s">
        <v>214</v>
      </c>
      <c r="U905" t="s">
        <v>27</v>
      </c>
      <c r="V905" t="s">
        <v>1268</v>
      </c>
      <c r="W905" t="s">
        <v>216</v>
      </c>
      <c r="X905" t="s">
        <v>109</v>
      </c>
      <c r="Y905" t="s">
        <v>110</v>
      </c>
      <c r="Z905" t="s">
        <v>86</v>
      </c>
      <c r="AA905" t="s">
        <v>559</v>
      </c>
      <c r="AB905" t="s">
        <v>42</v>
      </c>
      <c r="AC905" t="s">
        <v>763</v>
      </c>
      <c r="AD905" t="s">
        <v>46</v>
      </c>
    </row>
    <row r="906" spans="1:30" x14ac:dyDescent="0.2">
      <c r="A906" s="23" t="s">
        <v>4696</v>
      </c>
      <c r="B906" t="s">
        <v>1471</v>
      </c>
      <c r="C906" t="s">
        <v>1472</v>
      </c>
      <c r="D906" t="s">
        <v>4646</v>
      </c>
      <c r="E906" t="s">
        <v>9</v>
      </c>
      <c r="F906" t="s">
        <v>1588</v>
      </c>
      <c r="G906" t="s">
        <v>954</v>
      </c>
      <c r="H906" t="s">
        <v>413</v>
      </c>
      <c r="I906" t="s">
        <v>1589</v>
      </c>
      <c r="J906" t="s">
        <v>1215</v>
      </c>
      <c r="K906" t="s">
        <v>1590</v>
      </c>
      <c r="L906" t="s">
        <v>215</v>
      </c>
      <c r="M906" s="25" t="s">
        <v>2177</v>
      </c>
      <c r="N906" s="25" t="s">
        <v>2177</v>
      </c>
      <c r="O906" s="25" t="s">
        <v>2177</v>
      </c>
      <c r="P906" s="23" t="s">
        <v>2535</v>
      </c>
      <c r="Q906" s="23" t="s">
        <v>416</v>
      </c>
      <c r="R906" t="s">
        <v>20</v>
      </c>
      <c r="S906" t="s">
        <v>87</v>
      </c>
      <c r="T906" t="s">
        <v>214</v>
      </c>
      <c r="U906" t="s">
        <v>27</v>
      </c>
      <c r="V906" t="s">
        <v>1268</v>
      </c>
      <c r="W906" t="s">
        <v>216</v>
      </c>
      <c r="X906" t="s">
        <v>109</v>
      </c>
      <c r="Y906" t="s">
        <v>110</v>
      </c>
      <c r="Z906" t="s">
        <v>77</v>
      </c>
      <c r="AA906" t="s">
        <v>559</v>
      </c>
      <c r="AB906" t="s">
        <v>42</v>
      </c>
      <c r="AC906" t="s">
        <v>763</v>
      </c>
      <c r="AD906" t="s">
        <v>46</v>
      </c>
    </row>
    <row r="907" spans="1:30" x14ac:dyDescent="0.2">
      <c r="A907" s="23" t="s">
        <v>4697</v>
      </c>
      <c r="B907" t="s">
        <v>331</v>
      </c>
      <c r="C907" t="s">
        <v>332</v>
      </c>
      <c r="D907" t="s">
        <v>2595</v>
      </c>
      <c r="E907" t="s">
        <v>9</v>
      </c>
      <c r="F907" t="s">
        <v>2596</v>
      </c>
      <c r="G907" t="s">
        <v>760</v>
      </c>
      <c r="H907" t="s">
        <v>93</v>
      </c>
      <c r="I907" t="s">
        <v>1218</v>
      </c>
      <c r="J907" t="s">
        <v>1139</v>
      </c>
      <c r="K907" t="s">
        <v>2597</v>
      </c>
      <c r="L907" t="s">
        <v>335</v>
      </c>
      <c r="M907" s="25" t="s">
        <v>2177</v>
      </c>
      <c r="N907" s="25" t="s">
        <v>2177</v>
      </c>
      <c r="O907" s="25" t="s">
        <v>2177</v>
      </c>
      <c r="P907" s="23" t="s">
        <v>2598</v>
      </c>
      <c r="Q907" s="23" t="s">
        <v>171</v>
      </c>
      <c r="R907" t="s">
        <v>85</v>
      </c>
      <c r="S907" t="s">
        <v>51</v>
      </c>
      <c r="T907" t="s">
        <v>334</v>
      </c>
      <c r="U907" t="s">
        <v>27</v>
      </c>
      <c r="V907" t="s">
        <v>1575</v>
      </c>
      <c r="W907" t="s">
        <v>32</v>
      </c>
      <c r="X907" t="s">
        <v>417</v>
      </c>
      <c r="Y907" t="s">
        <v>418</v>
      </c>
      <c r="Z907" t="s">
        <v>1252</v>
      </c>
      <c r="AA907" t="s">
        <v>559</v>
      </c>
      <c r="AB907" t="s">
        <v>42</v>
      </c>
      <c r="AC907" t="s">
        <v>706</v>
      </c>
      <c r="AD907" t="s">
        <v>46</v>
      </c>
    </row>
    <row r="908" spans="1:30" x14ac:dyDescent="0.2">
      <c r="A908" s="23" t="s">
        <v>4698</v>
      </c>
      <c r="B908" t="s">
        <v>407</v>
      </c>
      <c r="C908" t="s">
        <v>408</v>
      </c>
      <c r="D908" t="s">
        <v>3382</v>
      </c>
      <c r="E908" t="s">
        <v>9</v>
      </c>
      <c r="F908" t="s">
        <v>1689</v>
      </c>
      <c r="G908" t="s">
        <v>566</v>
      </c>
      <c r="H908" t="s">
        <v>143</v>
      </c>
      <c r="I908" t="s">
        <v>102</v>
      </c>
      <c r="J908" t="s">
        <v>649</v>
      </c>
      <c r="K908" t="s">
        <v>1690</v>
      </c>
      <c r="L908" t="s">
        <v>335</v>
      </c>
      <c r="M908" s="25" t="s">
        <v>2177</v>
      </c>
      <c r="N908" s="25" t="s">
        <v>2143</v>
      </c>
      <c r="O908" s="25" t="s">
        <v>2177</v>
      </c>
      <c r="P908" s="23" t="s">
        <v>3383</v>
      </c>
      <c r="Q908" s="23" t="s">
        <v>171</v>
      </c>
      <c r="R908" t="s">
        <v>85</v>
      </c>
      <c r="S908" t="s">
        <v>87</v>
      </c>
      <c r="T908" t="s">
        <v>334</v>
      </c>
      <c r="U908" t="s">
        <v>121</v>
      </c>
      <c r="V908" t="s">
        <v>1575</v>
      </c>
      <c r="W908" t="s">
        <v>32</v>
      </c>
      <c r="X908" t="s">
        <v>150</v>
      </c>
      <c r="Y908" t="s">
        <v>151</v>
      </c>
      <c r="Z908" t="s">
        <v>64</v>
      </c>
      <c r="AA908" t="s">
        <v>40</v>
      </c>
      <c r="AB908" t="s">
        <v>42</v>
      </c>
      <c r="AC908" t="s">
        <v>56</v>
      </c>
      <c r="AD908" t="s">
        <v>46</v>
      </c>
    </row>
    <row r="909" spans="1:30" x14ac:dyDescent="0.2">
      <c r="A909" s="23" t="s">
        <v>4699</v>
      </c>
      <c r="B909" t="s">
        <v>407</v>
      </c>
      <c r="C909" t="s">
        <v>408</v>
      </c>
      <c r="D909" t="s">
        <v>3382</v>
      </c>
      <c r="E909" t="s">
        <v>9</v>
      </c>
      <c r="F909" t="s">
        <v>1689</v>
      </c>
      <c r="G909" t="s">
        <v>566</v>
      </c>
      <c r="H909" t="s">
        <v>143</v>
      </c>
      <c r="I909" t="s">
        <v>102</v>
      </c>
      <c r="J909" t="s">
        <v>649</v>
      </c>
      <c r="K909" t="s">
        <v>1690</v>
      </c>
      <c r="L909" t="s">
        <v>335</v>
      </c>
      <c r="M909" s="25" t="s">
        <v>2177</v>
      </c>
      <c r="N909" s="25" t="s">
        <v>2143</v>
      </c>
      <c r="O909" s="25" t="s">
        <v>2177</v>
      </c>
      <c r="P909" s="23" t="s">
        <v>3383</v>
      </c>
      <c r="Q909" s="23" t="s">
        <v>171</v>
      </c>
      <c r="R909" t="s">
        <v>85</v>
      </c>
      <c r="S909" t="s">
        <v>87</v>
      </c>
      <c r="T909" t="s">
        <v>334</v>
      </c>
      <c r="U909" t="s">
        <v>121</v>
      </c>
      <c r="V909" t="s">
        <v>1575</v>
      </c>
      <c r="W909" t="s">
        <v>32</v>
      </c>
      <c r="X909" t="s">
        <v>150</v>
      </c>
      <c r="Y909" t="s">
        <v>151</v>
      </c>
      <c r="Z909" t="s">
        <v>64</v>
      </c>
      <c r="AA909" t="s">
        <v>557</v>
      </c>
      <c r="AB909" t="s">
        <v>42</v>
      </c>
      <c r="AC909" t="s">
        <v>56</v>
      </c>
      <c r="AD909" t="s">
        <v>46</v>
      </c>
    </row>
    <row r="910" spans="1:30" x14ac:dyDescent="0.2">
      <c r="A910" s="23" t="s">
        <v>4700</v>
      </c>
      <c r="B910" t="s">
        <v>702</v>
      </c>
      <c r="C910" t="s">
        <v>1002</v>
      </c>
      <c r="D910" t="s">
        <v>4701</v>
      </c>
      <c r="E910" t="s">
        <v>9</v>
      </c>
      <c r="F910" t="s">
        <v>1689</v>
      </c>
      <c r="G910" t="s">
        <v>566</v>
      </c>
      <c r="H910" t="s">
        <v>143</v>
      </c>
      <c r="I910" t="s">
        <v>102</v>
      </c>
      <c r="J910" t="s">
        <v>649</v>
      </c>
      <c r="K910" t="s">
        <v>1690</v>
      </c>
      <c r="L910" t="s">
        <v>664</v>
      </c>
      <c r="M910" s="25" t="s">
        <v>2177</v>
      </c>
      <c r="N910" s="25" t="s">
        <v>2177</v>
      </c>
      <c r="O910" s="25" t="s">
        <v>2177</v>
      </c>
      <c r="P910" s="23" t="s">
        <v>3383</v>
      </c>
      <c r="Q910" s="23" t="s">
        <v>171</v>
      </c>
      <c r="R910" t="s">
        <v>85</v>
      </c>
      <c r="S910" t="s">
        <v>87</v>
      </c>
      <c r="T910" t="s">
        <v>1131</v>
      </c>
      <c r="U910" t="s">
        <v>27</v>
      </c>
      <c r="V910" t="s">
        <v>665</v>
      </c>
      <c r="W910" t="s">
        <v>216</v>
      </c>
      <c r="X910" t="s">
        <v>150</v>
      </c>
      <c r="Y910" t="s">
        <v>151</v>
      </c>
      <c r="Z910" t="s">
        <v>101</v>
      </c>
      <c r="AA910" t="s">
        <v>40</v>
      </c>
      <c r="AB910" t="s">
        <v>42</v>
      </c>
      <c r="AC910" t="s">
        <v>56</v>
      </c>
      <c r="AD910" t="s">
        <v>46</v>
      </c>
    </row>
    <row r="911" spans="1:30" x14ac:dyDescent="0.2">
      <c r="A911" s="23" t="s">
        <v>4702</v>
      </c>
      <c r="B911" t="s">
        <v>702</v>
      </c>
      <c r="C911" t="s">
        <v>1002</v>
      </c>
      <c r="D911" t="s">
        <v>4701</v>
      </c>
      <c r="E911" t="s">
        <v>9</v>
      </c>
      <c r="F911" t="s">
        <v>1689</v>
      </c>
      <c r="G911" t="s">
        <v>566</v>
      </c>
      <c r="H911" t="s">
        <v>143</v>
      </c>
      <c r="I911" t="s">
        <v>102</v>
      </c>
      <c r="J911" t="s">
        <v>649</v>
      </c>
      <c r="K911" t="s">
        <v>1690</v>
      </c>
      <c r="L911" t="s">
        <v>664</v>
      </c>
      <c r="M911" s="25" t="s">
        <v>2177</v>
      </c>
      <c r="N911" s="25" t="s">
        <v>2177</v>
      </c>
      <c r="O911" s="25" t="s">
        <v>2177</v>
      </c>
      <c r="P911" s="23" t="s">
        <v>3383</v>
      </c>
      <c r="Q911" s="23" t="s">
        <v>171</v>
      </c>
      <c r="R911" t="s">
        <v>85</v>
      </c>
      <c r="S911" t="s">
        <v>87</v>
      </c>
      <c r="T911" t="s">
        <v>1131</v>
      </c>
      <c r="U911" t="s">
        <v>27</v>
      </c>
      <c r="V911" t="s">
        <v>665</v>
      </c>
      <c r="W911" t="s">
        <v>216</v>
      </c>
      <c r="X911" t="s">
        <v>150</v>
      </c>
      <c r="Y911" t="s">
        <v>151</v>
      </c>
      <c r="Z911" t="s">
        <v>101</v>
      </c>
      <c r="AA911" t="s">
        <v>557</v>
      </c>
      <c r="AB911" t="s">
        <v>42</v>
      </c>
      <c r="AC911" t="s">
        <v>56</v>
      </c>
      <c r="AD911" t="s">
        <v>46</v>
      </c>
    </row>
    <row r="912" spans="1:30" x14ac:dyDescent="0.2">
      <c r="A912" s="23" t="s">
        <v>4703</v>
      </c>
      <c r="B912" t="s">
        <v>331</v>
      </c>
      <c r="C912" t="s">
        <v>332</v>
      </c>
      <c r="D912" t="s">
        <v>2800</v>
      </c>
      <c r="E912" t="s">
        <v>9</v>
      </c>
      <c r="F912" t="s">
        <v>1555</v>
      </c>
      <c r="G912" t="s">
        <v>442</v>
      </c>
      <c r="H912" t="s">
        <v>443</v>
      </c>
      <c r="I912" t="s">
        <v>444</v>
      </c>
      <c r="J912" t="s">
        <v>425</v>
      </c>
      <c r="K912" t="s">
        <v>1556</v>
      </c>
      <c r="L912" t="s">
        <v>335</v>
      </c>
      <c r="M912" s="25" t="s">
        <v>2177</v>
      </c>
      <c r="N912" s="25" t="s">
        <v>2177</v>
      </c>
      <c r="O912" s="25" t="s">
        <v>2177</v>
      </c>
      <c r="P912" s="23" t="s">
        <v>2801</v>
      </c>
      <c r="Q912" s="23" t="s">
        <v>591</v>
      </c>
      <c r="R912" t="s">
        <v>85</v>
      </c>
      <c r="S912" t="s">
        <v>202</v>
      </c>
      <c r="T912" t="s">
        <v>334</v>
      </c>
      <c r="U912" t="s">
        <v>121</v>
      </c>
      <c r="V912" t="s">
        <v>1575</v>
      </c>
      <c r="W912" t="s">
        <v>32</v>
      </c>
      <c r="X912" t="s">
        <v>300</v>
      </c>
      <c r="Y912" t="s">
        <v>301</v>
      </c>
      <c r="Z912" t="s">
        <v>1362</v>
      </c>
      <c r="AA912" t="s">
        <v>40</v>
      </c>
      <c r="AB912" t="s">
        <v>42</v>
      </c>
      <c r="AC912" t="s">
        <v>56</v>
      </c>
      <c r="AD912" t="s">
        <v>46</v>
      </c>
    </row>
    <row r="913" spans="1:30" x14ac:dyDescent="0.2">
      <c r="A913" s="23" t="s">
        <v>4704</v>
      </c>
      <c r="B913" t="s">
        <v>407</v>
      </c>
      <c r="C913" t="s">
        <v>408</v>
      </c>
      <c r="D913" t="s">
        <v>3382</v>
      </c>
      <c r="E913" t="s">
        <v>9</v>
      </c>
      <c r="F913" t="s">
        <v>1689</v>
      </c>
      <c r="G913" t="s">
        <v>566</v>
      </c>
      <c r="H913" t="s">
        <v>143</v>
      </c>
      <c r="I913" t="s">
        <v>102</v>
      </c>
      <c r="J913" t="s">
        <v>649</v>
      </c>
      <c r="K913" t="s">
        <v>1690</v>
      </c>
      <c r="L913" t="s">
        <v>335</v>
      </c>
      <c r="M913" s="25" t="s">
        <v>2177</v>
      </c>
      <c r="N913" s="25" t="s">
        <v>2143</v>
      </c>
      <c r="O913" s="25" t="s">
        <v>2177</v>
      </c>
      <c r="P913" s="23" t="s">
        <v>3383</v>
      </c>
      <c r="Q913" s="23" t="s">
        <v>171</v>
      </c>
      <c r="R913" t="s">
        <v>85</v>
      </c>
      <c r="S913" t="s">
        <v>87</v>
      </c>
      <c r="T913" t="s">
        <v>334</v>
      </c>
      <c r="U913" t="s">
        <v>121</v>
      </c>
      <c r="V913" t="s">
        <v>1575</v>
      </c>
      <c r="W913" t="s">
        <v>32</v>
      </c>
      <c r="X913" t="s">
        <v>150</v>
      </c>
      <c r="Y913" t="s">
        <v>151</v>
      </c>
      <c r="Z913" t="s">
        <v>64</v>
      </c>
      <c r="AA913" t="s">
        <v>561</v>
      </c>
      <c r="AB913" t="s">
        <v>42</v>
      </c>
      <c r="AC913" t="s">
        <v>922</v>
      </c>
      <c r="AD913" t="s">
        <v>46</v>
      </c>
    </row>
    <row r="914" spans="1:30" x14ac:dyDescent="0.2">
      <c r="A914" s="23" t="s">
        <v>4705</v>
      </c>
      <c r="B914" t="s">
        <v>331</v>
      </c>
      <c r="C914" t="s">
        <v>332</v>
      </c>
      <c r="D914" t="s">
        <v>2800</v>
      </c>
      <c r="E914" t="s">
        <v>9</v>
      </c>
      <c r="F914" t="s">
        <v>1555</v>
      </c>
      <c r="G914" t="s">
        <v>442</v>
      </c>
      <c r="H914" t="s">
        <v>443</v>
      </c>
      <c r="I914" t="s">
        <v>444</v>
      </c>
      <c r="J914" t="s">
        <v>425</v>
      </c>
      <c r="K914" t="s">
        <v>1556</v>
      </c>
      <c r="L914" t="s">
        <v>335</v>
      </c>
      <c r="M914" s="25" t="s">
        <v>2177</v>
      </c>
      <c r="N914" s="25" t="s">
        <v>2177</v>
      </c>
      <c r="O914" s="25" t="s">
        <v>2177</v>
      </c>
      <c r="P914" s="23" t="s">
        <v>2801</v>
      </c>
      <c r="Q914" s="23" t="s">
        <v>591</v>
      </c>
      <c r="R914" t="s">
        <v>85</v>
      </c>
      <c r="S914" t="s">
        <v>202</v>
      </c>
      <c r="T914" t="s">
        <v>334</v>
      </c>
      <c r="U914" t="s">
        <v>121</v>
      </c>
      <c r="V914" t="s">
        <v>1575</v>
      </c>
      <c r="W914" t="s">
        <v>32</v>
      </c>
      <c r="X914" t="s">
        <v>300</v>
      </c>
      <c r="Y914" t="s">
        <v>301</v>
      </c>
      <c r="Z914" t="s">
        <v>1362</v>
      </c>
      <c r="AA914" t="s">
        <v>557</v>
      </c>
      <c r="AB914" t="s">
        <v>42</v>
      </c>
      <c r="AC914" t="s">
        <v>56</v>
      </c>
      <c r="AD914" t="s">
        <v>46</v>
      </c>
    </row>
    <row r="915" spans="1:30" x14ac:dyDescent="0.2">
      <c r="A915" s="23" t="s">
        <v>4706</v>
      </c>
      <c r="B915" t="s">
        <v>702</v>
      </c>
      <c r="C915" t="s">
        <v>1002</v>
      </c>
      <c r="D915" t="s">
        <v>4701</v>
      </c>
      <c r="E915" t="s">
        <v>9</v>
      </c>
      <c r="F915" t="s">
        <v>1689</v>
      </c>
      <c r="G915" t="s">
        <v>566</v>
      </c>
      <c r="H915" t="s">
        <v>143</v>
      </c>
      <c r="I915" t="s">
        <v>102</v>
      </c>
      <c r="J915" t="s">
        <v>649</v>
      </c>
      <c r="K915" t="s">
        <v>1690</v>
      </c>
      <c r="L915" t="s">
        <v>664</v>
      </c>
      <c r="M915" s="25" t="s">
        <v>2177</v>
      </c>
      <c r="N915" s="25" t="s">
        <v>2177</v>
      </c>
      <c r="O915" s="25" t="s">
        <v>2177</v>
      </c>
      <c r="P915" s="23" t="s">
        <v>3383</v>
      </c>
      <c r="Q915" s="23" t="s">
        <v>171</v>
      </c>
      <c r="R915" t="s">
        <v>85</v>
      </c>
      <c r="S915" t="s">
        <v>87</v>
      </c>
      <c r="T915" t="s">
        <v>1131</v>
      </c>
      <c r="U915" t="s">
        <v>27</v>
      </c>
      <c r="V915" t="s">
        <v>665</v>
      </c>
      <c r="W915" t="s">
        <v>216</v>
      </c>
      <c r="X915" t="s">
        <v>150</v>
      </c>
      <c r="Y915" t="s">
        <v>151</v>
      </c>
      <c r="Z915" t="s">
        <v>101</v>
      </c>
      <c r="AA915" t="s">
        <v>561</v>
      </c>
      <c r="AB915" t="s">
        <v>42</v>
      </c>
      <c r="AC915" t="s">
        <v>922</v>
      </c>
      <c r="AD915" t="s">
        <v>46</v>
      </c>
    </row>
    <row r="916" spans="1:30" x14ac:dyDescent="0.2">
      <c r="A916" s="23" t="s">
        <v>4707</v>
      </c>
      <c r="B916" t="s">
        <v>116</v>
      </c>
      <c r="C916" t="s">
        <v>117</v>
      </c>
      <c r="D916" t="s">
        <v>2729</v>
      </c>
      <c r="E916" t="s">
        <v>9</v>
      </c>
      <c r="F916" t="s">
        <v>2730</v>
      </c>
      <c r="G916" t="s">
        <v>232</v>
      </c>
      <c r="H916" t="s">
        <v>442</v>
      </c>
      <c r="I916" t="s">
        <v>547</v>
      </c>
      <c r="J916" t="s">
        <v>2731</v>
      </c>
      <c r="K916" t="s">
        <v>2732</v>
      </c>
      <c r="L916" t="s">
        <v>335</v>
      </c>
      <c r="M916" s="25" t="s">
        <v>2177</v>
      </c>
      <c r="N916" s="25" t="s">
        <v>2177</v>
      </c>
      <c r="O916" s="25" t="s">
        <v>2177</v>
      </c>
      <c r="P916" s="23" t="s">
        <v>2733</v>
      </c>
      <c r="Q916" s="23" t="s">
        <v>135</v>
      </c>
      <c r="R916" t="s">
        <v>85</v>
      </c>
      <c r="S916" t="s">
        <v>1678</v>
      </c>
      <c r="T916" t="s">
        <v>334</v>
      </c>
      <c r="U916" t="s">
        <v>121</v>
      </c>
      <c r="V916" t="s">
        <v>1575</v>
      </c>
      <c r="W916" t="s">
        <v>32</v>
      </c>
      <c r="X916" t="s">
        <v>109</v>
      </c>
      <c r="Y916" t="s">
        <v>110</v>
      </c>
      <c r="Z916" t="s">
        <v>1302</v>
      </c>
      <c r="AA916" t="s">
        <v>559</v>
      </c>
      <c r="AB916" t="s">
        <v>42</v>
      </c>
      <c r="AC916" t="s">
        <v>706</v>
      </c>
      <c r="AD916" t="s">
        <v>46</v>
      </c>
    </row>
    <row r="917" spans="1:30" x14ac:dyDescent="0.2">
      <c r="A917" s="23" t="s">
        <v>4708</v>
      </c>
      <c r="B917" t="s">
        <v>279</v>
      </c>
      <c r="C917" t="s">
        <v>280</v>
      </c>
      <c r="D917" t="s">
        <v>3108</v>
      </c>
      <c r="E917" t="s">
        <v>9</v>
      </c>
      <c r="F917" t="s">
        <v>3109</v>
      </c>
      <c r="G917" t="s">
        <v>364</v>
      </c>
      <c r="H917" t="s">
        <v>49</v>
      </c>
      <c r="I917" t="s">
        <v>794</v>
      </c>
      <c r="J917" t="s">
        <v>3110</v>
      </c>
      <c r="K917" t="s">
        <v>3111</v>
      </c>
      <c r="L917" t="s">
        <v>215</v>
      </c>
      <c r="M917" s="25" t="s">
        <v>2177</v>
      </c>
      <c r="N917" s="25" t="s">
        <v>2177</v>
      </c>
      <c r="O917" s="25" t="s">
        <v>2177</v>
      </c>
      <c r="P917" s="23" t="s">
        <v>3112</v>
      </c>
      <c r="Q917" s="23" t="s">
        <v>414</v>
      </c>
      <c r="R917" t="s">
        <v>20</v>
      </c>
      <c r="S917" t="s">
        <v>38</v>
      </c>
      <c r="T917" t="s">
        <v>214</v>
      </c>
      <c r="U917" t="s">
        <v>121</v>
      </c>
      <c r="V917" t="s">
        <v>1268</v>
      </c>
      <c r="W917" t="s">
        <v>216</v>
      </c>
      <c r="X917" t="s">
        <v>260</v>
      </c>
      <c r="Y917" t="s">
        <v>261</v>
      </c>
      <c r="Z917" t="s">
        <v>38</v>
      </c>
      <c r="AA917" t="s">
        <v>561</v>
      </c>
      <c r="AB917" t="s">
        <v>42</v>
      </c>
      <c r="AC917" t="s">
        <v>922</v>
      </c>
      <c r="AD917" t="s">
        <v>46</v>
      </c>
    </row>
    <row r="918" spans="1:30" x14ac:dyDescent="0.2">
      <c r="A918" s="23" t="s">
        <v>4709</v>
      </c>
      <c r="B918" t="s">
        <v>877</v>
      </c>
      <c r="C918" t="s">
        <v>878</v>
      </c>
      <c r="D918" t="s">
        <v>4710</v>
      </c>
      <c r="E918" t="s">
        <v>9</v>
      </c>
      <c r="F918" t="s">
        <v>1528</v>
      </c>
      <c r="G918" t="s">
        <v>89</v>
      </c>
      <c r="H918" t="s">
        <v>49</v>
      </c>
      <c r="I918" t="s">
        <v>536</v>
      </c>
      <c r="J918" t="s">
        <v>164</v>
      </c>
      <c r="K918" t="s">
        <v>1529</v>
      </c>
      <c r="L918" t="s">
        <v>617</v>
      </c>
      <c r="M918" s="25" t="s">
        <v>2177</v>
      </c>
      <c r="N918" s="25" t="s">
        <v>2486</v>
      </c>
      <c r="O918" s="25" t="s">
        <v>2486</v>
      </c>
      <c r="P918" s="23" t="s">
        <v>4711</v>
      </c>
      <c r="Q918" s="23" t="s">
        <v>758</v>
      </c>
      <c r="R918" t="s">
        <v>20</v>
      </c>
      <c r="S918" t="s">
        <v>38</v>
      </c>
      <c r="T918" t="s">
        <v>616</v>
      </c>
      <c r="U918" t="s">
        <v>27</v>
      </c>
      <c r="V918" t="s">
        <v>832</v>
      </c>
      <c r="W918" t="s">
        <v>72</v>
      </c>
      <c r="X918" t="s">
        <v>109</v>
      </c>
      <c r="Y918" t="s">
        <v>110</v>
      </c>
      <c r="Z918" t="s">
        <v>111</v>
      </c>
      <c r="AA918" t="s">
        <v>40</v>
      </c>
      <c r="AB918" t="s">
        <v>42</v>
      </c>
      <c r="AC918" t="s">
        <v>56</v>
      </c>
      <c r="AD918" t="s">
        <v>46</v>
      </c>
    </row>
    <row r="919" spans="1:30" x14ac:dyDescent="0.2">
      <c r="A919" s="23" t="s">
        <v>4712</v>
      </c>
      <c r="B919" t="s">
        <v>331</v>
      </c>
      <c r="C919" t="s">
        <v>332</v>
      </c>
      <c r="D919" t="s">
        <v>2800</v>
      </c>
      <c r="E919" t="s">
        <v>9</v>
      </c>
      <c r="F919" t="s">
        <v>1555</v>
      </c>
      <c r="G919" t="s">
        <v>442</v>
      </c>
      <c r="H919" t="s">
        <v>443</v>
      </c>
      <c r="I919" t="s">
        <v>444</v>
      </c>
      <c r="J919" t="s">
        <v>425</v>
      </c>
      <c r="K919" t="s">
        <v>1556</v>
      </c>
      <c r="L919" t="s">
        <v>335</v>
      </c>
      <c r="M919" s="25" t="s">
        <v>2177</v>
      </c>
      <c r="N919" s="25" t="s">
        <v>2177</v>
      </c>
      <c r="O919" s="25" t="s">
        <v>2177</v>
      </c>
      <c r="P919" s="23" t="s">
        <v>2801</v>
      </c>
      <c r="Q919" s="23" t="s">
        <v>591</v>
      </c>
      <c r="R919" t="s">
        <v>85</v>
      </c>
      <c r="S919" t="s">
        <v>202</v>
      </c>
      <c r="T919" t="s">
        <v>334</v>
      </c>
      <c r="U919" t="s">
        <v>121</v>
      </c>
      <c r="V919" t="s">
        <v>1575</v>
      </c>
      <c r="W919" t="s">
        <v>32</v>
      </c>
      <c r="X919" t="s">
        <v>300</v>
      </c>
      <c r="Y919" t="s">
        <v>301</v>
      </c>
      <c r="Z919" t="s">
        <v>1362</v>
      </c>
      <c r="AA919" t="s">
        <v>559</v>
      </c>
      <c r="AB919" t="s">
        <v>42</v>
      </c>
      <c r="AC919" t="s">
        <v>706</v>
      </c>
      <c r="AD919" t="s">
        <v>46</v>
      </c>
    </row>
    <row r="920" spans="1:30" x14ac:dyDescent="0.2">
      <c r="A920" s="23" t="s">
        <v>4713</v>
      </c>
      <c r="B920" t="s">
        <v>1434</v>
      </c>
      <c r="C920" t="s">
        <v>1435</v>
      </c>
      <c r="D920" t="s">
        <v>2541</v>
      </c>
      <c r="E920" t="s">
        <v>9</v>
      </c>
      <c r="F920" t="s">
        <v>1562</v>
      </c>
      <c r="G920" t="s">
        <v>312</v>
      </c>
      <c r="H920" t="s">
        <v>1563</v>
      </c>
      <c r="I920" t="s">
        <v>536</v>
      </c>
      <c r="J920" t="s">
        <v>1564</v>
      </c>
      <c r="K920" t="s">
        <v>1565</v>
      </c>
      <c r="L920" t="s">
        <v>215</v>
      </c>
      <c r="M920" s="25" t="s">
        <v>2177</v>
      </c>
      <c r="N920" s="25" t="s">
        <v>2177</v>
      </c>
      <c r="O920" s="25" t="s">
        <v>2177</v>
      </c>
      <c r="P920" s="23" t="s">
        <v>2542</v>
      </c>
      <c r="Q920" s="23" t="s">
        <v>302</v>
      </c>
      <c r="R920" t="s">
        <v>20</v>
      </c>
      <c r="S920" t="s">
        <v>208</v>
      </c>
      <c r="T920" t="s">
        <v>214</v>
      </c>
      <c r="U920" t="s">
        <v>27</v>
      </c>
      <c r="V920" t="s">
        <v>1268</v>
      </c>
      <c r="W920" t="s">
        <v>216</v>
      </c>
      <c r="X920" t="s">
        <v>188</v>
      </c>
      <c r="Y920" t="s">
        <v>189</v>
      </c>
      <c r="Z920" t="s">
        <v>216</v>
      </c>
      <c r="AA920" t="s">
        <v>559</v>
      </c>
      <c r="AB920" t="s">
        <v>42</v>
      </c>
      <c r="AC920" t="s">
        <v>763</v>
      </c>
      <c r="AD920" t="s">
        <v>46</v>
      </c>
    </row>
    <row r="921" spans="1:30" x14ac:dyDescent="0.2">
      <c r="A921" s="23" t="s">
        <v>4714</v>
      </c>
      <c r="B921" t="s">
        <v>47</v>
      </c>
      <c r="C921" t="s">
        <v>48</v>
      </c>
      <c r="D921" t="s">
        <v>4715</v>
      </c>
      <c r="E921" t="s">
        <v>9</v>
      </c>
      <c r="F921" t="s">
        <v>1963</v>
      </c>
      <c r="G921" t="s">
        <v>442</v>
      </c>
      <c r="H921" t="s">
        <v>93</v>
      </c>
      <c r="I921" t="s">
        <v>1964</v>
      </c>
      <c r="J921" t="s">
        <v>1965</v>
      </c>
      <c r="K921" t="s">
        <v>1966</v>
      </c>
      <c r="L921" t="s">
        <v>53</v>
      </c>
      <c r="M921" s="25" t="s">
        <v>2177</v>
      </c>
      <c r="N921" s="25" t="s">
        <v>2177</v>
      </c>
      <c r="O921" s="25" t="s">
        <v>2328</v>
      </c>
      <c r="P921" s="23" t="s">
        <v>4716</v>
      </c>
      <c r="Q921" s="23" t="s">
        <v>106</v>
      </c>
      <c r="R921" t="s">
        <v>85</v>
      </c>
      <c r="S921" t="s">
        <v>51</v>
      </c>
      <c r="T921" t="s">
        <v>139</v>
      </c>
      <c r="U921" t="s">
        <v>121</v>
      </c>
      <c r="V921" t="s">
        <v>3267</v>
      </c>
      <c r="W921" t="s">
        <v>72</v>
      </c>
      <c r="X921" t="s">
        <v>300</v>
      </c>
      <c r="Y921" t="s">
        <v>301</v>
      </c>
      <c r="Z921" t="s">
        <v>863</v>
      </c>
      <c r="AA921" t="s">
        <v>40</v>
      </c>
      <c r="AB921" t="s">
        <v>42</v>
      </c>
      <c r="AC921" t="s">
        <v>44</v>
      </c>
      <c r="AD921" t="s">
        <v>46</v>
      </c>
    </row>
    <row r="922" spans="1:30" x14ac:dyDescent="0.2">
      <c r="A922" s="23" t="s">
        <v>4717</v>
      </c>
      <c r="B922" t="s">
        <v>998</v>
      </c>
      <c r="C922" t="s">
        <v>999</v>
      </c>
      <c r="D922" t="s">
        <v>4718</v>
      </c>
      <c r="E922" t="s">
        <v>9</v>
      </c>
      <c r="F922" t="s">
        <v>1864</v>
      </c>
      <c r="G922" t="s">
        <v>118</v>
      </c>
      <c r="H922" t="s">
        <v>546</v>
      </c>
      <c r="I922" t="s">
        <v>609</v>
      </c>
      <c r="J922" t="s">
        <v>95</v>
      </c>
      <c r="K922" t="s">
        <v>1865</v>
      </c>
      <c r="L922" t="s">
        <v>278</v>
      </c>
      <c r="M922" s="25" t="s">
        <v>2177</v>
      </c>
      <c r="N922" s="25" t="s">
        <v>2931</v>
      </c>
      <c r="O922" s="25" t="s">
        <v>2931</v>
      </c>
      <c r="P922" s="23" t="s">
        <v>4719</v>
      </c>
      <c r="Q922" s="23" t="s">
        <v>856</v>
      </c>
      <c r="R922" t="s">
        <v>20</v>
      </c>
      <c r="S922" t="s">
        <v>208</v>
      </c>
      <c r="T922" t="s">
        <v>1799</v>
      </c>
      <c r="U922" t="s">
        <v>121</v>
      </c>
      <c r="V922" t="s">
        <v>978</v>
      </c>
      <c r="W922" t="s">
        <v>135</v>
      </c>
      <c r="X922" t="s">
        <v>188</v>
      </c>
      <c r="Y922" t="s">
        <v>189</v>
      </c>
      <c r="Z922" t="s">
        <v>450</v>
      </c>
      <c r="AA922" t="s">
        <v>40</v>
      </c>
      <c r="AB922" t="s">
        <v>42</v>
      </c>
      <c r="AC922" t="s">
        <v>1568</v>
      </c>
      <c r="AD922" t="s">
        <v>46</v>
      </c>
    </row>
    <row r="923" spans="1:30" x14ac:dyDescent="0.2">
      <c r="A923" s="23" t="s">
        <v>4720</v>
      </c>
      <c r="B923" t="s">
        <v>331</v>
      </c>
      <c r="C923" t="s">
        <v>332</v>
      </c>
      <c r="D923" t="s">
        <v>2945</v>
      </c>
      <c r="E923" t="s">
        <v>9</v>
      </c>
      <c r="F923" t="s">
        <v>1812</v>
      </c>
      <c r="G923" t="s">
        <v>1064</v>
      </c>
      <c r="H923" t="s">
        <v>153</v>
      </c>
      <c r="I923" t="s">
        <v>201</v>
      </c>
      <c r="J923" t="s">
        <v>16</v>
      </c>
      <c r="K923" t="s">
        <v>1813</v>
      </c>
      <c r="L923" t="s">
        <v>335</v>
      </c>
      <c r="M923" s="25" t="s">
        <v>2177</v>
      </c>
      <c r="N923" s="25" t="s">
        <v>2886</v>
      </c>
      <c r="O923" s="25" t="s">
        <v>2177</v>
      </c>
      <c r="P923" s="23" t="s">
        <v>2946</v>
      </c>
      <c r="Q923" s="23" t="s">
        <v>106</v>
      </c>
      <c r="R923" t="s">
        <v>85</v>
      </c>
      <c r="S923" t="s">
        <v>38</v>
      </c>
      <c r="T923" t="s">
        <v>334</v>
      </c>
      <c r="U923" t="s">
        <v>27</v>
      </c>
      <c r="V923" t="s">
        <v>1575</v>
      </c>
      <c r="W923" t="s">
        <v>32</v>
      </c>
      <c r="X923" t="s">
        <v>380</v>
      </c>
      <c r="Y923" t="s">
        <v>381</v>
      </c>
      <c r="Z923" t="s">
        <v>543</v>
      </c>
      <c r="AA923" t="s">
        <v>40</v>
      </c>
      <c r="AB923" t="s">
        <v>42</v>
      </c>
      <c r="AC923" t="s">
        <v>56</v>
      </c>
      <c r="AD923" t="s">
        <v>46</v>
      </c>
    </row>
    <row r="924" spans="1:30" x14ac:dyDescent="0.2">
      <c r="A924" s="23" t="s">
        <v>4721</v>
      </c>
      <c r="B924" t="s">
        <v>331</v>
      </c>
      <c r="C924" t="s">
        <v>332</v>
      </c>
      <c r="D924" t="s">
        <v>2833</v>
      </c>
      <c r="E924" t="s">
        <v>9</v>
      </c>
      <c r="F924" t="s">
        <v>1280</v>
      </c>
      <c r="G924" t="s">
        <v>442</v>
      </c>
      <c r="H924" t="s">
        <v>273</v>
      </c>
      <c r="I924" t="s">
        <v>341</v>
      </c>
      <c r="J924" t="s">
        <v>1007</v>
      </c>
      <c r="K924" t="s">
        <v>1665</v>
      </c>
      <c r="L924" t="s">
        <v>335</v>
      </c>
      <c r="M924" s="25" t="s">
        <v>2177</v>
      </c>
      <c r="N924" s="25" t="s">
        <v>2177</v>
      </c>
      <c r="O924" s="25" t="s">
        <v>2177</v>
      </c>
      <c r="P924" s="23" t="s">
        <v>2834</v>
      </c>
      <c r="Q924" s="23" t="s">
        <v>548</v>
      </c>
      <c r="R924" t="s">
        <v>85</v>
      </c>
      <c r="S924" t="s">
        <v>51</v>
      </c>
      <c r="T924" t="s">
        <v>334</v>
      </c>
      <c r="U924" t="s">
        <v>27</v>
      </c>
      <c r="V924" t="s">
        <v>1575</v>
      </c>
      <c r="W924" t="s">
        <v>32</v>
      </c>
      <c r="X924" t="s">
        <v>1281</v>
      </c>
      <c r="Y924" t="s">
        <v>1282</v>
      </c>
      <c r="Z924" t="s">
        <v>55</v>
      </c>
      <c r="AA924" t="s">
        <v>559</v>
      </c>
      <c r="AB924" t="s">
        <v>42</v>
      </c>
      <c r="AC924" t="s">
        <v>706</v>
      </c>
      <c r="AD924" t="s">
        <v>46</v>
      </c>
    </row>
    <row r="925" spans="1:30" x14ac:dyDescent="0.2">
      <c r="A925" s="23" t="s">
        <v>4722</v>
      </c>
      <c r="B925" t="s">
        <v>331</v>
      </c>
      <c r="C925" t="s">
        <v>332</v>
      </c>
      <c r="D925" t="s">
        <v>2945</v>
      </c>
      <c r="E925" t="s">
        <v>9</v>
      </c>
      <c r="F925" t="s">
        <v>1812</v>
      </c>
      <c r="G925" t="s">
        <v>1064</v>
      </c>
      <c r="H925" t="s">
        <v>153</v>
      </c>
      <c r="I925" t="s">
        <v>201</v>
      </c>
      <c r="J925" t="s">
        <v>16</v>
      </c>
      <c r="K925" t="s">
        <v>1813</v>
      </c>
      <c r="L925" t="s">
        <v>335</v>
      </c>
      <c r="M925" s="25" t="s">
        <v>2177</v>
      </c>
      <c r="N925" s="25" t="s">
        <v>2886</v>
      </c>
      <c r="O925" s="25" t="s">
        <v>2177</v>
      </c>
      <c r="P925" s="23" t="s">
        <v>2946</v>
      </c>
      <c r="Q925" s="23" t="s">
        <v>106</v>
      </c>
      <c r="R925" t="s">
        <v>85</v>
      </c>
      <c r="S925" t="s">
        <v>38</v>
      </c>
      <c r="T925" t="s">
        <v>334</v>
      </c>
      <c r="U925" t="s">
        <v>27</v>
      </c>
      <c r="V925" t="s">
        <v>1575</v>
      </c>
      <c r="W925" t="s">
        <v>32</v>
      </c>
      <c r="X925" t="s">
        <v>380</v>
      </c>
      <c r="Y925" t="s">
        <v>381</v>
      </c>
      <c r="Z925" t="s">
        <v>543</v>
      </c>
      <c r="AA925" t="s">
        <v>557</v>
      </c>
      <c r="AB925" t="s">
        <v>42</v>
      </c>
      <c r="AC925" t="s">
        <v>56</v>
      </c>
      <c r="AD925" t="s">
        <v>46</v>
      </c>
    </row>
    <row r="926" spans="1:30" x14ac:dyDescent="0.2">
      <c r="A926" s="23" t="s">
        <v>4723</v>
      </c>
      <c r="B926" t="s">
        <v>116</v>
      </c>
      <c r="C926" t="s">
        <v>117</v>
      </c>
      <c r="D926" t="s">
        <v>3019</v>
      </c>
      <c r="E926" t="s">
        <v>9</v>
      </c>
      <c r="F926" t="s">
        <v>3020</v>
      </c>
      <c r="G926" t="s">
        <v>824</v>
      </c>
      <c r="H926" t="s">
        <v>153</v>
      </c>
      <c r="I926" t="s">
        <v>3021</v>
      </c>
      <c r="J926" t="s">
        <v>320</v>
      </c>
      <c r="K926" t="s">
        <v>3022</v>
      </c>
      <c r="L926" t="s">
        <v>335</v>
      </c>
      <c r="M926" s="25" t="s">
        <v>2177</v>
      </c>
      <c r="N926" s="25" t="s">
        <v>2177</v>
      </c>
      <c r="O926" s="25" t="s">
        <v>2177</v>
      </c>
      <c r="P926" s="23" t="s">
        <v>3023</v>
      </c>
      <c r="Q926" s="23" t="s">
        <v>591</v>
      </c>
      <c r="R926" t="s">
        <v>85</v>
      </c>
      <c r="S926" t="s">
        <v>51</v>
      </c>
      <c r="T926" t="s">
        <v>334</v>
      </c>
      <c r="U926" t="s">
        <v>121</v>
      </c>
      <c r="V926" t="s">
        <v>1575</v>
      </c>
      <c r="W926" t="s">
        <v>32</v>
      </c>
      <c r="X926" t="s">
        <v>380</v>
      </c>
      <c r="Y926" t="s">
        <v>381</v>
      </c>
      <c r="Z926" t="s">
        <v>991</v>
      </c>
      <c r="AA926" t="s">
        <v>557</v>
      </c>
      <c r="AB926" t="s">
        <v>42</v>
      </c>
      <c r="AC926" t="s">
        <v>56</v>
      </c>
      <c r="AD926" t="s">
        <v>46</v>
      </c>
    </row>
    <row r="927" spans="1:30" x14ac:dyDescent="0.2">
      <c r="A927" s="23" t="s">
        <v>4724</v>
      </c>
      <c r="B927" t="s">
        <v>551</v>
      </c>
      <c r="C927" t="s">
        <v>552</v>
      </c>
      <c r="D927" t="s">
        <v>4559</v>
      </c>
      <c r="E927" t="s">
        <v>9</v>
      </c>
      <c r="F927" t="s">
        <v>4560</v>
      </c>
      <c r="G927" t="s">
        <v>499</v>
      </c>
      <c r="H927" t="s">
        <v>1057</v>
      </c>
      <c r="I927" t="s">
        <v>4561</v>
      </c>
      <c r="J927" t="s">
        <v>475</v>
      </c>
      <c r="K927" t="s">
        <v>1423</v>
      </c>
      <c r="L927" t="s">
        <v>554</v>
      </c>
      <c r="M927" s="25" t="s">
        <v>2177</v>
      </c>
      <c r="N927" s="25" t="s">
        <v>2200</v>
      </c>
      <c r="O927" s="25" t="s">
        <v>2412</v>
      </c>
      <c r="P927" s="23" t="s">
        <v>4562</v>
      </c>
      <c r="Q927" s="23" t="s">
        <v>722</v>
      </c>
      <c r="R927" t="s">
        <v>20</v>
      </c>
      <c r="S927" t="s">
        <v>38</v>
      </c>
      <c r="T927" t="s">
        <v>775</v>
      </c>
      <c r="U927" t="s">
        <v>100</v>
      </c>
      <c r="V927" t="s">
        <v>4498</v>
      </c>
      <c r="W927" t="s">
        <v>72</v>
      </c>
      <c r="X927" t="s">
        <v>34</v>
      </c>
      <c r="Y927" t="s">
        <v>36</v>
      </c>
      <c r="Z927" t="s">
        <v>101</v>
      </c>
      <c r="AA927" t="s">
        <v>172</v>
      </c>
      <c r="AB927" t="s">
        <v>4725</v>
      </c>
      <c r="AC927" t="s">
        <v>159</v>
      </c>
      <c r="AD927" t="s">
        <v>38</v>
      </c>
    </row>
    <row r="928" spans="1:30" x14ac:dyDescent="0.2">
      <c r="A928" s="23" t="s">
        <v>4726</v>
      </c>
      <c r="B928" t="s">
        <v>331</v>
      </c>
      <c r="C928" t="s">
        <v>332</v>
      </c>
      <c r="D928" t="s">
        <v>2836</v>
      </c>
      <c r="E928" t="s">
        <v>9</v>
      </c>
      <c r="F928" t="s">
        <v>2837</v>
      </c>
      <c r="G928" t="s">
        <v>566</v>
      </c>
      <c r="H928" t="s">
        <v>605</v>
      </c>
      <c r="I928" t="s">
        <v>236</v>
      </c>
      <c r="J928" t="s">
        <v>845</v>
      </c>
      <c r="K928" t="s">
        <v>2838</v>
      </c>
      <c r="L928" t="s">
        <v>335</v>
      </c>
      <c r="M928" s="25" t="s">
        <v>2177</v>
      </c>
      <c r="N928" s="25" t="s">
        <v>2177</v>
      </c>
      <c r="O928" s="25" t="s">
        <v>2177</v>
      </c>
      <c r="P928" s="23" t="s">
        <v>2839</v>
      </c>
      <c r="Q928" s="23" t="s">
        <v>591</v>
      </c>
      <c r="R928" t="s">
        <v>85</v>
      </c>
      <c r="S928" t="s">
        <v>51</v>
      </c>
      <c r="T928" t="s">
        <v>334</v>
      </c>
      <c r="U928" t="s">
        <v>121</v>
      </c>
      <c r="V928" t="s">
        <v>1575</v>
      </c>
      <c r="W928" t="s">
        <v>32</v>
      </c>
      <c r="X928" t="s">
        <v>150</v>
      </c>
      <c r="Y928" t="s">
        <v>151</v>
      </c>
      <c r="Z928" t="s">
        <v>690</v>
      </c>
      <c r="AA928" t="s">
        <v>559</v>
      </c>
      <c r="AB928" t="s">
        <v>42</v>
      </c>
      <c r="AC928" t="s">
        <v>706</v>
      </c>
      <c r="AD928" t="s">
        <v>46</v>
      </c>
    </row>
    <row r="929" spans="1:30" x14ac:dyDescent="0.2">
      <c r="A929" s="23" t="s">
        <v>4727</v>
      </c>
      <c r="B929" t="s">
        <v>551</v>
      </c>
      <c r="C929" t="s">
        <v>552</v>
      </c>
      <c r="D929" t="s">
        <v>4728</v>
      </c>
      <c r="E929" t="s">
        <v>9</v>
      </c>
      <c r="F929" t="s">
        <v>1902</v>
      </c>
      <c r="G929" t="s">
        <v>1903</v>
      </c>
      <c r="H929" t="s">
        <v>49</v>
      </c>
      <c r="I929" t="s">
        <v>244</v>
      </c>
      <c r="J929" t="s">
        <v>493</v>
      </c>
      <c r="K929" t="s">
        <v>1904</v>
      </c>
      <c r="L929" t="s">
        <v>554</v>
      </c>
      <c r="M929" s="25" t="s">
        <v>2177</v>
      </c>
      <c r="N929" s="25" t="s">
        <v>2412</v>
      </c>
      <c r="O929" s="25" t="s">
        <v>2412</v>
      </c>
      <c r="P929" s="23" t="s">
        <v>4729</v>
      </c>
      <c r="Q929" s="23" t="s">
        <v>851</v>
      </c>
      <c r="R929" t="s">
        <v>20</v>
      </c>
      <c r="S929" t="s">
        <v>38</v>
      </c>
      <c r="T929" t="s">
        <v>775</v>
      </c>
      <c r="U929" t="s">
        <v>100</v>
      </c>
      <c r="V929" t="s">
        <v>4498</v>
      </c>
      <c r="W929" t="s">
        <v>72</v>
      </c>
      <c r="X929" t="s">
        <v>34</v>
      </c>
      <c r="Y929" t="s">
        <v>36</v>
      </c>
      <c r="Z929" t="s">
        <v>101</v>
      </c>
      <c r="AA929" t="s">
        <v>40</v>
      </c>
      <c r="AB929" t="s">
        <v>42</v>
      </c>
      <c r="AC929" t="s">
        <v>1568</v>
      </c>
      <c r="AD929" t="s">
        <v>46</v>
      </c>
    </row>
    <row r="930" spans="1:30" x14ac:dyDescent="0.2">
      <c r="A930" s="23" t="s">
        <v>4730</v>
      </c>
      <c r="B930" t="s">
        <v>116</v>
      </c>
      <c r="C930" t="s">
        <v>117</v>
      </c>
      <c r="D930" t="s">
        <v>4731</v>
      </c>
      <c r="E930" t="s">
        <v>9</v>
      </c>
      <c r="F930" t="s">
        <v>4732</v>
      </c>
      <c r="G930" t="s">
        <v>1914</v>
      </c>
      <c r="H930" t="s">
        <v>49</v>
      </c>
      <c r="I930" t="s">
        <v>341</v>
      </c>
      <c r="J930" t="s">
        <v>164</v>
      </c>
      <c r="K930" t="s">
        <v>4733</v>
      </c>
      <c r="L930" t="s">
        <v>53</v>
      </c>
      <c r="M930" s="25" t="s">
        <v>2177</v>
      </c>
      <c r="N930" s="25" t="s">
        <v>4550</v>
      </c>
      <c r="O930" s="25" t="s">
        <v>4550</v>
      </c>
      <c r="P930" s="23" t="s">
        <v>3655</v>
      </c>
      <c r="Q930" s="23" t="s">
        <v>1241</v>
      </c>
      <c r="R930" t="s">
        <v>85</v>
      </c>
      <c r="S930" t="s">
        <v>202</v>
      </c>
      <c r="T930" t="s">
        <v>386</v>
      </c>
      <c r="U930" t="s">
        <v>121</v>
      </c>
      <c r="V930" t="s">
        <v>30</v>
      </c>
      <c r="W930" t="s">
        <v>72</v>
      </c>
      <c r="X930" t="s">
        <v>109</v>
      </c>
      <c r="Y930" t="s">
        <v>110</v>
      </c>
      <c r="Z930" t="s">
        <v>768</v>
      </c>
      <c r="AA930" t="s">
        <v>40</v>
      </c>
      <c r="AB930" t="s">
        <v>42</v>
      </c>
      <c r="AC930" t="s">
        <v>61</v>
      </c>
      <c r="AD930" t="s">
        <v>46</v>
      </c>
    </row>
    <row r="931" spans="1:30" x14ac:dyDescent="0.2">
      <c r="A931" s="23" t="s">
        <v>4734</v>
      </c>
      <c r="B931" t="s">
        <v>673</v>
      </c>
      <c r="C931" t="s">
        <v>674</v>
      </c>
      <c r="D931" t="s">
        <v>4381</v>
      </c>
      <c r="E931" t="s">
        <v>9</v>
      </c>
      <c r="F931" t="s">
        <v>4382</v>
      </c>
      <c r="G931" t="s">
        <v>4383</v>
      </c>
      <c r="H931" t="s">
        <v>49</v>
      </c>
      <c r="I931" t="s">
        <v>62</v>
      </c>
      <c r="J931" t="s">
        <v>429</v>
      </c>
      <c r="K931" t="s">
        <v>1423</v>
      </c>
      <c r="L931" t="s">
        <v>617</v>
      </c>
      <c r="M931" s="25" t="s">
        <v>2177</v>
      </c>
      <c r="N931" s="25" t="s">
        <v>2200</v>
      </c>
      <c r="O931" s="25" t="s">
        <v>2177</v>
      </c>
      <c r="P931" s="23" t="s">
        <v>4384</v>
      </c>
      <c r="Q931" s="23" t="s">
        <v>198</v>
      </c>
      <c r="R931" t="s">
        <v>20</v>
      </c>
      <c r="S931" t="s">
        <v>38</v>
      </c>
      <c r="T931" t="s">
        <v>705</v>
      </c>
      <c r="U931" t="s">
        <v>121</v>
      </c>
      <c r="V931" t="s">
        <v>832</v>
      </c>
      <c r="W931" t="s">
        <v>72</v>
      </c>
      <c r="X931" t="s">
        <v>109</v>
      </c>
      <c r="Y931" t="s">
        <v>110</v>
      </c>
      <c r="Z931" t="s">
        <v>38</v>
      </c>
      <c r="AA931" t="s">
        <v>557</v>
      </c>
      <c r="AB931" t="s">
        <v>42</v>
      </c>
      <c r="AC931" t="s">
        <v>56</v>
      </c>
      <c r="AD931" t="s">
        <v>46</v>
      </c>
    </row>
    <row r="932" spans="1:30" x14ac:dyDescent="0.2">
      <c r="A932" s="23" t="s">
        <v>4735</v>
      </c>
      <c r="B932" t="s">
        <v>673</v>
      </c>
      <c r="C932" t="s">
        <v>674</v>
      </c>
      <c r="D932" t="s">
        <v>4381</v>
      </c>
      <c r="E932" t="s">
        <v>9</v>
      </c>
      <c r="F932" t="s">
        <v>4382</v>
      </c>
      <c r="G932" t="s">
        <v>4383</v>
      </c>
      <c r="H932" t="s">
        <v>49</v>
      </c>
      <c r="I932" t="s">
        <v>62</v>
      </c>
      <c r="J932" t="s">
        <v>429</v>
      </c>
      <c r="K932" t="s">
        <v>1423</v>
      </c>
      <c r="L932" t="s">
        <v>617</v>
      </c>
      <c r="M932" s="25" t="s">
        <v>2177</v>
      </c>
      <c r="N932" s="25" t="s">
        <v>2200</v>
      </c>
      <c r="O932" s="25" t="s">
        <v>2177</v>
      </c>
      <c r="P932" s="23" t="s">
        <v>4384</v>
      </c>
      <c r="Q932" s="23" t="s">
        <v>198</v>
      </c>
      <c r="R932" t="s">
        <v>20</v>
      </c>
      <c r="S932" t="s">
        <v>38</v>
      </c>
      <c r="T932" t="s">
        <v>705</v>
      </c>
      <c r="U932" t="s">
        <v>121</v>
      </c>
      <c r="V932" t="s">
        <v>832</v>
      </c>
      <c r="W932" t="s">
        <v>72</v>
      </c>
      <c r="X932" t="s">
        <v>109</v>
      </c>
      <c r="Y932" t="s">
        <v>110</v>
      </c>
      <c r="Z932" t="s">
        <v>38</v>
      </c>
      <c r="AA932" t="s">
        <v>561</v>
      </c>
      <c r="AB932" t="s">
        <v>42</v>
      </c>
      <c r="AC932" t="s">
        <v>922</v>
      </c>
      <c r="AD932" t="s">
        <v>46</v>
      </c>
    </row>
    <row r="933" spans="1:30" x14ac:dyDescent="0.2">
      <c r="A933" s="23" t="s">
        <v>4736</v>
      </c>
      <c r="B933" t="s">
        <v>673</v>
      </c>
      <c r="C933" t="s">
        <v>674</v>
      </c>
      <c r="D933" t="s">
        <v>2192</v>
      </c>
      <c r="E933" t="s">
        <v>9</v>
      </c>
      <c r="F933" t="s">
        <v>2193</v>
      </c>
      <c r="G933" t="s">
        <v>2194</v>
      </c>
      <c r="H933" t="s">
        <v>49</v>
      </c>
      <c r="I933" t="s">
        <v>929</v>
      </c>
      <c r="J933" t="s">
        <v>1337</v>
      </c>
      <c r="K933" t="s">
        <v>2195</v>
      </c>
      <c r="L933" t="s">
        <v>617</v>
      </c>
      <c r="M933" s="25" t="s">
        <v>2177</v>
      </c>
      <c r="N933" s="25" t="s">
        <v>2177</v>
      </c>
      <c r="O933" s="25" t="s">
        <v>2177</v>
      </c>
      <c r="P933" s="23" t="s">
        <v>2196</v>
      </c>
      <c r="Q933" s="23" t="s">
        <v>698</v>
      </c>
      <c r="R933" t="s">
        <v>85</v>
      </c>
      <c r="S933" t="s">
        <v>198</v>
      </c>
      <c r="T933" t="s">
        <v>705</v>
      </c>
      <c r="U933" t="s">
        <v>121</v>
      </c>
      <c r="V933" t="s">
        <v>832</v>
      </c>
      <c r="W933" t="s">
        <v>72</v>
      </c>
      <c r="X933" t="s">
        <v>109</v>
      </c>
      <c r="Y933" t="s">
        <v>110</v>
      </c>
      <c r="Z933" t="s">
        <v>1916</v>
      </c>
      <c r="AA933" t="s">
        <v>557</v>
      </c>
      <c r="AB933" t="s">
        <v>42</v>
      </c>
      <c r="AC933" t="s">
        <v>652</v>
      </c>
      <c r="AD933" t="s">
        <v>46</v>
      </c>
    </row>
    <row r="934" spans="1:30" x14ac:dyDescent="0.2">
      <c r="A934" s="23" t="s">
        <v>4737</v>
      </c>
      <c r="B934" t="s">
        <v>673</v>
      </c>
      <c r="C934" t="s">
        <v>674</v>
      </c>
      <c r="D934" t="s">
        <v>2192</v>
      </c>
      <c r="E934" t="s">
        <v>9</v>
      </c>
      <c r="F934" t="s">
        <v>2193</v>
      </c>
      <c r="G934" t="s">
        <v>2194</v>
      </c>
      <c r="H934" t="s">
        <v>49</v>
      </c>
      <c r="I934" t="s">
        <v>929</v>
      </c>
      <c r="J934" t="s">
        <v>1337</v>
      </c>
      <c r="K934" t="s">
        <v>2195</v>
      </c>
      <c r="L934" t="s">
        <v>617</v>
      </c>
      <c r="M934" s="25" t="s">
        <v>2177</v>
      </c>
      <c r="N934" s="25" t="s">
        <v>2177</v>
      </c>
      <c r="O934" s="25" t="s">
        <v>2177</v>
      </c>
      <c r="P934" s="23" t="s">
        <v>2196</v>
      </c>
      <c r="Q934" s="23" t="s">
        <v>698</v>
      </c>
      <c r="R934" t="s">
        <v>85</v>
      </c>
      <c r="S934" t="s">
        <v>198</v>
      </c>
      <c r="T934" t="s">
        <v>705</v>
      </c>
      <c r="U934" t="s">
        <v>121</v>
      </c>
      <c r="V934" t="s">
        <v>832</v>
      </c>
      <c r="W934" t="s">
        <v>72</v>
      </c>
      <c r="X934" t="s">
        <v>109</v>
      </c>
      <c r="Y934" t="s">
        <v>110</v>
      </c>
      <c r="Z934" t="s">
        <v>1916</v>
      </c>
      <c r="AA934" t="s">
        <v>561</v>
      </c>
      <c r="AB934" t="s">
        <v>42</v>
      </c>
      <c r="AC934" t="s">
        <v>922</v>
      </c>
      <c r="AD934" t="s">
        <v>46</v>
      </c>
    </row>
    <row r="935" spans="1:30" x14ac:dyDescent="0.2">
      <c r="A935" s="23" t="s">
        <v>4738</v>
      </c>
      <c r="B935" t="s">
        <v>551</v>
      </c>
      <c r="C935" t="s">
        <v>552</v>
      </c>
      <c r="D935" t="s">
        <v>4728</v>
      </c>
      <c r="E935" t="s">
        <v>9</v>
      </c>
      <c r="F935" t="s">
        <v>1902</v>
      </c>
      <c r="G935" t="s">
        <v>1903</v>
      </c>
      <c r="H935" t="s">
        <v>49</v>
      </c>
      <c r="I935" t="s">
        <v>244</v>
      </c>
      <c r="J935" t="s">
        <v>493</v>
      </c>
      <c r="K935" t="s">
        <v>1904</v>
      </c>
      <c r="L935" t="s">
        <v>554</v>
      </c>
      <c r="M935" s="25" t="s">
        <v>2177</v>
      </c>
      <c r="N935" s="25" t="s">
        <v>2412</v>
      </c>
      <c r="O935" s="25" t="s">
        <v>2412</v>
      </c>
      <c r="P935" s="23" t="s">
        <v>4729</v>
      </c>
      <c r="Q935" s="23" t="s">
        <v>851</v>
      </c>
      <c r="R935" t="s">
        <v>20</v>
      </c>
      <c r="S935" t="s">
        <v>38</v>
      </c>
      <c r="T935" t="s">
        <v>775</v>
      </c>
      <c r="U935" t="s">
        <v>100</v>
      </c>
      <c r="V935" t="s">
        <v>4498</v>
      </c>
      <c r="W935" t="s">
        <v>72</v>
      </c>
      <c r="X935" t="s">
        <v>34</v>
      </c>
      <c r="Y935" t="s">
        <v>36</v>
      </c>
      <c r="Z935" t="s">
        <v>101</v>
      </c>
      <c r="AA935" t="s">
        <v>172</v>
      </c>
      <c r="AB935" t="s">
        <v>4739</v>
      </c>
      <c r="AC935" t="s">
        <v>1568</v>
      </c>
      <c r="AD935" t="s">
        <v>111</v>
      </c>
    </row>
    <row r="936" spans="1:30" x14ac:dyDescent="0.2">
      <c r="A936" s="23" t="s">
        <v>4740</v>
      </c>
      <c r="B936" t="s">
        <v>407</v>
      </c>
      <c r="C936" t="s">
        <v>408</v>
      </c>
      <c r="D936" t="s">
        <v>2927</v>
      </c>
      <c r="E936" t="s">
        <v>9</v>
      </c>
      <c r="F936" t="s">
        <v>466</v>
      </c>
      <c r="G936" t="s">
        <v>316</v>
      </c>
      <c r="H936" t="s">
        <v>467</v>
      </c>
      <c r="I936" t="s">
        <v>468</v>
      </c>
      <c r="J936" t="s">
        <v>469</v>
      </c>
      <c r="K936" t="s">
        <v>470</v>
      </c>
      <c r="L936" t="s">
        <v>335</v>
      </c>
      <c r="M936" s="25" t="s">
        <v>2177</v>
      </c>
      <c r="N936" s="25" t="s">
        <v>2177</v>
      </c>
      <c r="O936" s="25" t="s">
        <v>2177</v>
      </c>
      <c r="P936" s="23" t="s">
        <v>2928</v>
      </c>
      <c r="Q936" s="23" t="s">
        <v>1788</v>
      </c>
      <c r="R936" t="s">
        <v>85</v>
      </c>
      <c r="S936" t="s">
        <v>226</v>
      </c>
      <c r="T936" t="s">
        <v>334</v>
      </c>
      <c r="U936" t="s">
        <v>27</v>
      </c>
      <c r="V936" t="s">
        <v>1575</v>
      </c>
      <c r="W936" t="s">
        <v>32</v>
      </c>
      <c r="X936" t="s">
        <v>417</v>
      </c>
      <c r="Y936" t="s">
        <v>418</v>
      </c>
      <c r="Z936" t="s">
        <v>1884</v>
      </c>
      <c r="AA936" t="s">
        <v>559</v>
      </c>
      <c r="AB936" t="s">
        <v>42</v>
      </c>
      <c r="AC936" t="s">
        <v>706</v>
      </c>
      <c r="AD936" t="s">
        <v>46</v>
      </c>
    </row>
    <row r="937" spans="1:30" x14ac:dyDescent="0.2">
      <c r="A937" s="23" t="s">
        <v>4741</v>
      </c>
      <c r="B937" t="s">
        <v>1471</v>
      </c>
      <c r="C937" t="s">
        <v>1472</v>
      </c>
      <c r="D937" t="s">
        <v>2774</v>
      </c>
      <c r="E937" t="s">
        <v>9</v>
      </c>
      <c r="F937" t="s">
        <v>2775</v>
      </c>
      <c r="G937" t="s">
        <v>213</v>
      </c>
      <c r="H937" t="s">
        <v>49</v>
      </c>
      <c r="I937" t="s">
        <v>62</v>
      </c>
      <c r="J937" t="s">
        <v>2776</v>
      </c>
      <c r="K937" t="s">
        <v>1495</v>
      </c>
      <c r="L937" t="s">
        <v>215</v>
      </c>
      <c r="M937" s="25" t="s">
        <v>2177</v>
      </c>
      <c r="N937" s="25" t="s">
        <v>2679</v>
      </c>
      <c r="O937" s="25" t="s">
        <v>2177</v>
      </c>
      <c r="P937" s="23" t="s">
        <v>2777</v>
      </c>
      <c r="Q937" s="23" t="s">
        <v>631</v>
      </c>
      <c r="R937" t="s">
        <v>20</v>
      </c>
      <c r="S937" t="s">
        <v>129</v>
      </c>
      <c r="T937" t="s">
        <v>214</v>
      </c>
      <c r="U937" t="s">
        <v>27</v>
      </c>
      <c r="V937" t="s">
        <v>1268</v>
      </c>
      <c r="W937" t="s">
        <v>216</v>
      </c>
      <c r="X937" t="s">
        <v>34</v>
      </c>
      <c r="Y937" t="s">
        <v>36</v>
      </c>
      <c r="Z937" t="s">
        <v>756</v>
      </c>
      <c r="AA937" t="s">
        <v>559</v>
      </c>
      <c r="AB937" t="s">
        <v>42</v>
      </c>
      <c r="AC937" t="s">
        <v>763</v>
      </c>
      <c r="AD937" t="s">
        <v>46</v>
      </c>
    </row>
    <row r="938" spans="1:30" x14ac:dyDescent="0.2">
      <c r="A938" s="23" t="s">
        <v>4742</v>
      </c>
      <c r="B938" t="s">
        <v>331</v>
      </c>
      <c r="C938" t="s">
        <v>332</v>
      </c>
      <c r="D938" t="s">
        <v>3040</v>
      </c>
      <c r="E938" t="s">
        <v>9</v>
      </c>
      <c r="F938" t="s">
        <v>3041</v>
      </c>
      <c r="G938" t="s">
        <v>75</v>
      </c>
      <c r="H938" t="s">
        <v>155</v>
      </c>
      <c r="I938" t="s">
        <v>624</v>
      </c>
      <c r="J938" t="s">
        <v>455</v>
      </c>
      <c r="K938" t="s">
        <v>3042</v>
      </c>
      <c r="L938" t="s">
        <v>335</v>
      </c>
      <c r="M938" s="25" t="s">
        <v>2177</v>
      </c>
      <c r="N938" s="25" t="s">
        <v>2886</v>
      </c>
      <c r="O938" s="25" t="s">
        <v>2177</v>
      </c>
      <c r="P938" s="23" t="s">
        <v>3043</v>
      </c>
      <c r="Q938" s="23" t="s">
        <v>886</v>
      </c>
      <c r="R938" t="s">
        <v>20</v>
      </c>
      <c r="S938" t="s">
        <v>60</v>
      </c>
      <c r="T938" t="s">
        <v>334</v>
      </c>
      <c r="U938" t="s">
        <v>27</v>
      </c>
      <c r="V938" t="s">
        <v>1575</v>
      </c>
      <c r="W938" t="s">
        <v>32</v>
      </c>
      <c r="X938" t="s">
        <v>188</v>
      </c>
      <c r="Y938" t="s">
        <v>189</v>
      </c>
      <c r="Z938" t="s">
        <v>730</v>
      </c>
      <c r="AA938" t="s">
        <v>557</v>
      </c>
      <c r="AB938" t="s">
        <v>42</v>
      </c>
      <c r="AC938" t="s">
        <v>56</v>
      </c>
      <c r="AD938" t="s">
        <v>46</v>
      </c>
    </row>
    <row r="939" spans="1:30" x14ac:dyDescent="0.2">
      <c r="A939" s="23" t="s">
        <v>4743</v>
      </c>
      <c r="B939" t="s">
        <v>331</v>
      </c>
      <c r="C939" t="s">
        <v>332</v>
      </c>
      <c r="D939" t="s">
        <v>3177</v>
      </c>
      <c r="E939" t="s">
        <v>9</v>
      </c>
      <c r="F939" t="s">
        <v>1922</v>
      </c>
      <c r="G939" t="s">
        <v>1923</v>
      </c>
      <c r="H939" t="s">
        <v>49</v>
      </c>
      <c r="I939" t="s">
        <v>50</v>
      </c>
      <c r="J939" t="s">
        <v>944</v>
      </c>
      <c r="K939" t="s">
        <v>1924</v>
      </c>
      <c r="L939" t="s">
        <v>335</v>
      </c>
      <c r="M939" s="25" t="s">
        <v>2177</v>
      </c>
      <c r="N939" s="25" t="s">
        <v>2177</v>
      </c>
      <c r="O939" s="25" t="s">
        <v>2177</v>
      </c>
      <c r="P939" s="23" t="s">
        <v>3178</v>
      </c>
      <c r="Q939" s="23" t="s">
        <v>698</v>
      </c>
      <c r="R939" t="s">
        <v>85</v>
      </c>
      <c r="S939" t="s">
        <v>129</v>
      </c>
      <c r="T939" t="s">
        <v>334</v>
      </c>
      <c r="U939" t="s">
        <v>27</v>
      </c>
      <c r="V939" t="s">
        <v>1575</v>
      </c>
      <c r="W939" t="s">
        <v>32</v>
      </c>
      <c r="X939" t="s">
        <v>188</v>
      </c>
      <c r="Y939" t="s">
        <v>189</v>
      </c>
      <c r="Z939" t="s">
        <v>1941</v>
      </c>
      <c r="AA939" t="s">
        <v>557</v>
      </c>
      <c r="AB939" t="s">
        <v>42</v>
      </c>
      <c r="AC939" t="s">
        <v>652</v>
      </c>
      <c r="AD939" t="s">
        <v>46</v>
      </c>
    </row>
    <row r="940" spans="1:30" x14ac:dyDescent="0.2">
      <c r="A940" s="23" t="s">
        <v>4744</v>
      </c>
      <c r="B940" t="s">
        <v>331</v>
      </c>
      <c r="C940" t="s">
        <v>332</v>
      </c>
      <c r="D940" t="s">
        <v>2945</v>
      </c>
      <c r="E940" t="s">
        <v>9</v>
      </c>
      <c r="F940" t="s">
        <v>1812</v>
      </c>
      <c r="G940" t="s">
        <v>1064</v>
      </c>
      <c r="H940" t="s">
        <v>153</v>
      </c>
      <c r="I940" t="s">
        <v>201</v>
      </c>
      <c r="J940" t="s">
        <v>16</v>
      </c>
      <c r="K940" t="s">
        <v>1813</v>
      </c>
      <c r="L940" t="s">
        <v>335</v>
      </c>
      <c r="M940" s="25" t="s">
        <v>2177</v>
      </c>
      <c r="N940" s="25" t="s">
        <v>2886</v>
      </c>
      <c r="O940" s="25" t="s">
        <v>2177</v>
      </c>
      <c r="P940" s="23" t="s">
        <v>2946</v>
      </c>
      <c r="Q940" s="23" t="s">
        <v>106</v>
      </c>
      <c r="R940" t="s">
        <v>85</v>
      </c>
      <c r="S940" t="s">
        <v>38</v>
      </c>
      <c r="T940" t="s">
        <v>334</v>
      </c>
      <c r="U940" t="s">
        <v>27</v>
      </c>
      <c r="V940" t="s">
        <v>1575</v>
      </c>
      <c r="W940" t="s">
        <v>32</v>
      </c>
      <c r="X940" t="s">
        <v>380</v>
      </c>
      <c r="Y940" t="s">
        <v>381</v>
      </c>
      <c r="Z940" t="s">
        <v>543</v>
      </c>
      <c r="AA940" t="s">
        <v>559</v>
      </c>
      <c r="AB940" t="s">
        <v>42</v>
      </c>
      <c r="AC940" t="s">
        <v>706</v>
      </c>
      <c r="AD940" t="s">
        <v>46</v>
      </c>
    </row>
    <row r="941" spans="1:30" x14ac:dyDescent="0.2">
      <c r="A941" s="23" t="s">
        <v>4745</v>
      </c>
      <c r="B941" t="s">
        <v>537</v>
      </c>
      <c r="C941" t="s">
        <v>538</v>
      </c>
      <c r="D941" t="s">
        <v>4746</v>
      </c>
      <c r="E941" t="s">
        <v>9</v>
      </c>
      <c r="F941" t="s">
        <v>4747</v>
      </c>
      <c r="G941" t="s">
        <v>489</v>
      </c>
      <c r="H941" t="s">
        <v>49</v>
      </c>
      <c r="I941" t="s">
        <v>16</v>
      </c>
      <c r="J941" t="s">
        <v>16</v>
      </c>
      <c r="K941" t="s">
        <v>4748</v>
      </c>
      <c r="L941" t="s">
        <v>497</v>
      </c>
      <c r="M941" s="25" t="s">
        <v>2177</v>
      </c>
      <c r="N941" s="25" t="s">
        <v>2144</v>
      </c>
      <c r="O941" s="25" t="s">
        <v>2144</v>
      </c>
      <c r="P941" s="23" t="s">
        <v>4749</v>
      </c>
      <c r="Q941" s="23" t="s">
        <v>1072</v>
      </c>
      <c r="R941" t="s">
        <v>20</v>
      </c>
      <c r="S941" t="s">
        <v>23</v>
      </c>
      <c r="T941" t="s">
        <v>859</v>
      </c>
      <c r="U941" t="s">
        <v>27</v>
      </c>
      <c r="V941" t="s">
        <v>3528</v>
      </c>
      <c r="W941" t="s">
        <v>32</v>
      </c>
      <c r="X941" t="s">
        <v>109</v>
      </c>
      <c r="Y941" t="s">
        <v>110</v>
      </c>
      <c r="Z941" t="s">
        <v>152</v>
      </c>
      <c r="AA941" t="s">
        <v>40</v>
      </c>
      <c r="AB941" t="s">
        <v>42</v>
      </c>
      <c r="AC941" t="s">
        <v>61</v>
      </c>
      <c r="AD941" t="s">
        <v>46</v>
      </c>
    </row>
    <row r="942" spans="1:30" x14ac:dyDescent="0.2">
      <c r="A942" s="23" t="s">
        <v>4750</v>
      </c>
      <c r="B942" t="s">
        <v>279</v>
      </c>
      <c r="C942" t="s">
        <v>280</v>
      </c>
      <c r="D942" t="s">
        <v>2974</v>
      </c>
      <c r="E942" t="s">
        <v>9</v>
      </c>
      <c r="F942" t="s">
        <v>2975</v>
      </c>
      <c r="G942" t="s">
        <v>97</v>
      </c>
      <c r="H942" t="s">
        <v>442</v>
      </c>
      <c r="I942" t="s">
        <v>2976</v>
      </c>
      <c r="J942" t="s">
        <v>164</v>
      </c>
      <c r="K942" t="s">
        <v>2977</v>
      </c>
      <c r="L942" t="s">
        <v>215</v>
      </c>
      <c r="M942" s="25" t="s">
        <v>2177</v>
      </c>
      <c r="N942" s="25" t="s">
        <v>2886</v>
      </c>
      <c r="O942" s="25" t="s">
        <v>2177</v>
      </c>
      <c r="P942" s="23" t="s">
        <v>2978</v>
      </c>
      <c r="Q942" s="23" t="s">
        <v>91</v>
      </c>
      <c r="R942" t="s">
        <v>85</v>
      </c>
      <c r="S942" t="s">
        <v>38</v>
      </c>
      <c r="T942" t="s">
        <v>214</v>
      </c>
      <c r="U942" t="s">
        <v>27</v>
      </c>
      <c r="V942" t="s">
        <v>1268</v>
      </c>
      <c r="W942" t="s">
        <v>216</v>
      </c>
      <c r="X942" t="s">
        <v>109</v>
      </c>
      <c r="Y942" t="s">
        <v>110</v>
      </c>
      <c r="Z942" t="s">
        <v>38</v>
      </c>
      <c r="AA942" t="s">
        <v>559</v>
      </c>
      <c r="AB942" t="s">
        <v>42</v>
      </c>
      <c r="AC942" t="s">
        <v>763</v>
      </c>
      <c r="AD942" t="s">
        <v>46</v>
      </c>
    </row>
    <row r="943" spans="1:30" x14ac:dyDescent="0.2">
      <c r="A943" s="23" t="s">
        <v>4751</v>
      </c>
      <c r="B943" t="s">
        <v>875</v>
      </c>
      <c r="C943" t="s">
        <v>876</v>
      </c>
      <c r="D943" t="s">
        <v>3603</v>
      </c>
      <c r="E943" t="s">
        <v>9</v>
      </c>
      <c r="F943" t="s">
        <v>1976</v>
      </c>
      <c r="G943" t="s">
        <v>463</v>
      </c>
      <c r="H943" t="s">
        <v>49</v>
      </c>
      <c r="I943" t="s">
        <v>62</v>
      </c>
      <c r="J943" t="s">
        <v>1977</v>
      </c>
      <c r="K943" t="s">
        <v>1978</v>
      </c>
      <c r="L943" t="s">
        <v>572</v>
      </c>
      <c r="M943" s="25" t="s">
        <v>2177</v>
      </c>
      <c r="N943" s="25" t="s">
        <v>2177</v>
      </c>
      <c r="O943" s="25" t="s">
        <v>2177</v>
      </c>
      <c r="P943" s="23" t="s">
        <v>3599</v>
      </c>
      <c r="Q943" s="23" t="s">
        <v>283</v>
      </c>
      <c r="R943" t="s">
        <v>85</v>
      </c>
      <c r="S943" t="s">
        <v>38</v>
      </c>
      <c r="T943" t="s">
        <v>1267</v>
      </c>
      <c r="U943" t="s">
        <v>121</v>
      </c>
      <c r="V943" t="s">
        <v>1132</v>
      </c>
      <c r="W943" t="s">
        <v>72</v>
      </c>
      <c r="X943" t="s">
        <v>109</v>
      </c>
      <c r="Y943" t="s">
        <v>110</v>
      </c>
      <c r="Z943" t="s">
        <v>254</v>
      </c>
      <c r="AA943" t="s">
        <v>559</v>
      </c>
      <c r="AB943" t="s">
        <v>42</v>
      </c>
      <c r="AC943" t="s">
        <v>1411</v>
      </c>
      <c r="AD943" t="s">
        <v>46</v>
      </c>
    </row>
    <row r="944" spans="1:30" x14ac:dyDescent="0.2">
      <c r="A944" s="23" t="s">
        <v>4752</v>
      </c>
      <c r="B944" t="s">
        <v>116</v>
      </c>
      <c r="C944" t="s">
        <v>117</v>
      </c>
      <c r="D944" t="s">
        <v>4753</v>
      </c>
      <c r="E944" t="s">
        <v>9</v>
      </c>
      <c r="F944" t="s">
        <v>1454</v>
      </c>
      <c r="G944" t="s">
        <v>303</v>
      </c>
      <c r="H944" t="s">
        <v>166</v>
      </c>
      <c r="I944" t="s">
        <v>341</v>
      </c>
      <c r="J944" t="s">
        <v>341</v>
      </c>
      <c r="K944" t="s">
        <v>1455</v>
      </c>
      <c r="L944" t="s">
        <v>71</v>
      </c>
      <c r="M944" s="25" t="s">
        <v>2177</v>
      </c>
      <c r="N944" s="25" t="s">
        <v>2144</v>
      </c>
      <c r="O944" s="25" t="s">
        <v>2144</v>
      </c>
      <c r="P944" s="23" t="s">
        <v>4754</v>
      </c>
      <c r="Q944" s="23" t="s">
        <v>1072</v>
      </c>
      <c r="R944" t="s">
        <v>85</v>
      </c>
      <c r="S944" t="s">
        <v>77</v>
      </c>
      <c r="T944" t="s">
        <v>1415</v>
      </c>
      <c r="U944" t="s">
        <v>121</v>
      </c>
      <c r="V944" t="s">
        <v>840</v>
      </c>
      <c r="W944" t="s">
        <v>32</v>
      </c>
      <c r="X944" t="s">
        <v>109</v>
      </c>
      <c r="Y944" t="s">
        <v>110</v>
      </c>
      <c r="Z944" t="s">
        <v>962</v>
      </c>
      <c r="AA944" t="s">
        <v>40</v>
      </c>
      <c r="AB944" t="s">
        <v>42</v>
      </c>
      <c r="AC944" t="s">
        <v>56</v>
      </c>
      <c r="AD944" t="s">
        <v>46</v>
      </c>
    </row>
    <row r="945" spans="1:30" x14ac:dyDescent="0.2">
      <c r="A945" s="23" t="s">
        <v>4755</v>
      </c>
      <c r="B945" t="s">
        <v>116</v>
      </c>
      <c r="C945" t="s">
        <v>117</v>
      </c>
      <c r="D945" t="s">
        <v>3019</v>
      </c>
      <c r="E945" t="s">
        <v>9</v>
      </c>
      <c r="F945" t="s">
        <v>3020</v>
      </c>
      <c r="G945" t="s">
        <v>824</v>
      </c>
      <c r="H945" t="s">
        <v>153</v>
      </c>
      <c r="I945" t="s">
        <v>3021</v>
      </c>
      <c r="J945" t="s">
        <v>320</v>
      </c>
      <c r="K945" t="s">
        <v>3022</v>
      </c>
      <c r="L945" t="s">
        <v>335</v>
      </c>
      <c r="M945" s="25" t="s">
        <v>2177</v>
      </c>
      <c r="N945" s="25" t="s">
        <v>2177</v>
      </c>
      <c r="O945" s="25" t="s">
        <v>2177</v>
      </c>
      <c r="P945" s="23" t="s">
        <v>3023</v>
      </c>
      <c r="Q945" s="23" t="s">
        <v>591</v>
      </c>
      <c r="R945" t="s">
        <v>85</v>
      </c>
      <c r="S945" t="s">
        <v>51</v>
      </c>
      <c r="T945" t="s">
        <v>334</v>
      </c>
      <c r="U945" t="s">
        <v>121</v>
      </c>
      <c r="V945" t="s">
        <v>1575</v>
      </c>
      <c r="W945" t="s">
        <v>32</v>
      </c>
      <c r="X945" t="s">
        <v>380</v>
      </c>
      <c r="Y945" t="s">
        <v>381</v>
      </c>
      <c r="Z945" t="s">
        <v>991</v>
      </c>
      <c r="AA945" t="s">
        <v>559</v>
      </c>
      <c r="AB945" t="s">
        <v>42</v>
      </c>
      <c r="AC945" t="s">
        <v>706</v>
      </c>
      <c r="AD945" t="s">
        <v>46</v>
      </c>
    </row>
    <row r="946" spans="1:30" x14ac:dyDescent="0.2">
      <c r="A946" s="23" t="s">
        <v>4756</v>
      </c>
      <c r="B946" t="s">
        <v>255</v>
      </c>
      <c r="C946" t="s">
        <v>256</v>
      </c>
      <c r="D946" t="s">
        <v>4757</v>
      </c>
      <c r="E946" t="s">
        <v>9</v>
      </c>
      <c r="F946" t="s">
        <v>2042</v>
      </c>
      <c r="G946" t="s">
        <v>760</v>
      </c>
      <c r="H946" t="s">
        <v>2039</v>
      </c>
      <c r="I946" t="s">
        <v>553</v>
      </c>
      <c r="J946" t="s">
        <v>258</v>
      </c>
      <c r="K946" t="s">
        <v>2043</v>
      </c>
      <c r="L946" t="s">
        <v>193</v>
      </c>
      <c r="M946" s="25" t="s">
        <v>2177</v>
      </c>
      <c r="N946" s="25" t="s">
        <v>2412</v>
      </c>
      <c r="O946" s="25" t="s">
        <v>2675</v>
      </c>
      <c r="P946" s="23" t="s">
        <v>4758</v>
      </c>
      <c r="Q946" s="23" t="s">
        <v>416</v>
      </c>
      <c r="R946" t="s">
        <v>85</v>
      </c>
      <c r="S946" t="s">
        <v>198</v>
      </c>
      <c r="T946" t="s">
        <v>357</v>
      </c>
      <c r="U946" t="s">
        <v>121</v>
      </c>
      <c r="V946" t="s">
        <v>358</v>
      </c>
      <c r="W946" t="s">
        <v>32</v>
      </c>
      <c r="X946" t="s">
        <v>260</v>
      </c>
      <c r="Y946" t="s">
        <v>261</v>
      </c>
      <c r="Z946" t="s">
        <v>254</v>
      </c>
      <c r="AA946" t="s">
        <v>40</v>
      </c>
      <c r="AB946" t="s">
        <v>42</v>
      </c>
      <c r="AC946" t="s">
        <v>56</v>
      </c>
      <c r="AD946" t="s">
        <v>46</v>
      </c>
    </row>
    <row r="947" spans="1:30" x14ac:dyDescent="0.2">
      <c r="A947" s="23" t="s">
        <v>4759</v>
      </c>
      <c r="B947" t="s">
        <v>3570</v>
      </c>
      <c r="C947" t="s">
        <v>3571</v>
      </c>
      <c r="D947" t="s">
        <v>3572</v>
      </c>
      <c r="E947" t="s">
        <v>9</v>
      </c>
      <c r="F947" t="s">
        <v>3573</v>
      </c>
      <c r="G947" t="s">
        <v>75</v>
      </c>
      <c r="H947" t="s">
        <v>570</v>
      </c>
      <c r="I947" t="s">
        <v>475</v>
      </c>
      <c r="J947" t="s">
        <v>3574</v>
      </c>
      <c r="K947" t="s">
        <v>3575</v>
      </c>
      <c r="L947" t="s">
        <v>664</v>
      </c>
      <c r="M947" s="25" t="s">
        <v>2177</v>
      </c>
      <c r="N947" s="25" t="s">
        <v>2177</v>
      </c>
      <c r="O947" s="25" t="s">
        <v>2177</v>
      </c>
      <c r="P947" s="23" t="s">
        <v>3576</v>
      </c>
      <c r="Q947" s="23" t="s">
        <v>302</v>
      </c>
      <c r="R947" t="s">
        <v>20</v>
      </c>
      <c r="S947" t="s">
        <v>38</v>
      </c>
      <c r="T947" t="s">
        <v>1131</v>
      </c>
      <c r="U947" t="s">
        <v>27</v>
      </c>
      <c r="V947" t="s">
        <v>665</v>
      </c>
      <c r="W947" t="s">
        <v>216</v>
      </c>
      <c r="X947" t="s">
        <v>109</v>
      </c>
      <c r="Y947" t="s">
        <v>110</v>
      </c>
      <c r="Z947" t="s">
        <v>101</v>
      </c>
      <c r="AA947" t="s">
        <v>40</v>
      </c>
      <c r="AB947" t="s">
        <v>4760</v>
      </c>
      <c r="AC947" t="s">
        <v>652</v>
      </c>
      <c r="AD947" t="s">
        <v>46</v>
      </c>
    </row>
    <row r="948" spans="1:30" x14ac:dyDescent="0.2">
      <c r="A948" s="23" t="s">
        <v>4761</v>
      </c>
      <c r="B948" t="s">
        <v>3570</v>
      </c>
      <c r="C948" t="s">
        <v>3571</v>
      </c>
      <c r="D948" t="s">
        <v>3572</v>
      </c>
      <c r="E948" t="s">
        <v>9</v>
      </c>
      <c r="F948" t="s">
        <v>3573</v>
      </c>
      <c r="G948" t="s">
        <v>75</v>
      </c>
      <c r="H948" t="s">
        <v>570</v>
      </c>
      <c r="I948" t="s">
        <v>475</v>
      </c>
      <c r="J948" t="s">
        <v>3574</v>
      </c>
      <c r="K948" t="s">
        <v>3575</v>
      </c>
      <c r="L948" t="s">
        <v>664</v>
      </c>
      <c r="M948" s="25" t="s">
        <v>2177</v>
      </c>
      <c r="N948" s="25" t="s">
        <v>2177</v>
      </c>
      <c r="O948" s="25" t="s">
        <v>2177</v>
      </c>
      <c r="P948" s="23" t="s">
        <v>3576</v>
      </c>
      <c r="Q948" s="23" t="s">
        <v>302</v>
      </c>
      <c r="R948" t="s">
        <v>20</v>
      </c>
      <c r="S948" t="s">
        <v>38</v>
      </c>
      <c r="T948" t="s">
        <v>1131</v>
      </c>
      <c r="U948" t="s">
        <v>27</v>
      </c>
      <c r="V948" t="s">
        <v>665</v>
      </c>
      <c r="W948" t="s">
        <v>216</v>
      </c>
      <c r="X948" t="s">
        <v>109</v>
      </c>
      <c r="Y948" t="s">
        <v>110</v>
      </c>
      <c r="Z948" t="s">
        <v>101</v>
      </c>
      <c r="AA948" t="s">
        <v>557</v>
      </c>
      <c r="AB948" t="s">
        <v>42</v>
      </c>
      <c r="AC948" t="s">
        <v>652</v>
      </c>
      <c r="AD948" t="s">
        <v>46</v>
      </c>
    </row>
    <row r="949" spans="1:30" x14ac:dyDescent="0.2">
      <c r="A949" s="23" t="s">
        <v>4762</v>
      </c>
      <c r="B949" t="s">
        <v>4763</v>
      </c>
      <c r="C949" t="s">
        <v>4764</v>
      </c>
      <c r="D949" t="s">
        <v>4765</v>
      </c>
      <c r="E949" t="s">
        <v>9</v>
      </c>
      <c r="F949" t="s">
        <v>2042</v>
      </c>
      <c r="G949" t="s">
        <v>760</v>
      </c>
      <c r="H949" t="s">
        <v>2039</v>
      </c>
      <c r="I949" t="s">
        <v>553</v>
      </c>
      <c r="J949" t="s">
        <v>258</v>
      </c>
      <c r="K949" t="s">
        <v>2043</v>
      </c>
      <c r="L949" t="s">
        <v>664</v>
      </c>
      <c r="M949" s="25" t="s">
        <v>2177</v>
      </c>
      <c r="N949" s="25" t="s">
        <v>2412</v>
      </c>
      <c r="O949" s="25" t="s">
        <v>2412</v>
      </c>
      <c r="P949" s="23" t="s">
        <v>4758</v>
      </c>
      <c r="Q949" s="23" t="s">
        <v>416</v>
      </c>
      <c r="R949" t="s">
        <v>85</v>
      </c>
      <c r="S949" t="s">
        <v>198</v>
      </c>
      <c r="T949" t="s">
        <v>1131</v>
      </c>
      <c r="U949" t="s">
        <v>27</v>
      </c>
      <c r="V949" t="s">
        <v>665</v>
      </c>
      <c r="W949" t="s">
        <v>32</v>
      </c>
      <c r="X949" t="s">
        <v>260</v>
      </c>
      <c r="Y949" t="s">
        <v>261</v>
      </c>
      <c r="Z949" t="s">
        <v>101</v>
      </c>
      <c r="AA949" t="s">
        <v>40</v>
      </c>
      <c r="AB949" t="s">
        <v>42</v>
      </c>
      <c r="AC949" t="s">
        <v>56</v>
      </c>
      <c r="AD949" t="s">
        <v>46</v>
      </c>
    </row>
    <row r="950" spans="1:30" x14ac:dyDescent="0.2">
      <c r="A950" s="23" t="s">
        <v>4766</v>
      </c>
      <c r="B950" t="s">
        <v>776</v>
      </c>
      <c r="C950" t="s">
        <v>777</v>
      </c>
      <c r="D950" t="s">
        <v>3401</v>
      </c>
      <c r="E950" t="s">
        <v>656</v>
      </c>
      <c r="F950" t="s">
        <v>3394</v>
      </c>
      <c r="G950" t="s">
        <v>3395</v>
      </c>
      <c r="H950" t="s">
        <v>3396</v>
      </c>
      <c r="I950" t="s">
        <v>465</v>
      </c>
      <c r="J950" t="s">
        <v>3397</v>
      </c>
      <c r="K950" t="s">
        <v>3398</v>
      </c>
      <c r="L950" t="s">
        <v>664</v>
      </c>
      <c r="M950" s="25" t="s">
        <v>2177</v>
      </c>
      <c r="N950" s="25" t="s">
        <v>2177</v>
      </c>
      <c r="O950" s="25" t="s">
        <v>2177</v>
      </c>
      <c r="P950" s="23" t="s">
        <v>3399</v>
      </c>
      <c r="Q950" s="23" t="s">
        <v>450</v>
      </c>
      <c r="R950" t="s">
        <v>20</v>
      </c>
      <c r="S950" t="s">
        <v>198</v>
      </c>
      <c r="T950" t="s">
        <v>1131</v>
      </c>
      <c r="U950" t="s">
        <v>426</v>
      </c>
      <c r="V950" t="s">
        <v>665</v>
      </c>
      <c r="W950" t="s">
        <v>216</v>
      </c>
      <c r="X950" t="s">
        <v>1298</v>
      </c>
      <c r="Y950" t="s">
        <v>1299</v>
      </c>
      <c r="Z950" t="s">
        <v>101</v>
      </c>
      <c r="AA950" t="s">
        <v>557</v>
      </c>
      <c r="AB950" t="s">
        <v>42</v>
      </c>
      <c r="AC950" t="s">
        <v>56</v>
      </c>
      <c r="AD950" t="s">
        <v>46</v>
      </c>
    </row>
    <row r="951" spans="1:30" x14ac:dyDescent="0.2">
      <c r="A951" s="23" t="s">
        <v>4767</v>
      </c>
      <c r="B951" t="s">
        <v>4763</v>
      </c>
      <c r="C951" t="s">
        <v>4764</v>
      </c>
      <c r="D951" t="s">
        <v>4765</v>
      </c>
      <c r="E951" t="s">
        <v>9</v>
      </c>
      <c r="F951" t="s">
        <v>2042</v>
      </c>
      <c r="G951" t="s">
        <v>760</v>
      </c>
      <c r="H951" t="s">
        <v>2039</v>
      </c>
      <c r="I951" t="s">
        <v>553</v>
      </c>
      <c r="J951" t="s">
        <v>258</v>
      </c>
      <c r="K951" t="s">
        <v>2043</v>
      </c>
      <c r="L951" t="s">
        <v>664</v>
      </c>
      <c r="M951" s="25" t="s">
        <v>2177</v>
      </c>
      <c r="N951" s="25" t="s">
        <v>2412</v>
      </c>
      <c r="O951" s="25" t="s">
        <v>2412</v>
      </c>
      <c r="P951" s="23" t="s">
        <v>4758</v>
      </c>
      <c r="Q951" s="23" t="s">
        <v>416</v>
      </c>
      <c r="R951" t="s">
        <v>85</v>
      </c>
      <c r="S951" t="s">
        <v>198</v>
      </c>
      <c r="T951" t="s">
        <v>1131</v>
      </c>
      <c r="U951" t="s">
        <v>27</v>
      </c>
      <c r="V951" t="s">
        <v>665</v>
      </c>
      <c r="W951" t="s">
        <v>32</v>
      </c>
      <c r="X951" t="s">
        <v>260</v>
      </c>
      <c r="Y951" t="s">
        <v>261</v>
      </c>
      <c r="Z951" t="s">
        <v>101</v>
      </c>
      <c r="AA951" t="s">
        <v>40</v>
      </c>
      <c r="AB951" s="26" t="s">
        <v>42</v>
      </c>
      <c r="AC951" t="s">
        <v>56</v>
      </c>
      <c r="AD951" t="s">
        <v>46</v>
      </c>
    </row>
    <row r="952" spans="1:30" x14ac:dyDescent="0.2">
      <c r="A952" s="23" t="s">
        <v>4768</v>
      </c>
      <c r="B952" t="s">
        <v>279</v>
      </c>
      <c r="C952" t="s">
        <v>280</v>
      </c>
      <c r="D952" t="s">
        <v>3080</v>
      </c>
      <c r="E952" t="s">
        <v>9</v>
      </c>
      <c r="F952" t="s">
        <v>1592</v>
      </c>
      <c r="G952" t="s">
        <v>75</v>
      </c>
      <c r="H952" t="s">
        <v>630</v>
      </c>
      <c r="I952" t="s">
        <v>1000</v>
      </c>
      <c r="J952" t="s">
        <v>164</v>
      </c>
      <c r="K952" t="s">
        <v>1593</v>
      </c>
      <c r="L952" t="s">
        <v>215</v>
      </c>
      <c r="M952" s="25" t="s">
        <v>2177</v>
      </c>
      <c r="N952" s="25" t="s">
        <v>2177</v>
      </c>
      <c r="O952" s="25" t="s">
        <v>2177</v>
      </c>
      <c r="P952" s="23" t="s">
        <v>3081</v>
      </c>
      <c r="Q952" s="23" t="s">
        <v>243</v>
      </c>
      <c r="R952" t="s">
        <v>20</v>
      </c>
      <c r="S952" t="s">
        <v>77</v>
      </c>
      <c r="T952" t="s">
        <v>214</v>
      </c>
      <c r="U952" t="s">
        <v>121</v>
      </c>
      <c r="V952" t="s">
        <v>1268</v>
      </c>
      <c r="W952" t="s">
        <v>216</v>
      </c>
      <c r="X952" t="s">
        <v>260</v>
      </c>
      <c r="Y952" t="s">
        <v>261</v>
      </c>
      <c r="Z952" t="s">
        <v>86</v>
      </c>
      <c r="AA952" t="s">
        <v>559</v>
      </c>
      <c r="AB952" t="s">
        <v>42</v>
      </c>
      <c r="AC952" t="s">
        <v>763</v>
      </c>
      <c r="AD952" t="s">
        <v>46</v>
      </c>
    </row>
    <row r="953" spans="1:30" x14ac:dyDescent="0.2">
      <c r="A953" s="23" t="s">
        <v>4769</v>
      </c>
      <c r="B953" t="s">
        <v>877</v>
      </c>
      <c r="C953" t="s">
        <v>878</v>
      </c>
      <c r="D953" t="s">
        <v>2175</v>
      </c>
      <c r="E953" t="s">
        <v>9</v>
      </c>
      <c r="F953" t="s">
        <v>2054</v>
      </c>
      <c r="G953" t="s">
        <v>314</v>
      </c>
      <c r="H953" t="s">
        <v>49</v>
      </c>
      <c r="I953" t="s">
        <v>194</v>
      </c>
      <c r="J953" t="s">
        <v>128</v>
      </c>
      <c r="K953" t="s">
        <v>2055</v>
      </c>
      <c r="L953" t="s">
        <v>617</v>
      </c>
      <c r="M953" s="25" t="s">
        <v>2177</v>
      </c>
      <c r="N953" s="25" t="s">
        <v>2177</v>
      </c>
      <c r="O953" s="25" t="s">
        <v>2177</v>
      </c>
      <c r="P953" s="23" t="s">
        <v>2178</v>
      </c>
      <c r="Q953" s="23" t="s">
        <v>1020</v>
      </c>
      <c r="R953" t="s">
        <v>85</v>
      </c>
      <c r="S953" t="s">
        <v>226</v>
      </c>
      <c r="T953" t="s">
        <v>705</v>
      </c>
      <c r="U953" t="s">
        <v>121</v>
      </c>
      <c r="V953" t="s">
        <v>832</v>
      </c>
      <c r="W953" t="s">
        <v>72</v>
      </c>
      <c r="X953" t="s">
        <v>109</v>
      </c>
      <c r="Y953" t="s">
        <v>110</v>
      </c>
      <c r="Z953" t="s">
        <v>1533</v>
      </c>
      <c r="AA953" t="s">
        <v>559</v>
      </c>
      <c r="AB953" t="s">
        <v>42</v>
      </c>
      <c r="AC953" t="s">
        <v>746</v>
      </c>
      <c r="AD953" t="s">
        <v>46</v>
      </c>
    </row>
    <row r="954" spans="1:30" x14ac:dyDescent="0.2">
      <c r="A954" s="23" t="s">
        <v>4770</v>
      </c>
      <c r="B954" t="s">
        <v>204</v>
      </c>
      <c r="C954" t="s">
        <v>205</v>
      </c>
      <c r="D954" t="s">
        <v>4771</v>
      </c>
      <c r="E954" t="s">
        <v>9</v>
      </c>
      <c r="F954" t="s">
        <v>4772</v>
      </c>
      <c r="G954" t="s">
        <v>385</v>
      </c>
      <c r="H954" t="s">
        <v>246</v>
      </c>
      <c r="I954" t="s">
        <v>1207</v>
      </c>
      <c r="J954" t="s">
        <v>318</v>
      </c>
      <c r="K954" t="s">
        <v>4773</v>
      </c>
      <c r="L954" t="s">
        <v>71</v>
      </c>
      <c r="M954" s="25" t="s">
        <v>2177</v>
      </c>
      <c r="N954" s="25" t="s">
        <v>2412</v>
      </c>
      <c r="O954" s="25" t="s">
        <v>2412</v>
      </c>
      <c r="P954" s="23" t="s">
        <v>4774</v>
      </c>
      <c r="Q954" s="23" t="s">
        <v>555</v>
      </c>
      <c r="R954" t="s">
        <v>85</v>
      </c>
      <c r="S954" t="s">
        <v>589</v>
      </c>
      <c r="T954" t="s">
        <v>70</v>
      </c>
      <c r="U954" t="s">
        <v>121</v>
      </c>
      <c r="V954" t="s">
        <v>2532</v>
      </c>
      <c r="W954" t="s">
        <v>72</v>
      </c>
      <c r="X954" t="s">
        <v>260</v>
      </c>
      <c r="Y954" t="s">
        <v>261</v>
      </c>
      <c r="Z954" t="s">
        <v>216</v>
      </c>
      <c r="AA954" t="s">
        <v>40</v>
      </c>
      <c r="AB954" t="s">
        <v>42</v>
      </c>
      <c r="AC954" t="s">
        <v>56</v>
      </c>
      <c r="AD954" t="s">
        <v>46</v>
      </c>
    </row>
    <row r="955" spans="1:30" x14ac:dyDescent="0.2">
      <c r="A955" s="23" t="s">
        <v>4775</v>
      </c>
      <c r="B955" t="s">
        <v>331</v>
      </c>
      <c r="C955" t="s">
        <v>332</v>
      </c>
      <c r="D955" t="s">
        <v>3040</v>
      </c>
      <c r="E955" t="s">
        <v>9</v>
      </c>
      <c r="F955" t="s">
        <v>3041</v>
      </c>
      <c r="G955" t="s">
        <v>75</v>
      </c>
      <c r="H955" t="s">
        <v>155</v>
      </c>
      <c r="I955" t="s">
        <v>624</v>
      </c>
      <c r="J955" t="s">
        <v>455</v>
      </c>
      <c r="K955" t="s">
        <v>3042</v>
      </c>
      <c r="L955" t="s">
        <v>335</v>
      </c>
      <c r="M955" s="25" t="s">
        <v>2177</v>
      </c>
      <c r="N955" s="25" t="s">
        <v>2886</v>
      </c>
      <c r="O955" s="25" t="s">
        <v>2177</v>
      </c>
      <c r="P955" s="23" t="s">
        <v>3043</v>
      </c>
      <c r="Q955" s="23" t="s">
        <v>886</v>
      </c>
      <c r="R955" t="s">
        <v>20</v>
      </c>
      <c r="S955" t="s">
        <v>60</v>
      </c>
      <c r="T955" t="s">
        <v>334</v>
      </c>
      <c r="U955" t="s">
        <v>27</v>
      </c>
      <c r="V955" t="s">
        <v>1575</v>
      </c>
      <c r="W955" t="s">
        <v>32</v>
      </c>
      <c r="X955" t="s">
        <v>188</v>
      </c>
      <c r="Y955" t="s">
        <v>189</v>
      </c>
      <c r="Z955" t="s">
        <v>730</v>
      </c>
      <c r="AA955" t="s">
        <v>559</v>
      </c>
      <c r="AB955" t="s">
        <v>42</v>
      </c>
      <c r="AC955" t="s">
        <v>706</v>
      </c>
      <c r="AD955" t="s">
        <v>46</v>
      </c>
    </row>
    <row r="956" spans="1:30" x14ac:dyDescent="0.2">
      <c r="A956" s="23" t="s">
        <v>4776</v>
      </c>
      <c r="B956" t="s">
        <v>673</v>
      </c>
      <c r="C956" t="s">
        <v>674</v>
      </c>
      <c r="D956" t="s">
        <v>4777</v>
      </c>
      <c r="E956" t="s">
        <v>9</v>
      </c>
      <c r="F956" t="s">
        <v>4778</v>
      </c>
      <c r="G956" t="s">
        <v>1052</v>
      </c>
      <c r="H956" t="s">
        <v>49</v>
      </c>
      <c r="I956" t="s">
        <v>173</v>
      </c>
      <c r="J956" t="s">
        <v>4779</v>
      </c>
      <c r="K956" t="s">
        <v>4780</v>
      </c>
      <c r="L956" t="s">
        <v>617</v>
      </c>
      <c r="M956" s="25" t="s">
        <v>2177</v>
      </c>
      <c r="N956" s="25" t="s">
        <v>2486</v>
      </c>
      <c r="O956" s="25" t="s">
        <v>2486</v>
      </c>
      <c r="P956" s="23" t="s">
        <v>4781</v>
      </c>
      <c r="Q956" s="23" t="s">
        <v>741</v>
      </c>
      <c r="R956" t="s">
        <v>20</v>
      </c>
      <c r="S956" t="s">
        <v>38</v>
      </c>
      <c r="T956" t="s">
        <v>616</v>
      </c>
      <c r="U956" t="s">
        <v>100</v>
      </c>
      <c r="V956" t="s">
        <v>832</v>
      </c>
      <c r="W956" t="s">
        <v>72</v>
      </c>
      <c r="X956" t="s">
        <v>109</v>
      </c>
      <c r="Y956" t="s">
        <v>110</v>
      </c>
      <c r="Z956" t="s">
        <v>101</v>
      </c>
      <c r="AA956" t="s">
        <v>40</v>
      </c>
      <c r="AB956" t="s">
        <v>42</v>
      </c>
      <c r="AC956" t="s">
        <v>1568</v>
      </c>
      <c r="AD956" t="s">
        <v>46</v>
      </c>
    </row>
    <row r="957" spans="1:30" x14ac:dyDescent="0.2">
      <c r="A957" s="23" t="s">
        <v>4782</v>
      </c>
      <c r="B957" t="s">
        <v>331</v>
      </c>
      <c r="C957" t="s">
        <v>332</v>
      </c>
      <c r="D957" t="s">
        <v>3303</v>
      </c>
      <c r="E957" t="s">
        <v>9</v>
      </c>
      <c r="F957" t="s">
        <v>1827</v>
      </c>
      <c r="G957" t="s">
        <v>562</v>
      </c>
      <c r="H957" t="s">
        <v>224</v>
      </c>
      <c r="I957" t="s">
        <v>174</v>
      </c>
      <c r="J957" t="s">
        <v>203</v>
      </c>
      <c r="K957" t="s">
        <v>1828</v>
      </c>
      <c r="L957" t="s">
        <v>335</v>
      </c>
      <c r="M957" s="25" t="s">
        <v>2177</v>
      </c>
      <c r="N957" s="25" t="s">
        <v>2177</v>
      </c>
      <c r="O957" s="25" t="s">
        <v>2177</v>
      </c>
      <c r="P957" s="23" t="s">
        <v>3301</v>
      </c>
      <c r="Q957" s="23" t="s">
        <v>441</v>
      </c>
      <c r="R957" t="s">
        <v>85</v>
      </c>
      <c r="S957" t="s">
        <v>202</v>
      </c>
      <c r="T957" t="s">
        <v>334</v>
      </c>
      <c r="U957" t="s">
        <v>121</v>
      </c>
      <c r="V957" t="s">
        <v>1575</v>
      </c>
      <c r="W957" t="s">
        <v>32</v>
      </c>
      <c r="X957" t="s">
        <v>113</v>
      </c>
      <c r="Y957" t="s">
        <v>114</v>
      </c>
      <c r="Z957" t="s">
        <v>771</v>
      </c>
      <c r="AA957" t="s">
        <v>40</v>
      </c>
      <c r="AB957" t="s">
        <v>42</v>
      </c>
      <c r="AC957" t="s">
        <v>56</v>
      </c>
      <c r="AD957" t="s">
        <v>46</v>
      </c>
    </row>
    <row r="958" spans="1:30" x14ac:dyDescent="0.2">
      <c r="A958" s="23" t="s">
        <v>4783</v>
      </c>
      <c r="B958" t="s">
        <v>279</v>
      </c>
      <c r="C958" t="s">
        <v>280</v>
      </c>
      <c r="D958" t="s">
        <v>3108</v>
      </c>
      <c r="E958" t="s">
        <v>9</v>
      </c>
      <c r="F958" t="s">
        <v>3109</v>
      </c>
      <c r="G958" t="s">
        <v>364</v>
      </c>
      <c r="H958" t="s">
        <v>49</v>
      </c>
      <c r="I958" t="s">
        <v>794</v>
      </c>
      <c r="J958" t="s">
        <v>3110</v>
      </c>
      <c r="K958" t="s">
        <v>3111</v>
      </c>
      <c r="L958" t="s">
        <v>215</v>
      </c>
      <c r="M958" s="25" t="s">
        <v>2177</v>
      </c>
      <c r="N958" s="25" t="s">
        <v>2177</v>
      </c>
      <c r="O958" s="25" t="s">
        <v>2177</v>
      </c>
      <c r="P958" s="23" t="s">
        <v>3112</v>
      </c>
      <c r="Q958" s="23" t="s">
        <v>414</v>
      </c>
      <c r="R958" t="s">
        <v>20</v>
      </c>
      <c r="S958" t="s">
        <v>38</v>
      </c>
      <c r="T958" t="s">
        <v>214</v>
      </c>
      <c r="U958" t="s">
        <v>121</v>
      </c>
      <c r="V958" t="s">
        <v>1268</v>
      </c>
      <c r="W958" t="s">
        <v>216</v>
      </c>
      <c r="X958" t="s">
        <v>260</v>
      </c>
      <c r="Y958" t="s">
        <v>261</v>
      </c>
      <c r="Z958" t="s">
        <v>38</v>
      </c>
      <c r="AA958" t="s">
        <v>559</v>
      </c>
      <c r="AB958" t="s">
        <v>42</v>
      </c>
      <c r="AC958" t="s">
        <v>763</v>
      </c>
      <c r="AD958" t="s">
        <v>46</v>
      </c>
    </row>
    <row r="959" spans="1:30" x14ac:dyDescent="0.2">
      <c r="A959" s="23" t="s">
        <v>4784</v>
      </c>
      <c r="B959" t="s">
        <v>673</v>
      </c>
      <c r="C959" t="s">
        <v>674</v>
      </c>
      <c r="D959" t="s">
        <v>4777</v>
      </c>
      <c r="E959" t="s">
        <v>9</v>
      </c>
      <c r="F959" t="s">
        <v>4778</v>
      </c>
      <c r="G959" t="s">
        <v>1052</v>
      </c>
      <c r="H959" t="s">
        <v>49</v>
      </c>
      <c r="I959" t="s">
        <v>173</v>
      </c>
      <c r="J959" t="s">
        <v>4779</v>
      </c>
      <c r="K959" t="s">
        <v>4780</v>
      </c>
      <c r="L959" t="s">
        <v>617</v>
      </c>
      <c r="M959" s="25" t="s">
        <v>2177</v>
      </c>
      <c r="N959" s="25" t="s">
        <v>2486</v>
      </c>
      <c r="O959" s="25" t="s">
        <v>2486</v>
      </c>
      <c r="P959" s="23" t="s">
        <v>4781</v>
      </c>
      <c r="Q959" s="23" t="s">
        <v>741</v>
      </c>
      <c r="R959" t="s">
        <v>20</v>
      </c>
      <c r="S959" t="s">
        <v>38</v>
      </c>
      <c r="T959" t="s">
        <v>616</v>
      </c>
      <c r="U959" t="s">
        <v>100</v>
      </c>
      <c r="V959" t="s">
        <v>832</v>
      </c>
      <c r="W959" t="s">
        <v>72</v>
      </c>
      <c r="X959" t="s">
        <v>109</v>
      </c>
      <c r="Y959" t="s">
        <v>110</v>
      </c>
      <c r="Z959" t="s">
        <v>101</v>
      </c>
      <c r="AA959" t="s">
        <v>172</v>
      </c>
      <c r="AB959" t="s">
        <v>4785</v>
      </c>
      <c r="AC959" t="s">
        <v>1568</v>
      </c>
      <c r="AD959" t="s">
        <v>111</v>
      </c>
    </row>
    <row r="960" spans="1:30" x14ac:dyDescent="0.2">
      <c r="A960" s="23" t="s">
        <v>4786</v>
      </c>
      <c r="B960" t="s">
        <v>331</v>
      </c>
      <c r="C960" t="s">
        <v>332</v>
      </c>
      <c r="D960" t="s">
        <v>3303</v>
      </c>
      <c r="E960" t="s">
        <v>9</v>
      </c>
      <c r="F960" t="s">
        <v>1827</v>
      </c>
      <c r="G960" t="s">
        <v>562</v>
      </c>
      <c r="H960" t="s">
        <v>224</v>
      </c>
      <c r="I960" t="s">
        <v>174</v>
      </c>
      <c r="J960" t="s">
        <v>203</v>
      </c>
      <c r="K960" t="s">
        <v>1828</v>
      </c>
      <c r="L960" t="s">
        <v>335</v>
      </c>
      <c r="M960" s="25" t="s">
        <v>2177</v>
      </c>
      <c r="N960" s="25" t="s">
        <v>2177</v>
      </c>
      <c r="O960" s="25" t="s">
        <v>2177</v>
      </c>
      <c r="P960" s="23" t="s">
        <v>3301</v>
      </c>
      <c r="Q960" s="23" t="s">
        <v>441</v>
      </c>
      <c r="R960" t="s">
        <v>85</v>
      </c>
      <c r="S960" t="s">
        <v>202</v>
      </c>
      <c r="T960" t="s">
        <v>334</v>
      </c>
      <c r="U960" t="s">
        <v>121</v>
      </c>
      <c r="V960" t="s">
        <v>1575</v>
      </c>
      <c r="W960" t="s">
        <v>32</v>
      </c>
      <c r="X960" t="s">
        <v>113</v>
      </c>
      <c r="Y960" t="s">
        <v>114</v>
      </c>
      <c r="Z960" t="s">
        <v>771</v>
      </c>
      <c r="AA960" t="s">
        <v>557</v>
      </c>
      <c r="AB960" t="s">
        <v>42</v>
      </c>
      <c r="AC960" t="s">
        <v>56</v>
      </c>
      <c r="AD960" t="s">
        <v>46</v>
      </c>
    </row>
    <row r="961" spans="1:30" x14ac:dyDescent="0.2">
      <c r="A961" s="23" t="s">
        <v>4787</v>
      </c>
      <c r="B961" t="s">
        <v>116</v>
      </c>
      <c r="C961" t="s">
        <v>117</v>
      </c>
      <c r="D961" t="s">
        <v>3486</v>
      </c>
      <c r="E961" t="s">
        <v>9</v>
      </c>
      <c r="F961" t="s">
        <v>3487</v>
      </c>
      <c r="G961" t="s">
        <v>303</v>
      </c>
      <c r="H961" t="s">
        <v>1096</v>
      </c>
      <c r="I961" t="s">
        <v>732</v>
      </c>
      <c r="J961" t="s">
        <v>1105</v>
      </c>
      <c r="K961" t="s">
        <v>3488</v>
      </c>
      <c r="L961" t="s">
        <v>335</v>
      </c>
      <c r="M961" s="25" t="s">
        <v>2177</v>
      </c>
      <c r="N961" s="25" t="s">
        <v>2177</v>
      </c>
      <c r="O961" s="25" t="s">
        <v>2177</v>
      </c>
      <c r="P961" s="23" t="s">
        <v>3489</v>
      </c>
      <c r="Q961" s="23" t="s">
        <v>1304</v>
      </c>
      <c r="R961" t="s">
        <v>85</v>
      </c>
      <c r="S961" t="s">
        <v>202</v>
      </c>
      <c r="T961" t="s">
        <v>334</v>
      </c>
      <c r="U961" t="s">
        <v>121</v>
      </c>
      <c r="V961" t="s">
        <v>1575</v>
      </c>
      <c r="W961" t="s">
        <v>32</v>
      </c>
      <c r="X961" t="s">
        <v>109</v>
      </c>
      <c r="Y961" t="s">
        <v>110</v>
      </c>
      <c r="Z961" t="s">
        <v>152</v>
      </c>
      <c r="AA961" t="s">
        <v>557</v>
      </c>
      <c r="AB961" t="s">
        <v>42</v>
      </c>
      <c r="AC961" t="s">
        <v>56</v>
      </c>
      <c r="AD961" t="s">
        <v>46</v>
      </c>
    </row>
    <row r="962" spans="1:30" x14ac:dyDescent="0.2">
      <c r="A962" s="23" t="s">
        <v>4788</v>
      </c>
      <c r="B962" t="s">
        <v>537</v>
      </c>
      <c r="C962" t="s">
        <v>538</v>
      </c>
      <c r="D962" t="s">
        <v>4789</v>
      </c>
      <c r="E962" t="s">
        <v>9</v>
      </c>
      <c r="F962" t="s">
        <v>1627</v>
      </c>
      <c r="G962" t="s">
        <v>1213</v>
      </c>
      <c r="H962" t="s">
        <v>49</v>
      </c>
      <c r="I962" t="s">
        <v>431</v>
      </c>
      <c r="J962" t="s">
        <v>657</v>
      </c>
      <c r="K962" t="s">
        <v>1628</v>
      </c>
      <c r="L962" t="s">
        <v>497</v>
      </c>
      <c r="M962" s="25" t="s">
        <v>2177</v>
      </c>
      <c r="N962" s="25" t="s">
        <v>2144</v>
      </c>
      <c r="O962" s="25" t="s">
        <v>2144</v>
      </c>
      <c r="P962" s="23" t="s">
        <v>4790</v>
      </c>
      <c r="Q962" s="23" t="s">
        <v>578</v>
      </c>
      <c r="R962" t="s">
        <v>20</v>
      </c>
      <c r="S962" t="s">
        <v>86</v>
      </c>
      <c r="T962" t="s">
        <v>859</v>
      </c>
      <c r="U962" t="s">
        <v>27</v>
      </c>
      <c r="V962" t="s">
        <v>3528</v>
      </c>
      <c r="W962" t="s">
        <v>32</v>
      </c>
      <c r="X962" t="s">
        <v>109</v>
      </c>
      <c r="Y962" t="s">
        <v>110</v>
      </c>
      <c r="Z962" t="s">
        <v>111</v>
      </c>
      <c r="AA962" t="s">
        <v>40</v>
      </c>
      <c r="AB962" t="s">
        <v>42</v>
      </c>
      <c r="AC962" t="s">
        <v>56</v>
      </c>
      <c r="AD962" t="s">
        <v>46</v>
      </c>
    </row>
    <row r="963" spans="1:30" x14ac:dyDescent="0.2">
      <c r="A963" s="23" t="s">
        <v>4791</v>
      </c>
      <c r="B963" t="s">
        <v>614</v>
      </c>
      <c r="C963" t="s">
        <v>615</v>
      </c>
      <c r="D963" t="s">
        <v>3607</v>
      </c>
      <c r="E963" t="s">
        <v>9</v>
      </c>
      <c r="F963" t="s">
        <v>1976</v>
      </c>
      <c r="G963" t="s">
        <v>463</v>
      </c>
      <c r="H963" t="s">
        <v>49</v>
      </c>
      <c r="I963" t="s">
        <v>62</v>
      </c>
      <c r="J963" t="s">
        <v>1977</v>
      </c>
      <c r="K963" t="s">
        <v>1978</v>
      </c>
      <c r="L963" t="s">
        <v>617</v>
      </c>
      <c r="M963" s="25" t="s">
        <v>2177</v>
      </c>
      <c r="N963" s="25" t="s">
        <v>2177</v>
      </c>
      <c r="O963" s="25" t="s">
        <v>2177</v>
      </c>
      <c r="P963" s="23" t="s">
        <v>3599</v>
      </c>
      <c r="Q963" s="23" t="s">
        <v>283</v>
      </c>
      <c r="R963" t="s">
        <v>85</v>
      </c>
      <c r="S963" t="s">
        <v>38</v>
      </c>
      <c r="T963" t="s">
        <v>705</v>
      </c>
      <c r="U963" t="s">
        <v>27</v>
      </c>
      <c r="V963" t="s">
        <v>832</v>
      </c>
      <c r="W963" t="s">
        <v>72</v>
      </c>
      <c r="X963" t="s">
        <v>109</v>
      </c>
      <c r="Y963" t="s">
        <v>110</v>
      </c>
      <c r="Z963" t="s">
        <v>111</v>
      </c>
      <c r="AA963" t="s">
        <v>559</v>
      </c>
      <c r="AB963" t="s">
        <v>42</v>
      </c>
      <c r="AC963" t="s">
        <v>746</v>
      </c>
      <c r="AD963" t="s">
        <v>46</v>
      </c>
    </row>
    <row r="964" spans="1:30" x14ac:dyDescent="0.2">
      <c r="A964" s="23" t="s">
        <v>4792</v>
      </c>
      <c r="B964" t="s">
        <v>331</v>
      </c>
      <c r="C964" t="s">
        <v>332</v>
      </c>
      <c r="D964" t="s">
        <v>3303</v>
      </c>
      <c r="E964" t="s">
        <v>9</v>
      </c>
      <c r="F964" t="s">
        <v>1827</v>
      </c>
      <c r="G964" t="s">
        <v>562</v>
      </c>
      <c r="H964" t="s">
        <v>224</v>
      </c>
      <c r="I964" t="s">
        <v>174</v>
      </c>
      <c r="J964" t="s">
        <v>203</v>
      </c>
      <c r="K964" t="s">
        <v>1828</v>
      </c>
      <c r="L964" t="s">
        <v>335</v>
      </c>
      <c r="M964" s="25" t="s">
        <v>2177</v>
      </c>
      <c r="N964" s="25" t="s">
        <v>2177</v>
      </c>
      <c r="O964" s="25" t="s">
        <v>2177</v>
      </c>
      <c r="P964" s="23" t="s">
        <v>3301</v>
      </c>
      <c r="Q964" s="23" t="s">
        <v>441</v>
      </c>
      <c r="R964" t="s">
        <v>85</v>
      </c>
      <c r="S964" t="s">
        <v>202</v>
      </c>
      <c r="T964" t="s">
        <v>334</v>
      </c>
      <c r="U964" t="s">
        <v>121</v>
      </c>
      <c r="V964" t="s">
        <v>1575</v>
      </c>
      <c r="W964" t="s">
        <v>32</v>
      </c>
      <c r="X964" t="s">
        <v>113</v>
      </c>
      <c r="Y964" t="s">
        <v>114</v>
      </c>
      <c r="Z964" t="s">
        <v>771</v>
      </c>
      <c r="AA964" t="s">
        <v>561</v>
      </c>
      <c r="AB964" t="s">
        <v>42</v>
      </c>
      <c r="AC964" t="s">
        <v>922</v>
      </c>
      <c r="AD964" t="s">
        <v>46</v>
      </c>
    </row>
    <row r="965" spans="1:30" x14ac:dyDescent="0.2">
      <c r="A965" s="23" t="s">
        <v>4793</v>
      </c>
      <c r="B965" t="s">
        <v>116</v>
      </c>
      <c r="C965" t="s">
        <v>117</v>
      </c>
      <c r="D965" t="s">
        <v>2515</v>
      </c>
      <c r="E965" t="s">
        <v>9</v>
      </c>
      <c r="F965" t="s">
        <v>2516</v>
      </c>
      <c r="G965" t="s">
        <v>1305</v>
      </c>
      <c r="H965" t="s">
        <v>49</v>
      </c>
      <c r="I965" t="s">
        <v>428</v>
      </c>
      <c r="J965" t="s">
        <v>759</v>
      </c>
      <c r="K965" t="s">
        <v>2517</v>
      </c>
      <c r="L965" t="s">
        <v>53</v>
      </c>
      <c r="M965" s="25" t="s">
        <v>2177</v>
      </c>
      <c r="N965" s="25" t="s">
        <v>2412</v>
      </c>
      <c r="O965" s="25" t="s">
        <v>2412</v>
      </c>
      <c r="P965" s="23" t="s">
        <v>2518</v>
      </c>
      <c r="Q965" s="23" t="s">
        <v>906</v>
      </c>
      <c r="R965" t="s">
        <v>85</v>
      </c>
      <c r="S965" t="s">
        <v>77</v>
      </c>
      <c r="T965" t="s">
        <v>272</v>
      </c>
      <c r="U965" t="s">
        <v>100</v>
      </c>
      <c r="V965" t="s">
        <v>54</v>
      </c>
      <c r="W965" t="s">
        <v>72</v>
      </c>
      <c r="X965" t="s">
        <v>34</v>
      </c>
      <c r="Y965" t="s">
        <v>36</v>
      </c>
      <c r="Z965" t="s">
        <v>101</v>
      </c>
      <c r="AA965" t="s">
        <v>172</v>
      </c>
      <c r="AB965" t="s">
        <v>4794</v>
      </c>
      <c r="AC965" t="s">
        <v>159</v>
      </c>
      <c r="AD965" t="s">
        <v>254</v>
      </c>
    </row>
    <row r="966" spans="1:30" x14ac:dyDescent="0.2">
      <c r="A966" s="23" t="s">
        <v>4795</v>
      </c>
      <c r="B966" t="s">
        <v>1490</v>
      </c>
      <c r="C966" t="s">
        <v>1491</v>
      </c>
      <c r="D966" t="s">
        <v>3385</v>
      </c>
      <c r="E966" t="s">
        <v>9</v>
      </c>
      <c r="F966" t="s">
        <v>2339</v>
      </c>
      <c r="G966" t="s">
        <v>12</v>
      </c>
      <c r="H966" t="s">
        <v>58</v>
      </c>
      <c r="I966" t="s">
        <v>186</v>
      </c>
      <c r="J966" t="s">
        <v>1124</v>
      </c>
      <c r="K966" t="s">
        <v>2093</v>
      </c>
      <c r="L966" t="s">
        <v>215</v>
      </c>
      <c r="M966" s="25" t="s">
        <v>2177</v>
      </c>
      <c r="N966" s="25" t="s">
        <v>2177</v>
      </c>
      <c r="O966" s="25" t="s">
        <v>2177</v>
      </c>
      <c r="P966" s="23" t="s">
        <v>2341</v>
      </c>
      <c r="Q966" s="23" t="s">
        <v>283</v>
      </c>
      <c r="R966" t="s">
        <v>20</v>
      </c>
      <c r="S966" t="s">
        <v>208</v>
      </c>
      <c r="T966" t="s">
        <v>214</v>
      </c>
      <c r="U966" t="s">
        <v>121</v>
      </c>
      <c r="V966" t="s">
        <v>1268</v>
      </c>
      <c r="W966" t="s">
        <v>216</v>
      </c>
      <c r="X966" t="s">
        <v>188</v>
      </c>
      <c r="Y966" t="s">
        <v>189</v>
      </c>
      <c r="Z966" t="s">
        <v>591</v>
      </c>
      <c r="AA966" t="s">
        <v>559</v>
      </c>
      <c r="AB966" t="s">
        <v>42</v>
      </c>
      <c r="AC966" t="s">
        <v>763</v>
      </c>
      <c r="AD966" t="s">
        <v>46</v>
      </c>
    </row>
    <row r="967" spans="1:30" x14ac:dyDescent="0.2">
      <c r="A967" s="23" t="s">
        <v>4796</v>
      </c>
      <c r="B967" t="s">
        <v>331</v>
      </c>
      <c r="C967" t="s">
        <v>332</v>
      </c>
      <c r="D967" t="s">
        <v>3177</v>
      </c>
      <c r="E967" t="s">
        <v>9</v>
      </c>
      <c r="F967" t="s">
        <v>1922</v>
      </c>
      <c r="G967" t="s">
        <v>1923</v>
      </c>
      <c r="H967" t="s">
        <v>49</v>
      </c>
      <c r="I967" t="s">
        <v>50</v>
      </c>
      <c r="J967" t="s">
        <v>944</v>
      </c>
      <c r="K967" t="s">
        <v>1924</v>
      </c>
      <c r="L967" t="s">
        <v>335</v>
      </c>
      <c r="M967" s="25" t="s">
        <v>2177</v>
      </c>
      <c r="N967" s="25" t="s">
        <v>2177</v>
      </c>
      <c r="O967" s="25" t="s">
        <v>2177</v>
      </c>
      <c r="P967" s="23" t="s">
        <v>3178</v>
      </c>
      <c r="Q967" s="23" t="s">
        <v>698</v>
      </c>
      <c r="R967" t="s">
        <v>85</v>
      </c>
      <c r="S967" t="s">
        <v>129</v>
      </c>
      <c r="T967" t="s">
        <v>334</v>
      </c>
      <c r="U967" t="s">
        <v>27</v>
      </c>
      <c r="V967" t="s">
        <v>1575</v>
      </c>
      <c r="W967" t="s">
        <v>32</v>
      </c>
      <c r="X967" t="s">
        <v>188</v>
      </c>
      <c r="Y967" t="s">
        <v>189</v>
      </c>
      <c r="Z967" t="s">
        <v>1941</v>
      </c>
      <c r="AA967" t="s">
        <v>559</v>
      </c>
      <c r="AB967" t="s">
        <v>42</v>
      </c>
      <c r="AC967" t="s">
        <v>706</v>
      </c>
      <c r="AD967" t="s">
        <v>46</v>
      </c>
    </row>
    <row r="968" spans="1:30" x14ac:dyDescent="0.2">
      <c r="A968" s="23" t="s">
        <v>4797</v>
      </c>
      <c r="B968" t="s">
        <v>331</v>
      </c>
      <c r="C968" t="s">
        <v>332</v>
      </c>
      <c r="D968" t="s">
        <v>3303</v>
      </c>
      <c r="E968" t="s">
        <v>9</v>
      </c>
      <c r="F968" t="s">
        <v>1827</v>
      </c>
      <c r="G968" t="s">
        <v>562</v>
      </c>
      <c r="H968" t="s">
        <v>224</v>
      </c>
      <c r="I968" t="s">
        <v>174</v>
      </c>
      <c r="J968" t="s">
        <v>203</v>
      </c>
      <c r="K968" t="s">
        <v>1828</v>
      </c>
      <c r="L968" t="s">
        <v>335</v>
      </c>
      <c r="M968" s="25" t="s">
        <v>2177</v>
      </c>
      <c r="N968" s="25" t="s">
        <v>2177</v>
      </c>
      <c r="O968" s="25" t="s">
        <v>2177</v>
      </c>
      <c r="P968" s="23" t="s">
        <v>3301</v>
      </c>
      <c r="Q968" s="23" t="s">
        <v>441</v>
      </c>
      <c r="R968" t="s">
        <v>85</v>
      </c>
      <c r="S968" t="s">
        <v>202</v>
      </c>
      <c r="T968" t="s">
        <v>334</v>
      </c>
      <c r="U968" t="s">
        <v>121</v>
      </c>
      <c r="V968" t="s">
        <v>1575</v>
      </c>
      <c r="W968" t="s">
        <v>32</v>
      </c>
      <c r="X968" t="s">
        <v>113</v>
      </c>
      <c r="Y968" t="s">
        <v>114</v>
      </c>
      <c r="Z968" t="s">
        <v>771</v>
      </c>
      <c r="AA968" t="s">
        <v>559</v>
      </c>
      <c r="AB968" t="s">
        <v>42</v>
      </c>
      <c r="AC968" t="s">
        <v>706</v>
      </c>
      <c r="AD968" t="s">
        <v>46</v>
      </c>
    </row>
    <row r="969" spans="1:30" x14ac:dyDescent="0.2">
      <c r="A969" s="23" t="s">
        <v>4798</v>
      </c>
      <c r="B969" t="s">
        <v>877</v>
      </c>
      <c r="C969" t="s">
        <v>878</v>
      </c>
      <c r="D969" t="s">
        <v>2180</v>
      </c>
      <c r="E969" t="s">
        <v>9</v>
      </c>
      <c r="F969" t="s">
        <v>2181</v>
      </c>
      <c r="G969" t="s">
        <v>12</v>
      </c>
      <c r="H969" t="s">
        <v>14</v>
      </c>
      <c r="I969" t="s">
        <v>399</v>
      </c>
      <c r="J969" t="s">
        <v>320</v>
      </c>
      <c r="K969" t="s">
        <v>2182</v>
      </c>
      <c r="L969" t="s">
        <v>617</v>
      </c>
      <c r="M969" s="25" t="s">
        <v>2177</v>
      </c>
      <c r="N969" s="25" t="s">
        <v>2177</v>
      </c>
      <c r="O969" s="25" t="s">
        <v>2177</v>
      </c>
      <c r="P969" s="23" t="s">
        <v>2184</v>
      </c>
      <c r="Q969" s="23" t="s">
        <v>698</v>
      </c>
      <c r="R969" t="s">
        <v>20</v>
      </c>
      <c r="S969" t="s">
        <v>51</v>
      </c>
      <c r="T969" t="s">
        <v>705</v>
      </c>
      <c r="U969" t="s">
        <v>121</v>
      </c>
      <c r="V969" t="s">
        <v>832</v>
      </c>
      <c r="W969" t="s">
        <v>72</v>
      </c>
      <c r="X969" t="s">
        <v>109</v>
      </c>
      <c r="Y969" t="s">
        <v>110</v>
      </c>
      <c r="Z969" t="s">
        <v>111</v>
      </c>
      <c r="AA969" t="s">
        <v>559</v>
      </c>
      <c r="AB969" t="s">
        <v>42</v>
      </c>
      <c r="AC969" t="s">
        <v>746</v>
      </c>
      <c r="AD969" t="s">
        <v>46</v>
      </c>
    </row>
    <row r="970" spans="1:30" x14ac:dyDescent="0.2">
      <c r="A970" s="23" t="s">
        <v>4799</v>
      </c>
      <c r="B970" t="s">
        <v>73</v>
      </c>
      <c r="C970" t="s">
        <v>74</v>
      </c>
      <c r="D970" t="s">
        <v>3947</v>
      </c>
      <c r="E970" t="s">
        <v>9</v>
      </c>
      <c r="F970" t="s">
        <v>3948</v>
      </c>
      <c r="G970" t="s">
        <v>118</v>
      </c>
      <c r="H970" t="s">
        <v>183</v>
      </c>
      <c r="I970" t="s">
        <v>320</v>
      </c>
      <c r="J970" t="s">
        <v>154</v>
      </c>
      <c r="K970" t="s">
        <v>3949</v>
      </c>
      <c r="L970" t="s">
        <v>79</v>
      </c>
      <c r="M970" s="25" t="s">
        <v>2177</v>
      </c>
      <c r="N970" s="25" t="s">
        <v>2111</v>
      </c>
      <c r="O970" s="25" t="s">
        <v>2177</v>
      </c>
      <c r="P970" s="23" t="s">
        <v>3950</v>
      </c>
      <c r="Q970" s="23" t="s">
        <v>115</v>
      </c>
      <c r="R970" t="s">
        <v>20</v>
      </c>
      <c r="S970" t="s">
        <v>3951</v>
      </c>
      <c r="T970" t="s">
        <v>78</v>
      </c>
      <c r="U970" t="s">
        <v>27</v>
      </c>
      <c r="V970" t="s">
        <v>1943</v>
      </c>
      <c r="W970" t="s">
        <v>135</v>
      </c>
      <c r="X970" t="s">
        <v>109</v>
      </c>
      <c r="Y970" t="s">
        <v>110</v>
      </c>
      <c r="Z970" t="s">
        <v>38</v>
      </c>
      <c r="AA970" t="s">
        <v>557</v>
      </c>
      <c r="AB970" t="s">
        <v>42</v>
      </c>
      <c r="AC970" t="s">
        <v>56</v>
      </c>
      <c r="AD970" t="s">
        <v>46</v>
      </c>
    </row>
    <row r="971" spans="1:30" x14ac:dyDescent="0.2">
      <c r="A971" s="23" t="s">
        <v>4800</v>
      </c>
      <c r="B971" t="s">
        <v>877</v>
      </c>
      <c r="C971" t="s">
        <v>878</v>
      </c>
      <c r="D971" t="s">
        <v>2263</v>
      </c>
      <c r="E971" t="s">
        <v>9</v>
      </c>
      <c r="F971" t="s">
        <v>2264</v>
      </c>
      <c r="G971" t="s">
        <v>566</v>
      </c>
      <c r="H971" t="s">
        <v>303</v>
      </c>
      <c r="I971" t="s">
        <v>2265</v>
      </c>
      <c r="J971" t="s">
        <v>367</v>
      </c>
      <c r="K971" t="s">
        <v>2266</v>
      </c>
      <c r="L971" t="s">
        <v>617</v>
      </c>
      <c r="M971" s="25" t="s">
        <v>2177</v>
      </c>
      <c r="N971" s="25" t="s">
        <v>2233</v>
      </c>
      <c r="O971" s="25" t="s">
        <v>2177</v>
      </c>
      <c r="P971" s="23" t="s">
        <v>2267</v>
      </c>
      <c r="Q971" s="23" t="s">
        <v>851</v>
      </c>
      <c r="R971" t="s">
        <v>85</v>
      </c>
      <c r="S971" t="s">
        <v>2268</v>
      </c>
      <c r="T971" t="s">
        <v>705</v>
      </c>
      <c r="U971" t="s">
        <v>121</v>
      </c>
      <c r="V971" t="s">
        <v>832</v>
      </c>
      <c r="W971" t="s">
        <v>72</v>
      </c>
      <c r="X971" t="s">
        <v>109</v>
      </c>
      <c r="Y971" t="s">
        <v>110</v>
      </c>
      <c r="Z971" t="s">
        <v>208</v>
      </c>
      <c r="AA971" t="s">
        <v>557</v>
      </c>
      <c r="AB971" t="s">
        <v>42</v>
      </c>
      <c r="AC971" t="s">
        <v>56</v>
      </c>
      <c r="AD971" t="s">
        <v>46</v>
      </c>
    </row>
    <row r="972" spans="1:30" x14ac:dyDescent="0.2">
      <c r="A972" s="23" t="s">
        <v>4801</v>
      </c>
      <c r="B972" t="s">
        <v>116</v>
      </c>
      <c r="C972" t="s">
        <v>117</v>
      </c>
      <c r="D972" t="s">
        <v>4802</v>
      </c>
      <c r="E972" t="s">
        <v>9</v>
      </c>
      <c r="F972" t="s">
        <v>4803</v>
      </c>
      <c r="G972" t="s">
        <v>525</v>
      </c>
      <c r="H972" t="s">
        <v>49</v>
      </c>
      <c r="I972" t="s">
        <v>732</v>
      </c>
      <c r="J972" t="s">
        <v>1333</v>
      </c>
      <c r="K972" t="s">
        <v>4804</v>
      </c>
      <c r="L972" t="s">
        <v>234</v>
      </c>
      <c r="M972" s="25" t="s">
        <v>2177</v>
      </c>
      <c r="N972" s="25" t="s">
        <v>2874</v>
      </c>
      <c r="O972" s="25" t="s">
        <v>2874</v>
      </c>
      <c r="P972" s="23" t="s">
        <v>4805</v>
      </c>
      <c r="Q972" s="23" t="s">
        <v>533</v>
      </c>
      <c r="R972" t="s">
        <v>85</v>
      </c>
      <c r="S972" t="s">
        <v>86</v>
      </c>
      <c r="T972" t="s">
        <v>1194</v>
      </c>
      <c r="U972" t="s">
        <v>121</v>
      </c>
      <c r="V972" t="s">
        <v>287</v>
      </c>
      <c r="W972" t="s">
        <v>72</v>
      </c>
      <c r="X972" t="s">
        <v>417</v>
      </c>
      <c r="Y972" t="s">
        <v>418</v>
      </c>
      <c r="Z972" t="s">
        <v>555</v>
      </c>
      <c r="AA972" t="s">
        <v>40</v>
      </c>
      <c r="AB972" t="s">
        <v>42</v>
      </c>
      <c r="AC972" t="s">
        <v>652</v>
      </c>
      <c r="AD972" t="s">
        <v>46</v>
      </c>
    </row>
    <row r="973" spans="1:30" x14ac:dyDescent="0.2">
      <c r="A973" s="23" t="s">
        <v>4806</v>
      </c>
      <c r="B973" t="s">
        <v>3</v>
      </c>
      <c r="C973" t="s">
        <v>5</v>
      </c>
      <c r="D973" t="s">
        <v>4807</v>
      </c>
      <c r="E973" t="s">
        <v>9</v>
      </c>
      <c r="F973" t="s">
        <v>4808</v>
      </c>
      <c r="G973" t="s">
        <v>324</v>
      </c>
      <c r="H973" t="s">
        <v>515</v>
      </c>
      <c r="I973" t="s">
        <v>751</v>
      </c>
      <c r="J973" t="s">
        <v>252</v>
      </c>
      <c r="K973" t="s">
        <v>4809</v>
      </c>
      <c r="L973" t="s">
        <v>53</v>
      </c>
      <c r="M973" s="25" t="s">
        <v>2177</v>
      </c>
      <c r="N973" s="25" t="s">
        <v>2177</v>
      </c>
      <c r="O973" s="25" t="s">
        <v>2144</v>
      </c>
      <c r="P973" s="23" t="s">
        <v>4810</v>
      </c>
      <c r="Q973" s="23" t="s">
        <v>1523</v>
      </c>
      <c r="R973" t="s">
        <v>20</v>
      </c>
      <c r="S973" t="s">
        <v>129</v>
      </c>
      <c r="T973" t="s">
        <v>1118</v>
      </c>
      <c r="U973" t="s">
        <v>100</v>
      </c>
      <c r="V973" t="s">
        <v>54</v>
      </c>
      <c r="W973" t="s">
        <v>72</v>
      </c>
      <c r="X973" t="s">
        <v>387</v>
      </c>
      <c r="Y973" t="s">
        <v>388</v>
      </c>
      <c r="Z973" t="s">
        <v>101</v>
      </c>
      <c r="AA973" t="s">
        <v>40</v>
      </c>
      <c r="AB973" t="s">
        <v>42</v>
      </c>
      <c r="AC973" t="s">
        <v>96</v>
      </c>
      <c r="AD973" t="s">
        <v>46</v>
      </c>
    </row>
    <row r="974" spans="1:30" x14ac:dyDescent="0.2">
      <c r="A974" s="23" t="s">
        <v>4811</v>
      </c>
      <c r="B974" t="s">
        <v>3</v>
      </c>
      <c r="C974" t="s">
        <v>5</v>
      </c>
      <c r="D974" t="s">
        <v>4807</v>
      </c>
      <c r="E974" t="s">
        <v>9</v>
      </c>
      <c r="F974" t="s">
        <v>4808</v>
      </c>
      <c r="G974" t="s">
        <v>324</v>
      </c>
      <c r="H974" t="s">
        <v>515</v>
      </c>
      <c r="I974" t="s">
        <v>751</v>
      </c>
      <c r="J974" t="s">
        <v>252</v>
      </c>
      <c r="K974" t="s">
        <v>4809</v>
      </c>
      <c r="L974" t="s">
        <v>53</v>
      </c>
      <c r="M974" s="25" t="s">
        <v>2177</v>
      </c>
      <c r="N974" s="25" t="s">
        <v>2177</v>
      </c>
      <c r="O974" s="25" t="s">
        <v>2144</v>
      </c>
      <c r="P974" s="23" t="s">
        <v>4810</v>
      </c>
      <c r="Q974" s="23" t="s">
        <v>1523</v>
      </c>
      <c r="R974" t="s">
        <v>20</v>
      </c>
      <c r="S974" t="s">
        <v>129</v>
      </c>
      <c r="T974" t="s">
        <v>1118</v>
      </c>
      <c r="U974" t="s">
        <v>100</v>
      </c>
      <c r="V974" t="s">
        <v>54</v>
      </c>
      <c r="W974" t="s">
        <v>72</v>
      </c>
      <c r="X974" t="s">
        <v>387</v>
      </c>
      <c r="Y974" t="s">
        <v>388</v>
      </c>
      <c r="Z974" t="s">
        <v>101</v>
      </c>
      <c r="AA974" t="s">
        <v>172</v>
      </c>
      <c r="AB974" t="s">
        <v>4812</v>
      </c>
      <c r="AC974" t="s">
        <v>96</v>
      </c>
      <c r="AD974" t="s">
        <v>38</v>
      </c>
    </row>
    <row r="975" spans="1:30" x14ac:dyDescent="0.2">
      <c r="A975" s="23" t="s">
        <v>4813</v>
      </c>
      <c r="B975" t="s">
        <v>877</v>
      </c>
      <c r="C975" t="s">
        <v>878</v>
      </c>
      <c r="D975" t="s">
        <v>2263</v>
      </c>
      <c r="E975" t="s">
        <v>9</v>
      </c>
      <c r="F975" t="s">
        <v>2264</v>
      </c>
      <c r="G975" t="s">
        <v>566</v>
      </c>
      <c r="H975" t="s">
        <v>303</v>
      </c>
      <c r="I975" t="s">
        <v>2265</v>
      </c>
      <c r="J975" t="s">
        <v>367</v>
      </c>
      <c r="K975" t="s">
        <v>2266</v>
      </c>
      <c r="L975" t="s">
        <v>617</v>
      </c>
      <c r="M975" s="25" t="s">
        <v>2177</v>
      </c>
      <c r="N975" s="25" t="s">
        <v>2233</v>
      </c>
      <c r="O975" s="25" t="s">
        <v>2177</v>
      </c>
      <c r="P975" s="23" t="s">
        <v>2267</v>
      </c>
      <c r="Q975" s="23" t="s">
        <v>851</v>
      </c>
      <c r="R975" t="s">
        <v>85</v>
      </c>
      <c r="S975" t="s">
        <v>2268</v>
      </c>
      <c r="T975" t="s">
        <v>705</v>
      </c>
      <c r="U975" t="s">
        <v>121</v>
      </c>
      <c r="V975" t="s">
        <v>832</v>
      </c>
      <c r="W975" t="s">
        <v>72</v>
      </c>
      <c r="X975" t="s">
        <v>109</v>
      </c>
      <c r="Y975" t="s">
        <v>110</v>
      </c>
      <c r="Z975" t="s">
        <v>208</v>
      </c>
      <c r="AA975" t="s">
        <v>561</v>
      </c>
      <c r="AB975" t="s">
        <v>42</v>
      </c>
      <c r="AC975" t="s">
        <v>922</v>
      </c>
      <c r="AD975" t="s">
        <v>46</v>
      </c>
    </row>
    <row r="976" spans="1:30" x14ac:dyDescent="0.2">
      <c r="A976" s="23" t="s">
        <v>4814</v>
      </c>
      <c r="B976" t="s">
        <v>407</v>
      </c>
      <c r="C976" t="s">
        <v>408</v>
      </c>
      <c r="D976" t="s">
        <v>3382</v>
      </c>
      <c r="E976" t="s">
        <v>9</v>
      </c>
      <c r="F976" t="s">
        <v>1689</v>
      </c>
      <c r="G976" t="s">
        <v>566</v>
      </c>
      <c r="H976" t="s">
        <v>143</v>
      </c>
      <c r="I976" t="s">
        <v>102</v>
      </c>
      <c r="J976" t="s">
        <v>649</v>
      </c>
      <c r="K976" t="s">
        <v>1690</v>
      </c>
      <c r="L976" t="s">
        <v>335</v>
      </c>
      <c r="M976" s="25" t="s">
        <v>2177</v>
      </c>
      <c r="N976" s="25" t="s">
        <v>2143</v>
      </c>
      <c r="O976" s="25" t="s">
        <v>2177</v>
      </c>
      <c r="P976" s="23" t="s">
        <v>3383</v>
      </c>
      <c r="Q976" s="23" t="s">
        <v>171</v>
      </c>
      <c r="R976" t="s">
        <v>85</v>
      </c>
      <c r="S976" t="s">
        <v>87</v>
      </c>
      <c r="T976" t="s">
        <v>334</v>
      </c>
      <c r="U976" t="s">
        <v>121</v>
      </c>
      <c r="V976" t="s">
        <v>1575</v>
      </c>
      <c r="W976" t="s">
        <v>32</v>
      </c>
      <c r="X976" t="s">
        <v>150</v>
      </c>
      <c r="Y976" t="s">
        <v>151</v>
      </c>
      <c r="Z976" t="s">
        <v>64</v>
      </c>
      <c r="AA976" t="s">
        <v>559</v>
      </c>
      <c r="AB976" t="s">
        <v>42</v>
      </c>
      <c r="AC976" t="s">
        <v>706</v>
      </c>
      <c r="AD976" t="s">
        <v>46</v>
      </c>
    </row>
    <row r="977" spans="1:30" x14ac:dyDescent="0.2">
      <c r="A977" s="23" t="s">
        <v>4815</v>
      </c>
      <c r="B977" t="s">
        <v>116</v>
      </c>
      <c r="C977" t="s">
        <v>117</v>
      </c>
      <c r="D977" t="s">
        <v>4816</v>
      </c>
      <c r="E977" t="s">
        <v>9</v>
      </c>
      <c r="F977" t="s">
        <v>2516</v>
      </c>
      <c r="G977" t="s">
        <v>1305</v>
      </c>
      <c r="H977" t="s">
        <v>49</v>
      </c>
      <c r="I977" t="s">
        <v>428</v>
      </c>
      <c r="J977" t="s">
        <v>759</v>
      </c>
      <c r="K977" t="s">
        <v>2517</v>
      </c>
      <c r="L977" t="s">
        <v>53</v>
      </c>
      <c r="M977" s="25" t="s">
        <v>2177</v>
      </c>
      <c r="N977" s="25" t="s">
        <v>2177</v>
      </c>
      <c r="O977" s="25" t="s">
        <v>2144</v>
      </c>
      <c r="P977" s="23" t="s">
        <v>2518</v>
      </c>
      <c r="Q977" s="23" t="s">
        <v>906</v>
      </c>
      <c r="R977" t="s">
        <v>85</v>
      </c>
      <c r="S977" t="s">
        <v>77</v>
      </c>
      <c r="T977" t="s">
        <v>1118</v>
      </c>
      <c r="U977" t="s">
        <v>121</v>
      </c>
      <c r="V977" t="s">
        <v>54</v>
      </c>
      <c r="W977" t="s">
        <v>72</v>
      </c>
      <c r="X977" t="s">
        <v>34</v>
      </c>
      <c r="Y977" t="s">
        <v>36</v>
      </c>
      <c r="Z977" t="s">
        <v>353</v>
      </c>
      <c r="AA977" t="s">
        <v>40</v>
      </c>
      <c r="AB977" t="s">
        <v>42</v>
      </c>
      <c r="AC977" t="s">
        <v>159</v>
      </c>
      <c r="AD977" t="s">
        <v>46</v>
      </c>
    </row>
    <row r="978" spans="1:30" x14ac:dyDescent="0.2">
      <c r="A978" s="23" t="s">
        <v>4817</v>
      </c>
      <c r="B978" t="s">
        <v>848</v>
      </c>
      <c r="C978" t="s">
        <v>849</v>
      </c>
      <c r="D978" t="s">
        <v>3895</v>
      </c>
      <c r="E978" t="s">
        <v>9</v>
      </c>
      <c r="F978" t="s">
        <v>1028</v>
      </c>
      <c r="G978" t="s">
        <v>88</v>
      </c>
      <c r="H978" t="s">
        <v>315</v>
      </c>
      <c r="I978" t="s">
        <v>167</v>
      </c>
      <c r="J978" t="s">
        <v>850</v>
      </c>
      <c r="K978" t="s">
        <v>1029</v>
      </c>
      <c r="L978" t="s">
        <v>837</v>
      </c>
      <c r="M978" s="25" t="s">
        <v>2177</v>
      </c>
      <c r="N978" s="25" t="s">
        <v>2550</v>
      </c>
      <c r="O978" s="25" t="s">
        <v>2296</v>
      </c>
      <c r="P978" s="23" t="s">
        <v>3896</v>
      </c>
      <c r="Q978" s="23" t="s">
        <v>578</v>
      </c>
      <c r="R978" t="s">
        <v>20</v>
      </c>
      <c r="S978" t="s">
        <v>254</v>
      </c>
      <c r="T978" t="s">
        <v>836</v>
      </c>
      <c r="U978" t="s">
        <v>27</v>
      </c>
      <c r="V978" t="s">
        <v>887</v>
      </c>
      <c r="W978" t="s">
        <v>135</v>
      </c>
      <c r="X978" t="s">
        <v>113</v>
      </c>
      <c r="Y978" t="s">
        <v>114</v>
      </c>
      <c r="Z978" t="s">
        <v>886</v>
      </c>
      <c r="AA978" t="s">
        <v>471</v>
      </c>
      <c r="AB978" t="s">
        <v>4818</v>
      </c>
      <c r="AC978" t="s">
        <v>652</v>
      </c>
      <c r="AD978" t="s">
        <v>254</v>
      </c>
    </row>
    <row r="979" spans="1:30" x14ac:dyDescent="0.2">
      <c r="A979" s="23" t="s">
        <v>4819</v>
      </c>
      <c r="B979" t="s">
        <v>116</v>
      </c>
      <c r="C979" t="s">
        <v>117</v>
      </c>
      <c r="D979" t="s">
        <v>3486</v>
      </c>
      <c r="E979" t="s">
        <v>9</v>
      </c>
      <c r="F979" t="s">
        <v>3487</v>
      </c>
      <c r="G979" t="s">
        <v>303</v>
      </c>
      <c r="H979" t="s">
        <v>1096</v>
      </c>
      <c r="I979" t="s">
        <v>732</v>
      </c>
      <c r="J979" t="s">
        <v>1105</v>
      </c>
      <c r="K979" t="s">
        <v>3488</v>
      </c>
      <c r="L979" t="s">
        <v>335</v>
      </c>
      <c r="M979" s="25" t="s">
        <v>2177</v>
      </c>
      <c r="N979" s="25" t="s">
        <v>2177</v>
      </c>
      <c r="O979" s="25" t="s">
        <v>2177</v>
      </c>
      <c r="P979" s="23" t="s">
        <v>3489</v>
      </c>
      <c r="Q979" s="23" t="s">
        <v>1304</v>
      </c>
      <c r="R979" t="s">
        <v>85</v>
      </c>
      <c r="S979" t="s">
        <v>202</v>
      </c>
      <c r="T979" t="s">
        <v>334</v>
      </c>
      <c r="U979" t="s">
        <v>121</v>
      </c>
      <c r="V979" t="s">
        <v>1575</v>
      </c>
      <c r="W979" t="s">
        <v>32</v>
      </c>
      <c r="X979" t="s">
        <v>109</v>
      </c>
      <c r="Y979" t="s">
        <v>110</v>
      </c>
      <c r="Z979" t="s">
        <v>152</v>
      </c>
      <c r="AA979" t="s">
        <v>559</v>
      </c>
      <c r="AB979" t="s">
        <v>42</v>
      </c>
      <c r="AC979" t="s">
        <v>706</v>
      </c>
      <c r="AD979" t="s">
        <v>46</v>
      </c>
    </row>
    <row r="980" spans="1:30" x14ac:dyDescent="0.2">
      <c r="A980" s="23" t="s">
        <v>4820</v>
      </c>
      <c r="B980" t="s">
        <v>877</v>
      </c>
      <c r="C980" t="s">
        <v>878</v>
      </c>
      <c r="D980" t="s">
        <v>2186</v>
      </c>
      <c r="E980" t="s">
        <v>9</v>
      </c>
      <c r="F980" t="s">
        <v>2187</v>
      </c>
      <c r="G980" t="s">
        <v>303</v>
      </c>
      <c r="H980" t="s">
        <v>166</v>
      </c>
      <c r="I980" t="s">
        <v>343</v>
      </c>
      <c r="J980" t="s">
        <v>928</v>
      </c>
      <c r="K980" t="s">
        <v>2188</v>
      </c>
      <c r="L980" t="s">
        <v>617</v>
      </c>
      <c r="M980" s="25" t="s">
        <v>2177</v>
      </c>
      <c r="N980" s="25" t="s">
        <v>2177</v>
      </c>
      <c r="O980" s="25" t="s">
        <v>2177</v>
      </c>
      <c r="P980" s="23" t="s">
        <v>2189</v>
      </c>
      <c r="Q980" s="23" t="s">
        <v>1540</v>
      </c>
      <c r="R980" t="s">
        <v>85</v>
      </c>
      <c r="S980" t="s">
        <v>51</v>
      </c>
      <c r="T980" t="s">
        <v>705</v>
      </c>
      <c r="U980" t="s">
        <v>121</v>
      </c>
      <c r="V980" t="s">
        <v>832</v>
      </c>
      <c r="W980" t="s">
        <v>72</v>
      </c>
      <c r="X980" t="s">
        <v>109</v>
      </c>
      <c r="Y980" t="s">
        <v>110</v>
      </c>
      <c r="Z980" t="s">
        <v>2190</v>
      </c>
      <c r="AA980" t="s">
        <v>559</v>
      </c>
      <c r="AB980" t="s">
        <v>42</v>
      </c>
      <c r="AC980" t="s">
        <v>746</v>
      </c>
      <c r="AD980" t="s">
        <v>46</v>
      </c>
    </row>
    <row r="981" spans="1:30" x14ac:dyDescent="0.2">
      <c r="A981" s="23" t="s">
        <v>4821</v>
      </c>
      <c r="B981" t="s">
        <v>116</v>
      </c>
      <c r="C981" t="s">
        <v>117</v>
      </c>
      <c r="D981" t="s">
        <v>4822</v>
      </c>
      <c r="E981" t="s">
        <v>9</v>
      </c>
      <c r="F981" t="s">
        <v>4823</v>
      </c>
      <c r="G981" t="s">
        <v>4824</v>
      </c>
      <c r="H981" t="s">
        <v>1150</v>
      </c>
      <c r="I981" t="s">
        <v>1047</v>
      </c>
      <c r="J981" t="s">
        <v>4825</v>
      </c>
      <c r="K981" t="s">
        <v>4826</v>
      </c>
      <c r="L981" t="s">
        <v>53</v>
      </c>
      <c r="M981" s="25" t="s">
        <v>2177</v>
      </c>
      <c r="N981" s="25" t="s">
        <v>2177</v>
      </c>
      <c r="O981" s="25" t="s">
        <v>2874</v>
      </c>
      <c r="P981" s="23" t="s">
        <v>4827</v>
      </c>
      <c r="Q981" s="23" t="s">
        <v>229</v>
      </c>
      <c r="R981" t="s">
        <v>85</v>
      </c>
      <c r="S981" t="s">
        <v>202</v>
      </c>
      <c r="T981" t="s">
        <v>1746</v>
      </c>
      <c r="U981" t="s">
        <v>121</v>
      </c>
      <c r="V981" t="s">
        <v>54</v>
      </c>
      <c r="W981" t="s">
        <v>72</v>
      </c>
      <c r="X981" t="s">
        <v>788</v>
      </c>
      <c r="Y981" t="s">
        <v>789</v>
      </c>
      <c r="Z981" t="s">
        <v>262</v>
      </c>
      <c r="AA981" t="s">
        <v>40</v>
      </c>
      <c r="AB981" t="s">
        <v>42</v>
      </c>
      <c r="AC981" t="s">
        <v>44</v>
      </c>
      <c r="AD981" t="s">
        <v>46</v>
      </c>
    </row>
    <row r="982" spans="1:30" x14ac:dyDescent="0.2">
      <c r="A982" s="23" t="s">
        <v>4828</v>
      </c>
      <c r="B982" t="s">
        <v>1340</v>
      </c>
      <c r="C982" t="s">
        <v>1341</v>
      </c>
      <c r="D982" t="s">
        <v>4829</v>
      </c>
      <c r="E982" t="s">
        <v>9</v>
      </c>
      <c r="F982" t="s">
        <v>1689</v>
      </c>
      <c r="G982" t="s">
        <v>566</v>
      </c>
      <c r="H982" t="s">
        <v>143</v>
      </c>
      <c r="I982" t="s">
        <v>102</v>
      </c>
      <c r="J982" t="s">
        <v>649</v>
      </c>
      <c r="K982" t="s">
        <v>1690</v>
      </c>
      <c r="L982" t="s">
        <v>664</v>
      </c>
      <c r="M982" s="25" t="s">
        <v>2177</v>
      </c>
      <c r="N982" s="25" t="s">
        <v>2412</v>
      </c>
      <c r="O982" s="25" t="s">
        <v>2412</v>
      </c>
      <c r="P982" s="23" t="s">
        <v>3383</v>
      </c>
      <c r="Q982" s="23" t="s">
        <v>171</v>
      </c>
      <c r="R982" t="s">
        <v>85</v>
      </c>
      <c r="S982" t="s">
        <v>87</v>
      </c>
      <c r="T982" t="s">
        <v>1131</v>
      </c>
      <c r="U982" t="s">
        <v>27</v>
      </c>
      <c r="V982" t="s">
        <v>665</v>
      </c>
      <c r="W982" t="s">
        <v>32</v>
      </c>
      <c r="X982" t="s">
        <v>150</v>
      </c>
      <c r="Y982" t="s">
        <v>151</v>
      </c>
      <c r="Z982" t="s">
        <v>101</v>
      </c>
      <c r="AA982" t="s">
        <v>40</v>
      </c>
      <c r="AB982" t="s">
        <v>42</v>
      </c>
      <c r="AC982" t="s">
        <v>56</v>
      </c>
      <c r="AD982" t="s">
        <v>46</v>
      </c>
    </row>
    <row r="983" spans="1:30" x14ac:dyDescent="0.2">
      <c r="A983" s="23" t="s">
        <v>4830</v>
      </c>
      <c r="B983" t="s">
        <v>348</v>
      </c>
      <c r="C983" t="s">
        <v>349</v>
      </c>
      <c r="D983" t="s">
        <v>2332</v>
      </c>
      <c r="E983" t="s">
        <v>9</v>
      </c>
      <c r="F983" t="s">
        <v>2333</v>
      </c>
      <c r="G983" t="s">
        <v>75</v>
      </c>
      <c r="H983" t="s">
        <v>2334</v>
      </c>
      <c r="I983" t="s">
        <v>16</v>
      </c>
      <c r="J983" t="s">
        <v>594</v>
      </c>
      <c r="K983" t="s">
        <v>2335</v>
      </c>
      <c r="L983" t="s">
        <v>297</v>
      </c>
      <c r="M983" s="25" t="s">
        <v>2177</v>
      </c>
      <c r="N983" s="25" t="s">
        <v>2296</v>
      </c>
      <c r="O983" s="25" t="s">
        <v>2296</v>
      </c>
      <c r="P983" s="23" t="s">
        <v>2336</v>
      </c>
      <c r="Q983" s="23" t="s">
        <v>1313</v>
      </c>
      <c r="R983" t="s">
        <v>20</v>
      </c>
      <c r="S983" t="s">
        <v>38</v>
      </c>
      <c r="T983" t="s">
        <v>296</v>
      </c>
      <c r="U983" t="s">
        <v>100</v>
      </c>
      <c r="V983" t="s">
        <v>298</v>
      </c>
      <c r="W983" t="s">
        <v>135</v>
      </c>
      <c r="X983" t="s">
        <v>403</v>
      </c>
      <c r="Y983" t="s">
        <v>404</v>
      </c>
      <c r="Z983" t="s">
        <v>101</v>
      </c>
      <c r="AA983" t="s">
        <v>172</v>
      </c>
      <c r="AB983" t="s">
        <v>4831</v>
      </c>
      <c r="AC983" t="s">
        <v>61</v>
      </c>
      <c r="AD983" t="s">
        <v>111</v>
      </c>
    </row>
    <row r="984" spans="1:30" x14ac:dyDescent="0.2">
      <c r="A984" s="23" t="s">
        <v>4832</v>
      </c>
      <c r="B984" t="s">
        <v>331</v>
      </c>
      <c r="C984" t="s">
        <v>332</v>
      </c>
      <c r="D984" t="s">
        <v>4833</v>
      </c>
      <c r="E984" t="s">
        <v>9</v>
      </c>
      <c r="F984" t="s">
        <v>1689</v>
      </c>
      <c r="G984" t="s">
        <v>566</v>
      </c>
      <c r="H984" t="s">
        <v>143</v>
      </c>
      <c r="I984" t="s">
        <v>102</v>
      </c>
      <c r="J984" t="s">
        <v>649</v>
      </c>
      <c r="K984" t="s">
        <v>1690</v>
      </c>
      <c r="L984" t="s">
        <v>335</v>
      </c>
      <c r="M984" s="25" t="s">
        <v>2177</v>
      </c>
      <c r="N984" s="25" t="s">
        <v>2144</v>
      </c>
      <c r="O984" s="25" t="s">
        <v>2144</v>
      </c>
      <c r="P984" s="23" t="s">
        <v>3383</v>
      </c>
      <c r="Q984" s="23" t="s">
        <v>171</v>
      </c>
      <c r="R984" t="s">
        <v>85</v>
      </c>
      <c r="S984" t="s">
        <v>87</v>
      </c>
      <c r="T984" t="s">
        <v>334</v>
      </c>
      <c r="U984" t="s">
        <v>270</v>
      </c>
      <c r="V984" t="s">
        <v>1575</v>
      </c>
      <c r="W984" t="s">
        <v>32</v>
      </c>
      <c r="X984" t="s">
        <v>150</v>
      </c>
      <c r="Y984" t="s">
        <v>151</v>
      </c>
      <c r="Z984" t="s">
        <v>101</v>
      </c>
      <c r="AA984" t="s">
        <v>40</v>
      </c>
      <c r="AB984" t="s">
        <v>42</v>
      </c>
      <c r="AC984" t="s">
        <v>56</v>
      </c>
      <c r="AD984" t="s">
        <v>46</v>
      </c>
    </row>
    <row r="985" spans="1:30" x14ac:dyDescent="0.2">
      <c r="A985" s="23" t="s">
        <v>4834</v>
      </c>
      <c r="B985" t="s">
        <v>116</v>
      </c>
      <c r="C985" t="s">
        <v>117</v>
      </c>
      <c r="D985" t="s">
        <v>4835</v>
      </c>
      <c r="E985" t="s">
        <v>9</v>
      </c>
      <c r="F985" t="s">
        <v>2910</v>
      </c>
      <c r="G985" t="s">
        <v>567</v>
      </c>
      <c r="H985" t="s">
        <v>49</v>
      </c>
      <c r="I985" t="s">
        <v>553</v>
      </c>
      <c r="J985" t="s">
        <v>345</v>
      </c>
      <c r="K985" t="s">
        <v>295</v>
      </c>
      <c r="L985" t="s">
        <v>234</v>
      </c>
      <c r="M985" s="25" t="s">
        <v>2177</v>
      </c>
      <c r="N985" s="25" t="s">
        <v>2924</v>
      </c>
      <c r="O985" s="25" t="s">
        <v>2924</v>
      </c>
      <c r="P985" s="23" t="s">
        <v>2911</v>
      </c>
      <c r="Q985" s="23" t="s">
        <v>902</v>
      </c>
      <c r="R985" t="s">
        <v>85</v>
      </c>
      <c r="S985" t="s">
        <v>38</v>
      </c>
      <c r="T985" t="s">
        <v>286</v>
      </c>
      <c r="U985" t="s">
        <v>121</v>
      </c>
      <c r="V985" t="s">
        <v>287</v>
      </c>
      <c r="W985" t="s">
        <v>32</v>
      </c>
      <c r="X985" t="s">
        <v>109</v>
      </c>
      <c r="Y985" t="s">
        <v>110</v>
      </c>
      <c r="Z985" t="s">
        <v>690</v>
      </c>
      <c r="AA985" t="s">
        <v>40</v>
      </c>
      <c r="AB985" t="s">
        <v>42</v>
      </c>
      <c r="AC985" t="s">
        <v>56</v>
      </c>
      <c r="AD985" t="s">
        <v>46</v>
      </c>
    </row>
    <row r="986" spans="1:30" x14ac:dyDescent="0.2">
      <c r="A986" s="23" t="s">
        <v>4836</v>
      </c>
      <c r="B986" t="s">
        <v>673</v>
      </c>
      <c r="C986" t="s">
        <v>674</v>
      </c>
      <c r="D986" t="s">
        <v>2192</v>
      </c>
      <c r="E986" t="s">
        <v>9</v>
      </c>
      <c r="F986" t="s">
        <v>2193</v>
      </c>
      <c r="G986" t="s">
        <v>2194</v>
      </c>
      <c r="H986" t="s">
        <v>49</v>
      </c>
      <c r="I986" t="s">
        <v>929</v>
      </c>
      <c r="J986" t="s">
        <v>1337</v>
      </c>
      <c r="K986" t="s">
        <v>2195</v>
      </c>
      <c r="L986" t="s">
        <v>617</v>
      </c>
      <c r="M986" s="25" t="s">
        <v>2177</v>
      </c>
      <c r="N986" s="25" t="s">
        <v>2177</v>
      </c>
      <c r="O986" s="25" t="s">
        <v>2177</v>
      </c>
      <c r="P986" s="23" t="s">
        <v>2196</v>
      </c>
      <c r="Q986" s="23" t="s">
        <v>698</v>
      </c>
      <c r="R986" t="s">
        <v>85</v>
      </c>
      <c r="S986" t="s">
        <v>198</v>
      </c>
      <c r="T986" t="s">
        <v>705</v>
      </c>
      <c r="U986" t="s">
        <v>121</v>
      </c>
      <c r="V986" t="s">
        <v>832</v>
      </c>
      <c r="W986" t="s">
        <v>72</v>
      </c>
      <c r="X986" t="s">
        <v>109</v>
      </c>
      <c r="Y986" t="s">
        <v>110</v>
      </c>
      <c r="Z986" t="s">
        <v>1916</v>
      </c>
      <c r="AA986" t="s">
        <v>559</v>
      </c>
      <c r="AB986" t="s">
        <v>42</v>
      </c>
      <c r="AC986" t="s">
        <v>746</v>
      </c>
      <c r="AD986" t="s">
        <v>46</v>
      </c>
    </row>
    <row r="987" spans="1:30" x14ac:dyDescent="0.2">
      <c r="A987" s="23" t="s">
        <v>4837</v>
      </c>
      <c r="B987" t="s">
        <v>292</v>
      </c>
      <c r="C987" t="s">
        <v>293</v>
      </c>
      <c r="D987" t="s">
        <v>4838</v>
      </c>
      <c r="E987" t="s">
        <v>9</v>
      </c>
      <c r="F987" t="s">
        <v>4839</v>
      </c>
      <c r="G987" t="s">
        <v>303</v>
      </c>
      <c r="H987" t="s">
        <v>166</v>
      </c>
      <c r="I987" t="s">
        <v>305</v>
      </c>
      <c r="J987" t="s">
        <v>627</v>
      </c>
      <c r="K987" t="s">
        <v>4840</v>
      </c>
      <c r="L987" t="s">
        <v>297</v>
      </c>
      <c r="M987" s="25" t="s">
        <v>2177</v>
      </c>
      <c r="N987" s="25" t="s">
        <v>2296</v>
      </c>
      <c r="O987" s="25" t="s">
        <v>2296</v>
      </c>
      <c r="P987" s="23" t="s">
        <v>4841</v>
      </c>
      <c r="Q987" s="23" t="s">
        <v>1515</v>
      </c>
      <c r="R987" t="s">
        <v>85</v>
      </c>
      <c r="S987" t="s">
        <v>38</v>
      </c>
      <c r="T987" t="s">
        <v>296</v>
      </c>
      <c r="U987" t="s">
        <v>27</v>
      </c>
      <c r="V987" t="s">
        <v>298</v>
      </c>
      <c r="W987" t="s">
        <v>135</v>
      </c>
      <c r="X987" t="s">
        <v>109</v>
      </c>
      <c r="Y987" t="s">
        <v>110</v>
      </c>
      <c r="Z987" t="s">
        <v>38</v>
      </c>
      <c r="AA987" t="s">
        <v>40</v>
      </c>
      <c r="AB987" t="s">
        <v>42</v>
      </c>
      <c r="AC987" t="s">
        <v>56</v>
      </c>
      <c r="AD987" t="s">
        <v>46</v>
      </c>
    </row>
    <row r="988" spans="1:30" x14ac:dyDescent="0.2">
      <c r="A988" s="23" t="s">
        <v>4842</v>
      </c>
      <c r="B988" t="s">
        <v>82</v>
      </c>
      <c r="C988" t="s">
        <v>83</v>
      </c>
      <c r="D988" t="s">
        <v>3953</v>
      </c>
      <c r="E988" t="s">
        <v>9</v>
      </c>
      <c r="F988" t="s">
        <v>3954</v>
      </c>
      <c r="G988" t="s">
        <v>364</v>
      </c>
      <c r="H988" t="s">
        <v>3955</v>
      </c>
      <c r="I988" t="s">
        <v>248</v>
      </c>
      <c r="J988" t="s">
        <v>164</v>
      </c>
      <c r="K988" t="s">
        <v>3956</v>
      </c>
      <c r="L988" t="s">
        <v>79</v>
      </c>
      <c r="M988" s="25" t="s">
        <v>2177</v>
      </c>
      <c r="N988" s="25" t="s">
        <v>2111</v>
      </c>
      <c r="O988" s="25" t="s">
        <v>2177</v>
      </c>
      <c r="P988" s="23" t="s">
        <v>3957</v>
      </c>
      <c r="Q988" s="23" t="s">
        <v>758</v>
      </c>
      <c r="R988" t="s">
        <v>20</v>
      </c>
      <c r="S988" t="s">
        <v>87</v>
      </c>
      <c r="T988" t="s">
        <v>78</v>
      </c>
      <c r="U988" t="s">
        <v>27</v>
      </c>
      <c r="V988" t="s">
        <v>1943</v>
      </c>
      <c r="W988" t="s">
        <v>135</v>
      </c>
      <c r="X988" t="s">
        <v>109</v>
      </c>
      <c r="Y988" t="s">
        <v>110</v>
      </c>
      <c r="Z988" t="s">
        <v>111</v>
      </c>
      <c r="AA988" t="s">
        <v>557</v>
      </c>
      <c r="AB988" t="s">
        <v>42</v>
      </c>
      <c r="AC988" t="s">
        <v>652</v>
      </c>
      <c r="AD988" t="s">
        <v>46</v>
      </c>
    </row>
    <row r="989" spans="1:30" x14ac:dyDescent="0.2">
      <c r="A989" s="23" t="s">
        <v>4843</v>
      </c>
      <c r="B989" t="s">
        <v>116</v>
      </c>
      <c r="C989" t="s">
        <v>117</v>
      </c>
      <c r="D989" t="s">
        <v>4844</v>
      </c>
      <c r="E989" t="s">
        <v>9</v>
      </c>
      <c r="F989" t="s">
        <v>4845</v>
      </c>
      <c r="G989" t="s">
        <v>232</v>
      </c>
      <c r="H989" t="s">
        <v>49</v>
      </c>
      <c r="I989" t="s">
        <v>252</v>
      </c>
      <c r="J989" t="s">
        <v>941</v>
      </c>
      <c r="K989" t="s">
        <v>4846</v>
      </c>
      <c r="L989" t="s">
        <v>234</v>
      </c>
      <c r="M989" s="25" t="s">
        <v>2177</v>
      </c>
      <c r="N989" s="25" t="s">
        <v>2874</v>
      </c>
      <c r="O989" s="25" t="s">
        <v>2874</v>
      </c>
      <c r="P989" s="23" t="s">
        <v>4847</v>
      </c>
      <c r="Q989" s="23" t="s">
        <v>698</v>
      </c>
      <c r="R989" t="s">
        <v>85</v>
      </c>
      <c r="S989" t="s">
        <v>38</v>
      </c>
      <c r="T989" t="s">
        <v>1194</v>
      </c>
      <c r="U989" t="s">
        <v>100</v>
      </c>
      <c r="V989" t="s">
        <v>287</v>
      </c>
      <c r="W989" t="s">
        <v>72</v>
      </c>
      <c r="X989" t="s">
        <v>34</v>
      </c>
      <c r="Y989" t="s">
        <v>36</v>
      </c>
      <c r="Z989" t="s">
        <v>101</v>
      </c>
      <c r="AA989" t="s">
        <v>40</v>
      </c>
      <c r="AB989" t="s">
        <v>42</v>
      </c>
      <c r="AC989" t="s">
        <v>652</v>
      </c>
      <c r="AD989" t="s">
        <v>46</v>
      </c>
    </row>
    <row r="990" spans="1:30" x14ac:dyDescent="0.2">
      <c r="A990" s="23" t="s">
        <v>4848</v>
      </c>
      <c r="B990" t="s">
        <v>673</v>
      </c>
      <c r="C990" t="s">
        <v>674</v>
      </c>
      <c r="D990" t="s">
        <v>4849</v>
      </c>
      <c r="E990" t="s">
        <v>9</v>
      </c>
      <c r="F990" t="s">
        <v>4850</v>
      </c>
      <c r="G990" t="s">
        <v>1021</v>
      </c>
      <c r="H990" t="s">
        <v>49</v>
      </c>
      <c r="I990" t="s">
        <v>4851</v>
      </c>
      <c r="J990" t="s">
        <v>985</v>
      </c>
      <c r="K990" t="s">
        <v>4852</v>
      </c>
      <c r="L990" t="s">
        <v>617</v>
      </c>
      <c r="M990" s="25" t="s">
        <v>2177</v>
      </c>
      <c r="N990" s="25" t="s">
        <v>2177</v>
      </c>
      <c r="O990" s="25" t="s">
        <v>2486</v>
      </c>
      <c r="P990" s="23" t="s">
        <v>4853</v>
      </c>
      <c r="Q990" s="23" t="s">
        <v>569</v>
      </c>
      <c r="R990" t="s">
        <v>85</v>
      </c>
      <c r="S990" t="s">
        <v>198</v>
      </c>
      <c r="T990" t="s">
        <v>616</v>
      </c>
      <c r="U990" t="s">
        <v>121</v>
      </c>
      <c r="V990" t="s">
        <v>832</v>
      </c>
      <c r="W990" t="s">
        <v>72</v>
      </c>
      <c r="X990" t="s">
        <v>109</v>
      </c>
      <c r="Y990" t="s">
        <v>110</v>
      </c>
      <c r="Z990" t="s">
        <v>1450</v>
      </c>
      <c r="AA990" t="s">
        <v>40</v>
      </c>
      <c r="AB990" t="s">
        <v>42</v>
      </c>
      <c r="AC990" t="s">
        <v>61</v>
      </c>
      <c r="AD990" t="s">
        <v>46</v>
      </c>
    </row>
    <row r="991" spans="1:30" x14ac:dyDescent="0.2">
      <c r="A991" s="23" t="s">
        <v>4854</v>
      </c>
      <c r="B991" t="s">
        <v>673</v>
      </c>
      <c r="C991" t="s">
        <v>674</v>
      </c>
      <c r="D991" t="s">
        <v>4381</v>
      </c>
      <c r="E991" t="s">
        <v>9</v>
      </c>
      <c r="F991" t="s">
        <v>4382</v>
      </c>
      <c r="G991" t="s">
        <v>4383</v>
      </c>
      <c r="H991" t="s">
        <v>49</v>
      </c>
      <c r="I991" t="s">
        <v>62</v>
      </c>
      <c r="J991" t="s">
        <v>429</v>
      </c>
      <c r="K991" t="s">
        <v>1423</v>
      </c>
      <c r="L991" t="s">
        <v>617</v>
      </c>
      <c r="M991" s="25" t="s">
        <v>2177</v>
      </c>
      <c r="N991" s="25" t="s">
        <v>2200</v>
      </c>
      <c r="O991" s="25" t="s">
        <v>2177</v>
      </c>
      <c r="P991" s="23" t="s">
        <v>4384</v>
      </c>
      <c r="Q991" s="23" t="s">
        <v>198</v>
      </c>
      <c r="R991" t="s">
        <v>20</v>
      </c>
      <c r="S991" t="s">
        <v>38</v>
      </c>
      <c r="T991" t="s">
        <v>705</v>
      </c>
      <c r="U991" t="s">
        <v>121</v>
      </c>
      <c r="V991" t="s">
        <v>832</v>
      </c>
      <c r="W991" t="s">
        <v>72</v>
      </c>
      <c r="X991" t="s">
        <v>109</v>
      </c>
      <c r="Y991" t="s">
        <v>110</v>
      </c>
      <c r="Z991" t="s">
        <v>38</v>
      </c>
      <c r="AA991" t="s">
        <v>559</v>
      </c>
      <c r="AB991" t="s">
        <v>42</v>
      </c>
      <c r="AC991" t="s">
        <v>746</v>
      </c>
      <c r="AD991" t="s">
        <v>46</v>
      </c>
    </row>
    <row r="992" spans="1:30" x14ac:dyDescent="0.2">
      <c r="A992" s="23" t="s">
        <v>4855</v>
      </c>
      <c r="B992" t="s">
        <v>116</v>
      </c>
      <c r="C992" t="s">
        <v>117</v>
      </c>
      <c r="D992" t="s">
        <v>4856</v>
      </c>
      <c r="E992" t="s">
        <v>9</v>
      </c>
      <c r="F992" t="s">
        <v>4857</v>
      </c>
      <c r="G992" t="s">
        <v>93</v>
      </c>
      <c r="H992" t="s">
        <v>49</v>
      </c>
      <c r="I992" t="s">
        <v>225</v>
      </c>
      <c r="J992" t="s">
        <v>493</v>
      </c>
      <c r="K992" t="s">
        <v>4858</v>
      </c>
      <c r="L992" t="s">
        <v>53</v>
      </c>
      <c r="M992" s="25" t="s">
        <v>2177</v>
      </c>
      <c r="N992" s="25" t="s">
        <v>4550</v>
      </c>
      <c r="O992" s="25" t="s">
        <v>4550</v>
      </c>
      <c r="P992" s="23" t="s">
        <v>4859</v>
      </c>
      <c r="Q992" s="23" t="s">
        <v>115</v>
      </c>
      <c r="R992" t="s">
        <v>85</v>
      </c>
      <c r="S992" t="s">
        <v>87</v>
      </c>
      <c r="T992" t="s">
        <v>386</v>
      </c>
      <c r="U992" t="s">
        <v>121</v>
      </c>
      <c r="V992" t="s">
        <v>462</v>
      </c>
      <c r="W992" t="s">
        <v>216</v>
      </c>
      <c r="X992" t="s">
        <v>109</v>
      </c>
      <c r="Y992" t="s">
        <v>110</v>
      </c>
      <c r="Z992" t="s">
        <v>4860</v>
      </c>
      <c r="AA992" t="s">
        <v>40</v>
      </c>
      <c r="AB992" t="s">
        <v>42</v>
      </c>
      <c r="AC992" t="s">
        <v>652</v>
      </c>
      <c r="AD992" t="s">
        <v>46</v>
      </c>
    </row>
    <row r="993" spans="1:30" x14ac:dyDescent="0.2">
      <c r="A993" s="23" t="s">
        <v>4861</v>
      </c>
      <c r="B993" t="s">
        <v>116</v>
      </c>
      <c r="C993" t="s">
        <v>117</v>
      </c>
      <c r="D993" t="s">
        <v>4856</v>
      </c>
      <c r="E993" t="s">
        <v>9</v>
      </c>
      <c r="F993" t="s">
        <v>4857</v>
      </c>
      <c r="G993" t="s">
        <v>93</v>
      </c>
      <c r="H993" t="s">
        <v>49</v>
      </c>
      <c r="I993" t="s">
        <v>225</v>
      </c>
      <c r="J993" t="s">
        <v>493</v>
      </c>
      <c r="K993" t="s">
        <v>4858</v>
      </c>
      <c r="L993" t="s">
        <v>53</v>
      </c>
      <c r="M993" s="25" t="s">
        <v>2177</v>
      </c>
      <c r="N993" s="25" t="s">
        <v>4550</v>
      </c>
      <c r="O993" s="25" t="s">
        <v>4550</v>
      </c>
      <c r="P993" s="23" t="s">
        <v>4859</v>
      </c>
      <c r="Q993" s="23" t="s">
        <v>115</v>
      </c>
      <c r="R993" t="s">
        <v>85</v>
      </c>
      <c r="S993" t="s">
        <v>87</v>
      </c>
      <c r="T993" t="s">
        <v>386</v>
      </c>
      <c r="U993" t="s">
        <v>121</v>
      </c>
      <c r="V993" t="s">
        <v>462</v>
      </c>
      <c r="W993" t="s">
        <v>216</v>
      </c>
      <c r="X993" t="s">
        <v>109</v>
      </c>
      <c r="Y993" t="s">
        <v>110</v>
      </c>
      <c r="Z993" t="s">
        <v>4860</v>
      </c>
      <c r="AA993" t="s">
        <v>40</v>
      </c>
      <c r="AB993" t="s">
        <v>4862</v>
      </c>
      <c r="AC993" t="s">
        <v>652</v>
      </c>
      <c r="AD993" t="s">
        <v>46</v>
      </c>
    </row>
    <row r="994" spans="1:30" x14ac:dyDescent="0.2">
      <c r="A994" s="23" t="s">
        <v>4863</v>
      </c>
      <c r="B994" t="s">
        <v>73</v>
      </c>
      <c r="C994" t="s">
        <v>74</v>
      </c>
      <c r="D994" t="s">
        <v>3990</v>
      </c>
      <c r="E994" t="s">
        <v>9</v>
      </c>
      <c r="F994" t="s">
        <v>3991</v>
      </c>
      <c r="G994" t="s">
        <v>303</v>
      </c>
      <c r="H994" t="s">
        <v>224</v>
      </c>
      <c r="I994" t="s">
        <v>128</v>
      </c>
      <c r="J994" t="s">
        <v>455</v>
      </c>
      <c r="K994" t="s">
        <v>3992</v>
      </c>
      <c r="L994" t="s">
        <v>79</v>
      </c>
      <c r="M994" s="25" t="s">
        <v>2177</v>
      </c>
      <c r="N994" s="25" t="s">
        <v>2111</v>
      </c>
      <c r="O994" s="25" t="s">
        <v>2177</v>
      </c>
      <c r="P994" s="23" t="s">
        <v>3993</v>
      </c>
      <c r="Q994" s="23" t="s">
        <v>1113</v>
      </c>
      <c r="R994" t="s">
        <v>85</v>
      </c>
      <c r="S994" t="s">
        <v>38</v>
      </c>
      <c r="T994" t="s">
        <v>78</v>
      </c>
      <c r="U994" t="s">
        <v>27</v>
      </c>
      <c r="V994" t="s">
        <v>1943</v>
      </c>
      <c r="W994" t="s">
        <v>135</v>
      </c>
      <c r="X994" t="s">
        <v>109</v>
      </c>
      <c r="Y994" t="s">
        <v>110</v>
      </c>
      <c r="Z994" t="s">
        <v>38</v>
      </c>
      <c r="AA994" t="s">
        <v>557</v>
      </c>
      <c r="AB994" t="s">
        <v>42</v>
      </c>
      <c r="AC994" t="s">
        <v>652</v>
      </c>
      <c r="AD994" t="s">
        <v>46</v>
      </c>
    </row>
    <row r="995" spans="1:30" x14ac:dyDescent="0.2">
      <c r="A995" s="23" t="s">
        <v>4864</v>
      </c>
      <c r="B995" t="s">
        <v>73</v>
      </c>
      <c r="C995" t="s">
        <v>74</v>
      </c>
      <c r="D995" t="s">
        <v>3947</v>
      </c>
      <c r="E995" t="s">
        <v>9</v>
      </c>
      <c r="F995" t="s">
        <v>3948</v>
      </c>
      <c r="G995" t="s">
        <v>118</v>
      </c>
      <c r="H995" t="s">
        <v>183</v>
      </c>
      <c r="I995" t="s">
        <v>320</v>
      </c>
      <c r="J995" t="s">
        <v>154</v>
      </c>
      <c r="K995" t="s">
        <v>3949</v>
      </c>
      <c r="L995" t="s">
        <v>79</v>
      </c>
      <c r="M995" s="25" t="s">
        <v>2177</v>
      </c>
      <c r="N995" s="25" t="s">
        <v>2111</v>
      </c>
      <c r="O995" s="25" t="s">
        <v>2177</v>
      </c>
      <c r="P995" s="23" t="s">
        <v>3950</v>
      </c>
      <c r="Q995" s="23" t="s">
        <v>115</v>
      </c>
      <c r="R995" t="s">
        <v>20</v>
      </c>
      <c r="S995" t="s">
        <v>3951</v>
      </c>
      <c r="T995" t="s">
        <v>78</v>
      </c>
      <c r="U995" t="s">
        <v>27</v>
      </c>
      <c r="V995" t="s">
        <v>1943</v>
      </c>
      <c r="W995" t="s">
        <v>135</v>
      </c>
      <c r="X995" t="s">
        <v>109</v>
      </c>
      <c r="Y995" t="s">
        <v>110</v>
      </c>
      <c r="Z995" t="s">
        <v>38</v>
      </c>
      <c r="AA995" t="s">
        <v>559</v>
      </c>
      <c r="AB995" t="s">
        <v>42</v>
      </c>
      <c r="AC995" t="s">
        <v>754</v>
      </c>
      <c r="AD995" t="s">
        <v>46</v>
      </c>
    </row>
    <row r="996" spans="1:30" x14ac:dyDescent="0.2">
      <c r="A996" s="23" t="s">
        <v>4865</v>
      </c>
      <c r="B996" t="s">
        <v>877</v>
      </c>
      <c r="C996" t="s">
        <v>878</v>
      </c>
      <c r="D996" t="s">
        <v>2263</v>
      </c>
      <c r="E996" t="s">
        <v>9</v>
      </c>
      <c r="F996" t="s">
        <v>2264</v>
      </c>
      <c r="G996" t="s">
        <v>566</v>
      </c>
      <c r="H996" t="s">
        <v>303</v>
      </c>
      <c r="I996" t="s">
        <v>2265</v>
      </c>
      <c r="J996" t="s">
        <v>367</v>
      </c>
      <c r="K996" t="s">
        <v>2266</v>
      </c>
      <c r="L996" t="s">
        <v>617</v>
      </c>
      <c r="M996" s="25" t="s">
        <v>2177</v>
      </c>
      <c r="N996" s="25" t="s">
        <v>2233</v>
      </c>
      <c r="O996" s="25" t="s">
        <v>2177</v>
      </c>
      <c r="P996" s="23" t="s">
        <v>2267</v>
      </c>
      <c r="Q996" s="23" t="s">
        <v>851</v>
      </c>
      <c r="R996" t="s">
        <v>85</v>
      </c>
      <c r="S996" t="s">
        <v>2268</v>
      </c>
      <c r="T996" t="s">
        <v>705</v>
      </c>
      <c r="U996" t="s">
        <v>121</v>
      </c>
      <c r="V996" t="s">
        <v>832</v>
      </c>
      <c r="W996" t="s">
        <v>72</v>
      </c>
      <c r="X996" t="s">
        <v>109</v>
      </c>
      <c r="Y996" t="s">
        <v>110</v>
      </c>
      <c r="Z996" t="s">
        <v>208</v>
      </c>
      <c r="AA996" t="s">
        <v>559</v>
      </c>
      <c r="AB996" t="s">
        <v>42</v>
      </c>
      <c r="AC996" t="s">
        <v>746</v>
      </c>
      <c r="AD996" t="s">
        <v>46</v>
      </c>
    </row>
    <row r="997" spans="1:30" x14ac:dyDescent="0.2">
      <c r="A997" s="23" t="s">
        <v>4866</v>
      </c>
      <c r="B997" t="s">
        <v>537</v>
      </c>
      <c r="C997" t="s">
        <v>538</v>
      </c>
      <c r="D997" t="s">
        <v>4867</v>
      </c>
      <c r="E997" t="s">
        <v>9</v>
      </c>
      <c r="F997" t="s">
        <v>1701</v>
      </c>
      <c r="G997" t="s">
        <v>473</v>
      </c>
      <c r="H997" t="s">
        <v>224</v>
      </c>
      <c r="I997" t="s">
        <v>1374</v>
      </c>
      <c r="J997" t="s">
        <v>62</v>
      </c>
      <c r="K997" t="s">
        <v>1702</v>
      </c>
      <c r="L997" t="s">
        <v>497</v>
      </c>
      <c r="M997" s="25" t="s">
        <v>2177</v>
      </c>
      <c r="N997" s="25" t="s">
        <v>2144</v>
      </c>
      <c r="O997" s="25" t="s">
        <v>2144</v>
      </c>
      <c r="P997" s="23" t="s">
        <v>4868</v>
      </c>
      <c r="Q997" s="23" t="s">
        <v>591</v>
      </c>
      <c r="R997" t="s">
        <v>85</v>
      </c>
      <c r="S997" t="s">
        <v>86</v>
      </c>
      <c r="T997" t="s">
        <v>859</v>
      </c>
      <c r="U997" t="s">
        <v>27</v>
      </c>
      <c r="V997" t="s">
        <v>3528</v>
      </c>
      <c r="W997" t="s">
        <v>32</v>
      </c>
      <c r="X997" t="s">
        <v>109</v>
      </c>
      <c r="Y997" t="s">
        <v>110</v>
      </c>
      <c r="Z997" t="s">
        <v>1866</v>
      </c>
      <c r="AA997" t="s">
        <v>40</v>
      </c>
      <c r="AB997" t="s">
        <v>42</v>
      </c>
      <c r="AC997" t="s">
        <v>652</v>
      </c>
      <c r="AD997" t="s">
        <v>46</v>
      </c>
    </row>
    <row r="998" spans="1:30" x14ac:dyDescent="0.2">
      <c r="A998" s="23" t="s">
        <v>4869</v>
      </c>
      <c r="B998" t="s">
        <v>3</v>
      </c>
      <c r="C998" t="s">
        <v>5</v>
      </c>
      <c r="D998" t="s">
        <v>4870</v>
      </c>
      <c r="E998" t="s">
        <v>9</v>
      </c>
      <c r="F998" t="s">
        <v>4441</v>
      </c>
      <c r="G998" t="s">
        <v>67</v>
      </c>
      <c r="H998" t="s">
        <v>736</v>
      </c>
      <c r="I998" t="s">
        <v>455</v>
      </c>
      <c r="J998" t="s">
        <v>194</v>
      </c>
      <c r="K998" t="s">
        <v>4442</v>
      </c>
      <c r="L998" t="s">
        <v>53</v>
      </c>
      <c r="M998" s="25" t="s">
        <v>2177</v>
      </c>
      <c r="N998" s="25" t="s">
        <v>2177</v>
      </c>
      <c r="O998" s="25" t="s">
        <v>2177</v>
      </c>
      <c r="P998" s="23" t="s">
        <v>4443</v>
      </c>
      <c r="Q998" s="23" t="s">
        <v>681</v>
      </c>
      <c r="R998" t="s">
        <v>20</v>
      </c>
      <c r="S998" t="s">
        <v>87</v>
      </c>
      <c r="T998" t="s">
        <v>219</v>
      </c>
      <c r="U998" t="s">
        <v>27</v>
      </c>
      <c r="V998" t="s">
        <v>54</v>
      </c>
      <c r="W998" t="s">
        <v>72</v>
      </c>
      <c r="X998" t="s">
        <v>113</v>
      </c>
      <c r="Y998" t="s">
        <v>114</v>
      </c>
      <c r="Z998" t="s">
        <v>416</v>
      </c>
      <c r="AA998" t="s">
        <v>40</v>
      </c>
      <c r="AB998" t="s">
        <v>42</v>
      </c>
      <c r="AC998" t="s">
        <v>652</v>
      </c>
      <c r="AD998" t="s">
        <v>46</v>
      </c>
    </row>
    <row r="999" spans="1:30" x14ac:dyDescent="0.2">
      <c r="A999" s="23" t="s">
        <v>4871</v>
      </c>
      <c r="B999" t="s">
        <v>3</v>
      </c>
      <c r="C999" t="s">
        <v>5</v>
      </c>
      <c r="D999" t="s">
        <v>4870</v>
      </c>
      <c r="E999" t="s">
        <v>9</v>
      </c>
      <c r="F999" t="s">
        <v>4441</v>
      </c>
      <c r="G999" t="s">
        <v>67</v>
      </c>
      <c r="H999" t="s">
        <v>736</v>
      </c>
      <c r="I999" t="s">
        <v>455</v>
      </c>
      <c r="J999" t="s">
        <v>194</v>
      </c>
      <c r="K999" t="s">
        <v>4442</v>
      </c>
      <c r="L999" t="s">
        <v>53</v>
      </c>
      <c r="M999" s="25" t="s">
        <v>2177</v>
      </c>
      <c r="N999" s="25" t="s">
        <v>2177</v>
      </c>
      <c r="O999" s="25" t="s">
        <v>2177</v>
      </c>
      <c r="P999" s="23" t="s">
        <v>4443</v>
      </c>
      <c r="Q999" s="23" t="s">
        <v>681</v>
      </c>
      <c r="R999" t="s">
        <v>20</v>
      </c>
      <c r="S999" t="s">
        <v>87</v>
      </c>
      <c r="T999" t="s">
        <v>219</v>
      </c>
      <c r="U999" t="s">
        <v>27</v>
      </c>
      <c r="V999" t="s">
        <v>54</v>
      </c>
      <c r="W999" t="s">
        <v>72</v>
      </c>
      <c r="X999" t="s">
        <v>113</v>
      </c>
      <c r="Y999" t="s">
        <v>114</v>
      </c>
      <c r="Z999" t="s">
        <v>416</v>
      </c>
      <c r="AA999" t="s">
        <v>557</v>
      </c>
      <c r="AB999" t="s">
        <v>42</v>
      </c>
      <c r="AC999" t="s">
        <v>652</v>
      </c>
      <c r="AD999" t="s">
        <v>46</v>
      </c>
    </row>
    <row r="1000" spans="1:30" x14ac:dyDescent="0.2">
      <c r="A1000" s="23" t="s">
        <v>4872</v>
      </c>
      <c r="B1000" t="s">
        <v>116</v>
      </c>
      <c r="C1000" t="s">
        <v>117</v>
      </c>
      <c r="D1000" t="s">
        <v>4435</v>
      </c>
      <c r="E1000" t="s">
        <v>9</v>
      </c>
      <c r="F1000" t="s">
        <v>4436</v>
      </c>
      <c r="G1000" t="s">
        <v>143</v>
      </c>
      <c r="H1000" t="s">
        <v>454</v>
      </c>
      <c r="I1000" t="s">
        <v>455</v>
      </c>
      <c r="J1000" t="s">
        <v>266</v>
      </c>
      <c r="K1000" t="s">
        <v>4437</v>
      </c>
      <c r="L1000" t="s">
        <v>53</v>
      </c>
      <c r="M1000" s="25" t="s">
        <v>2177</v>
      </c>
      <c r="N1000" s="25" t="s">
        <v>2177</v>
      </c>
      <c r="O1000" s="25" t="s">
        <v>2177</v>
      </c>
      <c r="P1000" s="23" t="s">
        <v>4438</v>
      </c>
      <c r="Q1000" s="23" t="s">
        <v>1113</v>
      </c>
      <c r="R1000" t="s">
        <v>85</v>
      </c>
      <c r="S1000" t="s">
        <v>87</v>
      </c>
      <c r="T1000" t="s">
        <v>219</v>
      </c>
      <c r="U1000" t="s">
        <v>27</v>
      </c>
      <c r="V1000" t="s">
        <v>54</v>
      </c>
      <c r="W1000" t="s">
        <v>72</v>
      </c>
      <c r="X1000" t="s">
        <v>113</v>
      </c>
      <c r="Y1000" t="s">
        <v>114</v>
      </c>
      <c r="Z1000" t="s">
        <v>1078</v>
      </c>
      <c r="AA1000" t="s">
        <v>557</v>
      </c>
      <c r="AB1000" t="s">
        <v>42</v>
      </c>
      <c r="AC1000" t="s">
        <v>652</v>
      </c>
      <c r="AD1000" t="s">
        <v>46</v>
      </c>
    </row>
    <row r="1001" spans="1:30" x14ac:dyDescent="0.2">
      <c r="A1001" s="23" t="s">
        <v>4873</v>
      </c>
      <c r="B1001" t="s">
        <v>47</v>
      </c>
      <c r="C1001" t="s">
        <v>48</v>
      </c>
      <c r="D1001" t="s">
        <v>2591</v>
      </c>
      <c r="E1001" t="s">
        <v>9</v>
      </c>
      <c r="F1001" t="s">
        <v>1762</v>
      </c>
      <c r="G1001" t="s">
        <v>1763</v>
      </c>
      <c r="H1001" t="s">
        <v>49</v>
      </c>
      <c r="I1001" t="s">
        <v>655</v>
      </c>
      <c r="J1001" t="s">
        <v>950</v>
      </c>
      <c r="K1001" t="s">
        <v>1764</v>
      </c>
      <c r="L1001" t="s">
        <v>53</v>
      </c>
      <c r="M1001" s="25" t="s">
        <v>2177</v>
      </c>
      <c r="N1001" s="25" t="s">
        <v>2177</v>
      </c>
      <c r="O1001" s="25" t="s">
        <v>2177</v>
      </c>
      <c r="P1001" s="23" t="s">
        <v>2592</v>
      </c>
      <c r="Q1001" s="23" t="s">
        <v>1113</v>
      </c>
      <c r="R1001" t="s">
        <v>85</v>
      </c>
      <c r="S1001" t="s">
        <v>38</v>
      </c>
      <c r="T1001" t="s">
        <v>219</v>
      </c>
      <c r="U1001" t="s">
        <v>121</v>
      </c>
      <c r="V1001" t="s">
        <v>54</v>
      </c>
      <c r="W1001" t="s">
        <v>72</v>
      </c>
      <c r="X1001" t="s">
        <v>113</v>
      </c>
      <c r="Y1001" t="s">
        <v>114</v>
      </c>
      <c r="Z1001" t="s">
        <v>681</v>
      </c>
      <c r="AA1001" t="s">
        <v>40</v>
      </c>
      <c r="AB1001" t="s">
        <v>42</v>
      </c>
      <c r="AC1001" t="s">
        <v>56</v>
      </c>
      <c r="AD1001" t="s">
        <v>46</v>
      </c>
    </row>
    <row r="1002" spans="1:30" x14ac:dyDescent="0.2">
      <c r="A1002" s="23" t="s">
        <v>4874</v>
      </c>
      <c r="B1002" t="s">
        <v>47</v>
      </c>
      <c r="C1002" t="s">
        <v>48</v>
      </c>
      <c r="D1002" t="s">
        <v>2591</v>
      </c>
      <c r="E1002" t="s">
        <v>9</v>
      </c>
      <c r="F1002" t="s">
        <v>1762</v>
      </c>
      <c r="G1002" t="s">
        <v>1763</v>
      </c>
      <c r="H1002" t="s">
        <v>49</v>
      </c>
      <c r="I1002" t="s">
        <v>655</v>
      </c>
      <c r="J1002" t="s">
        <v>950</v>
      </c>
      <c r="K1002" t="s">
        <v>1764</v>
      </c>
      <c r="L1002" t="s">
        <v>53</v>
      </c>
      <c r="M1002" s="25" t="s">
        <v>2177</v>
      </c>
      <c r="N1002" s="25" t="s">
        <v>2177</v>
      </c>
      <c r="O1002" s="25" t="s">
        <v>2177</v>
      </c>
      <c r="P1002" s="23" t="s">
        <v>2592</v>
      </c>
      <c r="Q1002" s="23" t="s">
        <v>1113</v>
      </c>
      <c r="R1002" t="s">
        <v>85</v>
      </c>
      <c r="S1002" t="s">
        <v>38</v>
      </c>
      <c r="T1002" t="s">
        <v>219</v>
      </c>
      <c r="U1002" t="s">
        <v>121</v>
      </c>
      <c r="V1002" t="s">
        <v>54</v>
      </c>
      <c r="W1002" t="s">
        <v>72</v>
      </c>
      <c r="X1002" t="s">
        <v>113</v>
      </c>
      <c r="Y1002" t="s">
        <v>114</v>
      </c>
      <c r="Z1002" t="s">
        <v>681</v>
      </c>
      <c r="AA1002" t="s">
        <v>557</v>
      </c>
      <c r="AB1002" t="s">
        <v>42</v>
      </c>
      <c r="AC1002" t="s">
        <v>56</v>
      </c>
      <c r="AD1002" t="s">
        <v>46</v>
      </c>
    </row>
    <row r="1003" spans="1:30" x14ac:dyDescent="0.2">
      <c r="A1003" s="23" t="s">
        <v>4875</v>
      </c>
      <c r="B1003" t="s">
        <v>3</v>
      </c>
      <c r="C1003" t="s">
        <v>5</v>
      </c>
      <c r="D1003" t="s">
        <v>4870</v>
      </c>
      <c r="E1003" t="s">
        <v>9</v>
      </c>
      <c r="F1003" t="s">
        <v>4441</v>
      </c>
      <c r="G1003" t="s">
        <v>67</v>
      </c>
      <c r="H1003" t="s">
        <v>736</v>
      </c>
      <c r="I1003" t="s">
        <v>455</v>
      </c>
      <c r="J1003" t="s">
        <v>194</v>
      </c>
      <c r="K1003" t="s">
        <v>4442</v>
      </c>
      <c r="L1003" t="s">
        <v>53</v>
      </c>
      <c r="M1003" s="25" t="s">
        <v>2177</v>
      </c>
      <c r="N1003" s="25" t="s">
        <v>2177</v>
      </c>
      <c r="O1003" s="25" t="s">
        <v>2177</v>
      </c>
      <c r="P1003" s="23" t="s">
        <v>4443</v>
      </c>
      <c r="Q1003" s="23" t="s">
        <v>681</v>
      </c>
      <c r="R1003" t="s">
        <v>20</v>
      </c>
      <c r="S1003" t="s">
        <v>87</v>
      </c>
      <c r="T1003" t="s">
        <v>219</v>
      </c>
      <c r="U1003" t="s">
        <v>27</v>
      </c>
      <c r="V1003" t="s">
        <v>54</v>
      </c>
      <c r="W1003" t="s">
        <v>72</v>
      </c>
      <c r="X1003" t="s">
        <v>113</v>
      </c>
      <c r="Y1003" t="s">
        <v>114</v>
      </c>
      <c r="Z1003" t="s">
        <v>416</v>
      </c>
      <c r="AA1003" t="s">
        <v>557</v>
      </c>
      <c r="AB1003" t="s">
        <v>42</v>
      </c>
      <c r="AC1003" t="s">
        <v>652</v>
      </c>
      <c r="AD1003" t="s">
        <v>46</v>
      </c>
    </row>
    <row r="1004" spans="1:30" x14ac:dyDescent="0.2">
      <c r="A1004" s="23" t="s">
        <v>4876</v>
      </c>
      <c r="B1004" t="s">
        <v>116</v>
      </c>
      <c r="C1004" t="s">
        <v>117</v>
      </c>
      <c r="D1004" t="s">
        <v>4435</v>
      </c>
      <c r="E1004" t="s">
        <v>9</v>
      </c>
      <c r="F1004" t="s">
        <v>4436</v>
      </c>
      <c r="G1004" t="s">
        <v>143</v>
      </c>
      <c r="H1004" t="s">
        <v>454</v>
      </c>
      <c r="I1004" t="s">
        <v>455</v>
      </c>
      <c r="J1004" t="s">
        <v>266</v>
      </c>
      <c r="K1004" t="s">
        <v>4437</v>
      </c>
      <c r="L1004" t="s">
        <v>53</v>
      </c>
      <c r="M1004" s="25" t="s">
        <v>2177</v>
      </c>
      <c r="N1004" s="25" t="s">
        <v>2177</v>
      </c>
      <c r="O1004" s="25" t="s">
        <v>2177</v>
      </c>
      <c r="P1004" s="23" t="s">
        <v>4438</v>
      </c>
      <c r="Q1004" s="23" t="s">
        <v>1113</v>
      </c>
      <c r="R1004" t="s">
        <v>85</v>
      </c>
      <c r="S1004" t="s">
        <v>87</v>
      </c>
      <c r="T1004" t="s">
        <v>219</v>
      </c>
      <c r="U1004" t="s">
        <v>27</v>
      </c>
      <c r="V1004" t="s">
        <v>54</v>
      </c>
      <c r="W1004" t="s">
        <v>72</v>
      </c>
      <c r="X1004" t="s">
        <v>113</v>
      </c>
      <c r="Y1004" t="s">
        <v>114</v>
      </c>
      <c r="Z1004" t="s">
        <v>1078</v>
      </c>
      <c r="AA1004" t="s">
        <v>557</v>
      </c>
      <c r="AB1004" t="s">
        <v>42</v>
      </c>
      <c r="AC1004" t="s">
        <v>56</v>
      </c>
      <c r="AD1004" t="s">
        <v>46</v>
      </c>
    </row>
    <row r="1005" spans="1:30" x14ac:dyDescent="0.2">
      <c r="A1005" s="23" t="s">
        <v>4877</v>
      </c>
      <c r="B1005" t="s">
        <v>3</v>
      </c>
      <c r="C1005" t="s">
        <v>5</v>
      </c>
      <c r="D1005" t="s">
        <v>4870</v>
      </c>
      <c r="E1005" t="s">
        <v>9</v>
      </c>
      <c r="F1005" t="s">
        <v>4441</v>
      </c>
      <c r="G1005" t="s">
        <v>67</v>
      </c>
      <c r="H1005" t="s">
        <v>736</v>
      </c>
      <c r="I1005" t="s">
        <v>455</v>
      </c>
      <c r="J1005" t="s">
        <v>194</v>
      </c>
      <c r="K1005" t="s">
        <v>4442</v>
      </c>
      <c r="L1005" t="s">
        <v>53</v>
      </c>
      <c r="M1005" s="25" t="s">
        <v>2177</v>
      </c>
      <c r="N1005" s="25" t="s">
        <v>2177</v>
      </c>
      <c r="O1005" s="25" t="s">
        <v>2177</v>
      </c>
      <c r="P1005" s="23" t="s">
        <v>4443</v>
      </c>
      <c r="Q1005" s="23" t="s">
        <v>681</v>
      </c>
      <c r="R1005" t="s">
        <v>20</v>
      </c>
      <c r="S1005" t="s">
        <v>87</v>
      </c>
      <c r="T1005" t="s">
        <v>219</v>
      </c>
      <c r="U1005" t="s">
        <v>27</v>
      </c>
      <c r="V1005" t="s">
        <v>54</v>
      </c>
      <c r="W1005" t="s">
        <v>72</v>
      </c>
      <c r="X1005" t="s">
        <v>113</v>
      </c>
      <c r="Y1005" t="s">
        <v>114</v>
      </c>
      <c r="Z1005" t="s">
        <v>416</v>
      </c>
      <c r="AA1005" t="s">
        <v>559</v>
      </c>
      <c r="AB1005" t="s">
        <v>42</v>
      </c>
      <c r="AC1005" t="s">
        <v>711</v>
      </c>
      <c r="AD1005" t="s">
        <v>46</v>
      </c>
    </row>
    <row r="1006" spans="1:30" x14ac:dyDescent="0.2">
      <c r="A1006" s="23" t="s">
        <v>4878</v>
      </c>
      <c r="B1006" t="s">
        <v>47</v>
      </c>
      <c r="C1006" t="s">
        <v>48</v>
      </c>
      <c r="D1006" t="s">
        <v>2591</v>
      </c>
      <c r="E1006" t="s">
        <v>9</v>
      </c>
      <c r="F1006" t="s">
        <v>1762</v>
      </c>
      <c r="G1006" t="s">
        <v>1763</v>
      </c>
      <c r="H1006" t="s">
        <v>49</v>
      </c>
      <c r="I1006" t="s">
        <v>655</v>
      </c>
      <c r="J1006" t="s">
        <v>950</v>
      </c>
      <c r="K1006" t="s">
        <v>1764</v>
      </c>
      <c r="L1006" t="s">
        <v>53</v>
      </c>
      <c r="M1006" s="25" t="s">
        <v>2177</v>
      </c>
      <c r="N1006" s="25" t="s">
        <v>2177</v>
      </c>
      <c r="O1006" s="25" t="s">
        <v>2177</v>
      </c>
      <c r="P1006" s="23" t="s">
        <v>2592</v>
      </c>
      <c r="Q1006" s="23" t="s">
        <v>1113</v>
      </c>
      <c r="R1006" t="s">
        <v>85</v>
      </c>
      <c r="S1006" t="s">
        <v>38</v>
      </c>
      <c r="T1006" t="s">
        <v>219</v>
      </c>
      <c r="U1006" t="s">
        <v>121</v>
      </c>
      <c r="V1006" t="s">
        <v>54</v>
      </c>
      <c r="W1006" t="s">
        <v>72</v>
      </c>
      <c r="X1006" t="s">
        <v>113</v>
      </c>
      <c r="Y1006" t="s">
        <v>114</v>
      </c>
      <c r="Z1006" t="s">
        <v>681</v>
      </c>
      <c r="AA1006" t="s">
        <v>561</v>
      </c>
      <c r="AB1006" t="s">
        <v>42</v>
      </c>
      <c r="AC1006" t="s">
        <v>922</v>
      </c>
      <c r="AD1006" t="s">
        <v>46</v>
      </c>
    </row>
    <row r="1007" spans="1:30" x14ac:dyDescent="0.2">
      <c r="A1007" s="23" t="s">
        <v>4879</v>
      </c>
      <c r="B1007" t="s">
        <v>116</v>
      </c>
      <c r="C1007" t="s">
        <v>117</v>
      </c>
      <c r="D1007" t="s">
        <v>4880</v>
      </c>
      <c r="E1007" t="s">
        <v>9</v>
      </c>
      <c r="F1007" t="s">
        <v>2699</v>
      </c>
      <c r="G1007" t="s">
        <v>448</v>
      </c>
      <c r="H1007" t="s">
        <v>49</v>
      </c>
      <c r="I1007" t="s">
        <v>1498</v>
      </c>
      <c r="J1007" t="s">
        <v>444</v>
      </c>
      <c r="K1007" t="s">
        <v>2700</v>
      </c>
      <c r="L1007" t="s">
        <v>53</v>
      </c>
      <c r="M1007" s="25" t="s">
        <v>2177</v>
      </c>
      <c r="N1007" s="25" t="s">
        <v>2144</v>
      </c>
      <c r="O1007" s="25" t="s">
        <v>2144</v>
      </c>
      <c r="P1007" s="23" t="s">
        <v>2701</v>
      </c>
      <c r="Q1007" s="23" t="s">
        <v>1078</v>
      </c>
      <c r="R1007" t="s">
        <v>20</v>
      </c>
      <c r="S1007" t="s">
        <v>51</v>
      </c>
      <c r="T1007" t="s">
        <v>1118</v>
      </c>
      <c r="U1007" t="s">
        <v>121</v>
      </c>
      <c r="V1007" t="s">
        <v>54</v>
      </c>
      <c r="W1007" t="s">
        <v>72</v>
      </c>
      <c r="X1007" t="s">
        <v>34</v>
      </c>
      <c r="Y1007" t="s">
        <v>36</v>
      </c>
      <c r="Z1007" t="s">
        <v>4881</v>
      </c>
      <c r="AA1007" t="s">
        <v>40</v>
      </c>
      <c r="AB1007" t="s">
        <v>42</v>
      </c>
      <c r="AC1007" t="s">
        <v>1568</v>
      </c>
      <c r="AD1007" t="s">
        <v>46</v>
      </c>
    </row>
    <row r="1008" spans="1:30" x14ac:dyDescent="0.2">
      <c r="A1008" s="23" t="s">
        <v>4882</v>
      </c>
      <c r="B1008" t="s">
        <v>116</v>
      </c>
      <c r="C1008" t="s">
        <v>117</v>
      </c>
      <c r="D1008" t="s">
        <v>4883</v>
      </c>
      <c r="E1008" t="s">
        <v>9</v>
      </c>
      <c r="F1008" t="s">
        <v>4884</v>
      </c>
      <c r="G1008" t="s">
        <v>1263</v>
      </c>
      <c r="H1008" t="s">
        <v>163</v>
      </c>
      <c r="I1008" t="s">
        <v>553</v>
      </c>
      <c r="J1008" t="s">
        <v>1557</v>
      </c>
      <c r="K1008" t="s">
        <v>4885</v>
      </c>
      <c r="L1008" t="s">
        <v>53</v>
      </c>
      <c r="M1008" s="25" t="s">
        <v>2177</v>
      </c>
      <c r="N1008" s="25" t="s">
        <v>2144</v>
      </c>
      <c r="O1008" s="25" t="s">
        <v>2144</v>
      </c>
      <c r="P1008" s="23" t="s">
        <v>4886</v>
      </c>
      <c r="Q1008" s="23" t="s">
        <v>548</v>
      </c>
      <c r="R1008" t="s">
        <v>85</v>
      </c>
      <c r="S1008" t="s">
        <v>87</v>
      </c>
      <c r="T1008" t="s">
        <v>1118</v>
      </c>
      <c r="U1008" t="s">
        <v>100</v>
      </c>
      <c r="V1008" t="s">
        <v>54</v>
      </c>
      <c r="W1008" t="s">
        <v>72</v>
      </c>
      <c r="X1008" t="s">
        <v>34</v>
      </c>
      <c r="Y1008" t="s">
        <v>36</v>
      </c>
      <c r="Z1008" t="s">
        <v>101</v>
      </c>
      <c r="AA1008" t="s">
        <v>40</v>
      </c>
      <c r="AB1008" t="s">
        <v>42</v>
      </c>
      <c r="AC1008" t="s">
        <v>1568</v>
      </c>
      <c r="AD1008" t="s">
        <v>46</v>
      </c>
    </row>
    <row r="1009" spans="1:30" x14ac:dyDescent="0.2">
      <c r="A1009" s="23" t="s">
        <v>4887</v>
      </c>
      <c r="B1009" t="s">
        <v>82</v>
      </c>
      <c r="C1009" t="s">
        <v>83</v>
      </c>
      <c r="D1009" t="s">
        <v>3953</v>
      </c>
      <c r="E1009" t="s">
        <v>9</v>
      </c>
      <c r="F1009" t="s">
        <v>3954</v>
      </c>
      <c r="G1009" t="s">
        <v>364</v>
      </c>
      <c r="H1009" t="s">
        <v>3955</v>
      </c>
      <c r="I1009" t="s">
        <v>248</v>
      </c>
      <c r="J1009" t="s">
        <v>164</v>
      </c>
      <c r="K1009" t="s">
        <v>3956</v>
      </c>
      <c r="L1009" t="s">
        <v>79</v>
      </c>
      <c r="M1009" s="25" t="s">
        <v>2177</v>
      </c>
      <c r="N1009" s="25" t="s">
        <v>2111</v>
      </c>
      <c r="O1009" s="25" t="s">
        <v>2177</v>
      </c>
      <c r="P1009" s="23" t="s">
        <v>3957</v>
      </c>
      <c r="Q1009" s="23" t="s">
        <v>758</v>
      </c>
      <c r="R1009" t="s">
        <v>20</v>
      </c>
      <c r="S1009" t="s">
        <v>87</v>
      </c>
      <c r="T1009" t="s">
        <v>78</v>
      </c>
      <c r="U1009" t="s">
        <v>27</v>
      </c>
      <c r="V1009" t="s">
        <v>1943</v>
      </c>
      <c r="W1009" t="s">
        <v>135</v>
      </c>
      <c r="X1009" t="s">
        <v>109</v>
      </c>
      <c r="Y1009" t="s">
        <v>110</v>
      </c>
      <c r="Z1009" t="s">
        <v>111</v>
      </c>
      <c r="AA1009" t="s">
        <v>559</v>
      </c>
      <c r="AB1009" t="s">
        <v>42</v>
      </c>
      <c r="AC1009" t="s">
        <v>754</v>
      </c>
      <c r="AD1009" t="s">
        <v>46</v>
      </c>
    </row>
    <row r="1010" spans="1:30" x14ac:dyDescent="0.2">
      <c r="A1010" s="23" t="s">
        <v>4888</v>
      </c>
      <c r="B1010" t="s">
        <v>116</v>
      </c>
      <c r="C1010" t="s">
        <v>117</v>
      </c>
      <c r="D1010" t="s">
        <v>4883</v>
      </c>
      <c r="E1010" t="s">
        <v>9</v>
      </c>
      <c r="F1010" t="s">
        <v>4884</v>
      </c>
      <c r="G1010" t="s">
        <v>1263</v>
      </c>
      <c r="H1010" t="s">
        <v>163</v>
      </c>
      <c r="I1010" t="s">
        <v>553</v>
      </c>
      <c r="J1010" t="s">
        <v>1557</v>
      </c>
      <c r="K1010" t="s">
        <v>4885</v>
      </c>
      <c r="L1010" t="s">
        <v>53</v>
      </c>
      <c r="M1010" s="25" t="s">
        <v>2177</v>
      </c>
      <c r="N1010" s="25" t="s">
        <v>2144</v>
      </c>
      <c r="O1010" s="25" t="s">
        <v>2144</v>
      </c>
      <c r="P1010" s="23" t="s">
        <v>4886</v>
      </c>
      <c r="Q1010" s="23" t="s">
        <v>548</v>
      </c>
      <c r="R1010" t="s">
        <v>85</v>
      </c>
      <c r="S1010" t="s">
        <v>87</v>
      </c>
      <c r="T1010" t="s">
        <v>1118</v>
      </c>
      <c r="U1010" t="s">
        <v>100</v>
      </c>
      <c r="V1010" t="s">
        <v>54</v>
      </c>
      <c r="W1010" t="s">
        <v>72</v>
      </c>
      <c r="X1010" t="s">
        <v>34</v>
      </c>
      <c r="Y1010" t="s">
        <v>36</v>
      </c>
      <c r="Z1010" t="s">
        <v>101</v>
      </c>
      <c r="AA1010" t="s">
        <v>172</v>
      </c>
      <c r="AB1010" t="s">
        <v>4889</v>
      </c>
      <c r="AC1010" t="s">
        <v>1568</v>
      </c>
      <c r="AD1010" t="s">
        <v>38</v>
      </c>
    </row>
    <row r="1011" spans="1:30" x14ac:dyDescent="0.2">
      <c r="A1011" s="23" t="s">
        <v>4890</v>
      </c>
      <c r="B1011" t="s">
        <v>116</v>
      </c>
      <c r="C1011" t="s">
        <v>117</v>
      </c>
      <c r="D1011" t="s">
        <v>4891</v>
      </c>
      <c r="E1011" t="s">
        <v>9</v>
      </c>
      <c r="F1011" t="s">
        <v>1706</v>
      </c>
      <c r="G1011" t="s">
        <v>232</v>
      </c>
      <c r="H1011" t="s">
        <v>717</v>
      </c>
      <c r="I1011" t="s">
        <v>529</v>
      </c>
      <c r="J1011" t="s">
        <v>900</v>
      </c>
      <c r="K1011" t="s">
        <v>1707</v>
      </c>
      <c r="L1011" t="s">
        <v>53</v>
      </c>
      <c r="M1011" s="25" t="s">
        <v>2177</v>
      </c>
      <c r="N1011" s="25" t="s">
        <v>2144</v>
      </c>
      <c r="O1011" s="25" t="s">
        <v>2144</v>
      </c>
      <c r="P1011" s="23" t="s">
        <v>3011</v>
      </c>
      <c r="Q1011" s="23" t="s">
        <v>548</v>
      </c>
      <c r="R1011" t="s">
        <v>85</v>
      </c>
      <c r="S1011" t="s">
        <v>129</v>
      </c>
      <c r="T1011" t="s">
        <v>1118</v>
      </c>
      <c r="U1011" t="s">
        <v>121</v>
      </c>
      <c r="V1011" t="s">
        <v>54</v>
      </c>
      <c r="W1011" t="s">
        <v>72</v>
      </c>
      <c r="X1011" t="s">
        <v>113</v>
      </c>
      <c r="Y1011" t="s">
        <v>114</v>
      </c>
      <c r="Z1011" t="s">
        <v>1532</v>
      </c>
      <c r="AA1011" t="s">
        <v>40</v>
      </c>
      <c r="AB1011" t="s">
        <v>42</v>
      </c>
      <c r="AC1011" t="s">
        <v>1568</v>
      </c>
      <c r="AD1011" t="s">
        <v>46</v>
      </c>
    </row>
    <row r="1012" spans="1:30" x14ac:dyDescent="0.2">
      <c r="A1012" s="23" t="s">
        <v>4892</v>
      </c>
      <c r="B1012" t="s">
        <v>998</v>
      </c>
      <c r="C1012" t="s">
        <v>999</v>
      </c>
      <c r="D1012" t="s">
        <v>3047</v>
      </c>
      <c r="E1012" t="s">
        <v>9</v>
      </c>
      <c r="F1012" t="s">
        <v>3048</v>
      </c>
      <c r="G1012" t="s">
        <v>3049</v>
      </c>
      <c r="H1012" t="s">
        <v>996</v>
      </c>
      <c r="I1012" t="s">
        <v>608</v>
      </c>
      <c r="J1012" t="s">
        <v>969</v>
      </c>
      <c r="K1012" t="s">
        <v>3050</v>
      </c>
      <c r="L1012" t="s">
        <v>278</v>
      </c>
      <c r="M1012" s="25" t="s">
        <v>2177</v>
      </c>
      <c r="N1012" s="25" t="s">
        <v>2886</v>
      </c>
      <c r="O1012" s="25" t="s">
        <v>2177</v>
      </c>
      <c r="P1012" s="23" t="s">
        <v>3051</v>
      </c>
      <c r="Q1012" s="23" t="s">
        <v>171</v>
      </c>
      <c r="R1012" t="s">
        <v>85</v>
      </c>
      <c r="S1012" t="s">
        <v>51</v>
      </c>
      <c r="T1012" t="s">
        <v>961</v>
      </c>
      <c r="U1012" t="s">
        <v>27</v>
      </c>
      <c r="V1012" t="s">
        <v>978</v>
      </c>
      <c r="W1012" t="s">
        <v>72</v>
      </c>
      <c r="X1012" t="s">
        <v>109</v>
      </c>
      <c r="Y1012" t="s">
        <v>110</v>
      </c>
      <c r="Z1012" t="s">
        <v>3052</v>
      </c>
      <c r="AA1012" t="s">
        <v>561</v>
      </c>
      <c r="AB1012" t="s">
        <v>42</v>
      </c>
      <c r="AC1012" t="s">
        <v>922</v>
      </c>
      <c r="AD1012" t="s">
        <v>46</v>
      </c>
    </row>
    <row r="1013" spans="1:30" x14ac:dyDescent="0.2">
      <c r="A1013" s="23" t="s">
        <v>4893</v>
      </c>
      <c r="B1013" t="s">
        <v>116</v>
      </c>
      <c r="C1013" t="s">
        <v>117</v>
      </c>
      <c r="D1013" t="s">
        <v>4435</v>
      </c>
      <c r="E1013" t="s">
        <v>9</v>
      </c>
      <c r="F1013" t="s">
        <v>4436</v>
      </c>
      <c r="G1013" t="s">
        <v>143</v>
      </c>
      <c r="H1013" t="s">
        <v>454</v>
      </c>
      <c r="I1013" t="s">
        <v>455</v>
      </c>
      <c r="J1013" t="s">
        <v>266</v>
      </c>
      <c r="K1013" t="s">
        <v>4437</v>
      </c>
      <c r="L1013" t="s">
        <v>53</v>
      </c>
      <c r="M1013" s="25" t="s">
        <v>2177</v>
      </c>
      <c r="N1013" s="25" t="s">
        <v>2177</v>
      </c>
      <c r="O1013" s="25" t="s">
        <v>2177</v>
      </c>
      <c r="P1013" s="23" t="s">
        <v>4438</v>
      </c>
      <c r="Q1013" s="23" t="s">
        <v>1113</v>
      </c>
      <c r="R1013" t="s">
        <v>85</v>
      </c>
      <c r="S1013" t="s">
        <v>87</v>
      </c>
      <c r="T1013" t="s">
        <v>219</v>
      </c>
      <c r="U1013" t="s">
        <v>27</v>
      </c>
      <c r="V1013" t="s">
        <v>54</v>
      </c>
      <c r="W1013" t="s">
        <v>72</v>
      </c>
      <c r="X1013" t="s">
        <v>113</v>
      </c>
      <c r="Y1013" t="s">
        <v>114</v>
      </c>
      <c r="Z1013" t="s">
        <v>1078</v>
      </c>
      <c r="AA1013" t="s">
        <v>559</v>
      </c>
      <c r="AB1013" t="s">
        <v>42</v>
      </c>
      <c r="AC1013" t="s">
        <v>711</v>
      </c>
      <c r="AD1013" t="s">
        <v>46</v>
      </c>
    </row>
    <row r="1014" spans="1:30" x14ac:dyDescent="0.2">
      <c r="A1014" s="23" t="s">
        <v>4894</v>
      </c>
      <c r="B1014" t="s">
        <v>292</v>
      </c>
      <c r="C1014" t="s">
        <v>293</v>
      </c>
      <c r="D1014" t="s">
        <v>2312</v>
      </c>
      <c r="E1014" t="s">
        <v>9</v>
      </c>
      <c r="F1014" t="s">
        <v>2313</v>
      </c>
      <c r="G1014" t="s">
        <v>862</v>
      </c>
      <c r="H1014" t="s">
        <v>75</v>
      </c>
      <c r="I1014" t="s">
        <v>62</v>
      </c>
      <c r="J1014" t="s">
        <v>2314</v>
      </c>
      <c r="K1014" t="s">
        <v>2315</v>
      </c>
      <c r="L1014" t="s">
        <v>297</v>
      </c>
      <c r="M1014" s="25" t="s">
        <v>2177</v>
      </c>
      <c r="N1014" s="25" t="s">
        <v>2233</v>
      </c>
      <c r="O1014" s="25" t="s">
        <v>2200</v>
      </c>
      <c r="P1014" s="23" t="s">
        <v>2316</v>
      </c>
      <c r="Q1014" s="23" t="s">
        <v>726</v>
      </c>
      <c r="R1014" t="s">
        <v>20</v>
      </c>
      <c r="S1014" t="s">
        <v>38</v>
      </c>
      <c r="T1014" t="s">
        <v>296</v>
      </c>
      <c r="U1014" t="s">
        <v>27</v>
      </c>
      <c r="V1014" t="s">
        <v>298</v>
      </c>
      <c r="W1014" t="s">
        <v>135</v>
      </c>
      <c r="X1014" t="s">
        <v>109</v>
      </c>
      <c r="Y1014" t="s">
        <v>110</v>
      </c>
      <c r="Z1014" t="s">
        <v>91</v>
      </c>
      <c r="AA1014" t="s">
        <v>561</v>
      </c>
      <c r="AB1014" t="s">
        <v>42</v>
      </c>
      <c r="AC1014" t="s">
        <v>922</v>
      </c>
      <c r="AD1014" t="s">
        <v>46</v>
      </c>
    </row>
    <row r="1015" spans="1:30" x14ac:dyDescent="0.2">
      <c r="A1015" s="23" t="s">
        <v>4895</v>
      </c>
      <c r="B1015" t="s">
        <v>292</v>
      </c>
      <c r="C1015" t="s">
        <v>293</v>
      </c>
      <c r="D1015" t="s">
        <v>2343</v>
      </c>
      <c r="E1015" t="s">
        <v>9</v>
      </c>
      <c r="F1015" t="s">
        <v>2344</v>
      </c>
      <c r="G1015" t="s">
        <v>75</v>
      </c>
      <c r="H1015" t="s">
        <v>636</v>
      </c>
      <c r="I1015" t="s">
        <v>1003</v>
      </c>
      <c r="J1015" t="s">
        <v>2345</v>
      </c>
      <c r="K1015" t="s">
        <v>2346</v>
      </c>
      <c r="L1015" t="s">
        <v>297</v>
      </c>
      <c r="M1015" s="25" t="s">
        <v>2177</v>
      </c>
      <c r="N1015" s="25" t="s">
        <v>2327</v>
      </c>
      <c r="O1015" s="25" t="s">
        <v>2177</v>
      </c>
      <c r="P1015" s="23" t="s">
        <v>2347</v>
      </c>
      <c r="Q1015" s="23" t="s">
        <v>211</v>
      </c>
      <c r="R1015" t="s">
        <v>20</v>
      </c>
      <c r="S1015" t="s">
        <v>38</v>
      </c>
      <c r="T1015" t="s">
        <v>296</v>
      </c>
      <c r="U1015" t="s">
        <v>27</v>
      </c>
      <c r="V1015" t="s">
        <v>379</v>
      </c>
      <c r="W1015" t="s">
        <v>135</v>
      </c>
      <c r="X1015" t="s">
        <v>403</v>
      </c>
      <c r="Y1015" t="s">
        <v>404</v>
      </c>
      <c r="Z1015" t="s">
        <v>38</v>
      </c>
      <c r="AA1015" t="s">
        <v>557</v>
      </c>
      <c r="AB1015" t="s">
        <v>42</v>
      </c>
      <c r="AC1015" t="s">
        <v>56</v>
      </c>
      <c r="AD1015" t="s">
        <v>46</v>
      </c>
    </row>
    <row r="1016" spans="1:30" x14ac:dyDescent="0.2">
      <c r="A1016" s="23" t="s">
        <v>4896</v>
      </c>
      <c r="B1016" t="s">
        <v>931</v>
      </c>
      <c r="C1016" t="s">
        <v>932</v>
      </c>
      <c r="D1016" t="s">
        <v>3578</v>
      </c>
      <c r="E1016" t="s">
        <v>9</v>
      </c>
      <c r="F1016" t="s">
        <v>1851</v>
      </c>
      <c r="G1016" t="s">
        <v>1852</v>
      </c>
      <c r="H1016" t="s">
        <v>247</v>
      </c>
      <c r="I1016" t="s">
        <v>942</v>
      </c>
      <c r="J1016" t="s">
        <v>201</v>
      </c>
      <c r="K1016" t="s">
        <v>1853</v>
      </c>
      <c r="L1016" t="s">
        <v>617</v>
      </c>
      <c r="M1016" s="25" t="s">
        <v>2177</v>
      </c>
      <c r="N1016" s="25" t="s">
        <v>2200</v>
      </c>
      <c r="O1016" s="25" t="s">
        <v>2200</v>
      </c>
      <c r="P1016" s="23" t="s">
        <v>3579</v>
      </c>
      <c r="Q1016" s="23" t="s">
        <v>152</v>
      </c>
      <c r="R1016" t="s">
        <v>85</v>
      </c>
      <c r="S1016" t="s">
        <v>38</v>
      </c>
      <c r="T1016" t="s">
        <v>616</v>
      </c>
      <c r="U1016" t="s">
        <v>27</v>
      </c>
      <c r="V1016" t="s">
        <v>832</v>
      </c>
      <c r="W1016" t="s">
        <v>72</v>
      </c>
      <c r="X1016" t="s">
        <v>109</v>
      </c>
      <c r="Y1016" t="s">
        <v>110</v>
      </c>
      <c r="Z1016" t="s">
        <v>101</v>
      </c>
      <c r="AA1016" t="s">
        <v>561</v>
      </c>
      <c r="AB1016" t="s">
        <v>42</v>
      </c>
      <c r="AC1016" t="s">
        <v>922</v>
      </c>
      <c r="AD1016" t="s">
        <v>46</v>
      </c>
    </row>
    <row r="1017" spans="1:30" x14ac:dyDescent="0.2">
      <c r="A1017" s="23" t="s">
        <v>4897</v>
      </c>
      <c r="B1017" t="s">
        <v>275</v>
      </c>
      <c r="C1017" t="s">
        <v>276</v>
      </c>
      <c r="D1017" t="s">
        <v>3692</v>
      </c>
      <c r="E1017" t="s">
        <v>9</v>
      </c>
      <c r="F1017" t="s">
        <v>3693</v>
      </c>
      <c r="G1017" t="s">
        <v>12</v>
      </c>
      <c r="H1017" t="s">
        <v>58</v>
      </c>
      <c r="I1017" t="s">
        <v>3694</v>
      </c>
      <c r="J1017" t="s">
        <v>1165</v>
      </c>
      <c r="K1017" t="s">
        <v>3695</v>
      </c>
      <c r="L1017" t="s">
        <v>278</v>
      </c>
      <c r="M1017" s="25" t="s">
        <v>2177</v>
      </c>
      <c r="N1017" s="25" t="s">
        <v>2105</v>
      </c>
      <c r="O1017" s="25" t="s">
        <v>2177</v>
      </c>
      <c r="P1017" s="23" t="s">
        <v>2297</v>
      </c>
      <c r="Q1017" s="23" t="s">
        <v>1633</v>
      </c>
      <c r="R1017" t="s">
        <v>20</v>
      </c>
      <c r="S1017" t="s">
        <v>38</v>
      </c>
      <c r="T1017" t="s">
        <v>961</v>
      </c>
      <c r="U1017" t="s">
        <v>27</v>
      </c>
      <c r="V1017" t="s">
        <v>978</v>
      </c>
      <c r="W1017" t="s">
        <v>72</v>
      </c>
      <c r="X1017" t="s">
        <v>109</v>
      </c>
      <c r="Y1017" t="s">
        <v>110</v>
      </c>
      <c r="Z1017" t="s">
        <v>38</v>
      </c>
      <c r="AA1017" t="s">
        <v>561</v>
      </c>
      <c r="AB1017" t="s">
        <v>42</v>
      </c>
      <c r="AC1017" t="s">
        <v>922</v>
      </c>
      <c r="AD1017" t="s">
        <v>46</v>
      </c>
    </row>
    <row r="1018" spans="1:30" x14ac:dyDescent="0.2">
      <c r="A1018" s="23" t="s">
        <v>4898</v>
      </c>
      <c r="B1018" t="s">
        <v>116</v>
      </c>
      <c r="C1018" t="s">
        <v>117</v>
      </c>
      <c r="D1018" t="s">
        <v>4899</v>
      </c>
      <c r="E1018" t="s">
        <v>9</v>
      </c>
      <c r="F1018" t="s">
        <v>4900</v>
      </c>
      <c r="G1018" t="s">
        <v>651</v>
      </c>
      <c r="H1018" t="s">
        <v>93</v>
      </c>
      <c r="I1018" t="s">
        <v>853</v>
      </c>
      <c r="J1018" t="s">
        <v>62</v>
      </c>
      <c r="K1018" t="s">
        <v>4901</v>
      </c>
      <c r="L1018" t="s">
        <v>234</v>
      </c>
      <c r="M1018" s="25" t="s">
        <v>2177</v>
      </c>
      <c r="N1018" s="25" t="s">
        <v>2874</v>
      </c>
      <c r="O1018" s="25" t="s">
        <v>2874</v>
      </c>
      <c r="P1018" s="23" t="s">
        <v>4902</v>
      </c>
      <c r="Q1018" s="23" t="s">
        <v>1304</v>
      </c>
      <c r="R1018" t="s">
        <v>85</v>
      </c>
      <c r="S1018" t="s">
        <v>38</v>
      </c>
      <c r="T1018" t="s">
        <v>1194</v>
      </c>
      <c r="U1018" t="s">
        <v>121</v>
      </c>
      <c r="V1018" t="s">
        <v>287</v>
      </c>
      <c r="W1018" t="s">
        <v>72</v>
      </c>
      <c r="X1018" t="s">
        <v>34</v>
      </c>
      <c r="Y1018" t="s">
        <v>36</v>
      </c>
      <c r="Z1018" t="s">
        <v>1233</v>
      </c>
      <c r="AA1018" t="s">
        <v>40</v>
      </c>
      <c r="AB1018" t="s">
        <v>42</v>
      </c>
      <c r="AC1018" t="s">
        <v>56</v>
      </c>
      <c r="AD1018" t="s">
        <v>46</v>
      </c>
    </row>
    <row r="1019" spans="1:30" x14ac:dyDescent="0.2">
      <c r="A1019" s="23" t="s">
        <v>4903</v>
      </c>
      <c r="B1019" t="s">
        <v>73</v>
      </c>
      <c r="C1019" t="s">
        <v>74</v>
      </c>
      <c r="D1019" t="s">
        <v>3947</v>
      </c>
      <c r="E1019" t="s">
        <v>9</v>
      </c>
      <c r="F1019" t="s">
        <v>3948</v>
      </c>
      <c r="G1019" t="s">
        <v>118</v>
      </c>
      <c r="H1019" t="s">
        <v>183</v>
      </c>
      <c r="I1019" t="s">
        <v>320</v>
      </c>
      <c r="J1019" t="s">
        <v>154</v>
      </c>
      <c r="K1019" t="s">
        <v>3949</v>
      </c>
      <c r="L1019" t="s">
        <v>79</v>
      </c>
      <c r="M1019" s="25" t="s">
        <v>2177</v>
      </c>
      <c r="N1019" s="25" t="s">
        <v>2111</v>
      </c>
      <c r="O1019" s="25" t="s">
        <v>2177</v>
      </c>
      <c r="P1019" s="23" t="s">
        <v>3950</v>
      </c>
      <c r="Q1019" s="23" t="s">
        <v>115</v>
      </c>
      <c r="R1019" t="s">
        <v>20</v>
      </c>
      <c r="S1019" t="s">
        <v>3951</v>
      </c>
      <c r="T1019" t="s">
        <v>78</v>
      </c>
      <c r="U1019" t="s">
        <v>27</v>
      </c>
      <c r="V1019" t="s">
        <v>1943</v>
      </c>
      <c r="W1019" t="s">
        <v>135</v>
      </c>
      <c r="X1019" t="s">
        <v>109</v>
      </c>
      <c r="Y1019" t="s">
        <v>110</v>
      </c>
      <c r="Z1019" t="s">
        <v>38</v>
      </c>
      <c r="AA1019" t="s">
        <v>561</v>
      </c>
      <c r="AB1019" t="s">
        <v>42</v>
      </c>
      <c r="AC1019" t="s">
        <v>922</v>
      </c>
      <c r="AD1019" t="s">
        <v>46</v>
      </c>
    </row>
    <row r="1020" spans="1:30" x14ac:dyDescent="0.2">
      <c r="A1020" s="23" t="s">
        <v>4904</v>
      </c>
      <c r="B1020" t="s">
        <v>585</v>
      </c>
      <c r="C1020" t="s">
        <v>586</v>
      </c>
      <c r="D1020" t="s">
        <v>4905</v>
      </c>
      <c r="E1020" t="s">
        <v>9</v>
      </c>
      <c r="F1020" t="s">
        <v>2052</v>
      </c>
      <c r="G1020" t="s">
        <v>232</v>
      </c>
      <c r="H1020" t="s">
        <v>478</v>
      </c>
      <c r="I1020" t="s">
        <v>841</v>
      </c>
      <c r="J1020" t="s">
        <v>1068</v>
      </c>
      <c r="K1020" t="s">
        <v>2053</v>
      </c>
      <c r="L1020" t="s">
        <v>601</v>
      </c>
      <c r="M1020" s="25" t="s">
        <v>2177</v>
      </c>
      <c r="N1020" s="25" t="s">
        <v>2177</v>
      </c>
      <c r="O1020" s="25" t="s">
        <v>2177</v>
      </c>
      <c r="P1020" s="23" t="s">
        <v>4906</v>
      </c>
      <c r="Q1020" s="23" t="s">
        <v>599</v>
      </c>
      <c r="R1020" t="s">
        <v>85</v>
      </c>
      <c r="S1020" t="s">
        <v>64</v>
      </c>
      <c r="T1020" t="s">
        <v>600</v>
      </c>
      <c r="U1020" t="s">
        <v>121</v>
      </c>
      <c r="V1020" t="s">
        <v>602</v>
      </c>
      <c r="W1020" t="s">
        <v>72</v>
      </c>
      <c r="X1020" t="s">
        <v>260</v>
      </c>
      <c r="Y1020" t="s">
        <v>261</v>
      </c>
      <c r="Z1020" t="s">
        <v>32</v>
      </c>
      <c r="AA1020" t="s">
        <v>40</v>
      </c>
      <c r="AB1020" t="s">
        <v>42</v>
      </c>
      <c r="AC1020" t="s">
        <v>56</v>
      </c>
      <c r="AD1020" t="s">
        <v>46</v>
      </c>
    </row>
    <row r="1021" spans="1:30" x14ac:dyDescent="0.2">
      <c r="A1021" s="23" t="s">
        <v>4907</v>
      </c>
      <c r="B1021" t="s">
        <v>585</v>
      </c>
      <c r="C1021" t="s">
        <v>586</v>
      </c>
      <c r="D1021" t="s">
        <v>4905</v>
      </c>
      <c r="E1021" t="s">
        <v>9</v>
      </c>
      <c r="F1021" t="s">
        <v>2052</v>
      </c>
      <c r="G1021" t="s">
        <v>232</v>
      </c>
      <c r="H1021" t="s">
        <v>478</v>
      </c>
      <c r="I1021" t="s">
        <v>841</v>
      </c>
      <c r="J1021" t="s">
        <v>1068</v>
      </c>
      <c r="K1021" t="s">
        <v>2053</v>
      </c>
      <c r="L1021" t="s">
        <v>601</v>
      </c>
      <c r="M1021" s="25" t="s">
        <v>2177</v>
      </c>
      <c r="N1021" s="25" t="s">
        <v>2177</v>
      </c>
      <c r="O1021" s="25" t="s">
        <v>2177</v>
      </c>
      <c r="P1021" s="23" t="s">
        <v>4906</v>
      </c>
      <c r="Q1021" s="23" t="s">
        <v>599</v>
      </c>
      <c r="R1021" t="s">
        <v>85</v>
      </c>
      <c r="S1021" t="s">
        <v>64</v>
      </c>
      <c r="T1021" t="s">
        <v>600</v>
      </c>
      <c r="U1021" t="s">
        <v>121</v>
      </c>
      <c r="V1021" t="s">
        <v>602</v>
      </c>
      <c r="W1021" t="s">
        <v>72</v>
      </c>
      <c r="X1021" t="s">
        <v>260</v>
      </c>
      <c r="Y1021" t="s">
        <v>261</v>
      </c>
      <c r="Z1021" t="s">
        <v>32</v>
      </c>
      <c r="AA1021" t="s">
        <v>557</v>
      </c>
      <c r="AB1021" t="s">
        <v>42</v>
      </c>
      <c r="AC1021" t="s">
        <v>56</v>
      </c>
      <c r="AD1021" t="s">
        <v>46</v>
      </c>
    </row>
    <row r="1022" spans="1:30" x14ac:dyDescent="0.2">
      <c r="A1022" s="23" t="s">
        <v>4908</v>
      </c>
      <c r="B1022" t="s">
        <v>331</v>
      </c>
      <c r="C1022" t="s">
        <v>332</v>
      </c>
      <c r="D1022" t="s">
        <v>3177</v>
      </c>
      <c r="E1022" t="s">
        <v>9</v>
      </c>
      <c r="F1022" t="s">
        <v>1922</v>
      </c>
      <c r="G1022" t="s">
        <v>1923</v>
      </c>
      <c r="H1022" t="s">
        <v>49</v>
      </c>
      <c r="I1022" t="s">
        <v>50</v>
      </c>
      <c r="J1022" t="s">
        <v>944</v>
      </c>
      <c r="K1022" t="s">
        <v>1924</v>
      </c>
      <c r="L1022" t="s">
        <v>335</v>
      </c>
      <c r="M1022" s="25" t="s">
        <v>2177</v>
      </c>
      <c r="N1022" s="25" t="s">
        <v>2177</v>
      </c>
      <c r="O1022" s="25" t="s">
        <v>2177</v>
      </c>
      <c r="P1022" s="23" t="s">
        <v>3178</v>
      </c>
      <c r="Q1022" s="23" t="s">
        <v>698</v>
      </c>
      <c r="R1022" t="s">
        <v>85</v>
      </c>
      <c r="S1022" t="s">
        <v>129</v>
      </c>
      <c r="T1022" t="s">
        <v>334</v>
      </c>
      <c r="U1022" t="s">
        <v>27</v>
      </c>
      <c r="V1022" t="s">
        <v>1575</v>
      </c>
      <c r="W1022" t="s">
        <v>32</v>
      </c>
      <c r="X1022" t="s">
        <v>188</v>
      </c>
      <c r="Y1022" t="s">
        <v>189</v>
      </c>
      <c r="Z1022" t="s">
        <v>1941</v>
      </c>
      <c r="AA1022" t="s">
        <v>561</v>
      </c>
      <c r="AB1022" t="s">
        <v>42</v>
      </c>
      <c r="AC1022" t="s">
        <v>922</v>
      </c>
      <c r="AD1022" t="s">
        <v>46</v>
      </c>
    </row>
    <row r="1023" spans="1:30" x14ac:dyDescent="0.2">
      <c r="A1023" s="23" t="s">
        <v>4909</v>
      </c>
      <c r="B1023" t="s">
        <v>47</v>
      </c>
      <c r="C1023" t="s">
        <v>48</v>
      </c>
      <c r="D1023" t="s">
        <v>2591</v>
      </c>
      <c r="E1023" t="s">
        <v>9</v>
      </c>
      <c r="F1023" t="s">
        <v>1762</v>
      </c>
      <c r="G1023" t="s">
        <v>1763</v>
      </c>
      <c r="H1023" t="s">
        <v>49</v>
      </c>
      <c r="I1023" t="s">
        <v>655</v>
      </c>
      <c r="J1023" t="s">
        <v>950</v>
      </c>
      <c r="K1023" t="s">
        <v>1764</v>
      </c>
      <c r="L1023" t="s">
        <v>53</v>
      </c>
      <c r="M1023" s="25" t="s">
        <v>2177</v>
      </c>
      <c r="N1023" s="25" t="s">
        <v>2177</v>
      </c>
      <c r="O1023" s="25" t="s">
        <v>2177</v>
      </c>
      <c r="P1023" s="23" t="s">
        <v>2592</v>
      </c>
      <c r="Q1023" s="23" t="s">
        <v>1113</v>
      </c>
      <c r="R1023" t="s">
        <v>85</v>
      </c>
      <c r="S1023" t="s">
        <v>38</v>
      </c>
      <c r="T1023" t="s">
        <v>219</v>
      </c>
      <c r="U1023" t="s">
        <v>121</v>
      </c>
      <c r="V1023" t="s">
        <v>54</v>
      </c>
      <c r="W1023" t="s">
        <v>72</v>
      </c>
      <c r="X1023" t="s">
        <v>113</v>
      </c>
      <c r="Y1023" t="s">
        <v>114</v>
      </c>
      <c r="Z1023" t="s">
        <v>681</v>
      </c>
      <c r="AA1023" t="s">
        <v>559</v>
      </c>
      <c r="AB1023" t="s">
        <v>42</v>
      </c>
      <c r="AC1023" t="s">
        <v>711</v>
      </c>
      <c r="AD1023" t="s">
        <v>46</v>
      </c>
    </row>
    <row r="1024" spans="1:30" x14ac:dyDescent="0.2">
      <c r="A1024" s="23" t="s">
        <v>4910</v>
      </c>
      <c r="B1024" t="s">
        <v>331</v>
      </c>
      <c r="C1024" t="s">
        <v>332</v>
      </c>
      <c r="D1024" t="s">
        <v>3040</v>
      </c>
      <c r="E1024" t="s">
        <v>9</v>
      </c>
      <c r="F1024" t="s">
        <v>3041</v>
      </c>
      <c r="G1024" t="s">
        <v>75</v>
      </c>
      <c r="H1024" t="s">
        <v>155</v>
      </c>
      <c r="I1024" t="s">
        <v>624</v>
      </c>
      <c r="J1024" t="s">
        <v>455</v>
      </c>
      <c r="K1024" t="s">
        <v>3042</v>
      </c>
      <c r="L1024" t="s">
        <v>335</v>
      </c>
      <c r="M1024" s="25" t="s">
        <v>2177</v>
      </c>
      <c r="N1024" s="25" t="s">
        <v>2886</v>
      </c>
      <c r="O1024" s="25" t="s">
        <v>2177</v>
      </c>
      <c r="P1024" s="23" t="s">
        <v>3043</v>
      </c>
      <c r="Q1024" s="23" t="s">
        <v>886</v>
      </c>
      <c r="R1024" t="s">
        <v>20</v>
      </c>
      <c r="S1024" t="s">
        <v>60</v>
      </c>
      <c r="T1024" t="s">
        <v>334</v>
      </c>
      <c r="U1024" t="s">
        <v>27</v>
      </c>
      <c r="V1024" t="s">
        <v>1575</v>
      </c>
      <c r="W1024" t="s">
        <v>32</v>
      </c>
      <c r="X1024" t="s">
        <v>188</v>
      </c>
      <c r="Y1024" t="s">
        <v>189</v>
      </c>
      <c r="Z1024" t="s">
        <v>730</v>
      </c>
      <c r="AA1024" t="s">
        <v>561</v>
      </c>
      <c r="AB1024" t="s">
        <v>42</v>
      </c>
      <c r="AC1024" t="s">
        <v>922</v>
      </c>
      <c r="AD1024" t="s">
        <v>46</v>
      </c>
    </row>
    <row r="1025" spans="1:30" x14ac:dyDescent="0.2">
      <c r="A1025" s="23" t="s">
        <v>4911</v>
      </c>
      <c r="B1025" t="s">
        <v>585</v>
      </c>
      <c r="C1025" t="s">
        <v>586</v>
      </c>
      <c r="D1025" t="s">
        <v>4905</v>
      </c>
      <c r="E1025" t="s">
        <v>9</v>
      </c>
      <c r="F1025" t="s">
        <v>2052</v>
      </c>
      <c r="G1025" t="s">
        <v>232</v>
      </c>
      <c r="H1025" t="s">
        <v>478</v>
      </c>
      <c r="I1025" t="s">
        <v>841</v>
      </c>
      <c r="J1025" t="s">
        <v>1068</v>
      </c>
      <c r="K1025" t="s">
        <v>2053</v>
      </c>
      <c r="L1025" t="s">
        <v>601</v>
      </c>
      <c r="M1025" s="25" t="s">
        <v>2177</v>
      </c>
      <c r="N1025" s="25" t="s">
        <v>2177</v>
      </c>
      <c r="O1025" s="25" t="s">
        <v>2177</v>
      </c>
      <c r="P1025" s="23" t="s">
        <v>4906</v>
      </c>
      <c r="Q1025" s="23" t="s">
        <v>599</v>
      </c>
      <c r="R1025" t="s">
        <v>85</v>
      </c>
      <c r="S1025" t="s">
        <v>64</v>
      </c>
      <c r="T1025" t="s">
        <v>600</v>
      </c>
      <c r="U1025" t="s">
        <v>121</v>
      </c>
      <c r="V1025" t="s">
        <v>602</v>
      </c>
      <c r="W1025" t="s">
        <v>72</v>
      </c>
      <c r="X1025" t="s">
        <v>260</v>
      </c>
      <c r="Y1025" t="s">
        <v>261</v>
      </c>
      <c r="Z1025" t="s">
        <v>32</v>
      </c>
      <c r="AA1025" t="s">
        <v>561</v>
      </c>
      <c r="AB1025" t="s">
        <v>42</v>
      </c>
      <c r="AC1025" t="s">
        <v>922</v>
      </c>
      <c r="AD1025" t="s">
        <v>46</v>
      </c>
    </row>
    <row r="1026" spans="1:30" x14ac:dyDescent="0.2">
      <c r="A1026" s="23" t="s">
        <v>4912</v>
      </c>
      <c r="B1026" t="s">
        <v>331</v>
      </c>
      <c r="C1026" t="s">
        <v>332</v>
      </c>
      <c r="D1026" t="s">
        <v>2945</v>
      </c>
      <c r="E1026" t="s">
        <v>9</v>
      </c>
      <c r="F1026" t="s">
        <v>1812</v>
      </c>
      <c r="G1026" t="s">
        <v>1064</v>
      </c>
      <c r="H1026" t="s">
        <v>153</v>
      </c>
      <c r="I1026" t="s">
        <v>201</v>
      </c>
      <c r="J1026" t="s">
        <v>16</v>
      </c>
      <c r="K1026" t="s">
        <v>1813</v>
      </c>
      <c r="L1026" t="s">
        <v>335</v>
      </c>
      <c r="M1026" s="25" t="s">
        <v>2177</v>
      </c>
      <c r="N1026" s="25" t="s">
        <v>2886</v>
      </c>
      <c r="O1026" s="25" t="s">
        <v>2177</v>
      </c>
      <c r="P1026" s="23" t="s">
        <v>2946</v>
      </c>
      <c r="Q1026" s="23" t="s">
        <v>106</v>
      </c>
      <c r="R1026" t="s">
        <v>85</v>
      </c>
      <c r="S1026" t="s">
        <v>38</v>
      </c>
      <c r="T1026" t="s">
        <v>334</v>
      </c>
      <c r="U1026" t="s">
        <v>27</v>
      </c>
      <c r="V1026" t="s">
        <v>1575</v>
      </c>
      <c r="W1026" t="s">
        <v>32</v>
      </c>
      <c r="X1026" t="s">
        <v>380</v>
      </c>
      <c r="Y1026" t="s">
        <v>381</v>
      </c>
      <c r="Z1026" t="s">
        <v>543</v>
      </c>
      <c r="AA1026" t="s">
        <v>561</v>
      </c>
      <c r="AB1026" t="s">
        <v>42</v>
      </c>
      <c r="AC1026" t="s">
        <v>922</v>
      </c>
      <c r="AD1026" t="s">
        <v>46</v>
      </c>
    </row>
    <row r="1027" spans="1:30" x14ac:dyDescent="0.2">
      <c r="A1027" s="23" t="s">
        <v>4913</v>
      </c>
      <c r="B1027" t="s">
        <v>47</v>
      </c>
      <c r="C1027" t="s">
        <v>48</v>
      </c>
      <c r="D1027" t="s">
        <v>2703</v>
      </c>
      <c r="E1027" t="s">
        <v>9</v>
      </c>
      <c r="F1027" t="s">
        <v>1400</v>
      </c>
      <c r="G1027" t="s">
        <v>437</v>
      </c>
      <c r="H1027" t="s">
        <v>1401</v>
      </c>
      <c r="I1027" t="s">
        <v>186</v>
      </c>
      <c r="J1027" t="s">
        <v>513</v>
      </c>
      <c r="K1027" t="s">
        <v>1402</v>
      </c>
      <c r="L1027" t="s">
        <v>53</v>
      </c>
      <c r="M1027" s="25" t="s">
        <v>2177</v>
      </c>
      <c r="N1027" s="25" t="s">
        <v>2679</v>
      </c>
      <c r="O1027" s="25" t="s">
        <v>2177</v>
      </c>
      <c r="P1027" s="23" t="s">
        <v>2704</v>
      </c>
      <c r="Q1027" s="23" t="s">
        <v>508</v>
      </c>
      <c r="R1027" t="s">
        <v>85</v>
      </c>
      <c r="S1027" t="s">
        <v>51</v>
      </c>
      <c r="T1027" t="s">
        <v>219</v>
      </c>
      <c r="U1027" t="s">
        <v>27</v>
      </c>
      <c r="V1027" t="s">
        <v>54</v>
      </c>
      <c r="W1027" t="s">
        <v>72</v>
      </c>
      <c r="X1027" t="s">
        <v>1281</v>
      </c>
      <c r="Y1027" t="s">
        <v>1282</v>
      </c>
      <c r="Z1027" t="s">
        <v>198</v>
      </c>
      <c r="AA1027" t="s">
        <v>40</v>
      </c>
      <c r="AB1027" t="s">
        <v>42</v>
      </c>
      <c r="AC1027" t="s">
        <v>56</v>
      </c>
      <c r="AD1027" t="s">
        <v>46</v>
      </c>
    </row>
    <row r="1028" spans="1:30" x14ac:dyDescent="0.2">
      <c r="A1028" s="23" t="s">
        <v>4914</v>
      </c>
      <c r="B1028" t="s">
        <v>47</v>
      </c>
      <c r="C1028" t="s">
        <v>48</v>
      </c>
      <c r="D1028" t="s">
        <v>2703</v>
      </c>
      <c r="E1028" t="s">
        <v>9</v>
      </c>
      <c r="F1028" t="s">
        <v>1400</v>
      </c>
      <c r="G1028" t="s">
        <v>437</v>
      </c>
      <c r="H1028" t="s">
        <v>1401</v>
      </c>
      <c r="I1028" t="s">
        <v>186</v>
      </c>
      <c r="J1028" t="s">
        <v>513</v>
      </c>
      <c r="K1028" t="s">
        <v>1402</v>
      </c>
      <c r="L1028" t="s">
        <v>53</v>
      </c>
      <c r="M1028" s="25" t="s">
        <v>2177</v>
      </c>
      <c r="N1028" s="25" t="s">
        <v>2679</v>
      </c>
      <c r="O1028" s="25" t="s">
        <v>2177</v>
      </c>
      <c r="P1028" s="23" t="s">
        <v>2704</v>
      </c>
      <c r="Q1028" s="23" t="s">
        <v>508</v>
      </c>
      <c r="R1028" t="s">
        <v>85</v>
      </c>
      <c r="S1028" t="s">
        <v>51</v>
      </c>
      <c r="T1028" t="s">
        <v>219</v>
      </c>
      <c r="U1028" t="s">
        <v>27</v>
      </c>
      <c r="V1028" t="s">
        <v>54</v>
      </c>
      <c r="W1028" t="s">
        <v>72</v>
      </c>
      <c r="X1028" t="s">
        <v>1281</v>
      </c>
      <c r="Y1028" t="s">
        <v>1282</v>
      </c>
      <c r="Z1028" t="s">
        <v>198</v>
      </c>
      <c r="AA1028" t="s">
        <v>557</v>
      </c>
      <c r="AB1028" t="s">
        <v>42</v>
      </c>
      <c r="AC1028" t="s">
        <v>56</v>
      </c>
      <c r="AD1028" t="s">
        <v>46</v>
      </c>
    </row>
    <row r="1029" spans="1:30" x14ac:dyDescent="0.2">
      <c r="A1029" s="23" t="s">
        <v>4915</v>
      </c>
      <c r="B1029" t="s">
        <v>73</v>
      </c>
      <c r="C1029" t="s">
        <v>74</v>
      </c>
      <c r="D1029" t="s">
        <v>3990</v>
      </c>
      <c r="E1029" t="s">
        <v>9</v>
      </c>
      <c r="F1029" t="s">
        <v>3991</v>
      </c>
      <c r="G1029" t="s">
        <v>303</v>
      </c>
      <c r="H1029" t="s">
        <v>224</v>
      </c>
      <c r="I1029" t="s">
        <v>128</v>
      </c>
      <c r="J1029" t="s">
        <v>455</v>
      </c>
      <c r="K1029" t="s">
        <v>3992</v>
      </c>
      <c r="L1029" t="s">
        <v>79</v>
      </c>
      <c r="M1029" s="25" t="s">
        <v>2177</v>
      </c>
      <c r="N1029" s="25" t="s">
        <v>2111</v>
      </c>
      <c r="O1029" s="25" t="s">
        <v>2177</v>
      </c>
      <c r="P1029" s="23" t="s">
        <v>3993</v>
      </c>
      <c r="Q1029" s="23" t="s">
        <v>1113</v>
      </c>
      <c r="R1029" t="s">
        <v>85</v>
      </c>
      <c r="S1029" t="s">
        <v>38</v>
      </c>
      <c r="T1029" t="s">
        <v>78</v>
      </c>
      <c r="U1029" t="s">
        <v>27</v>
      </c>
      <c r="V1029" t="s">
        <v>1943</v>
      </c>
      <c r="W1029" t="s">
        <v>135</v>
      </c>
      <c r="X1029" t="s">
        <v>109</v>
      </c>
      <c r="Y1029" t="s">
        <v>110</v>
      </c>
      <c r="Z1029" t="s">
        <v>38</v>
      </c>
      <c r="AA1029" t="s">
        <v>559</v>
      </c>
      <c r="AB1029" t="s">
        <v>42</v>
      </c>
      <c r="AC1029" t="s">
        <v>754</v>
      </c>
      <c r="AD1029" t="s">
        <v>46</v>
      </c>
    </row>
    <row r="1030" spans="1:30" x14ac:dyDescent="0.2">
      <c r="A1030" s="23" t="s">
        <v>4916</v>
      </c>
      <c r="B1030" t="s">
        <v>47</v>
      </c>
      <c r="C1030" t="s">
        <v>48</v>
      </c>
      <c r="D1030" t="s">
        <v>2703</v>
      </c>
      <c r="E1030" t="s">
        <v>9</v>
      </c>
      <c r="F1030" t="s">
        <v>1400</v>
      </c>
      <c r="G1030" t="s">
        <v>437</v>
      </c>
      <c r="H1030" t="s">
        <v>1401</v>
      </c>
      <c r="I1030" t="s">
        <v>186</v>
      </c>
      <c r="J1030" t="s">
        <v>513</v>
      </c>
      <c r="K1030" t="s">
        <v>1402</v>
      </c>
      <c r="L1030" t="s">
        <v>53</v>
      </c>
      <c r="M1030" s="25" t="s">
        <v>2177</v>
      </c>
      <c r="N1030" s="25" t="s">
        <v>2679</v>
      </c>
      <c r="O1030" s="25" t="s">
        <v>2177</v>
      </c>
      <c r="P1030" s="23" t="s">
        <v>2704</v>
      </c>
      <c r="Q1030" s="23" t="s">
        <v>508</v>
      </c>
      <c r="R1030" t="s">
        <v>85</v>
      </c>
      <c r="S1030" t="s">
        <v>51</v>
      </c>
      <c r="T1030" t="s">
        <v>219</v>
      </c>
      <c r="U1030" t="s">
        <v>27</v>
      </c>
      <c r="V1030" t="s">
        <v>54</v>
      </c>
      <c r="W1030" t="s">
        <v>72</v>
      </c>
      <c r="X1030" t="s">
        <v>1281</v>
      </c>
      <c r="Y1030" t="s">
        <v>1282</v>
      </c>
      <c r="Z1030" t="s">
        <v>198</v>
      </c>
      <c r="AA1030" t="s">
        <v>559</v>
      </c>
      <c r="AB1030" t="s">
        <v>42</v>
      </c>
      <c r="AC1030" t="s">
        <v>711</v>
      </c>
      <c r="AD1030" t="s">
        <v>46</v>
      </c>
    </row>
    <row r="1031" spans="1:30" x14ac:dyDescent="0.2">
      <c r="A1031" s="23" t="s">
        <v>4917</v>
      </c>
      <c r="B1031" t="s">
        <v>407</v>
      </c>
      <c r="C1031" t="s">
        <v>408</v>
      </c>
      <c r="D1031" t="s">
        <v>2927</v>
      </c>
      <c r="E1031" t="s">
        <v>9</v>
      </c>
      <c r="F1031" t="s">
        <v>466</v>
      </c>
      <c r="G1031" t="s">
        <v>316</v>
      </c>
      <c r="H1031" t="s">
        <v>467</v>
      </c>
      <c r="I1031" t="s">
        <v>468</v>
      </c>
      <c r="J1031" t="s">
        <v>469</v>
      </c>
      <c r="K1031" t="s">
        <v>470</v>
      </c>
      <c r="L1031" t="s">
        <v>335</v>
      </c>
      <c r="M1031" s="25" t="s">
        <v>2177</v>
      </c>
      <c r="N1031" s="25" t="s">
        <v>2177</v>
      </c>
      <c r="O1031" s="25" t="s">
        <v>2177</v>
      </c>
      <c r="P1031" s="23" t="s">
        <v>2928</v>
      </c>
      <c r="Q1031" s="23" t="s">
        <v>1788</v>
      </c>
      <c r="R1031" t="s">
        <v>85</v>
      </c>
      <c r="S1031" t="s">
        <v>226</v>
      </c>
      <c r="T1031" t="s">
        <v>334</v>
      </c>
      <c r="U1031" t="s">
        <v>27</v>
      </c>
      <c r="V1031" t="s">
        <v>1575</v>
      </c>
      <c r="W1031" t="s">
        <v>32</v>
      </c>
      <c r="X1031" t="s">
        <v>417</v>
      </c>
      <c r="Y1031" t="s">
        <v>418</v>
      </c>
      <c r="Z1031" t="s">
        <v>1884</v>
      </c>
      <c r="AA1031" t="s">
        <v>561</v>
      </c>
      <c r="AB1031" t="s">
        <v>42</v>
      </c>
      <c r="AC1031" t="s">
        <v>922</v>
      </c>
      <c r="AD1031" t="s">
        <v>46</v>
      </c>
    </row>
    <row r="1032" spans="1:30" x14ac:dyDescent="0.2">
      <c r="A1032" s="23" t="s">
        <v>4918</v>
      </c>
      <c r="B1032" t="s">
        <v>348</v>
      </c>
      <c r="C1032" t="s">
        <v>349</v>
      </c>
      <c r="D1032" t="s">
        <v>2349</v>
      </c>
      <c r="E1032" t="s">
        <v>9</v>
      </c>
      <c r="F1032" t="s">
        <v>2350</v>
      </c>
      <c r="G1032" t="s">
        <v>97</v>
      </c>
      <c r="H1032" t="s">
        <v>473</v>
      </c>
      <c r="I1032" t="s">
        <v>201</v>
      </c>
      <c r="J1032" t="s">
        <v>201</v>
      </c>
      <c r="K1032" t="s">
        <v>2351</v>
      </c>
      <c r="L1032" t="s">
        <v>297</v>
      </c>
      <c r="M1032" s="25" t="s">
        <v>2177</v>
      </c>
      <c r="N1032" s="25" t="s">
        <v>2177</v>
      </c>
      <c r="O1032" s="25" t="s">
        <v>2177</v>
      </c>
      <c r="P1032" s="23" t="s">
        <v>2352</v>
      </c>
      <c r="Q1032" s="23" t="s">
        <v>718</v>
      </c>
      <c r="R1032" t="s">
        <v>20</v>
      </c>
      <c r="S1032" t="s">
        <v>38</v>
      </c>
      <c r="T1032" t="s">
        <v>296</v>
      </c>
      <c r="U1032" t="s">
        <v>27</v>
      </c>
      <c r="V1032" t="s">
        <v>379</v>
      </c>
      <c r="W1032" t="s">
        <v>135</v>
      </c>
      <c r="X1032" t="s">
        <v>403</v>
      </c>
      <c r="Y1032" t="s">
        <v>404</v>
      </c>
      <c r="Z1032" t="s">
        <v>87</v>
      </c>
      <c r="AA1032" t="s">
        <v>557</v>
      </c>
      <c r="AB1032" t="s">
        <v>42</v>
      </c>
      <c r="AC1032" t="s">
        <v>56</v>
      </c>
      <c r="AD1032" t="s">
        <v>46</v>
      </c>
    </row>
    <row r="1033" spans="1:30" x14ac:dyDescent="0.2">
      <c r="A1033" s="23" t="s">
        <v>4919</v>
      </c>
      <c r="B1033" t="s">
        <v>585</v>
      </c>
      <c r="C1033" t="s">
        <v>586</v>
      </c>
      <c r="D1033" t="s">
        <v>4905</v>
      </c>
      <c r="E1033" t="s">
        <v>9</v>
      </c>
      <c r="F1033" t="s">
        <v>2052</v>
      </c>
      <c r="G1033" t="s">
        <v>232</v>
      </c>
      <c r="H1033" t="s">
        <v>478</v>
      </c>
      <c r="I1033" t="s">
        <v>841</v>
      </c>
      <c r="J1033" t="s">
        <v>1068</v>
      </c>
      <c r="K1033" t="s">
        <v>2053</v>
      </c>
      <c r="L1033" t="s">
        <v>601</v>
      </c>
      <c r="M1033" s="25" t="s">
        <v>2177</v>
      </c>
      <c r="N1033" s="25" t="s">
        <v>2177</v>
      </c>
      <c r="O1033" s="25" t="s">
        <v>2177</v>
      </c>
      <c r="P1033" s="23" t="s">
        <v>4906</v>
      </c>
      <c r="Q1033" s="23" t="s">
        <v>599</v>
      </c>
      <c r="R1033" t="s">
        <v>85</v>
      </c>
      <c r="S1033" t="s">
        <v>64</v>
      </c>
      <c r="T1033" t="s">
        <v>600</v>
      </c>
      <c r="U1033" t="s">
        <v>121</v>
      </c>
      <c r="V1033" t="s">
        <v>602</v>
      </c>
      <c r="W1033" t="s">
        <v>72</v>
      </c>
      <c r="X1033" t="s">
        <v>260</v>
      </c>
      <c r="Y1033" t="s">
        <v>261</v>
      </c>
      <c r="Z1033" t="s">
        <v>32</v>
      </c>
      <c r="AA1033" t="s">
        <v>559</v>
      </c>
      <c r="AB1033" t="s">
        <v>42</v>
      </c>
      <c r="AC1033" t="s">
        <v>606</v>
      </c>
      <c r="AD1033" t="s">
        <v>46</v>
      </c>
    </row>
    <row r="1034" spans="1:30" x14ac:dyDescent="0.2">
      <c r="A1034" s="23" t="s">
        <v>4920</v>
      </c>
      <c r="B1034" t="s">
        <v>47</v>
      </c>
      <c r="C1034" t="s">
        <v>48</v>
      </c>
      <c r="D1034" t="s">
        <v>2706</v>
      </c>
      <c r="E1034" t="s">
        <v>9</v>
      </c>
      <c r="F1034" t="s">
        <v>2639</v>
      </c>
      <c r="G1034" t="s">
        <v>723</v>
      </c>
      <c r="H1034" t="s">
        <v>2640</v>
      </c>
      <c r="I1034" t="s">
        <v>428</v>
      </c>
      <c r="J1034" t="s">
        <v>440</v>
      </c>
      <c r="K1034" t="s">
        <v>2641</v>
      </c>
      <c r="L1034" t="s">
        <v>53</v>
      </c>
      <c r="M1034" s="25" t="s">
        <v>2177</v>
      </c>
      <c r="N1034" s="25" t="s">
        <v>2679</v>
      </c>
      <c r="O1034" s="25" t="s">
        <v>2177</v>
      </c>
      <c r="P1034" s="23" t="s">
        <v>2643</v>
      </c>
      <c r="Q1034" s="23" t="s">
        <v>856</v>
      </c>
      <c r="R1034" t="s">
        <v>85</v>
      </c>
      <c r="S1034" t="s">
        <v>38</v>
      </c>
      <c r="T1034" t="s">
        <v>219</v>
      </c>
      <c r="U1034" t="s">
        <v>27</v>
      </c>
      <c r="V1034" t="s">
        <v>54</v>
      </c>
      <c r="W1034" t="s">
        <v>72</v>
      </c>
      <c r="X1034" t="s">
        <v>109</v>
      </c>
      <c r="Y1034" t="s">
        <v>110</v>
      </c>
      <c r="Z1034" t="s">
        <v>698</v>
      </c>
      <c r="AA1034" t="s">
        <v>557</v>
      </c>
      <c r="AB1034" t="s">
        <v>42</v>
      </c>
      <c r="AC1034" t="s">
        <v>652</v>
      </c>
      <c r="AD1034" t="s">
        <v>46</v>
      </c>
    </row>
    <row r="1035" spans="1:30" x14ac:dyDescent="0.2">
      <c r="A1035" s="23" t="s">
        <v>4921</v>
      </c>
      <c r="B1035" t="s">
        <v>877</v>
      </c>
      <c r="C1035" t="s">
        <v>878</v>
      </c>
      <c r="D1035" t="s">
        <v>4922</v>
      </c>
      <c r="E1035" t="s">
        <v>9</v>
      </c>
      <c r="F1035" t="s">
        <v>4923</v>
      </c>
      <c r="G1035" t="s">
        <v>747</v>
      </c>
      <c r="H1035" t="s">
        <v>49</v>
      </c>
      <c r="I1035" t="s">
        <v>1260</v>
      </c>
      <c r="J1035" t="s">
        <v>707</v>
      </c>
      <c r="K1035" t="s">
        <v>4924</v>
      </c>
      <c r="L1035" t="s">
        <v>617</v>
      </c>
      <c r="M1035" s="25" t="s">
        <v>2177</v>
      </c>
      <c r="N1035" s="25" t="s">
        <v>2550</v>
      </c>
      <c r="O1035" s="25" t="s">
        <v>2550</v>
      </c>
      <c r="P1035" s="23" t="s">
        <v>4925</v>
      </c>
      <c r="Q1035" s="23" t="s">
        <v>698</v>
      </c>
      <c r="R1035" t="s">
        <v>85</v>
      </c>
      <c r="S1035" t="s">
        <v>589</v>
      </c>
      <c r="T1035" t="s">
        <v>616</v>
      </c>
      <c r="U1035" t="s">
        <v>121</v>
      </c>
      <c r="V1035" t="s">
        <v>832</v>
      </c>
      <c r="W1035" t="s">
        <v>72</v>
      </c>
      <c r="X1035" t="s">
        <v>188</v>
      </c>
      <c r="Y1035" t="s">
        <v>189</v>
      </c>
      <c r="Z1035" t="s">
        <v>1306</v>
      </c>
      <c r="AA1035" t="s">
        <v>40</v>
      </c>
      <c r="AB1035" t="s">
        <v>42</v>
      </c>
      <c r="AC1035" t="s">
        <v>56</v>
      </c>
      <c r="AD1035" t="s">
        <v>46</v>
      </c>
    </row>
    <row r="1036" spans="1:30" x14ac:dyDescent="0.2">
      <c r="A1036" s="23" t="s">
        <v>4926</v>
      </c>
      <c r="B1036" t="s">
        <v>348</v>
      </c>
      <c r="C1036" t="s">
        <v>349</v>
      </c>
      <c r="D1036" t="s">
        <v>2357</v>
      </c>
      <c r="E1036" t="s">
        <v>9</v>
      </c>
      <c r="F1036" t="s">
        <v>2358</v>
      </c>
      <c r="G1036" t="s">
        <v>12</v>
      </c>
      <c r="H1036" t="s">
        <v>413</v>
      </c>
      <c r="I1036" t="s">
        <v>271</v>
      </c>
      <c r="J1036" t="s">
        <v>2359</v>
      </c>
      <c r="K1036" t="s">
        <v>2360</v>
      </c>
      <c r="L1036" t="s">
        <v>297</v>
      </c>
      <c r="M1036" s="25" t="s">
        <v>2177</v>
      </c>
      <c r="N1036" s="25" t="s">
        <v>2177</v>
      </c>
      <c r="O1036" s="25" t="s">
        <v>2177</v>
      </c>
      <c r="P1036" s="23" t="s">
        <v>2361</v>
      </c>
      <c r="Q1036" s="23" t="s">
        <v>569</v>
      </c>
      <c r="R1036" t="s">
        <v>20</v>
      </c>
      <c r="S1036" t="s">
        <v>38</v>
      </c>
      <c r="T1036" t="s">
        <v>296</v>
      </c>
      <c r="U1036" t="s">
        <v>27</v>
      </c>
      <c r="V1036" t="s">
        <v>379</v>
      </c>
      <c r="W1036" t="s">
        <v>135</v>
      </c>
      <c r="X1036" t="s">
        <v>109</v>
      </c>
      <c r="Y1036" t="s">
        <v>110</v>
      </c>
      <c r="Z1036" t="s">
        <v>2362</v>
      </c>
      <c r="AA1036" t="s">
        <v>557</v>
      </c>
      <c r="AB1036" t="s">
        <v>42</v>
      </c>
      <c r="AC1036" t="s">
        <v>652</v>
      </c>
      <c r="AD1036" t="s">
        <v>46</v>
      </c>
    </row>
    <row r="1037" spans="1:30" x14ac:dyDescent="0.2">
      <c r="A1037" s="23" t="s">
        <v>4927</v>
      </c>
      <c r="B1037" t="s">
        <v>292</v>
      </c>
      <c r="C1037" t="s">
        <v>293</v>
      </c>
      <c r="D1037" t="s">
        <v>2343</v>
      </c>
      <c r="E1037" t="s">
        <v>9</v>
      </c>
      <c r="F1037" t="s">
        <v>2344</v>
      </c>
      <c r="G1037" t="s">
        <v>75</v>
      </c>
      <c r="H1037" t="s">
        <v>636</v>
      </c>
      <c r="I1037" t="s">
        <v>1003</v>
      </c>
      <c r="J1037" t="s">
        <v>2345</v>
      </c>
      <c r="K1037" t="s">
        <v>2346</v>
      </c>
      <c r="L1037" t="s">
        <v>297</v>
      </c>
      <c r="M1037" s="25" t="s">
        <v>2177</v>
      </c>
      <c r="N1037" s="25" t="s">
        <v>2327</v>
      </c>
      <c r="O1037" s="25" t="s">
        <v>2177</v>
      </c>
      <c r="P1037" s="23" t="s">
        <v>2347</v>
      </c>
      <c r="Q1037" s="23" t="s">
        <v>211</v>
      </c>
      <c r="R1037" t="s">
        <v>20</v>
      </c>
      <c r="S1037" t="s">
        <v>38</v>
      </c>
      <c r="T1037" t="s">
        <v>296</v>
      </c>
      <c r="U1037" t="s">
        <v>27</v>
      </c>
      <c r="V1037" t="s">
        <v>379</v>
      </c>
      <c r="W1037" t="s">
        <v>135</v>
      </c>
      <c r="X1037" t="s">
        <v>403</v>
      </c>
      <c r="Y1037" t="s">
        <v>404</v>
      </c>
      <c r="Z1037" t="s">
        <v>38</v>
      </c>
      <c r="AA1037" t="s">
        <v>559</v>
      </c>
      <c r="AB1037" t="s">
        <v>42</v>
      </c>
      <c r="AC1037" t="s">
        <v>687</v>
      </c>
      <c r="AD1037" t="s">
        <v>46</v>
      </c>
    </row>
    <row r="1038" spans="1:30" x14ac:dyDescent="0.2">
      <c r="A1038" s="23" t="s">
        <v>4928</v>
      </c>
      <c r="B1038" t="s">
        <v>47</v>
      </c>
      <c r="C1038" t="s">
        <v>48</v>
      </c>
      <c r="D1038" t="s">
        <v>2706</v>
      </c>
      <c r="E1038" t="s">
        <v>9</v>
      </c>
      <c r="F1038" t="s">
        <v>2639</v>
      </c>
      <c r="G1038" t="s">
        <v>723</v>
      </c>
      <c r="H1038" t="s">
        <v>2640</v>
      </c>
      <c r="I1038" t="s">
        <v>428</v>
      </c>
      <c r="J1038" t="s">
        <v>440</v>
      </c>
      <c r="K1038" t="s">
        <v>2641</v>
      </c>
      <c r="L1038" t="s">
        <v>53</v>
      </c>
      <c r="M1038" s="25" t="s">
        <v>2177</v>
      </c>
      <c r="N1038" s="25" t="s">
        <v>2679</v>
      </c>
      <c r="O1038" s="25" t="s">
        <v>2177</v>
      </c>
      <c r="P1038" s="23" t="s">
        <v>2643</v>
      </c>
      <c r="Q1038" s="23" t="s">
        <v>856</v>
      </c>
      <c r="R1038" t="s">
        <v>85</v>
      </c>
      <c r="S1038" t="s">
        <v>38</v>
      </c>
      <c r="T1038" t="s">
        <v>219</v>
      </c>
      <c r="U1038" t="s">
        <v>27</v>
      </c>
      <c r="V1038" t="s">
        <v>54</v>
      </c>
      <c r="W1038" t="s">
        <v>72</v>
      </c>
      <c r="X1038" t="s">
        <v>109</v>
      </c>
      <c r="Y1038" t="s">
        <v>110</v>
      </c>
      <c r="Z1038" t="s">
        <v>698</v>
      </c>
      <c r="AA1038" t="s">
        <v>559</v>
      </c>
      <c r="AB1038" t="s">
        <v>42</v>
      </c>
      <c r="AC1038" t="s">
        <v>711</v>
      </c>
      <c r="AD1038" t="s">
        <v>46</v>
      </c>
    </row>
    <row r="1039" spans="1:30" x14ac:dyDescent="0.2">
      <c r="A1039" s="23" t="s">
        <v>4929</v>
      </c>
      <c r="B1039" t="s">
        <v>877</v>
      </c>
      <c r="C1039" t="s">
        <v>878</v>
      </c>
      <c r="D1039" t="s">
        <v>4930</v>
      </c>
      <c r="E1039" t="s">
        <v>9</v>
      </c>
      <c r="F1039" t="s">
        <v>4931</v>
      </c>
      <c r="G1039" t="s">
        <v>303</v>
      </c>
      <c r="H1039" t="s">
        <v>224</v>
      </c>
      <c r="I1039" t="s">
        <v>274</v>
      </c>
      <c r="J1039" t="s">
        <v>354</v>
      </c>
      <c r="K1039" t="s">
        <v>4932</v>
      </c>
      <c r="L1039" t="s">
        <v>617</v>
      </c>
      <c r="M1039" s="25" t="s">
        <v>2177</v>
      </c>
      <c r="N1039" s="25" t="s">
        <v>2486</v>
      </c>
      <c r="O1039" s="25" t="s">
        <v>2486</v>
      </c>
      <c r="P1039" s="23" t="s">
        <v>4933</v>
      </c>
      <c r="Q1039" s="23" t="s">
        <v>1020</v>
      </c>
      <c r="R1039" t="s">
        <v>85</v>
      </c>
      <c r="S1039" t="s">
        <v>23</v>
      </c>
      <c r="T1039" t="s">
        <v>616</v>
      </c>
      <c r="U1039" t="s">
        <v>27</v>
      </c>
      <c r="V1039" t="s">
        <v>832</v>
      </c>
      <c r="W1039" t="s">
        <v>72</v>
      </c>
      <c r="X1039" t="s">
        <v>109</v>
      </c>
      <c r="Y1039" t="s">
        <v>110</v>
      </c>
      <c r="Z1039" t="s">
        <v>1318</v>
      </c>
      <c r="AA1039" t="s">
        <v>40</v>
      </c>
      <c r="AB1039" t="s">
        <v>42</v>
      </c>
      <c r="AC1039" t="s">
        <v>61</v>
      </c>
      <c r="AD1039" t="s">
        <v>46</v>
      </c>
    </row>
    <row r="1040" spans="1:30" x14ac:dyDescent="0.2">
      <c r="A1040" s="23" t="s">
        <v>4934</v>
      </c>
      <c r="B1040" t="s">
        <v>348</v>
      </c>
      <c r="C1040" t="s">
        <v>349</v>
      </c>
      <c r="D1040" t="s">
        <v>2354</v>
      </c>
      <c r="E1040" t="s">
        <v>9</v>
      </c>
      <c r="F1040" t="s">
        <v>1535</v>
      </c>
      <c r="G1040" t="s">
        <v>373</v>
      </c>
      <c r="H1040" t="s">
        <v>49</v>
      </c>
      <c r="I1040" t="s">
        <v>980</v>
      </c>
      <c r="J1040" t="s">
        <v>1119</v>
      </c>
      <c r="K1040" t="s">
        <v>1536</v>
      </c>
      <c r="L1040" t="s">
        <v>297</v>
      </c>
      <c r="M1040" s="25" t="s">
        <v>2177</v>
      </c>
      <c r="N1040" s="25" t="s">
        <v>2327</v>
      </c>
      <c r="O1040" s="25" t="s">
        <v>2177</v>
      </c>
      <c r="P1040" s="23" t="s">
        <v>2355</v>
      </c>
      <c r="Q1040" s="23" t="s">
        <v>726</v>
      </c>
      <c r="R1040" t="s">
        <v>85</v>
      </c>
      <c r="S1040" t="s">
        <v>38</v>
      </c>
      <c r="T1040" t="s">
        <v>296</v>
      </c>
      <c r="U1040" t="s">
        <v>27</v>
      </c>
      <c r="V1040" t="s">
        <v>379</v>
      </c>
      <c r="W1040" t="s">
        <v>135</v>
      </c>
      <c r="X1040" t="s">
        <v>109</v>
      </c>
      <c r="Y1040" t="s">
        <v>110</v>
      </c>
      <c r="Z1040" t="s">
        <v>87</v>
      </c>
      <c r="AA1040" t="s">
        <v>557</v>
      </c>
      <c r="AB1040" t="s">
        <v>42</v>
      </c>
      <c r="AC1040" t="s">
        <v>56</v>
      </c>
      <c r="AD1040" t="s">
        <v>46</v>
      </c>
    </row>
    <row r="1041" spans="1:30" x14ac:dyDescent="0.2">
      <c r="A1041" s="23" t="s">
        <v>4935</v>
      </c>
      <c r="B1041" t="s">
        <v>204</v>
      </c>
      <c r="C1041" t="s">
        <v>205</v>
      </c>
      <c r="D1041" t="s">
        <v>4936</v>
      </c>
      <c r="E1041" t="s">
        <v>9</v>
      </c>
      <c r="F1041" t="s">
        <v>1910</v>
      </c>
      <c r="G1041" t="s">
        <v>1911</v>
      </c>
      <c r="H1041" t="s">
        <v>49</v>
      </c>
      <c r="I1041" t="s">
        <v>839</v>
      </c>
      <c r="J1041" t="s">
        <v>1912</v>
      </c>
      <c r="K1041" t="s">
        <v>1913</v>
      </c>
      <c r="L1041" t="s">
        <v>71</v>
      </c>
      <c r="M1041" s="25" t="s">
        <v>2177</v>
      </c>
      <c r="N1041" s="25" t="s">
        <v>2177</v>
      </c>
      <c r="O1041" s="25" t="s">
        <v>2585</v>
      </c>
      <c r="P1041" s="23" t="s">
        <v>4937</v>
      </c>
      <c r="Q1041" s="23" t="s">
        <v>414</v>
      </c>
      <c r="R1041" t="s">
        <v>20</v>
      </c>
      <c r="S1041" t="s">
        <v>38</v>
      </c>
      <c r="T1041" t="s">
        <v>70</v>
      </c>
      <c r="U1041" t="s">
        <v>27</v>
      </c>
      <c r="V1041" t="s">
        <v>2532</v>
      </c>
      <c r="W1041" t="s">
        <v>72</v>
      </c>
      <c r="X1041" t="s">
        <v>109</v>
      </c>
      <c r="Y1041" t="s">
        <v>110</v>
      </c>
      <c r="Z1041" t="s">
        <v>129</v>
      </c>
      <c r="AA1041" t="s">
        <v>40</v>
      </c>
      <c r="AB1041" t="s">
        <v>42</v>
      </c>
      <c r="AC1041" t="s">
        <v>159</v>
      </c>
      <c r="AD1041" t="s">
        <v>46</v>
      </c>
    </row>
    <row r="1042" spans="1:30" x14ac:dyDescent="0.2">
      <c r="A1042" s="23" t="s">
        <v>4938</v>
      </c>
      <c r="B1042" t="s">
        <v>1471</v>
      </c>
      <c r="C1042" t="s">
        <v>1472</v>
      </c>
      <c r="D1042" t="s">
        <v>4646</v>
      </c>
      <c r="E1042" t="s">
        <v>9</v>
      </c>
      <c r="F1042" t="s">
        <v>1588</v>
      </c>
      <c r="G1042" t="s">
        <v>954</v>
      </c>
      <c r="H1042" t="s">
        <v>413</v>
      </c>
      <c r="I1042" t="s">
        <v>1589</v>
      </c>
      <c r="J1042" t="s">
        <v>1215</v>
      </c>
      <c r="K1042" t="s">
        <v>1590</v>
      </c>
      <c r="L1042" t="s">
        <v>215</v>
      </c>
      <c r="M1042" s="25" t="s">
        <v>2177</v>
      </c>
      <c r="N1042" s="25" t="s">
        <v>2177</v>
      </c>
      <c r="O1042" s="25" t="s">
        <v>2177</v>
      </c>
      <c r="P1042" s="23" t="s">
        <v>2535</v>
      </c>
      <c r="Q1042" s="23" t="s">
        <v>416</v>
      </c>
      <c r="R1042" t="s">
        <v>20</v>
      </c>
      <c r="S1042" t="s">
        <v>87</v>
      </c>
      <c r="T1042" t="s">
        <v>214</v>
      </c>
      <c r="U1042" t="s">
        <v>27</v>
      </c>
      <c r="V1042" t="s">
        <v>1268</v>
      </c>
      <c r="W1042" t="s">
        <v>216</v>
      </c>
      <c r="X1042" t="s">
        <v>109</v>
      </c>
      <c r="Y1042" t="s">
        <v>110</v>
      </c>
      <c r="Z1042" t="s">
        <v>77</v>
      </c>
      <c r="AA1042" t="s">
        <v>561</v>
      </c>
      <c r="AB1042" t="s">
        <v>42</v>
      </c>
      <c r="AC1042" t="s">
        <v>922</v>
      </c>
      <c r="AD1042" t="s">
        <v>46</v>
      </c>
    </row>
    <row r="1043" spans="1:30" x14ac:dyDescent="0.2">
      <c r="A1043" s="23" t="s">
        <v>4939</v>
      </c>
      <c r="B1043" t="s">
        <v>204</v>
      </c>
      <c r="C1043" t="s">
        <v>205</v>
      </c>
      <c r="D1043" t="s">
        <v>4940</v>
      </c>
      <c r="E1043" t="s">
        <v>9</v>
      </c>
      <c r="F1043" t="s">
        <v>4941</v>
      </c>
      <c r="G1043" t="s">
        <v>67</v>
      </c>
      <c r="H1043" t="s">
        <v>515</v>
      </c>
      <c r="I1043" t="s">
        <v>173</v>
      </c>
      <c r="J1043" t="s">
        <v>167</v>
      </c>
      <c r="K1043" t="s">
        <v>4942</v>
      </c>
      <c r="L1043" t="s">
        <v>71</v>
      </c>
      <c r="M1043" s="25" t="s">
        <v>2177</v>
      </c>
      <c r="N1043" s="25" t="s">
        <v>2144</v>
      </c>
      <c r="O1043" s="25" t="s">
        <v>2144</v>
      </c>
      <c r="P1043" s="23" t="s">
        <v>4943</v>
      </c>
      <c r="Q1043" s="23" t="s">
        <v>533</v>
      </c>
      <c r="R1043" t="s">
        <v>20</v>
      </c>
      <c r="S1043" t="s">
        <v>38</v>
      </c>
      <c r="T1043" t="s">
        <v>1415</v>
      </c>
      <c r="U1043" t="s">
        <v>121</v>
      </c>
      <c r="V1043" t="s">
        <v>840</v>
      </c>
      <c r="W1043" t="s">
        <v>32</v>
      </c>
      <c r="X1043" t="s">
        <v>387</v>
      </c>
      <c r="Y1043" t="s">
        <v>388</v>
      </c>
      <c r="Z1043" t="s">
        <v>38</v>
      </c>
      <c r="AA1043" t="s">
        <v>40</v>
      </c>
      <c r="AB1043" t="s">
        <v>42</v>
      </c>
      <c r="AC1043" t="s">
        <v>1568</v>
      </c>
      <c r="AD1043" t="s">
        <v>46</v>
      </c>
    </row>
    <row r="1044" spans="1:30" x14ac:dyDescent="0.2">
      <c r="A1044" s="23" t="s">
        <v>4944</v>
      </c>
      <c r="B1044" t="s">
        <v>551</v>
      </c>
      <c r="C1044" t="s">
        <v>552</v>
      </c>
      <c r="D1044" t="s">
        <v>4945</v>
      </c>
      <c r="E1044" t="s">
        <v>9</v>
      </c>
      <c r="F1044" t="s">
        <v>1483</v>
      </c>
      <c r="G1044" t="s">
        <v>499</v>
      </c>
      <c r="H1044" t="s">
        <v>653</v>
      </c>
      <c r="I1044" t="s">
        <v>1484</v>
      </c>
      <c r="J1044" t="s">
        <v>866</v>
      </c>
      <c r="K1044" t="s">
        <v>1485</v>
      </c>
      <c r="L1044" t="s">
        <v>554</v>
      </c>
      <c r="M1044" s="25" t="s">
        <v>2177</v>
      </c>
      <c r="N1044" s="25" t="s">
        <v>2412</v>
      </c>
      <c r="O1044" s="25" t="s">
        <v>2412</v>
      </c>
      <c r="P1044" s="23" t="s">
        <v>4946</v>
      </c>
      <c r="Q1044" s="23" t="s">
        <v>441</v>
      </c>
      <c r="R1044" t="s">
        <v>20</v>
      </c>
      <c r="S1044" t="s">
        <v>129</v>
      </c>
      <c r="T1044" t="s">
        <v>775</v>
      </c>
      <c r="U1044" t="s">
        <v>121</v>
      </c>
      <c r="V1044" t="s">
        <v>4498</v>
      </c>
      <c r="W1044" t="s">
        <v>72</v>
      </c>
      <c r="X1044" t="s">
        <v>109</v>
      </c>
      <c r="Y1044" t="s">
        <v>110</v>
      </c>
      <c r="Z1044" t="s">
        <v>613</v>
      </c>
      <c r="AA1044" t="s">
        <v>40</v>
      </c>
      <c r="AB1044" t="s">
        <v>42</v>
      </c>
      <c r="AC1044" t="s">
        <v>56</v>
      </c>
      <c r="AD1044" t="s">
        <v>46</v>
      </c>
    </row>
    <row r="1045" spans="1:30" x14ac:dyDescent="0.2">
      <c r="A1045" s="23" t="s">
        <v>4947</v>
      </c>
      <c r="B1045" t="s">
        <v>834</v>
      </c>
      <c r="C1045" t="s">
        <v>835</v>
      </c>
      <c r="D1045" t="s">
        <v>4948</v>
      </c>
      <c r="E1045" t="s">
        <v>9</v>
      </c>
      <c r="F1045" t="s">
        <v>4949</v>
      </c>
      <c r="G1045" t="s">
        <v>447</v>
      </c>
      <c r="H1045" t="s">
        <v>49</v>
      </c>
      <c r="I1045" t="s">
        <v>128</v>
      </c>
      <c r="J1045" t="s">
        <v>164</v>
      </c>
      <c r="K1045" t="s">
        <v>4950</v>
      </c>
      <c r="L1045" t="s">
        <v>837</v>
      </c>
      <c r="M1045" s="25" t="s">
        <v>2177</v>
      </c>
      <c r="N1045" s="25" t="s">
        <v>2296</v>
      </c>
      <c r="O1045" s="25" t="s">
        <v>2296</v>
      </c>
      <c r="P1045" s="23" t="s">
        <v>4951</v>
      </c>
      <c r="Q1045" s="23" t="s">
        <v>758</v>
      </c>
      <c r="R1045" t="s">
        <v>20</v>
      </c>
      <c r="S1045" t="s">
        <v>38</v>
      </c>
      <c r="T1045" t="s">
        <v>836</v>
      </c>
      <c r="U1045" t="s">
        <v>27</v>
      </c>
      <c r="V1045" t="s">
        <v>887</v>
      </c>
      <c r="W1045" t="s">
        <v>135</v>
      </c>
      <c r="X1045" t="s">
        <v>109</v>
      </c>
      <c r="Y1045" t="s">
        <v>110</v>
      </c>
      <c r="Z1045" t="s">
        <v>38</v>
      </c>
      <c r="AA1045" t="s">
        <v>40</v>
      </c>
      <c r="AB1045" t="s">
        <v>42</v>
      </c>
      <c r="AC1045" t="s">
        <v>61</v>
      </c>
      <c r="AD1045" t="s">
        <v>46</v>
      </c>
    </row>
    <row r="1046" spans="1:30" x14ac:dyDescent="0.2">
      <c r="A1046" s="23" t="s">
        <v>4952</v>
      </c>
      <c r="B1046" t="s">
        <v>348</v>
      </c>
      <c r="C1046" t="s">
        <v>349</v>
      </c>
      <c r="D1046" t="s">
        <v>2349</v>
      </c>
      <c r="E1046" t="s">
        <v>9</v>
      </c>
      <c r="F1046" t="s">
        <v>2350</v>
      </c>
      <c r="G1046" t="s">
        <v>97</v>
      </c>
      <c r="H1046" t="s">
        <v>473</v>
      </c>
      <c r="I1046" t="s">
        <v>201</v>
      </c>
      <c r="J1046" t="s">
        <v>201</v>
      </c>
      <c r="K1046" t="s">
        <v>2351</v>
      </c>
      <c r="L1046" t="s">
        <v>297</v>
      </c>
      <c r="M1046" s="25" t="s">
        <v>2177</v>
      </c>
      <c r="N1046" s="25" t="s">
        <v>2177</v>
      </c>
      <c r="O1046" s="25" t="s">
        <v>2177</v>
      </c>
      <c r="P1046" s="23" t="s">
        <v>2352</v>
      </c>
      <c r="Q1046" s="23" t="s">
        <v>718</v>
      </c>
      <c r="R1046" t="s">
        <v>20</v>
      </c>
      <c r="S1046" t="s">
        <v>38</v>
      </c>
      <c r="T1046" t="s">
        <v>296</v>
      </c>
      <c r="U1046" t="s">
        <v>27</v>
      </c>
      <c r="V1046" t="s">
        <v>379</v>
      </c>
      <c r="W1046" t="s">
        <v>135</v>
      </c>
      <c r="X1046" t="s">
        <v>403</v>
      </c>
      <c r="Y1046" t="s">
        <v>404</v>
      </c>
      <c r="Z1046" t="s">
        <v>87</v>
      </c>
      <c r="AA1046" t="s">
        <v>559</v>
      </c>
      <c r="AB1046" t="s">
        <v>42</v>
      </c>
      <c r="AC1046" t="s">
        <v>687</v>
      </c>
      <c r="AD1046" t="s">
        <v>46</v>
      </c>
    </row>
    <row r="1047" spans="1:30" x14ac:dyDescent="0.2">
      <c r="A1047" s="23" t="s">
        <v>4953</v>
      </c>
      <c r="B1047" t="s">
        <v>116</v>
      </c>
      <c r="C1047" t="s">
        <v>117</v>
      </c>
      <c r="D1047" t="s">
        <v>4954</v>
      </c>
      <c r="E1047" t="s">
        <v>9</v>
      </c>
      <c r="F1047" t="s">
        <v>4955</v>
      </c>
      <c r="G1047" t="s">
        <v>385</v>
      </c>
      <c r="H1047" t="s">
        <v>165</v>
      </c>
      <c r="I1047" t="s">
        <v>367</v>
      </c>
      <c r="J1047" t="s">
        <v>603</v>
      </c>
      <c r="K1047" t="s">
        <v>4956</v>
      </c>
      <c r="L1047" t="s">
        <v>423</v>
      </c>
      <c r="M1047" s="25" t="s">
        <v>2177</v>
      </c>
      <c r="N1047" s="25" t="s">
        <v>2177</v>
      </c>
      <c r="O1047" s="25" t="s">
        <v>2328</v>
      </c>
      <c r="P1047" s="23" t="s">
        <v>4957</v>
      </c>
      <c r="Q1047" s="23" t="s">
        <v>264</v>
      </c>
      <c r="R1047" t="s">
        <v>85</v>
      </c>
      <c r="S1047" t="s">
        <v>86</v>
      </c>
      <c r="T1047" t="s">
        <v>1839</v>
      </c>
      <c r="U1047" t="s">
        <v>121</v>
      </c>
      <c r="V1047" t="s">
        <v>1317</v>
      </c>
      <c r="W1047" t="s">
        <v>72</v>
      </c>
      <c r="X1047" t="s">
        <v>34</v>
      </c>
      <c r="Y1047" t="s">
        <v>36</v>
      </c>
      <c r="Z1047" t="s">
        <v>1916</v>
      </c>
      <c r="AA1047" t="s">
        <v>40</v>
      </c>
      <c r="AB1047" t="s">
        <v>42</v>
      </c>
      <c r="AC1047" t="s">
        <v>44</v>
      </c>
      <c r="AD1047" t="s">
        <v>46</v>
      </c>
    </row>
    <row r="1048" spans="1:30" x14ac:dyDescent="0.2">
      <c r="A1048" s="23" t="s">
        <v>4958</v>
      </c>
      <c r="B1048" t="s">
        <v>279</v>
      </c>
      <c r="C1048" t="s">
        <v>280</v>
      </c>
      <c r="D1048" t="s">
        <v>2974</v>
      </c>
      <c r="E1048" t="s">
        <v>9</v>
      </c>
      <c r="F1048" t="s">
        <v>2975</v>
      </c>
      <c r="G1048" t="s">
        <v>97</v>
      </c>
      <c r="H1048" t="s">
        <v>442</v>
      </c>
      <c r="I1048" t="s">
        <v>2976</v>
      </c>
      <c r="J1048" t="s">
        <v>164</v>
      </c>
      <c r="K1048" t="s">
        <v>2977</v>
      </c>
      <c r="L1048" t="s">
        <v>215</v>
      </c>
      <c r="M1048" s="25" t="s">
        <v>2177</v>
      </c>
      <c r="N1048" s="25" t="s">
        <v>2886</v>
      </c>
      <c r="O1048" s="25" t="s">
        <v>2177</v>
      </c>
      <c r="P1048" s="23" t="s">
        <v>2978</v>
      </c>
      <c r="Q1048" s="23" t="s">
        <v>91</v>
      </c>
      <c r="R1048" t="s">
        <v>85</v>
      </c>
      <c r="S1048" t="s">
        <v>38</v>
      </c>
      <c r="T1048" t="s">
        <v>214</v>
      </c>
      <c r="U1048" t="s">
        <v>27</v>
      </c>
      <c r="V1048" t="s">
        <v>1268</v>
      </c>
      <c r="W1048" t="s">
        <v>216</v>
      </c>
      <c r="X1048" t="s">
        <v>109</v>
      </c>
      <c r="Y1048" t="s">
        <v>110</v>
      </c>
      <c r="Z1048" t="s">
        <v>38</v>
      </c>
      <c r="AA1048" t="s">
        <v>561</v>
      </c>
      <c r="AB1048" t="s">
        <v>42</v>
      </c>
      <c r="AC1048" t="s">
        <v>922</v>
      </c>
      <c r="AD1048" t="s">
        <v>46</v>
      </c>
    </row>
    <row r="1049" spans="1:30" x14ac:dyDescent="0.2">
      <c r="A1049" s="23" t="s">
        <v>4959</v>
      </c>
      <c r="B1049" t="s">
        <v>116</v>
      </c>
      <c r="C1049" t="s">
        <v>117</v>
      </c>
      <c r="D1049" t="s">
        <v>4960</v>
      </c>
      <c r="E1049" t="s">
        <v>9</v>
      </c>
      <c r="F1049" t="s">
        <v>4961</v>
      </c>
      <c r="G1049" t="s">
        <v>247</v>
      </c>
      <c r="H1049" t="s">
        <v>49</v>
      </c>
      <c r="I1049" t="s">
        <v>63</v>
      </c>
      <c r="J1049" t="s">
        <v>1258</v>
      </c>
      <c r="K1049" t="s">
        <v>4962</v>
      </c>
      <c r="L1049" t="s">
        <v>234</v>
      </c>
      <c r="M1049" s="25" t="s">
        <v>2177</v>
      </c>
      <c r="N1049" s="25" t="s">
        <v>2412</v>
      </c>
      <c r="O1049" s="25" t="s">
        <v>2412</v>
      </c>
      <c r="P1049" s="23" t="s">
        <v>4963</v>
      </c>
      <c r="Q1049" s="23" t="s">
        <v>1314</v>
      </c>
      <c r="R1049" t="s">
        <v>85</v>
      </c>
      <c r="S1049" t="s">
        <v>138</v>
      </c>
      <c r="T1049" t="s">
        <v>233</v>
      </c>
      <c r="U1049" t="s">
        <v>121</v>
      </c>
      <c r="V1049" t="s">
        <v>242</v>
      </c>
      <c r="W1049" t="s">
        <v>72</v>
      </c>
      <c r="X1049" t="s">
        <v>34</v>
      </c>
      <c r="Y1049" t="s">
        <v>36</v>
      </c>
      <c r="Z1049" t="s">
        <v>1345</v>
      </c>
      <c r="AA1049" t="s">
        <v>40</v>
      </c>
      <c r="AB1049" t="s">
        <v>42</v>
      </c>
      <c r="AC1049" t="s">
        <v>1568</v>
      </c>
      <c r="AD1049" t="s">
        <v>46</v>
      </c>
    </row>
    <row r="1050" spans="1:30" x14ac:dyDescent="0.2">
      <c r="A1050" s="23" t="s">
        <v>4964</v>
      </c>
      <c r="B1050" t="s">
        <v>322</v>
      </c>
      <c r="C1050" t="s">
        <v>323</v>
      </c>
      <c r="D1050" t="s">
        <v>4965</v>
      </c>
      <c r="E1050" t="s">
        <v>9</v>
      </c>
      <c r="F1050" t="s">
        <v>1537</v>
      </c>
      <c r="G1050" t="s">
        <v>12</v>
      </c>
      <c r="H1050" t="s">
        <v>89</v>
      </c>
      <c r="I1050" t="s">
        <v>244</v>
      </c>
      <c r="J1050" t="s">
        <v>1024</v>
      </c>
      <c r="K1050" t="s">
        <v>1538</v>
      </c>
      <c r="L1050" t="s">
        <v>328</v>
      </c>
      <c r="M1050" s="25" t="s">
        <v>2177</v>
      </c>
      <c r="N1050" s="25" t="s">
        <v>2177</v>
      </c>
      <c r="O1050" s="25" t="s">
        <v>2412</v>
      </c>
      <c r="P1050" s="23" t="s">
        <v>4966</v>
      </c>
      <c r="Q1050" s="23" t="s">
        <v>1540</v>
      </c>
      <c r="R1050" t="s">
        <v>20</v>
      </c>
      <c r="S1050" t="s">
        <v>208</v>
      </c>
      <c r="T1050" t="s">
        <v>327</v>
      </c>
      <c r="U1050" t="s">
        <v>270</v>
      </c>
      <c r="V1050" t="s">
        <v>1586</v>
      </c>
      <c r="W1050" t="s">
        <v>72</v>
      </c>
      <c r="X1050" t="s">
        <v>188</v>
      </c>
      <c r="Y1050" t="s">
        <v>189</v>
      </c>
      <c r="Z1050" t="s">
        <v>101</v>
      </c>
      <c r="AA1050" t="s">
        <v>40</v>
      </c>
      <c r="AB1050" t="s">
        <v>42</v>
      </c>
      <c r="AC1050" t="s">
        <v>44</v>
      </c>
      <c r="AD1050" t="s">
        <v>46</v>
      </c>
    </row>
    <row r="1051" spans="1:30" x14ac:dyDescent="0.2">
      <c r="A1051" s="23" t="s">
        <v>4967</v>
      </c>
      <c r="B1051" t="s">
        <v>1434</v>
      </c>
      <c r="C1051" t="s">
        <v>1435</v>
      </c>
      <c r="D1051" t="s">
        <v>2534</v>
      </c>
      <c r="E1051" t="s">
        <v>9</v>
      </c>
      <c r="F1051" t="s">
        <v>1588</v>
      </c>
      <c r="G1051" t="s">
        <v>954</v>
      </c>
      <c r="H1051" t="s">
        <v>413</v>
      </c>
      <c r="I1051" t="s">
        <v>1589</v>
      </c>
      <c r="J1051" t="s">
        <v>1215</v>
      </c>
      <c r="K1051" t="s">
        <v>1590</v>
      </c>
      <c r="L1051" t="s">
        <v>215</v>
      </c>
      <c r="M1051" s="25" t="s">
        <v>2177</v>
      </c>
      <c r="N1051" s="25" t="s">
        <v>2177</v>
      </c>
      <c r="O1051" s="25" t="s">
        <v>2177</v>
      </c>
      <c r="P1051" s="23" t="s">
        <v>2535</v>
      </c>
      <c r="Q1051" s="23" t="s">
        <v>416</v>
      </c>
      <c r="R1051" t="s">
        <v>20</v>
      </c>
      <c r="S1051" t="s">
        <v>87</v>
      </c>
      <c r="T1051" t="s">
        <v>214</v>
      </c>
      <c r="U1051" t="s">
        <v>27</v>
      </c>
      <c r="V1051" t="s">
        <v>1268</v>
      </c>
      <c r="W1051" t="s">
        <v>216</v>
      </c>
      <c r="X1051" t="s">
        <v>109</v>
      </c>
      <c r="Y1051" t="s">
        <v>110</v>
      </c>
      <c r="Z1051" t="s">
        <v>86</v>
      </c>
      <c r="AA1051" t="s">
        <v>561</v>
      </c>
      <c r="AB1051" t="s">
        <v>42</v>
      </c>
      <c r="AC1051" t="s">
        <v>922</v>
      </c>
      <c r="AD1051" t="s">
        <v>46</v>
      </c>
    </row>
    <row r="1052" spans="1:30" x14ac:dyDescent="0.2">
      <c r="A1052" s="23" t="s">
        <v>4968</v>
      </c>
      <c r="B1052" t="s">
        <v>348</v>
      </c>
      <c r="C1052" t="s">
        <v>349</v>
      </c>
      <c r="D1052" t="s">
        <v>2357</v>
      </c>
      <c r="E1052" t="s">
        <v>9</v>
      </c>
      <c r="F1052" t="s">
        <v>2358</v>
      </c>
      <c r="G1052" t="s">
        <v>12</v>
      </c>
      <c r="H1052" t="s">
        <v>413</v>
      </c>
      <c r="I1052" t="s">
        <v>271</v>
      </c>
      <c r="J1052" t="s">
        <v>2359</v>
      </c>
      <c r="K1052" t="s">
        <v>2360</v>
      </c>
      <c r="L1052" t="s">
        <v>297</v>
      </c>
      <c r="M1052" s="25" t="s">
        <v>2177</v>
      </c>
      <c r="N1052" s="25" t="s">
        <v>2177</v>
      </c>
      <c r="O1052" s="25" t="s">
        <v>2177</v>
      </c>
      <c r="P1052" s="23" t="s">
        <v>2361</v>
      </c>
      <c r="Q1052" s="23" t="s">
        <v>569</v>
      </c>
      <c r="R1052" t="s">
        <v>20</v>
      </c>
      <c r="S1052" t="s">
        <v>38</v>
      </c>
      <c r="T1052" t="s">
        <v>296</v>
      </c>
      <c r="U1052" t="s">
        <v>27</v>
      </c>
      <c r="V1052" t="s">
        <v>379</v>
      </c>
      <c r="W1052" t="s">
        <v>135</v>
      </c>
      <c r="X1052" t="s">
        <v>109</v>
      </c>
      <c r="Y1052" t="s">
        <v>110</v>
      </c>
      <c r="Z1052" t="s">
        <v>2362</v>
      </c>
      <c r="AA1052" t="s">
        <v>559</v>
      </c>
      <c r="AB1052" t="s">
        <v>42</v>
      </c>
      <c r="AC1052" t="s">
        <v>687</v>
      </c>
      <c r="AD1052" t="s">
        <v>46</v>
      </c>
    </row>
    <row r="1053" spans="1:30" x14ac:dyDescent="0.2">
      <c r="A1053" s="23" t="s">
        <v>4969</v>
      </c>
      <c r="B1053" t="s">
        <v>1471</v>
      </c>
      <c r="C1053" t="s">
        <v>1472</v>
      </c>
      <c r="D1053" t="s">
        <v>2774</v>
      </c>
      <c r="E1053" t="s">
        <v>9</v>
      </c>
      <c r="F1053" t="s">
        <v>2775</v>
      </c>
      <c r="G1053" t="s">
        <v>213</v>
      </c>
      <c r="H1053" t="s">
        <v>49</v>
      </c>
      <c r="I1053" t="s">
        <v>62</v>
      </c>
      <c r="J1053" t="s">
        <v>2776</v>
      </c>
      <c r="K1053" t="s">
        <v>1495</v>
      </c>
      <c r="L1053" t="s">
        <v>215</v>
      </c>
      <c r="M1053" s="25" t="s">
        <v>2177</v>
      </c>
      <c r="N1053" s="25" t="s">
        <v>2679</v>
      </c>
      <c r="O1053" s="25" t="s">
        <v>2177</v>
      </c>
      <c r="P1053" s="23" t="s">
        <v>2777</v>
      </c>
      <c r="Q1053" s="23" t="s">
        <v>631</v>
      </c>
      <c r="R1053" t="s">
        <v>20</v>
      </c>
      <c r="S1053" t="s">
        <v>129</v>
      </c>
      <c r="T1053" t="s">
        <v>214</v>
      </c>
      <c r="U1053" t="s">
        <v>27</v>
      </c>
      <c r="V1053" t="s">
        <v>1268</v>
      </c>
      <c r="W1053" t="s">
        <v>216</v>
      </c>
      <c r="X1053" t="s">
        <v>34</v>
      </c>
      <c r="Y1053" t="s">
        <v>36</v>
      </c>
      <c r="Z1053" t="s">
        <v>756</v>
      </c>
      <c r="AA1053" t="s">
        <v>561</v>
      </c>
      <c r="AB1053" t="s">
        <v>42</v>
      </c>
      <c r="AC1053" t="s">
        <v>922</v>
      </c>
      <c r="AD1053" t="s">
        <v>46</v>
      </c>
    </row>
    <row r="1054" spans="1:30" x14ac:dyDescent="0.2">
      <c r="A1054" s="23" t="s">
        <v>4970</v>
      </c>
      <c r="B1054" t="s">
        <v>116</v>
      </c>
      <c r="C1054" t="s">
        <v>117</v>
      </c>
      <c r="D1054" t="s">
        <v>3010</v>
      </c>
      <c r="E1054" t="s">
        <v>9</v>
      </c>
      <c r="F1054" t="s">
        <v>1706</v>
      </c>
      <c r="G1054" t="s">
        <v>232</v>
      </c>
      <c r="H1054" t="s">
        <v>717</v>
      </c>
      <c r="I1054" t="s">
        <v>529</v>
      </c>
      <c r="J1054" t="s">
        <v>900</v>
      </c>
      <c r="K1054" t="s">
        <v>1707</v>
      </c>
      <c r="L1054" t="s">
        <v>53</v>
      </c>
      <c r="M1054" s="25" t="s">
        <v>2177</v>
      </c>
      <c r="N1054" s="25" t="s">
        <v>2412</v>
      </c>
      <c r="O1054" s="25" t="s">
        <v>2412</v>
      </c>
      <c r="P1054" s="23" t="s">
        <v>3011</v>
      </c>
      <c r="Q1054" s="23" t="s">
        <v>548</v>
      </c>
      <c r="R1054" t="s">
        <v>85</v>
      </c>
      <c r="S1054" t="s">
        <v>129</v>
      </c>
      <c r="T1054" t="s">
        <v>272</v>
      </c>
      <c r="U1054" t="s">
        <v>100</v>
      </c>
      <c r="V1054" t="s">
        <v>54</v>
      </c>
      <c r="W1054" t="s">
        <v>72</v>
      </c>
      <c r="X1054" t="s">
        <v>113</v>
      </c>
      <c r="Y1054" t="s">
        <v>114</v>
      </c>
      <c r="Z1054" t="s">
        <v>101</v>
      </c>
      <c r="AA1054" t="s">
        <v>172</v>
      </c>
      <c r="AB1054" t="s">
        <v>4971</v>
      </c>
      <c r="AC1054" t="s">
        <v>1568</v>
      </c>
      <c r="AD1054" t="s">
        <v>38</v>
      </c>
    </row>
    <row r="1055" spans="1:30" x14ac:dyDescent="0.2">
      <c r="A1055" s="23" t="s">
        <v>4972</v>
      </c>
      <c r="B1055" t="s">
        <v>116</v>
      </c>
      <c r="C1055" t="s">
        <v>117</v>
      </c>
      <c r="D1055" t="s">
        <v>2698</v>
      </c>
      <c r="E1055" t="s">
        <v>9</v>
      </c>
      <c r="F1055" t="s">
        <v>2699</v>
      </c>
      <c r="G1055" t="s">
        <v>448</v>
      </c>
      <c r="H1055" t="s">
        <v>49</v>
      </c>
      <c r="I1055" t="s">
        <v>1498</v>
      </c>
      <c r="J1055" t="s">
        <v>444</v>
      </c>
      <c r="K1055" t="s">
        <v>2700</v>
      </c>
      <c r="L1055" t="s">
        <v>53</v>
      </c>
      <c r="M1055" s="25" t="s">
        <v>2177</v>
      </c>
      <c r="N1055" s="25" t="s">
        <v>2679</v>
      </c>
      <c r="O1055" s="25" t="s">
        <v>2412</v>
      </c>
      <c r="P1055" s="23" t="s">
        <v>2701</v>
      </c>
      <c r="Q1055" s="23" t="s">
        <v>1078</v>
      </c>
      <c r="R1055" t="s">
        <v>20</v>
      </c>
      <c r="S1055" t="s">
        <v>51</v>
      </c>
      <c r="T1055" t="s">
        <v>272</v>
      </c>
      <c r="U1055" t="s">
        <v>100</v>
      </c>
      <c r="V1055" t="s">
        <v>54</v>
      </c>
      <c r="W1055" t="s">
        <v>72</v>
      </c>
      <c r="X1055" t="s">
        <v>34</v>
      </c>
      <c r="Y1055" t="s">
        <v>36</v>
      </c>
      <c r="Z1055" t="s">
        <v>101</v>
      </c>
      <c r="AA1055" t="s">
        <v>172</v>
      </c>
      <c r="AB1055" t="s">
        <v>4971</v>
      </c>
      <c r="AC1055" t="s">
        <v>1568</v>
      </c>
      <c r="AD1055" t="s">
        <v>38</v>
      </c>
    </row>
    <row r="1056" spans="1:30" x14ac:dyDescent="0.2">
      <c r="A1056" s="23" t="s">
        <v>4973</v>
      </c>
      <c r="B1056" t="s">
        <v>1434</v>
      </c>
      <c r="C1056" t="s">
        <v>1435</v>
      </c>
      <c r="D1056" t="s">
        <v>2541</v>
      </c>
      <c r="E1056" t="s">
        <v>9</v>
      </c>
      <c r="F1056" t="s">
        <v>1562</v>
      </c>
      <c r="G1056" t="s">
        <v>312</v>
      </c>
      <c r="H1056" t="s">
        <v>1563</v>
      </c>
      <c r="I1056" t="s">
        <v>536</v>
      </c>
      <c r="J1056" t="s">
        <v>1564</v>
      </c>
      <c r="K1056" t="s">
        <v>1565</v>
      </c>
      <c r="L1056" t="s">
        <v>215</v>
      </c>
      <c r="M1056" s="25" t="s">
        <v>2177</v>
      </c>
      <c r="N1056" s="25" t="s">
        <v>2177</v>
      </c>
      <c r="O1056" s="25" t="s">
        <v>2177</v>
      </c>
      <c r="P1056" s="23" t="s">
        <v>2542</v>
      </c>
      <c r="Q1056" s="23" t="s">
        <v>302</v>
      </c>
      <c r="R1056" t="s">
        <v>20</v>
      </c>
      <c r="S1056" t="s">
        <v>208</v>
      </c>
      <c r="T1056" t="s">
        <v>214</v>
      </c>
      <c r="U1056" t="s">
        <v>27</v>
      </c>
      <c r="V1056" t="s">
        <v>1268</v>
      </c>
      <c r="W1056" t="s">
        <v>216</v>
      </c>
      <c r="X1056" t="s">
        <v>188</v>
      </c>
      <c r="Y1056" t="s">
        <v>189</v>
      </c>
      <c r="Z1056" t="s">
        <v>216</v>
      </c>
      <c r="AA1056" t="s">
        <v>561</v>
      </c>
      <c r="AB1056" t="s">
        <v>42</v>
      </c>
      <c r="AC1056" t="s">
        <v>922</v>
      </c>
      <c r="AD1056" t="s">
        <v>46</v>
      </c>
    </row>
    <row r="1057" spans="1:30" x14ac:dyDescent="0.2">
      <c r="A1057" s="23" t="s">
        <v>4974</v>
      </c>
      <c r="B1057" t="s">
        <v>998</v>
      </c>
      <c r="C1057" t="s">
        <v>999</v>
      </c>
      <c r="D1057" t="s">
        <v>3137</v>
      </c>
      <c r="E1057" t="s">
        <v>9</v>
      </c>
      <c r="F1057" t="s">
        <v>3138</v>
      </c>
      <c r="G1057" t="s">
        <v>75</v>
      </c>
      <c r="H1057" t="s">
        <v>1303</v>
      </c>
      <c r="I1057" t="s">
        <v>390</v>
      </c>
      <c r="J1057" t="s">
        <v>3139</v>
      </c>
      <c r="K1057" t="s">
        <v>3140</v>
      </c>
      <c r="L1057" t="s">
        <v>278</v>
      </c>
      <c r="M1057" s="25" t="s">
        <v>2177</v>
      </c>
      <c r="N1057" s="25" t="s">
        <v>2177</v>
      </c>
      <c r="O1057" s="25" t="s">
        <v>2177</v>
      </c>
      <c r="P1057" s="23" t="s">
        <v>3141</v>
      </c>
      <c r="Q1057" s="23" t="s">
        <v>991</v>
      </c>
      <c r="R1057" t="s">
        <v>20</v>
      </c>
      <c r="S1057" t="s">
        <v>3142</v>
      </c>
      <c r="T1057" t="s">
        <v>961</v>
      </c>
      <c r="U1057" t="s">
        <v>27</v>
      </c>
      <c r="V1057" t="s">
        <v>978</v>
      </c>
      <c r="W1057" t="s">
        <v>72</v>
      </c>
      <c r="X1057" t="s">
        <v>109</v>
      </c>
      <c r="Y1057" t="s">
        <v>110</v>
      </c>
      <c r="Z1057" t="s">
        <v>574</v>
      </c>
      <c r="AA1057" t="s">
        <v>561</v>
      </c>
      <c r="AB1057" t="s">
        <v>42</v>
      </c>
      <c r="AC1057" t="s">
        <v>922</v>
      </c>
      <c r="AD1057" t="s">
        <v>46</v>
      </c>
    </row>
    <row r="1058" spans="1:30" x14ac:dyDescent="0.2">
      <c r="A1058" s="23" t="s">
        <v>4975</v>
      </c>
      <c r="B1058" t="s">
        <v>348</v>
      </c>
      <c r="C1058" t="s">
        <v>349</v>
      </c>
      <c r="D1058" t="s">
        <v>2354</v>
      </c>
      <c r="E1058" t="s">
        <v>9</v>
      </c>
      <c r="F1058" t="s">
        <v>1535</v>
      </c>
      <c r="G1058" t="s">
        <v>373</v>
      </c>
      <c r="H1058" t="s">
        <v>49</v>
      </c>
      <c r="I1058" t="s">
        <v>980</v>
      </c>
      <c r="J1058" t="s">
        <v>1119</v>
      </c>
      <c r="K1058" t="s">
        <v>1536</v>
      </c>
      <c r="L1058" t="s">
        <v>297</v>
      </c>
      <c r="M1058" s="25" t="s">
        <v>2177</v>
      </c>
      <c r="N1058" s="25" t="s">
        <v>2327</v>
      </c>
      <c r="O1058" s="25" t="s">
        <v>2177</v>
      </c>
      <c r="P1058" s="23" t="s">
        <v>2355</v>
      </c>
      <c r="Q1058" s="23" t="s">
        <v>726</v>
      </c>
      <c r="R1058" t="s">
        <v>85</v>
      </c>
      <c r="S1058" t="s">
        <v>38</v>
      </c>
      <c r="T1058" t="s">
        <v>296</v>
      </c>
      <c r="U1058" t="s">
        <v>27</v>
      </c>
      <c r="V1058" t="s">
        <v>379</v>
      </c>
      <c r="W1058" t="s">
        <v>135</v>
      </c>
      <c r="X1058" t="s">
        <v>109</v>
      </c>
      <c r="Y1058" t="s">
        <v>110</v>
      </c>
      <c r="Z1058" t="s">
        <v>87</v>
      </c>
      <c r="AA1058" t="s">
        <v>559</v>
      </c>
      <c r="AB1058" t="s">
        <v>42</v>
      </c>
      <c r="AC1058" t="s">
        <v>687</v>
      </c>
      <c r="AD1058" t="s">
        <v>46</v>
      </c>
    </row>
    <row r="1059" spans="1:30" x14ac:dyDescent="0.2">
      <c r="A1059" s="23" t="s">
        <v>4976</v>
      </c>
      <c r="B1059" t="s">
        <v>331</v>
      </c>
      <c r="C1059" t="s">
        <v>332</v>
      </c>
      <c r="D1059" t="s">
        <v>2470</v>
      </c>
      <c r="E1059" t="s">
        <v>9</v>
      </c>
      <c r="F1059" t="s">
        <v>1687</v>
      </c>
      <c r="G1059" t="s">
        <v>442</v>
      </c>
      <c r="H1059" t="s">
        <v>98</v>
      </c>
      <c r="I1059" t="s">
        <v>1468</v>
      </c>
      <c r="J1059" t="s">
        <v>248</v>
      </c>
      <c r="K1059" t="s">
        <v>1688</v>
      </c>
      <c r="L1059" t="s">
        <v>335</v>
      </c>
      <c r="M1059" s="25" t="s">
        <v>2177</v>
      </c>
      <c r="N1059" s="25" t="s">
        <v>2177</v>
      </c>
      <c r="O1059" s="25" t="s">
        <v>2177</v>
      </c>
      <c r="P1059" s="23" t="s">
        <v>2471</v>
      </c>
      <c r="Q1059" s="23" t="s">
        <v>72</v>
      </c>
      <c r="R1059" t="s">
        <v>85</v>
      </c>
      <c r="S1059" t="s">
        <v>87</v>
      </c>
      <c r="T1059" t="s">
        <v>334</v>
      </c>
      <c r="U1059" t="s">
        <v>27</v>
      </c>
      <c r="V1059" t="s">
        <v>1575</v>
      </c>
      <c r="W1059" t="s">
        <v>32</v>
      </c>
      <c r="X1059" t="s">
        <v>417</v>
      </c>
      <c r="Y1059" t="s">
        <v>418</v>
      </c>
      <c r="Z1059" t="s">
        <v>555</v>
      </c>
      <c r="AA1059" t="s">
        <v>561</v>
      </c>
      <c r="AB1059" t="s">
        <v>42</v>
      </c>
      <c r="AC1059" t="s">
        <v>922</v>
      </c>
      <c r="AD1059" t="s">
        <v>46</v>
      </c>
    </row>
    <row r="1060" spans="1:30" x14ac:dyDescent="0.2">
      <c r="A1060" s="23" t="s">
        <v>4977</v>
      </c>
      <c r="B1060" t="s">
        <v>331</v>
      </c>
      <c r="C1060" t="s">
        <v>332</v>
      </c>
      <c r="D1060" t="s">
        <v>2595</v>
      </c>
      <c r="E1060" t="s">
        <v>9</v>
      </c>
      <c r="F1060" t="s">
        <v>2596</v>
      </c>
      <c r="G1060" t="s">
        <v>760</v>
      </c>
      <c r="H1060" t="s">
        <v>93</v>
      </c>
      <c r="I1060" t="s">
        <v>1218</v>
      </c>
      <c r="J1060" t="s">
        <v>1139</v>
      </c>
      <c r="K1060" t="s">
        <v>2597</v>
      </c>
      <c r="L1060" t="s">
        <v>335</v>
      </c>
      <c r="M1060" s="25" t="s">
        <v>2177</v>
      </c>
      <c r="N1060" s="25" t="s">
        <v>2177</v>
      </c>
      <c r="O1060" s="25" t="s">
        <v>2177</v>
      </c>
      <c r="P1060" s="23" t="s">
        <v>2598</v>
      </c>
      <c r="Q1060" s="23" t="s">
        <v>171</v>
      </c>
      <c r="R1060" t="s">
        <v>85</v>
      </c>
      <c r="S1060" t="s">
        <v>51</v>
      </c>
      <c r="T1060" t="s">
        <v>334</v>
      </c>
      <c r="U1060" t="s">
        <v>27</v>
      </c>
      <c r="V1060" t="s">
        <v>1575</v>
      </c>
      <c r="W1060" t="s">
        <v>32</v>
      </c>
      <c r="X1060" t="s">
        <v>417</v>
      </c>
      <c r="Y1060" t="s">
        <v>418</v>
      </c>
      <c r="Z1060" t="s">
        <v>1252</v>
      </c>
      <c r="AA1060" t="s">
        <v>561</v>
      </c>
      <c r="AB1060" t="s">
        <v>42</v>
      </c>
      <c r="AC1060" t="s">
        <v>922</v>
      </c>
      <c r="AD1060" t="s">
        <v>46</v>
      </c>
    </row>
    <row r="1061" spans="1:30" x14ac:dyDescent="0.2">
      <c r="A1061" s="23" t="s">
        <v>4978</v>
      </c>
      <c r="B1061" t="s">
        <v>3</v>
      </c>
      <c r="C1061" t="s">
        <v>5</v>
      </c>
      <c r="D1061" t="s">
        <v>4870</v>
      </c>
      <c r="E1061" t="s">
        <v>9</v>
      </c>
      <c r="F1061" t="s">
        <v>4441</v>
      </c>
      <c r="G1061" t="s">
        <v>67</v>
      </c>
      <c r="H1061" t="s">
        <v>736</v>
      </c>
      <c r="I1061" t="s">
        <v>455</v>
      </c>
      <c r="J1061" t="s">
        <v>194</v>
      </c>
      <c r="K1061" t="s">
        <v>4442</v>
      </c>
      <c r="L1061" t="s">
        <v>53</v>
      </c>
      <c r="M1061" s="25" t="s">
        <v>2177</v>
      </c>
      <c r="N1061" s="25" t="s">
        <v>2177</v>
      </c>
      <c r="O1061" s="25" t="s">
        <v>2177</v>
      </c>
      <c r="P1061" s="23" t="s">
        <v>4443</v>
      </c>
      <c r="Q1061" s="23" t="s">
        <v>681</v>
      </c>
      <c r="R1061" t="s">
        <v>20</v>
      </c>
      <c r="S1061" t="s">
        <v>87</v>
      </c>
      <c r="T1061" t="s">
        <v>219</v>
      </c>
      <c r="U1061" t="s">
        <v>27</v>
      </c>
      <c r="V1061" t="s">
        <v>54</v>
      </c>
      <c r="W1061" t="s">
        <v>72</v>
      </c>
      <c r="X1061" t="s">
        <v>113</v>
      </c>
      <c r="Y1061" t="s">
        <v>114</v>
      </c>
      <c r="Z1061" t="s">
        <v>416</v>
      </c>
      <c r="AA1061" t="s">
        <v>561</v>
      </c>
      <c r="AB1061" t="s">
        <v>42</v>
      </c>
      <c r="AC1061" t="s">
        <v>922</v>
      </c>
      <c r="AD1061" t="s">
        <v>46</v>
      </c>
    </row>
    <row r="1062" spans="1:30" x14ac:dyDescent="0.2">
      <c r="A1062" s="23" t="s">
        <v>4979</v>
      </c>
      <c r="B1062" t="s">
        <v>116</v>
      </c>
      <c r="C1062" t="s">
        <v>117</v>
      </c>
      <c r="D1062" t="s">
        <v>4435</v>
      </c>
      <c r="E1062" t="s">
        <v>9</v>
      </c>
      <c r="F1062" t="s">
        <v>4436</v>
      </c>
      <c r="G1062" t="s">
        <v>143</v>
      </c>
      <c r="H1062" t="s">
        <v>454</v>
      </c>
      <c r="I1062" t="s">
        <v>455</v>
      </c>
      <c r="J1062" t="s">
        <v>266</v>
      </c>
      <c r="K1062" t="s">
        <v>4437</v>
      </c>
      <c r="L1062" t="s">
        <v>53</v>
      </c>
      <c r="M1062" s="25" t="s">
        <v>2177</v>
      </c>
      <c r="N1062" s="25" t="s">
        <v>2177</v>
      </c>
      <c r="O1062" s="25" t="s">
        <v>2177</v>
      </c>
      <c r="P1062" s="23" t="s">
        <v>4438</v>
      </c>
      <c r="Q1062" s="23" t="s">
        <v>1113</v>
      </c>
      <c r="R1062" t="s">
        <v>85</v>
      </c>
      <c r="S1062" t="s">
        <v>87</v>
      </c>
      <c r="T1062" t="s">
        <v>219</v>
      </c>
      <c r="U1062" t="s">
        <v>27</v>
      </c>
      <c r="V1062" t="s">
        <v>54</v>
      </c>
      <c r="W1062" t="s">
        <v>72</v>
      </c>
      <c r="X1062" t="s">
        <v>113</v>
      </c>
      <c r="Y1062" t="s">
        <v>114</v>
      </c>
      <c r="Z1062" t="s">
        <v>1078</v>
      </c>
      <c r="AA1062" t="s">
        <v>561</v>
      </c>
      <c r="AB1062" t="s">
        <v>42</v>
      </c>
      <c r="AC1062" t="s">
        <v>922</v>
      </c>
      <c r="AD1062" t="s">
        <v>46</v>
      </c>
    </row>
    <row r="1063" spans="1:30" x14ac:dyDescent="0.2">
      <c r="A1063" s="23" t="s">
        <v>4980</v>
      </c>
      <c r="B1063" t="s">
        <v>348</v>
      </c>
      <c r="C1063" t="s">
        <v>349</v>
      </c>
      <c r="D1063" t="s">
        <v>2364</v>
      </c>
      <c r="E1063" t="s">
        <v>9</v>
      </c>
      <c r="F1063" t="s">
        <v>2365</v>
      </c>
      <c r="G1063" t="s">
        <v>2366</v>
      </c>
      <c r="H1063" t="s">
        <v>49</v>
      </c>
      <c r="I1063" t="s">
        <v>16</v>
      </c>
      <c r="J1063" t="s">
        <v>2367</v>
      </c>
      <c r="K1063" t="s">
        <v>2368</v>
      </c>
      <c r="L1063" t="s">
        <v>297</v>
      </c>
      <c r="M1063" s="25" t="s">
        <v>2177</v>
      </c>
      <c r="N1063" s="25" t="s">
        <v>2177</v>
      </c>
      <c r="O1063" s="25" t="s">
        <v>2177</v>
      </c>
      <c r="P1063" s="23" t="s">
        <v>2369</v>
      </c>
      <c r="Q1063" s="23" t="s">
        <v>991</v>
      </c>
      <c r="R1063" t="s">
        <v>20</v>
      </c>
      <c r="S1063" t="s">
        <v>38</v>
      </c>
      <c r="T1063" t="s">
        <v>296</v>
      </c>
      <c r="U1063" t="s">
        <v>27</v>
      </c>
      <c r="V1063" t="s">
        <v>379</v>
      </c>
      <c r="W1063" t="s">
        <v>135</v>
      </c>
      <c r="X1063" t="s">
        <v>403</v>
      </c>
      <c r="Y1063" t="s">
        <v>404</v>
      </c>
      <c r="Z1063" t="s">
        <v>111</v>
      </c>
      <c r="AA1063" t="s">
        <v>557</v>
      </c>
      <c r="AB1063" t="s">
        <v>42</v>
      </c>
      <c r="AC1063" t="s">
        <v>652</v>
      </c>
      <c r="AD1063" t="s">
        <v>46</v>
      </c>
    </row>
    <row r="1064" spans="1:30" x14ac:dyDescent="0.2">
      <c r="A1064" s="23" t="s">
        <v>4981</v>
      </c>
      <c r="B1064" t="s">
        <v>348</v>
      </c>
      <c r="C1064" t="s">
        <v>349</v>
      </c>
      <c r="D1064" t="s">
        <v>2364</v>
      </c>
      <c r="E1064" t="s">
        <v>9</v>
      </c>
      <c r="F1064" t="s">
        <v>2365</v>
      </c>
      <c r="G1064" t="s">
        <v>2366</v>
      </c>
      <c r="H1064" t="s">
        <v>49</v>
      </c>
      <c r="I1064" t="s">
        <v>16</v>
      </c>
      <c r="J1064" t="s">
        <v>2367</v>
      </c>
      <c r="K1064" t="s">
        <v>2368</v>
      </c>
      <c r="L1064" t="s">
        <v>297</v>
      </c>
      <c r="M1064" s="25" t="s">
        <v>2177</v>
      </c>
      <c r="N1064" s="25" t="s">
        <v>2177</v>
      </c>
      <c r="O1064" s="25" t="s">
        <v>2177</v>
      </c>
      <c r="P1064" s="23" t="s">
        <v>2369</v>
      </c>
      <c r="Q1064" s="23" t="s">
        <v>991</v>
      </c>
      <c r="R1064" t="s">
        <v>20</v>
      </c>
      <c r="S1064" t="s">
        <v>38</v>
      </c>
      <c r="T1064" t="s">
        <v>296</v>
      </c>
      <c r="U1064" t="s">
        <v>27</v>
      </c>
      <c r="V1064" t="s">
        <v>379</v>
      </c>
      <c r="W1064" t="s">
        <v>135</v>
      </c>
      <c r="X1064" t="s">
        <v>403</v>
      </c>
      <c r="Y1064" t="s">
        <v>404</v>
      </c>
      <c r="Z1064" t="s">
        <v>111</v>
      </c>
      <c r="AA1064" t="s">
        <v>557</v>
      </c>
      <c r="AB1064" t="s">
        <v>4982</v>
      </c>
      <c r="AC1064" t="s">
        <v>652</v>
      </c>
      <c r="AD1064" t="s">
        <v>46</v>
      </c>
    </row>
    <row r="1065" spans="1:30" x14ac:dyDescent="0.2">
      <c r="A1065" s="23" t="s">
        <v>4983</v>
      </c>
      <c r="B1065" t="s">
        <v>73</v>
      </c>
      <c r="C1065" t="s">
        <v>74</v>
      </c>
      <c r="D1065" t="s">
        <v>3990</v>
      </c>
      <c r="E1065" t="s">
        <v>9</v>
      </c>
      <c r="F1065" t="s">
        <v>3991</v>
      </c>
      <c r="G1065" t="s">
        <v>303</v>
      </c>
      <c r="H1065" t="s">
        <v>224</v>
      </c>
      <c r="I1065" t="s">
        <v>128</v>
      </c>
      <c r="J1065" t="s">
        <v>455</v>
      </c>
      <c r="K1065" t="s">
        <v>3992</v>
      </c>
      <c r="L1065" t="s">
        <v>79</v>
      </c>
      <c r="M1065" s="25" t="s">
        <v>2177</v>
      </c>
      <c r="N1065" s="25" t="s">
        <v>2111</v>
      </c>
      <c r="O1065" s="25" t="s">
        <v>2177</v>
      </c>
      <c r="P1065" s="23" t="s">
        <v>3993</v>
      </c>
      <c r="Q1065" s="23" t="s">
        <v>1113</v>
      </c>
      <c r="R1065" t="s">
        <v>85</v>
      </c>
      <c r="S1065" t="s">
        <v>38</v>
      </c>
      <c r="T1065" t="s">
        <v>78</v>
      </c>
      <c r="U1065" t="s">
        <v>27</v>
      </c>
      <c r="V1065" t="s">
        <v>1943</v>
      </c>
      <c r="W1065" t="s">
        <v>135</v>
      </c>
      <c r="X1065" t="s">
        <v>109</v>
      </c>
      <c r="Y1065" t="s">
        <v>110</v>
      </c>
      <c r="Z1065" t="s">
        <v>38</v>
      </c>
      <c r="AA1065" t="s">
        <v>561</v>
      </c>
      <c r="AB1065" t="s">
        <v>42</v>
      </c>
      <c r="AC1065" t="s">
        <v>922</v>
      </c>
      <c r="AD1065" t="s">
        <v>46</v>
      </c>
    </row>
    <row r="1066" spans="1:30" x14ac:dyDescent="0.2">
      <c r="A1066" s="23" t="s">
        <v>4984</v>
      </c>
      <c r="B1066" t="s">
        <v>82</v>
      </c>
      <c r="C1066" t="s">
        <v>83</v>
      </c>
      <c r="D1066" t="s">
        <v>3953</v>
      </c>
      <c r="E1066" t="s">
        <v>9</v>
      </c>
      <c r="F1066" t="s">
        <v>3954</v>
      </c>
      <c r="G1066" t="s">
        <v>364</v>
      </c>
      <c r="H1066" t="s">
        <v>3955</v>
      </c>
      <c r="I1066" t="s">
        <v>248</v>
      </c>
      <c r="J1066" t="s">
        <v>164</v>
      </c>
      <c r="K1066" t="s">
        <v>3956</v>
      </c>
      <c r="L1066" t="s">
        <v>79</v>
      </c>
      <c r="M1066" s="25" t="s">
        <v>2177</v>
      </c>
      <c r="N1066" s="25" t="s">
        <v>2111</v>
      </c>
      <c r="O1066" s="25" t="s">
        <v>2177</v>
      </c>
      <c r="P1066" s="23" t="s">
        <v>3957</v>
      </c>
      <c r="Q1066" s="23" t="s">
        <v>758</v>
      </c>
      <c r="R1066" t="s">
        <v>20</v>
      </c>
      <c r="S1066" t="s">
        <v>87</v>
      </c>
      <c r="T1066" t="s">
        <v>78</v>
      </c>
      <c r="U1066" t="s">
        <v>27</v>
      </c>
      <c r="V1066" t="s">
        <v>1943</v>
      </c>
      <c r="W1066" t="s">
        <v>135</v>
      </c>
      <c r="X1066" t="s">
        <v>109</v>
      </c>
      <c r="Y1066" t="s">
        <v>110</v>
      </c>
      <c r="Z1066" t="s">
        <v>111</v>
      </c>
      <c r="AA1066" t="s">
        <v>561</v>
      </c>
      <c r="AB1066" t="s">
        <v>42</v>
      </c>
      <c r="AC1066" t="s">
        <v>922</v>
      </c>
      <c r="AD1066" t="s">
        <v>46</v>
      </c>
    </row>
    <row r="1067" spans="1:30" x14ac:dyDescent="0.2">
      <c r="A1067" s="23" t="s">
        <v>4985</v>
      </c>
      <c r="B1067" t="s">
        <v>116</v>
      </c>
      <c r="C1067" t="s">
        <v>117</v>
      </c>
      <c r="D1067" t="s">
        <v>4986</v>
      </c>
      <c r="E1067" t="s">
        <v>9</v>
      </c>
      <c r="F1067" t="s">
        <v>4987</v>
      </c>
      <c r="G1067" t="s">
        <v>213</v>
      </c>
      <c r="H1067" t="s">
        <v>49</v>
      </c>
      <c r="I1067" t="s">
        <v>1147</v>
      </c>
      <c r="J1067" t="s">
        <v>4988</v>
      </c>
      <c r="K1067" t="s">
        <v>4989</v>
      </c>
      <c r="L1067" t="s">
        <v>53</v>
      </c>
      <c r="M1067" s="25" t="s">
        <v>2177</v>
      </c>
      <c r="N1067" s="25" t="s">
        <v>2204</v>
      </c>
      <c r="O1067" s="25" t="s">
        <v>3379</v>
      </c>
      <c r="P1067" s="23" t="s">
        <v>4990</v>
      </c>
      <c r="Q1067" s="23" t="s">
        <v>864</v>
      </c>
      <c r="R1067" t="s">
        <v>20</v>
      </c>
      <c r="S1067" t="s">
        <v>87</v>
      </c>
      <c r="T1067" t="s">
        <v>219</v>
      </c>
      <c r="U1067" t="s">
        <v>121</v>
      </c>
      <c r="V1067" t="s">
        <v>1031</v>
      </c>
      <c r="W1067" t="s">
        <v>72</v>
      </c>
      <c r="X1067" t="s">
        <v>109</v>
      </c>
      <c r="Y1067" t="s">
        <v>110</v>
      </c>
      <c r="Z1067" t="s">
        <v>4991</v>
      </c>
      <c r="AA1067" t="s">
        <v>40</v>
      </c>
      <c r="AB1067" t="s">
        <v>42</v>
      </c>
      <c r="AC1067" t="s">
        <v>1568</v>
      </c>
      <c r="AD1067" t="s">
        <v>46</v>
      </c>
    </row>
    <row r="1068" spans="1:30" x14ac:dyDescent="0.2">
      <c r="A1068" s="23" t="s">
        <v>4992</v>
      </c>
      <c r="B1068" t="s">
        <v>292</v>
      </c>
      <c r="C1068" t="s">
        <v>293</v>
      </c>
      <c r="D1068" t="s">
        <v>2343</v>
      </c>
      <c r="E1068" t="s">
        <v>9</v>
      </c>
      <c r="F1068" t="s">
        <v>2344</v>
      </c>
      <c r="G1068" t="s">
        <v>75</v>
      </c>
      <c r="H1068" t="s">
        <v>636</v>
      </c>
      <c r="I1068" t="s">
        <v>1003</v>
      </c>
      <c r="J1068" t="s">
        <v>2345</v>
      </c>
      <c r="K1068" t="s">
        <v>2346</v>
      </c>
      <c r="L1068" t="s">
        <v>297</v>
      </c>
      <c r="M1068" s="25" t="s">
        <v>2177</v>
      </c>
      <c r="N1068" s="25" t="s">
        <v>2327</v>
      </c>
      <c r="O1068" s="25" t="s">
        <v>2177</v>
      </c>
      <c r="P1068" s="23" t="s">
        <v>2347</v>
      </c>
      <c r="Q1068" s="23" t="s">
        <v>211</v>
      </c>
      <c r="R1068" t="s">
        <v>20</v>
      </c>
      <c r="S1068" t="s">
        <v>38</v>
      </c>
      <c r="T1068" t="s">
        <v>296</v>
      </c>
      <c r="U1068" t="s">
        <v>27</v>
      </c>
      <c r="V1068" t="s">
        <v>379</v>
      </c>
      <c r="W1068" t="s">
        <v>135</v>
      </c>
      <c r="X1068" t="s">
        <v>403</v>
      </c>
      <c r="Y1068" t="s">
        <v>404</v>
      </c>
      <c r="Z1068" t="s">
        <v>38</v>
      </c>
      <c r="AA1068" t="s">
        <v>561</v>
      </c>
      <c r="AB1068" t="s">
        <v>42</v>
      </c>
      <c r="AC1068" t="s">
        <v>922</v>
      </c>
      <c r="AD1068" t="s">
        <v>46</v>
      </c>
    </row>
    <row r="1069" spans="1:30" x14ac:dyDescent="0.2">
      <c r="A1069" s="23" t="s">
        <v>4993</v>
      </c>
      <c r="B1069" t="s">
        <v>47</v>
      </c>
      <c r="C1069" t="s">
        <v>48</v>
      </c>
      <c r="D1069" t="s">
        <v>2703</v>
      </c>
      <c r="E1069" t="s">
        <v>9</v>
      </c>
      <c r="F1069" t="s">
        <v>1400</v>
      </c>
      <c r="G1069" t="s">
        <v>437</v>
      </c>
      <c r="H1069" t="s">
        <v>1401</v>
      </c>
      <c r="I1069" t="s">
        <v>186</v>
      </c>
      <c r="J1069" t="s">
        <v>513</v>
      </c>
      <c r="K1069" t="s">
        <v>1402</v>
      </c>
      <c r="L1069" t="s">
        <v>53</v>
      </c>
      <c r="M1069" s="25" t="s">
        <v>2177</v>
      </c>
      <c r="N1069" s="25" t="s">
        <v>2679</v>
      </c>
      <c r="O1069" s="25" t="s">
        <v>2177</v>
      </c>
      <c r="P1069" s="23" t="s">
        <v>2704</v>
      </c>
      <c r="Q1069" s="23" t="s">
        <v>508</v>
      </c>
      <c r="R1069" t="s">
        <v>85</v>
      </c>
      <c r="S1069" t="s">
        <v>51</v>
      </c>
      <c r="T1069" t="s">
        <v>219</v>
      </c>
      <c r="U1069" t="s">
        <v>27</v>
      </c>
      <c r="V1069" t="s">
        <v>54</v>
      </c>
      <c r="W1069" t="s">
        <v>72</v>
      </c>
      <c r="X1069" t="s">
        <v>1281</v>
      </c>
      <c r="Y1069" t="s">
        <v>1282</v>
      </c>
      <c r="Z1069" t="s">
        <v>198</v>
      </c>
      <c r="AA1069" t="s">
        <v>561</v>
      </c>
      <c r="AB1069" t="s">
        <v>42</v>
      </c>
      <c r="AC1069" t="s">
        <v>922</v>
      </c>
      <c r="AD1069" t="s">
        <v>46</v>
      </c>
    </row>
    <row r="1070" spans="1:30" x14ac:dyDescent="0.2">
      <c r="A1070" s="23" t="s">
        <v>4994</v>
      </c>
      <c r="B1070" t="s">
        <v>348</v>
      </c>
      <c r="C1070" t="s">
        <v>349</v>
      </c>
      <c r="D1070" t="s">
        <v>2357</v>
      </c>
      <c r="E1070" t="s">
        <v>9</v>
      </c>
      <c r="F1070" t="s">
        <v>2358</v>
      </c>
      <c r="G1070" t="s">
        <v>12</v>
      </c>
      <c r="H1070" t="s">
        <v>413</v>
      </c>
      <c r="I1070" t="s">
        <v>271</v>
      </c>
      <c r="J1070" t="s">
        <v>2359</v>
      </c>
      <c r="K1070" t="s">
        <v>2360</v>
      </c>
      <c r="L1070" t="s">
        <v>297</v>
      </c>
      <c r="M1070" s="25" t="s">
        <v>2177</v>
      </c>
      <c r="N1070" s="25" t="s">
        <v>2177</v>
      </c>
      <c r="O1070" s="25" t="s">
        <v>2177</v>
      </c>
      <c r="P1070" s="23" t="s">
        <v>2361</v>
      </c>
      <c r="Q1070" s="23" t="s">
        <v>569</v>
      </c>
      <c r="R1070" t="s">
        <v>20</v>
      </c>
      <c r="S1070" t="s">
        <v>38</v>
      </c>
      <c r="T1070" t="s">
        <v>296</v>
      </c>
      <c r="U1070" t="s">
        <v>27</v>
      </c>
      <c r="V1070" t="s">
        <v>379</v>
      </c>
      <c r="W1070" t="s">
        <v>135</v>
      </c>
      <c r="X1070" t="s">
        <v>109</v>
      </c>
      <c r="Y1070" t="s">
        <v>110</v>
      </c>
      <c r="Z1070" t="s">
        <v>2362</v>
      </c>
      <c r="AA1070" t="s">
        <v>561</v>
      </c>
      <c r="AB1070" t="s">
        <v>42</v>
      </c>
      <c r="AC1070" t="s">
        <v>922</v>
      </c>
      <c r="AD1070" t="s">
        <v>46</v>
      </c>
    </row>
    <row r="1071" spans="1:30" x14ac:dyDescent="0.2">
      <c r="A1071" s="23" t="s">
        <v>4995</v>
      </c>
      <c r="B1071" t="s">
        <v>348</v>
      </c>
      <c r="C1071" t="s">
        <v>349</v>
      </c>
      <c r="D1071" t="s">
        <v>2401</v>
      </c>
      <c r="E1071" t="s">
        <v>9</v>
      </c>
      <c r="F1071" t="s">
        <v>1615</v>
      </c>
      <c r="G1071" t="s">
        <v>75</v>
      </c>
      <c r="H1071" t="s">
        <v>1616</v>
      </c>
      <c r="I1071" t="s">
        <v>62</v>
      </c>
      <c r="J1071" t="s">
        <v>1617</v>
      </c>
      <c r="K1071" t="s">
        <v>1618</v>
      </c>
      <c r="L1071" t="s">
        <v>297</v>
      </c>
      <c r="M1071" s="25" t="s">
        <v>2177</v>
      </c>
      <c r="N1071" s="25" t="s">
        <v>2177</v>
      </c>
      <c r="O1071" s="25" t="s">
        <v>2177</v>
      </c>
      <c r="P1071" s="23" t="s">
        <v>2402</v>
      </c>
      <c r="Q1071" s="23" t="s">
        <v>414</v>
      </c>
      <c r="R1071" t="s">
        <v>20</v>
      </c>
      <c r="S1071" t="s">
        <v>60</v>
      </c>
      <c r="T1071" t="s">
        <v>296</v>
      </c>
      <c r="U1071" t="s">
        <v>27</v>
      </c>
      <c r="V1071" t="s">
        <v>379</v>
      </c>
      <c r="W1071" t="s">
        <v>135</v>
      </c>
      <c r="X1071" t="s">
        <v>403</v>
      </c>
      <c r="Y1071" t="s">
        <v>404</v>
      </c>
      <c r="Z1071" t="s">
        <v>111</v>
      </c>
      <c r="AA1071" t="s">
        <v>40</v>
      </c>
      <c r="AB1071" t="s">
        <v>4982</v>
      </c>
      <c r="AC1071" t="s">
        <v>652</v>
      </c>
      <c r="AD1071" t="s">
        <v>46</v>
      </c>
    </row>
    <row r="1072" spans="1:30" x14ac:dyDescent="0.2">
      <c r="A1072" s="23" t="s">
        <v>4996</v>
      </c>
      <c r="B1072" t="s">
        <v>348</v>
      </c>
      <c r="C1072" t="s">
        <v>349</v>
      </c>
      <c r="D1072" t="s">
        <v>2401</v>
      </c>
      <c r="E1072" t="s">
        <v>9</v>
      </c>
      <c r="F1072" t="s">
        <v>1615</v>
      </c>
      <c r="G1072" t="s">
        <v>75</v>
      </c>
      <c r="H1072" t="s">
        <v>1616</v>
      </c>
      <c r="I1072" t="s">
        <v>62</v>
      </c>
      <c r="J1072" t="s">
        <v>1617</v>
      </c>
      <c r="K1072" t="s">
        <v>1618</v>
      </c>
      <c r="L1072" t="s">
        <v>297</v>
      </c>
      <c r="M1072" s="25" t="s">
        <v>2177</v>
      </c>
      <c r="N1072" s="25" t="s">
        <v>2177</v>
      </c>
      <c r="O1072" s="25" t="s">
        <v>2177</v>
      </c>
      <c r="P1072" s="23" t="s">
        <v>2402</v>
      </c>
      <c r="Q1072" s="23" t="s">
        <v>414</v>
      </c>
      <c r="R1072" t="s">
        <v>20</v>
      </c>
      <c r="S1072" t="s">
        <v>60</v>
      </c>
      <c r="T1072" t="s">
        <v>296</v>
      </c>
      <c r="U1072" t="s">
        <v>27</v>
      </c>
      <c r="V1072" t="s">
        <v>379</v>
      </c>
      <c r="W1072" t="s">
        <v>135</v>
      </c>
      <c r="X1072" t="s">
        <v>403</v>
      </c>
      <c r="Y1072" t="s">
        <v>404</v>
      </c>
      <c r="Z1072" t="s">
        <v>111</v>
      </c>
      <c r="AA1072" t="s">
        <v>557</v>
      </c>
      <c r="AB1072" t="s">
        <v>42</v>
      </c>
      <c r="AC1072" t="s">
        <v>652</v>
      </c>
      <c r="AD1072" t="s">
        <v>46</v>
      </c>
    </row>
    <row r="1073" spans="1:30" x14ac:dyDescent="0.2">
      <c r="A1073" s="23" t="s">
        <v>4997</v>
      </c>
      <c r="B1073" t="s">
        <v>47</v>
      </c>
      <c r="C1073" t="s">
        <v>48</v>
      </c>
      <c r="D1073" t="s">
        <v>2706</v>
      </c>
      <c r="E1073" t="s">
        <v>9</v>
      </c>
      <c r="F1073" t="s">
        <v>2639</v>
      </c>
      <c r="G1073" t="s">
        <v>723</v>
      </c>
      <c r="H1073" t="s">
        <v>2640</v>
      </c>
      <c r="I1073" t="s">
        <v>428</v>
      </c>
      <c r="J1073" t="s">
        <v>440</v>
      </c>
      <c r="K1073" t="s">
        <v>2641</v>
      </c>
      <c r="L1073" t="s">
        <v>53</v>
      </c>
      <c r="M1073" s="25" t="s">
        <v>2177</v>
      </c>
      <c r="N1073" s="25" t="s">
        <v>2679</v>
      </c>
      <c r="O1073" s="25" t="s">
        <v>2177</v>
      </c>
      <c r="P1073" s="23" t="s">
        <v>2643</v>
      </c>
      <c r="Q1073" s="23" t="s">
        <v>856</v>
      </c>
      <c r="R1073" t="s">
        <v>85</v>
      </c>
      <c r="S1073" t="s">
        <v>38</v>
      </c>
      <c r="T1073" t="s">
        <v>219</v>
      </c>
      <c r="U1073" t="s">
        <v>27</v>
      </c>
      <c r="V1073" t="s">
        <v>54</v>
      </c>
      <c r="W1073" t="s">
        <v>72</v>
      </c>
      <c r="X1073" t="s">
        <v>109</v>
      </c>
      <c r="Y1073" t="s">
        <v>110</v>
      </c>
      <c r="Z1073" t="s">
        <v>698</v>
      </c>
      <c r="AA1073" t="s">
        <v>561</v>
      </c>
      <c r="AB1073" t="s">
        <v>42</v>
      </c>
      <c r="AC1073" t="s">
        <v>922</v>
      </c>
      <c r="AD1073" t="s">
        <v>46</v>
      </c>
    </row>
    <row r="1074" spans="1:30" x14ac:dyDescent="0.2">
      <c r="A1074" s="23" t="s">
        <v>4998</v>
      </c>
      <c r="B1074" t="s">
        <v>348</v>
      </c>
      <c r="C1074" t="s">
        <v>349</v>
      </c>
      <c r="D1074" t="s">
        <v>2349</v>
      </c>
      <c r="E1074" t="s">
        <v>9</v>
      </c>
      <c r="F1074" t="s">
        <v>2350</v>
      </c>
      <c r="G1074" t="s">
        <v>97</v>
      </c>
      <c r="H1074" t="s">
        <v>473</v>
      </c>
      <c r="I1074" t="s">
        <v>201</v>
      </c>
      <c r="J1074" t="s">
        <v>201</v>
      </c>
      <c r="K1074" t="s">
        <v>2351</v>
      </c>
      <c r="L1074" t="s">
        <v>297</v>
      </c>
      <c r="M1074" s="25" t="s">
        <v>2177</v>
      </c>
      <c r="N1074" s="25" t="s">
        <v>2177</v>
      </c>
      <c r="O1074" s="25" t="s">
        <v>2177</v>
      </c>
      <c r="P1074" s="23" t="s">
        <v>2352</v>
      </c>
      <c r="Q1074" s="23" t="s">
        <v>718</v>
      </c>
      <c r="R1074" t="s">
        <v>20</v>
      </c>
      <c r="S1074" t="s">
        <v>38</v>
      </c>
      <c r="T1074" t="s">
        <v>296</v>
      </c>
      <c r="U1074" t="s">
        <v>27</v>
      </c>
      <c r="V1074" t="s">
        <v>379</v>
      </c>
      <c r="W1074" t="s">
        <v>135</v>
      </c>
      <c r="X1074" t="s">
        <v>403</v>
      </c>
      <c r="Y1074" t="s">
        <v>404</v>
      </c>
      <c r="Z1074" t="s">
        <v>87</v>
      </c>
      <c r="AA1074" t="s">
        <v>561</v>
      </c>
      <c r="AB1074" t="s">
        <v>42</v>
      </c>
      <c r="AC1074" t="s">
        <v>922</v>
      </c>
      <c r="AD1074" t="s">
        <v>46</v>
      </c>
    </row>
    <row r="1075" spans="1:30" x14ac:dyDescent="0.2">
      <c r="A1075" s="23" t="s">
        <v>4999</v>
      </c>
      <c r="B1075" t="s">
        <v>331</v>
      </c>
      <c r="C1075" t="s">
        <v>332</v>
      </c>
      <c r="D1075" t="s">
        <v>2833</v>
      </c>
      <c r="E1075" t="s">
        <v>9</v>
      </c>
      <c r="F1075" t="s">
        <v>1280</v>
      </c>
      <c r="G1075" t="s">
        <v>442</v>
      </c>
      <c r="H1075" t="s">
        <v>273</v>
      </c>
      <c r="I1075" t="s">
        <v>341</v>
      </c>
      <c r="J1075" t="s">
        <v>1007</v>
      </c>
      <c r="K1075" t="s">
        <v>1665</v>
      </c>
      <c r="L1075" t="s">
        <v>335</v>
      </c>
      <c r="M1075" s="25" t="s">
        <v>2177</v>
      </c>
      <c r="N1075" s="25" t="s">
        <v>2177</v>
      </c>
      <c r="O1075" s="25" t="s">
        <v>2177</v>
      </c>
      <c r="P1075" s="23" t="s">
        <v>2834</v>
      </c>
      <c r="Q1075" s="23" t="s">
        <v>548</v>
      </c>
      <c r="R1075" t="s">
        <v>85</v>
      </c>
      <c r="S1075" t="s">
        <v>51</v>
      </c>
      <c r="T1075" t="s">
        <v>334</v>
      </c>
      <c r="U1075" t="s">
        <v>27</v>
      </c>
      <c r="V1075" t="s">
        <v>1575</v>
      </c>
      <c r="W1075" t="s">
        <v>32</v>
      </c>
      <c r="X1075" t="s">
        <v>1281</v>
      </c>
      <c r="Y1075" t="s">
        <v>1282</v>
      </c>
      <c r="Z1075" t="s">
        <v>55</v>
      </c>
      <c r="AA1075" t="s">
        <v>561</v>
      </c>
      <c r="AB1075" t="s">
        <v>42</v>
      </c>
      <c r="AC1075" t="s">
        <v>922</v>
      </c>
      <c r="AD1075" t="s">
        <v>46</v>
      </c>
    </row>
    <row r="1076" spans="1:30" x14ac:dyDescent="0.2">
      <c r="A1076" s="23" t="s">
        <v>5000</v>
      </c>
      <c r="B1076" t="s">
        <v>348</v>
      </c>
      <c r="C1076" t="s">
        <v>349</v>
      </c>
      <c r="D1076" t="s">
        <v>2354</v>
      </c>
      <c r="E1076" t="s">
        <v>9</v>
      </c>
      <c r="F1076" t="s">
        <v>1535</v>
      </c>
      <c r="G1076" t="s">
        <v>373</v>
      </c>
      <c r="H1076" t="s">
        <v>49</v>
      </c>
      <c r="I1076" t="s">
        <v>980</v>
      </c>
      <c r="J1076" t="s">
        <v>1119</v>
      </c>
      <c r="K1076" t="s">
        <v>1536</v>
      </c>
      <c r="L1076" t="s">
        <v>297</v>
      </c>
      <c r="M1076" s="25" t="s">
        <v>2177</v>
      </c>
      <c r="N1076" s="25" t="s">
        <v>2327</v>
      </c>
      <c r="O1076" s="25" t="s">
        <v>2177</v>
      </c>
      <c r="P1076" s="23" t="s">
        <v>2355</v>
      </c>
      <c r="Q1076" s="23" t="s">
        <v>726</v>
      </c>
      <c r="R1076" t="s">
        <v>85</v>
      </c>
      <c r="S1076" t="s">
        <v>38</v>
      </c>
      <c r="T1076" t="s">
        <v>296</v>
      </c>
      <c r="U1076" t="s">
        <v>27</v>
      </c>
      <c r="V1076" t="s">
        <v>379</v>
      </c>
      <c r="W1076" t="s">
        <v>135</v>
      </c>
      <c r="X1076" t="s">
        <v>109</v>
      </c>
      <c r="Y1076" t="s">
        <v>110</v>
      </c>
      <c r="Z1076" t="s">
        <v>87</v>
      </c>
      <c r="AA1076" t="s">
        <v>561</v>
      </c>
      <c r="AB1076" t="s">
        <v>42</v>
      </c>
      <c r="AC1076" t="s">
        <v>922</v>
      </c>
      <c r="AD1076" t="s">
        <v>46</v>
      </c>
    </row>
    <row r="1077" spans="1:30" x14ac:dyDescent="0.2">
      <c r="A1077" s="23" t="s">
        <v>5001</v>
      </c>
      <c r="B1077" t="s">
        <v>614</v>
      </c>
      <c r="C1077" t="s">
        <v>615</v>
      </c>
      <c r="D1077" t="s">
        <v>3607</v>
      </c>
      <c r="E1077" t="s">
        <v>9</v>
      </c>
      <c r="F1077" t="s">
        <v>1976</v>
      </c>
      <c r="G1077" t="s">
        <v>463</v>
      </c>
      <c r="H1077" t="s">
        <v>49</v>
      </c>
      <c r="I1077" t="s">
        <v>62</v>
      </c>
      <c r="J1077" t="s">
        <v>1977</v>
      </c>
      <c r="K1077" t="s">
        <v>1978</v>
      </c>
      <c r="L1077" t="s">
        <v>617</v>
      </c>
      <c r="M1077" s="25" t="s">
        <v>2177</v>
      </c>
      <c r="N1077" s="25" t="s">
        <v>2177</v>
      </c>
      <c r="O1077" s="25" t="s">
        <v>2177</v>
      </c>
      <c r="P1077" s="23" t="s">
        <v>3599</v>
      </c>
      <c r="Q1077" s="23" t="s">
        <v>283</v>
      </c>
      <c r="R1077" t="s">
        <v>85</v>
      </c>
      <c r="S1077" t="s">
        <v>38</v>
      </c>
      <c r="T1077" t="s">
        <v>705</v>
      </c>
      <c r="U1077" t="s">
        <v>27</v>
      </c>
      <c r="V1077" t="s">
        <v>832</v>
      </c>
      <c r="W1077" t="s">
        <v>72</v>
      </c>
      <c r="X1077" t="s">
        <v>109</v>
      </c>
      <c r="Y1077" t="s">
        <v>110</v>
      </c>
      <c r="Z1077" t="s">
        <v>111</v>
      </c>
      <c r="AA1077" t="s">
        <v>561</v>
      </c>
      <c r="AB1077" t="s">
        <v>42</v>
      </c>
      <c r="AC1077" t="s">
        <v>922</v>
      </c>
      <c r="AD1077" t="s">
        <v>46</v>
      </c>
    </row>
    <row r="1078" spans="1:30" x14ac:dyDescent="0.2">
      <c r="A1078" s="23" t="s">
        <v>5002</v>
      </c>
      <c r="B1078" t="s">
        <v>348</v>
      </c>
      <c r="C1078" t="s">
        <v>349</v>
      </c>
      <c r="D1078" t="s">
        <v>2364</v>
      </c>
      <c r="E1078" t="s">
        <v>9</v>
      </c>
      <c r="F1078" t="s">
        <v>2365</v>
      </c>
      <c r="G1078" t="s">
        <v>2366</v>
      </c>
      <c r="H1078" t="s">
        <v>49</v>
      </c>
      <c r="I1078" t="s">
        <v>16</v>
      </c>
      <c r="J1078" t="s">
        <v>2367</v>
      </c>
      <c r="K1078" t="s">
        <v>2368</v>
      </c>
      <c r="L1078" t="s">
        <v>297</v>
      </c>
      <c r="M1078" s="25" t="s">
        <v>2177</v>
      </c>
      <c r="N1078" s="25" t="s">
        <v>2177</v>
      </c>
      <c r="O1078" s="25" t="s">
        <v>2177</v>
      </c>
      <c r="P1078" s="23" t="s">
        <v>2369</v>
      </c>
      <c r="Q1078" s="23" t="s">
        <v>991</v>
      </c>
      <c r="R1078" t="s">
        <v>20</v>
      </c>
      <c r="S1078" t="s">
        <v>38</v>
      </c>
      <c r="T1078" t="s">
        <v>296</v>
      </c>
      <c r="U1078" t="s">
        <v>27</v>
      </c>
      <c r="V1078" t="s">
        <v>379</v>
      </c>
      <c r="W1078" t="s">
        <v>135</v>
      </c>
      <c r="X1078" t="s">
        <v>403</v>
      </c>
      <c r="Y1078" t="s">
        <v>404</v>
      </c>
      <c r="Z1078" t="s">
        <v>111</v>
      </c>
      <c r="AA1078" t="s">
        <v>559</v>
      </c>
      <c r="AB1078" t="s">
        <v>42</v>
      </c>
      <c r="AC1078" t="s">
        <v>687</v>
      </c>
      <c r="AD1078" t="s">
        <v>46</v>
      </c>
    </row>
    <row r="1079" spans="1:30" x14ac:dyDescent="0.2">
      <c r="A1079" s="23" t="s">
        <v>5003</v>
      </c>
      <c r="B1079" t="s">
        <v>348</v>
      </c>
      <c r="C1079" t="s">
        <v>349</v>
      </c>
      <c r="D1079" t="s">
        <v>2401</v>
      </c>
      <c r="E1079" t="s">
        <v>9</v>
      </c>
      <c r="F1079" t="s">
        <v>1615</v>
      </c>
      <c r="G1079" t="s">
        <v>75</v>
      </c>
      <c r="H1079" t="s">
        <v>1616</v>
      </c>
      <c r="I1079" t="s">
        <v>62</v>
      </c>
      <c r="J1079" t="s">
        <v>1617</v>
      </c>
      <c r="K1079" t="s">
        <v>1618</v>
      </c>
      <c r="L1079" t="s">
        <v>297</v>
      </c>
      <c r="M1079" s="25" t="s">
        <v>2177</v>
      </c>
      <c r="N1079" s="25" t="s">
        <v>2177</v>
      </c>
      <c r="O1079" s="25" t="s">
        <v>2177</v>
      </c>
      <c r="P1079" s="23" t="s">
        <v>2402</v>
      </c>
      <c r="Q1079" s="23" t="s">
        <v>414</v>
      </c>
      <c r="R1079" t="s">
        <v>20</v>
      </c>
      <c r="S1079" t="s">
        <v>60</v>
      </c>
      <c r="T1079" t="s">
        <v>296</v>
      </c>
      <c r="U1079" t="s">
        <v>27</v>
      </c>
      <c r="V1079" t="s">
        <v>379</v>
      </c>
      <c r="W1079" t="s">
        <v>135</v>
      </c>
      <c r="X1079" t="s">
        <v>403</v>
      </c>
      <c r="Y1079" t="s">
        <v>404</v>
      </c>
      <c r="Z1079" t="s">
        <v>111</v>
      </c>
      <c r="AA1079" t="s">
        <v>559</v>
      </c>
      <c r="AB1079" t="s">
        <v>42</v>
      </c>
      <c r="AC1079" t="s">
        <v>687</v>
      </c>
      <c r="AD1079" t="s">
        <v>46</v>
      </c>
    </row>
    <row r="1080" spans="1:30" x14ac:dyDescent="0.2">
      <c r="A1080" s="23" t="s">
        <v>5004</v>
      </c>
      <c r="B1080" t="s">
        <v>673</v>
      </c>
      <c r="C1080" t="s">
        <v>674</v>
      </c>
      <c r="D1080" t="s">
        <v>5005</v>
      </c>
      <c r="E1080" t="s">
        <v>9</v>
      </c>
      <c r="F1080" t="s">
        <v>5006</v>
      </c>
      <c r="G1080" t="s">
        <v>57</v>
      </c>
      <c r="H1080" t="s">
        <v>376</v>
      </c>
      <c r="I1080" t="s">
        <v>92</v>
      </c>
      <c r="J1080" t="s">
        <v>392</v>
      </c>
      <c r="K1080" t="s">
        <v>5007</v>
      </c>
      <c r="L1080" t="s">
        <v>617</v>
      </c>
      <c r="M1080" s="25" t="s">
        <v>2177</v>
      </c>
      <c r="N1080" s="25" t="s">
        <v>2177</v>
      </c>
      <c r="O1080" s="25" t="s">
        <v>3379</v>
      </c>
      <c r="P1080" s="23" t="s">
        <v>5008</v>
      </c>
      <c r="Q1080" s="23" t="s">
        <v>414</v>
      </c>
      <c r="R1080" t="s">
        <v>20</v>
      </c>
      <c r="S1080" t="s">
        <v>38</v>
      </c>
      <c r="T1080" t="s">
        <v>705</v>
      </c>
      <c r="U1080" t="s">
        <v>100</v>
      </c>
      <c r="V1080" t="s">
        <v>832</v>
      </c>
      <c r="W1080" t="s">
        <v>72</v>
      </c>
      <c r="X1080" t="s">
        <v>109</v>
      </c>
      <c r="Y1080" t="s">
        <v>110</v>
      </c>
      <c r="Z1080" t="s">
        <v>101</v>
      </c>
      <c r="AA1080" t="s">
        <v>40</v>
      </c>
      <c r="AB1080" t="s">
        <v>42</v>
      </c>
      <c r="AC1080" t="s">
        <v>159</v>
      </c>
      <c r="AD1080" t="s">
        <v>46</v>
      </c>
    </row>
    <row r="1081" spans="1:30" x14ac:dyDescent="0.2">
      <c r="A1081" s="23" t="s">
        <v>5009</v>
      </c>
      <c r="B1081" t="s">
        <v>3</v>
      </c>
      <c r="C1081" t="s">
        <v>5</v>
      </c>
      <c r="D1081" t="s">
        <v>3393</v>
      </c>
      <c r="E1081" t="s">
        <v>656</v>
      </c>
      <c r="F1081" t="s">
        <v>3394</v>
      </c>
      <c r="G1081" t="s">
        <v>3395</v>
      </c>
      <c r="H1081" t="s">
        <v>3396</v>
      </c>
      <c r="I1081" t="s">
        <v>465</v>
      </c>
      <c r="J1081" t="s">
        <v>3397</v>
      </c>
      <c r="K1081" t="s">
        <v>3398</v>
      </c>
      <c r="L1081" t="s">
        <v>53</v>
      </c>
      <c r="M1081" s="25" t="s">
        <v>2412</v>
      </c>
      <c r="N1081" s="25" t="s">
        <v>2177</v>
      </c>
      <c r="O1081" s="25" t="s">
        <v>2177</v>
      </c>
      <c r="P1081" s="23" t="s">
        <v>3399</v>
      </c>
      <c r="Q1081" s="23" t="s">
        <v>450</v>
      </c>
      <c r="R1081" t="s">
        <v>20</v>
      </c>
      <c r="S1081" t="s">
        <v>198</v>
      </c>
      <c r="T1081" t="s">
        <v>219</v>
      </c>
      <c r="U1081" t="s">
        <v>270</v>
      </c>
      <c r="V1081" t="s">
        <v>54</v>
      </c>
      <c r="W1081" t="s">
        <v>72</v>
      </c>
      <c r="X1081" t="s">
        <v>1298</v>
      </c>
      <c r="Y1081" t="s">
        <v>1299</v>
      </c>
      <c r="Z1081" t="s">
        <v>101</v>
      </c>
      <c r="AA1081" t="s">
        <v>638</v>
      </c>
      <c r="AB1081" t="s">
        <v>639</v>
      </c>
      <c r="AC1081" t="s">
        <v>640</v>
      </c>
      <c r="AD1081" t="s">
        <v>38</v>
      </c>
    </row>
    <row r="1082" spans="1:30" x14ac:dyDescent="0.2">
      <c r="A1082" s="23" t="s">
        <v>5010</v>
      </c>
      <c r="B1082" t="s">
        <v>279</v>
      </c>
      <c r="C1082" t="s">
        <v>280</v>
      </c>
      <c r="D1082" t="s">
        <v>4278</v>
      </c>
      <c r="E1082" t="s">
        <v>9</v>
      </c>
      <c r="F1082" t="s">
        <v>4279</v>
      </c>
      <c r="G1082" t="s">
        <v>240</v>
      </c>
      <c r="H1082" t="s">
        <v>49</v>
      </c>
      <c r="I1082" t="s">
        <v>248</v>
      </c>
      <c r="J1082" t="s">
        <v>695</v>
      </c>
      <c r="K1082" t="s">
        <v>295</v>
      </c>
      <c r="L1082" t="s">
        <v>215</v>
      </c>
      <c r="M1082" s="25" t="s">
        <v>2412</v>
      </c>
      <c r="N1082" s="25" t="s">
        <v>2177</v>
      </c>
      <c r="O1082" s="25" t="s">
        <v>2177</v>
      </c>
      <c r="P1082" s="23" t="s">
        <v>4280</v>
      </c>
      <c r="Q1082" s="23" t="s">
        <v>1113</v>
      </c>
      <c r="R1082" t="s">
        <v>20</v>
      </c>
      <c r="S1082" t="s">
        <v>38</v>
      </c>
      <c r="T1082" t="s">
        <v>214</v>
      </c>
      <c r="U1082" t="s">
        <v>270</v>
      </c>
      <c r="V1082" t="s">
        <v>1268</v>
      </c>
      <c r="W1082" t="s">
        <v>216</v>
      </c>
      <c r="X1082" t="s">
        <v>260</v>
      </c>
      <c r="Y1082" t="s">
        <v>261</v>
      </c>
      <c r="Z1082" t="s">
        <v>101</v>
      </c>
      <c r="AA1082" t="s">
        <v>638</v>
      </c>
      <c r="AB1082" t="s">
        <v>639</v>
      </c>
      <c r="AC1082" t="s">
        <v>640</v>
      </c>
      <c r="AD1082" t="s">
        <v>38</v>
      </c>
    </row>
    <row r="1083" spans="1:30" x14ac:dyDescent="0.2">
      <c r="A1083" s="23" t="s">
        <v>5011</v>
      </c>
      <c r="B1083" t="s">
        <v>551</v>
      </c>
      <c r="C1083" t="s">
        <v>552</v>
      </c>
      <c r="D1083" t="s">
        <v>4945</v>
      </c>
      <c r="E1083" t="s">
        <v>9</v>
      </c>
      <c r="F1083" t="s">
        <v>1483</v>
      </c>
      <c r="G1083" t="s">
        <v>499</v>
      </c>
      <c r="H1083" t="s">
        <v>653</v>
      </c>
      <c r="I1083" t="s">
        <v>1484</v>
      </c>
      <c r="J1083" t="s">
        <v>866</v>
      </c>
      <c r="K1083" t="s">
        <v>1485</v>
      </c>
      <c r="L1083" t="s">
        <v>554</v>
      </c>
      <c r="M1083" s="25" t="s">
        <v>2412</v>
      </c>
      <c r="N1083" s="25" t="s">
        <v>2412</v>
      </c>
      <c r="O1083" s="25" t="s">
        <v>2412</v>
      </c>
      <c r="P1083" s="23" t="s">
        <v>4946</v>
      </c>
      <c r="Q1083" s="23" t="s">
        <v>441</v>
      </c>
      <c r="R1083" t="s">
        <v>20</v>
      </c>
      <c r="S1083" t="s">
        <v>129</v>
      </c>
      <c r="T1083" t="s">
        <v>775</v>
      </c>
      <c r="U1083" t="s">
        <v>121</v>
      </c>
      <c r="V1083" t="s">
        <v>4498</v>
      </c>
      <c r="W1083" t="s">
        <v>72</v>
      </c>
      <c r="X1083" t="s">
        <v>109</v>
      </c>
      <c r="Y1083" t="s">
        <v>110</v>
      </c>
      <c r="Z1083" t="s">
        <v>613</v>
      </c>
      <c r="AA1083" t="s">
        <v>557</v>
      </c>
      <c r="AB1083" t="s">
        <v>42</v>
      </c>
      <c r="AC1083" t="s">
        <v>56</v>
      </c>
      <c r="AD1083" t="s">
        <v>46</v>
      </c>
    </row>
    <row r="1084" spans="1:30" x14ac:dyDescent="0.2">
      <c r="A1084" s="23" t="s">
        <v>5012</v>
      </c>
      <c r="B1084" t="s">
        <v>116</v>
      </c>
      <c r="C1084" t="s">
        <v>117</v>
      </c>
      <c r="D1084" t="s">
        <v>4637</v>
      </c>
      <c r="E1084" t="s">
        <v>9</v>
      </c>
      <c r="F1084" t="s">
        <v>4638</v>
      </c>
      <c r="G1084" t="s">
        <v>575</v>
      </c>
      <c r="H1084" t="s">
        <v>49</v>
      </c>
      <c r="I1084" t="s">
        <v>983</v>
      </c>
      <c r="J1084" t="s">
        <v>547</v>
      </c>
      <c r="K1084" t="s">
        <v>4639</v>
      </c>
      <c r="L1084" t="s">
        <v>131</v>
      </c>
      <c r="M1084" s="25" t="s">
        <v>2412</v>
      </c>
      <c r="N1084" s="25" t="s">
        <v>2412</v>
      </c>
      <c r="O1084" s="25" t="s">
        <v>2412</v>
      </c>
      <c r="P1084" s="23" t="s">
        <v>4640</v>
      </c>
      <c r="Q1084" s="23" t="s">
        <v>414</v>
      </c>
      <c r="R1084" t="s">
        <v>85</v>
      </c>
      <c r="S1084" t="s">
        <v>23</v>
      </c>
      <c r="T1084" t="s">
        <v>268</v>
      </c>
      <c r="U1084" t="s">
        <v>121</v>
      </c>
      <c r="V1084" t="s">
        <v>472</v>
      </c>
      <c r="W1084" t="s">
        <v>72</v>
      </c>
      <c r="X1084" t="s">
        <v>109</v>
      </c>
      <c r="Y1084" t="s">
        <v>110</v>
      </c>
      <c r="Z1084" t="s">
        <v>1858</v>
      </c>
      <c r="AA1084" t="s">
        <v>557</v>
      </c>
      <c r="AB1084" t="s">
        <v>42</v>
      </c>
      <c r="AC1084" t="s">
        <v>56</v>
      </c>
      <c r="AD1084" t="s">
        <v>46</v>
      </c>
    </row>
    <row r="1085" spans="1:30" x14ac:dyDescent="0.2">
      <c r="A1085" s="23" t="s">
        <v>5013</v>
      </c>
      <c r="B1085" t="s">
        <v>116</v>
      </c>
      <c r="C1085" t="s">
        <v>117</v>
      </c>
      <c r="D1085" t="s">
        <v>3359</v>
      </c>
      <c r="E1085" t="s">
        <v>9</v>
      </c>
      <c r="F1085" t="s">
        <v>3360</v>
      </c>
      <c r="G1085" t="s">
        <v>142</v>
      </c>
      <c r="H1085" t="s">
        <v>250</v>
      </c>
      <c r="I1085" t="s">
        <v>952</v>
      </c>
      <c r="J1085" t="s">
        <v>518</v>
      </c>
      <c r="K1085" t="s">
        <v>3361</v>
      </c>
      <c r="L1085" t="s">
        <v>193</v>
      </c>
      <c r="M1085" s="25" t="s">
        <v>2412</v>
      </c>
      <c r="N1085" s="25" t="s">
        <v>2143</v>
      </c>
      <c r="O1085" s="25" t="s">
        <v>2412</v>
      </c>
      <c r="P1085" s="23" t="s">
        <v>3362</v>
      </c>
      <c r="Q1085" s="23" t="s">
        <v>533</v>
      </c>
      <c r="R1085" t="s">
        <v>85</v>
      </c>
      <c r="S1085" t="s">
        <v>450</v>
      </c>
      <c r="T1085" t="s">
        <v>357</v>
      </c>
      <c r="U1085" t="s">
        <v>121</v>
      </c>
      <c r="V1085" t="s">
        <v>358</v>
      </c>
      <c r="W1085" t="s">
        <v>216</v>
      </c>
      <c r="X1085" t="s">
        <v>417</v>
      </c>
      <c r="Y1085" t="s">
        <v>418</v>
      </c>
      <c r="Z1085" t="s">
        <v>1069</v>
      </c>
      <c r="AA1085" t="s">
        <v>557</v>
      </c>
      <c r="AB1085" t="s">
        <v>42</v>
      </c>
      <c r="AC1085" t="s">
        <v>56</v>
      </c>
      <c r="AD1085" t="s">
        <v>46</v>
      </c>
    </row>
    <row r="1086" spans="1:30" x14ac:dyDescent="0.2">
      <c r="A1086" s="23" t="s">
        <v>5014</v>
      </c>
      <c r="B1086" t="s">
        <v>551</v>
      </c>
      <c r="C1086" t="s">
        <v>552</v>
      </c>
      <c r="D1086" t="s">
        <v>4496</v>
      </c>
      <c r="E1086" t="s">
        <v>9</v>
      </c>
      <c r="F1086" t="s">
        <v>1225</v>
      </c>
      <c r="G1086" t="s">
        <v>1185</v>
      </c>
      <c r="H1086" t="s">
        <v>49</v>
      </c>
      <c r="I1086" t="s">
        <v>1008</v>
      </c>
      <c r="J1086" t="s">
        <v>308</v>
      </c>
      <c r="K1086" t="s">
        <v>1226</v>
      </c>
      <c r="L1086" t="s">
        <v>554</v>
      </c>
      <c r="M1086" s="25" t="s">
        <v>2412</v>
      </c>
      <c r="N1086" s="25" t="s">
        <v>2412</v>
      </c>
      <c r="O1086" s="25" t="s">
        <v>2412</v>
      </c>
      <c r="P1086" s="23" t="s">
        <v>4497</v>
      </c>
      <c r="Q1086" s="23" t="s">
        <v>1175</v>
      </c>
      <c r="R1086" t="s">
        <v>85</v>
      </c>
      <c r="S1086" t="s">
        <v>38</v>
      </c>
      <c r="T1086" t="s">
        <v>775</v>
      </c>
      <c r="U1086" t="s">
        <v>121</v>
      </c>
      <c r="V1086" t="s">
        <v>4498</v>
      </c>
      <c r="W1086" t="s">
        <v>72</v>
      </c>
      <c r="X1086" t="s">
        <v>109</v>
      </c>
      <c r="Y1086" t="s">
        <v>110</v>
      </c>
      <c r="Z1086" t="s">
        <v>450</v>
      </c>
      <c r="AA1086" t="s">
        <v>557</v>
      </c>
      <c r="AB1086" t="s">
        <v>42</v>
      </c>
      <c r="AC1086" t="s">
        <v>56</v>
      </c>
      <c r="AD1086" t="s">
        <v>46</v>
      </c>
    </row>
    <row r="1087" spans="1:30" x14ac:dyDescent="0.2">
      <c r="A1087" s="23" t="s">
        <v>5015</v>
      </c>
      <c r="B1087" t="s">
        <v>116</v>
      </c>
      <c r="C1087" t="s">
        <v>117</v>
      </c>
      <c r="D1087" t="s">
        <v>3463</v>
      </c>
      <c r="E1087" t="s">
        <v>9</v>
      </c>
      <c r="F1087" t="s">
        <v>3464</v>
      </c>
      <c r="G1087" t="s">
        <v>58</v>
      </c>
      <c r="H1087" t="s">
        <v>3465</v>
      </c>
      <c r="I1087" t="s">
        <v>366</v>
      </c>
      <c r="J1087" t="s">
        <v>847</v>
      </c>
      <c r="K1087" t="s">
        <v>3466</v>
      </c>
      <c r="L1087" t="s">
        <v>193</v>
      </c>
      <c r="M1087" s="25" t="s">
        <v>2412</v>
      </c>
      <c r="N1087" s="25" t="s">
        <v>2412</v>
      </c>
      <c r="O1087" s="25" t="s">
        <v>2412</v>
      </c>
      <c r="P1087" s="23" t="s">
        <v>3467</v>
      </c>
      <c r="Q1087" s="23" t="s">
        <v>555</v>
      </c>
      <c r="R1087" t="s">
        <v>20</v>
      </c>
      <c r="S1087" t="s">
        <v>86</v>
      </c>
      <c r="T1087" t="s">
        <v>357</v>
      </c>
      <c r="U1087" t="s">
        <v>121</v>
      </c>
      <c r="V1087" t="s">
        <v>358</v>
      </c>
      <c r="W1087" t="s">
        <v>216</v>
      </c>
      <c r="X1087" t="s">
        <v>387</v>
      </c>
      <c r="Y1087" t="s">
        <v>388</v>
      </c>
      <c r="Z1087" t="s">
        <v>1106</v>
      </c>
      <c r="AA1087" t="s">
        <v>557</v>
      </c>
      <c r="AB1087" t="s">
        <v>42</v>
      </c>
      <c r="AC1087" t="s">
        <v>56</v>
      </c>
      <c r="AD1087" t="s">
        <v>46</v>
      </c>
    </row>
    <row r="1088" spans="1:30" x14ac:dyDescent="0.2">
      <c r="A1088" s="23" t="s">
        <v>5016</v>
      </c>
      <c r="B1088" t="s">
        <v>116</v>
      </c>
      <c r="C1088" t="s">
        <v>117</v>
      </c>
      <c r="D1088" t="s">
        <v>3427</v>
      </c>
      <c r="E1088" t="s">
        <v>9</v>
      </c>
      <c r="F1088" t="s">
        <v>3428</v>
      </c>
      <c r="G1088" t="s">
        <v>1055</v>
      </c>
      <c r="H1088" t="s">
        <v>588</v>
      </c>
      <c r="I1088" t="s">
        <v>745</v>
      </c>
      <c r="J1088" t="s">
        <v>59</v>
      </c>
      <c r="K1088" t="s">
        <v>3429</v>
      </c>
      <c r="L1088" t="s">
        <v>234</v>
      </c>
      <c r="M1088" s="25" t="s">
        <v>2412</v>
      </c>
      <c r="N1088" s="25" t="s">
        <v>2412</v>
      </c>
      <c r="O1088" s="25" t="s">
        <v>2412</v>
      </c>
      <c r="P1088" s="23" t="s">
        <v>3430</v>
      </c>
      <c r="Q1088" s="23" t="s">
        <v>384</v>
      </c>
      <c r="R1088" t="s">
        <v>85</v>
      </c>
      <c r="S1088" t="s">
        <v>129</v>
      </c>
      <c r="T1088" t="s">
        <v>233</v>
      </c>
      <c r="U1088" t="s">
        <v>121</v>
      </c>
      <c r="V1088" t="s">
        <v>242</v>
      </c>
      <c r="W1088" t="s">
        <v>72</v>
      </c>
      <c r="X1088" t="s">
        <v>34</v>
      </c>
      <c r="Y1088" t="s">
        <v>36</v>
      </c>
      <c r="Z1088" t="s">
        <v>3431</v>
      </c>
      <c r="AA1088" t="s">
        <v>557</v>
      </c>
      <c r="AB1088" t="s">
        <v>42</v>
      </c>
      <c r="AC1088" t="s">
        <v>56</v>
      </c>
      <c r="AD1088" t="s">
        <v>46</v>
      </c>
    </row>
    <row r="1089" spans="1:30" x14ac:dyDescent="0.2">
      <c r="A1089" s="23" t="s">
        <v>5017</v>
      </c>
      <c r="B1089" t="s">
        <v>116</v>
      </c>
      <c r="C1089" t="s">
        <v>117</v>
      </c>
      <c r="D1089" t="s">
        <v>3372</v>
      </c>
      <c r="E1089" t="s">
        <v>9</v>
      </c>
      <c r="F1089" t="s">
        <v>1651</v>
      </c>
      <c r="G1089" t="s">
        <v>1210</v>
      </c>
      <c r="H1089" t="s">
        <v>49</v>
      </c>
      <c r="I1089" t="s">
        <v>16</v>
      </c>
      <c r="J1089" t="s">
        <v>105</v>
      </c>
      <c r="K1089" t="s">
        <v>1652</v>
      </c>
      <c r="L1089" t="s">
        <v>193</v>
      </c>
      <c r="M1089" s="25" t="s">
        <v>2412</v>
      </c>
      <c r="N1089" s="25" t="s">
        <v>2143</v>
      </c>
      <c r="O1089" s="25" t="s">
        <v>2412</v>
      </c>
      <c r="P1089" s="23" t="s">
        <v>3373</v>
      </c>
      <c r="Q1089" s="23" t="s">
        <v>555</v>
      </c>
      <c r="R1089" t="s">
        <v>85</v>
      </c>
      <c r="S1089" t="s">
        <v>51</v>
      </c>
      <c r="T1089" t="s">
        <v>357</v>
      </c>
      <c r="U1089" t="s">
        <v>121</v>
      </c>
      <c r="V1089" t="s">
        <v>358</v>
      </c>
      <c r="W1089" t="s">
        <v>216</v>
      </c>
      <c r="X1089" t="s">
        <v>34</v>
      </c>
      <c r="Y1089" t="s">
        <v>36</v>
      </c>
      <c r="Z1089" t="s">
        <v>3374</v>
      </c>
      <c r="AA1089" t="s">
        <v>557</v>
      </c>
      <c r="AB1089" t="s">
        <v>42</v>
      </c>
      <c r="AC1089" t="s">
        <v>56</v>
      </c>
      <c r="AD1089" t="s">
        <v>46</v>
      </c>
    </row>
    <row r="1090" spans="1:30" x14ac:dyDescent="0.2">
      <c r="A1090" s="23" t="s">
        <v>5018</v>
      </c>
      <c r="B1090" t="s">
        <v>116</v>
      </c>
      <c r="C1090" t="s">
        <v>117</v>
      </c>
      <c r="D1090" t="s">
        <v>3343</v>
      </c>
      <c r="E1090" t="s">
        <v>9</v>
      </c>
      <c r="F1090" t="s">
        <v>3344</v>
      </c>
      <c r="G1090" t="s">
        <v>250</v>
      </c>
      <c r="H1090" t="s">
        <v>562</v>
      </c>
      <c r="I1090" t="s">
        <v>62</v>
      </c>
      <c r="J1090" t="s">
        <v>210</v>
      </c>
      <c r="K1090" t="s">
        <v>3345</v>
      </c>
      <c r="L1090" t="s">
        <v>234</v>
      </c>
      <c r="M1090" s="25" t="s">
        <v>2412</v>
      </c>
      <c r="N1090" s="25" t="s">
        <v>2412</v>
      </c>
      <c r="O1090" s="25" t="s">
        <v>2412</v>
      </c>
      <c r="P1090" s="23" t="s">
        <v>3346</v>
      </c>
      <c r="Q1090" s="23" t="s">
        <v>543</v>
      </c>
      <c r="R1090" t="s">
        <v>85</v>
      </c>
      <c r="S1090" t="s">
        <v>87</v>
      </c>
      <c r="T1090" t="s">
        <v>233</v>
      </c>
      <c r="U1090" t="s">
        <v>121</v>
      </c>
      <c r="V1090" t="s">
        <v>242</v>
      </c>
      <c r="W1090" t="s">
        <v>72</v>
      </c>
      <c r="X1090" t="s">
        <v>788</v>
      </c>
      <c r="Y1090" t="s">
        <v>789</v>
      </c>
      <c r="Z1090" t="s">
        <v>1041</v>
      </c>
      <c r="AA1090" t="s">
        <v>557</v>
      </c>
      <c r="AB1090" t="s">
        <v>42</v>
      </c>
      <c r="AC1090" t="s">
        <v>56</v>
      </c>
      <c r="AD1090" t="s">
        <v>46</v>
      </c>
    </row>
    <row r="1091" spans="1:30" x14ac:dyDescent="0.2">
      <c r="A1091" s="23" t="s">
        <v>5019</v>
      </c>
      <c r="B1091" t="s">
        <v>116</v>
      </c>
      <c r="C1091" t="s">
        <v>117</v>
      </c>
      <c r="D1091" t="s">
        <v>4242</v>
      </c>
      <c r="E1091" t="s">
        <v>9</v>
      </c>
      <c r="F1091" t="s">
        <v>1705</v>
      </c>
      <c r="G1091" t="s">
        <v>818</v>
      </c>
      <c r="H1091" t="s">
        <v>515</v>
      </c>
      <c r="I1091" t="s">
        <v>1125</v>
      </c>
      <c r="J1091" t="s">
        <v>828</v>
      </c>
      <c r="K1091" t="s">
        <v>4243</v>
      </c>
      <c r="L1091" t="s">
        <v>193</v>
      </c>
      <c r="M1091" s="25" t="s">
        <v>2412</v>
      </c>
      <c r="N1091" s="25" t="s">
        <v>2200</v>
      </c>
      <c r="O1091" s="25" t="s">
        <v>2412</v>
      </c>
      <c r="P1091" s="23" t="s">
        <v>4244</v>
      </c>
      <c r="Q1091" s="23" t="s">
        <v>722</v>
      </c>
      <c r="R1091" t="s">
        <v>20</v>
      </c>
      <c r="S1091" t="s">
        <v>254</v>
      </c>
      <c r="T1091" t="s">
        <v>357</v>
      </c>
      <c r="U1091" t="s">
        <v>121</v>
      </c>
      <c r="V1091" t="s">
        <v>358</v>
      </c>
      <c r="W1091" t="s">
        <v>32</v>
      </c>
      <c r="X1091" t="s">
        <v>380</v>
      </c>
      <c r="Y1091" t="s">
        <v>381</v>
      </c>
      <c r="Z1091" t="s">
        <v>4245</v>
      </c>
      <c r="AA1091" t="s">
        <v>557</v>
      </c>
      <c r="AB1091" t="s">
        <v>42</v>
      </c>
      <c r="AC1091" t="s">
        <v>56</v>
      </c>
      <c r="AD1091" t="s">
        <v>46</v>
      </c>
    </row>
    <row r="1092" spans="1:30" x14ac:dyDescent="0.2">
      <c r="A1092" s="23" t="s">
        <v>5020</v>
      </c>
      <c r="B1092" t="s">
        <v>125</v>
      </c>
      <c r="C1092" t="s">
        <v>126</v>
      </c>
      <c r="D1092" t="s">
        <v>3196</v>
      </c>
      <c r="E1092" t="s">
        <v>9</v>
      </c>
      <c r="F1092" t="s">
        <v>1372</v>
      </c>
      <c r="G1092" t="s">
        <v>192</v>
      </c>
      <c r="H1092" t="s">
        <v>820</v>
      </c>
      <c r="I1092" t="s">
        <v>672</v>
      </c>
      <c r="J1092" t="s">
        <v>682</v>
      </c>
      <c r="K1092" t="s">
        <v>1373</v>
      </c>
      <c r="L1092" t="s">
        <v>131</v>
      </c>
      <c r="M1092" s="25" t="s">
        <v>2412</v>
      </c>
      <c r="N1092" s="25" t="s">
        <v>2412</v>
      </c>
      <c r="O1092" s="25" t="s">
        <v>2412</v>
      </c>
      <c r="P1092" s="23" t="s">
        <v>3197</v>
      </c>
      <c r="Q1092" s="23" t="s">
        <v>414</v>
      </c>
      <c r="R1092" t="s">
        <v>20</v>
      </c>
      <c r="S1092" t="s">
        <v>32</v>
      </c>
      <c r="T1092" t="s">
        <v>268</v>
      </c>
      <c r="U1092" t="s">
        <v>27</v>
      </c>
      <c r="V1092" t="s">
        <v>472</v>
      </c>
      <c r="W1092" t="s">
        <v>72</v>
      </c>
      <c r="X1092" t="s">
        <v>300</v>
      </c>
      <c r="Y1092" t="s">
        <v>301</v>
      </c>
      <c r="Z1092" t="s">
        <v>815</v>
      </c>
      <c r="AA1092" t="s">
        <v>557</v>
      </c>
      <c r="AB1092" t="s">
        <v>42</v>
      </c>
      <c r="AC1092" t="s">
        <v>652</v>
      </c>
      <c r="AD1092" t="s">
        <v>46</v>
      </c>
    </row>
    <row r="1093" spans="1:30" x14ac:dyDescent="0.2">
      <c r="A1093" s="23" t="s">
        <v>5021</v>
      </c>
      <c r="B1093" t="s">
        <v>125</v>
      </c>
      <c r="C1093" t="s">
        <v>126</v>
      </c>
      <c r="D1093" t="s">
        <v>3196</v>
      </c>
      <c r="E1093" t="s">
        <v>9</v>
      </c>
      <c r="F1093" t="s">
        <v>1372</v>
      </c>
      <c r="G1093" t="s">
        <v>192</v>
      </c>
      <c r="H1093" t="s">
        <v>820</v>
      </c>
      <c r="I1093" t="s">
        <v>672</v>
      </c>
      <c r="J1093" t="s">
        <v>682</v>
      </c>
      <c r="K1093" t="s">
        <v>1373</v>
      </c>
      <c r="L1093" t="s">
        <v>131</v>
      </c>
      <c r="M1093" s="25" t="s">
        <v>2412</v>
      </c>
      <c r="N1093" s="25" t="s">
        <v>2412</v>
      </c>
      <c r="O1093" s="25" t="s">
        <v>2412</v>
      </c>
      <c r="P1093" s="23" t="s">
        <v>3197</v>
      </c>
      <c r="Q1093" s="23" t="s">
        <v>414</v>
      </c>
      <c r="R1093" t="s">
        <v>20</v>
      </c>
      <c r="S1093" t="s">
        <v>32</v>
      </c>
      <c r="T1093" t="s">
        <v>268</v>
      </c>
      <c r="U1093" t="s">
        <v>27</v>
      </c>
      <c r="V1093" t="s">
        <v>472</v>
      </c>
      <c r="W1093" t="s">
        <v>72</v>
      </c>
      <c r="X1093" t="s">
        <v>300</v>
      </c>
      <c r="Y1093" t="s">
        <v>301</v>
      </c>
      <c r="Z1093" t="s">
        <v>815</v>
      </c>
      <c r="AA1093" t="s">
        <v>557</v>
      </c>
      <c r="AB1093" t="s">
        <v>42</v>
      </c>
      <c r="AC1093" t="s">
        <v>652</v>
      </c>
      <c r="AD1093" t="s">
        <v>46</v>
      </c>
    </row>
    <row r="1094" spans="1:30" x14ac:dyDescent="0.2">
      <c r="A1094" s="23" t="s">
        <v>5022</v>
      </c>
      <c r="B1094" t="s">
        <v>116</v>
      </c>
      <c r="C1094" t="s">
        <v>117</v>
      </c>
      <c r="D1094" t="s">
        <v>3861</v>
      </c>
      <c r="E1094" t="s">
        <v>9</v>
      </c>
      <c r="F1094" t="s">
        <v>3862</v>
      </c>
      <c r="G1094" t="s">
        <v>3863</v>
      </c>
      <c r="H1094" t="s">
        <v>49</v>
      </c>
      <c r="I1094" t="s">
        <v>103</v>
      </c>
      <c r="J1094" t="s">
        <v>236</v>
      </c>
      <c r="K1094" t="s">
        <v>3864</v>
      </c>
      <c r="L1094" t="s">
        <v>193</v>
      </c>
      <c r="M1094" s="25" t="s">
        <v>2412</v>
      </c>
      <c r="N1094" s="25" t="s">
        <v>2412</v>
      </c>
      <c r="O1094" s="25" t="s">
        <v>2412</v>
      </c>
      <c r="P1094" s="23" t="s">
        <v>3865</v>
      </c>
      <c r="Q1094" s="23" t="s">
        <v>533</v>
      </c>
      <c r="R1094" t="s">
        <v>85</v>
      </c>
      <c r="S1094" t="s">
        <v>129</v>
      </c>
      <c r="T1094" t="s">
        <v>357</v>
      </c>
      <c r="U1094" t="s">
        <v>121</v>
      </c>
      <c r="V1094" t="s">
        <v>358</v>
      </c>
      <c r="W1094" t="s">
        <v>216</v>
      </c>
      <c r="X1094" t="s">
        <v>417</v>
      </c>
      <c r="Y1094" t="s">
        <v>418</v>
      </c>
      <c r="Z1094" t="s">
        <v>1850</v>
      </c>
      <c r="AA1094" t="s">
        <v>557</v>
      </c>
      <c r="AB1094" t="s">
        <v>42</v>
      </c>
      <c r="AC1094" t="s">
        <v>56</v>
      </c>
      <c r="AD1094" t="s">
        <v>46</v>
      </c>
    </row>
    <row r="1095" spans="1:30" x14ac:dyDescent="0.2">
      <c r="A1095" s="23" t="s">
        <v>5023</v>
      </c>
      <c r="B1095" t="s">
        <v>125</v>
      </c>
      <c r="C1095" t="s">
        <v>126</v>
      </c>
      <c r="D1095" t="s">
        <v>4296</v>
      </c>
      <c r="E1095" t="s">
        <v>9</v>
      </c>
      <c r="F1095" t="s">
        <v>4297</v>
      </c>
      <c r="G1095" t="s">
        <v>402</v>
      </c>
      <c r="H1095" t="s">
        <v>290</v>
      </c>
      <c r="I1095" t="s">
        <v>997</v>
      </c>
      <c r="J1095" t="s">
        <v>182</v>
      </c>
      <c r="K1095" t="s">
        <v>4298</v>
      </c>
      <c r="L1095" t="s">
        <v>131</v>
      </c>
      <c r="M1095" s="25" t="s">
        <v>2412</v>
      </c>
      <c r="N1095" s="25" t="s">
        <v>2200</v>
      </c>
      <c r="O1095" s="25" t="s">
        <v>2412</v>
      </c>
      <c r="P1095" s="23" t="s">
        <v>4299</v>
      </c>
      <c r="Q1095" s="23" t="s">
        <v>953</v>
      </c>
      <c r="R1095" t="s">
        <v>85</v>
      </c>
      <c r="S1095" t="s">
        <v>38</v>
      </c>
      <c r="T1095" t="s">
        <v>268</v>
      </c>
      <c r="U1095" t="s">
        <v>27</v>
      </c>
      <c r="V1095" t="s">
        <v>472</v>
      </c>
      <c r="W1095" t="s">
        <v>72</v>
      </c>
      <c r="X1095" t="s">
        <v>387</v>
      </c>
      <c r="Y1095" t="s">
        <v>388</v>
      </c>
      <c r="Z1095" t="s">
        <v>38</v>
      </c>
      <c r="AA1095" t="s">
        <v>557</v>
      </c>
      <c r="AB1095" t="s">
        <v>42</v>
      </c>
      <c r="AC1095" t="s">
        <v>56</v>
      </c>
      <c r="AD1095" t="s">
        <v>46</v>
      </c>
    </row>
    <row r="1096" spans="1:30" x14ac:dyDescent="0.2">
      <c r="A1096" s="23" t="s">
        <v>5024</v>
      </c>
      <c r="B1096" t="s">
        <v>116</v>
      </c>
      <c r="C1096" t="s">
        <v>117</v>
      </c>
      <c r="D1096" t="s">
        <v>3978</v>
      </c>
      <c r="E1096" t="s">
        <v>9</v>
      </c>
      <c r="F1096" t="s">
        <v>3979</v>
      </c>
      <c r="G1096" t="s">
        <v>75</v>
      </c>
      <c r="H1096" t="s">
        <v>2522</v>
      </c>
      <c r="I1096" t="s">
        <v>440</v>
      </c>
      <c r="J1096" t="s">
        <v>1425</v>
      </c>
      <c r="K1096" t="s">
        <v>3980</v>
      </c>
      <c r="L1096" t="s">
        <v>193</v>
      </c>
      <c r="M1096" s="25" t="s">
        <v>2412</v>
      </c>
      <c r="N1096" s="25" t="s">
        <v>2111</v>
      </c>
      <c r="O1096" s="25" t="s">
        <v>2412</v>
      </c>
      <c r="P1096" s="23" t="s">
        <v>3981</v>
      </c>
      <c r="Q1096" s="23" t="s">
        <v>906</v>
      </c>
      <c r="R1096" t="s">
        <v>20</v>
      </c>
      <c r="S1096" t="s">
        <v>51</v>
      </c>
      <c r="T1096" t="s">
        <v>357</v>
      </c>
      <c r="U1096" t="s">
        <v>121</v>
      </c>
      <c r="V1096" t="s">
        <v>358</v>
      </c>
      <c r="W1096" t="s">
        <v>216</v>
      </c>
      <c r="X1096" t="s">
        <v>188</v>
      </c>
      <c r="Y1096" t="s">
        <v>189</v>
      </c>
      <c r="Z1096" t="s">
        <v>1758</v>
      </c>
      <c r="AA1096" t="s">
        <v>557</v>
      </c>
      <c r="AB1096" t="s">
        <v>42</v>
      </c>
      <c r="AC1096" t="s">
        <v>56</v>
      </c>
      <c r="AD1096" t="s">
        <v>46</v>
      </c>
    </row>
    <row r="1097" spans="1:30" x14ac:dyDescent="0.2">
      <c r="A1097" s="23" t="s">
        <v>5025</v>
      </c>
      <c r="B1097" t="s">
        <v>116</v>
      </c>
      <c r="C1097" t="s">
        <v>117</v>
      </c>
      <c r="D1097" t="s">
        <v>4960</v>
      </c>
      <c r="E1097" t="s">
        <v>9</v>
      </c>
      <c r="F1097" t="s">
        <v>4961</v>
      </c>
      <c r="G1097" t="s">
        <v>247</v>
      </c>
      <c r="H1097" t="s">
        <v>49</v>
      </c>
      <c r="I1097" t="s">
        <v>63</v>
      </c>
      <c r="J1097" t="s">
        <v>1258</v>
      </c>
      <c r="K1097" t="s">
        <v>4962</v>
      </c>
      <c r="L1097" t="s">
        <v>234</v>
      </c>
      <c r="M1097" s="25" t="s">
        <v>2412</v>
      </c>
      <c r="N1097" s="25" t="s">
        <v>2412</v>
      </c>
      <c r="O1097" s="25" t="s">
        <v>2412</v>
      </c>
      <c r="P1097" s="23" t="s">
        <v>4963</v>
      </c>
      <c r="Q1097" s="23" t="s">
        <v>1314</v>
      </c>
      <c r="R1097" t="s">
        <v>85</v>
      </c>
      <c r="S1097" t="s">
        <v>138</v>
      </c>
      <c r="T1097" t="s">
        <v>233</v>
      </c>
      <c r="U1097" t="s">
        <v>121</v>
      </c>
      <c r="V1097" t="s">
        <v>242</v>
      </c>
      <c r="W1097" t="s">
        <v>72</v>
      </c>
      <c r="X1097" t="s">
        <v>34</v>
      </c>
      <c r="Y1097" t="s">
        <v>36</v>
      </c>
      <c r="Z1097" t="s">
        <v>1345</v>
      </c>
      <c r="AA1097" t="s">
        <v>557</v>
      </c>
      <c r="AB1097" t="s">
        <v>42</v>
      </c>
      <c r="AC1097" t="s">
        <v>56</v>
      </c>
      <c r="AD1097" t="s">
        <v>46</v>
      </c>
    </row>
    <row r="1098" spans="1:30" x14ac:dyDescent="0.2">
      <c r="A1098" s="23" t="s">
        <v>5026</v>
      </c>
      <c r="B1098" t="s">
        <v>116</v>
      </c>
      <c r="C1098" t="s">
        <v>117</v>
      </c>
      <c r="D1098" t="s">
        <v>3455</v>
      </c>
      <c r="E1098" t="s">
        <v>9</v>
      </c>
      <c r="F1098" t="s">
        <v>3456</v>
      </c>
      <c r="G1098" t="s">
        <v>88</v>
      </c>
      <c r="H1098" t="s">
        <v>89</v>
      </c>
      <c r="I1098" t="s">
        <v>341</v>
      </c>
      <c r="J1098" t="s">
        <v>759</v>
      </c>
      <c r="K1098" t="s">
        <v>3457</v>
      </c>
      <c r="L1098" t="s">
        <v>234</v>
      </c>
      <c r="M1098" s="25" t="s">
        <v>2412</v>
      </c>
      <c r="N1098" s="25" t="s">
        <v>2412</v>
      </c>
      <c r="O1098" s="25" t="s">
        <v>2412</v>
      </c>
      <c r="P1098" s="23" t="s">
        <v>3458</v>
      </c>
      <c r="Q1098" s="23" t="s">
        <v>1788</v>
      </c>
      <c r="R1098" t="s">
        <v>20</v>
      </c>
      <c r="S1098" t="s">
        <v>129</v>
      </c>
      <c r="T1098" t="s">
        <v>233</v>
      </c>
      <c r="U1098" t="s">
        <v>121</v>
      </c>
      <c r="V1098" t="s">
        <v>242</v>
      </c>
      <c r="W1098" t="s">
        <v>72</v>
      </c>
      <c r="X1098" t="s">
        <v>387</v>
      </c>
      <c r="Y1098" t="s">
        <v>388</v>
      </c>
      <c r="Z1098" t="s">
        <v>858</v>
      </c>
      <c r="AA1098" t="s">
        <v>557</v>
      </c>
      <c r="AB1098" t="s">
        <v>42</v>
      </c>
      <c r="AC1098" t="s">
        <v>56</v>
      </c>
      <c r="AD1098" t="s">
        <v>46</v>
      </c>
    </row>
    <row r="1099" spans="1:30" x14ac:dyDescent="0.2">
      <c r="A1099" s="23" t="s">
        <v>5027</v>
      </c>
      <c r="B1099" t="s">
        <v>678</v>
      </c>
      <c r="C1099" t="s">
        <v>679</v>
      </c>
      <c r="D1099" t="s">
        <v>2512</v>
      </c>
      <c r="E1099" t="s">
        <v>9</v>
      </c>
      <c r="F1099" t="s">
        <v>2006</v>
      </c>
      <c r="G1099" t="s">
        <v>460</v>
      </c>
      <c r="H1099" t="s">
        <v>49</v>
      </c>
      <c r="I1099" t="s">
        <v>2007</v>
      </c>
      <c r="J1099" t="s">
        <v>1048</v>
      </c>
      <c r="K1099" t="s">
        <v>2008</v>
      </c>
      <c r="L1099" t="s">
        <v>131</v>
      </c>
      <c r="M1099" s="25" t="s">
        <v>2412</v>
      </c>
      <c r="N1099" s="25" t="s">
        <v>2412</v>
      </c>
      <c r="O1099" s="25" t="s">
        <v>2412</v>
      </c>
      <c r="P1099" s="23" t="s">
        <v>2513</v>
      </c>
      <c r="Q1099" s="23" t="s">
        <v>666</v>
      </c>
      <c r="R1099" t="s">
        <v>20</v>
      </c>
      <c r="S1099" t="s">
        <v>38</v>
      </c>
      <c r="T1099" t="s">
        <v>268</v>
      </c>
      <c r="U1099" t="s">
        <v>27</v>
      </c>
      <c r="V1099" t="s">
        <v>472</v>
      </c>
      <c r="W1099" t="s">
        <v>72</v>
      </c>
      <c r="X1099" t="s">
        <v>150</v>
      </c>
      <c r="Y1099" t="s">
        <v>151</v>
      </c>
      <c r="Z1099" t="s">
        <v>1768</v>
      </c>
      <c r="AA1099" t="s">
        <v>40</v>
      </c>
      <c r="AB1099" t="s">
        <v>42</v>
      </c>
      <c r="AC1099" t="s">
        <v>56</v>
      </c>
      <c r="AD1099" t="s">
        <v>46</v>
      </c>
    </row>
    <row r="1100" spans="1:30" x14ac:dyDescent="0.2">
      <c r="A1100" s="23" t="s">
        <v>5028</v>
      </c>
      <c r="B1100" t="s">
        <v>678</v>
      </c>
      <c r="C1100" t="s">
        <v>679</v>
      </c>
      <c r="D1100" t="s">
        <v>2512</v>
      </c>
      <c r="E1100" t="s">
        <v>9</v>
      </c>
      <c r="F1100" t="s">
        <v>2006</v>
      </c>
      <c r="G1100" t="s">
        <v>460</v>
      </c>
      <c r="H1100" t="s">
        <v>49</v>
      </c>
      <c r="I1100" t="s">
        <v>2007</v>
      </c>
      <c r="J1100" t="s">
        <v>1048</v>
      </c>
      <c r="K1100" t="s">
        <v>2008</v>
      </c>
      <c r="L1100" t="s">
        <v>131</v>
      </c>
      <c r="M1100" s="25" t="s">
        <v>2412</v>
      </c>
      <c r="N1100" s="25" t="s">
        <v>2412</v>
      </c>
      <c r="O1100" s="25" t="s">
        <v>2412</v>
      </c>
      <c r="P1100" s="23" t="s">
        <v>2513</v>
      </c>
      <c r="Q1100" s="23" t="s">
        <v>666</v>
      </c>
      <c r="R1100" t="s">
        <v>20</v>
      </c>
      <c r="S1100" t="s">
        <v>38</v>
      </c>
      <c r="T1100" t="s">
        <v>268</v>
      </c>
      <c r="U1100" t="s">
        <v>27</v>
      </c>
      <c r="V1100" t="s">
        <v>472</v>
      </c>
      <c r="W1100" t="s">
        <v>72</v>
      </c>
      <c r="X1100" t="s">
        <v>150</v>
      </c>
      <c r="Y1100" t="s">
        <v>151</v>
      </c>
      <c r="Z1100" t="s">
        <v>1768</v>
      </c>
      <c r="AA1100" t="s">
        <v>557</v>
      </c>
      <c r="AB1100" t="s">
        <v>42</v>
      </c>
      <c r="AC1100" t="s">
        <v>56</v>
      </c>
      <c r="AD1100" t="s">
        <v>46</v>
      </c>
    </row>
    <row r="1101" spans="1:30" x14ac:dyDescent="0.2">
      <c r="A1101" s="23" t="s">
        <v>5029</v>
      </c>
      <c r="B1101" t="s">
        <v>116</v>
      </c>
      <c r="C1101" t="s">
        <v>117</v>
      </c>
      <c r="D1101" t="s">
        <v>4543</v>
      </c>
      <c r="E1101" t="s">
        <v>9</v>
      </c>
      <c r="F1101" t="s">
        <v>2071</v>
      </c>
      <c r="G1101" t="s">
        <v>97</v>
      </c>
      <c r="H1101" t="s">
        <v>166</v>
      </c>
      <c r="I1101" t="s">
        <v>236</v>
      </c>
      <c r="J1101" t="s">
        <v>244</v>
      </c>
      <c r="K1101" t="s">
        <v>2072</v>
      </c>
      <c r="L1101" t="s">
        <v>234</v>
      </c>
      <c r="M1101" s="25" t="s">
        <v>2412</v>
      </c>
      <c r="N1101" s="25" t="s">
        <v>2412</v>
      </c>
      <c r="O1101" s="25" t="s">
        <v>2412</v>
      </c>
      <c r="P1101" s="23" t="s">
        <v>4544</v>
      </c>
      <c r="Q1101" s="23" t="s">
        <v>886</v>
      </c>
      <c r="R1101" t="s">
        <v>85</v>
      </c>
      <c r="S1101" t="s">
        <v>86</v>
      </c>
      <c r="T1101" t="s">
        <v>233</v>
      </c>
      <c r="U1101" t="s">
        <v>121</v>
      </c>
      <c r="V1101" t="s">
        <v>242</v>
      </c>
      <c r="W1101" t="s">
        <v>72</v>
      </c>
      <c r="X1101" t="s">
        <v>387</v>
      </c>
      <c r="Y1101" t="s">
        <v>388</v>
      </c>
      <c r="Z1101" t="s">
        <v>868</v>
      </c>
      <c r="AA1101" t="s">
        <v>557</v>
      </c>
      <c r="AB1101" t="s">
        <v>42</v>
      </c>
      <c r="AC1101" t="s">
        <v>56</v>
      </c>
      <c r="AD1101" t="s">
        <v>46</v>
      </c>
    </row>
    <row r="1102" spans="1:30" x14ac:dyDescent="0.2">
      <c r="A1102" s="23" t="s">
        <v>5030</v>
      </c>
      <c r="B1102" t="s">
        <v>551</v>
      </c>
      <c r="C1102" t="s">
        <v>552</v>
      </c>
      <c r="D1102" t="s">
        <v>4496</v>
      </c>
      <c r="E1102" t="s">
        <v>9</v>
      </c>
      <c r="F1102" t="s">
        <v>1225</v>
      </c>
      <c r="G1102" t="s">
        <v>1185</v>
      </c>
      <c r="H1102" t="s">
        <v>49</v>
      </c>
      <c r="I1102" t="s">
        <v>1008</v>
      </c>
      <c r="J1102" t="s">
        <v>308</v>
      </c>
      <c r="K1102" t="s">
        <v>1226</v>
      </c>
      <c r="L1102" t="s">
        <v>554</v>
      </c>
      <c r="M1102" s="25" t="s">
        <v>2412</v>
      </c>
      <c r="N1102" s="25" t="s">
        <v>2412</v>
      </c>
      <c r="O1102" s="25" t="s">
        <v>2412</v>
      </c>
      <c r="P1102" s="23" t="s">
        <v>4497</v>
      </c>
      <c r="Q1102" s="23" t="s">
        <v>1175</v>
      </c>
      <c r="R1102" t="s">
        <v>85</v>
      </c>
      <c r="S1102" t="s">
        <v>38</v>
      </c>
      <c r="T1102" t="s">
        <v>775</v>
      </c>
      <c r="U1102" t="s">
        <v>121</v>
      </c>
      <c r="V1102" t="s">
        <v>4498</v>
      </c>
      <c r="W1102" t="s">
        <v>72</v>
      </c>
      <c r="X1102" t="s">
        <v>109</v>
      </c>
      <c r="Y1102" t="s">
        <v>110</v>
      </c>
      <c r="Z1102" t="s">
        <v>450</v>
      </c>
      <c r="AA1102" t="s">
        <v>559</v>
      </c>
      <c r="AB1102" t="s">
        <v>42</v>
      </c>
      <c r="AC1102" t="s">
        <v>792</v>
      </c>
      <c r="AD1102" t="s">
        <v>46</v>
      </c>
    </row>
    <row r="1103" spans="1:30" x14ac:dyDescent="0.2">
      <c r="A1103" s="23" t="s">
        <v>5031</v>
      </c>
      <c r="B1103" t="s">
        <v>116</v>
      </c>
      <c r="C1103" t="s">
        <v>117</v>
      </c>
      <c r="D1103" t="s">
        <v>3663</v>
      </c>
      <c r="E1103" t="s">
        <v>9</v>
      </c>
      <c r="F1103" t="s">
        <v>3664</v>
      </c>
      <c r="G1103" t="s">
        <v>247</v>
      </c>
      <c r="H1103" t="s">
        <v>166</v>
      </c>
      <c r="I1103" t="s">
        <v>1129</v>
      </c>
      <c r="J1103" t="s">
        <v>345</v>
      </c>
      <c r="K1103" t="s">
        <v>3665</v>
      </c>
      <c r="L1103" t="s">
        <v>193</v>
      </c>
      <c r="M1103" s="25" t="s">
        <v>2412</v>
      </c>
      <c r="N1103" s="25" t="s">
        <v>2412</v>
      </c>
      <c r="O1103" s="25" t="s">
        <v>2412</v>
      </c>
      <c r="P1103" s="23" t="s">
        <v>3666</v>
      </c>
      <c r="Q1103" s="23" t="s">
        <v>533</v>
      </c>
      <c r="R1103" t="s">
        <v>85</v>
      </c>
      <c r="S1103" t="s">
        <v>38</v>
      </c>
      <c r="T1103" t="s">
        <v>357</v>
      </c>
      <c r="U1103" t="s">
        <v>121</v>
      </c>
      <c r="V1103" t="s">
        <v>358</v>
      </c>
      <c r="W1103" t="s">
        <v>32</v>
      </c>
      <c r="X1103" t="s">
        <v>34</v>
      </c>
      <c r="Y1103" t="s">
        <v>36</v>
      </c>
      <c r="Z1103" t="s">
        <v>1664</v>
      </c>
      <c r="AA1103" t="s">
        <v>557</v>
      </c>
      <c r="AB1103" t="s">
        <v>42</v>
      </c>
      <c r="AC1103" t="s">
        <v>56</v>
      </c>
      <c r="AD1103" t="s">
        <v>46</v>
      </c>
    </row>
    <row r="1104" spans="1:30" x14ac:dyDescent="0.2">
      <c r="A1104" s="23" t="s">
        <v>5032</v>
      </c>
      <c r="B1104" t="s">
        <v>551</v>
      </c>
      <c r="C1104" t="s">
        <v>552</v>
      </c>
      <c r="D1104" t="s">
        <v>4565</v>
      </c>
      <c r="E1104" t="s">
        <v>9</v>
      </c>
      <c r="F1104" t="s">
        <v>1081</v>
      </c>
      <c r="G1104" t="s">
        <v>1082</v>
      </c>
      <c r="H1104" t="s">
        <v>588</v>
      </c>
      <c r="I1104" t="s">
        <v>1083</v>
      </c>
      <c r="J1104" t="s">
        <v>99</v>
      </c>
      <c r="K1104" t="s">
        <v>1084</v>
      </c>
      <c r="L1104" t="s">
        <v>554</v>
      </c>
      <c r="M1104" s="25" t="s">
        <v>2412</v>
      </c>
      <c r="N1104" s="25" t="s">
        <v>2200</v>
      </c>
      <c r="O1104" s="25" t="s">
        <v>2412</v>
      </c>
      <c r="P1104" s="23" t="s">
        <v>4566</v>
      </c>
      <c r="Q1104" s="23" t="s">
        <v>548</v>
      </c>
      <c r="R1104" t="s">
        <v>85</v>
      </c>
      <c r="S1104" t="s">
        <v>129</v>
      </c>
      <c r="T1104" t="s">
        <v>775</v>
      </c>
      <c r="U1104" t="s">
        <v>121</v>
      </c>
      <c r="V1104" t="s">
        <v>4498</v>
      </c>
      <c r="W1104" t="s">
        <v>72</v>
      </c>
      <c r="X1104" t="s">
        <v>380</v>
      </c>
      <c r="Y1104" t="s">
        <v>381</v>
      </c>
      <c r="Z1104" t="s">
        <v>768</v>
      </c>
      <c r="AA1104" t="s">
        <v>557</v>
      </c>
      <c r="AB1104" t="s">
        <v>42</v>
      </c>
      <c r="AC1104" t="s">
        <v>56</v>
      </c>
      <c r="AD1104" t="s">
        <v>46</v>
      </c>
    </row>
    <row r="1105" spans="1:30" x14ac:dyDescent="0.2">
      <c r="A1105" s="23" t="s">
        <v>5033</v>
      </c>
      <c r="B1105" t="s">
        <v>551</v>
      </c>
      <c r="C1105" t="s">
        <v>552</v>
      </c>
      <c r="D1105" t="s">
        <v>4945</v>
      </c>
      <c r="E1105" t="s">
        <v>9</v>
      </c>
      <c r="F1105" t="s">
        <v>1483</v>
      </c>
      <c r="G1105" t="s">
        <v>499</v>
      </c>
      <c r="H1105" t="s">
        <v>653</v>
      </c>
      <c r="I1105" t="s">
        <v>1484</v>
      </c>
      <c r="J1105" t="s">
        <v>866</v>
      </c>
      <c r="K1105" t="s">
        <v>1485</v>
      </c>
      <c r="L1105" t="s">
        <v>554</v>
      </c>
      <c r="M1105" s="25" t="s">
        <v>2412</v>
      </c>
      <c r="N1105" s="25" t="s">
        <v>2412</v>
      </c>
      <c r="O1105" s="25" t="s">
        <v>2412</v>
      </c>
      <c r="P1105" s="23" t="s">
        <v>4946</v>
      </c>
      <c r="Q1105" s="23" t="s">
        <v>441</v>
      </c>
      <c r="R1105" t="s">
        <v>20</v>
      </c>
      <c r="S1105" t="s">
        <v>129</v>
      </c>
      <c r="T1105" t="s">
        <v>775</v>
      </c>
      <c r="U1105" t="s">
        <v>121</v>
      </c>
      <c r="V1105" t="s">
        <v>4498</v>
      </c>
      <c r="W1105" t="s">
        <v>72</v>
      </c>
      <c r="X1105" t="s">
        <v>109</v>
      </c>
      <c r="Y1105" t="s">
        <v>110</v>
      </c>
      <c r="Z1105" t="s">
        <v>613</v>
      </c>
      <c r="AA1105" t="s">
        <v>559</v>
      </c>
      <c r="AB1105" t="s">
        <v>42</v>
      </c>
      <c r="AC1105" t="s">
        <v>792</v>
      </c>
      <c r="AD1105" t="s">
        <v>46</v>
      </c>
    </row>
    <row r="1106" spans="1:30" x14ac:dyDescent="0.2">
      <c r="A1106" s="23" t="s">
        <v>5034</v>
      </c>
      <c r="B1106" t="s">
        <v>116</v>
      </c>
      <c r="C1106" t="s">
        <v>117</v>
      </c>
      <c r="D1106" t="s">
        <v>3343</v>
      </c>
      <c r="E1106" t="s">
        <v>9</v>
      </c>
      <c r="F1106" t="s">
        <v>3344</v>
      </c>
      <c r="G1106" t="s">
        <v>250</v>
      </c>
      <c r="H1106" t="s">
        <v>562</v>
      </c>
      <c r="I1106" t="s">
        <v>62</v>
      </c>
      <c r="J1106" t="s">
        <v>210</v>
      </c>
      <c r="K1106" t="s">
        <v>3345</v>
      </c>
      <c r="L1106" t="s">
        <v>234</v>
      </c>
      <c r="M1106" s="25" t="s">
        <v>2412</v>
      </c>
      <c r="N1106" s="25" t="s">
        <v>2412</v>
      </c>
      <c r="O1106" s="25" t="s">
        <v>2412</v>
      </c>
      <c r="P1106" s="23" t="s">
        <v>3346</v>
      </c>
      <c r="Q1106" s="23" t="s">
        <v>543</v>
      </c>
      <c r="R1106" t="s">
        <v>85</v>
      </c>
      <c r="S1106" t="s">
        <v>87</v>
      </c>
      <c r="T1106" t="s">
        <v>233</v>
      </c>
      <c r="U1106" t="s">
        <v>121</v>
      </c>
      <c r="V1106" t="s">
        <v>242</v>
      </c>
      <c r="W1106" t="s">
        <v>72</v>
      </c>
      <c r="X1106" t="s">
        <v>788</v>
      </c>
      <c r="Y1106" t="s">
        <v>789</v>
      </c>
      <c r="Z1106" t="s">
        <v>1041</v>
      </c>
      <c r="AA1106" t="s">
        <v>559</v>
      </c>
      <c r="AB1106" t="s">
        <v>42</v>
      </c>
      <c r="AC1106" t="s">
        <v>694</v>
      </c>
      <c r="AD1106" t="s">
        <v>46</v>
      </c>
    </row>
    <row r="1107" spans="1:30" x14ac:dyDescent="0.2">
      <c r="A1107" s="23" t="s">
        <v>5035</v>
      </c>
      <c r="B1107" t="s">
        <v>116</v>
      </c>
      <c r="C1107" t="s">
        <v>117</v>
      </c>
      <c r="D1107" t="s">
        <v>3359</v>
      </c>
      <c r="E1107" t="s">
        <v>9</v>
      </c>
      <c r="F1107" t="s">
        <v>3360</v>
      </c>
      <c r="G1107" t="s">
        <v>142</v>
      </c>
      <c r="H1107" t="s">
        <v>250</v>
      </c>
      <c r="I1107" t="s">
        <v>952</v>
      </c>
      <c r="J1107" t="s">
        <v>518</v>
      </c>
      <c r="K1107" t="s">
        <v>3361</v>
      </c>
      <c r="L1107" t="s">
        <v>193</v>
      </c>
      <c r="M1107" s="25" t="s">
        <v>2412</v>
      </c>
      <c r="N1107" s="25" t="s">
        <v>2143</v>
      </c>
      <c r="O1107" s="25" t="s">
        <v>2412</v>
      </c>
      <c r="P1107" s="23" t="s">
        <v>3362</v>
      </c>
      <c r="Q1107" s="23" t="s">
        <v>533</v>
      </c>
      <c r="R1107" t="s">
        <v>85</v>
      </c>
      <c r="S1107" t="s">
        <v>450</v>
      </c>
      <c r="T1107" t="s">
        <v>357</v>
      </c>
      <c r="U1107" t="s">
        <v>121</v>
      </c>
      <c r="V1107" t="s">
        <v>358</v>
      </c>
      <c r="W1107" t="s">
        <v>216</v>
      </c>
      <c r="X1107" t="s">
        <v>417</v>
      </c>
      <c r="Y1107" t="s">
        <v>418</v>
      </c>
      <c r="Z1107" t="s">
        <v>1069</v>
      </c>
      <c r="AA1107" t="s">
        <v>559</v>
      </c>
      <c r="AB1107" t="s">
        <v>42</v>
      </c>
      <c r="AC1107" t="s">
        <v>668</v>
      </c>
      <c r="AD1107" t="s">
        <v>46</v>
      </c>
    </row>
    <row r="1108" spans="1:30" x14ac:dyDescent="0.2">
      <c r="A1108" s="23" t="s">
        <v>5036</v>
      </c>
      <c r="B1108" t="s">
        <v>551</v>
      </c>
      <c r="C1108" t="s">
        <v>552</v>
      </c>
      <c r="D1108" t="s">
        <v>4565</v>
      </c>
      <c r="E1108" t="s">
        <v>9</v>
      </c>
      <c r="F1108" t="s">
        <v>1081</v>
      </c>
      <c r="G1108" t="s">
        <v>1082</v>
      </c>
      <c r="H1108" t="s">
        <v>588</v>
      </c>
      <c r="I1108" t="s">
        <v>1083</v>
      </c>
      <c r="J1108" t="s">
        <v>99</v>
      </c>
      <c r="K1108" t="s">
        <v>1084</v>
      </c>
      <c r="L1108" t="s">
        <v>554</v>
      </c>
      <c r="M1108" s="25" t="s">
        <v>2412</v>
      </c>
      <c r="N1108" s="25" t="s">
        <v>2200</v>
      </c>
      <c r="O1108" s="25" t="s">
        <v>2412</v>
      </c>
      <c r="P1108" s="23" t="s">
        <v>4566</v>
      </c>
      <c r="Q1108" s="23" t="s">
        <v>548</v>
      </c>
      <c r="R1108" t="s">
        <v>85</v>
      </c>
      <c r="S1108" t="s">
        <v>129</v>
      </c>
      <c r="T1108" t="s">
        <v>775</v>
      </c>
      <c r="U1108" t="s">
        <v>121</v>
      </c>
      <c r="V1108" t="s">
        <v>4498</v>
      </c>
      <c r="W1108" t="s">
        <v>72</v>
      </c>
      <c r="X1108" t="s">
        <v>380</v>
      </c>
      <c r="Y1108" t="s">
        <v>381</v>
      </c>
      <c r="Z1108" t="s">
        <v>768</v>
      </c>
      <c r="AA1108" t="s">
        <v>559</v>
      </c>
      <c r="AB1108" t="s">
        <v>42</v>
      </c>
      <c r="AC1108" t="s">
        <v>792</v>
      </c>
      <c r="AD1108" t="s">
        <v>46</v>
      </c>
    </row>
    <row r="1109" spans="1:30" x14ac:dyDescent="0.2">
      <c r="A1109" s="23" t="s">
        <v>5037</v>
      </c>
      <c r="B1109" t="s">
        <v>116</v>
      </c>
      <c r="C1109" t="s">
        <v>117</v>
      </c>
      <c r="D1109" t="s">
        <v>4015</v>
      </c>
      <c r="E1109" t="s">
        <v>9</v>
      </c>
      <c r="F1109" t="s">
        <v>4016</v>
      </c>
      <c r="G1109" t="s">
        <v>4017</v>
      </c>
      <c r="H1109" t="s">
        <v>716</v>
      </c>
      <c r="I1109" t="s">
        <v>955</v>
      </c>
      <c r="J1109" t="s">
        <v>236</v>
      </c>
      <c r="K1109" t="s">
        <v>4018</v>
      </c>
      <c r="L1109" t="s">
        <v>193</v>
      </c>
      <c r="M1109" s="25" t="s">
        <v>2412</v>
      </c>
      <c r="N1109" s="25" t="s">
        <v>2412</v>
      </c>
      <c r="O1109" s="25" t="s">
        <v>2412</v>
      </c>
      <c r="P1109" s="23" t="s">
        <v>4019</v>
      </c>
      <c r="Q1109" s="23" t="s">
        <v>441</v>
      </c>
      <c r="R1109" t="s">
        <v>85</v>
      </c>
      <c r="S1109" t="s">
        <v>51</v>
      </c>
      <c r="T1109" t="s">
        <v>357</v>
      </c>
      <c r="U1109" t="s">
        <v>121</v>
      </c>
      <c r="V1109" t="s">
        <v>358</v>
      </c>
      <c r="W1109" t="s">
        <v>32</v>
      </c>
      <c r="X1109" t="s">
        <v>1684</v>
      </c>
      <c r="Y1109" t="s">
        <v>1685</v>
      </c>
      <c r="Z1109" t="s">
        <v>741</v>
      </c>
      <c r="AA1109" t="s">
        <v>557</v>
      </c>
      <c r="AB1109" t="s">
        <v>42</v>
      </c>
      <c r="AC1109" t="s">
        <v>56</v>
      </c>
      <c r="AD1109" t="s">
        <v>46</v>
      </c>
    </row>
    <row r="1110" spans="1:30" x14ac:dyDescent="0.2">
      <c r="A1110" s="23" t="s">
        <v>5038</v>
      </c>
      <c r="B1110" t="s">
        <v>116</v>
      </c>
      <c r="C1110" t="s">
        <v>117</v>
      </c>
      <c r="D1110" t="s">
        <v>3372</v>
      </c>
      <c r="E1110" t="s">
        <v>9</v>
      </c>
      <c r="F1110" t="s">
        <v>1651</v>
      </c>
      <c r="G1110" t="s">
        <v>1210</v>
      </c>
      <c r="H1110" t="s">
        <v>49</v>
      </c>
      <c r="I1110" t="s">
        <v>16</v>
      </c>
      <c r="J1110" t="s">
        <v>105</v>
      </c>
      <c r="K1110" t="s">
        <v>1652</v>
      </c>
      <c r="L1110" t="s">
        <v>193</v>
      </c>
      <c r="M1110" s="25" t="s">
        <v>2412</v>
      </c>
      <c r="N1110" s="25" t="s">
        <v>2143</v>
      </c>
      <c r="O1110" s="25" t="s">
        <v>2412</v>
      </c>
      <c r="P1110" s="23" t="s">
        <v>3373</v>
      </c>
      <c r="Q1110" s="23" t="s">
        <v>555</v>
      </c>
      <c r="R1110" t="s">
        <v>85</v>
      </c>
      <c r="S1110" t="s">
        <v>51</v>
      </c>
      <c r="T1110" t="s">
        <v>357</v>
      </c>
      <c r="U1110" t="s">
        <v>121</v>
      </c>
      <c r="V1110" t="s">
        <v>358</v>
      </c>
      <c r="W1110" t="s">
        <v>216</v>
      </c>
      <c r="X1110" t="s">
        <v>34</v>
      </c>
      <c r="Y1110" t="s">
        <v>36</v>
      </c>
      <c r="Z1110" t="s">
        <v>3374</v>
      </c>
      <c r="AA1110" t="s">
        <v>559</v>
      </c>
      <c r="AB1110" t="s">
        <v>42</v>
      </c>
      <c r="AC1110" t="s">
        <v>668</v>
      </c>
      <c r="AD1110" t="s">
        <v>46</v>
      </c>
    </row>
    <row r="1111" spans="1:30" x14ac:dyDescent="0.2">
      <c r="A1111" s="23" t="s">
        <v>5039</v>
      </c>
      <c r="B1111" t="s">
        <v>125</v>
      </c>
      <c r="C1111" t="s">
        <v>126</v>
      </c>
      <c r="D1111" t="s">
        <v>4296</v>
      </c>
      <c r="E1111" t="s">
        <v>9</v>
      </c>
      <c r="F1111" t="s">
        <v>4297</v>
      </c>
      <c r="G1111" t="s">
        <v>402</v>
      </c>
      <c r="H1111" t="s">
        <v>290</v>
      </c>
      <c r="I1111" t="s">
        <v>997</v>
      </c>
      <c r="J1111" t="s">
        <v>182</v>
      </c>
      <c r="K1111" t="s">
        <v>4298</v>
      </c>
      <c r="L1111" t="s">
        <v>131</v>
      </c>
      <c r="M1111" s="25" t="s">
        <v>2412</v>
      </c>
      <c r="N1111" s="25" t="s">
        <v>2200</v>
      </c>
      <c r="O1111" s="25" t="s">
        <v>2412</v>
      </c>
      <c r="P1111" s="23" t="s">
        <v>4299</v>
      </c>
      <c r="Q1111" s="23" t="s">
        <v>953</v>
      </c>
      <c r="R1111" t="s">
        <v>85</v>
      </c>
      <c r="S1111" t="s">
        <v>38</v>
      </c>
      <c r="T1111" t="s">
        <v>268</v>
      </c>
      <c r="U1111" t="s">
        <v>27</v>
      </c>
      <c r="V1111" t="s">
        <v>472</v>
      </c>
      <c r="W1111" t="s">
        <v>72</v>
      </c>
      <c r="X1111" t="s">
        <v>387</v>
      </c>
      <c r="Y1111" t="s">
        <v>388</v>
      </c>
      <c r="Z1111" t="s">
        <v>38</v>
      </c>
      <c r="AA1111" t="s">
        <v>559</v>
      </c>
      <c r="AB1111" t="s">
        <v>42</v>
      </c>
      <c r="AC1111" t="s">
        <v>714</v>
      </c>
      <c r="AD1111" t="s">
        <v>46</v>
      </c>
    </row>
    <row r="1112" spans="1:30" x14ac:dyDescent="0.2">
      <c r="A1112" s="23" t="s">
        <v>5040</v>
      </c>
      <c r="B1112" t="s">
        <v>116</v>
      </c>
      <c r="C1112" t="s">
        <v>117</v>
      </c>
      <c r="D1112" t="s">
        <v>3427</v>
      </c>
      <c r="E1112" t="s">
        <v>9</v>
      </c>
      <c r="F1112" t="s">
        <v>3428</v>
      </c>
      <c r="G1112" t="s">
        <v>1055</v>
      </c>
      <c r="H1112" t="s">
        <v>588</v>
      </c>
      <c r="I1112" t="s">
        <v>745</v>
      </c>
      <c r="J1112" t="s">
        <v>59</v>
      </c>
      <c r="K1112" t="s">
        <v>3429</v>
      </c>
      <c r="L1112" t="s">
        <v>234</v>
      </c>
      <c r="M1112" s="25" t="s">
        <v>2412</v>
      </c>
      <c r="N1112" s="25" t="s">
        <v>2412</v>
      </c>
      <c r="O1112" s="25" t="s">
        <v>2412</v>
      </c>
      <c r="P1112" s="23" t="s">
        <v>3430</v>
      </c>
      <c r="Q1112" s="23" t="s">
        <v>384</v>
      </c>
      <c r="R1112" t="s">
        <v>85</v>
      </c>
      <c r="S1112" t="s">
        <v>129</v>
      </c>
      <c r="T1112" t="s">
        <v>233</v>
      </c>
      <c r="U1112" t="s">
        <v>121</v>
      </c>
      <c r="V1112" t="s">
        <v>242</v>
      </c>
      <c r="W1112" t="s">
        <v>72</v>
      </c>
      <c r="X1112" t="s">
        <v>34</v>
      </c>
      <c r="Y1112" t="s">
        <v>36</v>
      </c>
      <c r="Z1112" t="s">
        <v>3431</v>
      </c>
      <c r="AA1112" t="s">
        <v>559</v>
      </c>
      <c r="AB1112" t="s">
        <v>42</v>
      </c>
      <c r="AC1112" t="s">
        <v>694</v>
      </c>
      <c r="AD1112" t="s">
        <v>46</v>
      </c>
    </row>
    <row r="1113" spans="1:30" x14ac:dyDescent="0.2">
      <c r="A1113" s="23" t="s">
        <v>5041</v>
      </c>
      <c r="B1113" t="s">
        <v>116</v>
      </c>
      <c r="C1113" t="s">
        <v>117</v>
      </c>
      <c r="D1113" t="s">
        <v>3463</v>
      </c>
      <c r="E1113" t="s">
        <v>9</v>
      </c>
      <c r="F1113" t="s">
        <v>3464</v>
      </c>
      <c r="G1113" t="s">
        <v>58</v>
      </c>
      <c r="H1113" t="s">
        <v>3465</v>
      </c>
      <c r="I1113" t="s">
        <v>366</v>
      </c>
      <c r="J1113" t="s">
        <v>847</v>
      </c>
      <c r="K1113" t="s">
        <v>3466</v>
      </c>
      <c r="L1113" t="s">
        <v>193</v>
      </c>
      <c r="M1113" s="25" t="s">
        <v>2412</v>
      </c>
      <c r="N1113" s="25" t="s">
        <v>2412</v>
      </c>
      <c r="O1113" s="25" t="s">
        <v>2412</v>
      </c>
      <c r="P1113" s="23" t="s">
        <v>3467</v>
      </c>
      <c r="Q1113" s="23" t="s">
        <v>555</v>
      </c>
      <c r="R1113" t="s">
        <v>20</v>
      </c>
      <c r="S1113" t="s">
        <v>86</v>
      </c>
      <c r="T1113" t="s">
        <v>357</v>
      </c>
      <c r="U1113" t="s">
        <v>121</v>
      </c>
      <c r="V1113" t="s">
        <v>358</v>
      </c>
      <c r="W1113" t="s">
        <v>216</v>
      </c>
      <c r="X1113" t="s">
        <v>387</v>
      </c>
      <c r="Y1113" t="s">
        <v>388</v>
      </c>
      <c r="Z1113" t="s">
        <v>1106</v>
      </c>
      <c r="AA1113" t="s">
        <v>559</v>
      </c>
      <c r="AB1113" t="s">
        <v>42</v>
      </c>
      <c r="AC1113" t="s">
        <v>668</v>
      </c>
      <c r="AD1113" t="s">
        <v>46</v>
      </c>
    </row>
    <row r="1114" spans="1:30" x14ac:dyDescent="0.2">
      <c r="A1114" s="23" t="s">
        <v>5042</v>
      </c>
      <c r="B1114" t="s">
        <v>331</v>
      </c>
      <c r="C1114" t="s">
        <v>332</v>
      </c>
      <c r="D1114" t="s">
        <v>5043</v>
      </c>
      <c r="E1114" t="s">
        <v>9</v>
      </c>
      <c r="F1114" t="s">
        <v>5044</v>
      </c>
      <c r="G1114" t="s">
        <v>12</v>
      </c>
      <c r="H1114" t="s">
        <v>506</v>
      </c>
      <c r="I1114" t="s">
        <v>5045</v>
      </c>
      <c r="J1114" t="s">
        <v>598</v>
      </c>
      <c r="K1114" t="s">
        <v>5046</v>
      </c>
      <c r="L1114" t="s">
        <v>335</v>
      </c>
      <c r="M1114" s="25" t="s">
        <v>2412</v>
      </c>
      <c r="N1114" s="25" t="s">
        <v>2412</v>
      </c>
      <c r="O1114" s="25" t="s">
        <v>2144</v>
      </c>
      <c r="P1114" s="23" t="s">
        <v>5047</v>
      </c>
      <c r="Q1114" s="23" t="s">
        <v>1175</v>
      </c>
      <c r="R1114" t="s">
        <v>20</v>
      </c>
      <c r="S1114" t="s">
        <v>38</v>
      </c>
      <c r="T1114" t="s">
        <v>334</v>
      </c>
      <c r="U1114" t="s">
        <v>121</v>
      </c>
      <c r="V1114" t="s">
        <v>1575</v>
      </c>
      <c r="W1114" t="s">
        <v>32</v>
      </c>
      <c r="X1114" t="s">
        <v>34</v>
      </c>
      <c r="Y1114" t="s">
        <v>36</v>
      </c>
      <c r="Z1114" t="s">
        <v>569</v>
      </c>
      <c r="AA1114" t="s">
        <v>40</v>
      </c>
      <c r="AB1114" t="s">
        <v>42</v>
      </c>
      <c r="AC1114" t="s">
        <v>159</v>
      </c>
      <c r="AD1114" t="s">
        <v>46</v>
      </c>
    </row>
    <row r="1115" spans="1:30" x14ac:dyDescent="0.2">
      <c r="A1115" s="23" t="s">
        <v>5048</v>
      </c>
      <c r="B1115" t="s">
        <v>678</v>
      </c>
      <c r="C1115" t="s">
        <v>679</v>
      </c>
      <c r="D1115" t="s">
        <v>2512</v>
      </c>
      <c r="E1115" t="s">
        <v>9</v>
      </c>
      <c r="F1115" t="s">
        <v>2006</v>
      </c>
      <c r="G1115" t="s">
        <v>460</v>
      </c>
      <c r="H1115" t="s">
        <v>49</v>
      </c>
      <c r="I1115" t="s">
        <v>2007</v>
      </c>
      <c r="J1115" t="s">
        <v>1048</v>
      </c>
      <c r="K1115" t="s">
        <v>2008</v>
      </c>
      <c r="L1115" t="s">
        <v>131</v>
      </c>
      <c r="M1115" s="25" t="s">
        <v>2412</v>
      </c>
      <c r="N1115" s="25" t="s">
        <v>2412</v>
      </c>
      <c r="O1115" s="25" t="s">
        <v>2412</v>
      </c>
      <c r="P1115" s="23" t="s">
        <v>2513</v>
      </c>
      <c r="Q1115" s="23" t="s">
        <v>666</v>
      </c>
      <c r="R1115" t="s">
        <v>20</v>
      </c>
      <c r="S1115" t="s">
        <v>38</v>
      </c>
      <c r="T1115" t="s">
        <v>268</v>
      </c>
      <c r="U1115" t="s">
        <v>27</v>
      </c>
      <c r="V1115" t="s">
        <v>472</v>
      </c>
      <c r="W1115" t="s">
        <v>72</v>
      </c>
      <c r="X1115" t="s">
        <v>150</v>
      </c>
      <c r="Y1115" t="s">
        <v>151</v>
      </c>
      <c r="Z1115" t="s">
        <v>1768</v>
      </c>
      <c r="AA1115" t="s">
        <v>559</v>
      </c>
      <c r="AB1115" t="s">
        <v>42</v>
      </c>
      <c r="AC1115" t="s">
        <v>714</v>
      </c>
      <c r="AD1115" t="s">
        <v>46</v>
      </c>
    </row>
    <row r="1116" spans="1:30" x14ac:dyDescent="0.2">
      <c r="A1116" s="23" t="s">
        <v>5049</v>
      </c>
      <c r="B1116" t="s">
        <v>116</v>
      </c>
      <c r="C1116" t="s">
        <v>117</v>
      </c>
      <c r="D1116" t="s">
        <v>3978</v>
      </c>
      <c r="E1116" t="s">
        <v>9</v>
      </c>
      <c r="F1116" t="s">
        <v>3979</v>
      </c>
      <c r="G1116" t="s">
        <v>75</v>
      </c>
      <c r="H1116" t="s">
        <v>2522</v>
      </c>
      <c r="I1116" t="s">
        <v>440</v>
      </c>
      <c r="J1116" t="s">
        <v>1425</v>
      </c>
      <c r="K1116" t="s">
        <v>3980</v>
      </c>
      <c r="L1116" t="s">
        <v>193</v>
      </c>
      <c r="M1116" s="25" t="s">
        <v>2412</v>
      </c>
      <c r="N1116" s="25" t="s">
        <v>2111</v>
      </c>
      <c r="O1116" s="25" t="s">
        <v>2412</v>
      </c>
      <c r="P1116" s="23" t="s">
        <v>3981</v>
      </c>
      <c r="Q1116" s="23" t="s">
        <v>906</v>
      </c>
      <c r="R1116" t="s">
        <v>20</v>
      </c>
      <c r="S1116" t="s">
        <v>51</v>
      </c>
      <c r="T1116" t="s">
        <v>357</v>
      </c>
      <c r="U1116" t="s">
        <v>121</v>
      </c>
      <c r="V1116" t="s">
        <v>358</v>
      </c>
      <c r="W1116" t="s">
        <v>216</v>
      </c>
      <c r="X1116" t="s">
        <v>188</v>
      </c>
      <c r="Y1116" t="s">
        <v>189</v>
      </c>
      <c r="Z1116" t="s">
        <v>1758</v>
      </c>
      <c r="AA1116" t="s">
        <v>559</v>
      </c>
      <c r="AB1116" t="s">
        <v>42</v>
      </c>
      <c r="AC1116" t="s">
        <v>668</v>
      </c>
      <c r="AD1116" t="s">
        <v>46</v>
      </c>
    </row>
    <row r="1117" spans="1:30" x14ac:dyDescent="0.2">
      <c r="A1117" s="23" t="s">
        <v>5050</v>
      </c>
      <c r="B1117" t="s">
        <v>116</v>
      </c>
      <c r="C1117" t="s">
        <v>117</v>
      </c>
      <c r="D1117" t="s">
        <v>3861</v>
      </c>
      <c r="E1117" t="s">
        <v>9</v>
      </c>
      <c r="F1117" t="s">
        <v>3862</v>
      </c>
      <c r="G1117" t="s">
        <v>3863</v>
      </c>
      <c r="H1117" t="s">
        <v>49</v>
      </c>
      <c r="I1117" t="s">
        <v>103</v>
      </c>
      <c r="J1117" t="s">
        <v>236</v>
      </c>
      <c r="K1117" t="s">
        <v>3864</v>
      </c>
      <c r="L1117" t="s">
        <v>193</v>
      </c>
      <c r="M1117" s="25" t="s">
        <v>2412</v>
      </c>
      <c r="N1117" s="25" t="s">
        <v>2412</v>
      </c>
      <c r="O1117" s="25" t="s">
        <v>2412</v>
      </c>
      <c r="P1117" s="23" t="s">
        <v>3865</v>
      </c>
      <c r="Q1117" s="23" t="s">
        <v>533</v>
      </c>
      <c r="R1117" t="s">
        <v>85</v>
      </c>
      <c r="S1117" t="s">
        <v>129</v>
      </c>
      <c r="T1117" t="s">
        <v>357</v>
      </c>
      <c r="U1117" t="s">
        <v>121</v>
      </c>
      <c r="V1117" t="s">
        <v>358</v>
      </c>
      <c r="W1117" t="s">
        <v>216</v>
      </c>
      <c r="X1117" t="s">
        <v>417</v>
      </c>
      <c r="Y1117" t="s">
        <v>418</v>
      </c>
      <c r="Z1117" t="s">
        <v>1850</v>
      </c>
      <c r="AA1117" t="s">
        <v>559</v>
      </c>
      <c r="AB1117" t="s">
        <v>42</v>
      </c>
      <c r="AC1117" t="s">
        <v>668</v>
      </c>
      <c r="AD1117" t="s">
        <v>46</v>
      </c>
    </row>
    <row r="1118" spans="1:30" x14ac:dyDescent="0.2">
      <c r="A1118" s="23" t="s">
        <v>5051</v>
      </c>
      <c r="B1118" t="s">
        <v>125</v>
      </c>
      <c r="C1118" t="s">
        <v>126</v>
      </c>
      <c r="D1118" t="s">
        <v>3196</v>
      </c>
      <c r="E1118" t="s">
        <v>9</v>
      </c>
      <c r="F1118" t="s">
        <v>1372</v>
      </c>
      <c r="G1118" t="s">
        <v>192</v>
      </c>
      <c r="H1118" t="s">
        <v>820</v>
      </c>
      <c r="I1118" t="s">
        <v>672</v>
      </c>
      <c r="J1118" t="s">
        <v>682</v>
      </c>
      <c r="K1118" t="s">
        <v>1373</v>
      </c>
      <c r="L1118" t="s">
        <v>131</v>
      </c>
      <c r="M1118" s="25" t="s">
        <v>2412</v>
      </c>
      <c r="N1118" s="25" t="s">
        <v>2412</v>
      </c>
      <c r="O1118" s="25" t="s">
        <v>2412</v>
      </c>
      <c r="P1118" s="23" t="s">
        <v>3197</v>
      </c>
      <c r="Q1118" s="23" t="s">
        <v>414</v>
      </c>
      <c r="R1118" t="s">
        <v>20</v>
      </c>
      <c r="S1118" t="s">
        <v>32</v>
      </c>
      <c r="T1118" t="s">
        <v>268</v>
      </c>
      <c r="U1118" t="s">
        <v>27</v>
      </c>
      <c r="V1118" t="s">
        <v>472</v>
      </c>
      <c r="W1118" t="s">
        <v>72</v>
      </c>
      <c r="X1118" t="s">
        <v>300</v>
      </c>
      <c r="Y1118" t="s">
        <v>301</v>
      </c>
      <c r="Z1118" t="s">
        <v>815</v>
      </c>
      <c r="AA1118" t="s">
        <v>559</v>
      </c>
      <c r="AB1118" t="s">
        <v>42</v>
      </c>
      <c r="AC1118" t="s">
        <v>714</v>
      </c>
      <c r="AD1118" t="s">
        <v>46</v>
      </c>
    </row>
    <row r="1119" spans="1:30" x14ac:dyDescent="0.2">
      <c r="A1119" s="23" t="s">
        <v>5052</v>
      </c>
      <c r="B1119" t="s">
        <v>116</v>
      </c>
      <c r="C1119" t="s">
        <v>117</v>
      </c>
      <c r="D1119" t="s">
        <v>3455</v>
      </c>
      <c r="E1119" t="s">
        <v>9</v>
      </c>
      <c r="F1119" t="s">
        <v>3456</v>
      </c>
      <c r="G1119" t="s">
        <v>88</v>
      </c>
      <c r="H1119" t="s">
        <v>89</v>
      </c>
      <c r="I1119" t="s">
        <v>341</v>
      </c>
      <c r="J1119" t="s">
        <v>759</v>
      </c>
      <c r="K1119" t="s">
        <v>3457</v>
      </c>
      <c r="L1119" t="s">
        <v>234</v>
      </c>
      <c r="M1119" s="25" t="s">
        <v>2412</v>
      </c>
      <c r="N1119" s="25" t="s">
        <v>2412</v>
      </c>
      <c r="O1119" s="25" t="s">
        <v>2412</v>
      </c>
      <c r="P1119" s="23" t="s">
        <v>3458</v>
      </c>
      <c r="Q1119" s="23" t="s">
        <v>1788</v>
      </c>
      <c r="R1119" t="s">
        <v>20</v>
      </c>
      <c r="S1119" t="s">
        <v>129</v>
      </c>
      <c r="T1119" t="s">
        <v>233</v>
      </c>
      <c r="U1119" t="s">
        <v>121</v>
      </c>
      <c r="V1119" t="s">
        <v>242</v>
      </c>
      <c r="W1119" t="s">
        <v>72</v>
      </c>
      <c r="X1119" t="s">
        <v>387</v>
      </c>
      <c r="Y1119" t="s">
        <v>388</v>
      </c>
      <c r="Z1119" t="s">
        <v>858</v>
      </c>
      <c r="AA1119" t="s">
        <v>559</v>
      </c>
      <c r="AB1119" t="s">
        <v>42</v>
      </c>
      <c r="AC1119" t="s">
        <v>694</v>
      </c>
      <c r="AD1119" t="s">
        <v>46</v>
      </c>
    </row>
    <row r="1120" spans="1:30" x14ac:dyDescent="0.2">
      <c r="A1120" s="23" t="s">
        <v>5053</v>
      </c>
      <c r="B1120" t="s">
        <v>116</v>
      </c>
      <c r="C1120" t="s">
        <v>117</v>
      </c>
      <c r="D1120" t="s">
        <v>4198</v>
      </c>
      <c r="E1120" t="s">
        <v>9</v>
      </c>
      <c r="F1120" t="s">
        <v>4199</v>
      </c>
      <c r="G1120" t="s">
        <v>1351</v>
      </c>
      <c r="H1120" t="s">
        <v>818</v>
      </c>
      <c r="I1120" t="s">
        <v>366</v>
      </c>
      <c r="J1120" t="s">
        <v>4200</v>
      </c>
      <c r="K1120" t="s">
        <v>4201</v>
      </c>
      <c r="L1120" t="s">
        <v>193</v>
      </c>
      <c r="M1120" s="25" t="s">
        <v>2412</v>
      </c>
      <c r="N1120" s="25" t="s">
        <v>2111</v>
      </c>
      <c r="O1120" s="25" t="s">
        <v>2412</v>
      </c>
      <c r="P1120" s="23" t="s">
        <v>4202</v>
      </c>
      <c r="Q1120" s="23" t="s">
        <v>72</v>
      </c>
      <c r="R1120" t="s">
        <v>20</v>
      </c>
      <c r="S1120" t="s">
        <v>87</v>
      </c>
      <c r="T1120" t="s">
        <v>357</v>
      </c>
      <c r="U1120" t="s">
        <v>426</v>
      </c>
      <c r="V1120" t="s">
        <v>358</v>
      </c>
      <c r="W1120" t="s">
        <v>32</v>
      </c>
      <c r="X1120" t="s">
        <v>34</v>
      </c>
      <c r="Y1120" t="s">
        <v>36</v>
      </c>
      <c r="Z1120" t="s">
        <v>101</v>
      </c>
      <c r="AA1120" t="s">
        <v>557</v>
      </c>
      <c r="AB1120" t="s">
        <v>42</v>
      </c>
      <c r="AC1120" t="s">
        <v>56</v>
      </c>
      <c r="AD1120" t="s">
        <v>46</v>
      </c>
    </row>
    <row r="1121" spans="1:30" x14ac:dyDescent="0.2">
      <c r="A1121" s="23" t="s">
        <v>5054</v>
      </c>
      <c r="B1121" t="s">
        <v>116</v>
      </c>
      <c r="C1121" t="s">
        <v>117</v>
      </c>
      <c r="D1121" t="s">
        <v>3663</v>
      </c>
      <c r="E1121" t="s">
        <v>9</v>
      </c>
      <c r="F1121" t="s">
        <v>3664</v>
      </c>
      <c r="G1121" t="s">
        <v>247</v>
      </c>
      <c r="H1121" t="s">
        <v>166</v>
      </c>
      <c r="I1121" t="s">
        <v>1129</v>
      </c>
      <c r="J1121" t="s">
        <v>345</v>
      </c>
      <c r="K1121" t="s">
        <v>3665</v>
      </c>
      <c r="L1121" t="s">
        <v>193</v>
      </c>
      <c r="M1121" s="25" t="s">
        <v>2412</v>
      </c>
      <c r="N1121" s="25" t="s">
        <v>2412</v>
      </c>
      <c r="O1121" s="25" t="s">
        <v>2412</v>
      </c>
      <c r="P1121" s="23" t="s">
        <v>3666</v>
      </c>
      <c r="Q1121" s="23" t="s">
        <v>533</v>
      </c>
      <c r="R1121" t="s">
        <v>85</v>
      </c>
      <c r="S1121" t="s">
        <v>38</v>
      </c>
      <c r="T1121" t="s">
        <v>357</v>
      </c>
      <c r="U1121" t="s">
        <v>121</v>
      </c>
      <c r="V1121" t="s">
        <v>358</v>
      </c>
      <c r="W1121" t="s">
        <v>32</v>
      </c>
      <c r="X1121" t="s">
        <v>34</v>
      </c>
      <c r="Y1121" t="s">
        <v>36</v>
      </c>
      <c r="Z1121" t="s">
        <v>1664</v>
      </c>
      <c r="AA1121" t="s">
        <v>559</v>
      </c>
      <c r="AB1121" t="s">
        <v>42</v>
      </c>
      <c r="AC1121" t="s">
        <v>668</v>
      </c>
      <c r="AD1121" t="s">
        <v>46</v>
      </c>
    </row>
    <row r="1122" spans="1:30" x14ac:dyDescent="0.2">
      <c r="A1122" s="23" t="s">
        <v>5055</v>
      </c>
      <c r="B1122" t="s">
        <v>204</v>
      </c>
      <c r="C1122" t="s">
        <v>205</v>
      </c>
      <c r="D1122" t="s">
        <v>5056</v>
      </c>
      <c r="E1122" t="s">
        <v>9</v>
      </c>
      <c r="F1122" t="s">
        <v>5057</v>
      </c>
      <c r="G1122" t="s">
        <v>1107</v>
      </c>
      <c r="H1122" t="s">
        <v>49</v>
      </c>
      <c r="I1122" t="s">
        <v>5058</v>
      </c>
      <c r="J1122" t="s">
        <v>164</v>
      </c>
      <c r="K1122" t="s">
        <v>295</v>
      </c>
      <c r="L1122" t="s">
        <v>71</v>
      </c>
      <c r="M1122" s="25" t="s">
        <v>2412</v>
      </c>
      <c r="N1122" s="25" t="s">
        <v>2585</v>
      </c>
      <c r="O1122" s="25" t="s">
        <v>2675</v>
      </c>
      <c r="P1122" s="23" t="s">
        <v>5059</v>
      </c>
      <c r="Q1122" s="23" t="s">
        <v>283</v>
      </c>
      <c r="R1122" t="s">
        <v>85</v>
      </c>
      <c r="S1122" t="s">
        <v>38</v>
      </c>
      <c r="T1122" t="s">
        <v>70</v>
      </c>
      <c r="U1122" t="s">
        <v>27</v>
      </c>
      <c r="V1122" t="s">
        <v>2532</v>
      </c>
      <c r="W1122" t="s">
        <v>72</v>
      </c>
      <c r="X1122" t="s">
        <v>260</v>
      </c>
      <c r="Y1122" t="s">
        <v>261</v>
      </c>
      <c r="Z1122" t="s">
        <v>38</v>
      </c>
      <c r="AA1122" t="s">
        <v>40</v>
      </c>
      <c r="AB1122" t="s">
        <v>42</v>
      </c>
      <c r="AC1122" t="s">
        <v>56</v>
      </c>
      <c r="AD1122" t="s">
        <v>46</v>
      </c>
    </row>
    <row r="1123" spans="1:30" x14ac:dyDescent="0.2">
      <c r="A1123" s="23" t="s">
        <v>5060</v>
      </c>
      <c r="B1123" t="s">
        <v>998</v>
      </c>
      <c r="C1123" t="s">
        <v>999</v>
      </c>
      <c r="D1123" t="s">
        <v>5061</v>
      </c>
      <c r="E1123" t="s">
        <v>9</v>
      </c>
      <c r="F1123" t="s">
        <v>1576</v>
      </c>
      <c r="G1123" t="s">
        <v>163</v>
      </c>
      <c r="H1123" t="s">
        <v>49</v>
      </c>
      <c r="I1123" t="s">
        <v>124</v>
      </c>
      <c r="J1123" t="s">
        <v>175</v>
      </c>
      <c r="K1123" t="s">
        <v>1577</v>
      </c>
      <c r="L1123" t="s">
        <v>278</v>
      </c>
      <c r="M1123" s="25" t="s">
        <v>2412</v>
      </c>
      <c r="N1123" s="25" t="s">
        <v>2296</v>
      </c>
      <c r="O1123" s="25" t="s">
        <v>2296</v>
      </c>
      <c r="P1123" s="23" t="s">
        <v>5062</v>
      </c>
      <c r="Q1123" s="23" t="s">
        <v>533</v>
      </c>
      <c r="R1123" t="s">
        <v>85</v>
      </c>
      <c r="S1123" t="s">
        <v>216</v>
      </c>
      <c r="T1123" t="s">
        <v>583</v>
      </c>
      <c r="U1123" t="s">
        <v>27</v>
      </c>
      <c r="V1123" t="s">
        <v>978</v>
      </c>
      <c r="W1123" t="s">
        <v>135</v>
      </c>
      <c r="X1123" t="s">
        <v>188</v>
      </c>
      <c r="Y1123" t="s">
        <v>189</v>
      </c>
      <c r="Z1123" t="s">
        <v>64</v>
      </c>
      <c r="AA1123" t="s">
        <v>40</v>
      </c>
      <c r="AB1123" t="s">
        <v>42</v>
      </c>
      <c r="AC1123" t="s">
        <v>1568</v>
      </c>
      <c r="AD1123" t="s">
        <v>46</v>
      </c>
    </row>
    <row r="1124" spans="1:30" x14ac:dyDescent="0.2">
      <c r="A1124" s="23" t="s">
        <v>5063</v>
      </c>
      <c r="B1124" t="s">
        <v>116</v>
      </c>
      <c r="C1124" t="s">
        <v>117</v>
      </c>
      <c r="D1124" t="s">
        <v>4015</v>
      </c>
      <c r="E1124" t="s">
        <v>9</v>
      </c>
      <c r="F1124" t="s">
        <v>4016</v>
      </c>
      <c r="G1124" t="s">
        <v>4017</v>
      </c>
      <c r="H1124" t="s">
        <v>716</v>
      </c>
      <c r="I1124" t="s">
        <v>955</v>
      </c>
      <c r="J1124" t="s">
        <v>236</v>
      </c>
      <c r="K1124" t="s">
        <v>4018</v>
      </c>
      <c r="L1124" t="s">
        <v>193</v>
      </c>
      <c r="M1124" s="25" t="s">
        <v>2412</v>
      </c>
      <c r="N1124" s="25" t="s">
        <v>2412</v>
      </c>
      <c r="O1124" s="25" t="s">
        <v>2412</v>
      </c>
      <c r="P1124" s="23" t="s">
        <v>4019</v>
      </c>
      <c r="Q1124" s="23" t="s">
        <v>441</v>
      </c>
      <c r="R1124" t="s">
        <v>85</v>
      </c>
      <c r="S1124" t="s">
        <v>51</v>
      </c>
      <c r="T1124" t="s">
        <v>357</v>
      </c>
      <c r="U1124" t="s">
        <v>121</v>
      </c>
      <c r="V1124" t="s">
        <v>358</v>
      </c>
      <c r="W1124" t="s">
        <v>32</v>
      </c>
      <c r="X1124" t="s">
        <v>1684</v>
      </c>
      <c r="Y1124" t="s">
        <v>1685</v>
      </c>
      <c r="Z1124" t="s">
        <v>741</v>
      </c>
      <c r="AA1124" t="s">
        <v>559</v>
      </c>
      <c r="AB1124" t="s">
        <v>42</v>
      </c>
      <c r="AC1124" t="s">
        <v>668</v>
      </c>
      <c r="AD1124" t="s">
        <v>46</v>
      </c>
    </row>
    <row r="1125" spans="1:30" x14ac:dyDescent="0.2">
      <c r="A1125" s="23" t="s">
        <v>5064</v>
      </c>
      <c r="B1125" t="s">
        <v>877</v>
      </c>
      <c r="C1125" t="s">
        <v>878</v>
      </c>
      <c r="D1125" t="s">
        <v>5065</v>
      </c>
      <c r="E1125" t="s">
        <v>9</v>
      </c>
      <c r="F1125" t="s">
        <v>1682</v>
      </c>
      <c r="G1125" t="s">
        <v>908</v>
      </c>
      <c r="H1125" t="s">
        <v>49</v>
      </c>
      <c r="I1125" t="s">
        <v>124</v>
      </c>
      <c r="J1125" t="s">
        <v>339</v>
      </c>
      <c r="K1125" t="s">
        <v>1683</v>
      </c>
      <c r="L1125" t="s">
        <v>617</v>
      </c>
      <c r="M1125" s="25" t="s">
        <v>2412</v>
      </c>
      <c r="N1125" s="25" t="s">
        <v>2550</v>
      </c>
      <c r="O1125" s="25" t="s">
        <v>2550</v>
      </c>
      <c r="P1125" s="23" t="s">
        <v>5066</v>
      </c>
      <c r="Q1125" s="23" t="s">
        <v>730</v>
      </c>
      <c r="R1125" t="s">
        <v>20</v>
      </c>
      <c r="S1125" t="s">
        <v>86</v>
      </c>
      <c r="T1125" t="s">
        <v>616</v>
      </c>
      <c r="U1125" t="s">
        <v>121</v>
      </c>
      <c r="V1125" t="s">
        <v>832</v>
      </c>
      <c r="W1125" t="s">
        <v>72</v>
      </c>
      <c r="X1125" t="s">
        <v>109</v>
      </c>
      <c r="Y1125" t="s">
        <v>110</v>
      </c>
      <c r="Z1125" t="s">
        <v>254</v>
      </c>
      <c r="AA1125" t="s">
        <v>40</v>
      </c>
      <c r="AB1125" t="s">
        <v>42</v>
      </c>
      <c r="AC1125" t="s">
        <v>61</v>
      </c>
      <c r="AD1125" t="s">
        <v>46</v>
      </c>
    </row>
    <row r="1126" spans="1:30" x14ac:dyDescent="0.2">
      <c r="A1126" s="23" t="s">
        <v>5067</v>
      </c>
      <c r="B1126" t="s">
        <v>116</v>
      </c>
      <c r="C1126" t="s">
        <v>117</v>
      </c>
      <c r="D1126" t="s">
        <v>4543</v>
      </c>
      <c r="E1126" t="s">
        <v>9</v>
      </c>
      <c r="F1126" t="s">
        <v>2071</v>
      </c>
      <c r="G1126" t="s">
        <v>97</v>
      </c>
      <c r="H1126" t="s">
        <v>166</v>
      </c>
      <c r="I1126" t="s">
        <v>236</v>
      </c>
      <c r="J1126" t="s">
        <v>244</v>
      </c>
      <c r="K1126" t="s">
        <v>2072</v>
      </c>
      <c r="L1126" t="s">
        <v>234</v>
      </c>
      <c r="M1126" s="25" t="s">
        <v>2412</v>
      </c>
      <c r="N1126" s="25" t="s">
        <v>2412</v>
      </c>
      <c r="O1126" s="25" t="s">
        <v>2412</v>
      </c>
      <c r="P1126" s="23" t="s">
        <v>4544</v>
      </c>
      <c r="Q1126" s="23" t="s">
        <v>886</v>
      </c>
      <c r="R1126" t="s">
        <v>85</v>
      </c>
      <c r="S1126" t="s">
        <v>86</v>
      </c>
      <c r="T1126" t="s">
        <v>233</v>
      </c>
      <c r="U1126" t="s">
        <v>121</v>
      </c>
      <c r="V1126" t="s">
        <v>242</v>
      </c>
      <c r="W1126" t="s">
        <v>72</v>
      </c>
      <c r="X1126" t="s">
        <v>387</v>
      </c>
      <c r="Y1126" t="s">
        <v>388</v>
      </c>
      <c r="Z1126" t="s">
        <v>868</v>
      </c>
      <c r="AA1126" t="s">
        <v>559</v>
      </c>
      <c r="AB1126" t="s">
        <v>42</v>
      </c>
      <c r="AC1126" t="s">
        <v>694</v>
      </c>
      <c r="AD1126" t="s">
        <v>46</v>
      </c>
    </row>
    <row r="1127" spans="1:30" x14ac:dyDescent="0.2">
      <c r="A1127" s="23" t="s">
        <v>5068</v>
      </c>
      <c r="B1127" t="s">
        <v>116</v>
      </c>
      <c r="C1127" t="s">
        <v>117</v>
      </c>
      <c r="D1127" t="s">
        <v>5069</v>
      </c>
      <c r="E1127" t="s">
        <v>9</v>
      </c>
      <c r="F1127" t="s">
        <v>5070</v>
      </c>
      <c r="G1127" t="s">
        <v>75</v>
      </c>
      <c r="H1127" t="s">
        <v>5071</v>
      </c>
      <c r="I1127" t="s">
        <v>5072</v>
      </c>
      <c r="J1127" t="s">
        <v>62</v>
      </c>
      <c r="K1127" t="s">
        <v>5073</v>
      </c>
      <c r="L1127" t="s">
        <v>234</v>
      </c>
      <c r="M1127" s="25" t="s">
        <v>2412</v>
      </c>
      <c r="N1127" s="25" t="s">
        <v>2412</v>
      </c>
      <c r="O1127" s="25" t="s">
        <v>2874</v>
      </c>
      <c r="P1127" s="23" t="s">
        <v>5074</v>
      </c>
      <c r="Q1127" s="23" t="s">
        <v>115</v>
      </c>
      <c r="R1127" t="s">
        <v>20</v>
      </c>
      <c r="S1127" t="s">
        <v>87</v>
      </c>
      <c r="T1127" t="s">
        <v>1194</v>
      </c>
      <c r="U1127" t="s">
        <v>121</v>
      </c>
      <c r="V1127" t="s">
        <v>287</v>
      </c>
      <c r="W1127" t="s">
        <v>72</v>
      </c>
      <c r="X1127" t="s">
        <v>109</v>
      </c>
      <c r="Y1127" t="s">
        <v>110</v>
      </c>
      <c r="Z1127" t="s">
        <v>91</v>
      </c>
      <c r="AA1127" t="s">
        <v>40</v>
      </c>
      <c r="AB1127" t="s">
        <v>42</v>
      </c>
      <c r="AC1127" t="s">
        <v>44</v>
      </c>
      <c r="AD1127" t="s">
        <v>46</v>
      </c>
    </row>
    <row r="1128" spans="1:30" x14ac:dyDescent="0.2">
      <c r="A1128" s="23" t="s">
        <v>5075</v>
      </c>
      <c r="B1128" t="s">
        <v>1393</v>
      </c>
      <c r="C1128" t="s">
        <v>1394</v>
      </c>
      <c r="D1128" t="s">
        <v>5076</v>
      </c>
      <c r="E1128" t="s">
        <v>9</v>
      </c>
      <c r="F1128" t="s">
        <v>1997</v>
      </c>
      <c r="G1128" t="s">
        <v>247</v>
      </c>
      <c r="H1128" t="s">
        <v>177</v>
      </c>
      <c r="I1128" t="s">
        <v>395</v>
      </c>
      <c r="J1128" t="s">
        <v>345</v>
      </c>
      <c r="K1128" t="s">
        <v>1998</v>
      </c>
      <c r="L1128" t="s">
        <v>1396</v>
      </c>
      <c r="M1128" s="25" t="s">
        <v>2412</v>
      </c>
      <c r="N1128" s="25" t="s">
        <v>2412</v>
      </c>
      <c r="O1128" s="25" t="s">
        <v>2412</v>
      </c>
      <c r="P1128" s="23" t="s">
        <v>5077</v>
      </c>
      <c r="Q1128" s="23" t="s">
        <v>1175</v>
      </c>
      <c r="R1128" t="s">
        <v>85</v>
      </c>
      <c r="S1128" t="s">
        <v>38</v>
      </c>
      <c r="T1128" t="s">
        <v>1395</v>
      </c>
      <c r="U1128" t="s">
        <v>121</v>
      </c>
      <c r="V1128" t="s">
        <v>5078</v>
      </c>
      <c r="W1128" t="s">
        <v>72</v>
      </c>
      <c r="X1128" t="s">
        <v>109</v>
      </c>
      <c r="Y1128" t="s">
        <v>110</v>
      </c>
      <c r="Z1128" t="s">
        <v>1240</v>
      </c>
      <c r="AA1128" t="s">
        <v>40</v>
      </c>
      <c r="AB1128" t="s">
        <v>42</v>
      </c>
      <c r="AC1128" t="s">
        <v>61</v>
      </c>
      <c r="AD1128" t="s">
        <v>46</v>
      </c>
    </row>
    <row r="1129" spans="1:30" x14ac:dyDescent="0.2">
      <c r="A1129" s="23" t="s">
        <v>5079</v>
      </c>
      <c r="B1129" t="s">
        <v>116</v>
      </c>
      <c r="C1129" t="s">
        <v>117</v>
      </c>
      <c r="D1129" t="s">
        <v>4637</v>
      </c>
      <c r="E1129" t="s">
        <v>9</v>
      </c>
      <c r="F1129" t="s">
        <v>4638</v>
      </c>
      <c r="G1129" t="s">
        <v>575</v>
      </c>
      <c r="H1129" t="s">
        <v>49</v>
      </c>
      <c r="I1129" t="s">
        <v>983</v>
      </c>
      <c r="J1129" t="s">
        <v>547</v>
      </c>
      <c r="K1129" t="s">
        <v>4639</v>
      </c>
      <c r="L1129" t="s">
        <v>131</v>
      </c>
      <c r="M1129" s="25" t="s">
        <v>2412</v>
      </c>
      <c r="N1129" s="25" t="s">
        <v>2412</v>
      </c>
      <c r="O1129" s="25" t="s">
        <v>2412</v>
      </c>
      <c r="P1129" s="23" t="s">
        <v>4640</v>
      </c>
      <c r="Q1129" s="23" t="s">
        <v>414</v>
      </c>
      <c r="R1129" t="s">
        <v>85</v>
      </c>
      <c r="S1129" t="s">
        <v>23</v>
      </c>
      <c r="T1129" t="s">
        <v>268</v>
      </c>
      <c r="U1129" t="s">
        <v>121</v>
      </c>
      <c r="V1129" t="s">
        <v>472</v>
      </c>
      <c r="W1129" t="s">
        <v>72</v>
      </c>
      <c r="X1129" t="s">
        <v>109</v>
      </c>
      <c r="Y1129" t="s">
        <v>110</v>
      </c>
      <c r="Z1129" t="s">
        <v>1858</v>
      </c>
      <c r="AA1129" t="s">
        <v>559</v>
      </c>
      <c r="AB1129" t="s">
        <v>42</v>
      </c>
      <c r="AC1129" t="s">
        <v>714</v>
      </c>
      <c r="AD1129" t="s">
        <v>46</v>
      </c>
    </row>
    <row r="1130" spans="1:30" x14ac:dyDescent="0.2">
      <c r="A1130" s="23" t="s">
        <v>5080</v>
      </c>
      <c r="B1130" t="s">
        <v>673</v>
      </c>
      <c r="C1130" t="s">
        <v>674</v>
      </c>
      <c r="D1130" t="s">
        <v>5081</v>
      </c>
      <c r="E1130" t="s">
        <v>9</v>
      </c>
      <c r="F1130" t="s">
        <v>5082</v>
      </c>
      <c r="G1130" t="s">
        <v>1315</v>
      </c>
      <c r="H1130" t="s">
        <v>224</v>
      </c>
      <c r="I1130" t="s">
        <v>752</v>
      </c>
      <c r="J1130" t="s">
        <v>481</v>
      </c>
      <c r="K1130" t="s">
        <v>5083</v>
      </c>
      <c r="L1130" t="s">
        <v>617</v>
      </c>
      <c r="M1130" s="25" t="s">
        <v>2412</v>
      </c>
      <c r="N1130" s="25" t="s">
        <v>2412</v>
      </c>
      <c r="O1130" s="25" t="s">
        <v>2924</v>
      </c>
      <c r="P1130" s="23" t="s">
        <v>5084</v>
      </c>
      <c r="Q1130" s="23" t="s">
        <v>51</v>
      </c>
      <c r="R1130" t="s">
        <v>85</v>
      </c>
      <c r="S1130" t="s">
        <v>38</v>
      </c>
      <c r="T1130" t="s">
        <v>705</v>
      </c>
      <c r="U1130" t="s">
        <v>27</v>
      </c>
      <c r="V1130" t="s">
        <v>832</v>
      </c>
      <c r="W1130" t="s">
        <v>72</v>
      </c>
      <c r="X1130" t="s">
        <v>109</v>
      </c>
      <c r="Y1130" t="s">
        <v>110</v>
      </c>
      <c r="Z1130" t="s">
        <v>38</v>
      </c>
      <c r="AA1130" t="s">
        <v>40</v>
      </c>
      <c r="AB1130" t="s">
        <v>42</v>
      </c>
      <c r="AC1130" t="s">
        <v>159</v>
      </c>
      <c r="AD1130" t="s">
        <v>46</v>
      </c>
    </row>
    <row r="1131" spans="1:30" x14ac:dyDescent="0.2">
      <c r="A1131" s="23" t="s">
        <v>5085</v>
      </c>
      <c r="B1131" t="s">
        <v>116</v>
      </c>
      <c r="C1131" t="s">
        <v>117</v>
      </c>
      <c r="D1131" t="s">
        <v>4242</v>
      </c>
      <c r="E1131" t="s">
        <v>9</v>
      </c>
      <c r="F1131" t="s">
        <v>1705</v>
      </c>
      <c r="G1131" t="s">
        <v>818</v>
      </c>
      <c r="H1131" t="s">
        <v>515</v>
      </c>
      <c r="I1131" t="s">
        <v>1125</v>
      </c>
      <c r="J1131" t="s">
        <v>828</v>
      </c>
      <c r="K1131" t="s">
        <v>4243</v>
      </c>
      <c r="L1131" t="s">
        <v>193</v>
      </c>
      <c r="M1131" s="25" t="s">
        <v>2412</v>
      </c>
      <c r="N1131" s="25" t="s">
        <v>2200</v>
      </c>
      <c r="O1131" s="25" t="s">
        <v>2412</v>
      </c>
      <c r="P1131" s="23" t="s">
        <v>4244</v>
      </c>
      <c r="Q1131" s="23" t="s">
        <v>722</v>
      </c>
      <c r="R1131" t="s">
        <v>20</v>
      </c>
      <c r="S1131" t="s">
        <v>254</v>
      </c>
      <c r="T1131" t="s">
        <v>357</v>
      </c>
      <c r="U1131" t="s">
        <v>121</v>
      </c>
      <c r="V1131" t="s">
        <v>358</v>
      </c>
      <c r="W1131" t="s">
        <v>32</v>
      </c>
      <c r="X1131" t="s">
        <v>380</v>
      </c>
      <c r="Y1131" t="s">
        <v>381</v>
      </c>
      <c r="Z1131" t="s">
        <v>4245</v>
      </c>
      <c r="AA1131" t="s">
        <v>559</v>
      </c>
      <c r="AB1131" t="s">
        <v>42</v>
      </c>
      <c r="AC1131" t="s">
        <v>668</v>
      </c>
      <c r="AD1131" t="s">
        <v>46</v>
      </c>
    </row>
    <row r="1132" spans="1:30" x14ac:dyDescent="0.2">
      <c r="A1132" s="23" t="s">
        <v>5086</v>
      </c>
      <c r="B1132" t="s">
        <v>4763</v>
      </c>
      <c r="C1132" t="s">
        <v>4764</v>
      </c>
      <c r="D1132" t="s">
        <v>4765</v>
      </c>
      <c r="E1132" t="s">
        <v>9</v>
      </c>
      <c r="F1132" t="s">
        <v>2042</v>
      </c>
      <c r="G1132" t="s">
        <v>760</v>
      </c>
      <c r="H1132" t="s">
        <v>2039</v>
      </c>
      <c r="I1132" t="s">
        <v>553</v>
      </c>
      <c r="J1132" t="s">
        <v>258</v>
      </c>
      <c r="K1132" t="s">
        <v>2043</v>
      </c>
      <c r="L1132" t="s">
        <v>664</v>
      </c>
      <c r="M1132" s="25" t="s">
        <v>2412</v>
      </c>
      <c r="N1132" s="25" t="s">
        <v>2412</v>
      </c>
      <c r="O1132" s="25" t="s">
        <v>2412</v>
      </c>
      <c r="P1132" s="23" t="s">
        <v>4758</v>
      </c>
      <c r="Q1132" s="23" t="s">
        <v>416</v>
      </c>
      <c r="R1132" t="s">
        <v>85</v>
      </c>
      <c r="S1132" t="s">
        <v>198</v>
      </c>
      <c r="T1132" t="s">
        <v>1131</v>
      </c>
      <c r="U1132" t="s">
        <v>27</v>
      </c>
      <c r="V1132" t="s">
        <v>665</v>
      </c>
      <c r="W1132" t="s">
        <v>32</v>
      </c>
      <c r="X1132" t="s">
        <v>260</v>
      </c>
      <c r="Y1132" t="s">
        <v>261</v>
      </c>
      <c r="Z1132" t="s">
        <v>101</v>
      </c>
      <c r="AA1132" t="s">
        <v>557</v>
      </c>
      <c r="AB1132" t="s">
        <v>42</v>
      </c>
      <c r="AC1132" t="s">
        <v>56</v>
      </c>
      <c r="AD1132" t="s">
        <v>46</v>
      </c>
    </row>
    <row r="1133" spans="1:30" x14ac:dyDescent="0.2">
      <c r="A1133" s="23" t="s">
        <v>5087</v>
      </c>
      <c r="B1133" t="s">
        <v>116</v>
      </c>
      <c r="C1133" t="s">
        <v>117</v>
      </c>
      <c r="D1133" t="s">
        <v>4960</v>
      </c>
      <c r="E1133" t="s">
        <v>9</v>
      </c>
      <c r="F1133" t="s">
        <v>4961</v>
      </c>
      <c r="G1133" t="s">
        <v>247</v>
      </c>
      <c r="H1133" t="s">
        <v>49</v>
      </c>
      <c r="I1133" t="s">
        <v>63</v>
      </c>
      <c r="J1133" t="s">
        <v>1258</v>
      </c>
      <c r="K1133" t="s">
        <v>4962</v>
      </c>
      <c r="L1133" t="s">
        <v>234</v>
      </c>
      <c r="M1133" s="25" t="s">
        <v>2412</v>
      </c>
      <c r="N1133" s="25" t="s">
        <v>2412</v>
      </c>
      <c r="O1133" s="25" t="s">
        <v>2412</v>
      </c>
      <c r="P1133" s="23" t="s">
        <v>4963</v>
      </c>
      <c r="Q1133" s="23" t="s">
        <v>1314</v>
      </c>
      <c r="R1133" t="s">
        <v>85</v>
      </c>
      <c r="S1133" t="s">
        <v>138</v>
      </c>
      <c r="T1133" t="s">
        <v>233</v>
      </c>
      <c r="U1133" t="s">
        <v>121</v>
      </c>
      <c r="V1133" t="s">
        <v>242</v>
      </c>
      <c r="W1133" t="s">
        <v>72</v>
      </c>
      <c r="X1133" t="s">
        <v>34</v>
      </c>
      <c r="Y1133" t="s">
        <v>36</v>
      </c>
      <c r="Z1133" t="s">
        <v>1345</v>
      </c>
      <c r="AA1133" t="s">
        <v>559</v>
      </c>
      <c r="AB1133" t="s">
        <v>42</v>
      </c>
      <c r="AC1133" t="s">
        <v>694</v>
      </c>
      <c r="AD1133" t="s">
        <v>46</v>
      </c>
    </row>
    <row r="1134" spans="1:30" x14ac:dyDescent="0.2">
      <c r="A1134" s="23" t="s">
        <v>5088</v>
      </c>
      <c r="B1134" t="s">
        <v>4763</v>
      </c>
      <c r="C1134" t="s">
        <v>4764</v>
      </c>
      <c r="D1134" t="s">
        <v>4765</v>
      </c>
      <c r="E1134" t="s">
        <v>9</v>
      </c>
      <c r="F1134" t="s">
        <v>2042</v>
      </c>
      <c r="G1134" t="s">
        <v>760</v>
      </c>
      <c r="H1134" t="s">
        <v>2039</v>
      </c>
      <c r="I1134" t="s">
        <v>553</v>
      </c>
      <c r="J1134" t="s">
        <v>258</v>
      </c>
      <c r="K1134" t="s">
        <v>2043</v>
      </c>
      <c r="L1134" t="s">
        <v>664</v>
      </c>
      <c r="M1134" s="25" t="s">
        <v>2412</v>
      </c>
      <c r="N1134" s="25" t="s">
        <v>2412</v>
      </c>
      <c r="O1134" s="25" t="s">
        <v>2412</v>
      </c>
      <c r="P1134" s="23" t="s">
        <v>4758</v>
      </c>
      <c r="Q1134" s="23" t="s">
        <v>416</v>
      </c>
      <c r="R1134" t="s">
        <v>85</v>
      </c>
      <c r="S1134" t="s">
        <v>198</v>
      </c>
      <c r="T1134" t="s">
        <v>1131</v>
      </c>
      <c r="U1134" t="s">
        <v>27</v>
      </c>
      <c r="V1134" t="s">
        <v>665</v>
      </c>
      <c r="W1134" t="s">
        <v>32</v>
      </c>
      <c r="X1134" t="s">
        <v>260</v>
      </c>
      <c r="Y1134" t="s">
        <v>261</v>
      </c>
      <c r="Z1134" t="s">
        <v>101</v>
      </c>
      <c r="AA1134" t="s">
        <v>561</v>
      </c>
      <c r="AB1134" t="s">
        <v>42</v>
      </c>
      <c r="AC1134" t="s">
        <v>922</v>
      </c>
      <c r="AD1134" t="s">
        <v>46</v>
      </c>
    </row>
    <row r="1135" spans="1:30" x14ac:dyDescent="0.2">
      <c r="A1135" s="23" t="s">
        <v>5089</v>
      </c>
      <c r="B1135" t="s">
        <v>47</v>
      </c>
      <c r="C1135" t="s">
        <v>48</v>
      </c>
      <c r="D1135" t="s">
        <v>5090</v>
      </c>
      <c r="E1135" t="s">
        <v>9</v>
      </c>
      <c r="F1135" t="s">
        <v>5091</v>
      </c>
      <c r="G1135" t="s">
        <v>636</v>
      </c>
      <c r="H1135" t="s">
        <v>315</v>
      </c>
      <c r="I1135" t="s">
        <v>399</v>
      </c>
      <c r="J1135" t="s">
        <v>545</v>
      </c>
      <c r="K1135" t="s">
        <v>5092</v>
      </c>
      <c r="L1135" t="s">
        <v>53</v>
      </c>
      <c r="M1135" s="25" t="s">
        <v>2412</v>
      </c>
      <c r="N1135" s="25" t="s">
        <v>2412</v>
      </c>
      <c r="O1135" s="25" t="s">
        <v>2328</v>
      </c>
      <c r="P1135" s="23" t="s">
        <v>5093</v>
      </c>
      <c r="Q1135" s="23" t="s">
        <v>726</v>
      </c>
      <c r="R1135" t="s">
        <v>20</v>
      </c>
      <c r="S1135" t="s">
        <v>23</v>
      </c>
      <c r="T1135" t="s">
        <v>139</v>
      </c>
      <c r="U1135" t="s">
        <v>121</v>
      </c>
      <c r="V1135" t="s">
        <v>3267</v>
      </c>
      <c r="W1135" t="s">
        <v>72</v>
      </c>
      <c r="X1135" t="s">
        <v>109</v>
      </c>
      <c r="Y1135" t="s">
        <v>110</v>
      </c>
      <c r="Z1135" t="s">
        <v>858</v>
      </c>
      <c r="AA1135" t="s">
        <v>40</v>
      </c>
      <c r="AB1135" t="s">
        <v>42</v>
      </c>
      <c r="AC1135" t="s">
        <v>159</v>
      </c>
      <c r="AD1135" t="s">
        <v>46</v>
      </c>
    </row>
    <row r="1136" spans="1:30" x14ac:dyDescent="0.2">
      <c r="A1136" s="23" t="s">
        <v>5094</v>
      </c>
      <c r="B1136" t="s">
        <v>585</v>
      </c>
      <c r="C1136" t="s">
        <v>586</v>
      </c>
      <c r="D1136" t="s">
        <v>5095</v>
      </c>
      <c r="E1136" t="s">
        <v>9</v>
      </c>
      <c r="F1136" t="s">
        <v>1705</v>
      </c>
      <c r="G1136" t="s">
        <v>818</v>
      </c>
      <c r="H1136" t="s">
        <v>515</v>
      </c>
      <c r="I1136" t="s">
        <v>1125</v>
      </c>
      <c r="J1136" t="s">
        <v>828</v>
      </c>
      <c r="K1136" t="s">
        <v>4243</v>
      </c>
      <c r="L1136" t="s">
        <v>601</v>
      </c>
      <c r="M1136" s="25" t="s">
        <v>2412</v>
      </c>
      <c r="N1136" s="25" t="s">
        <v>2412</v>
      </c>
      <c r="O1136" s="25" t="s">
        <v>2412</v>
      </c>
      <c r="P1136" s="23" t="s">
        <v>4244</v>
      </c>
      <c r="Q1136" s="23" t="s">
        <v>722</v>
      </c>
      <c r="R1136" t="s">
        <v>20</v>
      </c>
      <c r="S1136" t="s">
        <v>254</v>
      </c>
      <c r="T1136" t="s">
        <v>600</v>
      </c>
      <c r="U1136" t="s">
        <v>121</v>
      </c>
      <c r="V1136" t="s">
        <v>602</v>
      </c>
      <c r="W1136" t="s">
        <v>72</v>
      </c>
      <c r="X1136" t="s">
        <v>260</v>
      </c>
      <c r="Y1136" t="s">
        <v>261</v>
      </c>
      <c r="Z1136" t="s">
        <v>5096</v>
      </c>
      <c r="AA1136" t="s">
        <v>40</v>
      </c>
      <c r="AB1136" t="s">
        <v>42</v>
      </c>
      <c r="AC1136" t="s">
        <v>56</v>
      </c>
      <c r="AD1136" t="s">
        <v>46</v>
      </c>
    </row>
    <row r="1137" spans="1:30" x14ac:dyDescent="0.2">
      <c r="A1137" s="23" t="s">
        <v>5097</v>
      </c>
      <c r="B1137" t="s">
        <v>585</v>
      </c>
      <c r="C1137" t="s">
        <v>586</v>
      </c>
      <c r="D1137" t="s">
        <v>5095</v>
      </c>
      <c r="E1137" t="s">
        <v>9</v>
      </c>
      <c r="F1137" t="s">
        <v>1705</v>
      </c>
      <c r="G1137" t="s">
        <v>818</v>
      </c>
      <c r="H1137" t="s">
        <v>515</v>
      </c>
      <c r="I1137" t="s">
        <v>1125</v>
      </c>
      <c r="J1137" t="s">
        <v>828</v>
      </c>
      <c r="K1137" t="s">
        <v>4243</v>
      </c>
      <c r="L1137" t="s">
        <v>601</v>
      </c>
      <c r="M1137" s="25" t="s">
        <v>2412</v>
      </c>
      <c r="N1137" s="25" t="s">
        <v>2412</v>
      </c>
      <c r="O1137" s="25" t="s">
        <v>2412</v>
      </c>
      <c r="P1137" s="23" t="s">
        <v>4244</v>
      </c>
      <c r="Q1137" s="23" t="s">
        <v>722</v>
      </c>
      <c r="R1137" t="s">
        <v>20</v>
      </c>
      <c r="S1137" t="s">
        <v>254</v>
      </c>
      <c r="T1137" t="s">
        <v>600</v>
      </c>
      <c r="U1137" t="s">
        <v>121</v>
      </c>
      <c r="V1137" t="s">
        <v>602</v>
      </c>
      <c r="W1137" t="s">
        <v>72</v>
      </c>
      <c r="X1137" t="s">
        <v>260</v>
      </c>
      <c r="Y1137" t="s">
        <v>261</v>
      </c>
      <c r="Z1137" t="s">
        <v>5096</v>
      </c>
      <c r="AA1137" t="s">
        <v>557</v>
      </c>
      <c r="AB1137" t="s">
        <v>42</v>
      </c>
      <c r="AC1137" t="s">
        <v>56</v>
      </c>
      <c r="AD1137" t="s">
        <v>46</v>
      </c>
    </row>
    <row r="1138" spans="1:30" x14ac:dyDescent="0.2">
      <c r="A1138" s="23" t="s">
        <v>5098</v>
      </c>
      <c r="B1138" t="s">
        <v>1340</v>
      </c>
      <c r="C1138" t="s">
        <v>1341</v>
      </c>
      <c r="D1138" t="s">
        <v>4829</v>
      </c>
      <c r="E1138" t="s">
        <v>9</v>
      </c>
      <c r="F1138" t="s">
        <v>1689</v>
      </c>
      <c r="G1138" t="s">
        <v>566</v>
      </c>
      <c r="H1138" t="s">
        <v>143</v>
      </c>
      <c r="I1138" t="s">
        <v>102</v>
      </c>
      <c r="J1138" t="s">
        <v>649</v>
      </c>
      <c r="K1138" t="s">
        <v>1690</v>
      </c>
      <c r="L1138" t="s">
        <v>664</v>
      </c>
      <c r="M1138" s="25" t="s">
        <v>2412</v>
      </c>
      <c r="N1138" s="25" t="s">
        <v>2412</v>
      </c>
      <c r="O1138" s="25" t="s">
        <v>2412</v>
      </c>
      <c r="P1138" s="23" t="s">
        <v>3383</v>
      </c>
      <c r="Q1138" s="23" t="s">
        <v>171</v>
      </c>
      <c r="R1138" t="s">
        <v>85</v>
      </c>
      <c r="S1138" t="s">
        <v>87</v>
      </c>
      <c r="T1138" t="s">
        <v>1131</v>
      </c>
      <c r="U1138" t="s">
        <v>27</v>
      </c>
      <c r="V1138" t="s">
        <v>665</v>
      </c>
      <c r="W1138" t="s">
        <v>32</v>
      </c>
      <c r="X1138" t="s">
        <v>150</v>
      </c>
      <c r="Y1138" t="s">
        <v>151</v>
      </c>
      <c r="Z1138" t="s">
        <v>101</v>
      </c>
      <c r="AA1138" t="s">
        <v>40</v>
      </c>
      <c r="AB1138" t="s">
        <v>42</v>
      </c>
      <c r="AC1138" t="s">
        <v>56</v>
      </c>
      <c r="AD1138" t="s">
        <v>46</v>
      </c>
    </row>
    <row r="1139" spans="1:30" x14ac:dyDescent="0.2">
      <c r="A1139" s="23" t="s">
        <v>5099</v>
      </c>
      <c r="B1139" t="s">
        <v>1340</v>
      </c>
      <c r="C1139" t="s">
        <v>1341</v>
      </c>
      <c r="D1139" t="s">
        <v>4829</v>
      </c>
      <c r="E1139" t="s">
        <v>9</v>
      </c>
      <c r="F1139" t="s">
        <v>1689</v>
      </c>
      <c r="G1139" t="s">
        <v>566</v>
      </c>
      <c r="H1139" t="s">
        <v>143</v>
      </c>
      <c r="I1139" t="s">
        <v>102</v>
      </c>
      <c r="J1139" t="s">
        <v>649</v>
      </c>
      <c r="K1139" t="s">
        <v>1690</v>
      </c>
      <c r="L1139" t="s">
        <v>664</v>
      </c>
      <c r="M1139" s="25" t="s">
        <v>2412</v>
      </c>
      <c r="N1139" s="25" t="s">
        <v>2412</v>
      </c>
      <c r="O1139" s="25" t="s">
        <v>2412</v>
      </c>
      <c r="P1139" s="23" t="s">
        <v>3383</v>
      </c>
      <c r="Q1139" s="23" t="s">
        <v>171</v>
      </c>
      <c r="R1139" t="s">
        <v>85</v>
      </c>
      <c r="S1139" t="s">
        <v>87</v>
      </c>
      <c r="T1139" t="s">
        <v>1131</v>
      </c>
      <c r="U1139" t="s">
        <v>27</v>
      </c>
      <c r="V1139" t="s">
        <v>665</v>
      </c>
      <c r="W1139" t="s">
        <v>32</v>
      </c>
      <c r="X1139" t="s">
        <v>150</v>
      </c>
      <c r="Y1139" t="s">
        <v>151</v>
      </c>
      <c r="Z1139" t="s">
        <v>101</v>
      </c>
      <c r="AA1139" t="s">
        <v>557</v>
      </c>
      <c r="AB1139" t="s">
        <v>42</v>
      </c>
      <c r="AC1139" t="s">
        <v>56</v>
      </c>
      <c r="AD1139" t="s">
        <v>46</v>
      </c>
    </row>
    <row r="1140" spans="1:30" x14ac:dyDescent="0.2">
      <c r="A1140" s="23" t="s">
        <v>5100</v>
      </c>
      <c r="B1140" t="s">
        <v>585</v>
      </c>
      <c r="C1140" t="s">
        <v>586</v>
      </c>
      <c r="D1140" t="s">
        <v>5095</v>
      </c>
      <c r="E1140" t="s">
        <v>9</v>
      </c>
      <c r="F1140" t="s">
        <v>1705</v>
      </c>
      <c r="G1140" t="s">
        <v>818</v>
      </c>
      <c r="H1140" t="s">
        <v>515</v>
      </c>
      <c r="I1140" t="s">
        <v>1125</v>
      </c>
      <c r="J1140" t="s">
        <v>828</v>
      </c>
      <c r="K1140" t="s">
        <v>4243</v>
      </c>
      <c r="L1140" t="s">
        <v>601</v>
      </c>
      <c r="M1140" s="25" t="s">
        <v>2412</v>
      </c>
      <c r="N1140" s="25" t="s">
        <v>2412</v>
      </c>
      <c r="O1140" s="25" t="s">
        <v>2412</v>
      </c>
      <c r="P1140" s="23" t="s">
        <v>4244</v>
      </c>
      <c r="Q1140" s="23" t="s">
        <v>722</v>
      </c>
      <c r="R1140" t="s">
        <v>20</v>
      </c>
      <c r="S1140" t="s">
        <v>254</v>
      </c>
      <c r="T1140" t="s">
        <v>600</v>
      </c>
      <c r="U1140" t="s">
        <v>121</v>
      </c>
      <c r="V1140" t="s">
        <v>602</v>
      </c>
      <c r="W1140" t="s">
        <v>72</v>
      </c>
      <c r="X1140" t="s">
        <v>260</v>
      </c>
      <c r="Y1140" t="s">
        <v>261</v>
      </c>
      <c r="Z1140" t="s">
        <v>5096</v>
      </c>
      <c r="AA1140" t="s">
        <v>561</v>
      </c>
      <c r="AB1140" t="s">
        <v>42</v>
      </c>
      <c r="AC1140" t="s">
        <v>922</v>
      </c>
      <c r="AD1140" t="s">
        <v>46</v>
      </c>
    </row>
    <row r="1141" spans="1:30" x14ac:dyDescent="0.2">
      <c r="A1141" s="23" t="s">
        <v>5101</v>
      </c>
      <c r="B1141" t="s">
        <v>673</v>
      </c>
      <c r="C1141" t="s">
        <v>674</v>
      </c>
      <c r="D1141" t="s">
        <v>5102</v>
      </c>
      <c r="E1141" t="s">
        <v>9</v>
      </c>
      <c r="F1141" t="s">
        <v>5103</v>
      </c>
      <c r="G1141" t="s">
        <v>994</v>
      </c>
      <c r="H1141" t="s">
        <v>49</v>
      </c>
      <c r="I1141" t="s">
        <v>428</v>
      </c>
      <c r="J1141" t="s">
        <v>378</v>
      </c>
      <c r="K1141" t="s">
        <v>5104</v>
      </c>
      <c r="L1141" t="s">
        <v>617</v>
      </c>
      <c r="M1141" s="25" t="s">
        <v>2412</v>
      </c>
      <c r="N1141" s="25" t="s">
        <v>2585</v>
      </c>
      <c r="O1141" s="25" t="s">
        <v>4550</v>
      </c>
      <c r="P1141" s="23" t="s">
        <v>5105</v>
      </c>
      <c r="Q1141" s="23" t="s">
        <v>718</v>
      </c>
      <c r="R1141" t="s">
        <v>85</v>
      </c>
      <c r="S1141" t="s">
        <v>38</v>
      </c>
      <c r="T1141" t="s">
        <v>616</v>
      </c>
      <c r="U1141" t="s">
        <v>121</v>
      </c>
      <c r="V1141" t="s">
        <v>832</v>
      </c>
      <c r="W1141" t="s">
        <v>72</v>
      </c>
      <c r="X1141" t="s">
        <v>260</v>
      </c>
      <c r="Y1141" t="s">
        <v>261</v>
      </c>
      <c r="Z1141" t="s">
        <v>38</v>
      </c>
      <c r="AA1141" t="s">
        <v>40</v>
      </c>
      <c r="AB1141" t="s">
        <v>42</v>
      </c>
      <c r="AC1141" t="s">
        <v>1568</v>
      </c>
      <c r="AD1141" t="s">
        <v>46</v>
      </c>
    </row>
    <row r="1142" spans="1:30" x14ac:dyDescent="0.2">
      <c r="A1142" s="23" t="s">
        <v>5106</v>
      </c>
      <c r="B1142" t="s">
        <v>331</v>
      </c>
      <c r="C1142" t="s">
        <v>332</v>
      </c>
      <c r="D1142" t="s">
        <v>5107</v>
      </c>
      <c r="E1142" t="s">
        <v>9</v>
      </c>
      <c r="F1142" t="s">
        <v>5108</v>
      </c>
      <c r="G1142" t="s">
        <v>966</v>
      </c>
      <c r="H1142" t="s">
        <v>49</v>
      </c>
      <c r="I1142" t="s">
        <v>92</v>
      </c>
      <c r="J1142" t="s">
        <v>173</v>
      </c>
      <c r="K1142" t="s">
        <v>5109</v>
      </c>
      <c r="L1142" t="s">
        <v>335</v>
      </c>
      <c r="M1142" s="25" t="s">
        <v>2412</v>
      </c>
      <c r="N1142" s="25" t="s">
        <v>2204</v>
      </c>
      <c r="O1142" s="25" t="s">
        <v>2486</v>
      </c>
      <c r="P1142" s="23" t="s">
        <v>5110</v>
      </c>
      <c r="Q1142" s="23" t="s">
        <v>401</v>
      </c>
      <c r="R1142" t="s">
        <v>85</v>
      </c>
      <c r="S1142" t="s">
        <v>202</v>
      </c>
      <c r="T1142" t="s">
        <v>334</v>
      </c>
      <c r="U1142" t="s">
        <v>121</v>
      </c>
      <c r="V1142" t="s">
        <v>1575</v>
      </c>
      <c r="W1142" t="s">
        <v>32</v>
      </c>
      <c r="X1142" t="s">
        <v>417</v>
      </c>
      <c r="Y1142" t="s">
        <v>418</v>
      </c>
      <c r="Z1142" t="s">
        <v>1276</v>
      </c>
      <c r="AA1142" t="s">
        <v>40</v>
      </c>
      <c r="AB1142" t="s">
        <v>42</v>
      </c>
      <c r="AC1142" t="s">
        <v>61</v>
      </c>
      <c r="AD1142" t="s">
        <v>46</v>
      </c>
    </row>
    <row r="1143" spans="1:30" x14ac:dyDescent="0.2">
      <c r="A1143" s="23" t="s">
        <v>5111</v>
      </c>
      <c r="B1143" t="s">
        <v>877</v>
      </c>
      <c r="C1143" t="s">
        <v>878</v>
      </c>
      <c r="D1143" t="s">
        <v>5112</v>
      </c>
      <c r="E1143" t="s">
        <v>9</v>
      </c>
      <c r="F1143" t="s">
        <v>1354</v>
      </c>
      <c r="G1143" t="s">
        <v>220</v>
      </c>
      <c r="H1143" t="s">
        <v>176</v>
      </c>
      <c r="I1143" t="s">
        <v>62</v>
      </c>
      <c r="J1143" t="s">
        <v>341</v>
      </c>
      <c r="K1143" t="s">
        <v>1355</v>
      </c>
      <c r="L1143" t="s">
        <v>617</v>
      </c>
      <c r="M1143" s="25" t="s">
        <v>2412</v>
      </c>
      <c r="N1143" s="25" t="s">
        <v>2412</v>
      </c>
      <c r="O1143" s="25" t="s">
        <v>2412</v>
      </c>
      <c r="P1143" s="23" t="s">
        <v>5113</v>
      </c>
      <c r="Q1143" s="23" t="s">
        <v>906</v>
      </c>
      <c r="R1143" t="s">
        <v>85</v>
      </c>
      <c r="S1143" t="s">
        <v>254</v>
      </c>
      <c r="T1143" t="s">
        <v>616</v>
      </c>
      <c r="U1143" t="s">
        <v>27</v>
      </c>
      <c r="V1143" t="s">
        <v>832</v>
      </c>
      <c r="W1143" t="s">
        <v>72</v>
      </c>
      <c r="X1143" t="s">
        <v>109</v>
      </c>
      <c r="Y1143" t="s">
        <v>110</v>
      </c>
      <c r="Z1143" t="s">
        <v>4991</v>
      </c>
      <c r="AA1143" t="s">
        <v>40</v>
      </c>
      <c r="AB1143" t="s">
        <v>42</v>
      </c>
      <c r="AC1143" t="s">
        <v>507</v>
      </c>
      <c r="AD1143" t="s">
        <v>46</v>
      </c>
    </row>
    <row r="1144" spans="1:30" x14ac:dyDescent="0.2">
      <c r="A1144" s="23" t="s">
        <v>5114</v>
      </c>
      <c r="B1144" t="s">
        <v>47</v>
      </c>
      <c r="C1144" t="s">
        <v>48</v>
      </c>
      <c r="D1144" t="s">
        <v>5115</v>
      </c>
      <c r="E1144" t="s">
        <v>9</v>
      </c>
      <c r="F1144" t="s">
        <v>1834</v>
      </c>
      <c r="G1144" t="s">
        <v>829</v>
      </c>
      <c r="H1144" t="s">
        <v>163</v>
      </c>
      <c r="I1144" t="s">
        <v>320</v>
      </c>
      <c r="J1144" t="s">
        <v>318</v>
      </c>
      <c r="K1144" t="s">
        <v>1835</v>
      </c>
      <c r="L1144" t="s">
        <v>53</v>
      </c>
      <c r="M1144" s="25" t="s">
        <v>2412</v>
      </c>
      <c r="N1144" s="25" t="s">
        <v>2412</v>
      </c>
      <c r="O1144" s="25" t="s">
        <v>2204</v>
      </c>
      <c r="P1144" s="23" t="s">
        <v>5116</v>
      </c>
      <c r="Q1144" s="23" t="s">
        <v>441</v>
      </c>
      <c r="R1144" t="s">
        <v>85</v>
      </c>
      <c r="S1144" t="s">
        <v>87</v>
      </c>
      <c r="T1144" t="s">
        <v>219</v>
      </c>
      <c r="U1144" t="s">
        <v>121</v>
      </c>
      <c r="V1144" t="s">
        <v>54</v>
      </c>
      <c r="W1144" t="s">
        <v>72</v>
      </c>
      <c r="X1144" t="s">
        <v>1245</v>
      </c>
      <c r="Y1144" t="s">
        <v>1246</v>
      </c>
      <c r="Z1144" t="s">
        <v>1222</v>
      </c>
      <c r="AA1144" t="s">
        <v>40</v>
      </c>
      <c r="AB1144" t="s">
        <v>42</v>
      </c>
      <c r="AC1144" t="s">
        <v>44</v>
      </c>
      <c r="AD1144" t="s">
        <v>46</v>
      </c>
    </row>
    <row r="1145" spans="1:30" x14ac:dyDescent="0.2">
      <c r="A1145" s="23" t="s">
        <v>5117</v>
      </c>
      <c r="B1145" t="s">
        <v>1013</v>
      </c>
      <c r="C1145" t="s">
        <v>1014</v>
      </c>
      <c r="D1145" t="s">
        <v>5118</v>
      </c>
      <c r="E1145" t="s">
        <v>9</v>
      </c>
      <c r="F1145" t="s">
        <v>1834</v>
      </c>
      <c r="G1145" t="s">
        <v>829</v>
      </c>
      <c r="H1145" t="s">
        <v>163</v>
      </c>
      <c r="I1145" t="s">
        <v>320</v>
      </c>
      <c r="J1145" t="s">
        <v>318</v>
      </c>
      <c r="K1145" t="s">
        <v>1835</v>
      </c>
      <c r="L1145" t="s">
        <v>664</v>
      </c>
      <c r="M1145" s="25" t="s">
        <v>2412</v>
      </c>
      <c r="N1145" s="25" t="s">
        <v>2412</v>
      </c>
      <c r="O1145" s="25" t="s">
        <v>2204</v>
      </c>
      <c r="P1145" s="23" t="s">
        <v>5116</v>
      </c>
      <c r="Q1145" s="23" t="s">
        <v>441</v>
      </c>
      <c r="R1145" t="s">
        <v>85</v>
      </c>
      <c r="S1145" t="s">
        <v>87</v>
      </c>
      <c r="T1145" t="s">
        <v>1131</v>
      </c>
      <c r="U1145" t="s">
        <v>27</v>
      </c>
      <c r="V1145" t="s">
        <v>665</v>
      </c>
      <c r="W1145" t="s">
        <v>216</v>
      </c>
      <c r="X1145" t="s">
        <v>1245</v>
      </c>
      <c r="Y1145" t="s">
        <v>1246</v>
      </c>
      <c r="Z1145" t="s">
        <v>101</v>
      </c>
      <c r="AA1145" t="s">
        <v>40</v>
      </c>
      <c r="AB1145" t="s">
        <v>42</v>
      </c>
      <c r="AC1145" t="s">
        <v>44</v>
      </c>
      <c r="AD1145" t="s">
        <v>46</v>
      </c>
    </row>
    <row r="1146" spans="1:30" x14ac:dyDescent="0.2">
      <c r="A1146" s="23" t="s">
        <v>5119</v>
      </c>
      <c r="B1146" t="s">
        <v>255</v>
      </c>
      <c r="C1146" t="s">
        <v>256</v>
      </c>
      <c r="D1146" t="s">
        <v>5120</v>
      </c>
      <c r="E1146" t="s">
        <v>9</v>
      </c>
      <c r="F1146" t="s">
        <v>1363</v>
      </c>
      <c r="G1146" t="s">
        <v>736</v>
      </c>
      <c r="H1146" t="s">
        <v>49</v>
      </c>
      <c r="I1146" t="s">
        <v>1364</v>
      </c>
      <c r="J1146" t="s">
        <v>1008</v>
      </c>
      <c r="K1146" t="s">
        <v>1365</v>
      </c>
      <c r="L1146" t="s">
        <v>193</v>
      </c>
      <c r="M1146" s="25" t="s">
        <v>2412</v>
      </c>
      <c r="N1146" s="25" t="s">
        <v>2412</v>
      </c>
      <c r="O1146" s="25" t="s">
        <v>2675</v>
      </c>
      <c r="P1146" s="23" t="s">
        <v>5121</v>
      </c>
      <c r="Q1146" s="23" t="s">
        <v>198</v>
      </c>
      <c r="R1146" t="s">
        <v>20</v>
      </c>
      <c r="S1146" t="s">
        <v>38</v>
      </c>
      <c r="T1146" t="s">
        <v>357</v>
      </c>
      <c r="U1146" t="s">
        <v>27</v>
      </c>
      <c r="V1146" t="s">
        <v>358</v>
      </c>
      <c r="W1146" t="s">
        <v>32</v>
      </c>
      <c r="X1146" t="s">
        <v>260</v>
      </c>
      <c r="Y1146" t="s">
        <v>261</v>
      </c>
      <c r="Z1146" t="s">
        <v>101</v>
      </c>
      <c r="AA1146" t="s">
        <v>40</v>
      </c>
      <c r="AB1146" t="s">
        <v>42</v>
      </c>
      <c r="AC1146" t="s">
        <v>159</v>
      </c>
      <c r="AD1146" t="s">
        <v>46</v>
      </c>
    </row>
    <row r="1147" spans="1:30" x14ac:dyDescent="0.2">
      <c r="A1147" s="23" t="s">
        <v>5122</v>
      </c>
      <c r="B1147" t="s">
        <v>3</v>
      </c>
      <c r="C1147" t="s">
        <v>5</v>
      </c>
      <c r="D1147" t="s">
        <v>5123</v>
      </c>
      <c r="E1147" t="s">
        <v>656</v>
      </c>
      <c r="F1147" t="s">
        <v>3394</v>
      </c>
      <c r="G1147" t="s">
        <v>3395</v>
      </c>
      <c r="H1147" t="s">
        <v>3396</v>
      </c>
      <c r="I1147" t="s">
        <v>465</v>
      </c>
      <c r="J1147" t="s">
        <v>3397</v>
      </c>
      <c r="K1147" t="s">
        <v>3398</v>
      </c>
      <c r="L1147" t="s">
        <v>53</v>
      </c>
      <c r="M1147" s="25" t="s">
        <v>2412</v>
      </c>
      <c r="N1147" s="25" t="s">
        <v>2144</v>
      </c>
      <c r="O1147" s="25" t="s">
        <v>2144</v>
      </c>
      <c r="P1147" s="23" t="s">
        <v>3399</v>
      </c>
      <c r="Q1147" s="23" t="s">
        <v>450</v>
      </c>
      <c r="R1147" t="s">
        <v>20</v>
      </c>
      <c r="S1147" t="s">
        <v>198</v>
      </c>
      <c r="T1147" t="s">
        <v>219</v>
      </c>
      <c r="U1147" t="s">
        <v>100</v>
      </c>
      <c r="V1147" t="s">
        <v>462</v>
      </c>
      <c r="W1147" t="s">
        <v>72</v>
      </c>
      <c r="X1147" t="s">
        <v>1298</v>
      </c>
      <c r="Y1147" t="s">
        <v>1299</v>
      </c>
      <c r="Z1147" t="s">
        <v>101</v>
      </c>
      <c r="AA1147" t="s">
        <v>40</v>
      </c>
      <c r="AB1147" t="s">
        <v>42</v>
      </c>
      <c r="AC1147" t="s">
        <v>652</v>
      </c>
      <c r="AD1147" t="s">
        <v>46</v>
      </c>
    </row>
    <row r="1148" spans="1:30" x14ac:dyDescent="0.2">
      <c r="A1148" s="23" t="s">
        <v>5124</v>
      </c>
      <c r="B1148" t="s">
        <v>776</v>
      </c>
      <c r="C1148" t="s">
        <v>777</v>
      </c>
      <c r="D1148" t="s">
        <v>5125</v>
      </c>
      <c r="E1148" t="s">
        <v>656</v>
      </c>
      <c r="F1148" t="s">
        <v>3394</v>
      </c>
      <c r="G1148" t="s">
        <v>3395</v>
      </c>
      <c r="H1148" t="s">
        <v>3396</v>
      </c>
      <c r="I1148" t="s">
        <v>465</v>
      </c>
      <c r="J1148" t="s">
        <v>3397</v>
      </c>
      <c r="K1148" t="s">
        <v>3398</v>
      </c>
      <c r="L1148" t="s">
        <v>664</v>
      </c>
      <c r="M1148" s="25" t="s">
        <v>2412</v>
      </c>
      <c r="N1148" s="25" t="s">
        <v>2144</v>
      </c>
      <c r="O1148" s="25" t="s">
        <v>2144</v>
      </c>
      <c r="P1148" s="23" t="s">
        <v>3399</v>
      </c>
      <c r="Q1148" s="23" t="s">
        <v>450</v>
      </c>
      <c r="R1148" t="s">
        <v>20</v>
      </c>
      <c r="S1148" t="s">
        <v>198</v>
      </c>
      <c r="T1148" t="s">
        <v>1131</v>
      </c>
      <c r="U1148" t="s">
        <v>27</v>
      </c>
      <c r="V1148" t="s">
        <v>665</v>
      </c>
      <c r="W1148" t="s">
        <v>216</v>
      </c>
      <c r="X1148" t="s">
        <v>1298</v>
      </c>
      <c r="Y1148" t="s">
        <v>1299</v>
      </c>
      <c r="Z1148" t="s">
        <v>101</v>
      </c>
      <c r="AA1148" t="s">
        <v>40</v>
      </c>
      <c r="AB1148" t="s">
        <v>42</v>
      </c>
      <c r="AC1148" t="s">
        <v>652</v>
      </c>
      <c r="AD1148" t="s">
        <v>46</v>
      </c>
    </row>
    <row r="1149" spans="1:30" x14ac:dyDescent="0.2">
      <c r="A1149" s="23" t="s">
        <v>5126</v>
      </c>
      <c r="B1149" t="s">
        <v>47</v>
      </c>
      <c r="C1149" t="s">
        <v>48</v>
      </c>
      <c r="D1149" t="s">
        <v>5127</v>
      </c>
      <c r="E1149" t="s">
        <v>9</v>
      </c>
      <c r="F1149" t="s">
        <v>1948</v>
      </c>
      <c r="G1149" t="s">
        <v>486</v>
      </c>
      <c r="H1149" t="s">
        <v>1949</v>
      </c>
      <c r="I1149" t="s">
        <v>236</v>
      </c>
      <c r="J1149" t="s">
        <v>733</v>
      </c>
      <c r="K1149" t="s">
        <v>1950</v>
      </c>
      <c r="L1149" t="s">
        <v>53</v>
      </c>
      <c r="M1149" s="25" t="s">
        <v>2412</v>
      </c>
      <c r="N1149" s="25" t="s">
        <v>2931</v>
      </c>
      <c r="O1149" s="25" t="s">
        <v>2931</v>
      </c>
      <c r="P1149" s="23" t="s">
        <v>5128</v>
      </c>
      <c r="Q1149" s="23" t="s">
        <v>171</v>
      </c>
      <c r="R1149" t="s">
        <v>20</v>
      </c>
      <c r="S1149" t="s">
        <v>253</v>
      </c>
      <c r="T1149" t="s">
        <v>1437</v>
      </c>
      <c r="U1149" t="s">
        <v>100</v>
      </c>
      <c r="V1149" t="s">
        <v>30</v>
      </c>
      <c r="W1149" t="s">
        <v>72</v>
      </c>
      <c r="X1149" t="s">
        <v>1281</v>
      </c>
      <c r="Y1149" t="s">
        <v>1282</v>
      </c>
      <c r="Z1149" t="s">
        <v>101</v>
      </c>
      <c r="AA1149" t="s">
        <v>40</v>
      </c>
      <c r="AB1149" t="s">
        <v>42</v>
      </c>
      <c r="AC1149" t="s">
        <v>56</v>
      </c>
      <c r="AD1149" t="s">
        <v>46</v>
      </c>
    </row>
    <row r="1150" spans="1:30" x14ac:dyDescent="0.2">
      <c r="A1150" s="23" t="s">
        <v>5129</v>
      </c>
      <c r="B1150" t="s">
        <v>877</v>
      </c>
      <c r="C1150" t="s">
        <v>878</v>
      </c>
      <c r="D1150" t="s">
        <v>2678</v>
      </c>
      <c r="E1150" t="s">
        <v>9</v>
      </c>
      <c r="F1150" t="s">
        <v>1876</v>
      </c>
      <c r="G1150" t="s">
        <v>118</v>
      </c>
      <c r="H1150" t="s">
        <v>818</v>
      </c>
      <c r="I1150" t="s">
        <v>318</v>
      </c>
      <c r="J1150" t="s">
        <v>248</v>
      </c>
      <c r="K1150" t="s">
        <v>1877</v>
      </c>
      <c r="L1150" t="s">
        <v>617</v>
      </c>
      <c r="M1150" s="25" t="s">
        <v>2412</v>
      </c>
      <c r="N1150" s="25" t="s">
        <v>2679</v>
      </c>
      <c r="O1150" s="25" t="s">
        <v>2412</v>
      </c>
      <c r="P1150" s="23" t="s">
        <v>2680</v>
      </c>
      <c r="Q1150" s="23" t="s">
        <v>722</v>
      </c>
      <c r="R1150" t="s">
        <v>20</v>
      </c>
      <c r="S1150" t="s">
        <v>38</v>
      </c>
      <c r="T1150" t="s">
        <v>616</v>
      </c>
      <c r="U1150" t="s">
        <v>121</v>
      </c>
      <c r="V1150" t="s">
        <v>832</v>
      </c>
      <c r="W1150" t="s">
        <v>72</v>
      </c>
      <c r="X1150" t="s">
        <v>109</v>
      </c>
      <c r="Y1150" t="s">
        <v>110</v>
      </c>
      <c r="Z1150" t="s">
        <v>86</v>
      </c>
      <c r="AA1150" t="s">
        <v>557</v>
      </c>
      <c r="AB1150" t="s">
        <v>42</v>
      </c>
      <c r="AC1150" t="s">
        <v>56</v>
      </c>
      <c r="AD1150" t="s">
        <v>46</v>
      </c>
    </row>
    <row r="1151" spans="1:30" x14ac:dyDescent="0.2">
      <c r="A1151" s="23" t="s">
        <v>5130</v>
      </c>
      <c r="B1151" t="s">
        <v>614</v>
      </c>
      <c r="C1151" t="s">
        <v>615</v>
      </c>
      <c r="D1151" t="s">
        <v>2682</v>
      </c>
      <c r="E1151" t="s">
        <v>9</v>
      </c>
      <c r="F1151" t="s">
        <v>1876</v>
      </c>
      <c r="G1151" t="s">
        <v>118</v>
      </c>
      <c r="H1151" t="s">
        <v>818</v>
      </c>
      <c r="I1151" t="s">
        <v>318</v>
      </c>
      <c r="J1151" t="s">
        <v>248</v>
      </c>
      <c r="K1151" t="s">
        <v>1877</v>
      </c>
      <c r="L1151" t="s">
        <v>617</v>
      </c>
      <c r="M1151" s="25" t="s">
        <v>2412</v>
      </c>
      <c r="N1151" s="25" t="s">
        <v>2679</v>
      </c>
      <c r="O1151" s="25" t="s">
        <v>2412</v>
      </c>
      <c r="P1151" s="23" t="s">
        <v>2680</v>
      </c>
      <c r="Q1151" s="23" t="s">
        <v>722</v>
      </c>
      <c r="R1151" t="s">
        <v>20</v>
      </c>
      <c r="S1151" t="s">
        <v>38</v>
      </c>
      <c r="T1151" t="s">
        <v>616</v>
      </c>
      <c r="U1151" t="s">
        <v>27</v>
      </c>
      <c r="V1151" t="s">
        <v>832</v>
      </c>
      <c r="W1151" t="s">
        <v>72</v>
      </c>
      <c r="X1151" t="s">
        <v>109</v>
      </c>
      <c r="Y1151" t="s">
        <v>110</v>
      </c>
      <c r="Z1151" t="s">
        <v>87</v>
      </c>
      <c r="AA1151" t="s">
        <v>557</v>
      </c>
      <c r="AB1151" t="s">
        <v>42</v>
      </c>
      <c r="AC1151" t="s">
        <v>56</v>
      </c>
      <c r="AD1151" t="s">
        <v>46</v>
      </c>
    </row>
    <row r="1152" spans="1:30" x14ac:dyDescent="0.2">
      <c r="A1152" s="23" t="s">
        <v>5131</v>
      </c>
      <c r="B1152" t="s">
        <v>322</v>
      </c>
      <c r="C1152" t="s">
        <v>323</v>
      </c>
      <c r="D1152" t="s">
        <v>5132</v>
      </c>
      <c r="E1152" t="s">
        <v>9</v>
      </c>
      <c r="F1152" t="s">
        <v>5133</v>
      </c>
      <c r="G1152" t="s">
        <v>75</v>
      </c>
      <c r="H1152" t="s">
        <v>1234</v>
      </c>
      <c r="I1152" t="s">
        <v>2022</v>
      </c>
      <c r="J1152" t="s">
        <v>680</v>
      </c>
      <c r="K1152" t="s">
        <v>5134</v>
      </c>
      <c r="L1152" t="s">
        <v>328</v>
      </c>
      <c r="M1152" s="25" t="s">
        <v>2412</v>
      </c>
      <c r="N1152" s="25" t="s">
        <v>2412</v>
      </c>
      <c r="O1152" s="25" t="s">
        <v>2412</v>
      </c>
      <c r="P1152" s="23" t="s">
        <v>5135</v>
      </c>
      <c r="Q1152" s="23" t="s">
        <v>1175</v>
      </c>
      <c r="R1152" t="s">
        <v>20</v>
      </c>
      <c r="S1152" t="s">
        <v>38</v>
      </c>
      <c r="T1152" t="s">
        <v>327</v>
      </c>
      <c r="U1152" t="s">
        <v>27</v>
      </c>
      <c r="V1152" t="s">
        <v>1586</v>
      </c>
      <c r="W1152" t="s">
        <v>72</v>
      </c>
      <c r="X1152" t="s">
        <v>260</v>
      </c>
      <c r="Y1152" t="s">
        <v>261</v>
      </c>
      <c r="Z1152" t="s">
        <v>101</v>
      </c>
      <c r="AA1152" t="s">
        <v>40</v>
      </c>
      <c r="AB1152" t="s">
        <v>42</v>
      </c>
      <c r="AC1152" t="s">
        <v>652</v>
      </c>
      <c r="AD1152" t="s">
        <v>46</v>
      </c>
    </row>
    <row r="1153" spans="1:30" x14ac:dyDescent="0.2">
      <c r="A1153" s="23" t="s">
        <v>5136</v>
      </c>
      <c r="B1153" t="s">
        <v>673</v>
      </c>
      <c r="C1153" t="s">
        <v>674</v>
      </c>
      <c r="D1153" t="s">
        <v>2409</v>
      </c>
      <c r="E1153" t="s">
        <v>9</v>
      </c>
      <c r="F1153" t="s">
        <v>2410</v>
      </c>
      <c r="G1153" t="s">
        <v>75</v>
      </c>
      <c r="H1153" t="s">
        <v>1193</v>
      </c>
      <c r="I1153" t="s">
        <v>984</v>
      </c>
      <c r="J1153" t="s">
        <v>1308</v>
      </c>
      <c r="K1153" t="s">
        <v>2411</v>
      </c>
      <c r="L1153" t="s">
        <v>617</v>
      </c>
      <c r="M1153" s="25" t="s">
        <v>2412</v>
      </c>
      <c r="N1153" s="25" t="s">
        <v>2412</v>
      </c>
      <c r="O1153" s="25" t="s">
        <v>2412</v>
      </c>
      <c r="P1153" s="23" t="s">
        <v>2413</v>
      </c>
      <c r="Q1153" s="23" t="s">
        <v>401</v>
      </c>
      <c r="R1153" t="s">
        <v>20</v>
      </c>
      <c r="S1153" t="s">
        <v>38</v>
      </c>
      <c r="T1153" t="s">
        <v>616</v>
      </c>
      <c r="U1153" t="s">
        <v>121</v>
      </c>
      <c r="V1153" t="s">
        <v>832</v>
      </c>
      <c r="W1153" t="s">
        <v>72</v>
      </c>
      <c r="X1153" t="s">
        <v>109</v>
      </c>
      <c r="Y1153" t="s">
        <v>110</v>
      </c>
      <c r="Z1153" t="s">
        <v>38</v>
      </c>
      <c r="AA1153" t="s">
        <v>557</v>
      </c>
      <c r="AB1153" t="s">
        <v>42</v>
      </c>
      <c r="AC1153" t="s">
        <v>56</v>
      </c>
      <c r="AD1153" t="s">
        <v>46</v>
      </c>
    </row>
    <row r="1154" spans="1:30" x14ac:dyDescent="0.2">
      <c r="A1154" s="23" t="s">
        <v>5137</v>
      </c>
      <c r="B1154" t="s">
        <v>877</v>
      </c>
      <c r="C1154" t="s">
        <v>878</v>
      </c>
      <c r="D1154" t="s">
        <v>2678</v>
      </c>
      <c r="E1154" t="s">
        <v>9</v>
      </c>
      <c r="F1154" t="s">
        <v>1876</v>
      </c>
      <c r="G1154" t="s">
        <v>118</v>
      </c>
      <c r="H1154" t="s">
        <v>818</v>
      </c>
      <c r="I1154" t="s">
        <v>318</v>
      </c>
      <c r="J1154" t="s">
        <v>248</v>
      </c>
      <c r="K1154" t="s">
        <v>1877</v>
      </c>
      <c r="L1154" t="s">
        <v>617</v>
      </c>
      <c r="M1154" s="25" t="s">
        <v>2412</v>
      </c>
      <c r="N1154" s="25" t="s">
        <v>2679</v>
      </c>
      <c r="O1154" s="25" t="s">
        <v>2412</v>
      </c>
      <c r="P1154" s="23" t="s">
        <v>2680</v>
      </c>
      <c r="Q1154" s="23" t="s">
        <v>722</v>
      </c>
      <c r="R1154" t="s">
        <v>20</v>
      </c>
      <c r="S1154" t="s">
        <v>38</v>
      </c>
      <c r="T1154" t="s">
        <v>616</v>
      </c>
      <c r="U1154" t="s">
        <v>121</v>
      </c>
      <c r="V1154" t="s">
        <v>832</v>
      </c>
      <c r="W1154" t="s">
        <v>72</v>
      </c>
      <c r="X1154" t="s">
        <v>109</v>
      </c>
      <c r="Y1154" t="s">
        <v>110</v>
      </c>
      <c r="Z1154" t="s">
        <v>86</v>
      </c>
      <c r="AA1154" t="s">
        <v>561</v>
      </c>
      <c r="AB1154" s="26" t="s">
        <v>42</v>
      </c>
      <c r="AC1154" t="s">
        <v>922</v>
      </c>
      <c r="AD1154" t="s">
        <v>46</v>
      </c>
    </row>
    <row r="1155" spans="1:30" x14ac:dyDescent="0.2">
      <c r="A1155" s="23" t="s">
        <v>5138</v>
      </c>
      <c r="B1155" t="s">
        <v>673</v>
      </c>
      <c r="C1155" t="s">
        <v>674</v>
      </c>
      <c r="D1155" t="s">
        <v>2409</v>
      </c>
      <c r="E1155" t="s">
        <v>9</v>
      </c>
      <c r="F1155" t="s">
        <v>2410</v>
      </c>
      <c r="G1155" t="s">
        <v>75</v>
      </c>
      <c r="H1155" t="s">
        <v>1193</v>
      </c>
      <c r="I1155" t="s">
        <v>984</v>
      </c>
      <c r="J1155" t="s">
        <v>1308</v>
      </c>
      <c r="K1155" t="s">
        <v>2411</v>
      </c>
      <c r="L1155" t="s">
        <v>617</v>
      </c>
      <c r="M1155" s="25" t="s">
        <v>2412</v>
      </c>
      <c r="N1155" s="25" t="s">
        <v>2412</v>
      </c>
      <c r="O1155" s="25" t="s">
        <v>2412</v>
      </c>
      <c r="P1155" s="23" t="s">
        <v>2413</v>
      </c>
      <c r="Q1155" s="23" t="s">
        <v>401</v>
      </c>
      <c r="R1155" t="s">
        <v>20</v>
      </c>
      <c r="S1155" t="s">
        <v>38</v>
      </c>
      <c r="T1155" t="s">
        <v>616</v>
      </c>
      <c r="U1155" t="s">
        <v>121</v>
      </c>
      <c r="V1155" t="s">
        <v>832</v>
      </c>
      <c r="W1155" t="s">
        <v>72</v>
      </c>
      <c r="X1155" t="s">
        <v>109</v>
      </c>
      <c r="Y1155" t="s">
        <v>110</v>
      </c>
      <c r="Z1155" t="s">
        <v>38</v>
      </c>
      <c r="AA1155" t="s">
        <v>561</v>
      </c>
      <c r="AB1155" t="s">
        <v>42</v>
      </c>
      <c r="AC1155" t="s">
        <v>922</v>
      </c>
      <c r="AD1155" t="s">
        <v>46</v>
      </c>
    </row>
    <row r="1156" spans="1:30" ht="89.25" x14ac:dyDescent="0.2">
      <c r="A1156" s="23" t="s">
        <v>5139</v>
      </c>
      <c r="B1156" t="s">
        <v>673</v>
      </c>
      <c r="C1156" t="s">
        <v>674</v>
      </c>
      <c r="D1156" t="s">
        <v>2613</v>
      </c>
      <c r="E1156" t="s">
        <v>9</v>
      </c>
      <c r="F1156" t="s">
        <v>2614</v>
      </c>
      <c r="G1156" t="s">
        <v>1639</v>
      </c>
      <c r="H1156" t="s">
        <v>49</v>
      </c>
      <c r="I1156" t="s">
        <v>390</v>
      </c>
      <c r="J1156" t="s">
        <v>197</v>
      </c>
      <c r="K1156" t="s">
        <v>2615</v>
      </c>
      <c r="L1156" t="s">
        <v>617</v>
      </c>
      <c r="M1156" s="25" t="s">
        <v>2412</v>
      </c>
      <c r="N1156" s="25" t="s">
        <v>2412</v>
      </c>
      <c r="O1156" s="25" t="s">
        <v>2412</v>
      </c>
      <c r="P1156" s="23" t="s">
        <v>2616</v>
      </c>
      <c r="Q1156" s="23" t="s">
        <v>420</v>
      </c>
      <c r="R1156" t="s">
        <v>85</v>
      </c>
      <c r="S1156" t="s">
        <v>23</v>
      </c>
      <c r="T1156" t="s">
        <v>616</v>
      </c>
      <c r="U1156" t="s">
        <v>100</v>
      </c>
      <c r="V1156" t="s">
        <v>832</v>
      </c>
      <c r="W1156" t="s">
        <v>72</v>
      </c>
      <c r="X1156" t="s">
        <v>109</v>
      </c>
      <c r="Y1156" t="s">
        <v>110</v>
      </c>
      <c r="Z1156" t="s">
        <v>101</v>
      </c>
      <c r="AA1156" t="s">
        <v>172</v>
      </c>
      <c r="AB1156" s="26" t="s">
        <v>5140</v>
      </c>
      <c r="AC1156" t="s">
        <v>56</v>
      </c>
      <c r="AD1156" t="s">
        <v>111</v>
      </c>
    </row>
    <row r="1157" spans="1:30" x14ac:dyDescent="0.2">
      <c r="A1157" s="23" t="s">
        <v>5141</v>
      </c>
      <c r="B1157" t="s">
        <v>116</v>
      </c>
      <c r="C1157" t="s">
        <v>117</v>
      </c>
      <c r="D1157" t="s">
        <v>5142</v>
      </c>
      <c r="E1157" t="s">
        <v>9</v>
      </c>
      <c r="F1157" t="s">
        <v>5143</v>
      </c>
      <c r="G1157" t="s">
        <v>232</v>
      </c>
      <c r="H1157" t="s">
        <v>5144</v>
      </c>
      <c r="I1157" t="s">
        <v>5145</v>
      </c>
      <c r="J1157" t="s">
        <v>345</v>
      </c>
      <c r="K1157" t="s">
        <v>5146</v>
      </c>
      <c r="L1157" t="s">
        <v>193</v>
      </c>
      <c r="M1157" s="25" t="s">
        <v>2412</v>
      </c>
      <c r="N1157" s="25" t="s">
        <v>2675</v>
      </c>
      <c r="O1157" s="25" t="s">
        <v>2675</v>
      </c>
      <c r="P1157" s="23" t="s">
        <v>5147</v>
      </c>
      <c r="Q1157" s="23" t="s">
        <v>906</v>
      </c>
      <c r="R1157" t="s">
        <v>85</v>
      </c>
      <c r="S1157" t="s">
        <v>87</v>
      </c>
      <c r="T1157" t="s">
        <v>357</v>
      </c>
      <c r="U1157" t="s">
        <v>121</v>
      </c>
      <c r="V1157" t="s">
        <v>358</v>
      </c>
      <c r="W1157" t="s">
        <v>216</v>
      </c>
      <c r="X1157" t="s">
        <v>109</v>
      </c>
      <c r="Y1157" t="s">
        <v>110</v>
      </c>
      <c r="Z1157" t="s">
        <v>1078</v>
      </c>
      <c r="AA1157" t="s">
        <v>40</v>
      </c>
      <c r="AB1157" s="26" t="s">
        <v>42</v>
      </c>
      <c r="AC1157" t="s">
        <v>56</v>
      </c>
      <c r="AD1157" t="s">
        <v>46</v>
      </c>
    </row>
    <row r="1158" spans="1:30" x14ac:dyDescent="0.2">
      <c r="A1158" s="23" t="s">
        <v>5148</v>
      </c>
      <c r="B1158" t="s">
        <v>673</v>
      </c>
      <c r="C1158" t="s">
        <v>674</v>
      </c>
      <c r="D1158" t="s">
        <v>2437</v>
      </c>
      <c r="E1158" t="s">
        <v>9</v>
      </c>
      <c r="F1158" t="s">
        <v>2438</v>
      </c>
      <c r="G1158" t="s">
        <v>753</v>
      </c>
      <c r="H1158" t="s">
        <v>49</v>
      </c>
      <c r="I1158" t="s">
        <v>92</v>
      </c>
      <c r="J1158" t="s">
        <v>366</v>
      </c>
      <c r="K1158" t="s">
        <v>2439</v>
      </c>
      <c r="L1158" t="s">
        <v>617</v>
      </c>
      <c r="M1158" s="25" t="s">
        <v>2412</v>
      </c>
      <c r="N1158" s="25" t="s">
        <v>2412</v>
      </c>
      <c r="O1158" s="25" t="s">
        <v>2412</v>
      </c>
      <c r="P1158" s="23" t="s">
        <v>2440</v>
      </c>
      <c r="Q1158" s="23" t="s">
        <v>55</v>
      </c>
      <c r="R1158" t="s">
        <v>20</v>
      </c>
      <c r="S1158" t="s">
        <v>38</v>
      </c>
      <c r="T1158" t="s">
        <v>616</v>
      </c>
      <c r="U1158" t="s">
        <v>121</v>
      </c>
      <c r="V1158" t="s">
        <v>832</v>
      </c>
      <c r="W1158" t="s">
        <v>72</v>
      </c>
      <c r="X1158" t="s">
        <v>109</v>
      </c>
      <c r="Y1158" t="s">
        <v>110</v>
      </c>
      <c r="Z1158" t="s">
        <v>2441</v>
      </c>
      <c r="AA1158" t="s">
        <v>557</v>
      </c>
      <c r="AB1158" t="s">
        <v>42</v>
      </c>
      <c r="AC1158" t="s">
        <v>56</v>
      </c>
      <c r="AD1158" t="s">
        <v>46</v>
      </c>
    </row>
    <row r="1159" spans="1:30" x14ac:dyDescent="0.2">
      <c r="A1159" s="23" t="s">
        <v>5149</v>
      </c>
      <c r="B1159" t="s">
        <v>673</v>
      </c>
      <c r="C1159" t="s">
        <v>674</v>
      </c>
      <c r="D1159" t="s">
        <v>2437</v>
      </c>
      <c r="E1159" t="s">
        <v>9</v>
      </c>
      <c r="F1159" t="s">
        <v>2438</v>
      </c>
      <c r="G1159" t="s">
        <v>753</v>
      </c>
      <c r="H1159" t="s">
        <v>49</v>
      </c>
      <c r="I1159" t="s">
        <v>92</v>
      </c>
      <c r="J1159" t="s">
        <v>366</v>
      </c>
      <c r="K1159" t="s">
        <v>2439</v>
      </c>
      <c r="L1159" t="s">
        <v>617</v>
      </c>
      <c r="M1159" s="25" t="s">
        <v>2412</v>
      </c>
      <c r="N1159" s="25" t="s">
        <v>2412</v>
      </c>
      <c r="O1159" s="25" t="s">
        <v>2412</v>
      </c>
      <c r="P1159" s="23" t="s">
        <v>2440</v>
      </c>
      <c r="Q1159" s="23" t="s">
        <v>55</v>
      </c>
      <c r="R1159" t="s">
        <v>20</v>
      </c>
      <c r="S1159" t="s">
        <v>38</v>
      </c>
      <c r="T1159" t="s">
        <v>616</v>
      </c>
      <c r="U1159" t="s">
        <v>121</v>
      </c>
      <c r="V1159" t="s">
        <v>832</v>
      </c>
      <c r="W1159" t="s">
        <v>72</v>
      </c>
      <c r="X1159" t="s">
        <v>109</v>
      </c>
      <c r="Y1159" t="s">
        <v>110</v>
      </c>
      <c r="Z1159" t="s">
        <v>2441</v>
      </c>
      <c r="AA1159" t="s">
        <v>561</v>
      </c>
      <c r="AB1159" t="s">
        <v>42</v>
      </c>
      <c r="AC1159" t="s">
        <v>922</v>
      </c>
      <c r="AD1159" t="s">
        <v>46</v>
      </c>
    </row>
    <row r="1160" spans="1:30" x14ac:dyDescent="0.2">
      <c r="A1160" s="23" t="s">
        <v>5150</v>
      </c>
      <c r="B1160" t="s">
        <v>673</v>
      </c>
      <c r="C1160" t="s">
        <v>674</v>
      </c>
      <c r="D1160" t="s">
        <v>2478</v>
      </c>
      <c r="E1160" t="s">
        <v>9</v>
      </c>
      <c r="F1160" t="s">
        <v>2479</v>
      </c>
      <c r="G1160" t="s">
        <v>575</v>
      </c>
      <c r="H1160" t="s">
        <v>49</v>
      </c>
      <c r="I1160" t="s">
        <v>182</v>
      </c>
      <c r="J1160" t="s">
        <v>124</v>
      </c>
      <c r="K1160" t="s">
        <v>2480</v>
      </c>
      <c r="L1160" t="s">
        <v>617</v>
      </c>
      <c r="M1160" s="25" t="s">
        <v>2412</v>
      </c>
      <c r="N1160" s="25" t="s">
        <v>2412</v>
      </c>
      <c r="O1160" s="25" t="s">
        <v>2412</v>
      </c>
      <c r="P1160" s="23" t="s">
        <v>2481</v>
      </c>
      <c r="Q1160" s="23" t="s">
        <v>771</v>
      </c>
      <c r="R1160" t="s">
        <v>85</v>
      </c>
      <c r="S1160" t="s">
        <v>38</v>
      </c>
      <c r="T1160" t="s">
        <v>616</v>
      </c>
      <c r="U1160" t="s">
        <v>121</v>
      </c>
      <c r="V1160" t="s">
        <v>832</v>
      </c>
      <c r="W1160" t="s">
        <v>72</v>
      </c>
      <c r="X1160" t="s">
        <v>109</v>
      </c>
      <c r="Y1160" t="s">
        <v>110</v>
      </c>
      <c r="Z1160" t="s">
        <v>38</v>
      </c>
      <c r="AA1160" t="s">
        <v>557</v>
      </c>
      <c r="AB1160" t="s">
        <v>42</v>
      </c>
      <c r="AC1160" t="s">
        <v>56</v>
      </c>
      <c r="AD1160" t="s">
        <v>46</v>
      </c>
    </row>
    <row r="1161" spans="1:30" x14ac:dyDescent="0.2">
      <c r="A1161" s="23" t="s">
        <v>5151</v>
      </c>
      <c r="B1161" t="s">
        <v>673</v>
      </c>
      <c r="C1161" t="s">
        <v>674</v>
      </c>
      <c r="D1161" t="s">
        <v>2478</v>
      </c>
      <c r="E1161" t="s">
        <v>9</v>
      </c>
      <c r="F1161" t="s">
        <v>2479</v>
      </c>
      <c r="G1161" t="s">
        <v>575</v>
      </c>
      <c r="H1161" t="s">
        <v>49</v>
      </c>
      <c r="I1161" t="s">
        <v>182</v>
      </c>
      <c r="J1161" t="s">
        <v>124</v>
      </c>
      <c r="K1161" t="s">
        <v>2480</v>
      </c>
      <c r="L1161" t="s">
        <v>617</v>
      </c>
      <c r="M1161" s="25" t="s">
        <v>2412</v>
      </c>
      <c r="N1161" s="25" t="s">
        <v>2412</v>
      </c>
      <c r="O1161" s="25" t="s">
        <v>2412</v>
      </c>
      <c r="P1161" s="23" t="s">
        <v>2481</v>
      </c>
      <c r="Q1161" s="23" t="s">
        <v>771</v>
      </c>
      <c r="R1161" t="s">
        <v>85</v>
      </c>
      <c r="S1161" t="s">
        <v>38</v>
      </c>
      <c r="T1161" t="s">
        <v>616</v>
      </c>
      <c r="U1161" t="s">
        <v>121</v>
      </c>
      <c r="V1161" t="s">
        <v>832</v>
      </c>
      <c r="W1161" t="s">
        <v>72</v>
      </c>
      <c r="X1161" t="s">
        <v>109</v>
      </c>
      <c r="Y1161" t="s">
        <v>110</v>
      </c>
      <c r="Z1161" t="s">
        <v>38</v>
      </c>
      <c r="AA1161" t="s">
        <v>561</v>
      </c>
      <c r="AB1161" s="26" t="s">
        <v>42</v>
      </c>
      <c r="AC1161" t="s">
        <v>922</v>
      </c>
      <c r="AD1161" t="s">
        <v>46</v>
      </c>
    </row>
    <row r="1162" spans="1:30" x14ac:dyDescent="0.2">
      <c r="A1162" s="23" t="s">
        <v>5152</v>
      </c>
      <c r="B1162" t="s">
        <v>585</v>
      </c>
      <c r="C1162" t="s">
        <v>586</v>
      </c>
      <c r="D1162" t="s">
        <v>5153</v>
      </c>
      <c r="E1162" t="s">
        <v>9</v>
      </c>
      <c r="F1162" t="s">
        <v>2736</v>
      </c>
      <c r="G1162" t="s">
        <v>213</v>
      </c>
      <c r="H1162" t="s">
        <v>49</v>
      </c>
      <c r="I1162" t="s">
        <v>2737</v>
      </c>
      <c r="J1162" t="s">
        <v>2738</v>
      </c>
      <c r="K1162" t="s">
        <v>2739</v>
      </c>
      <c r="L1162" t="s">
        <v>572</v>
      </c>
      <c r="M1162" s="25" t="s">
        <v>2412</v>
      </c>
      <c r="N1162" s="25" t="s">
        <v>2412</v>
      </c>
      <c r="O1162" s="25" t="s">
        <v>2412</v>
      </c>
      <c r="P1162" s="23" t="s">
        <v>2740</v>
      </c>
      <c r="Q1162" s="23" t="s">
        <v>1758</v>
      </c>
      <c r="R1162" t="s">
        <v>20</v>
      </c>
      <c r="S1162" t="s">
        <v>87</v>
      </c>
      <c r="T1162" t="s">
        <v>571</v>
      </c>
      <c r="U1162" t="s">
        <v>426</v>
      </c>
      <c r="V1162" t="s">
        <v>573</v>
      </c>
      <c r="W1162" t="s">
        <v>72</v>
      </c>
      <c r="X1162" t="s">
        <v>34</v>
      </c>
      <c r="Y1162" t="s">
        <v>36</v>
      </c>
      <c r="Z1162" t="s">
        <v>101</v>
      </c>
      <c r="AA1162" t="s">
        <v>40</v>
      </c>
      <c r="AB1162" s="26" t="s">
        <v>42</v>
      </c>
      <c r="AC1162" t="s">
        <v>56</v>
      </c>
      <c r="AD1162" t="s">
        <v>46</v>
      </c>
    </row>
    <row r="1163" spans="1:30" x14ac:dyDescent="0.2">
      <c r="A1163" s="23" t="s">
        <v>5154</v>
      </c>
      <c r="B1163" t="s">
        <v>585</v>
      </c>
      <c r="C1163" t="s">
        <v>586</v>
      </c>
      <c r="D1163" t="s">
        <v>5153</v>
      </c>
      <c r="E1163" t="s">
        <v>9</v>
      </c>
      <c r="F1163" t="s">
        <v>2736</v>
      </c>
      <c r="G1163" t="s">
        <v>213</v>
      </c>
      <c r="H1163" t="s">
        <v>49</v>
      </c>
      <c r="I1163" t="s">
        <v>2737</v>
      </c>
      <c r="J1163" t="s">
        <v>2738</v>
      </c>
      <c r="K1163" t="s">
        <v>2739</v>
      </c>
      <c r="L1163" t="s">
        <v>572</v>
      </c>
      <c r="M1163" s="25" t="s">
        <v>2412</v>
      </c>
      <c r="N1163" s="25" t="s">
        <v>2412</v>
      </c>
      <c r="O1163" s="25" t="s">
        <v>2412</v>
      </c>
      <c r="P1163" s="23" t="s">
        <v>2740</v>
      </c>
      <c r="Q1163" s="23" t="s">
        <v>1758</v>
      </c>
      <c r="R1163" t="s">
        <v>20</v>
      </c>
      <c r="S1163" t="s">
        <v>87</v>
      </c>
      <c r="T1163" t="s">
        <v>571</v>
      </c>
      <c r="U1163" t="s">
        <v>426</v>
      </c>
      <c r="V1163" t="s">
        <v>573</v>
      </c>
      <c r="W1163" t="s">
        <v>72</v>
      </c>
      <c r="X1163" t="s">
        <v>34</v>
      </c>
      <c r="Y1163" t="s">
        <v>36</v>
      </c>
      <c r="Z1163" t="s">
        <v>101</v>
      </c>
      <c r="AA1163" t="s">
        <v>557</v>
      </c>
      <c r="AB1163" t="s">
        <v>42</v>
      </c>
      <c r="AC1163" t="s">
        <v>56</v>
      </c>
      <c r="AD1163" t="s">
        <v>46</v>
      </c>
    </row>
    <row r="1164" spans="1:30" x14ac:dyDescent="0.2">
      <c r="A1164" s="23" t="s">
        <v>5155</v>
      </c>
      <c r="B1164" t="s">
        <v>673</v>
      </c>
      <c r="C1164" t="s">
        <v>674</v>
      </c>
      <c r="D1164" t="s">
        <v>2556</v>
      </c>
      <c r="E1164" t="s">
        <v>9</v>
      </c>
      <c r="F1164" t="s">
        <v>2557</v>
      </c>
      <c r="G1164" t="s">
        <v>473</v>
      </c>
      <c r="H1164" t="s">
        <v>49</v>
      </c>
      <c r="I1164" t="s">
        <v>2558</v>
      </c>
      <c r="J1164" t="s">
        <v>203</v>
      </c>
      <c r="K1164" t="s">
        <v>2559</v>
      </c>
      <c r="L1164" t="s">
        <v>617</v>
      </c>
      <c r="M1164" s="25" t="s">
        <v>2412</v>
      </c>
      <c r="N1164" s="25" t="s">
        <v>2412</v>
      </c>
      <c r="O1164" s="25" t="s">
        <v>2412</v>
      </c>
      <c r="P1164" s="23" t="s">
        <v>2560</v>
      </c>
      <c r="Q1164" s="23" t="s">
        <v>886</v>
      </c>
      <c r="R1164" t="s">
        <v>85</v>
      </c>
      <c r="S1164" t="s">
        <v>51</v>
      </c>
      <c r="T1164" t="s">
        <v>616</v>
      </c>
      <c r="U1164" t="s">
        <v>121</v>
      </c>
      <c r="V1164" t="s">
        <v>832</v>
      </c>
      <c r="W1164" t="s">
        <v>72</v>
      </c>
      <c r="X1164" t="s">
        <v>109</v>
      </c>
      <c r="Y1164" t="s">
        <v>110</v>
      </c>
      <c r="Z1164" t="s">
        <v>38</v>
      </c>
      <c r="AA1164" t="s">
        <v>557</v>
      </c>
      <c r="AB1164" t="s">
        <v>42</v>
      </c>
      <c r="AC1164" t="s">
        <v>56</v>
      </c>
      <c r="AD1164" t="s">
        <v>46</v>
      </c>
    </row>
    <row r="1165" spans="1:30" x14ac:dyDescent="0.2">
      <c r="A1165" s="23" t="s">
        <v>5156</v>
      </c>
      <c r="B1165" t="s">
        <v>673</v>
      </c>
      <c r="C1165" t="s">
        <v>674</v>
      </c>
      <c r="D1165" t="s">
        <v>2556</v>
      </c>
      <c r="E1165" t="s">
        <v>9</v>
      </c>
      <c r="F1165" t="s">
        <v>2557</v>
      </c>
      <c r="G1165" t="s">
        <v>473</v>
      </c>
      <c r="H1165" t="s">
        <v>49</v>
      </c>
      <c r="I1165" t="s">
        <v>2558</v>
      </c>
      <c r="J1165" t="s">
        <v>203</v>
      </c>
      <c r="K1165" t="s">
        <v>2559</v>
      </c>
      <c r="L1165" t="s">
        <v>617</v>
      </c>
      <c r="M1165" s="25" t="s">
        <v>2412</v>
      </c>
      <c r="N1165" s="25" t="s">
        <v>2412</v>
      </c>
      <c r="O1165" s="25" t="s">
        <v>2412</v>
      </c>
      <c r="P1165" s="23" t="s">
        <v>2560</v>
      </c>
      <c r="Q1165" s="23" t="s">
        <v>886</v>
      </c>
      <c r="R1165" t="s">
        <v>85</v>
      </c>
      <c r="S1165" t="s">
        <v>51</v>
      </c>
      <c r="T1165" t="s">
        <v>616</v>
      </c>
      <c r="U1165" t="s">
        <v>121</v>
      </c>
      <c r="V1165" t="s">
        <v>832</v>
      </c>
      <c r="W1165" t="s">
        <v>72</v>
      </c>
      <c r="X1165" t="s">
        <v>109</v>
      </c>
      <c r="Y1165" t="s">
        <v>110</v>
      </c>
      <c r="Z1165" t="s">
        <v>38</v>
      </c>
      <c r="AA1165" t="s">
        <v>561</v>
      </c>
      <c r="AB1165" t="s">
        <v>42</v>
      </c>
      <c r="AC1165" t="s">
        <v>922</v>
      </c>
      <c r="AD1165" t="s">
        <v>46</v>
      </c>
    </row>
    <row r="1166" spans="1:30" x14ac:dyDescent="0.2">
      <c r="A1166" s="23" t="s">
        <v>5157</v>
      </c>
      <c r="B1166" t="s">
        <v>47</v>
      </c>
      <c r="C1166" t="s">
        <v>48</v>
      </c>
      <c r="D1166" t="s">
        <v>5158</v>
      </c>
      <c r="E1166" t="s">
        <v>9</v>
      </c>
      <c r="F1166" t="s">
        <v>5159</v>
      </c>
      <c r="G1166" t="s">
        <v>1671</v>
      </c>
      <c r="H1166" t="s">
        <v>1136</v>
      </c>
      <c r="I1166" t="s">
        <v>108</v>
      </c>
      <c r="J1166" t="s">
        <v>518</v>
      </c>
      <c r="K1166" t="s">
        <v>5160</v>
      </c>
      <c r="L1166" t="s">
        <v>53</v>
      </c>
      <c r="M1166" s="25" t="s">
        <v>2412</v>
      </c>
      <c r="N1166" s="25" t="s">
        <v>2412</v>
      </c>
      <c r="O1166" s="25" t="s">
        <v>3379</v>
      </c>
      <c r="P1166" s="23" t="s">
        <v>5161</v>
      </c>
      <c r="Q1166" s="23" t="s">
        <v>106</v>
      </c>
      <c r="R1166" t="s">
        <v>20</v>
      </c>
      <c r="S1166" t="s">
        <v>38</v>
      </c>
      <c r="T1166" t="s">
        <v>1118</v>
      </c>
      <c r="U1166" t="s">
        <v>27</v>
      </c>
      <c r="V1166" t="s">
        <v>54</v>
      </c>
      <c r="W1166" t="s">
        <v>72</v>
      </c>
      <c r="X1166" t="s">
        <v>300</v>
      </c>
      <c r="Y1166" t="s">
        <v>301</v>
      </c>
      <c r="Z1166" t="s">
        <v>1515</v>
      </c>
      <c r="AA1166" t="s">
        <v>40</v>
      </c>
      <c r="AB1166" t="s">
        <v>42</v>
      </c>
      <c r="AC1166" t="s">
        <v>44</v>
      </c>
      <c r="AD1166" t="s">
        <v>46</v>
      </c>
    </row>
    <row r="1167" spans="1:30" x14ac:dyDescent="0.2">
      <c r="A1167" s="23" t="s">
        <v>5162</v>
      </c>
      <c r="B1167" t="s">
        <v>614</v>
      </c>
      <c r="C1167" t="s">
        <v>615</v>
      </c>
      <c r="D1167" t="s">
        <v>2682</v>
      </c>
      <c r="E1167" t="s">
        <v>9</v>
      </c>
      <c r="F1167" t="s">
        <v>1876</v>
      </c>
      <c r="G1167" t="s">
        <v>118</v>
      </c>
      <c r="H1167" t="s">
        <v>818</v>
      </c>
      <c r="I1167" t="s">
        <v>318</v>
      </c>
      <c r="J1167" t="s">
        <v>248</v>
      </c>
      <c r="K1167" t="s">
        <v>1877</v>
      </c>
      <c r="L1167" t="s">
        <v>617</v>
      </c>
      <c r="M1167" s="25" t="s">
        <v>2412</v>
      </c>
      <c r="N1167" s="25" t="s">
        <v>2679</v>
      </c>
      <c r="O1167" s="25" t="s">
        <v>2412</v>
      </c>
      <c r="P1167" s="23" t="s">
        <v>2680</v>
      </c>
      <c r="Q1167" s="23" t="s">
        <v>722</v>
      </c>
      <c r="R1167" t="s">
        <v>20</v>
      </c>
      <c r="S1167" t="s">
        <v>38</v>
      </c>
      <c r="T1167" t="s">
        <v>616</v>
      </c>
      <c r="U1167" t="s">
        <v>27</v>
      </c>
      <c r="V1167" t="s">
        <v>832</v>
      </c>
      <c r="W1167" t="s">
        <v>72</v>
      </c>
      <c r="X1167" t="s">
        <v>109</v>
      </c>
      <c r="Y1167" t="s">
        <v>110</v>
      </c>
      <c r="Z1167" t="s">
        <v>87</v>
      </c>
      <c r="AA1167" t="s">
        <v>559</v>
      </c>
      <c r="AB1167" t="s">
        <v>42</v>
      </c>
      <c r="AC1167" t="s">
        <v>697</v>
      </c>
      <c r="AD1167" t="s">
        <v>46</v>
      </c>
    </row>
    <row r="1168" spans="1:30" x14ac:dyDescent="0.2">
      <c r="A1168" s="23" t="s">
        <v>5163</v>
      </c>
      <c r="B1168" t="s">
        <v>331</v>
      </c>
      <c r="C1168" t="s">
        <v>332</v>
      </c>
      <c r="D1168" t="s">
        <v>5164</v>
      </c>
      <c r="E1168" t="s">
        <v>9</v>
      </c>
      <c r="F1168" t="s">
        <v>1656</v>
      </c>
      <c r="G1168" t="s">
        <v>76</v>
      </c>
      <c r="H1168" t="s">
        <v>75</v>
      </c>
      <c r="I1168" t="s">
        <v>1046</v>
      </c>
      <c r="J1168" t="s">
        <v>955</v>
      </c>
      <c r="K1168" t="s">
        <v>1843</v>
      </c>
      <c r="L1168" t="s">
        <v>335</v>
      </c>
      <c r="M1168" s="25" t="s">
        <v>2412</v>
      </c>
      <c r="N1168" s="25" t="s">
        <v>2204</v>
      </c>
      <c r="O1168" s="25" t="s">
        <v>2486</v>
      </c>
      <c r="P1168" s="23" t="s">
        <v>5165</v>
      </c>
      <c r="Q1168" s="23" t="s">
        <v>106</v>
      </c>
      <c r="R1168" t="s">
        <v>20</v>
      </c>
      <c r="S1168" t="s">
        <v>86</v>
      </c>
      <c r="T1168" t="s">
        <v>334</v>
      </c>
      <c r="U1168" t="s">
        <v>121</v>
      </c>
      <c r="V1168" t="s">
        <v>1575</v>
      </c>
      <c r="W1168" t="s">
        <v>32</v>
      </c>
      <c r="X1168" t="s">
        <v>380</v>
      </c>
      <c r="Y1168" t="s">
        <v>381</v>
      </c>
      <c r="Z1168" t="s">
        <v>1540</v>
      </c>
      <c r="AA1168" t="s">
        <v>40</v>
      </c>
      <c r="AB1168" t="s">
        <v>42</v>
      </c>
      <c r="AC1168" t="s">
        <v>1568</v>
      </c>
      <c r="AD1168" t="s">
        <v>46</v>
      </c>
    </row>
    <row r="1169" spans="1:30" x14ac:dyDescent="0.2">
      <c r="A1169" s="23" t="s">
        <v>5166</v>
      </c>
      <c r="B1169" t="s">
        <v>877</v>
      </c>
      <c r="C1169" t="s">
        <v>878</v>
      </c>
      <c r="D1169" t="s">
        <v>2678</v>
      </c>
      <c r="E1169" t="s">
        <v>9</v>
      </c>
      <c r="F1169" t="s">
        <v>1876</v>
      </c>
      <c r="G1169" t="s">
        <v>118</v>
      </c>
      <c r="H1169" t="s">
        <v>818</v>
      </c>
      <c r="I1169" t="s">
        <v>318</v>
      </c>
      <c r="J1169" t="s">
        <v>248</v>
      </c>
      <c r="K1169" t="s">
        <v>1877</v>
      </c>
      <c r="L1169" t="s">
        <v>617</v>
      </c>
      <c r="M1169" s="25" t="s">
        <v>2412</v>
      </c>
      <c r="N1169" s="25" t="s">
        <v>2679</v>
      </c>
      <c r="O1169" s="25" t="s">
        <v>2412</v>
      </c>
      <c r="P1169" s="23" t="s">
        <v>2680</v>
      </c>
      <c r="Q1169" s="23" t="s">
        <v>722</v>
      </c>
      <c r="R1169" t="s">
        <v>20</v>
      </c>
      <c r="S1169" t="s">
        <v>38</v>
      </c>
      <c r="T1169" t="s">
        <v>616</v>
      </c>
      <c r="U1169" t="s">
        <v>121</v>
      </c>
      <c r="V1169" t="s">
        <v>832</v>
      </c>
      <c r="W1169" t="s">
        <v>72</v>
      </c>
      <c r="X1169" t="s">
        <v>109</v>
      </c>
      <c r="Y1169" t="s">
        <v>110</v>
      </c>
      <c r="Z1169" t="s">
        <v>86</v>
      </c>
      <c r="AA1169" t="s">
        <v>559</v>
      </c>
      <c r="AB1169" t="s">
        <v>42</v>
      </c>
      <c r="AC1169" t="s">
        <v>697</v>
      </c>
      <c r="AD1169" t="s">
        <v>46</v>
      </c>
    </row>
    <row r="1170" spans="1:30" x14ac:dyDescent="0.2">
      <c r="A1170" s="23" t="s">
        <v>5167</v>
      </c>
      <c r="B1170" t="s">
        <v>116</v>
      </c>
      <c r="C1170" t="s">
        <v>117</v>
      </c>
      <c r="D1170" t="s">
        <v>5168</v>
      </c>
      <c r="E1170" t="s">
        <v>9</v>
      </c>
      <c r="F1170" t="s">
        <v>1956</v>
      </c>
      <c r="G1170" t="s">
        <v>232</v>
      </c>
      <c r="H1170" t="s">
        <v>49</v>
      </c>
      <c r="I1170" t="s">
        <v>1133</v>
      </c>
      <c r="J1170" t="s">
        <v>164</v>
      </c>
      <c r="K1170" t="s">
        <v>1957</v>
      </c>
      <c r="L1170" t="s">
        <v>234</v>
      </c>
      <c r="M1170" s="25" t="s">
        <v>2412</v>
      </c>
      <c r="N1170" s="25" t="s">
        <v>2874</v>
      </c>
      <c r="O1170" s="25" t="s">
        <v>2874</v>
      </c>
      <c r="P1170" s="23" t="s">
        <v>5169</v>
      </c>
      <c r="Q1170" s="23" t="s">
        <v>771</v>
      </c>
      <c r="R1170" t="s">
        <v>85</v>
      </c>
      <c r="S1170" t="s">
        <v>129</v>
      </c>
      <c r="T1170" t="s">
        <v>1194</v>
      </c>
      <c r="U1170" t="s">
        <v>270</v>
      </c>
      <c r="V1170" t="s">
        <v>287</v>
      </c>
      <c r="W1170" t="s">
        <v>72</v>
      </c>
      <c r="X1170" t="s">
        <v>188</v>
      </c>
      <c r="Y1170" t="s">
        <v>189</v>
      </c>
      <c r="Z1170" t="s">
        <v>101</v>
      </c>
      <c r="AA1170" t="s">
        <v>40</v>
      </c>
      <c r="AB1170" t="s">
        <v>42</v>
      </c>
      <c r="AC1170" t="s">
        <v>56</v>
      </c>
      <c r="AD1170" t="s">
        <v>46</v>
      </c>
    </row>
    <row r="1171" spans="1:30" x14ac:dyDescent="0.2">
      <c r="A1171" s="23" t="s">
        <v>5170</v>
      </c>
      <c r="B1171" t="s">
        <v>673</v>
      </c>
      <c r="C1171" t="s">
        <v>674</v>
      </c>
      <c r="D1171" t="s">
        <v>2409</v>
      </c>
      <c r="E1171" t="s">
        <v>9</v>
      </c>
      <c r="F1171" t="s">
        <v>2410</v>
      </c>
      <c r="G1171" t="s">
        <v>75</v>
      </c>
      <c r="H1171" t="s">
        <v>1193</v>
      </c>
      <c r="I1171" t="s">
        <v>984</v>
      </c>
      <c r="J1171" t="s">
        <v>1308</v>
      </c>
      <c r="K1171" t="s">
        <v>2411</v>
      </c>
      <c r="L1171" t="s">
        <v>617</v>
      </c>
      <c r="M1171" s="25" t="s">
        <v>2412</v>
      </c>
      <c r="N1171" s="25" t="s">
        <v>2412</v>
      </c>
      <c r="O1171" s="25" t="s">
        <v>2412</v>
      </c>
      <c r="P1171" s="23" t="s">
        <v>2413</v>
      </c>
      <c r="Q1171" s="23" t="s">
        <v>401</v>
      </c>
      <c r="R1171" t="s">
        <v>20</v>
      </c>
      <c r="S1171" t="s">
        <v>38</v>
      </c>
      <c r="T1171" t="s">
        <v>616</v>
      </c>
      <c r="U1171" t="s">
        <v>121</v>
      </c>
      <c r="V1171" t="s">
        <v>832</v>
      </c>
      <c r="W1171" t="s">
        <v>72</v>
      </c>
      <c r="X1171" t="s">
        <v>109</v>
      </c>
      <c r="Y1171" t="s">
        <v>110</v>
      </c>
      <c r="Z1171" t="s">
        <v>38</v>
      </c>
      <c r="AA1171" t="s">
        <v>559</v>
      </c>
      <c r="AB1171" t="s">
        <v>42</v>
      </c>
      <c r="AC1171" t="s">
        <v>697</v>
      </c>
      <c r="AD1171" t="s">
        <v>46</v>
      </c>
    </row>
    <row r="1172" spans="1:30" x14ac:dyDescent="0.2">
      <c r="A1172" s="23" t="s">
        <v>5171</v>
      </c>
      <c r="B1172" t="s">
        <v>643</v>
      </c>
      <c r="C1172" t="s">
        <v>644</v>
      </c>
      <c r="D1172" t="s">
        <v>5172</v>
      </c>
      <c r="E1172" t="s">
        <v>9</v>
      </c>
      <c r="F1172" t="s">
        <v>5173</v>
      </c>
      <c r="G1172" t="s">
        <v>12</v>
      </c>
      <c r="H1172" t="s">
        <v>89</v>
      </c>
      <c r="I1172" t="s">
        <v>124</v>
      </c>
      <c r="J1172" t="s">
        <v>1022</v>
      </c>
      <c r="K1172" t="s">
        <v>5174</v>
      </c>
      <c r="L1172" t="s">
        <v>645</v>
      </c>
      <c r="M1172" s="25" t="s">
        <v>2412</v>
      </c>
      <c r="N1172" s="25" t="s">
        <v>2675</v>
      </c>
      <c r="O1172" s="25" t="s">
        <v>2675</v>
      </c>
      <c r="P1172" s="23" t="s">
        <v>5175</v>
      </c>
      <c r="Q1172" s="23" t="s">
        <v>613</v>
      </c>
      <c r="R1172" t="s">
        <v>20</v>
      </c>
      <c r="S1172" t="s">
        <v>129</v>
      </c>
      <c r="T1172" t="s">
        <v>1156</v>
      </c>
      <c r="U1172" t="s">
        <v>121</v>
      </c>
      <c r="V1172" t="s">
        <v>1814</v>
      </c>
      <c r="W1172" t="s">
        <v>72</v>
      </c>
      <c r="X1172" t="s">
        <v>109</v>
      </c>
      <c r="Y1172" t="s">
        <v>110</v>
      </c>
      <c r="Z1172" t="s">
        <v>106</v>
      </c>
      <c r="AA1172" t="s">
        <v>40</v>
      </c>
      <c r="AB1172" t="s">
        <v>42</v>
      </c>
      <c r="AC1172" t="s">
        <v>1568</v>
      </c>
      <c r="AD1172" t="s">
        <v>46</v>
      </c>
    </row>
    <row r="1173" spans="1:30" x14ac:dyDescent="0.2">
      <c r="A1173" s="23" t="s">
        <v>5176</v>
      </c>
      <c r="B1173" t="s">
        <v>204</v>
      </c>
      <c r="C1173" t="s">
        <v>205</v>
      </c>
      <c r="D1173" t="s">
        <v>3591</v>
      </c>
      <c r="E1173" t="s">
        <v>9</v>
      </c>
      <c r="F1173" t="s">
        <v>3592</v>
      </c>
      <c r="G1173" t="s">
        <v>97</v>
      </c>
      <c r="H1173" t="s">
        <v>49</v>
      </c>
      <c r="I1173" t="s">
        <v>1141</v>
      </c>
      <c r="J1173" t="s">
        <v>164</v>
      </c>
      <c r="K1173" t="s">
        <v>3593</v>
      </c>
      <c r="L1173" t="s">
        <v>71</v>
      </c>
      <c r="M1173" s="25" t="s">
        <v>2412</v>
      </c>
      <c r="N1173" s="25" t="s">
        <v>2412</v>
      </c>
      <c r="O1173" s="25" t="s">
        <v>2412</v>
      </c>
      <c r="P1173" s="23" t="s">
        <v>3594</v>
      </c>
      <c r="Q1173" s="23" t="s">
        <v>283</v>
      </c>
      <c r="R1173" t="s">
        <v>85</v>
      </c>
      <c r="S1173" t="s">
        <v>38</v>
      </c>
      <c r="T1173" t="s">
        <v>70</v>
      </c>
      <c r="U1173" t="s">
        <v>27</v>
      </c>
      <c r="V1173" t="s">
        <v>2532</v>
      </c>
      <c r="W1173" t="s">
        <v>72</v>
      </c>
      <c r="X1173" t="s">
        <v>260</v>
      </c>
      <c r="Y1173" t="s">
        <v>261</v>
      </c>
      <c r="Z1173" t="s">
        <v>38</v>
      </c>
      <c r="AA1173" t="s">
        <v>557</v>
      </c>
      <c r="AB1173" t="s">
        <v>42</v>
      </c>
      <c r="AC1173" t="s">
        <v>652</v>
      </c>
      <c r="AD1173" t="s">
        <v>46</v>
      </c>
    </row>
    <row r="1174" spans="1:30" x14ac:dyDescent="0.2">
      <c r="A1174" s="23" t="s">
        <v>5177</v>
      </c>
      <c r="B1174" t="s">
        <v>673</v>
      </c>
      <c r="C1174" t="s">
        <v>674</v>
      </c>
      <c r="D1174" t="s">
        <v>2478</v>
      </c>
      <c r="E1174" t="s">
        <v>9</v>
      </c>
      <c r="F1174" t="s">
        <v>2479</v>
      </c>
      <c r="G1174" t="s">
        <v>575</v>
      </c>
      <c r="H1174" t="s">
        <v>49</v>
      </c>
      <c r="I1174" t="s">
        <v>182</v>
      </c>
      <c r="J1174" t="s">
        <v>124</v>
      </c>
      <c r="K1174" t="s">
        <v>2480</v>
      </c>
      <c r="L1174" t="s">
        <v>617</v>
      </c>
      <c r="M1174" s="25" t="s">
        <v>2412</v>
      </c>
      <c r="N1174" s="25" t="s">
        <v>2412</v>
      </c>
      <c r="O1174" s="25" t="s">
        <v>2412</v>
      </c>
      <c r="P1174" s="23" t="s">
        <v>2481</v>
      </c>
      <c r="Q1174" s="23" t="s">
        <v>771</v>
      </c>
      <c r="R1174" t="s">
        <v>85</v>
      </c>
      <c r="S1174" t="s">
        <v>38</v>
      </c>
      <c r="T1174" t="s">
        <v>616</v>
      </c>
      <c r="U1174" t="s">
        <v>121</v>
      </c>
      <c r="V1174" t="s">
        <v>832</v>
      </c>
      <c r="W1174" t="s">
        <v>72</v>
      </c>
      <c r="X1174" t="s">
        <v>109</v>
      </c>
      <c r="Y1174" t="s">
        <v>110</v>
      </c>
      <c r="Z1174" t="s">
        <v>38</v>
      </c>
      <c r="AA1174" t="s">
        <v>559</v>
      </c>
      <c r="AB1174" t="s">
        <v>42</v>
      </c>
      <c r="AC1174" t="s">
        <v>697</v>
      </c>
      <c r="AD1174" t="s">
        <v>46</v>
      </c>
    </row>
    <row r="1175" spans="1:30" x14ac:dyDescent="0.2">
      <c r="A1175" s="23" t="s">
        <v>5178</v>
      </c>
      <c r="B1175" t="s">
        <v>1393</v>
      </c>
      <c r="C1175" t="s">
        <v>1394</v>
      </c>
      <c r="D1175" t="s">
        <v>5076</v>
      </c>
      <c r="E1175" t="s">
        <v>9</v>
      </c>
      <c r="F1175" t="s">
        <v>1997</v>
      </c>
      <c r="G1175" t="s">
        <v>247</v>
      </c>
      <c r="H1175" t="s">
        <v>177</v>
      </c>
      <c r="I1175" t="s">
        <v>395</v>
      </c>
      <c r="J1175" t="s">
        <v>345</v>
      </c>
      <c r="K1175" t="s">
        <v>1998</v>
      </c>
      <c r="L1175" t="s">
        <v>1396</v>
      </c>
      <c r="M1175" s="25" t="s">
        <v>2412</v>
      </c>
      <c r="N1175" s="25" t="s">
        <v>2412</v>
      </c>
      <c r="O1175" s="25" t="s">
        <v>2412</v>
      </c>
      <c r="P1175" s="23" t="s">
        <v>5077</v>
      </c>
      <c r="Q1175" s="23" t="s">
        <v>1175</v>
      </c>
      <c r="R1175" t="s">
        <v>85</v>
      </c>
      <c r="S1175" t="s">
        <v>38</v>
      </c>
      <c r="T1175" t="s">
        <v>1395</v>
      </c>
      <c r="U1175" t="s">
        <v>121</v>
      </c>
      <c r="V1175" t="s">
        <v>5078</v>
      </c>
      <c r="W1175" t="s">
        <v>72</v>
      </c>
      <c r="X1175" t="s">
        <v>109</v>
      </c>
      <c r="Y1175" t="s">
        <v>110</v>
      </c>
      <c r="Z1175" t="s">
        <v>1240</v>
      </c>
      <c r="AA1175" t="s">
        <v>40</v>
      </c>
      <c r="AB1175" t="s">
        <v>5179</v>
      </c>
      <c r="AC1175" t="s">
        <v>652</v>
      </c>
      <c r="AD1175" t="s">
        <v>46</v>
      </c>
    </row>
    <row r="1176" spans="1:30" x14ac:dyDescent="0.2">
      <c r="A1176" s="23" t="s">
        <v>5180</v>
      </c>
      <c r="B1176" t="s">
        <v>1393</v>
      </c>
      <c r="C1176" t="s">
        <v>1394</v>
      </c>
      <c r="D1176" t="s">
        <v>5076</v>
      </c>
      <c r="E1176" t="s">
        <v>9</v>
      </c>
      <c r="F1176" t="s">
        <v>1997</v>
      </c>
      <c r="G1176" t="s">
        <v>247</v>
      </c>
      <c r="H1176" t="s">
        <v>177</v>
      </c>
      <c r="I1176" t="s">
        <v>395</v>
      </c>
      <c r="J1176" t="s">
        <v>345</v>
      </c>
      <c r="K1176" t="s">
        <v>1998</v>
      </c>
      <c r="L1176" t="s">
        <v>1396</v>
      </c>
      <c r="M1176" s="25" t="s">
        <v>2412</v>
      </c>
      <c r="N1176" s="25" t="s">
        <v>2412</v>
      </c>
      <c r="O1176" s="25" t="s">
        <v>2412</v>
      </c>
      <c r="P1176" s="23" t="s">
        <v>5077</v>
      </c>
      <c r="Q1176" s="23" t="s">
        <v>1175</v>
      </c>
      <c r="R1176" t="s">
        <v>85</v>
      </c>
      <c r="S1176" t="s">
        <v>38</v>
      </c>
      <c r="T1176" t="s">
        <v>1395</v>
      </c>
      <c r="U1176" t="s">
        <v>121</v>
      </c>
      <c r="V1176" t="s">
        <v>5078</v>
      </c>
      <c r="W1176" t="s">
        <v>72</v>
      </c>
      <c r="X1176" t="s">
        <v>109</v>
      </c>
      <c r="Y1176" t="s">
        <v>110</v>
      </c>
      <c r="Z1176" t="s">
        <v>1240</v>
      </c>
      <c r="AA1176" t="s">
        <v>557</v>
      </c>
      <c r="AB1176" t="s">
        <v>42</v>
      </c>
      <c r="AC1176" t="s">
        <v>652</v>
      </c>
      <c r="AD1176" t="s">
        <v>46</v>
      </c>
    </row>
    <row r="1177" spans="1:30" x14ac:dyDescent="0.2">
      <c r="A1177" s="23" t="s">
        <v>5181</v>
      </c>
      <c r="B1177" t="s">
        <v>1393</v>
      </c>
      <c r="C1177" t="s">
        <v>1394</v>
      </c>
      <c r="D1177" t="s">
        <v>5076</v>
      </c>
      <c r="E1177" t="s">
        <v>9</v>
      </c>
      <c r="F1177" t="s">
        <v>1997</v>
      </c>
      <c r="G1177" t="s">
        <v>247</v>
      </c>
      <c r="H1177" t="s">
        <v>177</v>
      </c>
      <c r="I1177" t="s">
        <v>395</v>
      </c>
      <c r="J1177" t="s">
        <v>345</v>
      </c>
      <c r="K1177" t="s">
        <v>1998</v>
      </c>
      <c r="L1177" t="s">
        <v>1396</v>
      </c>
      <c r="M1177" s="25" t="s">
        <v>2412</v>
      </c>
      <c r="N1177" s="25" t="s">
        <v>2412</v>
      </c>
      <c r="O1177" s="25" t="s">
        <v>2412</v>
      </c>
      <c r="P1177" s="23" t="s">
        <v>5077</v>
      </c>
      <c r="Q1177" s="23" t="s">
        <v>1175</v>
      </c>
      <c r="R1177" t="s">
        <v>85</v>
      </c>
      <c r="S1177" t="s">
        <v>38</v>
      </c>
      <c r="T1177" t="s">
        <v>1395</v>
      </c>
      <c r="U1177" t="s">
        <v>121</v>
      </c>
      <c r="V1177" t="s">
        <v>5078</v>
      </c>
      <c r="W1177" t="s">
        <v>72</v>
      </c>
      <c r="X1177" t="s">
        <v>109</v>
      </c>
      <c r="Y1177" t="s">
        <v>110</v>
      </c>
      <c r="Z1177" t="s">
        <v>1240</v>
      </c>
      <c r="AA1177" t="s">
        <v>557</v>
      </c>
      <c r="AB1177" t="s">
        <v>5182</v>
      </c>
      <c r="AC1177" t="s">
        <v>652</v>
      </c>
      <c r="AD1177" t="s">
        <v>46</v>
      </c>
    </row>
    <row r="1178" spans="1:30" x14ac:dyDescent="0.2">
      <c r="A1178" s="23" t="s">
        <v>5183</v>
      </c>
      <c r="B1178" t="s">
        <v>673</v>
      </c>
      <c r="C1178" t="s">
        <v>674</v>
      </c>
      <c r="D1178" t="s">
        <v>2437</v>
      </c>
      <c r="E1178" t="s">
        <v>9</v>
      </c>
      <c r="F1178" t="s">
        <v>2438</v>
      </c>
      <c r="G1178" t="s">
        <v>753</v>
      </c>
      <c r="H1178" t="s">
        <v>49</v>
      </c>
      <c r="I1178" t="s">
        <v>92</v>
      </c>
      <c r="J1178" t="s">
        <v>366</v>
      </c>
      <c r="K1178" t="s">
        <v>2439</v>
      </c>
      <c r="L1178" t="s">
        <v>617</v>
      </c>
      <c r="M1178" s="25" t="s">
        <v>2412</v>
      </c>
      <c r="N1178" s="25" t="s">
        <v>2412</v>
      </c>
      <c r="O1178" s="25" t="s">
        <v>2412</v>
      </c>
      <c r="P1178" s="23" t="s">
        <v>2440</v>
      </c>
      <c r="Q1178" s="23" t="s">
        <v>55</v>
      </c>
      <c r="R1178" t="s">
        <v>20</v>
      </c>
      <c r="S1178" t="s">
        <v>38</v>
      </c>
      <c r="T1178" t="s">
        <v>616</v>
      </c>
      <c r="U1178" t="s">
        <v>121</v>
      </c>
      <c r="V1178" t="s">
        <v>832</v>
      </c>
      <c r="W1178" t="s">
        <v>72</v>
      </c>
      <c r="X1178" t="s">
        <v>109</v>
      </c>
      <c r="Y1178" t="s">
        <v>110</v>
      </c>
      <c r="Z1178" t="s">
        <v>2441</v>
      </c>
      <c r="AA1178" t="s">
        <v>559</v>
      </c>
      <c r="AB1178" t="s">
        <v>42</v>
      </c>
      <c r="AC1178" t="s">
        <v>697</v>
      </c>
      <c r="AD1178" t="s">
        <v>46</v>
      </c>
    </row>
    <row r="1179" spans="1:30" x14ac:dyDescent="0.2">
      <c r="A1179" s="23" t="s">
        <v>5184</v>
      </c>
      <c r="B1179" t="s">
        <v>877</v>
      </c>
      <c r="C1179" t="s">
        <v>878</v>
      </c>
      <c r="D1179" t="s">
        <v>5112</v>
      </c>
      <c r="E1179" t="s">
        <v>9</v>
      </c>
      <c r="F1179" t="s">
        <v>1354</v>
      </c>
      <c r="G1179" t="s">
        <v>220</v>
      </c>
      <c r="H1179" t="s">
        <v>176</v>
      </c>
      <c r="I1179" t="s">
        <v>62</v>
      </c>
      <c r="J1179" t="s">
        <v>341</v>
      </c>
      <c r="K1179" t="s">
        <v>1355</v>
      </c>
      <c r="L1179" t="s">
        <v>617</v>
      </c>
      <c r="M1179" s="25" t="s">
        <v>2412</v>
      </c>
      <c r="N1179" s="25" t="s">
        <v>2412</v>
      </c>
      <c r="O1179" s="25" t="s">
        <v>2412</v>
      </c>
      <c r="P1179" s="23" t="s">
        <v>5113</v>
      </c>
      <c r="Q1179" s="23" t="s">
        <v>906</v>
      </c>
      <c r="R1179" t="s">
        <v>85</v>
      </c>
      <c r="S1179" t="s">
        <v>254</v>
      </c>
      <c r="T1179" t="s">
        <v>616</v>
      </c>
      <c r="U1179" t="s">
        <v>27</v>
      </c>
      <c r="V1179" t="s">
        <v>832</v>
      </c>
      <c r="W1179" t="s">
        <v>72</v>
      </c>
      <c r="X1179" t="s">
        <v>109</v>
      </c>
      <c r="Y1179" t="s">
        <v>110</v>
      </c>
      <c r="Z1179" t="s">
        <v>4991</v>
      </c>
      <c r="AA1179" t="s">
        <v>40</v>
      </c>
      <c r="AB1179" t="s">
        <v>5185</v>
      </c>
      <c r="AC1179" t="s">
        <v>652</v>
      </c>
      <c r="AD1179" t="s">
        <v>46</v>
      </c>
    </row>
    <row r="1180" spans="1:30" x14ac:dyDescent="0.2">
      <c r="A1180" s="23" t="s">
        <v>5186</v>
      </c>
      <c r="B1180" t="s">
        <v>877</v>
      </c>
      <c r="C1180" t="s">
        <v>878</v>
      </c>
      <c r="D1180" t="s">
        <v>5112</v>
      </c>
      <c r="E1180" t="s">
        <v>9</v>
      </c>
      <c r="F1180" t="s">
        <v>1354</v>
      </c>
      <c r="G1180" t="s">
        <v>220</v>
      </c>
      <c r="H1180" t="s">
        <v>176</v>
      </c>
      <c r="I1180" t="s">
        <v>62</v>
      </c>
      <c r="J1180" t="s">
        <v>341</v>
      </c>
      <c r="K1180" t="s">
        <v>1355</v>
      </c>
      <c r="L1180" t="s">
        <v>617</v>
      </c>
      <c r="M1180" s="25" t="s">
        <v>2412</v>
      </c>
      <c r="N1180" s="25" t="s">
        <v>2412</v>
      </c>
      <c r="O1180" s="25" t="s">
        <v>2412</v>
      </c>
      <c r="P1180" s="23" t="s">
        <v>5113</v>
      </c>
      <c r="Q1180" s="23" t="s">
        <v>906</v>
      </c>
      <c r="R1180" t="s">
        <v>85</v>
      </c>
      <c r="S1180" t="s">
        <v>254</v>
      </c>
      <c r="T1180" t="s">
        <v>616</v>
      </c>
      <c r="U1180" t="s">
        <v>27</v>
      </c>
      <c r="V1180" t="s">
        <v>832</v>
      </c>
      <c r="W1180" t="s">
        <v>72</v>
      </c>
      <c r="X1180" t="s">
        <v>109</v>
      </c>
      <c r="Y1180" t="s">
        <v>110</v>
      </c>
      <c r="Z1180" t="s">
        <v>4991</v>
      </c>
      <c r="AA1180" t="s">
        <v>557</v>
      </c>
      <c r="AB1180" t="s">
        <v>42</v>
      </c>
      <c r="AC1180" t="s">
        <v>652</v>
      </c>
      <c r="AD1180" t="s">
        <v>46</v>
      </c>
    </row>
    <row r="1181" spans="1:30" x14ac:dyDescent="0.2">
      <c r="A1181" s="23" t="s">
        <v>5187</v>
      </c>
      <c r="B1181" t="s">
        <v>65</v>
      </c>
      <c r="C1181" t="s">
        <v>66</v>
      </c>
      <c r="D1181" t="s">
        <v>3741</v>
      </c>
      <c r="E1181" t="s">
        <v>9</v>
      </c>
      <c r="F1181" t="s">
        <v>1451</v>
      </c>
      <c r="G1181" t="s">
        <v>67</v>
      </c>
      <c r="H1181" t="s">
        <v>325</v>
      </c>
      <c r="I1181" t="s">
        <v>186</v>
      </c>
      <c r="J1181" t="s">
        <v>281</v>
      </c>
      <c r="K1181" t="s">
        <v>1452</v>
      </c>
      <c r="L1181" t="s">
        <v>71</v>
      </c>
      <c r="M1181" s="25" t="s">
        <v>2412</v>
      </c>
      <c r="N1181" s="25" t="s">
        <v>2412</v>
      </c>
      <c r="O1181" s="25" t="s">
        <v>2412</v>
      </c>
      <c r="P1181" s="23" t="s">
        <v>3742</v>
      </c>
      <c r="Q1181" s="23" t="s">
        <v>441</v>
      </c>
      <c r="R1181" t="s">
        <v>20</v>
      </c>
      <c r="S1181" t="s">
        <v>38</v>
      </c>
      <c r="T1181" t="s">
        <v>70</v>
      </c>
      <c r="U1181" t="s">
        <v>27</v>
      </c>
      <c r="V1181" t="s">
        <v>2532</v>
      </c>
      <c r="W1181" t="s">
        <v>72</v>
      </c>
      <c r="X1181" t="s">
        <v>109</v>
      </c>
      <c r="Y1181" t="s">
        <v>110</v>
      </c>
      <c r="Z1181" t="s">
        <v>111</v>
      </c>
      <c r="AA1181" t="s">
        <v>557</v>
      </c>
      <c r="AB1181" t="s">
        <v>42</v>
      </c>
      <c r="AC1181" t="s">
        <v>652</v>
      </c>
      <c r="AD1181" t="s">
        <v>46</v>
      </c>
    </row>
    <row r="1182" spans="1:30" x14ac:dyDescent="0.2">
      <c r="A1182" s="23" t="s">
        <v>5188</v>
      </c>
      <c r="B1182" t="s">
        <v>1242</v>
      </c>
      <c r="C1182" t="s">
        <v>1243</v>
      </c>
      <c r="D1182" t="s">
        <v>4470</v>
      </c>
      <c r="E1182" t="s">
        <v>9</v>
      </c>
      <c r="F1182" t="s">
        <v>4471</v>
      </c>
      <c r="G1182" t="s">
        <v>75</v>
      </c>
      <c r="H1182" t="s">
        <v>240</v>
      </c>
      <c r="I1182" t="s">
        <v>913</v>
      </c>
      <c r="J1182" t="s">
        <v>1587</v>
      </c>
      <c r="K1182" t="s">
        <v>4472</v>
      </c>
      <c r="L1182" t="s">
        <v>617</v>
      </c>
      <c r="M1182" s="25" t="s">
        <v>2412</v>
      </c>
      <c r="N1182" s="25" t="s">
        <v>2412</v>
      </c>
      <c r="O1182" s="25" t="s">
        <v>2412</v>
      </c>
      <c r="P1182" s="23" t="s">
        <v>4473</v>
      </c>
      <c r="Q1182" s="23" t="s">
        <v>420</v>
      </c>
      <c r="R1182" t="s">
        <v>20</v>
      </c>
      <c r="S1182" t="s">
        <v>38</v>
      </c>
      <c r="T1182" t="s">
        <v>616</v>
      </c>
      <c r="U1182" t="s">
        <v>27</v>
      </c>
      <c r="V1182" t="s">
        <v>832</v>
      </c>
      <c r="W1182" t="s">
        <v>72</v>
      </c>
      <c r="X1182" t="s">
        <v>109</v>
      </c>
      <c r="Y1182" t="s">
        <v>110</v>
      </c>
      <c r="Z1182" t="s">
        <v>111</v>
      </c>
      <c r="AA1182" t="s">
        <v>557</v>
      </c>
      <c r="AB1182" t="s">
        <v>42</v>
      </c>
      <c r="AC1182" t="s">
        <v>56</v>
      </c>
      <c r="AD1182" t="s">
        <v>46</v>
      </c>
    </row>
    <row r="1183" spans="1:30" x14ac:dyDescent="0.2">
      <c r="A1183" s="23" t="s">
        <v>5189</v>
      </c>
      <c r="B1183" t="s">
        <v>322</v>
      </c>
      <c r="C1183" t="s">
        <v>323</v>
      </c>
      <c r="D1183" t="s">
        <v>3245</v>
      </c>
      <c r="E1183" t="s">
        <v>9</v>
      </c>
      <c r="F1183" t="s">
        <v>3246</v>
      </c>
      <c r="G1183" t="s">
        <v>620</v>
      </c>
      <c r="H1183" t="s">
        <v>49</v>
      </c>
      <c r="I1183" t="s">
        <v>655</v>
      </c>
      <c r="J1183" t="s">
        <v>3247</v>
      </c>
      <c r="K1183" t="s">
        <v>3248</v>
      </c>
      <c r="L1183" t="s">
        <v>328</v>
      </c>
      <c r="M1183" s="25" t="s">
        <v>2412</v>
      </c>
      <c r="N1183" s="25" t="s">
        <v>2412</v>
      </c>
      <c r="O1183" s="25" t="s">
        <v>2412</v>
      </c>
      <c r="P1183" s="23" t="s">
        <v>3249</v>
      </c>
      <c r="Q1183" s="23" t="s">
        <v>283</v>
      </c>
      <c r="R1183" t="s">
        <v>20</v>
      </c>
      <c r="S1183" t="s">
        <v>38</v>
      </c>
      <c r="T1183" t="s">
        <v>327</v>
      </c>
      <c r="U1183" t="s">
        <v>27</v>
      </c>
      <c r="V1183" t="s">
        <v>1586</v>
      </c>
      <c r="W1183" t="s">
        <v>72</v>
      </c>
      <c r="X1183" t="s">
        <v>188</v>
      </c>
      <c r="Y1183" t="s">
        <v>189</v>
      </c>
      <c r="Z1183" t="s">
        <v>1973</v>
      </c>
      <c r="AA1183" t="s">
        <v>40</v>
      </c>
      <c r="AB1183" t="s">
        <v>5190</v>
      </c>
      <c r="AC1183" t="s">
        <v>56</v>
      </c>
      <c r="AD1183" t="s">
        <v>46</v>
      </c>
    </row>
    <row r="1184" spans="1:30" x14ac:dyDescent="0.2">
      <c r="A1184" s="23" t="s">
        <v>5191</v>
      </c>
      <c r="B1184" t="s">
        <v>322</v>
      </c>
      <c r="C1184" t="s">
        <v>323</v>
      </c>
      <c r="D1184" t="s">
        <v>3245</v>
      </c>
      <c r="E1184" t="s">
        <v>9</v>
      </c>
      <c r="F1184" t="s">
        <v>3246</v>
      </c>
      <c r="G1184" t="s">
        <v>620</v>
      </c>
      <c r="H1184" t="s">
        <v>49</v>
      </c>
      <c r="I1184" t="s">
        <v>655</v>
      </c>
      <c r="J1184" t="s">
        <v>3247</v>
      </c>
      <c r="K1184" t="s">
        <v>3248</v>
      </c>
      <c r="L1184" t="s">
        <v>328</v>
      </c>
      <c r="M1184" s="25" t="s">
        <v>2412</v>
      </c>
      <c r="N1184" s="25" t="s">
        <v>2412</v>
      </c>
      <c r="O1184" s="25" t="s">
        <v>2412</v>
      </c>
      <c r="P1184" s="23" t="s">
        <v>3249</v>
      </c>
      <c r="Q1184" s="23" t="s">
        <v>283</v>
      </c>
      <c r="R1184" t="s">
        <v>20</v>
      </c>
      <c r="S1184" t="s">
        <v>38</v>
      </c>
      <c r="T1184" t="s">
        <v>327</v>
      </c>
      <c r="U1184" t="s">
        <v>27</v>
      </c>
      <c r="V1184" t="s">
        <v>1586</v>
      </c>
      <c r="W1184" t="s">
        <v>72</v>
      </c>
      <c r="X1184" t="s">
        <v>188</v>
      </c>
      <c r="Y1184" t="s">
        <v>189</v>
      </c>
      <c r="Z1184" t="s">
        <v>1973</v>
      </c>
      <c r="AA1184" t="s">
        <v>557</v>
      </c>
      <c r="AB1184" t="s">
        <v>42</v>
      </c>
      <c r="AC1184" t="s">
        <v>56</v>
      </c>
      <c r="AD1184" t="s">
        <v>46</v>
      </c>
    </row>
    <row r="1185" spans="1:30" x14ac:dyDescent="0.2">
      <c r="A1185" s="23" t="s">
        <v>5192</v>
      </c>
      <c r="B1185" t="s">
        <v>65</v>
      </c>
      <c r="C1185" t="s">
        <v>66</v>
      </c>
      <c r="D1185" t="s">
        <v>3930</v>
      </c>
      <c r="E1185" t="s">
        <v>9</v>
      </c>
      <c r="F1185" t="s">
        <v>1854</v>
      </c>
      <c r="G1185" t="s">
        <v>223</v>
      </c>
      <c r="H1185" t="s">
        <v>166</v>
      </c>
      <c r="I1185" t="s">
        <v>1855</v>
      </c>
      <c r="J1185" t="s">
        <v>550</v>
      </c>
      <c r="K1185" t="s">
        <v>1856</v>
      </c>
      <c r="L1185" t="s">
        <v>71</v>
      </c>
      <c r="M1185" s="25" t="s">
        <v>2412</v>
      </c>
      <c r="N1185" s="25" t="s">
        <v>2412</v>
      </c>
      <c r="O1185" s="25" t="s">
        <v>2412</v>
      </c>
      <c r="P1185" s="23" t="s">
        <v>3931</v>
      </c>
      <c r="Q1185" s="23" t="s">
        <v>1072</v>
      </c>
      <c r="R1185" t="s">
        <v>85</v>
      </c>
      <c r="S1185" t="s">
        <v>32</v>
      </c>
      <c r="T1185" t="s">
        <v>70</v>
      </c>
      <c r="U1185" t="s">
        <v>121</v>
      </c>
      <c r="V1185" t="s">
        <v>2532</v>
      </c>
      <c r="W1185" t="s">
        <v>72</v>
      </c>
      <c r="X1185" t="s">
        <v>109</v>
      </c>
      <c r="Y1185" t="s">
        <v>110</v>
      </c>
      <c r="Z1185" t="s">
        <v>1624</v>
      </c>
      <c r="AA1185" t="s">
        <v>557</v>
      </c>
      <c r="AB1185" t="s">
        <v>42</v>
      </c>
      <c r="AC1185" t="s">
        <v>56</v>
      </c>
      <c r="AD1185" t="s">
        <v>46</v>
      </c>
    </row>
    <row r="1186" spans="1:30" x14ac:dyDescent="0.2">
      <c r="A1186" s="23" t="s">
        <v>5193</v>
      </c>
      <c r="B1186" t="s">
        <v>585</v>
      </c>
      <c r="C1186" t="s">
        <v>586</v>
      </c>
      <c r="D1186" t="s">
        <v>5194</v>
      </c>
      <c r="E1186" t="s">
        <v>9</v>
      </c>
      <c r="F1186" t="s">
        <v>1114</v>
      </c>
      <c r="G1186" t="s">
        <v>342</v>
      </c>
      <c r="H1186" t="s">
        <v>49</v>
      </c>
      <c r="I1186" t="s">
        <v>395</v>
      </c>
      <c r="J1186" t="s">
        <v>62</v>
      </c>
      <c r="K1186" t="s">
        <v>1115</v>
      </c>
      <c r="L1186" t="s">
        <v>601</v>
      </c>
      <c r="M1186" s="25" t="s">
        <v>2412</v>
      </c>
      <c r="N1186" s="25" t="s">
        <v>2412</v>
      </c>
      <c r="O1186" s="25" t="s">
        <v>2412</v>
      </c>
      <c r="P1186" s="23" t="s">
        <v>5195</v>
      </c>
      <c r="Q1186" s="23" t="s">
        <v>302</v>
      </c>
      <c r="R1186" t="s">
        <v>85</v>
      </c>
      <c r="S1186" t="s">
        <v>51</v>
      </c>
      <c r="T1186" t="s">
        <v>600</v>
      </c>
      <c r="U1186" t="s">
        <v>121</v>
      </c>
      <c r="V1186" t="s">
        <v>602</v>
      </c>
      <c r="W1186" t="s">
        <v>72</v>
      </c>
      <c r="X1186" t="s">
        <v>34</v>
      </c>
      <c r="Y1186" t="s">
        <v>36</v>
      </c>
      <c r="Z1186" t="s">
        <v>5196</v>
      </c>
      <c r="AA1186" t="s">
        <v>40</v>
      </c>
      <c r="AB1186" t="s">
        <v>42</v>
      </c>
      <c r="AC1186" t="s">
        <v>56</v>
      </c>
      <c r="AD1186" t="s">
        <v>46</v>
      </c>
    </row>
    <row r="1187" spans="1:30" x14ac:dyDescent="0.2">
      <c r="A1187" s="23" t="s">
        <v>5197</v>
      </c>
      <c r="B1187" t="s">
        <v>585</v>
      </c>
      <c r="C1187" t="s">
        <v>586</v>
      </c>
      <c r="D1187" t="s">
        <v>5194</v>
      </c>
      <c r="E1187" t="s">
        <v>9</v>
      </c>
      <c r="F1187" t="s">
        <v>1114</v>
      </c>
      <c r="G1187" t="s">
        <v>342</v>
      </c>
      <c r="H1187" t="s">
        <v>49</v>
      </c>
      <c r="I1187" t="s">
        <v>395</v>
      </c>
      <c r="J1187" t="s">
        <v>62</v>
      </c>
      <c r="K1187" t="s">
        <v>1115</v>
      </c>
      <c r="L1187" t="s">
        <v>601</v>
      </c>
      <c r="M1187" s="25" t="s">
        <v>2412</v>
      </c>
      <c r="N1187" s="25" t="s">
        <v>2412</v>
      </c>
      <c r="O1187" s="25" t="s">
        <v>2412</v>
      </c>
      <c r="P1187" s="23" t="s">
        <v>5195</v>
      </c>
      <c r="Q1187" s="23" t="s">
        <v>302</v>
      </c>
      <c r="R1187" t="s">
        <v>85</v>
      </c>
      <c r="S1187" t="s">
        <v>51</v>
      </c>
      <c r="T1187" t="s">
        <v>600</v>
      </c>
      <c r="U1187" t="s">
        <v>121</v>
      </c>
      <c r="V1187" t="s">
        <v>602</v>
      </c>
      <c r="W1187" t="s">
        <v>72</v>
      </c>
      <c r="X1187" t="s">
        <v>34</v>
      </c>
      <c r="Y1187" t="s">
        <v>36</v>
      </c>
      <c r="Z1187" t="s">
        <v>5196</v>
      </c>
      <c r="AA1187" t="s">
        <v>557</v>
      </c>
      <c r="AB1187" t="s">
        <v>42</v>
      </c>
      <c r="AC1187" t="s">
        <v>56</v>
      </c>
      <c r="AD1187" t="s">
        <v>46</v>
      </c>
    </row>
    <row r="1188" spans="1:30" x14ac:dyDescent="0.2">
      <c r="A1188" s="23" t="s">
        <v>5198</v>
      </c>
      <c r="B1188" t="s">
        <v>877</v>
      </c>
      <c r="C1188" t="s">
        <v>878</v>
      </c>
      <c r="D1188" t="s">
        <v>5112</v>
      </c>
      <c r="E1188" t="s">
        <v>9</v>
      </c>
      <c r="F1188" t="s">
        <v>1354</v>
      </c>
      <c r="G1188" t="s">
        <v>220</v>
      </c>
      <c r="H1188" t="s">
        <v>176</v>
      </c>
      <c r="I1188" t="s">
        <v>62</v>
      </c>
      <c r="J1188" t="s">
        <v>341</v>
      </c>
      <c r="K1188" t="s">
        <v>1355</v>
      </c>
      <c r="L1188" t="s">
        <v>617</v>
      </c>
      <c r="M1188" s="25" t="s">
        <v>2412</v>
      </c>
      <c r="N1188" s="25" t="s">
        <v>2412</v>
      </c>
      <c r="O1188" s="25" t="s">
        <v>2412</v>
      </c>
      <c r="P1188" s="23" t="s">
        <v>5113</v>
      </c>
      <c r="Q1188" s="23" t="s">
        <v>906</v>
      </c>
      <c r="R1188" t="s">
        <v>85</v>
      </c>
      <c r="S1188" t="s">
        <v>254</v>
      </c>
      <c r="T1188" t="s">
        <v>616</v>
      </c>
      <c r="U1188" t="s">
        <v>27</v>
      </c>
      <c r="V1188" t="s">
        <v>832</v>
      </c>
      <c r="W1188" t="s">
        <v>72</v>
      </c>
      <c r="X1188" t="s">
        <v>109</v>
      </c>
      <c r="Y1188" t="s">
        <v>110</v>
      </c>
      <c r="Z1188" t="s">
        <v>4991</v>
      </c>
      <c r="AA1188" t="s">
        <v>559</v>
      </c>
      <c r="AB1188" s="26" t="s">
        <v>42</v>
      </c>
      <c r="AC1188" t="s">
        <v>697</v>
      </c>
      <c r="AD1188" t="s">
        <v>46</v>
      </c>
    </row>
    <row r="1189" spans="1:30" x14ac:dyDescent="0.2">
      <c r="A1189" s="23" t="s">
        <v>5199</v>
      </c>
      <c r="B1189" t="s">
        <v>1381</v>
      </c>
      <c r="C1189" t="s">
        <v>1382</v>
      </c>
      <c r="D1189" t="s">
        <v>5200</v>
      </c>
      <c r="E1189" t="s">
        <v>933</v>
      </c>
      <c r="F1189" t="s">
        <v>5201</v>
      </c>
      <c r="G1189" t="s">
        <v>712</v>
      </c>
      <c r="H1189" t="s">
        <v>98</v>
      </c>
      <c r="I1189" t="s">
        <v>186</v>
      </c>
      <c r="J1189" t="s">
        <v>1003</v>
      </c>
      <c r="K1189" t="s">
        <v>295</v>
      </c>
      <c r="L1189" t="s">
        <v>1384</v>
      </c>
      <c r="M1189" s="25" t="s">
        <v>2412</v>
      </c>
      <c r="N1189" s="25" t="s">
        <v>2412</v>
      </c>
      <c r="O1189" s="25" t="s">
        <v>2412</v>
      </c>
      <c r="P1189" s="23" t="s">
        <v>5202</v>
      </c>
      <c r="Q1189" s="23" t="s">
        <v>38</v>
      </c>
      <c r="R1189" t="s">
        <v>85</v>
      </c>
      <c r="S1189" t="s">
        <v>38</v>
      </c>
      <c r="T1189" t="s">
        <v>1383</v>
      </c>
      <c r="U1189" t="s">
        <v>27</v>
      </c>
      <c r="V1189" t="s">
        <v>1385</v>
      </c>
      <c r="W1189" t="s">
        <v>72</v>
      </c>
      <c r="X1189" t="s">
        <v>109</v>
      </c>
      <c r="Y1189" t="s">
        <v>110</v>
      </c>
      <c r="Z1189" t="s">
        <v>101</v>
      </c>
      <c r="AA1189" t="s">
        <v>40</v>
      </c>
      <c r="AB1189" t="s">
        <v>42</v>
      </c>
      <c r="AC1189" t="s">
        <v>56</v>
      </c>
      <c r="AD1189" t="s">
        <v>46</v>
      </c>
    </row>
    <row r="1190" spans="1:30" x14ac:dyDescent="0.2">
      <c r="A1190" s="23" t="s">
        <v>5203</v>
      </c>
      <c r="B1190" t="s">
        <v>1381</v>
      </c>
      <c r="C1190" t="s">
        <v>1382</v>
      </c>
      <c r="D1190" t="s">
        <v>5200</v>
      </c>
      <c r="E1190" t="s">
        <v>933</v>
      </c>
      <c r="F1190" t="s">
        <v>5201</v>
      </c>
      <c r="G1190" t="s">
        <v>712</v>
      </c>
      <c r="H1190" t="s">
        <v>98</v>
      </c>
      <c r="I1190" t="s">
        <v>186</v>
      </c>
      <c r="J1190" t="s">
        <v>1003</v>
      </c>
      <c r="K1190" t="s">
        <v>295</v>
      </c>
      <c r="L1190" t="s">
        <v>1384</v>
      </c>
      <c r="M1190" s="25" t="s">
        <v>2412</v>
      </c>
      <c r="N1190" s="25" t="s">
        <v>2412</v>
      </c>
      <c r="O1190" s="25" t="s">
        <v>2412</v>
      </c>
      <c r="P1190" s="23" t="s">
        <v>5202</v>
      </c>
      <c r="Q1190" s="23" t="s">
        <v>38</v>
      </c>
      <c r="R1190" t="s">
        <v>85</v>
      </c>
      <c r="S1190" t="s">
        <v>38</v>
      </c>
      <c r="T1190" t="s">
        <v>1383</v>
      </c>
      <c r="U1190" t="s">
        <v>27</v>
      </c>
      <c r="V1190" t="s">
        <v>1385</v>
      </c>
      <c r="W1190" t="s">
        <v>72</v>
      </c>
      <c r="X1190" t="s">
        <v>109</v>
      </c>
      <c r="Y1190" t="s">
        <v>110</v>
      </c>
      <c r="Z1190" t="s">
        <v>101</v>
      </c>
      <c r="AA1190" t="s">
        <v>557</v>
      </c>
      <c r="AB1190" t="s">
        <v>42</v>
      </c>
      <c r="AC1190" t="s">
        <v>56</v>
      </c>
      <c r="AD1190" t="s">
        <v>46</v>
      </c>
    </row>
    <row r="1191" spans="1:30" x14ac:dyDescent="0.2">
      <c r="A1191" s="23" t="s">
        <v>5204</v>
      </c>
      <c r="B1191" t="s">
        <v>204</v>
      </c>
      <c r="C1191" t="s">
        <v>205</v>
      </c>
      <c r="D1191" t="s">
        <v>3752</v>
      </c>
      <c r="E1191" t="s">
        <v>9</v>
      </c>
      <c r="F1191" t="s">
        <v>3753</v>
      </c>
      <c r="G1191" t="s">
        <v>220</v>
      </c>
      <c r="H1191" t="s">
        <v>250</v>
      </c>
      <c r="I1191" t="s">
        <v>271</v>
      </c>
      <c r="J1191" t="s">
        <v>672</v>
      </c>
      <c r="K1191" t="s">
        <v>3754</v>
      </c>
      <c r="L1191" t="s">
        <v>71</v>
      </c>
      <c r="M1191" s="25" t="s">
        <v>2412</v>
      </c>
      <c r="N1191" s="25" t="s">
        <v>2412</v>
      </c>
      <c r="O1191" s="25" t="s">
        <v>2412</v>
      </c>
      <c r="P1191" s="23" t="s">
        <v>3755</v>
      </c>
      <c r="Q1191" s="23" t="s">
        <v>886</v>
      </c>
      <c r="R1191" t="s">
        <v>85</v>
      </c>
      <c r="S1191" t="s">
        <v>86</v>
      </c>
      <c r="T1191" t="s">
        <v>70</v>
      </c>
      <c r="U1191" t="s">
        <v>121</v>
      </c>
      <c r="V1191" t="s">
        <v>2532</v>
      </c>
      <c r="W1191" t="s">
        <v>72</v>
      </c>
      <c r="X1191" t="s">
        <v>260</v>
      </c>
      <c r="Y1191" t="s">
        <v>261</v>
      </c>
      <c r="Z1191" t="s">
        <v>51</v>
      </c>
      <c r="AA1191" t="s">
        <v>557</v>
      </c>
      <c r="AB1191" t="s">
        <v>42</v>
      </c>
      <c r="AC1191" t="s">
        <v>56</v>
      </c>
      <c r="AD1191" t="s">
        <v>46</v>
      </c>
    </row>
    <row r="1192" spans="1:30" x14ac:dyDescent="0.2">
      <c r="A1192" s="23" t="s">
        <v>5205</v>
      </c>
      <c r="B1192" t="s">
        <v>673</v>
      </c>
      <c r="C1192" t="s">
        <v>674</v>
      </c>
      <c r="D1192" t="s">
        <v>2556</v>
      </c>
      <c r="E1192" t="s">
        <v>9</v>
      </c>
      <c r="F1192" t="s">
        <v>2557</v>
      </c>
      <c r="G1192" t="s">
        <v>473</v>
      </c>
      <c r="H1192" t="s">
        <v>49</v>
      </c>
      <c r="I1192" t="s">
        <v>2558</v>
      </c>
      <c r="J1192" t="s">
        <v>203</v>
      </c>
      <c r="K1192" t="s">
        <v>2559</v>
      </c>
      <c r="L1192" t="s">
        <v>617</v>
      </c>
      <c r="M1192" s="25" t="s">
        <v>2412</v>
      </c>
      <c r="N1192" s="25" t="s">
        <v>2412</v>
      </c>
      <c r="O1192" s="25" t="s">
        <v>2412</v>
      </c>
      <c r="P1192" s="23" t="s">
        <v>2560</v>
      </c>
      <c r="Q1192" s="23" t="s">
        <v>886</v>
      </c>
      <c r="R1192" t="s">
        <v>85</v>
      </c>
      <c r="S1192" t="s">
        <v>51</v>
      </c>
      <c r="T1192" t="s">
        <v>616</v>
      </c>
      <c r="U1192" t="s">
        <v>121</v>
      </c>
      <c r="V1192" t="s">
        <v>832</v>
      </c>
      <c r="W1192" t="s">
        <v>72</v>
      </c>
      <c r="X1192" t="s">
        <v>109</v>
      </c>
      <c r="Y1192" t="s">
        <v>110</v>
      </c>
      <c r="Z1192" t="s">
        <v>38</v>
      </c>
      <c r="AA1192" t="s">
        <v>559</v>
      </c>
      <c r="AB1192" t="s">
        <v>42</v>
      </c>
      <c r="AC1192" t="s">
        <v>697</v>
      </c>
      <c r="AD1192" t="s">
        <v>46</v>
      </c>
    </row>
    <row r="1193" spans="1:30" x14ac:dyDescent="0.2">
      <c r="A1193" s="23" t="s">
        <v>5206</v>
      </c>
      <c r="B1193" t="s">
        <v>647</v>
      </c>
      <c r="C1193" t="s">
        <v>648</v>
      </c>
      <c r="D1193" t="s">
        <v>3557</v>
      </c>
      <c r="E1193" t="s">
        <v>9</v>
      </c>
      <c r="F1193" t="s">
        <v>3558</v>
      </c>
      <c r="G1193" t="s">
        <v>402</v>
      </c>
      <c r="H1193" t="s">
        <v>166</v>
      </c>
      <c r="I1193" t="s">
        <v>547</v>
      </c>
      <c r="J1193" t="s">
        <v>164</v>
      </c>
      <c r="K1193" t="s">
        <v>3559</v>
      </c>
      <c r="L1193" t="s">
        <v>328</v>
      </c>
      <c r="M1193" s="25" t="s">
        <v>2412</v>
      </c>
      <c r="N1193" s="25" t="s">
        <v>2412</v>
      </c>
      <c r="O1193" s="25" t="s">
        <v>2412</v>
      </c>
      <c r="P1193" s="23" t="s">
        <v>3560</v>
      </c>
      <c r="Q1193" s="23" t="s">
        <v>906</v>
      </c>
      <c r="R1193" t="s">
        <v>85</v>
      </c>
      <c r="S1193" t="s">
        <v>198</v>
      </c>
      <c r="T1193" t="s">
        <v>327</v>
      </c>
      <c r="U1193" t="s">
        <v>27</v>
      </c>
      <c r="V1193" t="s">
        <v>1586</v>
      </c>
      <c r="W1193" t="s">
        <v>72</v>
      </c>
      <c r="X1193" t="s">
        <v>109</v>
      </c>
      <c r="Y1193" t="s">
        <v>110</v>
      </c>
      <c r="Z1193" t="s">
        <v>87</v>
      </c>
      <c r="AA1193" t="s">
        <v>557</v>
      </c>
      <c r="AB1193" t="s">
        <v>42</v>
      </c>
      <c r="AC1193" t="s">
        <v>56</v>
      </c>
      <c r="AD1193" t="s">
        <v>46</v>
      </c>
    </row>
    <row r="1194" spans="1:30" x14ac:dyDescent="0.2">
      <c r="A1194" s="23" t="s">
        <v>5207</v>
      </c>
      <c r="B1194" t="s">
        <v>204</v>
      </c>
      <c r="C1194" t="s">
        <v>205</v>
      </c>
      <c r="D1194" t="s">
        <v>3752</v>
      </c>
      <c r="E1194" t="s">
        <v>9</v>
      </c>
      <c r="F1194" t="s">
        <v>3753</v>
      </c>
      <c r="G1194" t="s">
        <v>220</v>
      </c>
      <c r="H1194" t="s">
        <v>250</v>
      </c>
      <c r="I1194" t="s">
        <v>271</v>
      </c>
      <c r="J1194" t="s">
        <v>672</v>
      </c>
      <c r="K1194" t="s">
        <v>3754</v>
      </c>
      <c r="L1194" t="s">
        <v>71</v>
      </c>
      <c r="M1194" s="25" t="s">
        <v>2412</v>
      </c>
      <c r="N1194" s="25" t="s">
        <v>2412</v>
      </c>
      <c r="O1194" s="25" t="s">
        <v>2412</v>
      </c>
      <c r="P1194" s="23" t="s">
        <v>3755</v>
      </c>
      <c r="Q1194" s="23" t="s">
        <v>886</v>
      </c>
      <c r="R1194" t="s">
        <v>85</v>
      </c>
      <c r="S1194" t="s">
        <v>86</v>
      </c>
      <c r="T1194" t="s">
        <v>70</v>
      </c>
      <c r="U1194" t="s">
        <v>121</v>
      </c>
      <c r="V1194" t="s">
        <v>2532</v>
      </c>
      <c r="W1194" t="s">
        <v>72</v>
      </c>
      <c r="X1194" t="s">
        <v>260</v>
      </c>
      <c r="Y1194" t="s">
        <v>261</v>
      </c>
      <c r="Z1194" t="s">
        <v>51</v>
      </c>
      <c r="AA1194" t="s">
        <v>561</v>
      </c>
      <c r="AB1194" t="s">
        <v>42</v>
      </c>
      <c r="AC1194" t="s">
        <v>922</v>
      </c>
      <c r="AD1194" t="s">
        <v>46</v>
      </c>
    </row>
    <row r="1195" spans="1:30" x14ac:dyDescent="0.2">
      <c r="A1195" s="23" t="s">
        <v>5208</v>
      </c>
      <c r="B1195" t="s">
        <v>3025</v>
      </c>
      <c r="C1195" t="s">
        <v>3026</v>
      </c>
      <c r="D1195" t="s">
        <v>3867</v>
      </c>
      <c r="E1195" t="s">
        <v>9</v>
      </c>
      <c r="F1195" t="s">
        <v>3028</v>
      </c>
      <c r="G1195" t="s">
        <v>651</v>
      </c>
      <c r="H1195" t="s">
        <v>49</v>
      </c>
      <c r="I1195" t="s">
        <v>108</v>
      </c>
      <c r="J1195" t="s">
        <v>907</v>
      </c>
      <c r="K1195" t="s">
        <v>1423</v>
      </c>
      <c r="L1195" t="s">
        <v>328</v>
      </c>
      <c r="M1195" s="25" t="s">
        <v>2412</v>
      </c>
      <c r="N1195" s="25" t="s">
        <v>2412</v>
      </c>
      <c r="O1195" s="25" t="s">
        <v>2412</v>
      </c>
      <c r="P1195" s="23" t="s">
        <v>3029</v>
      </c>
      <c r="Q1195" s="23" t="s">
        <v>1078</v>
      </c>
      <c r="R1195" t="s">
        <v>85</v>
      </c>
      <c r="S1195" t="s">
        <v>38</v>
      </c>
      <c r="T1195" t="s">
        <v>327</v>
      </c>
      <c r="U1195" t="s">
        <v>27</v>
      </c>
      <c r="V1195" t="s">
        <v>1586</v>
      </c>
      <c r="W1195" t="s">
        <v>72</v>
      </c>
      <c r="X1195" t="s">
        <v>109</v>
      </c>
      <c r="Y1195" t="s">
        <v>110</v>
      </c>
      <c r="Z1195" t="s">
        <v>38</v>
      </c>
      <c r="AA1195" t="s">
        <v>557</v>
      </c>
      <c r="AB1195" t="s">
        <v>42</v>
      </c>
      <c r="AC1195" t="s">
        <v>56</v>
      </c>
      <c r="AD1195" t="s">
        <v>46</v>
      </c>
    </row>
    <row r="1196" spans="1:30" x14ac:dyDescent="0.2">
      <c r="A1196" s="23" t="s">
        <v>5209</v>
      </c>
      <c r="B1196" t="s">
        <v>204</v>
      </c>
      <c r="C1196" t="s">
        <v>205</v>
      </c>
      <c r="D1196" t="s">
        <v>3591</v>
      </c>
      <c r="E1196" t="s">
        <v>9</v>
      </c>
      <c r="F1196" t="s">
        <v>3592</v>
      </c>
      <c r="G1196" t="s">
        <v>97</v>
      </c>
      <c r="H1196" t="s">
        <v>49</v>
      </c>
      <c r="I1196" t="s">
        <v>1141</v>
      </c>
      <c r="J1196" t="s">
        <v>164</v>
      </c>
      <c r="K1196" t="s">
        <v>3593</v>
      </c>
      <c r="L1196" t="s">
        <v>71</v>
      </c>
      <c r="M1196" s="25" t="s">
        <v>2412</v>
      </c>
      <c r="N1196" s="25" t="s">
        <v>2412</v>
      </c>
      <c r="O1196" s="25" t="s">
        <v>2412</v>
      </c>
      <c r="P1196" s="23" t="s">
        <v>3594</v>
      </c>
      <c r="Q1196" s="23" t="s">
        <v>283</v>
      </c>
      <c r="R1196" t="s">
        <v>85</v>
      </c>
      <c r="S1196" t="s">
        <v>38</v>
      </c>
      <c r="T1196" t="s">
        <v>70</v>
      </c>
      <c r="U1196" t="s">
        <v>27</v>
      </c>
      <c r="V1196" t="s">
        <v>2532</v>
      </c>
      <c r="W1196" t="s">
        <v>72</v>
      </c>
      <c r="X1196" t="s">
        <v>260</v>
      </c>
      <c r="Y1196" t="s">
        <v>261</v>
      </c>
      <c r="Z1196" t="s">
        <v>38</v>
      </c>
      <c r="AA1196" t="s">
        <v>559</v>
      </c>
      <c r="AB1196" t="s">
        <v>42</v>
      </c>
      <c r="AC1196" t="s">
        <v>650</v>
      </c>
      <c r="AD1196" t="s">
        <v>46</v>
      </c>
    </row>
    <row r="1197" spans="1:30" x14ac:dyDescent="0.2">
      <c r="A1197" s="23" t="s">
        <v>5210</v>
      </c>
      <c r="B1197" t="s">
        <v>65</v>
      </c>
      <c r="C1197" t="s">
        <v>66</v>
      </c>
      <c r="D1197" t="s">
        <v>4038</v>
      </c>
      <c r="E1197" t="s">
        <v>9</v>
      </c>
      <c r="F1197" t="s">
        <v>1416</v>
      </c>
      <c r="G1197" t="s">
        <v>163</v>
      </c>
      <c r="H1197" t="s">
        <v>49</v>
      </c>
      <c r="I1197" t="s">
        <v>203</v>
      </c>
      <c r="J1197" t="s">
        <v>164</v>
      </c>
      <c r="K1197" t="s">
        <v>1991</v>
      </c>
      <c r="L1197" t="s">
        <v>71</v>
      </c>
      <c r="M1197" s="25" t="s">
        <v>2412</v>
      </c>
      <c r="N1197" s="25" t="s">
        <v>2412</v>
      </c>
      <c r="O1197" s="25" t="s">
        <v>2412</v>
      </c>
      <c r="P1197" s="23" t="s">
        <v>4039</v>
      </c>
      <c r="Q1197" s="23" t="s">
        <v>80</v>
      </c>
      <c r="R1197" t="s">
        <v>85</v>
      </c>
      <c r="S1197" t="s">
        <v>38</v>
      </c>
      <c r="T1197" t="s">
        <v>70</v>
      </c>
      <c r="U1197" t="s">
        <v>100</v>
      </c>
      <c r="V1197" t="s">
        <v>2532</v>
      </c>
      <c r="W1197" t="s">
        <v>72</v>
      </c>
      <c r="X1197" t="s">
        <v>109</v>
      </c>
      <c r="Y1197" t="s">
        <v>110</v>
      </c>
      <c r="Z1197" t="s">
        <v>101</v>
      </c>
      <c r="AA1197" t="s">
        <v>557</v>
      </c>
      <c r="AB1197" t="s">
        <v>42</v>
      </c>
      <c r="AC1197" t="s">
        <v>56</v>
      </c>
      <c r="AD1197" t="s">
        <v>46</v>
      </c>
    </row>
    <row r="1198" spans="1:30" x14ac:dyDescent="0.2">
      <c r="A1198" s="23" t="s">
        <v>5211</v>
      </c>
      <c r="B1198" t="s">
        <v>65</v>
      </c>
      <c r="C1198" t="s">
        <v>66</v>
      </c>
      <c r="D1198" t="s">
        <v>3741</v>
      </c>
      <c r="E1198" t="s">
        <v>9</v>
      </c>
      <c r="F1198" t="s">
        <v>1451</v>
      </c>
      <c r="G1198" t="s">
        <v>67</v>
      </c>
      <c r="H1198" t="s">
        <v>325</v>
      </c>
      <c r="I1198" t="s">
        <v>186</v>
      </c>
      <c r="J1198" t="s">
        <v>281</v>
      </c>
      <c r="K1198" t="s">
        <v>1452</v>
      </c>
      <c r="L1198" t="s">
        <v>71</v>
      </c>
      <c r="M1198" s="25" t="s">
        <v>2412</v>
      </c>
      <c r="N1198" s="25" t="s">
        <v>2412</v>
      </c>
      <c r="O1198" s="25" t="s">
        <v>2412</v>
      </c>
      <c r="P1198" s="23" t="s">
        <v>3742</v>
      </c>
      <c r="Q1198" s="23" t="s">
        <v>441</v>
      </c>
      <c r="R1198" t="s">
        <v>20</v>
      </c>
      <c r="S1198" t="s">
        <v>38</v>
      </c>
      <c r="T1198" t="s">
        <v>70</v>
      </c>
      <c r="U1198" t="s">
        <v>27</v>
      </c>
      <c r="V1198" t="s">
        <v>2532</v>
      </c>
      <c r="W1198" t="s">
        <v>72</v>
      </c>
      <c r="X1198" t="s">
        <v>109</v>
      </c>
      <c r="Y1198" t="s">
        <v>110</v>
      </c>
      <c r="Z1198" t="s">
        <v>111</v>
      </c>
      <c r="AA1198" t="s">
        <v>559</v>
      </c>
      <c r="AB1198" t="s">
        <v>42</v>
      </c>
      <c r="AC1198" t="s">
        <v>650</v>
      </c>
      <c r="AD1198" t="s">
        <v>46</v>
      </c>
    </row>
    <row r="1199" spans="1:30" x14ac:dyDescent="0.2">
      <c r="A1199" s="23" t="s">
        <v>5212</v>
      </c>
      <c r="B1199" t="s">
        <v>65</v>
      </c>
      <c r="C1199" t="s">
        <v>66</v>
      </c>
      <c r="D1199" t="s">
        <v>4038</v>
      </c>
      <c r="E1199" t="s">
        <v>9</v>
      </c>
      <c r="F1199" t="s">
        <v>1416</v>
      </c>
      <c r="G1199" t="s">
        <v>163</v>
      </c>
      <c r="H1199" t="s">
        <v>49</v>
      </c>
      <c r="I1199" t="s">
        <v>203</v>
      </c>
      <c r="J1199" t="s">
        <v>164</v>
      </c>
      <c r="K1199" t="s">
        <v>1991</v>
      </c>
      <c r="L1199" t="s">
        <v>71</v>
      </c>
      <c r="M1199" s="25" t="s">
        <v>2412</v>
      </c>
      <c r="N1199" s="25" t="s">
        <v>2412</v>
      </c>
      <c r="O1199" s="25" t="s">
        <v>2412</v>
      </c>
      <c r="P1199" s="23" t="s">
        <v>4039</v>
      </c>
      <c r="Q1199" s="23" t="s">
        <v>80</v>
      </c>
      <c r="R1199" t="s">
        <v>85</v>
      </c>
      <c r="S1199" t="s">
        <v>38</v>
      </c>
      <c r="T1199" t="s">
        <v>70</v>
      </c>
      <c r="U1199" t="s">
        <v>100</v>
      </c>
      <c r="V1199" t="s">
        <v>2532</v>
      </c>
      <c r="W1199" t="s">
        <v>72</v>
      </c>
      <c r="X1199" t="s">
        <v>109</v>
      </c>
      <c r="Y1199" t="s">
        <v>110</v>
      </c>
      <c r="Z1199" t="s">
        <v>101</v>
      </c>
      <c r="AA1199" t="s">
        <v>172</v>
      </c>
      <c r="AB1199" t="s">
        <v>5213</v>
      </c>
      <c r="AC1199" t="s">
        <v>56</v>
      </c>
      <c r="AD1199" t="s">
        <v>111</v>
      </c>
    </row>
    <row r="1200" spans="1:30" x14ac:dyDescent="0.2">
      <c r="A1200" s="23" t="s">
        <v>5214</v>
      </c>
      <c r="B1200" t="s">
        <v>65</v>
      </c>
      <c r="C1200" t="s">
        <v>66</v>
      </c>
      <c r="D1200" t="s">
        <v>5215</v>
      </c>
      <c r="E1200" t="s">
        <v>9</v>
      </c>
      <c r="F1200" t="s">
        <v>1416</v>
      </c>
      <c r="G1200" t="s">
        <v>163</v>
      </c>
      <c r="H1200" t="s">
        <v>49</v>
      </c>
      <c r="I1200" t="s">
        <v>203</v>
      </c>
      <c r="J1200" t="s">
        <v>164</v>
      </c>
      <c r="K1200" t="s">
        <v>1991</v>
      </c>
      <c r="L1200" t="s">
        <v>71</v>
      </c>
      <c r="M1200" s="25" t="s">
        <v>2412</v>
      </c>
      <c r="N1200" s="25" t="s">
        <v>2296</v>
      </c>
      <c r="O1200" s="25" t="s">
        <v>2296</v>
      </c>
      <c r="P1200" s="23" t="s">
        <v>4039</v>
      </c>
      <c r="Q1200" s="23" t="s">
        <v>80</v>
      </c>
      <c r="R1200" t="s">
        <v>85</v>
      </c>
      <c r="S1200" t="s">
        <v>38</v>
      </c>
      <c r="T1200" t="s">
        <v>1429</v>
      </c>
      <c r="U1200" t="s">
        <v>27</v>
      </c>
      <c r="V1200" t="s">
        <v>840</v>
      </c>
      <c r="W1200" t="s">
        <v>72</v>
      </c>
      <c r="X1200" t="s">
        <v>109</v>
      </c>
      <c r="Y1200" t="s">
        <v>110</v>
      </c>
      <c r="Z1200" t="s">
        <v>1842</v>
      </c>
      <c r="AA1200" t="s">
        <v>40</v>
      </c>
      <c r="AB1200" t="s">
        <v>42</v>
      </c>
      <c r="AC1200" t="s">
        <v>56</v>
      </c>
      <c r="AD1200" t="s">
        <v>46</v>
      </c>
    </row>
    <row r="1201" spans="1:30" x14ac:dyDescent="0.2">
      <c r="A1201" s="23" t="s">
        <v>5216</v>
      </c>
      <c r="B1201" t="s">
        <v>585</v>
      </c>
      <c r="C1201" t="s">
        <v>586</v>
      </c>
      <c r="D1201" t="s">
        <v>5217</v>
      </c>
      <c r="E1201" t="s">
        <v>9</v>
      </c>
      <c r="F1201" t="s">
        <v>947</v>
      </c>
      <c r="G1201" t="s">
        <v>97</v>
      </c>
      <c r="H1201" t="s">
        <v>166</v>
      </c>
      <c r="I1201" t="s">
        <v>819</v>
      </c>
      <c r="J1201" t="s">
        <v>164</v>
      </c>
      <c r="K1201" t="s">
        <v>948</v>
      </c>
      <c r="L1201" t="s">
        <v>601</v>
      </c>
      <c r="M1201" s="25" t="s">
        <v>2412</v>
      </c>
      <c r="N1201" s="25" t="s">
        <v>2412</v>
      </c>
      <c r="O1201" s="25" t="s">
        <v>2412</v>
      </c>
      <c r="P1201" s="23" t="s">
        <v>5218</v>
      </c>
      <c r="Q1201" s="23" t="s">
        <v>726</v>
      </c>
      <c r="R1201" t="s">
        <v>85</v>
      </c>
      <c r="S1201" t="s">
        <v>38</v>
      </c>
      <c r="T1201" t="s">
        <v>600</v>
      </c>
      <c r="U1201" t="s">
        <v>100</v>
      </c>
      <c r="V1201" t="s">
        <v>602</v>
      </c>
      <c r="W1201" t="s">
        <v>72</v>
      </c>
      <c r="X1201" t="s">
        <v>34</v>
      </c>
      <c r="Y1201" t="s">
        <v>36</v>
      </c>
      <c r="Z1201" t="s">
        <v>101</v>
      </c>
      <c r="AA1201" t="s">
        <v>40</v>
      </c>
      <c r="AB1201" t="s">
        <v>42</v>
      </c>
      <c r="AC1201" t="s">
        <v>56</v>
      </c>
      <c r="AD1201" t="s">
        <v>46</v>
      </c>
    </row>
    <row r="1202" spans="1:30" x14ac:dyDescent="0.2">
      <c r="A1202" s="23" t="s">
        <v>5219</v>
      </c>
      <c r="B1202" t="s">
        <v>585</v>
      </c>
      <c r="C1202" t="s">
        <v>586</v>
      </c>
      <c r="D1202" t="s">
        <v>5217</v>
      </c>
      <c r="E1202" t="s">
        <v>9</v>
      </c>
      <c r="F1202" t="s">
        <v>947</v>
      </c>
      <c r="G1202" t="s">
        <v>97</v>
      </c>
      <c r="H1202" t="s">
        <v>166</v>
      </c>
      <c r="I1202" t="s">
        <v>819</v>
      </c>
      <c r="J1202" t="s">
        <v>164</v>
      </c>
      <c r="K1202" t="s">
        <v>948</v>
      </c>
      <c r="L1202" t="s">
        <v>601</v>
      </c>
      <c r="M1202" s="25" t="s">
        <v>2412</v>
      </c>
      <c r="N1202" s="25" t="s">
        <v>2412</v>
      </c>
      <c r="O1202" s="25" t="s">
        <v>2412</v>
      </c>
      <c r="P1202" s="23" t="s">
        <v>5218</v>
      </c>
      <c r="Q1202" s="23" t="s">
        <v>726</v>
      </c>
      <c r="R1202" t="s">
        <v>85</v>
      </c>
      <c r="S1202" t="s">
        <v>38</v>
      </c>
      <c r="T1202" t="s">
        <v>600</v>
      </c>
      <c r="U1202" t="s">
        <v>100</v>
      </c>
      <c r="V1202" t="s">
        <v>602</v>
      </c>
      <c r="W1202" t="s">
        <v>72</v>
      </c>
      <c r="X1202" t="s">
        <v>34</v>
      </c>
      <c r="Y1202" t="s">
        <v>36</v>
      </c>
      <c r="Z1202" t="s">
        <v>101</v>
      </c>
      <c r="AA1202" t="s">
        <v>557</v>
      </c>
      <c r="AB1202" t="s">
        <v>42</v>
      </c>
      <c r="AC1202" t="s">
        <v>56</v>
      </c>
      <c r="AD1202" t="s">
        <v>46</v>
      </c>
    </row>
    <row r="1203" spans="1:30" x14ac:dyDescent="0.2">
      <c r="A1203" s="23" t="s">
        <v>5220</v>
      </c>
      <c r="B1203" t="s">
        <v>585</v>
      </c>
      <c r="C1203" t="s">
        <v>586</v>
      </c>
      <c r="D1203" t="s">
        <v>5217</v>
      </c>
      <c r="E1203" t="s">
        <v>9</v>
      </c>
      <c r="F1203" t="s">
        <v>947</v>
      </c>
      <c r="G1203" t="s">
        <v>97</v>
      </c>
      <c r="H1203" t="s">
        <v>166</v>
      </c>
      <c r="I1203" t="s">
        <v>819</v>
      </c>
      <c r="J1203" t="s">
        <v>164</v>
      </c>
      <c r="K1203" t="s">
        <v>948</v>
      </c>
      <c r="L1203" t="s">
        <v>601</v>
      </c>
      <c r="M1203" s="25" t="s">
        <v>2412</v>
      </c>
      <c r="N1203" s="25" t="s">
        <v>2412</v>
      </c>
      <c r="O1203" s="25" t="s">
        <v>2412</v>
      </c>
      <c r="P1203" s="23" t="s">
        <v>5218</v>
      </c>
      <c r="Q1203" s="23" t="s">
        <v>726</v>
      </c>
      <c r="R1203" t="s">
        <v>85</v>
      </c>
      <c r="S1203" t="s">
        <v>38</v>
      </c>
      <c r="T1203" t="s">
        <v>600</v>
      </c>
      <c r="U1203" t="s">
        <v>100</v>
      </c>
      <c r="V1203" t="s">
        <v>602</v>
      </c>
      <c r="W1203" t="s">
        <v>72</v>
      </c>
      <c r="X1203" t="s">
        <v>34</v>
      </c>
      <c r="Y1203" t="s">
        <v>36</v>
      </c>
      <c r="Z1203" t="s">
        <v>101</v>
      </c>
      <c r="AA1203" t="s">
        <v>172</v>
      </c>
      <c r="AB1203" t="s">
        <v>646</v>
      </c>
      <c r="AC1203" t="s">
        <v>56</v>
      </c>
      <c r="AD1203" t="s">
        <v>111</v>
      </c>
    </row>
    <row r="1204" spans="1:30" x14ac:dyDescent="0.2">
      <c r="A1204" s="23" t="s">
        <v>5221</v>
      </c>
      <c r="B1204" t="s">
        <v>585</v>
      </c>
      <c r="C1204" t="s">
        <v>586</v>
      </c>
      <c r="D1204" t="s">
        <v>5095</v>
      </c>
      <c r="E1204" t="s">
        <v>9</v>
      </c>
      <c r="F1204" t="s">
        <v>1705</v>
      </c>
      <c r="G1204" t="s">
        <v>818</v>
      </c>
      <c r="H1204" t="s">
        <v>515</v>
      </c>
      <c r="I1204" t="s">
        <v>1125</v>
      </c>
      <c r="J1204" t="s">
        <v>828</v>
      </c>
      <c r="K1204" t="s">
        <v>4243</v>
      </c>
      <c r="L1204" t="s">
        <v>601</v>
      </c>
      <c r="M1204" s="25" t="s">
        <v>2412</v>
      </c>
      <c r="N1204" s="25" t="s">
        <v>2412</v>
      </c>
      <c r="O1204" s="25" t="s">
        <v>2412</v>
      </c>
      <c r="P1204" s="23" t="s">
        <v>4244</v>
      </c>
      <c r="Q1204" s="23" t="s">
        <v>722</v>
      </c>
      <c r="R1204" t="s">
        <v>20</v>
      </c>
      <c r="S1204" t="s">
        <v>254</v>
      </c>
      <c r="T1204" t="s">
        <v>600</v>
      </c>
      <c r="U1204" t="s">
        <v>121</v>
      </c>
      <c r="V1204" t="s">
        <v>602</v>
      </c>
      <c r="W1204" t="s">
        <v>72</v>
      </c>
      <c r="X1204" t="s">
        <v>260</v>
      </c>
      <c r="Y1204" t="s">
        <v>261</v>
      </c>
      <c r="Z1204" t="s">
        <v>5096</v>
      </c>
      <c r="AA1204" t="s">
        <v>559</v>
      </c>
      <c r="AB1204" t="s">
        <v>42</v>
      </c>
      <c r="AC1204" t="s">
        <v>606</v>
      </c>
      <c r="AD1204" t="s">
        <v>46</v>
      </c>
    </row>
    <row r="1205" spans="1:30" x14ac:dyDescent="0.2">
      <c r="A1205" s="23" t="s">
        <v>5222</v>
      </c>
      <c r="B1205" t="s">
        <v>204</v>
      </c>
      <c r="C1205" t="s">
        <v>205</v>
      </c>
      <c r="D1205" t="s">
        <v>3752</v>
      </c>
      <c r="E1205" t="s">
        <v>9</v>
      </c>
      <c r="F1205" t="s">
        <v>3753</v>
      </c>
      <c r="G1205" t="s">
        <v>220</v>
      </c>
      <c r="H1205" t="s">
        <v>250</v>
      </c>
      <c r="I1205" t="s">
        <v>271</v>
      </c>
      <c r="J1205" t="s">
        <v>672</v>
      </c>
      <c r="K1205" t="s">
        <v>3754</v>
      </c>
      <c r="L1205" t="s">
        <v>71</v>
      </c>
      <c r="M1205" s="25" t="s">
        <v>2412</v>
      </c>
      <c r="N1205" s="25" t="s">
        <v>2412</v>
      </c>
      <c r="O1205" s="25" t="s">
        <v>2412</v>
      </c>
      <c r="P1205" s="23" t="s">
        <v>3755</v>
      </c>
      <c r="Q1205" s="23" t="s">
        <v>886</v>
      </c>
      <c r="R1205" t="s">
        <v>85</v>
      </c>
      <c r="S1205" t="s">
        <v>86</v>
      </c>
      <c r="T1205" t="s">
        <v>70</v>
      </c>
      <c r="U1205" t="s">
        <v>121</v>
      </c>
      <c r="V1205" t="s">
        <v>2532</v>
      </c>
      <c r="W1205" t="s">
        <v>72</v>
      </c>
      <c r="X1205" t="s">
        <v>260</v>
      </c>
      <c r="Y1205" t="s">
        <v>261</v>
      </c>
      <c r="Z1205" t="s">
        <v>51</v>
      </c>
      <c r="AA1205" t="s">
        <v>559</v>
      </c>
      <c r="AB1205" t="s">
        <v>42</v>
      </c>
      <c r="AC1205" t="s">
        <v>650</v>
      </c>
      <c r="AD1205" t="s">
        <v>46</v>
      </c>
    </row>
    <row r="1206" spans="1:30" x14ac:dyDescent="0.2">
      <c r="A1206" s="23" t="s">
        <v>5223</v>
      </c>
      <c r="B1206" t="s">
        <v>585</v>
      </c>
      <c r="C1206" t="s">
        <v>586</v>
      </c>
      <c r="D1206" t="s">
        <v>5194</v>
      </c>
      <c r="E1206" t="s">
        <v>9</v>
      </c>
      <c r="F1206" t="s">
        <v>1114</v>
      </c>
      <c r="G1206" t="s">
        <v>342</v>
      </c>
      <c r="H1206" t="s">
        <v>49</v>
      </c>
      <c r="I1206" t="s">
        <v>395</v>
      </c>
      <c r="J1206" t="s">
        <v>62</v>
      </c>
      <c r="K1206" t="s">
        <v>1115</v>
      </c>
      <c r="L1206" t="s">
        <v>601</v>
      </c>
      <c r="M1206" s="25" t="s">
        <v>2412</v>
      </c>
      <c r="N1206" s="25" t="s">
        <v>2412</v>
      </c>
      <c r="O1206" s="25" t="s">
        <v>2412</v>
      </c>
      <c r="P1206" s="23" t="s">
        <v>5195</v>
      </c>
      <c r="Q1206" s="23" t="s">
        <v>302</v>
      </c>
      <c r="R1206" t="s">
        <v>85</v>
      </c>
      <c r="S1206" t="s">
        <v>51</v>
      </c>
      <c r="T1206" t="s">
        <v>600</v>
      </c>
      <c r="U1206" t="s">
        <v>121</v>
      </c>
      <c r="V1206" t="s">
        <v>602</v>
      </c>
      <c r="W1206" t="s">
        <v>72</v>
      </c>
      <c r="X1206" t="s">
        <v>34</v>
      </c>
      <c r="Y1206" t="s">
        <v>36</v>
      </c>
      <c r="Z1206" t="s">
        <v>5196</v>
      </c>
      <c r="AA1206" t="s">
        <v>559</v>
      </c>
      <c r="AB1206" t="s">
        <v>42</v>
      </c>
      <c r="AC1206" t="s">
        <v>606</v>
      </c>
      <c r="AD1206" t="s">
        <v>46</v>
      </c>
    </row>
    <row r="1207" spans="1:30" x14ac:dyDescent="0.2">
      <c r="A1207" s="23" t="s">
        <v>5224</v>
      </c>
      <c r="B1207" t="s">
        <v>65</v>
      </c>
      <c r="C1207" t="s">
        <v>66</v>
      </c>
      <c r="D1207" t="s">
        <v>4270</v>
      </c>
      <c r="E1207" t="s">
        <v>9</v>
      </c>
      <c r="F1207" t="s">
        <v>2078</v>
      </c>
      <c r="G1207" t="s">
        <v>1583</v>
      </c>
      <c r="H1207" t="s">
        <v>49</v>
      </c>
      <c r="I1207" t="s">
        <v>371</v>
      </c>
      <c r="J1207" t="s">
        <v>484</v>
      </c>
      <c r="K1207" t="s">
        <v>2079</v>
      </c>
      <c r="L1207" t="s">
        <v>71</v>
      </c>
      <c r="M1207" s="25" t="s">
        <v>2412</v>
      </c>
      <c r="N1207" s="25" t="s">
        <v>2412</v>
      </c>
      <c r="O1207" s="25" t="s">
        <v>2412</v>
      </c>
      <c r="P1207" s="23" t="s">
        <v>4213</v>
      </c>
      <c r="Q1207" s="23" t="s">
        <v>758</v>
      </c>
      <c r="R1207" t="s">
        <v>85</v>
      </c>
      <c r="S1207" t="s">
        <v>198</v>
      </c>
      <c r="T1207" t="s">
        <v>70</v>
      </c>
      <c r="U1207" t="s">
        <v>27</v>
      </c>
      <c r="V1207" t="s">
        <v>2532</v>
      </c>
      <c r="W1207" t="s">
        <v>72</v>
      </c>
      <c r="X1207" t="s">
        <v>109</v>
      </c>
      <c r="Y1207" t="s">
        <v>110</v>
      </c>
      <c r="Z1207" t="s">
        <v>254</v>
      </c>
      <c r="AA1207" t="s">
        <v>557</v>
      </c>
      <c r="AB1207" t="s">
        <v>42</v>
      </c>
      <c r="AC1207" t="s">
        <v>56</v>
      </c>
      <c r="AD1207" t="s">
        <v>46</v>
      </c>
    </row>
    <row r="1208" spans="1:30" x14ac:dyDescent="0.2">
      <c r="A1208" s="23" t="s">
        <v>5225</v>
      </c>
      <c r="B1208" t="s">
        <v>47</v>
      </c>
      <c r="C1208" t="s">
        <v>48</v>
      </c>
      <c r="D1208" t="s">
        <v>5226</v>
      </c>
      <c r="E1208" t="s">
        <v>9</v>
      </c>
      <c r="F1208" t="s">
        <v>1992</v>
      </c>
      <c r="G1208" t="s">
        <v>57</v>
      </c>
      <c r="H1208" t="s">
        <v>592</v>
      </c>
      <c r="I1208" t="s">
        <v>252</v>
      </c>
      <c r="J1208" t="s">
        <v>1993</v>
      </c>
      <c r="K1208" t="s">
        <v>1994</v>
      </c>
      <c r="L1208" t="s">
        <v>53</v>
      </c>
      <c r="M1208" s="25" t="s">
        <v>2412</v>
      </c>
      <c r="N1208" s="25" t="s">
        <v>3379</v>
      </c>
      <c r="O1208" s="25" t="s">
        <v>3379</v>
      </c>
      <c r="P1208" s="23" t="s">
        <v>5227</v>
      </c>
      <c r="Q1208" s="23" t="s">
        <v>368</v>
      </c>
      <c r="R1208" t="s">
        <v>20</v>
      </c>
      <c r="S1208" t="s">
        <v>38</v>
      </c>
      <c r="T1208" t="s">
        <v>1118</v>
      </c>
      <c r="U1208" t="s">
        <v>27</v>
      </c>
      <c r="V1208" t="s">
        <v>54</v>
      </c>
      <c r="W1208" t="s">
        <v>72</v>
      </c>
      <c r="X1208" t="s">
        <v>380</v>
      </c>
      <c r="Y1208" t="s">
        <v>381</v>
      </c>
      <c r="Z1208" t="s">
        <v>1788</v>
      </c>
      <c r="AA1208" t="s">
        <v>40</v>
      </c>
      <c r="AB1208" t="s">
        <v>42</v>
      </c>
      <c r="AC1208" t="s">
        <v>1568</v>
      </c>
      <c r="AD1208" t="s">
        <v>46</v>
      </c>
    </row>
    <row r="1209" spans="1:30" x14ac:dyDescent="0.2">
      <c r="A1209" s="23" t="s">
        <v>5228</v>
      </c>
      <c r="B1209" t="s">
        <v>116</v>
      </c>
      <c r="C1209" t="s">
        <v>117</v>
      </c>
      <c r="D1209" t="s">
        <v>4097</v>
      </c>
      <c r="E1209" t="s">
        <v>9</v>
      </c>
      <c r="F1209" t="s">
        <v>4098</v>
      </c>
      <c r="G1209" t="s">
        <v>1339</v>
      </c>
      <c r="H1209" t="s">
        <v>246</v>
      </c>
      <c r="I1209" t="s">
        <v>345</v>
      </c>
      <c r="J1209" t="s">
        <v>4099</v>
      </c>
      <c r="K1209" t="s">
        <v>4100</v>
      </c>
      <c r="L1209" t="s">
        <v>71</v>
      </c>
      <c r="M1209" s="25" t="s">
        <v>2412</v>
      </c>
      <c r="N1209" s="25" t="s">
        <v>2412</v>
      </c>
      <c r="O1209" s="25" t="s">
        <v>2412</v>
      </c>
      <c r="P1209" s="23" t="s">
        <v>4101</v>
      </c>
      <c r="Q1209" s="23" t="s">
        <v>427</v>
      </c>
      <c r="R1209" t="s">
        <v>85</v>
      </c>
      <c r="S1209" t="s">
        <v>51</v>
      </c>
      <c r="T1209" t="s">
        <v>70</v>
      </c>
      <c r="U1209" t="s">
        <v>121</v>
      </c>
      <c r="V1209" t="s">
        <v>2532</v>
      </c>
      <c r="W1209" t="s">
        <v>72</v>
      </c>
      <c r="X1209" t="s">
        <v>34</v>
      </c>
      <c r="Y1209" t="s">
        <v>36</v>
      </c>
      <c r="Z1209" t="s">
        <v>1549</v>
      </c>
      <c r="AA1209" t="s">
        <v>557</v>
      </c>
      <c r="AB1209" t="s">
        <v>42</v>
      </c>
      <c r="AC1209" t="s">
        <v>56</v>
      </c>
      <c r="AD1209" t="s">
        <v>46</v>
      </c>
    </row>
    <row r="1210" spans="1:30" x14ac:dyDescent="0.2">
      <c r="A1210" s="23" t="s">
        <v>5229</v>
      </c>
      <c r="B1210" t="s">
        <v>65</v>
      </c>
      <c r="C1210" t="s">
        <v>66</v>
      </c>
      <c r="D1210" t="s">
        <v>4270</v>
      </c>
      <c r="E1210" t="s">
        <v>9</v>
      </c>
      <c r="F1210" t="s">
        <v>2078</v>
      </c>
      <c r="G1210" t="s">
        <v>1583</v>
      </c>
      <c r="H1210" t="s">
        <v>49</v>
      </c>
      <c r="I1210" t="s">
        <v>371</v>
      </c>
      <c r="J1210" t="s">
        <v>484</v>
      </c>
      <c r="K1210" t="s">
        <v>2079</v>
      </c>
      <c r="L1210" t="s">
        <v>71</v>
      </c>
      <c r="M1210" s="25" t="s">
        <v>2412</v>
      </c>
      <c r="N1210" s="25" t="s">
        <v>2412</v>
      </c>
      <c r="O1210" s="25" t="s">
        <v>2412</v>
      </c>
      <c r="P1210" s="23" t="s">
        <v>4213</v>
      </c>
      <c r="Q1210" s="23" t="s">
        <v>758</v>
      </c>
      <c r="R1210" t="s">
        <v>85</v>
      </c>
      <c r="S1210" t="s">
        <v>198</v>
      </c>
      <c r="T1210" t="s">
        <v>70</v>
      </c>
      <c r="U1210" t="s">
        <v>27</v>
      </c>
      <c r="V1210" t="s">
        <v>2532</v>
      </c>
      <c r="W1210" t="s">
        <v>72</v>
      </c>
      <c r="X1210" t="s">
        <v>109</v>
      </c>
      <c r="Y1210" t="s">
        <v>110</v>
      </c>
      <c r="Z1210" t="s">
        <v>254</v>
      </c>
      <c r="AA1210" t="s">
        <v>559</v>
      </c>
      <c r="AB1210" t="s">
        <v>42</v>
      </c>
      <c r="AC1210" t="s">
        <v>650</v>
      </c>
      <c r="AD1210" t="s">
        <v>46</v>
      </c>
    </row>
    <row r="1211" spans="1:30" x14ac:dyDescent="0.2">
      <c r="A1211" s="23" t="s">
        <v>5230</v>
      </c>
      <c r="B1211" t="s">
        <v>116</v>
      </c>
      <c r="C1211" t="s">
        <v>117</v>
      </c>
      <c r="D1211" t="s">
        <v>4326</v>
      </c>
      <c r="E1211" t="s">
        <v>9</v>
      </c>
      <c r="F1211" t="s">
        <v>4327</v>
      </c>
      <c r="G1211" t="s">
        <v>75</v>
      </c>
      <c r="H1211" t="s">
        <v>155</v>
      </c>
      <c r="I1211" t="s">
        <v>377</v>
      </c>
      <c r="J1211" t="s">
        <v>855</v>
      </c>
      <c r="K1211" t="s">
        <v>4328</v>
      </c>
      <c r="L1211" t="s">
        <v>328</v>
      </c>
      <c r="M1211" s="25" t="s">
        <v>2412</v>
      </c>
      <c r="N1211" s="25" t="s">
        <v>2412</v>
      </c>
      <c r="O1211" s="25" t="s">
        <v>2412</v>
      </c>
      <c r="P1211" s="23" t="s">
        <v>4329</v>
      </c>
      <c r="Q1211" s="23" t="s">
        <v>283</v>
      </c>
      <c r="R1211" t="s">
        <v>20</v>
      </c>
      <c r="S1211" t="s">
        <v>1123</v>
      </c>
      <c r="T1211" t="s">
        <v>327</v>
      </c>
      <c r="U1211" t="s">
        <v>121</v>
      </c>
      <c r="V1211" t="s">
        <v>1586</v>
      </c>
      <c r="W1211" t="s">
        <v>72</v>
      </c>
      <c r="X1211" t="s">
        <v>417</v>
      </c>
      <c r="Y1211" t="s">
        <v>418</v>
      </c>
      <c r="Z1211" t="s">
        <v>4330</v>
      </c>
      <c r="AA1211" t="s">
        <v>557</v>
      </c>
      <c r="AB1211" t="s">
        <v>42</v>
      </c>
      <c r="AC1211" t="s">
        <v>56</v>
      </c>
      <c r="AD1211" t="s">
        <v>46</v>
      </c>
    </row>
    <row r="1212" spans="1:30" x14ac:dyDescent="0.2">
      <c r="A1212" s="23" t="s">
        <v>5231</v>
      </c>
      <c r="B1212" t="s">
        <v>125</v>
      </c>
      <c r="C1212" t="s">
        <v>126</v>
      </c>
      <c r="D1212" t="s">
        <v>5232</v>
      </c>
      <c r="E1212" t="s">
        <v>9</v>
      </c>
      <c r="F1212" t="s">
        <v>1492</v>
      </c>
      <c r="G1212" t="s">
        <v>473</v>
      </c>
      <c r="H1212" t="s">
        <v>232</v>
      </c>
      <c r="I1212" t="s">
        <v>1493</v>
      </c>
      <c r="J1212" t="s">
        <v>225</v>
      </c>
      <c r="K1212" t="s">
        <v>1494</v>
      </c>
      <c r="L1212" t="s">
        <v>131</v>
      </c>
      <c r="M1212" s="25" t="s">
        <v>2412</v>
      </c>
      <c r="N1212" s="25" t="s">
        <v>2550</v>
      </c>
      <c r="O1212" s="25" t="s">
        <v>2550</v>
      </c>
      <c r="P1212" s="23" t="s">
        <v>5233</v>
      </c>
      <c r="Q1212" s="23" t="s">
        <v>1304</v>
      </c>
      <c r="R1212" t="s">
        <v>85</v>
      </c>
      <c r="S1212" t="s">
        <v>51</v>
      </c>
      <c r="T1212" t="s">
        <v>268</v>
      </c>
      <c r="U1212" t="s">
        <v>121</v>
      </c>
      <c r="V1212" t="s">
        <v>472</v>
      </c>
      <c r="W1212" t="s">
        <v>72</v>
      </c>
      <c r="X1212" t="s">
        <v>260</v>
      </c>
      <c r="Y1212" t="s">
        <v>261</v>
      </c>
      <c r="Z1212" t="s">
        <v>1079</v>
      </c>
      <c r="AA1212" t="s">
        <v>40</v>
      </c>
      <c r="AB1212" t="s">
        <v>42</v>
      </c>
      <c r="AC1212" t="s">
        <v>61</v>
      </c>
      <c r="AD1212" t="s">
        <v>46</v>
      </c>
    </row>
    <row r="1213" spans="1:30" x14ac:dyDescent="0.2">
      <c r="A1213" s="23" t="s">
        <v>5234</v>
      </c>
      <c r="B1213" t="s">
        <v>322</v>
      </c>
      <c r="C1213" t="s">
        <v>323</v>
      </c>
      <c r="D1213" t="s">
        <v>5132</v>
      </c>
      <c r="E1213" t="s">
        <v>9</v>
      </c>
      <c r="F1213" t="s">
        <v>5133</v>
      </c>
      <c r="G1213" t="s">
        <v>75</v>
      </c>
      <c r="H1213" t="s">
        <v>1234</v>
      </c>
      <c r="I1213" t="s">
        <v>2022</v>
      </c>
      <c r="J1213" t="s">
        <v>680</v>
      </c>
      <c r="K1213" t="s">
        <v>5134</v>
      </c>
      <c r="L1213" t="s">
        <v>328</v>
      </c>
      <c r="M1213" s="25" t="s">
        <v>2412</v>
      </c>
      <c r="N1213" s="25" t="s">
        <v>2412</v>
      </c>
      <c r="O1213" s="25" t="s">
        <v>2412</v>
      </c>
      <c r="P1213" s="23" t="s">
        <v>5135</v>
      </c>
      <c r="Q1213" s="23" t="s">
        <v>1175</v>
      </c>
      <c r="R1213" t="s">
        <v>20</v>
      </c>
      <c r="S1213" t="s">
        <v>38</v>
      </c>
      <c r="T1213" t="s">
        <v>327</v>
      </c>
      <c r="U1213" t="s">
        <v>27</v>
      </c>
      <c r="V1213" t="s">
        <v>1586</v>
      </c>
      <c r="W1213" t="s">
        <v>72</v>
      </c>
      <c r="X1213" t="s">
        <v>260</v>
      </c>
      <c r="Y1213" t="s">
        <v>261</v>
      </c>
      <c r="Z1213" t="s">
        <v>101</v>
      </c>
      <c r="AA1213" t="s">
        <v>557</v>
      </c>
      <c r="AB1213" t="s">
        <v>42</v>
      </c>
      <c r="AC1213" t="s">
        <v>652</v>
      </c>
      <c r="AD1213" t="s">
        <v>46</v>
      </c>
    </row>
    <row r="1214" spans="1:30" x14ac:dyDescent="0.2">
      <c r="A1214" s="23" t="s">
        <v>5235</v>
      </c>
      <c r="B1214" t="s">
        <v>322</v>
      </c>
      <c r="C1214" t="s">
        <v>323</v>
      </c>
      <c r="D1214" t="s">
        <v>3245</v>
      </c>
      <c r="E1214" t="s">
        <v>9</v>
      </c>
      <c r="F1214" t="s">
        <v>3246</v>
      </c>
      <c r="G1214" t="s">
        <v>620</v>
      </c>
      <c r="H1214" t="s">
        <v>49</v>
      </c>
      <c r="I1214" t="s">
        <v>655</v>
      </c>
      <c r="J1214" t="s">
        <v>3247</v>
      </c>
      <c r="K1214" t="s">
        <v>3248</v>
      </c>
      <c r="L1214" t="s">
        <v>328</v>
      </c>
      <c r="M1214" s="25" t="s">
        <v>2412</v>
      </c>
      <c r="N1214" s="25" t="s">
        <v>2412</v>
      </c>
      <c r="O1214" s="25" t="s">
        <v>2412</v>
      </c>
      <c r="P1214" s="23" t="s">
        <v>3249</v>
      </c>
      <c r="Q1214" s="23" t="s">
        <v>283</v>
      </c>
      <c r="R1214" t="s">
        <v>20</v>
      </c>
      <c r="S1214" t="s">
        <v>38</v>
      </c>
      <c r="T1214" t="s">
        <v>327</v>
      </c>
      <c r="U1214" t="s">
        <v>27</v>
      </c>
      <c r="V1214" t="s">
        <v>1586</v>
      </c>
      <c r="W1214" t="s">
        <v>72</v>
      </c>
      <c r="X1214" t="s">
        <v>188</v>
      </c>
      <c r="Y1214" t="s">
        <v>189</v>
      </c>
      <c r="Z1214" t="s">
        <v>1973</v>
      </c>
      <c r="AA1214" t="s">
        <v>559</v>
      </c>
      <c r="AB1214" t="s">
        <v>42</v>
      </c>
      <c r="AC1214" t="s">
        <v>560</v>
      </c>
      <c r="AD1214" t="s">
        <v>46</v>
      </c>
    </row>
    <row r="1215" spans="1:30" x14ac:dyDescent="0.2">
      <c r="A1215" s="23" t="s">
        <v>5236</v>
      </c>
      <c r="B1215" t="s">
        <v>1242</v>
      </c>
      <c r="C1215" t="s">
        <v>1243</v>
      </c>
      <c r="D1215" t="s">
        <v>4470</v>
      </c>
      <c r="E1215" t="s">
        <v>9</v>
      </c>
      <c r="F1215" t="s">
        <v>4471</v>
      </c>
      <c r="G1215" t="s">
        <v>75</v>
      </c>
      <c r="H1215" t="s">
        <v>240</v>
      </c>
      <c r="I1215" t="s">
        <v>913</v>
      </c>
      <c r="J1215" t="s">
        <v>1587</v>
      </c>
      <c r="K1215" t="s">
        <v>4472</v>
      </c>
      <c r="L1215" t="s">
        <v>617</v>
      </c>
      <c r="M1215" s="25" t="s">
        <v>2412</v>
      </c>
      <c r="N1215" s="25" t="s">
        <v>2412</v>
      </c>
      <c r="O1215" s="25" t="s">
        <v>2412</v>
      </c>
      <c r="P1215" s="23" t="s">
        <v>4473</v>
      </c>
      <c r="Q1215" s="23" t="s">
        <v>420</v>
      </c>
      <c r="R1215" t="s">
        <v>20</v>
      </c>
      <c r="S1215" t="s">
        <v>38</v>
      </c>
      <c r="T1215" t="s">
        <v>616</v>
      </c>
      <c r="U1215" t="s">
        <v>27</v>
      </c>
      <c r="V1215" t="s">
        <v>832</v>
      </c>
      <c r="W1215" t="s">
        <v>72</v>
      </c>
      <c r="X1215" t="s">
        <v>109</v>
      </c>
      <c r="Y1215" t="s">
        <v>110</v>
      </c>
      <c r="Z1215" t="s">
        <v>111</v>
      </c>
      <c r="AA1215" t="s">
        <v>559</v>
      </c>
      <c r="AB1215" t="s">
        <v>42</v>
      </c>
      <c r="AC1215" t="s">
        <v>697</v>
      </c>
      <c r="AD1215" t="s">
        <v>46</v>
      </c>
    </row>
    <row r="1216" spans="1:30" x14ac:dyDescent="0.2">
      <c r="A1216" s="23" t="s">
        <v>5237</v>
      </c>
      <c r="B1216" t="s">
        <v>3</v>
      </c>
      <c r="C1216" t="s">
        <v>5</v>
      </c>
      <c r="D1216" t="s">
        <v>5238</v>
      </c>
      <c r="E1216" t="s">
        <v>9</v>
      </c>
      <c r="F1216" t="s">
        <v>1134</v>
      </c>
      <c r="G1216" t="s">
        <v>220</v>
      </c>
      <c r="H1216" t="s">
        <v>176</v>
      </c>
      <c r="I1216" t="s">
        <v>244</v>
      </c>
      <c r="J1216" t="s">
        <v>201</v>
      </c>
      <c r="K1216" t="s">
        <v>1135</v>
      </c>
      <c r="L1216" t="s">
        <v>53</v>
      </c>
      <c r="M1216" s="25" t="s">
        <v>2412</v>
      </c>
      <c r="N1216" s="25" t="s">
        <v>2328</v>
      </c>
      <c r="O1216" s="25" t="s">
        <v>2328</v>
      </c>
      <c r="P1216" s="23" t="s">
        <v>5239</v>
      </c>
      <c r="Q1216" s="23" t="s">
        <v>1175</v>
      </c>
      <c r="R1216" t="s">
        <v>85</v>
      </c>
      <c r="S1216" t="s">
        <v>202</v>
      </c>
      <c r="T1216" t="s">
        <v>139</v>
      </c>
      <c r="U1216" t="s">
        <v>27</v>
      </c>
      <c r="V1216" t="s">
        <v>3267</v>
      </c>
      <c r="W1216" t="s">
        <v>72</v>
      </c>
      <c r="X1216" t="s">
        <v>417</v>
      </c>
      <c r="Y1216" t="s">
        <v>418</v>
      </c>
      <c r="Z1216" t="s">
        <v>5240</v>
      </c>
      <c r="AA1216" t="s">
        <v>40</v>
      </c>
      <c r="AB1216" t="s">
        <v>42</v>
      </c>
      <c r="AC1216" t="s">
        <v>56</v>
      </c>
      <c r="AD1216" t="s">
        <v>46</v>
      </c>
    </row>
    <row r="1217" spans="1:30" x14ac:dyDescent="0.2">
      <c r="A1217" s="23" t="s">
        <v>5241</v>
      </c>
      <c r="B1217" t="s">
        <v>204</v>
      </c>
      <c r="C1217" t="s">
        <v>205</v>
      </c>
      <c r="D1217" t="s">
        <v>4151</v>
      </c>
      <c r="E1217" t="s">
        <v>9</v>
      </c>
      <c r="F1217" t="s">
        <v>1208</v>
      </c>
      <c r="G1217" t="s">
        <v>402</v>
      </c>
      <c r="H1217" t="s">
        <v>181</v>
      </c>
      <c r="I1217" t="s">
        <v>398</v>
      </c>
      <c r="J1217" t="s">
        <v>318</v>
      </c>
      <c r="K1217" t="s">
        <v>1209</v>
      </c>
      <c r="L1217" t="s">
        <v>71</v>
      </c>
      <c r="M1217" s="25" t="s">
        <v>2412</v>
      </c>
      <c r="N1217" s="25" t="s">
        <v>2412</v>
      </c>
      <c r="O1217" s="25" t="s">
        <v>2412</v>
      </c>
      <c r="P1217" s="23" t="s">
        <v>4152</v>
      </c>
      <c r="Q1217" s="23" t="s">
        <v>758</v>
      </c>
      <c r="R1217" t="s">
        <v>85</v>
      </c>
      <c r="S1217" t="s">
        <v>32</v>
      </c>
      <c r="T1217" t="s">
        <v>70</v>
      </c>
      <c r="U1217" t="s">
        <v>27</v>
      </c>
      <c r="V1217" t="s">
        <v>2532</v>
      </c>
      <c r="W1217" t="s">
        <v>72</v>
      </c>
      <c r="X1217" t="s">
        <v>260</v>
      </c>
      <c r="Y1217" t="s">
        <v>261</v>
      </c>
      <c r="Z1217" t="s">
        <v>578</v>
      </c>
      <c r="AA1217" t="s">
        <v>557</v>
      </c>
      <c r="AB1217" t="s">
        <v>42</v>
      </c>
      <c r="AC1217" t="s">
        <v>652</v>
      </c>
      <c r="AD1217" t="s">
        <v>46</v>
      </c>
    </row>
    <row r="1218" spans="1:30" x14ac:dyDescent="0.2">
      <c r="A1218" s="23" t="s">
        <v>5242</v>
      </c>
      <c r="B1218" t="s">
        <v>65</v>
      </c>
      <c r="C1218" t="s">
        <v>66</v>
      </c>
      <c r="D1218" t="s">
        <v>5243</v>
      </c>
      <c r="E1218" t="s">
        <v>9</v>
      </c>
      <c r="F1218" t="s">
        <v>3753</v>
      </c>
      <c r="G1218" t="s">
        <v>220</v>
      </c>
      <c r="H1218" t="s">
        <v>250</v>
      </c>
      <c r="I1218" t="s">
        <v>271</v>
      </c>
      <c r="J1218" t="s">
        <v>672</v>
      </c>
      <c r="K1218" t="s">
        <v>3754</v>
      </c>
      <c r="L1218" t="s">
        <v>71</v>
      </c>
      <c r="M1218" s="25" t="s">
        <v>2412</v>
      </c>
      <c r="N1218" s="25" t="s">
        <v>2675</v>
      </c>
      <c r="O1218" s="25" t="s">
        <v>2675</v>
      </c>
      <c r="P1218" s="23" t="s">
        <v>3755</v>
      </c>
      <c r="Q1218" s="23" t="s">
        <v>886</v>
      </c>
      <c r="R1218" t="s">
        <v>85</v>
      </c>
      <c r="S1218" t="s">
        <v>86</v>
      </c>
      <c r="T1218" t="s">
        <v>70</v>
      </c>
      <c r="U1218" t="s">
        <v>121</v>
      </c>
      <c r="V1218" t="s">
        <v>2532</v>
      </c>
      <c r="W1218" t="s">
        <v>72</v>
      </c>
      <c r="X1218" t="s">
        <v>260</v>
      </c>
      <c r="Y1218" t="s">
        <v>261</v>
      </c>
      <c r="Z1218" t="s">
        <v>198</v>
      </c>
      <c r="AA1218" t="s">
        <v>40</v>
      </c>
      <c r="AB1218" t="s">
        <v>42</v>
      </c>
      <c r="AC1218" t="s">
        <v>56</v>
      </c>
      <c r="AD1218" t="s">
        <v>46</v>
      </c>
    </row>
    <row r="1219" spans="1:30" x14ac:dyDescent="0.2">
      <c r="A1219" s="23" t="s">
        <v>5244</v>
      </c>
      <c r="B1219" t="s">
        <v>322</v>
      </c>
      <c r="C1219" t="s">
        <v>323</v>
      </c>
      <c r="D1219" t="s">
        <v>5245</v>
      </c>
      <c r="E1219" t="s">
        <v>9</v>
      </c>
      <c r="F1219" t="s">
        <v>5246</v>
      </c>
      <c r="G1219" t="s">
        <v>861</v>
      </c>
      <c r="H1219" t="s">
        <v>49</v>
      </c>
      <c r="I1219" t="s">
        <v>399</v>
      </c>
      <c r="J1219" t="s">
        <v>201</v>
      </c>
      <c r="K1219" t="s">
        <v>5247</v>
      </c>
      <c r="L1219" t="s">
        <v>328</v>
      </c>
      <c r="M1219" s="25" t="s">
        <v>2412</v>
      </c>
      <c r="N1219" s="25" t="s">
        <v>2328</v>
      </c>
      <c r="O1219" s="25" t="s">
        <v>2931</v>
      </c>
      <c r="P1219" s="23" t="s">
        <v>5248</v>
      </c>
      <c r="Q1219" s="23" t="s">
        <v>420</v>
      </c>
      <c r="R1219" t="s">
        <v>85</v>
      </c>
      <c r="S1219" t="s">
        <v>38</v>
      </c>
      <c r="T1219" t="s">
        <v>1205</v>
      </c>
      <c r="U1219" t="s">
        <v>100</v>
      </c>
      <c r="V1219" t="s">
        <v>329</v>
      </c>
      <c r="W1219" t="s">
        <v>72</v>
      </c>
      <c r="X1219" t="s">
        <v>109</v>
      </c>
      <c r="Y1219" t="s">
        <v>110</v>
      </c>
      <c r="Z1219" t="s">
        <v>101</v>
      </c>
      <c r="AA1219" t="s">
        <v>40</v>
      </c>
      <c r="AB1219" t="s">
        <v>42</v>
      </c>
      <c r="AC1219" t="s">
        <v>61</v>
      </c>
      <c r="AD1219" t="s">
        <v>46</v>
      </c>
    </row>
    <row r="1220" spans="1:30" x14ac:dyDescent="0.2">
      <c r="A1220" s="23" t="s">
        <v>5249</v>
      </c>
      <c r="B1220" t="s">
        <v>647</v>
      </c>
      <c r="C1220" t="s">
        <v>648</v>
      </c>
      <c r="D1220" t="s">
        <v>3557</v>
      </c>
      <c r="E1220" t="s">
        <v>9</v>
      </c>
      <c r="F1220" t="s">
        <v>3558</v>
      </c>
      <c r="G1220" t="s">
        <v>402</v>
      </c>
      <c r="H1220" t="s">
        <v>166</v>
      </c>
      <c r="I1220" t="s">
        <v>547</v>
      </c>
      <c r="J1220" t="s">
        <v>164</v>
      </c>
      <c r="K1220" t="s">
        <v>3559</v>
      </c>
      <c r="L1220" t="s">
        <v>328</v>
      </c>
      <c r="M1220" s="25" t="s">
        <v>2412</v>
      </c>
      <c r="N1220" s="25" t="s">
        <v>2412</v>
      </c>
      <c r="O1220" s="25" t="s">
        <v>2412</v>
      </c>
      <c r="P1220" s="23" t="s">
        <v>3560</v>
      </c>
      <c r="Q1220" s="23" t="s">
        <v>906</v>
      </c>
      <c r="R1220" t="s">
        <v>85</v>
      </c>
      <c r="S1220" t="s">
        <v>198</v>
      </c>
      <c r="T1220" t="s">
        <v>327</v>
      </c>
      <c r="U1220" t="s">
        <v>27</v>
      </c>
      <c r="V1220" t="s">
        <v>1586</v>
      </c>
      <c r="W1220" t="s">
        <v>72</v>
      </c>
      <c r="X1220" t="s">
        <v>109</v>
      </c>
      <c r="Y1220" t="s">
        <v>110</v>
      </c>
      <c r="Z1220" t="s">
        <v>87</v>
      </c>
      <c r="AA1220" t="s">
        <v>559</v>
      </c>
      <c r="AB1220" t="s">
        <v>42</v>
      </c>
      <c r="AC1220" t="s">
        <v>560</v>
      </c>
      <c r="AD1220" t="s">
        <v>46</v>
      </c>
    </row>
    <row r="1221" spans="1:30" x14ac:dyDescent="0.2">
      <c r="A1221" s="23" t="s">
        <v>5250</v>
      </c>
      <c r="B1221" t="s">
        <v>65</v>
      </c>
      <c r="C1221" t="s">
        <v>66</v>
      </c>
      <c r="D1221" t="s">
        <v>4272</v>
      </c>
      <c r="E1221" t="s">
        <v>9</v>
      </c>
      <c r="F1221" t="s">
        <v>2019</v>
      </c>
      <c r="G1221" t="s">
        <v>168</v>
      </c>
      <c r="H1221" t="s">
        <v>385</v>
      </c>
      <c r="I1221" t="s">
        <v>545</v>
      </c>
      <c r="J1221" t="s">
        <v>164</v>
      </c>
      <c r="K1221" t="s">
        <v>2020</v>
      </c>
      <c r="L1221" t="s">
        <v>71</v>
      </c>
      <c r="M1221" s="25" t="s">
        <v>2412</v>
      </c>
      <c r="N1221" s="25" t="s">
        <v>2200</v>
      </c>
      <c r="O1221" s="25" t="s">
        <v>2412</v>
      </c>
      <c r="P1221" s="23" t="s">
        <v>4273</v>
      </c>
      <c r="Q1221" s="23" t="s">
        <v>758</v>
      </c>
      <c r="R1221" t="s">
        <v>85</v>
      </c>
      <c r="S1221" t="s">
        <v>38</v>
      </c>
      <c r="T1221" t="s">
        <v>70</v>
      </c>
      <c r="U1221" t="s">
        <v>27</v>
      </c>
      <c r="V1221" t="s">
        <v>2532</v>
      </c>
      <c r="W1221" t="s">
        <v>72</v>
      </c>
      <c r="X1221" t="s">
        <v>109</v>
      </c>
      <c r="Y1221" t="s">
        <v>110</v>
      </c>
      <c r="Z1221" t="s">
        <v>254</v>
      </c>
      <c r="AA1221" t="s">
        <v>40</v>
      </c>
      <c r="AB1221" t="s">
        <v>1356</v>
      </c>
      <c r="AC1221" t="s">
        <v>56</v>
      </c>
      <c r="AD1221" t="s">
        <v>46</v>
      </c>
    </row>
    <row r="1222" spans="1:30" x14ac:dyDescent="0.2">
      <c r="A1222" s="23" t="s">
        <v>5251</v>
      </c>
      <c r="B1222" t="s">
        <v>65</v>
      </c>
      <c r="C1222" t="s">
        <v>66</v>
      </c>
      <c r="D1222" t="s">
        <v>4272</v>
      </c>
      <c r="E1222" t="s">
        <v>9</v>
      </c>
      <c r="F1222" t="s">
        <v>2019</v>
      </c>
      <c r="G1222" t="s">
        <v>168</v>
      </c>
      <c r="H1222" t="s">
        <v>385</v>
      </c>
      <c r="I1222" t="s">
        <v>545</v>
      </c>
      <c r="J1222" t="s">
        <v>164</v>
      </c>
      <c r="K1222" t="s">
        <v>2020</v>
      </c>
      <c r="L1222" t="s">
        <v>71</v>
      </c>
      <c r="M1222" s="25" t="s">
        <v>2412</v>
      </c>
      <c r="N1222" s="25" t="s">
        <v>2200</v>
      </c>
      <c r="O1222" s="25" t="s">
        <v>2412</v>
      </c>
      <c r="P1222" s="23" t="s">
        <v>4273</v>
      </c>
      <c r="Q1222" s="23" t="s">
        <v>758</v>
      </c>
      <c r="R1222" t="s">
        <v>85</v>
      </c>
      <c r="S1222" t="s">
        <v>38</v>
      </c>
      <c r="T1222" t="s">
        <v>70</v>
      </c>
      <c r="U1222" t="s">
        <v>27</v>
      </c>
      <c r="V1222" t="s">
        <v>2532</v>
      </c>
      <c r="W1222" t="s">
        <v>72</v>
      </c>
      <c r="X1222" t="s">
        <v>109</v>
      </c>
      <c r="Y1222" t="s">
        <v>110</v>
      </c>
      <c r="Z1222" t="s">
        <v>254</v>
      </c>
      <c r="AA1222" t="s">
        <v>557</v>
      </c>
      <c r="AB1222" t="s">
        <v>42</v>
      </c>
      <c r="AC1222" t="s">
        <v>56</v>
      </c>
      <c r="AD1222" t="s">
        <v>46</v>
      </c>
    </row>
    <row r="1223" spans="1:30" x14ac:dyDescent="0.2">
      <c r="A1223" s="23" t="s">
        <v>5252</v>
      </c>
      <c r="B1223" t="s">
        <v>1357</v>
      </c>
      <c r="C1223" t="s">
        <v>1358</v>
      </c>
      <c r="D1223" t="s">
        <v>5253</v>
      </c>
      <c r="E1223" t="s">
        <v>9</v>
      </c>
      <c r="F1223" t="s">
        <v>1667</v>
      </c>
      <c r="G1223" t="s">
        <v>1426</v>
      </c>
      <c r="H1223" t="s">
        <v>49</v>
      </c>
      <c r="I1223" t="s">
        <v>252</v>
      </c>
      <c r="J1223" t="s">
        <v>1461</v>
      </c>
      <c r="K1223" t="s">
        <v>1668</v>
      </c>
      <c r="L1223" t="s">
        <v>193</v>
      </c>
      <c r="M1223" s="25" t="s">
        <v>2412</v>
      </c>
      <c r="N1223" s="25" t="s">
        <v>2412</v>
      </c>
      <c r="O1223" s="25" t="s">
        <v>2675</v>
      </c>
      <c r="P1223" s="23" t="s">
        <v>5254</v>
      </c>
      <c r="Q1223" s="23" t="s">
        <v>414</v>
      </c>
      <c r="R1223" t="s">
        <v>20</v>
      </c>
      <c r="S1223" t="s">
        <v>111</v>
      </c>
      <c r="T1223" t="s">
        <v>357</v>
      </c>
      <c r="U1223" t="s">
        <v>27</v>
      </c>
      <c r="V1223" t="s">
        <v>358</v>
      </c>
      <c r="W1223" t="s">
        <v>216</v>
      </c>
      <c r="X1223" t="s">
        <v>34</v>
      </c>
      <c r="Y1223" t="s">
        <v>36</v>
      </c>
      <c r="Z1223" t="s">
        <v>1788</v>
      </c>
      <c r="AA1223" t="s">
        <v>40</v>
      </c>
      <c r="AB1223" t="s">
        <v>42</v>
      </c>
      <c r="AC1223" t="s">
        <v>44</v>
      </c>
      <c r="AD1223" t="s">
        <v>46</v>
      </c>
    </row>
    <row r="1224" spans="1:30" x14ac:dyDescent="0.2">
      <c r="A1224" s="23" t="s">
        <v>5255</v>
      </c>
      <c r="B1224" t="s">
        <v>1357</v>
      </c>
      <c r="C1224" t="s">
        <v>1358</v>
      </c>
      <c r="D1224" t="s">
        <v>5253</v>
      </c>
      <c r="E1224" t="s">
        <v>9</v>
      </c>
      <c r="F1224" t="s">
        <v>1667</v>
      </c>
      <c r="G1224" t="s">
        <v>1426</v>
      </c>
      <c r="H1224" t="s">
        <v>49</v>
      </c>
      <c r="I1224" t="s">
        <v>252</v>
      </c>
      <c r="J1224" t="s">
        <v>1461</v>
      </c>
      <c r="K1224" t="s">
        <v>1668</v>
      </c>
      <c r="L1224" t="s">
        <v>193</v>
      </c>
      <c r="M1224" s="25" t="s">
        <v>2412</v>
      </c>
      <c r="N1224" s="25" t="s">
        <v>2412</v>
      </c>
      <c r="O1224" s="25" t="s">
        <v>2675</v>
      </c>
      <c r="P1224" s="23" t="s">
        <v>5254</v>
      </c>
      <c r="Q1224" s="23" t="s">
        <v>414</v>
      </c>
      <c r="R1224" t="s">
        <v>20</v>
      </c>
      <c r="S1224" t="s">
        <v>111</v>
      </c>
      <c r="T1224" t="s">
        <v>357</v>
      </c>
      <c r="U1224" t="s">
        <v>27</v>
      </c>
      <c r="V1224" t="s">
        <v>358</v>
      </c>
      <c r="W1224" t="s">
        <v>216</v>
      </c>
      <c r="X1224" t="s">
        <v>34</v>
      </c>
      <c r="Y1224" t="s">
        <v>36</v>
      </c>
      <c r="Z1224" t="s">
        <v>1788</v>
      </c>
      <c r="AA1224" t="s">
        <v>40</v>
      </c>
      <c r="AB1224" t="s">
        <v>5256</v>
      </c>
      <c r="AC1224" t="s">
        <v>44</v>
      </c>
      <c r="AD1224" t="s">
        <v>46</v>
      </c>
    </row>
    <row r="1225" spans="1:30" x14ac:dyDescent="0.2">
      <c r="A1225" s="23" t="s">
        <v>5257</v>
      </c>
      <c r="B1225" t="s">
        <v>322</v>
      </c>
      <c r="C1225" t="s">
        <v>323</v>
      </c>
      <c r="D1225" t="s">
        <v>4289</v>
      </c>
      <c r="E1225" t="s">
        <v>9</v>
      </c>
      <c r="F1225" t="s">
        <v>4290</v>
      </c>
      <c r="G1225" t="s">
        <v>75</v>
      </c>
      <c r="H1225" t="s">
        <v>4291</v>
      </c>
      <c r="I1225" t="s">
        <v>831</v>
      </c>
      <c r="J1225" t="s">
        <v>4292</v>
      </c>
      <c r="K1225" t="s">
        <v>4293</v>
      </c>
      <c r="L1225" t="s">
        <v>328</v>
      </c>
      <c r="M1225" s="25" t="s">
        <v>2412</v>
      </c>
      <c r="N1225" s="25" t="s">
        <v>2200</v>
      </c>
      <c r="O1225" s="25" t="s">
        <v>2412</v>
      </c>
      <c r="P1225" s="23" t="s">
        <v>4294</v>
      </c>
      <c r="Q1225" s="23" t="s">
        <v>516</v>
      </c>
      <c r="R1225" t="s">
        <v>20</v>
      </c>
      <c r="S1225" t="s">
        <v>1753</v>
      </c>
      <c r="T1225" t="s">
        <v>327</v>
      </c>
      <c r="U1225" t="s">
        <v>27</v>
      </c>
      <c r="V1225" t="s">
        <v>1586</v>
      </c>
      <c r="W1225" t="s">
        <v>72</v>
      </c>
      <c r="X1225" t="s">
        <v>188</v>
      </c>
      <c r="Y1225" t="s">
        <v>189</v>
      </c>
      <c r="Z1225" t="s">
        <v>86</v>
      </c>
      <c r="AA1225" t="s">
        <v>557</v>
      </c>
      <c r="AB1225" t="s">
        <v>42</v>
      </c>
      <c r="AC1225" t="s">
        <v>56</v>
      </c>
      <c r="AD1225" t="s">
        <v>46</v>
      </c>
    </row>
    <row r="1226" spans="1:30" x14ac:dyDescent="0.2">
      <c r="A1226" s="23" t="s">
        <v>5258</v>
      </c>
      <c r="B1226" t="s">
        <v>116</v>
      </c>
      <c r="C1226" t="s">
        <v>117</v>
      </c>
      <c r="D1226" t="s">
        <v>4097</v>
      </c>
      <c r="E1226" t="s">
        <v>9</v>
      </c>
      <c r="F1226" t="s">
        <v>4098</v>
      </c>
      <c r="G1226" t="s">
        <v>1339</v>
      </c>
      <c r="H1226" t="s">
        <v>246</v>
      </c>
      <c r="I1226" t="s">
        <v>345</v>
      </c>
      <c r="J1226" t="s">
        <v>4099</v>
      </c>
      <c r="K1226" t="s">
        <v>4100</v>
      </c>
      <c r="L1226" t="s">
        <v>71</v>
      </c>
      <c r="M1226" s="25" t="s">
        <v>2412</v>
      </c>
      <c r="N1226" s="25" t="s">
        <v>2412</v>
      </c>
      <c r="O1226" s="25" t="s">
        <v>2412</v>
      </c>
      <c r="P1226" s="23" t="s">
        <v>4101</v>
      </c>
      <c r="Q1226" s="23" t="s">
        <v>427</v>
      </c>
      <c r="R1226" t="s">
        <v>85</v>
      </c>
      <c r="S1226" t="s">
        <v>51</v>
      </c>
      <c r="T1226" t="s">
        <v>70</v>
      </c>
      <c r="U1226" t="s">
        <v>121</v>
      </c>
      <c r="V1226" t="s">
        <v>2532</v>
      </c>
      <c r="W1226" t="s">
        <v>72</v>
      </c>
      <c r="X1226" t="s">
        <v>34</v>
      </c>
      <c r="Y1226" t="s">
        <v>36</v>
      </c>
      <c r="Z1226" t="s">
        <v>1549</v>
      </c>
      <c r="AA1226" t="s">
        <v>559</v>
      </c>
      <c r="AB1226" s="26" t="s">
        <v>42</v>
      </c>
      <c r="AC1226" t="s">
        <v>650</v>
      </c>
      <c r="AD1226" t="s">
        <v>46</v>
      </c>
    </row>
    <row r="1227" spans="1:30" x14ac:dyDescent="0.2">
      <c r="A1227" s="23" t="s">
        <v>5259</v>
      </c>
      <c r="B1227" t="s">
        <v>204</v>
      </c>
      <c r="C1227" t="s">
        <v>205</v>
      </c>
      <c r="D1227" t="s">
        <v>4614</v>
      </c>
      <c r="E1227" t="s">
        <v>9</v>
      </c>
      <c r="F1227" t="s">
        <v>4615</v>
      </c>
      <c r="G1227" t="s">
        <v>143</v>
      </c>
      <c r="H1227" t="s">
        <v>206</v>
      </c>
      <c r="I1227" t="s">
        <v>490</v>
      </c>
      <c r="J1227" t="s">
        <v>164</v>
      </c>
      <c r="K1227" t="s">
        <v>4616</v>
      </c>
      <c r="L1227" t="s">
        <v>71</v>
      </c>
      <c r="M1227" s="25" t="s">
        <v>2412</v>
      </c>
      <c r="N1227" s="25" t="s">
        <v>2412</v>
      </c>
      <c r="O1227" s="25" t="s">
        <v>2412</v>
      </c>
      <c r="P1227" s="23" t="s">
        <v>4617</v>
      </c>
      <c r="Q1227" s="23" t="s">
        <v>886</v>
      </c>
      <c r="R1227" t="s">
        <v>85</v>
      </c>
      <c r="S1227" t="s">
        <v>355</v>
      </c>
      <c r="T1227" t="s">
        <v>70</v>
      </c>
      <c r="U1227" t="s">
        <v>27</v>
      </c>
      <c r="V1227" t="s">
        <v>2532</v>
      </c>
      <c r="W1227" t="s">
        <v>72</v>
      </c>
      <c r="X1227" t="s">
        <v>188</v>
      </c>
      <c r="Y1227" t="s">
        <v>189</v>
      </c>
      <c r="Z1227" t="s">
        <v>1769</v>
      </c>
      <c r="AA1227" t="s">
        <v>40</v>
      </c>
      <c r="AB1227" t="s">
        <v>1905</v>
      </c>
      <c r="AC1227" t="s">
        <v>56</v>
      </c>
      <c r="AD1227" t="s">
        <v>46</v>
      </c>
    </row>
    <row r="1228" spans="1:30" x14ac:dyDescent="0.2">
      <c r="A1228" s="23" t="s">
        <v>5260</v>
      </c>
      <c r="B1228" t="s">
        <v>204</v>
      </c>
      <c r="C1228" t="s">
        <v>205</v>
      </c>
      <c r="D1228" t="s">
        <v>4614</v>
      </c>
      <c r="E1228" t="s">
        <v>9</v>
      </c>
      <c r="F1228" t="s">
        <v>4615</v>
      </c>
      <c r="G1228" t="s">
        <v>143</v>
      </c>
      <c r="H1228" t="s">
        <v>206</v>
      </c>
      <c r="I1228" t="s">
        <v>490</v>
      </c>
      <c r="J1228" t="s">
        <v>164</v>
      </c>
      <c r="K1228" t="s">
        <v>4616</v>
      </c>
      <c r="L1228" t="s">
        <v>71</v>
      </c>
      <c r="M1228" s="25" t="s">
        <v>2412</v>
      </c>
      <c r="N1228" s="25" t="s">
        <v>2412</v>
      </c>
      <c r="O1228" s="25" t="s">
        <v>2412</v>
      </c>
      <c r="P1228" s="23" t="s">
        <v>4617</v>
      </c>
      <c r="Q1228" s="23" t="s">
        <v>886</v>
      </c>
      <c r="R1228" t="s">
        <v>85</v>
      </c>
      <c r="S1228" t="s">
        <v>355</v>
      </c>
      <c r="T1228" t="s">
        <v>70</v>
      </c>
      <c r="U1228" t="s">
        <v>27</v>
      </c>
      <c r="V1228" t="s">
        <v>2532</v>
      </c>
      <c r="W1228" t="s">
        <v>72</v>
      </c>
      <c r="X1228" t="s">
        <v>188</v>
      </c>
      <c r="Y1228" t="s">
        <v>189</v>
      </c>
      <c r="Z1228" t="s">
        <v>1769</v>
      </c>
      <c r="AA1228" t="s">
        <v>557</v>
      </c>
      <c r="AB1228" t="s">
        <v>42</v>
      </c>
      <c r="AC1228" t="s">
        <v>56</v>
      </c>
      <c r="AD1228" t="s">
        <v>46</v>
      </c>
    </row>
    <row r="1229" spans="1:30" x14ac:dyDescent="0.2">
      <c r="A1229" s="23" t="s">
        <v>5261</v>
      </c>
      <c r="B1229" t="s">
        <v>643</v>
      </c>
      <c r="C1229" t="s">
        <v>644</v>
      </c>
      <c r="D1229" t="s">
        <v>5262</v>
      </c>
      <c r="E1229" t="s">
        <v>9</v>
      </c>
      <c r="F1229" t="s">
        <v>1934</v>
      </c>
      <c r="G1229" t="s">
        <v>989</v>
      </c>
      <c r="H1229" t="s">
        <v>49</v>
      </c>
      <c r="I1229" t="s">
        <v>244</v>
      </c>
      <c r="J1229" t="s">
        <v>164</v>
      </c>
      <c r="K1229" t="s">
        <v>1935</v>
      </c>
      <c r="L1229" t="s">
        <v>645</v>
      </c>
      <c r="M1229" s="25" t="s">
        <v>2412</v>
      </c>
      <c r="N1229" s="25" t="s">
        <v>2675</v>
      </c>
      <c r="O1229" s="25" t="s">
        <v>2675</v>
      </c>
      <c r="P1229" s="23" t="s">
        <v>5263</v>
      </c>
      <c r="Q1229" s="23" t="s">
        <v>758</v>
      </c>
      <c r="R1229" t="s">
        <v>85</v>
      </c>
      <c r="S1229" t="s">
        <v>202</v>
      </c>
      <c r="T1229" t="s">
        <v>1156</v>
      </c>
      <c r="U1229" t="s">
        <v>270</v>
      </c>
      <c r="V1229" t="s">
        <v>1814</v>
      </c>
      <c r="W1229" t="s">
        <v>72</v>
      </c>
      <c r="X1229" t="s">
        <v>188</v>
      </c>
      <c r="Y1229" t="s">
        <v>189</v>
      </c>
      <c r="Z1229" t="s">
        <v>101</v>
      </c>
      <c r="AA1229" t="s">
        <v>40</v>
      </c>
      <c r="AB1229" t="s">
        <v>42</v>
      </c>
      <c r="AC1229" t="s">
        <v>61</v>
      </c>
      <c r="AD1229" t="s">
        <v>46</v>
      </c>
    </row>
    <row r="1230" spans="1:30" x14ac:dyDescent="0.2">
      <c r="A1230" s="23" t="s">
        <v>5264</v>
      </c>
      <c r="B1230" t="s">
        <v>204</v>
      </c>
      <c r="C1230" t="s">
        <v>205</v>
      </c>
      <c r="D1230" t="s">
        <v>4151</v>
      </c>
      <c r="E1230" t="s">
        <v>9</v>
      </c>
      <c r="F1230" t="s">
        <v>1208</v>
      </c>
      <c r="G1230" t="s">
        <v>402</v>
      </c>
      <c r="H1230" t="s">
        <v>181</v>
      </c>
      <c r="I1230" t="s">
        <v>398</v>
      </c>
      <c r="J1230" t="s">
        <v>318</v>
      </c>
      <c r="K1230" t="s">
        <v>1209</v>
      </c>
      <c r="L1230" t="s">
        <v>71</v>
      </c>
      <c r="M1230" s="25" t="s">
        <v>2412</v>
      </c>
      <c r="N1230" s="25" t="s">
        <v>2412</v>
      </c>
      <c r="O1230" s="25" t="s">
        <v>2412</v>
      </c>
      <c r="P1230" s="23" t="s">
        <v>4152</v>
      </c>
      <c r="Q1230" s="23" t="s">
        <v>758</v>
      </c>
      <c r="R1230" t="s">
        <v>85</v>
      </c>
      <c r="S1230" t="s">
        <v>32</v>
      </c>
      <c r="T1230" t="s">
        <v>70</v>
      </c>
      <c r="U1230" t="s">
        <v>27</v>
      </c>
      <c r="V1230" t="s">
        <v>2532</v>
      </c>
      <c r="W1230" t="s">
        <v>72</v>
      </c>
      <c r="X1230" t="s">
        <v>260</v>
      </c>
      <c r="Y1230" t="s">
        <v>261</v>
      </c>
      <c r="Z1230" t="s">
        <v>578</v>
      </c>
      <c r="AA1230" t="s">
        <v>559</v>
      </c>
      <c r="AB1230" t="s">
        <v>42</v>
      </c>
      <c r="AC1230" t="s">
        <v>650</v>
      </c>
      <c r="AD1230" t="s">
        <v>46</v>
      </c>
    </row>
    <row r="1231" spans="1:30" x14ac:dyDescent="0.2">
      <c r="A1231" s="23" t="s">
        <v>5265</v>
      </c>
      <c r="B1231" t="s">
        <v>322</v>
      </c>
      <c r="C1231" t="s">
        <v>323</v>
      </c>
      <c r="D1231" t="s">
        <v>4289</v>
      </c>
      <c r="E1231" t="s">
        <v>9</v>
      </c>
      <c r="F1231" t="s">
        <v>4290</v>
      </c>
      <c r="G1231" t="s">
        <v>75</v>
      </c>
      <c r="H1231" t="s">
        <v>4291</v>
      </c>
      <c r="I1231" t="s">
        <v>831</v>
      </c>
      <c r="J1231" t="s">
        <v>4292</v>
      </c>
      <c r="K1231" t="s">
        <v>4293</v>
      </c>
      <c r="L1231" t="s">
        <v>328</v>
      </c>
      <c r="M1231" s="25" t="s">
        <v>2412</v>
      </c>
      <c r="N1231" s="25" t="s">
        <v>2200</v>
      </c>
      <c r="O1231" s="25" t="s">
        <v>2412</v>
      </c>
      <c r="P1231" s="23" t="s">
        <v>4294</v>
      </c>
      <c r="Q1231" s="23" t="s">
        <v>516</v>
      </c>
      <c r="R1231" t="s">
        <v>20</v>
      </c>
      <c r="S1231" t="s">
        <v>1753</v>
      </c>
      <c r="T1231" t="s">
        <v>327</v>
      </c>
      <c r="U1231" t="s">
        <v>27</v>
      </c>
      <c r="V1231" t="s">
        <v>1586</v>
      </c>
      <c r="W1231" t="s">
        <v>72</v>
      </c>
      <c r="X1231" t="s">
        <v>188</v>
      </c>
      <c r="Y1231" t="s">
        <v>189</v>
      </c>
      <c r="Z1231" t="s">
        <v>86</v>
      </c>
      <c r="AA1231" t="s">
        <v>559</v>
      </c>
      <c r="AB1231" t="s">
        <v>42</v>
      </c>
      <c r="AC1231" t="s">
        <v>560</v>
      </c>
      <c r="AD1231" t="s">
        <v>46</v>
      </c>
    </row>
    <row r="1232" spans="1:30" x14ac:dyDescent="0.2">
      <c r="A1232" s="23" t="s">
        <v>5266</v>
      </c>
      <c r="B1232" t="s">
        <v>179</v>
      </c>
      <c r="C1232" t="s">
        <v>180</v>
      </c>
      <c r="D1232" t="s">
        <v>5267</v>
      </c>
      <c r="E1232" t="s">
        <v>9</v>
      </c>
      <c r="F1232" t="s">
        <v>1891</v>
      </c>
      <c r="G1232" t="s">
        <v>488</v>
      </c>
      <c r="H1232" t="s">
        <v>49</v>
      </c>
      <c r="I1232" t="s">
        <v>1892</v>
      </c>
      <c r="J1232" t="s">
        <v>1893</v>
      </c>
      <c r="K1232" t="s">
        <v>1894</v>
      </c>
      <c r="L1232" t="s">
        <v>147</v>
      </c>
      <c r="M1232" s="25" t="s">
        <v>2412</v>
      </c>
      <c r="N1232" s="25" t="s">
        <v>2412</v>
      </c>
      <c r="O1232" s="25" t="s">
        <v>2144</v>
      </c>
      <c r="P1232" s="23" t="s">
        <v>5268</v>
      </c>
      <c r="Q1232" s="23" t="s">
        <v>886</v>
      </c>
      <c r="R1232" t="s">
        <v>20</v>
      </c>
      <c r="S1232" t="s">
        <v>138</v>
      </c>
      <c r="T1232" t="s">
        <v>146</v>
      </c>
      <c r="U1232" t="s">
        <v>27</v>
      </c>
      <c r="V1232" t="s">
        <v>1238</v>
      </c>
      <c r="W1232" t="s">
        <v>72</v>
      </c>
      <c r="X1232" t="s">
        <v>188</v>
      </c>
      <c r="Y1232" t="s">
        <v>189</v>
      </c>
      <c r="Z1232" t="s">
        <v>51</v>
      </c>
      <c r="AA1232" t="s">
        <v>40</v>
      </c>
      <c r="AB1232" t="s">
        <v>42</v>
      </c>
      <c r="AC1232" t="s">
        <v>159</v>
      </c>
      <c r="AD1232" t="s">
        <v>46</v>
      </c>
    </row>
    <row r="1233" spans="1:30" x14ac:dyDescent="0.2">
      <c r="A1233" s="23" t="s">
        <v>5269</v>
      </c>
      <c r="B1233" t="s">
        <v>65</v>
      </c>
      <c r="C1233" t="s">
        <v>66</v>
      </c>
      <c r="D1233" t="s">
        <v>4272</v>
      </c>
      <c r="E1233" t="s">
        <v>9</v>
      </c>
      <c r="F1233" t="s">
        <v>2019</v>
      </c>
      <c r="G1233" t="s">
        <v>168</v>
      </c>
      <c r="H1233" t="s">
        <v>385</v>
      </c>
      <c r="I1233" t="s">
        <v>545</v>
      </c>
      <c r="J1233" t="s">
        <v>164</v>
      </c>
      <c r="K1233" t="s">
        <v>2020</v>
      </c>
      <c r="L1233" t="s">
        <v>71</v>
      </c>
      <c r="M1233" s="25" t="s">
        <v>2412</v>
      </c>
      <c r="N1233" s="25" t="s">
        <v>2200</v>
      </c>
      <c r="O1233" s="25" t="s">
        <v>2412</v>
      </c>
      <c r="P1233" s="23" t="s">
        <v>4273</v>
      </c>
      <c r="Q1233" s="23" t="s">
        <v>758</v>
      </c>
      <c r="R1233" t="s">
        <v>85</v>
      </c>
      <c r="S1233" t="s">
        <v>38</v>
      </c>
      <c r="T1233" t="s">
        <v>70</v>
      </c>
      <c r="U1233" t="s">
        <v>27</v>
      </c>
      <c r="V1233" t="s">
        <v>2532</v>
      </c>
      <c r="W1233" t="s">
        <v>72</v>
      </c>
      <c r="X1233" t="s">
        <v>109</v>
      </c>
      <c r="Y1233" t="s">
        <v>110</v>
      </c>
      <c r="Z1233" t="s">
        <v>254</v>
      </c>
      <c r="AA1233" t="s">
        <v>559</v>
      </c>
      <c r="AB1233" t="s">
        <v>42</v>
      </c>
      <c r="AC1233" t="s">
        <v>650</v>
      </c>
      <c r="AD1233" t="s">
        <v>46</v>
      </c>
    </row>
    <row r="1234" spans="1:30" x14ac:dyDescent="0.2">
      <c r="A1234" s="23" t="s">
        <v>5270</v>
      </c>
      <c r="B1234" t="s">
        <v>65</v>
      </c>
      <c r="C1234" t="s">
        <v>66</v>
      </c>
      <c r="D1234" t="s">
        <v>4305</v>
      </c>
      <c r="E1234" t="s">
        <v>9</v>
      </c>
      <c r="F1234" t="s">
        <v>4306</v>
      </c>
      <c r="G1234" t="s">
        <v>224</v>
      </c>
      <c r="H1234" t="s">
        <v>49</v>
      </c>
      <c r="I1234" t="s">
        <v>440</v>
      </c>
      <c r="J1234" t="s">
        <v>62</v>
      </c>
      <c r="K1234" t="s">
        <v>4307</v>
      </c>
      <c r="L1234" t="s">
        <v>71</v>
      </c>
      <c r="M1234" s="25" t="s">
        <v>2412</v>
      </c>
      <c r="N1234" s="25" t="s">
        <v>2412</v>
      </c>
      <c r="O1234" s="25" t="s">
        <v>2412</v>
      </c>
      <c r="P1234" s="23" t="s">
        <v>4308</v>
      </c>
      <c r="Q1234" s="23" t="s">
        <v>1540</v>
      </c>
      <c r="R1234" t="s">
        <v>85</v>
      </c>
      <c r="S1234" t="s">
        <v>51</v>
      </c>
      <c r="T1234" t="s">
        <v>70</v>
      </c>
      <c r="U1234" t="s">
        <v>27</v>
      </c>
      <c r="V1234" t="s">
        <v>2532</v>
      </c>
      <c r="W1234" t="s">
        <v>72</v>
      </c>
      <c r="X1234" t="s">
        <v>109</v>
      </c>
      <c r="Y1234" t="s">
        <v>110</v>
      </c>
      <c r="Z1234" t="s">
        <v>1806</v>
      </c>
      <c r="AA1234" t="s">
        <v>557</v>
      </c>
      <c r="AB1234" t="s">
        <v>42</v>
      </c>
      <c r="AC1234" t="s">
        <v>652</v>
      </c>
      <c r="AD1234" t="s">
        <v>46</v>
      </c>
    </row>
    <row r="1235" spans="1:30" x14ac:dyDescent="0.2">
      <c r="A1235" s="23" t="s">
        <v>5271</v>
      </c>
      <c r="B1235" t="s">
        <v>204</v>
      </c>
      <c r="C1235" t="s">
        <v>205</v>
      </c>
      <c r="D1235" t="s">
        <v>4771</v>
      </c>
      <c r="E1235" t="s">
        <v>9</v>
      </c>
      <c r="F1235" t="s">
        <v>4772</v>
      </c>
      <c r="G1235" t="s">
        <v>385</v>
      </c>
      <c r="H1235" t="s">
        <v>246</v>
      </c>
      <c r="I1235" t="s">
        <v>1207</v>
      </c>
      <c r="J1235" t="s">
        <v>318</v>
      </c>
      <c r="K1235" t="s">
        <v>4773</v>
      </c>
      <c r="L1235" t="s">
        <v>71</v>
      </c>
      <c r="M1235" s="25" t="s">
        <v>2412</v>
      </c>
      <c r="N1235" s="25" t="s">
        <v>2412</v>
      </c>
      <c r="O1235" s="25" t="s">
        <v>2412</v>
      </c>
      <c r="P1235" s="23" t="s">
        <v>4774</v>
      </c>
      <c r="Q1235" s="23" t="s">
        <v>555</v>
      </c>
      <c r="R1235" t="s">
        <v>85</v>
      </c>
      <c r="S1235" t="s">
        <v>589</v>
      </c>
      <c r="T1235" t="s">
        <v>70</v>
      </c>
      <c r="U1235" t="s">
        <v>121</v>
      </c>
      <c r="V1235" t="s">
        <v>2532</v>
      </c>
      <c r="W1235" t="s">
        <v>72</v>
      </c>
      <c r="X1235" t="s">
        <v>260</v>
      </c>
      <c r="Y1235" t="s">
        <v>261</v>
      </c>
      <c r="Z1235" t="s">
        <v>216</v>
      </c>
      <c r="AA1235" t="s">
        <v>40</v>
      </c>
      <c r="AB1235" t="s">
        <v>888</v>
      </c>
      <c r="AC1235" t="s">
        <v>56</v>
      </c>
      <c r="AD1235" t="s">
        <v>46</v>
      </c>
    </row>
    <row r="1236" spans="1:30" x14ac:dyDescent="0.2">
      <c r="A1236" s="23" t="s">
        <v>5272</v>
      </c>
      <c r="B1236" t="s">
        <v>204</v>
      </c>
      <c r="C1236" t="s">
        <v>205</v>
      </c>
      <c r="D1236" t="s">
        <v>4771</v>
      </c>
      <c r="E1236" t="s">
        <v>9</v>
      </c>
      <c r="F1236" t="s">
        <v>4772</v>
      </c>
      <c r="G1236" t="s">
        <v>385</v>
      </c>
      <c r="H1236" t="s">
        <v>246</v>
      </c>
      <c r="I1236" t="s">
        <v>1207</v>
      </c>
      <c r="J1236" t="s">
        <v>318</v>
      </c>
      <c r="K1236" t="s">
        <v>4773</v>
      </c>
      <c r="L1236" t="s">
        <v>71</v>
      </c>
      <c r="M1236" s="25" t="s">
        <v>2412</v>
      </c>
      <c r="N1236" s="25" t="s">
        <v>2412</v>
      </c>
      <c r="O1236" s="25" t="s">
        <v>2412</v>
      </c>
      <c r="P1236" s="23" t="s">
        <v>4774</v>
      </c>
      <c r="Q1236" s="23" t="s">
        <v>555</v>
      </c>
      <c r="R1236" t="s">
        <v>85</v>
      </c>
      <c r="S1236" t="s">
        <v>589</v>
      </c>
      <c r="T1236" t="s">
        <v>70</v>
      </c>
      <c r="U1236" t="s">
        <v>121</v>
      </c>
      <c r="V1236" t="s">
        <v>2532</v>
      </c>
      <c r="W1236" t="s">
        <v>72</v>
      </c>
      <c r="X1236" t="s">
        <v>260</v>
      </c>
      <c r="Y1236" t="s">
        <v>261</v>
      </c>
      <c r="Z1236" t="s">
        <v>216</v>
      </c>
      <c r="AA1236" t="s">
        <v>557</v>
      </c>
      <c r="AB1236" t="s">
        <v>42</v>
      </c>
      <c r="AC1236" t="s">
        <v>56</v>
      </c>
      <c r="AD1236" t="s">
        <v>46</v>
      </c>
    </row>
    <row r="1237" spans="1:30" x14ac:dyDescent="0.2">
      <c r="A1237" s="23" t="s">
        <v>5273</v>
      </c>
      <c r="B1237" t="s">
        <v>1381</v>
      </c>
      <c r="C1237" t="s">
        <v>1382</v>
      </c>
      <c r="D1237" t="s">
        <v>5200</v>
      </c>
      <c r="E1237" t="s">
        <v>933</v>
      </c>
      <c r="F1237" t="s">
        <v>5201</v>
      </c>
      <c r="G1237" t="s">
        <v>712</v>
      </c>
      <c r="H1237" t="s">
        <v>98</v>
      </c>
      <c r="I1237" t="s">
        <v>186</v>
      </c>
      <c r="J1237" t="s">
        <v>1003</v>
      </c>
      <c r="K1237" t="s">
        <v>295</v>
      </c>
      <c r="L1237" t="s">
        <v>1384</v>
      </c>
      <c r="M1237" s="25" t="s">
        <v>2412</v>
      </c>
      <c r="N1237" s="25" t="s">
        <v>2412</v>
      </c>
      <c r="O1237" s="25" t="s">
        <v>2412</v>
      </c>
      <c r="P1237" s="23" t="s">
        <v>5202</v>
      </c>
      <c r="Q1237" s="23" t="s">
        <v>38</v>
      </c>
      <c r="R1237" t="s">
        <v>85</v>
      </c>
      <c r="S1237" t="s">
        <v>38</v>
      </c>
      <c r="T1237" t="s">
        <v>1383</v>
      </c>
      <c r="U1237" t="s">
        <v>27</v>
      </c>
      <c r="V1237" t="s">
        <v>1385</v>
      </c>
      <c r="W1237" t="s">
        <v>72</v>
      </c>
      <c r="X1237" t="s">
        <v>109</v>
      </c>
      <c r="Y1237" t="s">
        <v>110</v>
      </c>
      <c r="Z1237" t="s">
        <v>101</v>
      </c>
      <c r="AA1237" t="s">
        <v>561</v>
      </c>
      <c r="AB1237" t="s">
        <v>42</v>
      </c>
      <c r="AC1237" t="s">
        <v>922</v>
      </c>
      <c r="AD1237" t="s">
        <v>46</v>
      </c>
    </row>
    <row r="1238" spans="1:30" x14ac:dyDescent="0.2">
      <c r="A1238" s="23" t="s">
        <v>5274</v>
      </c>
      <c r="B1238" t="s">
        <v>116</v>
      </c>
      <c r="C1238" t="s">
        <v>117</v>
      </c>
      <c r="D1238" t="s">
        <v>4326</v>
      </c>
      <c r="E1238" t="s">
        <v>9</v>
      </c>
      <c r="F1238" t="s">
        <v>4327</v>
      </c>
      <c r="G1238" t="s">
        <v>75</v>
      </c>
      <c r="H1238" t="s">
        <v>155</v>
      </c>
      <c r="I1238" t="s">
        <v>377</v>
      </c>
      <c r="J1238" t="s">
        <v>855</v>
      </c>
      <c r="K1238" t="s">
        <v>4328</v>
      </c>
      <c r="L1238" t="s">
        <v>328</v>
      </c>
      <c r="M1238" s="25" t="s">
        <v>2412</v>
      </c>
      <c r="N1238" s="25" t="s">
        <v>2412</v>
      </c>
      <c r="O1238" s="25" t="s">
        <v>2412</v>
      </c>
      <c r="P1238" s="23" t="s">
        <v>4329</v>
      </c>
      <c r="Q1238" s="23" t="s">
        <v>283</v>
      </c>
      <c r="R1238" t="s">
        <v>20</v>
      </c>
      <c r="S1238" t="s">
        <v>1123</v>
      </c>
      <c r="T1238" t="s">
        <v>327</v>
      </c>
      <c r="U1238" t="s">
        <v>121</v>
      </c>
      <c r="V1238" t="s">
        <v>1586</v>
      </c>
      <c r="W1238" t="s">
        <v>72</v>
      </c>
      <c r="X1238" t="s">
        <v>417</v>
      </c>
      <c r="Y1238" t="s">
        <v>418</v>
      </c>
      <c r="Z1238" t="s">
        <v>4330</v>
      </c>
      <c r="AA1238" t="s">
        <v>559</v>
      </c>
      <c r="AB1238" t="s">
        <v>42</v>
      </c>
      <c r="AC1238" t="s">
        <v>560</v>
      </c>
      <c r="AD1238" t="s">
        <v>46</v>
      </c>
    </row>
    <row r="1239" spans="1:30" x14ac:dyDescent="0.2">
      <c r="A1239" s="23" t="s">
        <v>5275</v>
      </c>
      <c r="B1239" t="s">
        <v>116</v>
      </c>
      <c r="C1239" t="s">
        <v>117</v>
      </c>
      <c r="D1239" t="s">
        <v>5276</v>
      </c>
      <c r="E1239" t="s">
        <v>9</v>
      </c>
      <c r="F1239" t="s">
        <v>5277</v>
      </c>
      <c r="G1239" t="s">
        <v>5278</v>
      </c>
      <c r="H1239" t="s">
        <v>684</v>
      </c>
      <c r="I1239" t="s">
        <v>16</v>
      </c>
      <c r="J1239" t="s">
        <v>345</v>
      </c>
      <c r="K1239" t="s">
        <v>5279</v>
      </c>
      <c r="L1239" t="s">
        <v>193</v>
      </c>
      <c r="M1239" s="25" t="s">
        <v>2412</v>
      </c>
      <c r="N1239" s="25" t="s">
        <v>2675</v>
      </c>
      <c r="O1239" s="25" t="s">
        <v>2675</v>
      </c>
      <c r="P1239" s="23" t="s">
        <v>5280</v>
      </c>
      <c r="Q1239" s="23" t="s">
        <v>72</v>
      </c>
      <c r="R1239" t="s">
        <v>20</v>
      </c>
      <c r="S1239" t="s">
        <v>1678</v>
      </c>
      <c r="T1239" t="s">
        <v>357</v>
      </c>
      <c r="U1239" t="s">
        <v>121</v>
      </c>
      <c r="V1239" t="s">
        <v>358</v>
      </c>
      <c r="W1239" t="s">
        <v>216</v>
      </c>
      <c r="X1239" t="s">
        <v>109</v>
      </c>
      <c r="Y1239" t="s">
        <v>110</v>
      </c>
      <c r="Z1239" t="s">
        <v>393</v>
      </c>
      <c r="AA1239" t="s">
        <v>40</v>
      </c>
      <c r="AB1239" t="s">
        <v>42</v>
      </c>
      <c r="AC1239" t="s">
        <v>56</v>
      </c>
      <c r="AD1239" t="s">
        <v>46</v>
      </c>
    </row>
    <row r="1240" spans="1:30" x14ac:dyDescent="0.2">
      <c r="A1240" s="23" t="s">
        <v>5281</v>
      </c>
      <c r="B1240" t="s">
        <v>647</v>
      </c>
      <c r="C1240" t="s">
        <v>648</v>
      </c>
      <c r="D1240" t="s">
        <v>3557</v>
      </c>
      <c r="E1240" t="s">
        <v>9</v>
      </c>
      <c r="F1240" t="s">
        <v>3558</v>
      </c>
      <c r="G1240" t="s">
        <v>402</v>
      </c>
      <c r="H1240" t="s">
        <v>166</v>
      </c>
      <c r="I1240" t="s">
        <v>547</v>
      </c>
      <c r="J1240" t="s">
        <v>164</v>
      </c>
      <c r="K1240" t="s">
        <v>3559</v>
      </c>
      <c r="L1240" t="s">
        <v>328</v>
      </c>
      <c r="M1240" s="25" t="s">
        <v>2412</v>
      </c>
      <c r="N1240" s="25" t="s">
        <v>2412</v>
      </c>
      <c r="O1240" s="25" t="s">
        <v>2412</v>
      </c>
      <c r="P1240" s="23" t="s">
        <v>3560</v>
      </c>
      <c r="Q1240" s="23" t="s">
        <v>906</v>
      </c>
      <c r="R1240" t="s">
        <v>85</v>
      </c>
      <c r="S1240" t="s">
        <v>198</v>
      </c>
      <c r="T1240" t="s">
        <v>327</v>
      </c>
      <c r="U1240" t="s">
        <v>27</v>
      </c>
      <c r="V1240" t="s">
        <v>1586</v>
      </c>
      <c r="W1240" t="s">
        <v>72</v>
      </c>
      <c r="X1240" t="s">
        <v>109</v>
      </c>
      <c r="Y1240" t="s">
        <v>110</v>
      </c>
      <c r="Z1240" t="s">
        <v>87</v>
      </c>
      <c r="AA1240" t="s">
        <v>561</v>
      </c>
      <c r="AB1240" t="s">
        <v>42</v>
      </c>
      <c r="AC1240" t="s">
        <v>922</v>
      </c>
      <c r="AD1240" t="s">
        <v>46</v>
      </c>
    </row>
    <row r="1241" spans="1:30" x14ac:dyDescent="0.2">
      <c r="A1241" s="23" t="s">
        <v>5282</v>
      </c>
      <c r="B1241" t="s">
        <v>65</v>
      </c>
      <c r="C1241" t="s">
        <v>66</v>
      </c>
      <c r="D1241" t="s">
        <v>3930</v>
      </c>
      <c r="E1241" t="s">
        <v>9</v>
      </c>
      <c r="F1241" t="s">
        <v>1854</v>
      </c>
      <c r="G1241" t="s">
        <v>223</v>
      </c>
      <c r="H1241" t="s">
        <v>166</v>
      </c>
      <c r="I1241" t="s">
        <v>1855</v>
      </c>
      <c r="J1241" t="s">
        <v>550</v>
      </c>
      <c r="K1241" t="s">
        <v>1856</v>
      </c>
      <c r="L1241" t="s">
        <v>71</v>
      </c>
      <c r="M1241" s="25" t="s">
        <v>2412</v>
      </c>
      <c r="N1241" s="25" t="s">
        <v>2412</v>
      </c>
      <c r="O1241" s="25" t="s">
        <v>2412</v>
      </c>
      <c r="P1241" s="23" t="s">
        <v>3931</v>
      </c>
      <c r="Q1241" s="23" t="s">
        <v>1072</v>
      </c>
      <c r="R1241" t="s">
        <v>85</v>
      </c>
      <c r="S1241" t="s">
        <v>32</v>
      </c>
      <c r="T1241" t="s">
        <v>70</v>
      </c>
      <c r="U1241" t="s">
        <v>121</v>
      </c>
      <c r="V1241" t="s">
        <v>2532</v>
      </c>
      <c r="W1241" t="s">
        <v>72</v>
      </c>
      <c r="X1241" t="s">
        <v>109</v>
      </c>
      <c r="Y1241" t="s">
        <v>110</v>
      </c>
      <c r="Z1241" t="s">
        <v>1624</v>
      </c>
      <c r="AA1241" t="s">
        <v>561</v>
      </c>
      <c r="AB1241" t="s">
        <v>42</v>
      </c>
      <c r="AC1241" t="s">
        <v>922</v>
      </c>
      <c r="AD1241" t="s">
        <v>46</v>
      </c>
    </row>
    <row r="1242" spans="1:30" x14ac:dyDescent="0.2">
      <c r="A1242" s="23" t="s">
        <v>5283</v>
      </c>
      <c r="B1242" t="s">
        <v>204</v>
      </c>
      <c r="C1242" t="s">
        <v>205</v>
      </c>
      <c r="D1242" t="s">
        <v>4771</v>
      </c>
      <c r="E1242" t="s">
        <v>9</v>
      </c>
      <c r="F1242" t="s">
        <v>4772</v>
      </c>
      <c r="G1242" t="s">
        <v>385</v>
      </c>
      <c r="H1242" t="s">
        <v>246</v>
      </c>
      <c r="I1242" t="s">
        <v>1207</v>
      </c>
      <c r="J1242" t="s">
        <v>318</v>
      </c>
      <c r="K1242" t="s">
        <v>4773</v>
      </c>
      <c r="L1242" t="s">
        <v>71</v>
      </c>
      <c r="M1242" s="25" t="s">
        <v>2412</v>
      </c>
      <c r="N1242" s="25" t="s">
        <v>2412</v>
      </c>
      <c r="O1242" s="25" t="s">
        <v>2412</v>
      </c>
      <c r="P1242" s="23" t="s">
        <v>4774</v>
      </c>
      <c r="Q1242" s="23" t="s">
        <v>555</v>
      </c>
      <c r="R1242" t="s">
        <v>85</v>
      </c>
      <c r="S1242" t="s">
        <v>589</v>
      </c>
      <c r="T1242" t="s">
        <v>70</v>
      </c>
      <c r="U1242" t="s">
        <v>121</v>
      </c>
      <c r="V1242" t="s">
        <v>2532</v>
      </c>
      <c r="W1242" t="s">
        <v>72</v>
      </c>
      <c r="X1242" t="s">
        <v>260</v>
      </c>
      <c r="Y1242" t="s">
        <v>261</v>
      </c>
      <c r="Z1242" t="s">
        <v>216</v>
      </c>
      <c r="AA1242" t="s">
        <v>561</v>
      </c>
      <c r="AB1242" t="s">
        <v>42</v>
      </c>
      <c r="AC1242" t="s">
        <v>922</v>
      </c>
      <c r="AD1242" t="s">
        <v>46</v>
      </c>
    </row>
    <row r="1243" spans="1:30" x14ac:dyDescent="0.2">
      <c r="A1243" s="23" t="s">
        <v>5284</v>
      </c>
      <c r="B1243" t="s">
        <v>322</v>
      </c>
      <c r="C1243" t="s">
        <v>323</v>
      </c>
      <c r="D1243" t="s">
        <v>3245</v>
      </c>
      <c r="E1243" t="s">
        <v>9</v>
      </c>
      <c r="F1243" t="s">
        <v>3246</v>
      </c>
      <c r="G1243" t="s">
        <v>620</v>
      </c>
      <c r="H1243" t="s">
        <v>49</v>
      </c>
      <c r="I1243" t="s">
        <v>655</v>
      </c>
      <c r="J1243" t="s">
        <v>3247</v>
      </c>
      <c r="K1243" t="s">
        <v>3248</v>
      </c>
      <c r="L1243" t="s">
        <v>328</v>
      </c>
      <c r="M1243" s="25" t="s">
        <v>2412</v>
      </c>
      <c r="N1243" s="25" t="s">
        <v>2412</v>
      </c>
      <c r="O1243" s="25" t="s">
        <v>2412</v>
      </c>
      <c r="P1243" s="23" t="s">
        <v>3249</v>
      </c>
      <c r="Q1243" s="23" t="s">
        <v>283</v>
      </c>
      <c r="R1243" t="s">
        <v>20</v>
      </c>
      <c r="S1243" t="s">
        <v>38</v>
      </c>
      <c r="T1243" t="s">
        <v>327</v>
      </c>
      <c r="U1243" t="s">
        <v>27</v>
      </c>
      <c r="V1243" t="s">
        <v>1586</v>
      </c>
      <c r="W1243" t="s">
        <v>72</v>
      </c>
      <c r="X1243" t="s">
        <v>188</v>
      </c>
      <c r="Y1243" t="s">
        <v>189</v>
      </c>
      <c r="Z1243" t="s">
        <v>1973</v>
      </c>
      <c r="AA1243" t="s">
        <v>561</v>
      </c>
      <c r="AB1243" t="s">
        <v>42</v>
      </c>
      <c r="AC1243" t="s">
        <v>922</v>
      </c>
      <c r="AD1243" t="s">
        <v>46</v>
      </c>
    </row>
    <row r="1244" spans="1:30" x14ac:dyDescent="0.2">
      <c r="A1244" s="23" t="s">
        <v>5285</v>
      </c>
      <c r="B1244" t="s">
        <v>3</v>
      </c>
      <c r="C1244" t="s">
        <v>5</v>
      </c>
      <c r="D1244" t="s">
        <v>5286</v>
      </c>
      <c r="E1244" t="s">
        <v>9</v>
      </c>
      <c r="F1244" t="s">
        <v>1283</v>
      </c>
      <c r="G1244" t="s">
        <v>528</v>
      </c>
      <c r="H1244" t="s">
        <v>49</v>
      </c>
      <c r="I1244" t="s">
        <v>529</v>
      </c>
      <c r="J1244" t="s">
        <v>1284</v>
      </c>
      <c r="K1244" t="s">
        <v>1285</v>
      </c>
      <c r="L1244" t="s">
        <v>53</v>
      </c>
      <c r="M1244" s="25" t="s">
        <v>2412</v>
      </c>
      <c r="N1244" s="25" t="s">
        <v>2874</v>
      </c>
      <c r="O1244" s="25" t="s">
        <v>2874</v>
      </c>
      <c r="P1244" s="23" t="s">
        <v>3563</v>
      </c>
      <c r="Q1244" s="23" t="s">
        <v>1540</v>
      </c>
      <c r="R1244" t="s">
        <v>20</v>
      </c>
      <c r="S1244" t="s">
        <v>450</v>
      </c>
      <c r="T1244" t="s">
        <v>386</v>
      </c>
      <c r="U1244" t="s">
        <v>121</v>
      </c>
      <c r="V1244" t="s">
        <v>462</v>
      </c>
      <c r="W1244" t="s">
        <v>72</v>
      </c>
      <c r="X1244" t="s">
        <v>260</v>
      </c>
      <c r="Y1244" t="s">
        <v>261</v>
      </c>
      <c r="Z1244" t="s">
        <v>1346</v>
      </c>
      <c r="AA1244" t="s">
        <v>40</v>
      </c>
      <c r="AB1244" t="s">
        <v>42</v>
      </c>
      <c r="AC1244" t="s">
        <v>652</v>
      </c>
      <c r="AD1244" t="s">
        <v>46</v>
      </c>
    </row>
    <row r="1245" spans="1:30" x14ac:dyDescent="0.2">
      <c r="A1245" s="23" t="s">
        <v>5287</v>
      </c>
      <c r="B1245" t="s">
        <v>65</v>
      </c>
      <c r="C1245" t="s">
        <v>66</v>
      </c>
      <c r="D1245" t="s">
        <v>3741</v>
      </c>
      <c r="E1245" t="s">
        <v>9</v>
      </c>
      <c r="F1245" t="s">
        <v>1451</v>
      </c>
      <c r="G1245" t="s">
        <v>67</v>
      </c>
      <c r="H1245" t="s">
        <v>325</v>
      </c>
      <c r="I1245" t="s">
        <v>186</v>
      </c>
      <c r="J1245" t="s">
        <v>281</v>
      </c>
      <c r="K1245" t="s">
        <v>1452</v>
      </c>
      <c r="L1245" t="s">
        <v>71</v>
      </c>
      <c r="M1245" s="25" t="s">
        <v>2412</v>
      </c>
      <c r="N1245" s="25" t="s">
        <v>2412</v>
      </c>
      <c r="O1245" s="25" t="s">
        <v>2412</v>
      </c>
      <c r="P1245" s="23" t="s">
        <v>3742</v>
      </c>
      <c r="Q1245" s="23" t="s">
        <v>441</v>
      </c>
      <c r="R1245" t="s">
        <v>20</v>
      </c>
      <c r="S1245" t="s">
        <v>38</v>
      </c>
      <c r="T1245" t="s">
        <v>70</v>
      </c>
      <c r="U1245" t="s">
        <v>27</v>
      </c>
      <c r="V1245" t="s">
        <v>2532</v>
      </c>
      <c r="W1245" t="s">
        <v>72</v>
      </c>
      <c r="X1245" t="s">
        <v>109</v>
      </c>
      <c r="Y1245" t="s">
        <v>110</v>
      </c>
      <c r="Z1245" t="s">
        <v>111</v>
      </c>
      <c r="AA1245" t="s">
        <v>561</v>
      </c>
      <c r="AB1245" t="s">
        <v>42</v>
      </c>
      <c r="AC1245" t="s">
        <v>922</v>
      </c>
      <c r="AD1245" t="s">
        <v>46</v>
      </c>
    </row>
    <row r="1246" spans="1:30" x14ac:dyDescent="0.2">
      <c r="A1246" s="23" t="s">
        <v>5288</v>
      </c>
      <c r="B1246" t="s">
        <v>877</v>
      </c>
      <c r="C1246" t="s">
        <v>878</v>
      </c>
      <c r="D1246" t="s">
        <v>5112</v>
      </c>
      <c r="E1246" t="s">
        <v>9</v>
      </c>
      <c r="F1246" t="s">
        <v>1354</v>
      </c>
      <c r="G1246" t="s">
        <v>220</v>
      </c>
      <c r="H1246" t="s">
        <v>176</v>
      </c>
      <c r="I1246" t="s">
        <v>62</v>
      </c>
      <c r="J1246" t="s">
        <v>341</v>
      </c>
      <c r="K1246" t="s">
        <v>1355</v>
      </c>
      <c r="L1246" t="s">
        <v>617</v>
      </c>
      <c r="M1246" s="25" t="s">
        <v>2412</v>
      </c>
      <c r="N1246" s="25" t="s">
        <v>2412</v>
      </c>
      <c r="O1246" s="25" t="s">
        <v>2412</v>
      </c>
      <c r="P1246" s="23" t="s">
        <v>5113</v>
      </c>
      <c r="Q1246" s="23" t="s">
        <v>906</v>
      </c>
      <c r="R1246" t="s">
        <v>85</v>
      </c>
      <c r="S1246" t="s">
        <v>254</v>
      </c>
      <c r="T1246" t="s">
        <v>616</v>
      </c>
      <c r="U1246" t="s">
        <v>27</v>
      </c>
      <c r="V1246" t="s">
        <v>832</v>
      </c>
      <c r="W1246" t="s">
        <v>72</v>
      </c>
      <c r="X1246" t="s">
        <v>109</v>
      </c>
      <c r="Y1246" t="s">
        <v>110</v>
      </c>
      <c r="Z1246" t="s">
        <v>4991</v>
      </c>
      <c r="AA1246" t="s">
        <v>561</v>
      </c>
      <c r="AB1246" t="s">
        <v>42</v>
      </c>
      <c r="AC1246" t="s">
        <v>922</v>
      </c>
      <c r="AD1246" t="s">
        <v>46</v>
      </c>
    </row>
    <row r="1247" spans="1:30" x14ac:dyDescent="0.2">
      <c r="A1247" s="23" t="s">
        <v>5289</v>
      </c>
      <c r="B1247" t="s">
        <v>3025</v>
      </c>
      <c r="C1247" t="s">
        <v>3026</v>
      </c>
      <c r="D1247" t="s">
        <v>3867</v>
      </c>
      <c r="E1247" t="s">
        <v>9</v>
      </c>
      <c r="F1247" t="s">
        <v>3028</v>
      </c>
      <c r="G1247" t="s">
        <v>651</v>
      </c>
      <c r="H1247" t="s">
        <v>49</v>
      </c>
      <c r="I1247" t="s">
        <v>108</v>
      </c>
      <c r="J1247" t="s">
        <v>907</v>
      </c>
      <c r="K1247" t="s">
        <v>1423</v>
      </c>
      <c r="L1247" t="s">
        <v>328</v>
      </c>
      <c r="M1247" s="25" t="s">
        <v>2412</v>
      </c>
      <c r="N1247" s="25" t="s">
        <v>2412</v>
      </c>
      <c r="O1247" s="25" t="s">
        <v>2412</v>
      </c>
      <c r="P1247" s="23" t="s">
        <v>3029</v>
      </c>
      <c r="Q1247" s="23" t="s">
        <v>1078</v>
      </c>
      <c r="R1247" t="s">
        <v>85</v>
      </c>
      <c r="S1247" t="s">
        <v>38</v>
      </c>
      <c r="T1247" t="s">
        <v>327</v>
      </c>
      <c r="U1247" t="s">
        <v>27</v>
      </c>
      <c r="V1247" t="s">
        <v>1586</v>
      </c>
      <c r="W1247" t="s">
        <v>72</v>
      </c>
      <c r="X1247" t="s">
        <v>109</v>
      </c>
      <c r="Y1247" t="s">
        <v>110</v>
      </c>
      <c r="Z1247" t="s">
        <v>38</v>
      </c>
      <c r="AA1247" t="s">
        <v>559</v>
      </c>
      <c r="AB1247" t="s">
        <v>42</v>
      </c>
      <c r="AC1247" t="s">
        <v>560</v>
      </c>
      <c r="AD1247" t="s">
        <v>46</v>
      </c>
    </row>
    <row r="1248" spans="1:30" x14ac:dyDescent="0.2">
      <c r="A1248" s="23" t="s">
        <v>5290</v>
      </c>
      <c r="B1248" t="s">
        <v>3025</v>
      </c>
      <c r="C1248" t="s">
        <v>3026</v>
      </c>
      <c r="D1248" t="s">
        <v>3867</v>
      </c>
      <c r="E1248" t="s">
        <v>9</v>
      </c>
      <c r="F1248" t="s">
        <v>3028</v>
      </c>
      <c r="G1248" t="s">
        <v>651</v>
      </c>
      <c r="H1248" t="s">
        <v>49</v>
      </c>
      <c r="I1248" t="s">
        <v>108</v>
      </c>
      <c r="J1248" t="s">
        <v>907</v>
      </c>
      <c r="K1248" t="s">
        <v>1423</v>
      </c>
      <c r="L1248" t="s">
        <v>328</v>
      </c>
      <c r="M1248" s="25" t="s">
        <v>2412</v>
      </c>
      <c r="N1248" s="25" t="s">
        <v>2412</v>
      </c>
      <c r="O1248" s="25" t="s">
        <v>2412</v>
      </c>
      <c r="P1248" s="23" t="s">
        <v>3029</v>
      </c>
      <c r="Q1248" s="23" t="s">
        <v>1078</v>
      </c>
      <c r="R1248" t="s">
        <v>85</v>
      </c>
      <c r="S1248" t="s">
        <v>38</v>
      </c>
      <c r="T1248" t="s">
        <v>327</v>
      </c>
      <c r="U1248" t="s">
        <v>27</v>
      </c>
      <c r="V1248" t="s">
        <v>1586</v>
      </c>
      <c r="W1248" t="s">
        <v>72</v>
      </c>
      <c r="X1248" t="s">
        <v>109</v>
      </c>
      <c r="Y1248" t="s">
        <v>110</v>
      </c>
      <c r="Z1248" t="s">
        <v>38</v>
      </c>
      <c r="AA1248" t="s">
        <v>559</v>
      </c>
      <c r="AB1248" t="s">
        <v>42</v>
      </c>
      <c r="AC1248" t="s">
        <v>560</v>
      </c>
      <c r="AD1248" t="s">
        <v>46</v>
      </c>
    </row>
    <row r="1249" spans="1:30" x14ac:dyDescent="0.2">
      <c r="A1249" s="23" t="s">
        <v>5291</v>
      </c>
      <c r="B1249" t="s">
        <v>1393</v>
      </c>
      <c r="C1249" t="s">
        <v>1394</v>
      </c>
      <c r="D1249" t="s">
        <v>5076</v>
      </c>
      <c r="E1249" t="s">
        <v>9</v>
      </c>
      <c r="F1249" t="s">
        <v>1997</v>
      </c>
      <c r="G1249" t="s">
        <v>247</v>
      </c>
      <c r="H1249" t="s">
        <v>177</v>
      </c>
      <c r="I1249" t="s">
        <v>395</v>
      </c>
      <c r="J1249" t="s">
        <v>345</v>
      </c>
      <c r="K1249" t="s">
        <v>1998</v>
      </c>
      <c r="L1249" t="s">
        <v>1396</v>
      </c>
      <c r="M1249" s="25" t="s">
        <v>2412</v>
      </c>
      <c r="N1249" s="25" t="s">
        <v>2412</v>
      </c>
      <c r="O1249" s="25" t="s">
        <v>2412</v>
      </c>
      <c r="P1249" s="23" t="s">
        <v>5077</v>
      </c>
      <c r="Q1249" s="23" t="s">
        <v>1175</v>
      </c>
      <c r="R1249" t="s">
        <v>85</v>
      </c>
      <c r="S1249" t="s">
        <v>38</v>
      </c>
      <c r="T1249" t="s">
        <v>1395</v>
      </c>
      <c r="U1249" t="s">
        <v>121</v>
      </c>
      <c r="V1249" t="s">
        <v>5078</v>
      </c>
      <c r="W1249" t="s">
        <v>72</v>
      </c>
      <c r="X1249" t="s">
        <v>109</v>
      </c>
      <c r="Y1249" t="s">
        <v>110</v>
      </c>
      <c r="Z1249" t="s">
        <v>1240</v>
      </c>
      <c r="AA1249" t="s">
        <v>561</v>
      </c>
      <c r="AB1249" t="s">
        <v>42</v>
      </c>
      <c r="AC1249" t="s">
        <v>922</v>
      </c>
      <c r="AD1249" t="s">
        <v>46</v>
      </c>
    </row>
    <row r="1250" spans="1:30" x14ac:dyDescent="0.2">
      <c r="A1250" s="23" t="s">
        <v>5292</v>
      </c>
      <c r="B1250" t="s">
        <v>204</v>
      </c>
      <c r="C1250" t="s">
        <v>205</v>
      </c>
      <c r="D1250" t="s">
        <v>3591</v>
      </c>
      <c r="E1250" t="s">
        <v>9</v>
      </c>
      <c r="F1250" t="s">
        <v>3592</v>
      </c>
      <c r="G1250" t="s">
        <v>97</v>
      </c>
      <c r="H1250" t="s">
        <v>49</v>
      </c>
      <c r="I1250" t="s">
        <v>1141</v>
      </c>
      <c r="J1250" t="s">
        <v>164</v>
      </c>
      <c r="K1250" t="s">
        <v>3593</v>
      </c>
      <c r="L1250" t="s">
        <v>71</v>
      </c>
      <c r="M1250" s="25" t="s">
        <v>2412</v>
      </c>
      <c r="N1250" s="25" t="s">
        <v>2412</v>
      </c>
      <c r="O1250" s="25" t="s">
        <v>2412</v>
      </c>
      <c r="P1250" s="23" t="s">
        <v>3594</v>
      </c>
      <c r="Q1250" s="23" t="s">
        <v>283</v>
      </c>
      <c r="R1250" t="s">
        <v>85</v>
      </c>
      <c r="S1250" t="s">
        <v>38</v>
      </c>
      <c r="T1250" t="s">
        <v>70</v>
      </c>
      <c r="U1250" t="s">
        <v>27</v>
      </c>
      <c r="V1250" t="s">
        <v>2532</v>
      </c>
      <c r="W1250" t="s">
        <v>72</v>
      </c>
      <c r="X1250" t="s">
        <v>260</v>
      </c>
      <c r="Y1250" t="s">
        <v>261</v>
      </c>
      <c r="Z1250" t="s">
        <v>38</v>
      </c>
      <c r="AA1250" t="s">
        <v>561</v>
      </c>
      <c r="AB1250" t="s">
        <v>42</v>
      </c>
      <c r="AC1250" t="s">
        <v>922</v>
      </c>
      <c r="AD1250" t="s">
        <v>46</v>
      </c>
    </row>
    <row r="1251" spans="1:30" x14ac:dyDescent="0.2">
      <c r="A1251" s="23" t="s">
        <v>5293</v>
      </c>
      <c r="B1251" t="s">
        <v>678</v>
      </c>
      <c r="C1251" t="s">
        <v>679</v>
      </c>
      <c r="D1251" t="s">
        <v>2512</v>
      </c>
      <c r="E1251" t="s">
        <v>9</v>
      </c>
      <c r="F1251" t="s">
        <v>2006</v>
      </c>
      <c r="G1251" t="s">
        <v>460</v>
      </c>
      <c r="H1251" t="s">
        <v>49</v>
      </c>
      <c r="I1251" t="s">
        <v>2007</v>
      </c>
      <c r="J1251" t="s">
        <v>1048</v>
      </c>
      <c r="K1251" t="s">
        <v>2008</v>
      </c>
      <c r="L1251" t="s">
        <v>131</v>
      </c>
      <c r="M1251" s="25" t="s">
        <v>2412</v>
      </c>
      <c r="N1251" s="25" t="s">
        <v>2412</v>
      </c>
      <c r="O1251" s="25" t="s">
        <v>2412</v>
      </c>
      <c r="P1251" s="23" t="s">
        <v>2513</v>
      </c>
      <c r="Q1251" s="23" t="s">
        <v>666</v>
      </c>
      <c r="R1251" t="s">
        <v>20</v>
      </c>
      <c r="S1251" t="s">
        <v>38</v>
      </c>
      <c r="T1251" t="s">
        <v>268</v>
      </c>
      <c r="U1251" t="s">
        <v>27</v>
      </c>
      <c r="V1251" t="s">
        <v>472</v>
      </c>
      <c r="W1251" t="s">
        <v>72</v>
      </c>
      <c r="X1251" t="s">
        <v>150</v>
      </c>
      <c r="Y1251" t="s">
        <v>151</v>
      </c>
      <c r="Z1251" t="s">
        <v>1768</v>
      </c>
      <c r="AA1251" t="s">
        <v>561</v>
      </c>
      <c r="AB1251" t="s">
        <v>42</v>
      </c>
      <c r="AC1251" t="s">
        <v>922</v>
      </c>
      <c r="AD1251" t="s">
        <v>46</v>
      </c>
    </row>
    <row r="1252" spans="1:30" x14ac:dyDescent="0.2">
      <c r="A1252" s="23" t="s">
        <v>5294</v>
      </c>
      <c r="B1252" t="s">
        <v>1242</v>
      </c>
      <c r="C1252" t="s">
        <v>1243</v>
      </c>
      <c r="D1252" t="s">
        <v>4470</v>
      </c>
      <c r="E1252" t="s">
        <v>9</v>
      </c>
      <c r="F1252" t="s">
        <v>4471</v>
      </c>
      <c r="G1252" t="s">
        <v>75</v>
      </c>
      <c r="H1252" t="s">
        <v>240</v>
      </c>
      <c r="I1252" t="s">
        <v>913</v>
      </c>
      <c r="J1252" t="s">
        <v>1587</v>
      </c>
      <c r="K1252" t="s">
        <v>4472</v>
      </c>
      <c r="L1252" t="s">
        <v>617</v>
      </c>
      <c r="M1252" s="25" t="s">
        <v>2412</v>
      </c>
      <c r="N1252" s="25" t="s">
        <v>2412</v>
      </c>
      <c r="O1252" s="25" t="s">
        <v>2412</v>
      </c>
      <c r="P1252" s="23" t="s">
        <v>4473</v>
      </c>
      <c r="Q1252" s="23" t="s">
        <v>420</v>
      </c>
      <c r="R1252" t="s">
        <v>20</v>
      </c>
      <c r="S1252" t="s">
        <v>38</v>
      </c>
      <c r="T1252" t="s">
        <v>616</v>
      </c>
      <c r="U1252" t="s">
        <v>27</v>
      </c>
      <c r="V1252" t="s">
        <v>832</v>
      </c>
      <c r="W1252" t="s">
        <v>72</v>
      </c>
      <c r="X1252" t="s">
        <v>109</v>
      </c>
      <c r="Y1252" t="s">
        <v>110</v>
      </c>
      <c r="Z1252" t="s">
        <v>111</v>
      </c>
      <c r="AA1252" t="s">
        <v>561</v>
      </c>
      <c r="AB1252" t="s">
        <v>42</v>
      </c>
      <c r="AC1252" t="s">
        <v>922</v>
      </c>
      <c r="AD1252" t="s">
        <v>46</v>
      </c>
    </row>
    <row r="1253" spans="1:30" x14ac:dyDescent="0.2">
      <c r="A1253" s="23" t="s">
        <v>5295</v>
      </c>
      <c r="B1253" t="s">
        <v>1340</v>
      </c>
      <c r="C1253" t="s">
        <v>1341</v>
      </c>
      <c r="D1253" t="s">
        <v>4829</v>
      </c>
      <c r="E1253" t="s">
        <v>9</v>
      </c>
      <c r="F1253" t="s">
        <v>1689</v>
      </c>
      <c r="G1253" t="s">
        <v>566</v>
      </c>
      <c r="H1253" t="s">
        <v>143</v>
      </c>
      <c r="I1253" t="s">
        <v>102</v>
      </c>
      <c r="J1253" t="s">
        <v>649</v>
      </c>
      <c r="K1253" t="s">
        <v>1690</v>
      </c>
      <c r="L1253" t="s">
        <v>664</v>
      </c>
      <c r="M1253" s="25" t="s">
        <v>2412</v>
      </c>
      <c r="N1253" s="25" t="s">
        <v>2412</v>
      </c>
      <c r="O1253" s="25" t="s">
        <v>2412</v>
      </c>
      <c r="P1253" s="23" t="s">
        <v>3383</v>
      </c>
      <c r="Q1253" s="23" t="s">
        <v>171</v>
      </c>
      <c r="R1253" t="s">
        <v>85</v>
      </c>
      <c r="S1253" t="s">
        <v>87</v>
      </c>
      <c r="T1253" t="s">
        <v>1131</v>
      </c>
      <c r="U1253" t="s">
        <v>27</v>
      </c>
      <c r="V1253" t="s">
        <v>665</v>
      </c>
      <c r="W1253" t="s">
        <v>32</v>
      </c>
      <c r="X1253" t="s">
        <v>150</v>
      </c>
      <c r="Y1253" t="s">
        <v>151</v>
      </c>
      <c r="Z1253" t="s">
        <v>101</v>
      </c>
      <c r="AA1253" t="s">
        <v>561</v>
      </c>
      <c r="AB1253" t="s">
        <v>42</v>
      </c>
      <c r="AC1253" t="s">
        <v>922</v>
      </c>
      <c r="AD1253" t="s">
        <v>46</v>
      </c>
    </row>
    <row r="1254" spans="1:30" x14ac:dyDescent="0.2">
      <c r="A1254" s="23" t="s">
        <v>5296</v>
      </c>
      <c r="B1254" t="s">
        <v>65</v>
      </c>
      <c r="C1254" t="s">
        <v>66</v>
      </c>
      <c r="D1254" t="s">
        <v>4305</v>
      </c>
      <c r="E1254" t="s">
        <v>9</v>
      </c>
      <c r="F1254" t="s">
        <v>4306</v>
      </c>
      <c r="G1254" t="s">
        <v>224</v>
      </c>
      <c r="H1254" t="s">
        <v>49</v>
      </c>
      <c r="I1254" t="s">
        <v>440</v>
      </c>
      <c r="J1254" t="s">
        <v>62</v>
      </c>
      <c r="K1254" t="s">
        <v>4307</v>
      </c>
      <c r="L1254" t="s">
        <v>71</v>
      </c>
      <c r="M1254" s="25" t="s">
        <v>2412</v>
      </c>
      <c r="N1254" s="25" t="s">
        <v>2412</v>
      </c>
      <c r="O1254" s="25" t="s">
        <v>2412</v>
      </c>
      <c r="P1254" s="23" t="s">
        <v>4308</v>
      </c>
      <c r="Q1254" s="23" t="s">
        <v>1540</v>
      </c>
      <c r="R1254" t="s">
        <v>85</v>
      </c>
      <c r="S1254" t="s">
        <v>51</v>
      </c>
      <c r="T1254" t="s">
        <v>70</v>
      </c>
      <c r="U1254" t="s">
        <v>27</v>
      </c>
      <c r="V1254" t="s">
        <v>2532</v>
      </c>
      <c r="W1254" t="s">
        <v>72</v>
      </c>
      <c r="X1254" t="s">
        <v>109</v>
      </c>
      <c r="Y1254" t="s">
        <v>110</v>
      </c>
      <c r="Z1254" t="s">
        <v>1806</v>
      </c>
      <c r="AA1254" t="s">
        <v>559</v>
      </c>
      <c r="AB1254" t="s">
        <v>42</v>
      </c>
      <c r="AC1254" t="s">
        <v>650</v>
      </c>
      <c r="AD1254" t="s">
        <v>46</v>
      </c>
    </row>
    <row r="1255" spans="1:30" x14ac:dyDescent="0.2">
      <c r="A1255" s="23" t="s">
        <v>5297</v>
      </c>
      <c r="B1255" t="s">
        <v>125</v>
      </c>
      <c r="C1255" t="s">
        <v>126</v>
      </c>
      <c r="D1255" t="s">
        <v>3196</v>
      </c>
      <c r="E1255" t="s">
        <v>9</v>
      </c>
      <c r="F1255" t="s">
        <v>1372</v>
      </c>
      <c r="G1255" t="s">
        <v>192</v>
      </c>
      <c r="H1255" t="s">
        <v>820</v>
      </c>
      <c r="I1255" t="s">
        <v>672</v>
      </c>
      <c r="J1255" t="s">
        <v>682</v>
      </c>
      <c r="K1255" t="s">
        <v>1373</v>
      </c>
      <c r="L1255" t="s">
        <v>131</v>
      </c>
      <c r="M1255" s="25" t="s">
        <v>2412</v>
      </c>
      <c r="N1255" s="25" t="s">
        <v>2412</v>
      </c>
      <c r="O1255" s="25" t="s">
        <v>2412</v>
      </c>
      <c r="P1255" s="23" t="s">
        <v>3197</v>
      </c>
      <c r="Q1255" s="23" t="s">
        <v>414</v>
      </c>
      <c r="R1255" t="s">
        <v>20</v>
      </c>
      <c r="S1255" t="s">
        <v>32</v>
      </c>
      <c r="T1255" t="s">
        <v>268</v>
      </c>
      <c r="U1255" t="s">
        <v>27</v>
      </c>
      <c r="V1255" t="s">
        <v>472</v>
      </c>
      <c r="W1255" t="s">
        <v>72</v>
      </c>
      <c r="X1255" t="s">
        <v>300</v>
      </c>
      <c r="Y1255" t="s">
        <v>301</v>
      </c>
      <c r="Z1255" t="s">
        <v>815</v>
      </c>
      <c r="AA1255" t="s">
        <v>561</v>
      </c>
      <c r="AB1255" t="s">
        <v>42</v>
      </c>
      <c r="AC1255" t="s">
        <v>922</v>
      </c>
      <c r="AD1255" t="s">
        <v>46</v>
      </c>
    </row>
    <row r="1256" spans="1:30" x14ac:dyDescent="0.2">
      <c r="A1256" s="23" t="s">
        <v>5298</v>
      </c>
      <c r="B1256" t="s">
        <v>614</v>
      </c>
      <c r="C1256" t="s">
        <v>615</v>
      </c>
      <c r="D1256" t="s">
        <v>2682</v>
      </c>
      <c r="E1256" t="s">
        <v>9</v>
      </c>
      <c r="F1256" t="s">
        <v>1876</v>
      </c>
      <c r="G1256" t="s">
        <v>118</v>
      </c>
      <c r="H1256" t="s">
        <v>818</v>
      </c>
      <c r="I1256" t="s">
        <v>318</v>
      </c>
      <c r="J1256" t="s">
        <v>248</v>
      </c>
      <c r="K1256" t="s">
        <v>1877</v>
      </c>
      <c r="L1256" t="s">
        <v>617</v>
      </c>
      <c r="M1256" s="25" t="s">
        <v>2412</v>
      </c>
      <c r="N1256" s="25" t="s">
        <v>2679</v>
      </c>
      <c r="O1256" s="25" t="s">
        <v>2412</v>
      </c>
      <c r="P1256" s="23" t="s">
        <v>2680</v>
      </c>
      <c r="Q1256" s="23" t="s">
        <v>722</v>
      </c>
      <c r="R1256" t="s">
        <v>20</v>
      </c>
      <c r="S1256" t="s">
        <v>38</v>
      </c>
      <c r="T1256" t="s">
        <v>616</v>
      </c>
      <c r="U1256" t="s">
        <v>27</v>
      </c>
      <c r="V1256" t="s">
        <v>832</v>
      </c>
      <c r="W1256" t="s">
        <v>72</v>
      </c>
      <c r="X1256" t="s">
        <v>109</v>
      </c>
      <c r="Y1256" t="s">
        <v>110</v>
      </c>
      <c r="Z1256" t="s">
        <v>87</v>
      </c>
      <c r="AA1256" t="s">
        <v>561</v>
      </c>
      <c r="AB1256" t="s">
        <v>42</v>
      </c>
      <c r="AC1256" t="s">
        <v>922</v>
      </c>
      <c r="AD1256" t="s">
        <v>46</v>
      </c>
    </row>
    <row r="1257" spans="1:30" x14ac:dyDescent="0.2">
      <c r="A1257" s="23" t="s">
        <v>5299</v>
      </c>
      <c r="B1257" t="s">
        <v>204</v>
      </c>
      <c r="C1257" t="s">
        <v>205</v>
      </c>
      <c r="D1257" t="s">
        <v>4614</v>
      </c>
      <c r="E1257" t="s">
        <v>9</v>
      </c>
      <c r="F1257" t="s">
        <v>4615</v>
      </c>
      <c r="G1257" t="s">
        <v>143</v>
      </c>
      <c r="H1257" t="s">
        <v>206</v>
      </c>
      <c r="I1257" t="s">
        <v>490</v>
      </c>
      <c r="J1257" t="s">
        <v>164</v>
      </c>
      <c r="K1257" t="s">
        <v>4616</v>
      </c>
      <c r="L1257" t="s">
        <v>71</v>
      </c>
      <c r="M1257" s="25" t="s">
        <v>2412</v>
      </c>
      <c r="N1257" s="25" t="s">
        <v>2412</v>
      </c>
      <c r="O1257" s="25" t="s">
        <v>2412</v>
      </c>
      <c r="P1257" s="23" t="s">
        <v>4617</v>
      </c>
      <c r="Q1257" s="23" t="s">
        <v>886</v>
      </c>
      <c r="R1257" t="s">
        <v>85</v>
      </c>
      <c r="S1257" t="s">
        <v>355</v>
      </c>
      <c r="T1257" t="s">
        <v>70</v>
      </c>
      <c r="U1257" t="s">
        <v>27</v>
      </c>
      <c r="V1257" t="s">
        <v>2532</v>
      </c>
      <c r="W1257" t="s">
        <v>72</v>
      </c>
      <c r="X1257" t="s">
        <v>188</v>
      </c>
      <c r="Y1257" t="s">
        <v>189</v>
      </c>
      <c r="Z1257" t="s">
        <v>1769</v>
      </c>
      <c r="AA1257" t="s">
        <v>559</v>
      </c>
      <c r="AB1257" t="s">
        <v>42</v>
      </c>
      <c r="AC1257" t="s">
        <v>650</v>
      </c>
      <c r="AD1257" t="s">
        <v>46</v>
      </c>
    </row>
    <row r="1258" spans="1:30" x14ac:dyDescent="0.2">
      <c r="A1258" s="23" t="s">
        <v>5300</v>
      </c>
      <c r="B1258" t="s">
        <v>1393</v>
      </c>
      <c r="C1258" t="s">
        <v>1394</v>
      </c>
      <c r="D1258" t="s">
        <v>5076</v>
      </c>
      <c r="E1258" t="s">
        <v>9</v>
      </c>
      <c r="F1258" t="s">
        <v>1997</v>
      </c>
      <c r="G1258" t="s">
        <v>247</v>
      </c>
      <c r="H1258" t="s">
        <v>177</v>
      </c>
      <c r="I1258" t="s">
        <v>395</v>
      </c>
      <c r="J1258" t="s">
        <v>345</v>
      </c>
      <c r="K1258" t="s">
        <v>1998</v>
      </c>
      <c r="L1258" t="s">
        <v>1396</v>
      </c>
      <c r="M1258" s="25" t="s">
        <v>2412</v>
      </c>
      <c r="N1258" s="25" t="s">
        <v>2412</v>
      </c>
      <c r="O1258" s="25" t="s">
        <v>2412</v>
      </c>
      <c r="P1258" s="23" t="s">
        <v>5077</v>
      </c>
      <c r="Q1258" s="23" t="s">
        <v>1175</v>
      </c>
      <c r="R1258" t="s">
        <v>85</v>
      </c>
      <c r="S1258" t="s">
        <v>38</v>
      </c>
      <c r="T1258" t="s">
        <v>1395</v>
      </c>
      <c r="U1258" t="s">
        <v>121</v>
      </c>
      <c r="V1258" t="s">
        <v>5078</v>
      </c>
      <c r="W1258" t="s">
        <v>72</v>
      </c>
      <c r="X1258" t="s">
        <v>109</v>
      </c>
      <c r="Y1258" t="s">
        <v>110</v>
      </c>
      <c r="Z1258" t="s">
        <v>1240</v>
      </c>
      <c r="AA1258" t="s">
        <v>559</v>
      </c>
      <c r="AB1258" t="s">
        <v>42</v>
      </c>
      <c r="AC1258" t="s">
        <v>1397</v>
      </c>
      <c r="AD1258" t="s">
        <v>46</v>
      </c>
    </row>
    <row r="1259" spans="1:30" x14ac:dyDescent="0.2">
      <c r="A1259" s="23" t="s">
        <v>5301</v>
      </c>
      <c r="B1259" t="s">
        <v>890</v>
      </c>
      <c r="C1259" t="s">
        <v>891</v>
      </c>
      <c r="D1259" t="s">
        <v>5302</v>
      </c>
      <c r="E1259" t="s">
        <v>9</v>
      </c>
      <c r="F1259" t="s">
        <v>5303</v>
      </c>
      <c r="G1259" t="s">
        <v>75</v>
      </c>
      <c r="H1259" t="s">
        <v>315</v>
      </c>
      <c r="I1259" t="s">
        <v>1237</v>
      </c>
      <c r="J1259" t="s">
        <v>5304</v>
      </c>
      <c r="K1259" t="s">
        <v>5305</v>
      </c>
      <c r="L1259" t="s">
        <v>893</v>
      </c>
      <c r="M1259" s="25" t="s">
        <v>2412</v>
      </c>
      <c r="N1259" s="25" t="s">
        <v>2412</v>
      </c>
      <c r="O1259" s="25" t="s">
        <v>2874</v>
      </c>
      <c r="P1259" s="23" t="s">
        <v>5306</v>
      </c>
      <c r="Q1259" s="23" t="s">
        <v>1515</v>
      </c>
      <c r="R1259" t="s">
        <v>20</v>
      </c>
      <c r="S1259" t="s">
        <v>77</v>
      </c>
      <c r="T1259" t="s">
        <v>892</v>
      </c>
      <c r="U1259" t="s">
        <v>27</v>
      </c>
      <c r="V1259" t="s">
        <v>894</v>
      </c>
      <c r="W1259" t="s">
        <v>72</v>
      </c>
      <c r="X1259" t="s">
        <v>109</v>
      </c>
      <c r="Y1259" t="s">
        <v>110</v>
      </c>
      <c r="Z1259" t="s">
        <v>5307</v>
      </c>
      <c r="AA1259" t="s">
        <v>40</v>
      </c>
      <c r="AB1259" t="s">
        <v>42</v>
      </c>
      <c r="AC1259" t="s">
        <v>44</v>
      </c>
      <c r="AD1259" t="s">
        <v>46</v>
      </c>
    </row>
    <row r="1260" spans="1:30" x14ac:dyDescent="0.2">
      <c r="A1260" s="23" t="s">
        <v>5308</v>
      </c>
      <c r="B1260" t="s">
        <v>125</v>
      </c>
      <c r="C1260" t="s">
        <v>126</v>
      </c>
      <c r="D1260" t="s">
        <v>4296</v>
      </c>
      <c r="E1260" t="s">
        <v>9</v>
      </c>
      <c r="F1260" t="s">
        <v>4297</v>
      </c>
      <c r="G1260" t="s">
        <v>402</v>
      </c>
      <c r="H1260" t="s">
        <v>290</v>
      </c>
      <c r="I1260" t="s">
        <v>997</v>
      </c>
      <c r="J1260" t="s">
        <v>182</v>
      </c>
      <c r="K1260" t="s">
        <v>4298</v>
      </c>
      <c r="L1260" t="s">
        <v>131</v>
      </c>
      <c r="M1260" s="25" t="s">
        <v>2412</v>
      </c>
      <c r="N1260" s="25" t="s">
        <v>2200</v>
      </c>
      <c r="O1260" s="25" t="s">
        <v>2412</v>
      </c>
      <c r="P1260" s="23" t="s">
        <v>4299</v>
      </c>
      <c r="Q1260" s="23" t="s">
        <v>953</v>
      </c>
      <c r="R1260" t="s">
        <v>85</v>
      </c>
      <c r="S1260" t="s">
        <v>38</v>
      </c>
      <c r="T1260" t="s">
        <v>268</v>
      </c>
      <c r="U1260" t="s">
        <v>27</v>
      </c>
      <c r="V1260" t="s">
        <v>472</v>
      </c>
      <c r="W1260" t="s">
        <v>72</v>
      </c>
      <c r="X1260" t="s">
        <v>387</v>
      </c>
      <c r="Y1260" t="s">
        <v>388</v>
      </c>
      <c r="Z1260" t="s">
        <v>38</v>
      </c>
      <c r="AA1260" t="s">
        <v>561</v>
      </c>
      <c r="AB1260" t="s">
        <v>42</v>
      </c>
      <c r="AC1260" t="s">
        <v>922</v>
      </c>
      <c r="AD1260" t="s">
        <v>46</v>
      </c>
    </row>
    <row r="1261" spans="1:30" x14ac:dyDescent="0.2">
      <c r="A1261" s="23" t="s">
        <v>5309</v>
      </c>
      <c r="B1261" t="s">
        <v>348</v>
      </c>
      <c r="C1261" t="s">
        <v>349</v>
      </c>
      <c r="D1261" t="s">
        <v>2364</v>
      </c>
      <c r="E1261" t="s">
        <v>9</v>
      </c>
      <c r="F1261" t="s">
        <v>2365</v>
      </c>
      <c r="G1261" t="s">
        <v>2366</v>
      </c>
      <c r="H1261" t="s">
        <v>49</v>
      </c>
      <c r="I1261" t="s">
        <v>16</v>
      </c>
      <c r="J1261" t="s">
        <v>2367</v>
      </c>
      <c r="K1261" t="s">
        <v>2368</v>
      </c>
      <c r="L1261" t="s">
        <v>297</v>
      </c>
      <c r="M1261" s="25" t="s">
        <v>2412</v>
      </c>
      <c r="N1261" s="25" t="s">
        <v>2177</v>
      </c>
      <c r="O1261" s="25" t="s">
        <v>2177</v>
      </c>
      <c r="P1261" s="23" t="s">
        <v>2369</v>
      </c>
      <c r="Q1261" s="23" t="s">
        <v>991</v>
      </c>
      <c r="R1261" t="s">
        <v>20</v>
      </c>
      <c r="S1261" t="s">
        <v>38</v>
      </c>
      <c r="T1261" t="s">
        <v>296</v>
      </c>
      <c r="U1261" t="s">
        <v>27</v>
      </c>
      <c r="V1261" t="s">
        <v>379</v>
      </c>
      <c r="W1261" t="s">
        <v>135</v>
      </c>
      <c r="X1261" t="s">
        <v>403</v>
      </c>
      <c r="Y1261" t="s">
        <v>404</v>
      </c>
      <c r="Z1261" t="s">
        <v>111</v>
      </c>
      <c r="AA1261" t="s">
        <v>561</v>
      </c>
      <c r="AB1261" t="s">
        <v>42</v>
      </c>
      <c r="AC1261" t="s">
        <v>922</v>
      </c>
      <c r="AD1261" t="s">
        <v>46</v>
      </c>
    </row>
    <row r="1262" spans="1:30" x14ac:dyDescent="0.2">
      <c r="A1262" s="23" t="s">
        <v>5310</v>
      </c>
      <c r="B1262" t="s">
        <v>348</v>
      </c>
      <c r="C1262" t="s">
        <v>349</v>
      </c>
      <c r="D1262" t="s">
        <v>2401</v>
      </c>
      <c r="E1262" t="s">
        <v>9</v>
      </c>
      <c r="F1262" t="s">
        <v>1615</v>
      </c>
      <c r="G1262" t="s">
        <v>75</v>
      </c>
      <c r="H1262" t="s">
        <v>1616</v>
      </c>
      <c r="I1262" t="s">
        <v>62</v>
      </c>
      <c r="J1262" t="s">
        <v>1617</v>
      </c>
      <c r="K1262" t="s">
        <v>1618</v>
      </c>
      <c r="L1262" t="s">
        <v>297</v>
      </c>
      <c r="M1262" s="25" t="s">
        <v>2412</v>
      </c>
      <c r="N1262" s="25" t="s">
        <v>2177</v>
      </c>
      <c r="O1262" s="25" t="s">
        <v>2177</v>
      </c>
      <c r="P1262" s="23" t="s">
        <v>2402</v>
      </c>
      <c r="Q1262" s="23" t="s">
        <v>414</v>
      </c>
      <c r="R1262" t="s">
        <v>20</v>
      </c>
      <c r="S1262" t="s">
        <v>60</v>
      </c>
      <c r="T1262" t="s">
        <v>296</v>
      </c>
      <c r="U1262" t="s">
        <v>27</v>
      </c>
      <c r="V1262" t="s">
        <v>379</v>
      </c>
      <c r="W1262" t="s">
        <v>135</v>
      </c>
      <c r="X1262" t="s">
        <v>403</v>
      </c>
      <c r="Y1262" t="s">
        <v>404</v>
      </c>
      <c r="Z1262" t="s">
        <v>111</v>
      </c>
      <c r="AA1262" t="s">
        <v>561</v>
      </c>
      <c r="AB1262" t="s">
        <v>42</v>
      </c>
      <c r="AC1262" t="s">
        <v>922</v>
      </c>
      <c r="AD1262" t="s">
        <v>46</v>
      </c>
    </row>
    <row r="1263" spans="1:30" x14ac:dyDescent="0.2">
      <c r="A1263" s="23" t="s">
        <v>5311</v>
      </c>
      <c r="B1263" t="s">
        <v>65</v>
      </c>
      <c r="C1263" t="s">
        <v>66</v>
      </c>
      <c r="D1263" t="s">
        <v>4270</v>
      </c>
      <c r="E1263" t="s">
        <v>9</v>
      </c>
      <c r="F1263" t="s">
        <v>2078</v>
      </c>
      <c r="G1263" t="s">
        <v>1583</v>
      </c>
      <c r="H1263" t="s">
        <v>49</v>
      </c>
      <c r="I1263" t="s">
        <v>371</v>
      </c>
      <c r="J1263" t="s">
        <v>484</v>
      </c>
      <c r="K1263" t="s">
        <v>2079</v>
      </c>
      <c r="L1263" t="s">
        <v>71</v>
      </c>
      <c r="M1263" s="25" t="s">
        <v>2412</v>
      </c>
      <c r="N1263" s="25" t="s">
        <v>2412</v>
      </c>
      <c r="O1263" s="25" t="s">
        <v>2412</v>
      </c>
      <c r="P1263" s="23" t="s">
        <v>4213</v>
      </c>
      <c r="Q1263" s="23" t="s">
        <v>758</v>
      </c>
      <c r="R1263" t="s">
        <v>85</v>
      </c>
      <c r="S1263" t="s">
        <v>198</v>
      </c>
      <c r="T1263" t="s">
        <v>70</v>
      </c>
      <c r="U1263" t="s">
        <v>27</v>
      </c>
      <c r="V1263" t="s">
        <v>2532</v>
      </c>
      <c r="W1263" t="s">
        <v>72</v>
      </c>
      <c r="X1263" t="s">
        <v>109</v>
      </c>
      <c r="Y1263" t="s">
        <v>110</v>
      </c>
      <c r="Z1263" t="s">
        <v>254</v>
      </c>
      <c r="AA1263" t="s">
        <v>561</v>
      </c>
      <c r="AB1263" t="s">
        <v>42</v>
      </c>
      <c r="AC1263" t="s">
        <v>922</v>
      </c>
      <c r="AD1263" t="s">
        <v>46</v>
      </c>
    </row>
    <row r="1264" spans="1:30" x14ac:dyDescent="0.2">
      <c r="A1264" s="23" t="s">
        <v>5312</v>
      </c>
      <c r="B1264" t="s">
        <v>3025</v>
      </c>
      <c r="C1264" t="s">
        <v>3026</v>
      </c>
      <c r="D1264" t="s">
        <v>3867</v>
      </c>
      <c r="E1264" t="s">
        <v>9</v>
      </c>
      <c r="F1264" t="s">
        <v>3028</v>
      </c>
      <c r="G1264" t="s">
        <v>651</v>
      </c>
      <c r="H1264" t="s">
        <v>49</v>
      </c>
      <c r="I1264" t="s">
        <v>108</v>
      </c>
      <c r="J1264" t="s">
        <v>907</v>
      </c>
      <c r="K1264" t="s">
        <v>1423</v>
      </c>
      <c r="L1264" t="s">
        <v>328</v>
      </c>
      <c r="M1264" s="25" t="s">
        <v>2412</v>
      </c>
      <c r="N1264" s="25" t="s">
        <v>2412</v>
      </c>
      <c r="O1264" s="25" t="s">
        <v>2412</v>
      </c>
      <c r="P1264" s="23" t="s">
        <v>3029</v>
      </c>
      <c r="Q1264" s="23" t="s">
        <v>1078</v>
      </c>
      <c r="R1264" t="s">
        <v>85</v>
      </c>
      <c r="S1264" t="s">
        <v>38</v>
      </c>
      <c r="T1264" t="s">
        <v>327</v>
      </c>
      <c r="U1264" t="s">
        <v>27</v>
      </c>
      <c r="V1264" t="s">
        <v>1586</v>
      </c>
      <c r="W1264" t="s">
        <v>72</v>
      </c>
      <c r="X1264" t="s">
        <v>109</v>
      </c>
      <c r="Y1264" t="s">
        <v>110</v>
      </c>
      <c r="Z1264" t="s">
        <v>38</v>
      </c>
      <c r="AA1264" t="s">
        <v>561</v>
      </c>
      <c r="AB1264" t="s">
        <v>42</v>
      </c>
      <c r="AC1264" t="s">
        <v>922</v>
      </c>
      <c r="AD1264" t="s">
        <v>46</v>
      </c>
    </row>
    <row r="1265" spans="1:30" x14ac:dyDescent="0.2">
      <c r="A1265" s="23" t="s">
        <v>5313</v>
      </c>
      <c r="B1265" t="s">
        <v>1015</v>
      </c>
      <c r="C1265" t="s">
        <v>1016</v>
      </c>
      <c r="D1265" t="s">
        <v>5314</v>
      </c>
      <c r="E1265" t="s">
        <v>9</v>
      </c>
      <c r="F1265" t="s">
        <v>5315</v>
      </c>
      <c r="G1265" t="s">
        <v>142</v>
      </c>
      <c r="H1265" t="s">
        <v>49</v>
      </c>
      <c r="I1265" t="s">
        <v>770</v>
      </c>
      <c r="J1265" t="s">
        <v>598</v>
      </c>
      <c r="K1265" t="s">
        <v>5316</v>
      </c>
      <c r="L1265" t="s">
        <v>278</v>
      </c>
      <c r="M1265" s="25" t="s">
        <v>2412</v>
      </c>
      <c r="N1265" s="25" t="s">
        <v>2412</v>
      </c>
      <c r="O1265" s="25" t="s">
        <v>2486</v>
      </c>
      <c r="P1265" s="23" t="s">
        <v>4145</v>
      </c>
      <c r="Q1265" s="23" t="s">
        <v>1113</v>
      </c>
      <c r="R1265" t="s">
        <v>85</v>
      </c>
      <c r="S1265" t="s">
        <v>504</v>
      </c>
      <c r="T1265" t="s">
        <v>583</v>
      </c>
      <c r="U1265" t="s">
        <v>121</v>
      </c>
      <c r="V1265" t="s">
        <v>978</v>
      </c>
      <c r="W1265" t="s">
        <v>135</v>
      </c>
      <c r="X1265" t="s">
        <v>34</v>
      </c>
      <c r="Y1265" t="s">
        <v>36</v>
      </c>
      <c r="Z1265" t="s">
        <v>38</v>
      </c>
      <c r="AA1265" t="s">
        <v>40</v>
      </c>
      <c r="AB1265" t="s">
        <v>42</v>
      </c>
      <c r="AC1265" t="s">
        <v>44</v>
      </c>
      <c r="AD1265" t="s">
        <v>46</v>
      </c>
    </row>
    <row r="1266" spans="1:30" x14ac:dyDescent="0.2">
      <c r="A1266" s="23" t="s">
        <v>5317</v>
      </c>
      <c r="B1266" t="s">
        <v>1015</v>
      </c>
      <c r="C1266" t="s">
        <v>1016</v>
      </c>
      <c r="D1266" t="s">
        <v>5314</v>
      </c>
      <c r="E1266" t="s">
        <v>9</v>
      </c>
      <c r="F1266" t="s">
        <v>5315</v>
      </c>
      <c r="G1266" t="s">
        <v>142</v>
      </c>
      <c r="H1266" t="s">
        <v>49</v>
      </c>
      <c r="I1266" t="s">
        <v>770</v>
      </c>
      <c r="J1266" t="s">
        <v>598</v>
      </c>
      <c r="K1266" t="s">
        <v>5316</v>
      </c>
      <c r="L1266" t="s">
        <v>278</v>
      </c>
      <c r="M1266" s="25" t="s">
        <v>2412</v>
      </c>
      <c r="N1266" s="25" t="s">
        <v>2412</v>
      </c>
      <c r="O1266" s="25" t="s">
        <v>2486</v>
      </c>
      <c r="P1266" s="23" t="s">
        <v>4145</v>
      </c>
      <c r="Q1266" s="23" t="s">
        <v>1113</v>
      </c>
      <c r="R1266" t="s">
        <v>85</v>
      </c>
      <c r="S1266" t="s">
        <v>504</v>
      </c>
      <c r="T1266" t="s">
        <v>583</v>
      </c>
      <c r="U1266" t="s">
        <v>121</v>
      </c>
      <c r="V1266" t="s">
        <v>978</v>
      </c>
      <c r="W1266" t="s">
        <v>135</v>
      </c>
      <c r="X1266" t="s">
        <v>34</v>
      </c>
      <c r="Y1266" t="s">
        <v>36</v>
      </c>
      <c r="Z1266" t="s">
        <v>38</v>
      </c>
      <c r="AA1266" t="s">
        <v>40</v>
      </c>
      <c r="AB1266" t="s">
        <v>5318</v>
      </c>
      <c r="AC1266" t="s">
        <v>44</v>
      </c>
      <c r="AD1266" t="s">
        <v>46</v>
      </c>
    </row>
    <row r="1267" spans="1:30" x14ac:dyDescent="0.2">
      <c r="A1267" s="23" t="s">
        <v>5319</v>
      </c>
      <c r="B1267" t="s">
        <v>65</v>
      </c>
      <c r="C1267" t="s">
        <v>66</v>
      </c>
      <c r="D1267" t="s">
        <v>4305</v>
      </c>
      <c r="E1267" t="s">
        <v>9</v>
      </c>
      <c r="F1267" t="s">
        <v>4306</v>
      </c>
      <c r="G1267" t="s">
        <v>224</v>
      </c>
      <c r="H1267" t="s">
        <v>49</v>
      </c>
      <c r="I1267" t="s">
        <v>440</v>
      </c>
      <c r="J1267" t="s">
        <v>62</v>
      </c>
      <c r="K1267" t="s">
        <v>4307</v>
      </c>
      <c r="L1267" t="s">
        <v>71</v>
      </c>
      <c r="M1267" s="25" t="s">
        <v>2412</v>
      </c>
      <c r="N1267" s="25" t="s">
        <v>2412</v>
      </c>
      <c r="O1267" s="25" t="s">
        <v>2412</v>
      </c>
      <c r="P1267" s="23" t="s">
        <v>4308</v>
      </c>
      <c r="Q1267" s="23" t="s">
        <v>1540</v>
      </c>
      <c r="R1267" t="s">
        <v>85</v>
      </c>
      <c r="S1267" t="s">
        <v>51</v>
      </c>
      <c r="T1267" t="s">
        <v>70</v>
      </c>
      <c r="U1267" t="s">
        <v>27</v>
      </c>
      <c r="V1267" t="s">
        <v>2532</v>
      </c>
      <c r="W1267" t="s">
        <v>72</v>
      </c>
      <c r="X1267" t="s">
        <v>109</v>
      </c>
      <c r="Y1267" t="s">
        <v>110</v>
      </c>
      <c r="Z1267" t="s">
        <v>1806</v>
      </c>
      <c r="AA1267" t="s">
        <v>561</v>
      </c>
      <c r="AB1267" t="s">
        <v>42</v>
      </c>
      <c r="AC1267" t="s">
        <v>922</v>
      </c>
      <c r="AD1267" t="s">
        <v>46</v>
      </c>
    </row>
    <row r="1268" spans="1:30" x14ac:dyDescent="0.2">
      <c r="A1268" s="23" t="s">
        <v>5320</v>
      </c>
      <c r="B1268" t="s">
        <v>204</v>
      </c>
      <c r="C1268" t="s">
        <v>205</v>
      </c>
      <c r="D1268" t="s">
        <v>4614</v>
      </c>
      <c r="E1268" t="s">
        <v>9</v>
      </c>
      <c r="F1268" t="s">
        <v>4615</v>
      </c>
      <c r="G1268" t="s">
        <v>143</v>
      </c>
      <c r="H1268" t="s">
        <v>206</v>
      </c>
      <c r="I1268" t="s">
        <v>490</v>
      </c>
      <c r="J1268" t="s">
        <v>164</v>
      </c>
      <c r="K1268" t="s">
        <v>4616</v>
      </c>
      <c r="L1268" t="s">
        <v>71</v>
      </c>
      <c r="M1268" s="25" t="s">
        <v>2412</v>
      </c>
      <c r="N1268" s="25" t="s">
        <v>2412</v>
      </c>
      <c r="O1268" s="25" t="s">
        <v>2412</v>
      </c>
      <c r="P1268" s="23" t="s">
        <v>4617</v>
      </c>
      <c r="Q1268" s="23" t="s">
        <v>886</v>
      </c>
      <c r="R1268" t="s">
        <v>85</v>
      </c>
      <c r="S1268" t="s">
        <v>355</v>
      </c>
      <c r="T1268" t="s">
        <v>70</v>
      </c>
      <c r="U1268" t="s">
        <v>27</v>
      </c>
      <c r="V1268" t="s">
        <v>2532</v>
      </c>
      <c r="W1268" t="s">
        <v>72</v>
      </c>
      <c r="X1268" t="s">
        <v>188</v>
      </c>
      <c r="Y1268" t="s">
        <v>189</v>
      </c>
      <c r="Z1268" t="s">
        <v>1769</v>
      </c>
      <c r="AA1268" t="s">
        <v>561</v>
      </c>
      <c r="AB1268" s="26" t="s">
        <v>42</v>
      </c>
      <c r="AC1268" t="s">
        <v>922</v>
      </c>
      <c r="AD1268" t="s">
        <v>46</v>
      </c>
    </row>
    <row r="1269" spans="1:30" x14ac:dyDescent="0.2">
      <c r="A1269" s="23" t="s">
        <v>5321</v>
      </c>
      <c r="B1269" t="s">
        <v>204</v>
      </c>
      <c r="C1269" t="s">
        <v>205</v>
      </c>
      <c r="D1269" t="s">
        <v>4771</v>
      </c>
      <c r="E1269" t="s">
        <v>9</v>
      </c>
      <c r="F1269" t="s">
        <v>4772</v>
      </c>
      <c r="G1269" t="s">
        <v>385</v>
      </c>
      <c r="H1269" t="s">
        <v>246</v>
      </c>
      <c r="I1269" t="s">
        <v>1207</v>
      </c>
      <c r="J1269" t="s">
        <v>318</v>
      </c>
      <c r="K1269" t="s">
        <v>4773</v>
      </c>
      <c r="L1269" t="s">
        <v>71</v>
      </c>
      <c r="M1269" s="25" t="s">
        <v>2412</v>
      </c>
      <c r="N1269" s="25" t="s">
        <v>2412</v>
      </c>
      <c r="O1269" s="25" t="s">
        <v>2412</v>
      </c>
      <c r="P1269" s="23" t="s">
        <v>4774</v>
      </c>
      <c r="Q1269" s="23" t="s">
        <v>555</v>
      </c>
      <c r="R1269" t="s">
        <v>85</v>
      </c>
      <c r="S1269" t="s">
        <v>589</v>
      </c>
      <c r="T1269" t="s">
        <v>70</v>
      </c>
      <c r="U1269" t="s">
        <v>121</v>
      </c>
      <c r="V1269" t="s">
        <v>2532</v>
      </c>
      <c r="W1269" t="s">
        <v>72</v>
      </c>
      <c r="X1269" t="s">
        <v>260</v>
      </c>
      <c r="Y1269" t="s">
        <v>261</v>
      </c>
      <c r="Z1269" t="s">
        <v>216</v>
      </c>
      <c r="AA1269" t="s">
        <v>559</v>
      </c>
      <c r="AB1269" t="s">
        <v>42</v>
      </c>
      <c r="AC1269" t="s">
        <v>650</v>
      </c>
      <c r="AD1269" t="s">
        <v>46</v>
      </c>
    </row>
    <row r="1270" spans="1:30" x14ac:dyDescent="0.2">
      <c r="A1270" s="23" t="s">
        <v>5322</v>
      </c>
      <c r="B1270" t="s">
        <v>407</v>
      </c>
      <c r="C1270" t="s">
        <v>408</v>
      </c>
      <c r="D1270" t="s">
        <v>5323</v>
      </c>
      <c r="E1270" t="s">
        <v>9</v>
      </c>
      <c r="F1270" t="s">
        <v>4560</v>
      </c>
      <c r="G1270" t="s">
        <v>499</v>
      </c>
      <c r="H1270" t="s">
        <v>1057</v>
      </c>
      <c r="I1270" t="s">
        <v>4561</v>
      </c>
      <c r="J1270" t="s">
        <v>475</v>
      </c>
      <c r="K1270" t="s">
        <v>1423</v>
      </c>
      <c r="L1270" t="s">
        <v>335</v>
      </c>
      <c r="M1270" s="25" t="s">
        <v>2412</v>
      </c>
      <c r="N1270" s="25" t="s">
        <v>2204</v>
      </c>
      <c r="O1270" s="25" t="s">
        <v>2486</v>
      </c>
      <c r="P1270" s="23" t="s">
        <v>4562</v>
      </c>
      <c r="Q1270" s="23" t="s">
        <v>722</v>
      </c>
      <c r="R1270" t="s">
        <v>20</v>
      </c>
      <c r="S1270" t="s">
        <v>38</v>
      </c>
      <c r="T1270" t="s">
        <v>334</v>
      </c>
      <c r="U1270" t="s">
        <v>121</v>
      </c>
      <c r="V1270" t="s">
        <v>1575</v>
      </c>
      <c r="W1270" t="s">
        <v>32</v>
      </c>
      <c r="X1270" t="s">
        <v>34</v>
      </c>
      <c r="Y1270" t="s">
        <v>36</v>
      </c>
      <c r="Z1270" t="s">
        <v>60</v>
      </c>
      <c r="AA1270" t="s">
        <v>40</v>
      </c>
      <c r="AB1270" t="s">
        <v>42</v>
      </c>
      <c r="AC1270" t="s">
        <v>1568</v>
      </c>
      <c r="AD1270" t="s">
        <v>46</v>
      </c>
    </row>
    <row r="1271" spans="1:30" x14ac:dyDescent="0.2">
      <c r="A1271" s="23" t="s">
        <v>5324</v>
      </c>
      <c r="B1271" t="s">
        <v>322</v>
      </c>
      <c r="C1271" t="s">
        <v>323</v>
      </c>
      <c r="D1271" t="s">
        <v>4289</v>
      </c>
      <c r="E1271" t="s">
        <v>9</v>
      </c>
      <c r="F1271" t="s">
        <v>4290</v>
      </c>
      <c r="G1271" t="s">
        <v>75</v>
      </c>
      <c r="H1271" t="s">
        <v>4291</v>
      </c>
      <c r="I1271" t="s">
        <v>831</v>
      </c>
      <c r="J1271" t="s">
        <v>4292</v>
      </c>
      <c r="K1271" t="s">
        <v>4293</v>
      </c>
      <c r="L1271" t="s">
        <v>328</v>
      </c>
      <c r="M1271" s="25" t="s">
        <v>2412</v>
      </c>
      <c r="N1271" s="25" t="s">
        <v>2200</v>
      </c>
      <c r="O1271" s="25" t="s">
        <v>2412</v>
      </c>
      <c r="P1271" s="23" t="s">
        <v>4294</v>
      </c>
      <c r="Q1271" s="23" t="s">
        <v>516</v>
      </c>
      <c r="R1271" t="s">
        <v>20</v>
      </c>
      <c r="S1271" t="s">
        <v>1753</v>
      </c>
      <c r="T1271" t="s">
        <v>327</v>
      </c>
      <c r="U1271" t="s">
        <v>27</v>
      </c>
      <c r="V1271" t="s">
        <v>1586</v>
      </c>
      <c r="W1271" t="s">
        <v>72</v>
      </c>
      <c r="X1271" t="s">
        <v>188</v>
      </c>
      <c r="Y1271" t="s">
        <v>189</v>
      </c>
      <c r="Z1271" t="s">
        <v>86</v>
      </c>
      <c r="AA1271" t="s">
        <v>561</v>
      </c>
      <c r="AB1271" t="s">
        <v>42</v>
      </c>
      <c r="AC1271" t="s">
        <v>922</v>
      </c>
      <c r="AD1271" t="s">
        <v>46</v>
      </c>
    </row>
    <row r="1272" spans="1:30" x14ac:dyDescent="0.2">
      <c r="A1272" s="23" t="s">
        <v>5325</v>
      </c>
      <c r="B1272" t="s">
        <v>65</v>
      </c>
      <c r="C1272" t="s">
        <v>66</v>
      </c>
      <c r="D1272" t="s">
        <v>4272</v>
      </c>
      <c r="E1272" t="s">
        <v>9</v>
      </c>
      <c r="F1272" t="s">
        <v>2019</v>
      </c>
      <c r="G1272" t="s">
        <v>168</v>
      </c>
      <c r="H1272" t="s">
        <v>385</v>
      </c>
      <c r="I1272" t="s">
        <v>545</v>
      </c>
      <c r="J1272" t="s">
        <v>164</v>
      </c>
      <c r="K1272" t="s">
        <v>2020</v>
      </c>
      <c r="L1272" t="s">
        <v>71</v>
      </c>
      <c r="M1272" s="25" t="s">
        <v>2412</v>
      </c>
      <c r="N1272" s="25" t="s">
        <v>2200</v>
      </c>
      <c r="O1272" s="25" t="s">
        <v>2412</v>
      </c>
      <c r="P1272" s="23" t="s">
        <v>4273</v>
      </c>
      <c r="Q1272" s="23" t="s">
        <v>758</v>
      </c>
      <c r="R1272" t="s">
        <v>85</v>
      </c>
      <c r="S1272" t="s">
        <v>38</v>
      </c>
      <c r="T1272" t="s">
        <v>70</v>
      </c>
      <c r="U1272" t="s">
        <v>27</v>
      </c>
      <c r="V1272" t="s">
        <v>2532</v>
      </c>
      <c r="W1272" t="s">
        <v>72</v>
      </c>
      <c r="X1272" t="s">
        <v>109</v>
      </c>
      <c r="Y1272" t="s">
        <v>110</v>
      </c>
      <c r="Z1272" t="s">
        <v>254</v>
      </c>
      <c r="AA1272" t="s">
        <v>561</v>
      </c>
      <c r="AB1272" t="s">
        <v>42</v>
      </c>
      <c r="AC1272" t="s">
        <v>922</v>
      </c>
      <c r="AD1272" t="s">
        <v>46</v>
      </c>
    </row>
    <row r="1273" spans="1:30" x14ac:dyDescent="0.2">
      <c r="A1273" s="23" t="s">
        <v>5326</v>
      </c>
      <c r="B1273" t="s">
        <v>116</v>
      </c>
      <c r="C1273" t="s">
        <v>117</v>
      </c>
      <c r="D1273" t="s">
        <v>5327</v>
      </c>
      <c r="E1273" t="s">
        <v>9</v>
      </c>
      <c r="F1273" t="s">
        <v>4032</v>
      </c>
      <c r="G1273" t="s">
        <v>620</v>
      </c>
      <c r="H1273" t="s">
        <v>49</v>
      </c>
      <c r="I1273" t="s">
        <v>169</v>
      </c>
      <c r="J1273" t="s">
        <v>4033</v>
      </c>
      <c r="K1273" t="s">
        <v>4034</v>
      </c>
      <c r="L1273" t="s">
        <v>234</v>
      </c>
      <c r="M1273" s="25" t="s">
        <v>2412</v>
      </c>
      <c r="N1273" s="25" t="s">
        <v>2412</v>
      </c>
      <c r="O1273" s="25" t="s">
        <v>2328</v>
      </c>
      <c r="P1273" s="23" t="s">
        <v>4035</v>
      </c>
      <c r="Q1273" s="23" t="s">
        <v>368</v>
      </c>
      <c r="R1273" t="s">
        <v>20</v>
      </c>
      <c r="S1273" t="s">
        <v>4036</v>
      </c>
      <c r="T1273" t="s">
        <v>286</v>
      </c>
      <c r="U1273" t="s">
        <v>121</v>
      </c>
      <c r="V1273" t="s">
        <v>919</v>
      </c>
      <c r="W1273" t="s">
        <v>32</v>
      </c>
      <c r="X1273" t="s">
        <v>34</v>
      </c>
      <c r="Y1273" t="s">
        <v>36</v>
      </c>
      <c r="Z1273" t="s">
        <v>1078</v>
      </c>
      <c r="AA1273" t="s">
        <v>40</v>
      </c>
      <c r="AB1273" t="s">
        <v>42</v>
      </c>
      <c r="AC1273" t="s">
        <v>44</v>
      </c>
      <c r="AD1273" t="s">
        <v>46</v>
      </c>
    </row>
    <row r="1274" spans="1:30" x14ac:dyDescent="0.2">
      <c r="A1274" s="23" t="s">
        <v>5328</v>
      </c>
      <c r="B1274" t="s">
        <v>1015</v>
      </c>
      <c r="C1274" t="s">
        <v>1016</v>
      </c>
      <c r="D1274" t="s">
        <v>5329</v>
      </c>
      <c r="E1274" t="s">
        <v>9</v>
      </c>
      <c r="F1274" t="s">
        <v>5330</v>
      </c>
      <c r="G1274" t="s">
        <v>1507</v>
      </c>
      <c r="H1274" t="s">
        <v>49</v>
      </c>
      <c r="I1274" t="s">
        <v>5331</v>
      </c>
      <c r="J1274" t="s">
        <v>62</v>
      </c>
      <c r="K1274" t="s">
        <v>5332</v>
      </c>
      <c r="L1274" t="s">
        <v>278</v>
      </c>
      <c r="M1274" s="25" t="s">
        <v>2412</v>
      </c>
      <c r="N1274" s="25" t="s">
        <v>2486</v>
      </c>
      <c r="O1274" s="25" t="s">
        <v>2486</v>
      </c>
      <c r="P1274" s="23" t="s">
        <v>5333</v>
      </c>
      <c r="Q1274" s="23" t="s">
        <v>1241</v>
      </c>
      <c r="R1274" t="s">
        <v>20</v>
      </c>
      <c r="S1274" t="s">
        <v>504</v>
      </c>
      <c r="T1274" t="s">
        <v>583</v>
      </c>
      <c r="U1274" t="s">
        <v>121</v>
      </c>
      <c r="V1274" t="s">
        <v>978</v>
      </c>
      <c r="W1274" t="s">
        <v>135</v>
      </c>
      <c r="X1274" t="s">
        <v>34</v>
      </c>
      <c r="Y1274" t="s">
        <v>36</v>
      </c>
      <c r="Z1274" t="s">
        <v>38</v>
      </c>
      <c r="AA1274" t="s">
        <v>40</v>
      </c>
      <c r="AB1274" t="s">
        <v>42</v>
      </c>
      <c r="AC1274" t="s">
        <v>1568</v>
      </c>
      <c r="AD1274" t="s">
        <v>46</v>
      </c>
    </row>
    <row r="1275" spans="1:30" x14ac:dyDescent="0.2">
      <c r="A1275" s="23" t="s">
        <v>5334</v>
      </c>
      <c r="B1275" t="s">
        <v>116</v>
      </c>
      <c r="C1275" t="s">
        <v>117</v>
      </c>
      <c r="D1275" t="s">
        <v>4031</v>
      </c>
      <c r="E1275" t="s">
        <v>9</v>
      </c>
      <c r="F1275" t="s">
        <v>4032</v>
      </c>
      <c r="G1275" t="s">
        <v>620</v>
      </c>
      <c r="H1275" t="s">
        <v>49</v>
      </c>
      <c r="I1275" t="s">
        <v>169</v>
      </c>
      <c r="J1275" t="s">
        <v>4033</v>
      </c>
      <c r="K1275" t="s">
        <v>4034</v>
      </c>
      <c r="L1275" t="s">
        <v>234</v>
      </c>
      <c r="M1275" s="25" t="s">
        <v>2412</v>
      </c>
      <c r="N1275" s="25" t="s">
        <v>2675</v>
      </c>
      <c r="O1275" s="25" t="s">
        <v>2675</v>
      </c>
      <c r="P1275" s="23" t="s">
        <v>4035</v>
      </c>
      <c r="Q1275" s="23" t="s">
        <v>368</v>
      </c>
      <c r="R1275" t="s">
        <v>20</v>
      </c>
      <c r="S1275" t="s">
        <v>4036</v>
      </c>
      <c r="T1275" t="s">
        <v>233</v>
      </c>
      <c r="U1275" t="s">
        <v>100</v>
      </c>
      <c r="V1275" t="s">
        <v>242</v>
      </c>
      <c r="W1275" t="s">
        <v>72</v>
      </c>
      <c r="X1275" t="s">
        <v>34</v>
      </c>
      <c r="Y1275" t="s">
        <v>36</v>
      </c>
      <c r="Z1275" t="s">
        <v>101</v>
      </c>
      <c r="AA1275" t="s">
        <v>172</v>
      </c>
      <c r="AB1275" t="s">
        <v>5335</v>
      </c>
      <c r="AC1275" t="s">
        <v>44</v>
      </c>
      <c r="AD1275" t="s">
        <v>254</v>
      </c>
    </row>
    <row r="1276" spans="1:30" x14ac:dyDescent="0.2">
      <c r="A1276" s="23" t="s">
        <v>5336</v>
      </c>
      <c r="B1276" t="s">
        <v>65</v>
      </c>
      <c r="C1276" t="s">
        <v>66</v>
      </c>
      <c r="D1276" t="s">
        <v>3930</v>
      </c>
      <c r="E1276" t="s">
        <v>9</v>
      </c>
      <c r="F1276" t="s">
        <v>1854</v>
      </c>
      <c r="G1276" t="s">
        <v>223</v>
      </c>
      <c r="H1276" t="s">
        <v>166</v>
      </c>
      <c r="I1276" t="s">
        <v>1855</v>
      </c>
      <c r="J1276" t="s">
        <v>550</v>
      </c>
      <c r="K1276" t="s">
        <v>1856</v>
      </c>
      <c r="L1276" t="s">
        <v>71</v>
      </c>
      <c r="M1276" s="25" t="s">
        <v>2412</v>
      </c>
      <c r="N1276" s="25" t="s">
        <v>2412</v>
      </c>
      <c r="O1276" s="25" t="s">
        <v>2412</v>
      </c>
      <c r="P1276" s="23" t="s">
        <v>3931</v>
      </c>
      <c r="Q1276" s="23" t="s">
        <v>1072</v>
      </c>
      <c r="R1276" t="s">
        <v>85</v>
      </c>
      <c r="S1276" t="s">
        <v>32</v>
      </c>
      <c r="T1276" t="s">
        <v>70</v>
      </c>
      <c r="U1276" t="s">
        <v>121</v>
      </c>
      <c r="V1276" t="s">
        <v>2532</v>
      </c>
      <c r="W1276" t="s">
        <v>72</v>
      </c>
      <c r="X1276" t="s">
        <v>109</v>
      </c>
      <c r="Y1276" t="s">
        <v>110</v>
      </c>
      <c r="Z1276" t="s">
        <v>1624</v>
      </c>
      <c r="AA1276" t="s">
        <v>559</v>
      </c>
      <c r="AB1276" t="s">
        <v>42</v>
      </c>
      <c r="AC1276" t="s">
        <v>650</v>
      </c>
      <c r="AD1276" t="s">
        <v>46</v>
      </c>
    </row>
    <row r="1277" spans="1:30" x14ac:dyDescent="0.2">
      <c r="A1277" s="23" t="s">
        <v>5337</v>
      </c>
      <c r="B1277" t="s">
        <v>65</v>
      </c>
      <c r="C1277" t="s">
        <v>66</v>
      </c>
      <c r="D1277" t="s">
        <v>5243</v>
      </c>
      <c r="E1277" t="s">
        <v>9</v>
      </c>
      <c r="F1277" t="s">
        <v>3753</v>
      </c>
      <c r="G1277" t="s">
        <v>220</v>
      </c>
      <c r="H1277" t="s">
        <v>250</v>
      </c>
      <c r="I1277" t="s">
        <v>271</v>
      </c>
      <c r="J1277" t="s">
        <v>672</v>
      </c>
      <c r="K1277" t="s">
        <v>3754</v>
      </c>
      <c r="L1277" t="s">
        <v>71</v>
      </c>
      <c r="M1277" s="25" t="s">
        <v>2412</v>
      </c>
      <c r="N1277" s="25" t="s">
        <v>2675</v>
      </c>
      <c r="O1277" s="25" t="s">
        <v>2675</v>
      </c>
      <c r="P1277" s="23" t="s">
        <v>3755</v>
      </c>
      <c r="Q1277" s="23" t="s">
        <v>886</v>
      </c>
      <c r="R1277" t="s">
        <v>85</v>
      </c>
      <c r="S1277" t="s">
        <v>86</v>
      </c>
      <c r="T1277" t="s">
        <v>70</v>
      </c>
      <c r="U1277" t="s">
        <v>121</v>
      </c>
      <c r="V1277" t="s">
        <v>2532</v>
      </c>
      <c r="W1277" t="s">
        <v>72</v>
      </c>
      <c r="X1277" t="s">
        <v>260</v>
      </c>
      <c r="Y1277" t="s">
        <v>261</v>
      </c>
      <c r="Z1277" t="s">
        <v>198</v>
      </c>
      <c r="AA1277" t="s">
        <v>40</v>
      </c>
      <c r="AB1277" t="s">
        <v>5338</v>
      </c>
      <c r="AC1277" t="s">
        <v>96</v>
      </c>
      <c r="AD1277" t="s">
        <v>46</v>
      </c>
    </row>
    <row r="1278" spans="1:30" x14ac:dyDescent="0.2">
      <c r="A1278" s="23" t="s">
        <v>5339</v>
      </c>
      <c r="B1278" t="s">
        <v>116</v>
      </c>
      <c r="C1278" t="s">
        <v>117</v>
      </c>
      <c r="D1278" t="s">
        <v>3807</v>
      </c>
      <c r="E1278" t="s">
        <v>9</v>
      </c>
      <c r="F1278" t="s">
        <v>3803</v>
      </c>
      <c r="G1278" t="s">
        <v>566</v>
      </c>
      <c r="H1278" t="s">
        <v>303</v>
      </c>
      <c r="I1278" t="s">
        <v>440</v>
      </c>
      <c r="J1278" t="s">
        <v>108</v>
      </c>
      <c r="K1278" t="s">
        <v>3804</v>
      </c>
      <c r="L1278" t="s">
        <v>193</v>
      </c>
      <c r="M1278" s="25" t="s">
        <v>5340</v>
      </c>
      <c r="N1278" s="25" t="s">
        <v>2412</v>
      </c>
      <c r="O1278" s="25" t="s">
        <v>2412</v>
      </c>
      <c r="P1278" s="23" t="s">
        <v>3805</v>
      </c>
      <c r="Q1278" s="23" t="s">
        <v>198</v>
      </c>
      <c r="R1278" t="s">
        <v>85</v>
      </c>
      <c r="S1278" t="s">
        <v>38</v>
      </c>
      <c r="T1278" t="s">
        <v>357</v>
      </c>
      <c r="U1278" t="s">
        <v>270</v>
      </c>
      <c r="V1278" t="s">
        <v>358</v>
      </c>
      <c r="W1278" t="s">
        <v>216</v>
      </c>
      <c r="X1278" t="s">
        <v>109</v>
      </c>
      <c r="Y1278" t="s">
        <v>110</v>
      </c>
      <c r="Z1278" t="s">
        <v>101</v>
      </c>
      <c r="AA1278" t="s">
        <v>638</v>
      </c>
      <c r="AB1278" t="s">
        <v>639</v>
      </c>
      <c r="AC1278" t="s">
        <v>640</v>
      </c>
      <c r="AD1278" t="s">
        <v>38</v>
      </c>
    </row>
    <row r="1279" spans="1:30" x14ac:dyDescent="0.2">
      <c r="A1279" s="23" t="s">
        <v>5341</v>
      </c>
      <c r="B1279" t="s">
        <v>322</v>
      </c>
      <c r="C1279" t="s">
        <v>323</v>
      </c>
      <c r="D1279" t="s">
        <v>4965</v>
      </c>
      <c r="E1279" t="s">
        <v>9</v>
      </c>
      <c r="F1279" t="s">
        <v>1537</v>
      </c>
      <c r="G1279" t="s">
        <v>12</v>
      </c>
      <c r="H1279" t="s">
        <v>89</v>
      </c>
      <c r="I1279" t="s">
        <v>244</v>
      </c>
      <c r="J1279" t="s">
        <v>1024</v>
      </c>
      <c r="K1279" t="s">
        <v>1538</v>
      </c>
      <c r="L1279" t="s">
        <v>328</v>
      </c>
      <c r="M1279" s="25" t="s">
        <v>5340</v>
      </c>
      <c r="N1279" s="25" t="s">
        <v>2177</v>
      </c>
      <c r="O1279" s="25" t="s">
        <v>2412</v>
      </c>
      <c r="P1279" s="23" t="s">
        <v>4966</v>
      </c>
      <c r="Q1279" s="23" t="s">
        <v>1540</v>
      </c>
      <c r="R1279" t="s">
        <v>20</v>
      </c>
      <c r="S1279" t="s">
        <v>208</v>
      </c>
      <c r="T1279" t="s">
        <v>327</v>
      </c>
      <c r="U1279" t="s">
        <v>270</v>
      </c>
      <c r="V1279" t="s">
        <v>1586</v>
      </c>
      <c r="W1279" t="s">
        <v>72</v>
      </c>
      <c r="X1279" t="s">
        <v>188</v>
      </c>
      <c r="Y1279" t="s">
        <v>189</v>
      </c>
      <c r="Z1279" t="s">
        <v>101</v>
      </c>
      <c r="AA1279" t="s">
        <v>638</v>
      </c>
      <c r="AB1279" t="s">
        <v>639</v>
      </c>
      <c r="AC1279" t="s">
        <v>640</v>
      </c>
      <c r="AD1279" t="s">
        <v>38</v>
      </c>
    </row>
    <row r="1280" spans="1:30" x14ac:dyDescent="0.2">
      <c r="A1280" s="23" t="s">
        <v>5342</v>
      </c>
      <c r="B1280" t="s">
        <v>116</v>
      </c>
      <c r="C1280" t="s">
        <v>117</v>
      </c>
      <c r="D1280" t="s">
        <v>5343</v>
      </c>
      <c r="E1280" t="s">
        <v>9</v>
      </c>
      <c r="F1280" t="s">
        <v>5344</v>
      </c>
      <c r="G1280" t="s">
        <v>1158</v>
      </c>
      <c r="H1280" t="s">
        <v>1057</v>
      </c>
      <c r="I1280" t="s">
        <v>1859</v>
      </c>
      <c r="J1280" t="s">
        <v>982</v>
      </c>
      <c r="K1280" t="s">
        <v>5345</v>
      </c>
      <c r="L1280" t="s">
        <v>335</v>
      </c>
      <c r="M1280" s="25" t="s">
        <v>5340</v>
      </c>
      <c r="N1280" s="25" t="s">
        <v>2204</v>
      </c>
      <c r="O1280" s="25" t="s">
        <v>2486</v>
      </c>
      <c r="P1280" s="23" t="s">
        <v>5346</v>
      </c>
      <c r="Q1280" s="23" t="s">
        <v>1304</v>
      </c>
      <c r="R1280" t="s">
        <v>20</v>
      </c>
      <c r="S1280" t="s">
        <v>38</v>
      </c>
      <c r="T1280" t="s">
        <v>334</v>
      </c>
      <c r="U1280" t="s">
        <v>121</v>
      </c>
      <c r="V1280" t="s">
        <v>1575</v>
      </c>
      <c r="W1280" t="s">
        <v>32</v>
      </c>
      <c r="X1280" t="s">
        <v>34</v>
      </c>
      <c r="Y1280" t="s">
        <v>36</v>
      </c>
      <c r="Z1280" t="s">
        <v>1758</v>
      </c>
      <c r="AA1280" t="s">
        <v>40</v>
      </c>
      <c r="AB1280" t="s">
        <v>42</v>
      </c>
      <c r="AC1280" t="s">
        <v>61</v>
      </c>
      <c r="AD1280" t="s">
        <v>46</v>
      </c>
    </row>
    <row r="1281" spans="1:30" x14ac:dyDescent="0.2">
      <c r="A1281" s="23" t="s">
        <v>5347</v>
      </c>
      <c r="B1281" t="s">
        <v>47</v>
      </c>
      <c r="C1281" t="s">
        <v>48</v>
      </c>
      <c r="D1281" t="s">
        <v>3762</v>
      </c>
      <c r="E1281" t="s">
        <v>9</v>
      </c>
      <c r="F1281" t="s">
        <v>3763</v>
      </c>
      <c r="G1281" t="s">
        <v>88</v>
      </c>
      <c r="H1281" t="s">
        <v>89</v>
      </c>
      <c r="I1281" t="s">
        <v>320</v>
      </c>
      <c r="J1281" t="s">
        <v>767</v>
      </c>
      <c r="K1281" t="s">
        <v>3764</v>
      </c>
      <c r="L1281" t="s">
        <v>53</v>
      </c>
      <c r="M1281" s="25" t="s">
        <v>5340</v>
      </c>
      <c r="N1281" s="25" t="s">
        <v>2328</v>
      </c>
      <c r="O1281" s="25" t="s">
        <v>2328</v>
      </c>
      <c r="P1281" s="23" t="s">
        <v>3765</v>
      </c>
      <c r="Q1281" s="23" t="s">
        <v>741</v>
      </c>
      <c r="R1281" t="s">
        <v>20</v>
      </c>
      <c r="S1281" t="s">
        <v>51</v>
      </c>
      <c r="T1281" t="s">
        <v>139</v>
      </c>
      <c r="U1281" t="s">
        <v>100</v>
      </c>
      <c r="V1281" t="s">
        <v>3267</v>
      </c>
      <c r="W1281" t="s">
        <v>72</v>
      </c>
      <c r="X1281" t="s">
        <v>109</v>
      </c>
      <c r="Y1281" t="s">
        <v>110</v>
      </c>
      <c r="Z1281" t="s">
        <v>101</v>
      </c>
      <c r="AA1281" t="s">
        <v>172</v>
      </c>
      <c r="AB1281" t="s">
        <v>5348</v>
      </c>
      <c r="AC1281" t="s">
        <v>61</v>
      </c>
      <c r="AD1281" t="s">
        <v>111</v>
      </c>
    </row>
    <row r="1282" spans="1:30" x14ac:dyDescent="0.2">
      <c r="A1282" s="23" t="s">
        <v>5349</v>
      </c>
      <c r="B1282" t="s">
        <v>65</v>
      </c>
      <c r="C1282" t="s">
        <v>66</v>
      </c>
      <c r="D1282" t="s">
        <v>5350</v>
      </c>
      <c r="E1282" t="s">
        <v>9</v>
      </c>
      <c r="F1282" t="s">
        <v>1815</v>
      </c>
      <c r="G1282" t="s">
        <v>165</v>
      </c>
      <c r="H1282" t="s">
        <v>75</v>
      </c>
      <c r="I1282" t="s">
        <v>913</v>
      </c>
      <c r="J1282" t="s">
        <v>92</v>
      </c>
      <c r="K1282" t="s">
        <v>1816</v>
      </c>
      <c r="L1282" t="s">
        <v>71</v>
      </c>
      <c r="M1282" s="25" t="s">
        <v>5340</v>
      </c>
      <c r="N1282" s="25" t="s">
        <v>5340</v>
      </c>
      <c r="O1282" s="25" t="s">
        <v>2585</v>
      </c>
      <c r="P1282" s="23" t="s">
        <v>5351</v>
      </c>
      <c r="Q1282" s="23" t="s">
        <v>80</v>
      </c>
      <c r="R1282" t="s">
        <v>85</v>
      </c>
      <c r="S1282" t="s">
        <v>38</v>
      </c>
      <c r="T1282" t="s">
        <v>70</v>
      </c>
      <c r="U1282" t="s">
        <v>27</v>
      </c>
      <c r="V1282" t="s">
        <v>2532</v>
      </c>
      <c r="W1282" t="s">
        <v>72</v>
      </c>
      <c r="X1282" t="s">
        <v>109</v>
      </c>
      <c r="Y1282" t="s">
        <v>110</v>
      </c>
      <c r="Z1282" t="s">
        <v>254</v>
      </c>
      <c r="AA1282" t="s">
        <v>40</v>
      </c>
      <c r="AB1282" t="s">
        <v>42</v>
      </c>
      <c r="AC1282" t="s">
        <v>159</v>
      </c>
      <c r="AD1282" t="s">
        <v>46</v>
      </c>
    </row>
    <row r="1283" spans="1:30" x14ac:dyDescent="0.2">
      <c r="A1283" s="23" t="s">
        <v>5352</v>
      </c>
      <c r="B1283" t="s">
        <v>647</v>
      </c>
      <c r="C1283" t="s">
        <v>648</v>
      </c>
      <c r="D1283" t="s">
        <v>4624</v>
      </c>
      <c r="E1283" t="s">
        <v>9</v>
      </c>
      <c r="F1283" t="s">
        <v>1895</v>
      </c>
      <c r="G1283" t="s">
        <v>1473</v>
      </c>
      <c r="H1283" t="s">
        <v>325</v>
      </c>
      <c r="I1283" t="s">
        <v>1896</v>
      </c>
      <c r="J1283" t="s">
        <v>1897</v>
      </c>
      <c r="K1283" t="s">
        <v>1898</v>
      </c>
      <c r="L1283" t="s">
        <v>328</v>
      </c>
      <c r="M1283" s="25" t="s">
        <v>5340</v>
      </c>
      <c r="N1283" s="25" t="s">
        <v>2328</v>
      </c>
      <c r="O1283" s="25" t="s">
        <v>2931</v>
      </c>
      <c r="P1283" s="23" t="s">
        <v>4625</v>
      </c>
      <c r="Q1283" s="23" t="s">
        <v>427</v>
      </c>
      <c r="R1283" t="s">
        <v>20</v>
      </c>
      <c r="S1283" t="s">
        <v>129</v>
      </c>
      <c r="T1283" t="s">
        <v>1205</v>
      </c>
      <c r="U1283" t="s">
        <v>121</v>
      </c>
      <c r="V1283" t="s">
        <v>329</v>
      </c>
      <c r="W1283" t="s">
        <v>72</v>
      </c>
      <c r="X1283" t="s">
        <v>109</v>
      </c>
      <c r="Y1283" t="s">
        <v>110</v>
      </c>
      <c r="Z1283" t="s">
        <v>226</v>
      </c>
      <c r="AA1283" t="s">
        <v>471</v>
      </c>
      <c r="AC1283" t="s">
        <v>61</v>
      </c>
      <c r="AD1283" t="s">
        <v>254</v>
      </c>
    </row>
    <row r="1284" spans="1:30" x14ac:dyDescent="0.2">
      <c r="A1284" s="23" t="s">
        <v>5353</v>
      </c>
      <c r="B1284" t="s">
        <v>322</v>
      </c>
      <c r="C1284" t="s">
        <v>323</v>
      </c>
      <c r="D1284" t="s">
        <v>5245</v>
      </c>
      <c r="E1284" t="s">
        <v>9</v>
      </c>
      <c r="F1284" t="s">
        <v>5246</v>
      </c>
      <c r="G1284" t="s">
        <v>861</v>
      </c>
      <c r="H1284" t="s">
        <v>49</v>
      </c>
      <c r="I1284" t="s">
        <v>399</v>
      </c>
      <c r="J1284" t="s">
        <v>201</v>
      </c>
      <c r="K1284" t="s">
        <v>5247</v>
      </c>
      <c r="L1284" t="s">
        <v>328</v>
      </c>
      <c r="M1284" s="25" t="s">
        <v>5340</v>
      </c>
      <c r="N1284" s="25" t="s">
        <v>2328</v>
      </c>
      <c r="O1284" s="25" t="s">
        <v>2931</v>
      </c>
      <c r="P1284" s="23" t="s">
        <v>5248</v>
      </c>
      <c r="Q1284" s="23" t="s">
        <v>420</v>
      </c>
      <c r="R1284" t="s">
        <v>85</v>
      </c>
      <c r="S1284" t="s">
        <v>38</v>
      </c>
      <c r="T1284" t="s">
        <v>1205</v>
      </c>
      <c r="U1284" t="s">
        <v>100</v>
      </c>
      <c r="V1284" t="s">
        <v>329</v>
      </c>
      <c r="W1284" t="s">
        <v>72</v>
      </c>
      <c r="X1284" t="s">
        <v>109</v>
      </c>
      <c r="Y1284" t="s">
        <v>110</v>
      </c>
      <c r="Z1284" t="s">
        <v>101</v>
      </c>
      <c r="AA1284" t="s">
        <v>471</v>
      </c>
      <c r="AC1284" t="s">
        <v>61</v>
      </c>
      <c r="AD1284" t="s">
        <v>254</v>
      </c>
    </row>
    <row r="1285" spans="1:30" x14ac:dyDescent="0.2">
      <c r="A1285" s="23" t="s">
        <v>5354</v>
      </c>
      <c r="B1285" t="s">
        <v>877</v>
      </c>
      <c r="C1285" t="s">
        <v>878</v>
      </c>
      <c r="D1285" t="s">
        <v>5355</v>
      </c>
      <c r="E1285" t="s">
        <v>9</v>
      </c>
      <c r="F1285" t="s">
        <v>2479</v>
      </c>
      <c r="G1285" t="s">
        <v>575</v>
      </c>
      <c r="H1285" t="s">
        <v>49</v>
      </c>
      <c r="I1285" t="s">
        <v>182</v>
      </c>
      <c r="J1285" t="s">
        <v>124</v>
      </c>
      <c r="K1285" t="s">
        <v>2480</v>
      </c>
      <c r="L1285" t="s">
        <v>617</v>
      </c>
      <c r="M1285" s="25" t="s">
        <v>5340</v>
      </c>
      <c r="N1285" s="25" t="s">
        <v>5340</v>
      </c>
      <c r="O1285" s="25" t="s">
        <v>2585</v>
      </c>
      <c r="P1285" s="23" t="s">
        <v>2481</v>
      </c>
      <c r="Q1285" s="23" t="s">
        <v>771</v>
      </c>
      <c r="R1285" t="s">
        <v>85</v>
      </c>
      <c r="S1285" t="s">
        <v>38</v>
      </c>
      <c r="T1285" t="s">
        <v>616</v>
      </c>
      <c r="U1285" t="s">
        <v>27</v>
      </c>
      <c r="V1285" t="s">
        <v>832</v>
      </c>
      <c r="W1285" t="s">
        <v>72</v>
      </c>
      <c r="X1285" t="s">
        <v>109</v>
      </c>
      <c r="Y1285" t="s">
        <v>110</v>
      </c>
      <c r="Z1285" t="s">
        <v>111</v>
      </c>
      <c r="AA1285" t="s">
        <v>40</v>
      </c>
      <c r="AB1285" t="s">
        <v>42</v>
      </c>
      <c r="AC1285" t="s">
        <v>159</v>
      </c>
      <c r="AD1285" t="s">
        <v>46</v>
      </c>
    </row>
    <row r="1286" spans="1:30" x14ac:dyDescent="0.2">
      <c r="A1286" s="23" t="s">
        <v>5356</v>
      </c>
      <c r="B1286" t="s">
        <v>1015</v>
      </c>
      <c r="C1286" t="s">
        <v>1016</v>
      </c>
      <c r="D1286" t="s">
        <v>5357</v>
      </c>
      <c r="E1286" t="s">
        <v>9</v>
      </c>
      <c r="F1286" t="s">
        <v>5358</v>
      </c>
      <c r="G1286" t="s">
        <v>5359</v>
      </c>
      <c r="H1286" t="s">
        <v>49</v>
      </c>
      <c r="I1286" t="s">
        <v>167</v>
      </c>
      <c r="J1286" t="s">
        <v>164</v>
      </c>
      <c r="K1286" t="s">
        <v>5360</v>
      </c>
      <c r="L1286" t="s">
        <v>278</v>
      </c>
      <c r="M1286" s="25" t="s">
        <v>5340</v>
      </c>
      <c r="N1286" s="25" t="s">
        <v>2486</v>
      </c>
      <c r="O1286" s="25" t="s">
        <v>2486</v>
      </c>
      <c r="P1286" s="23" t="s">
        <v>5361</v>
      </c>
      <c r="Q1286" s="23" t="s">
        <v>1072</v>
      </c>
      <c r="R1286" t="s">
        <v>20</v>
      </c>
      <c r="S1286" t="s">
        <v>38</v>
      </c>
      <c r="T1286" t="s">
        <v>583</v>
      </c>
      <c r="U1286" t="s">
        <v>121</v>
      </c>
      <c r="V1286" t="s">
        <v>978</v>
      </c>
      <c r="W1286" t="s">
        <v>135</v>
      </c>
      <c r="X1286" t="s">
        <v>34</v>
      </c>
      <c r="Y1286" t="s">
        <v>36</v>
      </c>
      <c r="Z1286" t="s">
        <v>38</v>
      </c>
      <c r="AA1286" t="s">
        <v>40</v>
      </c>
      <c r="AB1286" t="s">
        <v>42</v>
      </c>
      <c r="AC1286" t="s">
        <v>61</v>
      </c>
      <c r="AD1286" t="s">
        <v>46</v>
      </c>
    </row>
    <row r="1287" spans="1:30" x14ac:dyDescent="0.2">
      <c r="A1287" s="23" t="s">
        <v>5362</v>
      </c>
      <c r="B1287" t="s">
        <v>407</v>
      </c>
      <c r="C1287" t="s">
        <v>408</v>
      </c>
      <c r="D1287" t="s">
        <v>5363</v>
      </c>
      <c r="E1287" t="s">
        <v>9</v>
      </c>
      <c r="F1287" t="s">
        <v>5364</v>
      </c>
      <c r="G1287" t="s">
        <v>5365</v>
      </c>
      <c r="H1287" t="s">
        <v>443</v>
      </c>
      <c r="I1287" t="s">
        <v>187</v>
      </c>
      <c r="J1287" t="s">
        <v>274</v>
      </c>
      <c r="K1287" t="s">
        <v>5366</v>
      </c>
      <c r="L1287" t="s">
        <v>335</v>
      </c>
      <c r="M1287" s="25" t="s">
        <v>5340</v>
      </c>
      <c r="N1287" s="25" t="s">
        <v>2144</v>
      </c>
      <c r="O1287" s="25" t="s">
        <v>2144</v>
      </c>
      <c r="P1287" s="23" t="s">
        <v>5367</v>
      </c>
      <c r="Q1287" s="23" t="s">
        <v>106</v>
      </c>
      <c r="R1287" t="s">
        <v>85</v>
      </c>
      <c r="S1287" t="s">
        <v>129</v>
      </c>
      <c r="T1287" t="s">
        <v>334</v>
      </c>
      <c r="U1287" t="s">
        <v>27</v>
      </c>
      <c r="V1287" t="s">
        <v>1575</v>
      </c>
      <c r="W1287" t="s">
        <v>32</v>
      </c>
      <c r="X1287" t="s">
        <v>34</v>
      </c>
      <c r="Y1287" t="s">
        <v>36</v>
      </c>
      <c r="Z1287" t="s">
        <v>589</v>
      </c>
      <c r="AA1287" t="s">
        <v>40</v>
      </c>
      <c r="AB1287" t="s">
        <v>42</v>
      </c>
      <c r="AC1287" t="s">
        <v>61</v>
      </c>
      <c r="AD1287" t="s">
        <v>46</v>
      </c>
    </row>
    <row r="1288" spans="1:30" x14ac:dyDescent="0.2">
      <c r="A1288" s="23" t="s">
        <v>5368</v>
      </c>
      <c r="B1288" t="s">
        <v>585</v>
      </c>
      <c r="C1288" t="s">
        <v>586</v>
      </c>
      <c r="D1288" t="s">
        <v>5369</v>
      </c>
      <c r="E1288" t="s">
        <v>9</v>
      </c>
      <c r="F1288" t="s">
        <v>5364</v>
      </c>
      <c r="G1288" t="s">
        <v>5365</v>
      </c>
      <c r="H1288" t="s">
        <v>443</v>
      </c>
      <c r="I1288" t="s">
        <v>187</v>
      </c>
      <c r="J1288" t="s">
        <v>274</v>
      </c>
      <c r="K1288" t="s">
        <v>5366</v>
      </c>
      <c r="L1288" t="s">
        <v>601</v>
      </c>
      <c r="M1288" s="25" t="s">
        <v>5340</v>
      </c>
      <c r="N1288" s="25" t="s">
        <v>5340</v>
      </c>
      <c r="O1288" s="25" t="s">
        <v>2328</v>
      </c>
      <c r="P1288" s="23" t="s">
        <v>5367</v>
      </c>
      <c r="Q1288" s="23" t="s">
        <v>106</v>
      </c>
      <c r="R1288" t="s">
        <v>85</v>
      </c>
      <c r="S1288" t="s">
        <v>129</v>
      </c>
      <c r="T1288" t="s">
        <v>600</v>
      </c>
      <c r="U1288" t="s">
        <v>27</v>
      </c>
      <c r="V1288" t="s">
        <v>602</v>
      </c>
      <c r="W1288" t="s">
        <v>72</v>
      </c>
      <c r="X1288" t="s">
        <v>34</v>
      </c>
      <c r="Y1288" t="s">
        <v>36</v>
      </c>
      <c r="Z1288" t="s">
        <v>1430</v>
      </c>
      <c r="AA1288" t="s">
        <v>40</v>
      </c>
      <c r="AB1288" t="s">
        <v>42</v>
      </c>
      <c r="AC1288" t="s">
        <v>61</v>
      </c>
      <c r="AD1288" t="s">
        <v>46</v>
      </c>
    </row>
    <row r="1289" spans="1:30" x14ac:dyDescent="0.2">
      <c r="A1289" s="23" t="s">
        <v>5370</v>
      </c>
      <c r="B1289" t="s">
        <v>773</v>
      </c>
      <c r="C1289" t="s">
        <v>774</v>
      </c>
      <c r="D1289" t="s">
        <v>4407</v>
      </c>
      <c r="E1289" t="s">
        <v>9</v>
      </c>
      <c r="F1289" t="s">
        <v>2058</v>
      </c>
      <c r="G1289" t="s">
        <v>2059</v>
      </c>
      <c r="H1289" t="s">
        <v>1826</v>
      </c>
      <c r="I1289" t="s">
        <v>461</v>
      </c>
      <c r="J1289" t="s">
        <v>201</v>
      </c>
      <c r="K1289" t="s">
        <v>2060</v>
      </c>
      <c r="L1289" t="s">
        <v>664</v>
      </c>
      <c r="M1289" s="25" t="s">
        <v>5340</v>
      </c>
      <c r="N1289" s="25" t="s">
        <v>2328</v>
      </c>
      <c r="O1289" s="25" t="s">
        <v>2328</v>
      </c>
      <c r="P1289" s="23" t="s">
        <v>4408</v>
      </c>
      <c r="Q1289" s="23" t="s">
        <v>441</v>
      </c>
      <c r="R1289" t="s">
        <v>85</v>
      </c>
      <c r="S1289" t="s">
        <v>38</v>
      </c>
      <c r="T1289" t="s">
        <v>663</v>
      </c>
      <c r="U1289" t="s">
        <v>100</v>
      </c>
      <c r="V1289" t="s">
        <v>1265</v>
      </c>
      <c r="W1289" t="s">
        <v>32</v>
      </c>
      <c r="X1289" t="s">
        <v>109</v>
      </c>
      <c r="Y1289" t="s">
        <v>110</v>
      </c>
      <c r="Z1289" t="s">
        <v>101</v>
      </c>
      <c r="AA1289" t="s">
        <v>172</v>
      </c>
      <c r="AB1289" t="s">
        <v>5371</v>
      </c>
      <c r="AC1289" t="s">
        <v>61</v>
      </c>
      <c r="AD1289" t="s">
        <v>111</v>
      </c>
    </row>
    <row r="1290" spans="1:30" x14ac:dyDescent="0.2">
      <c r="A1290" s="23" t="s">
        <v>5372</v>
      </c>
      <c r="B1290" t="s">
        <v>3</v>
      </c>
      <c r="C1290" t="s">
        <v>5</v>
      </c>
      <c r="D1290" t="s">
        <v>4440</v>
      </c>
      <c r="E1290" t="s">
        <v>9</v>
      </c>
      <c r="F1290" t="s">
        <v>4441</v>
      </c>
      <c r="G1290" t="s">
        <v>67</v>
      </c>
      <c r="H1290" t="s">
        <v>736</v>
      </c>
      <c r="I1290" t="s">
        <v>455</v>
      </c>
      <c r="J1290" t="s">
        <v>194</v>
      </c>
      <c r="K1290" t="s">
        <v>4442</v>
      </c>
      <c r="L1290" t="s">
        <v>53</v>
      </c>
      <c r="M1290" s="25" t="s">
        <v>5340</v>
      </c>
      <c r="N1290" s="25" t="s">
        <v>2328</v>
      </c>
      <c r="O1290" s="25" t="s">
        <v>2328</v>
      </c>
      <c r="P1290" s="23" t="s">
        <v>4443</v>
      </c>
      <c r="Q1290" s="23" t="s">
        <v>681</v>
      </c>
      <c r="R1290" t="s">
        <v>20</v>
      </c>
      <c r="S1290" t="s">
        <v>87</v>
      </c>
      <c r="T1290" t="s">
        <v>139</v>
      </c>
      <c r="U1290" t="s">
        <v>100</v>
      </c>
      <c r="V1290" t="s">
        <v>3267</v>
      </c>
      <c r="W1290" t="s">
        <v>72</v>
      </c>
      <c r="X1290" t="s">
        <v>113</v>
      </c>
      <c r="Y1290" t="s">
        <v>114</v>
      </c>
      <c r="Z1290" t="s">
        <v>101</v>
      </c>
      <c r="AA1290" t="s">
        <v>172</v>
      </c>
      <c r="AB1290" t="s">
        <v>5373</v>
      </c>
      <c r="AC1290" t="s">
        <v>159</v>
      </c>
      <c r="AD1290" t="s">
        <v>111</v>
      </c>
    </row>
    <row r="1291" spans="1:30" x14ac:dyDescent="0.2">
      <c r="A1291" s="23" t="s">
        <v>5374</v>
      </c>
      <c r="B1291" t="s">
        <v>1015</v>
      </c>
      <c r="C1291" t="s">
        <v>1016</v>
      </c>
      <c r="D1291" t="s">
        <v>5375</v>
      </c>
      <c r="E1291" t="s">
        <v>9</v>
      </c>
      <c r="F1291" t="s">
        <v>5376</v>
      </c>
      <c r="G1291" t="s">
        <v>75</v>
      </c>
      <c r="H1291" t="s">
        <v>576</v>
      </c>
      <c r="I1291" t="s">
        <v>1049</v>
      </c>
      <c r="J1291" t="s">
        <v>526</v>
      </c>
      <c r="K1291" t="s">
        <v>5377</v>
      </c>
      <c r="L1291" t="s">
        <v>278</v>
      </c>
      <c r="M1291" s="25" t="s">
        <v>5340</v>
      </c>
      <c r="N1291" s="25" t="s">
        <v>5340</v>
      </c>
      <c r="O1291" s="25" t="s">
        <v>2486</v>
      </c>
      <c r="P1291" s="23" t="s">
        <v>5378</v>
      </c>
      <c r="Q1291" s="23" t="s">
        <v>420</v>
      </c>
      <c r="R1291" t="s">
        <v>20</v>
      </c>
      <c r="S1291" t="s">
        <v>2845</v>
      </c>
      <c r="T1291" t="s">
        <v>583</v>
      </c>
      <c r="U1291" t="s">
        <v>121</v>
      </c>
      <c r="V1291" t="s">
        <v>978</v>
      </c>
      <c r="W1291" t="s">
        <v>135</v>
      </c>
      <c r="X1291" t="s">
        <v>34</v>
      </c>
      <c r="Y1291" t="s">
        <v>36</v>
      </c>
      <c r="Z1291" t="s">
        <v>38</v>
      </c>
      <c r="AA1291" t="s">
        <v>40</v>
      </c>
      <c r="AB1291" t="s">
        <v>42</v>
      </c>
      <c r="AC1291" t="s">
        <v>159</v>
      </c>
      <c r="AD1291" t="s">
        <v>46</v>
      </c>
    </row>
    <row r="1292" spans="1:30" x14ac:dyDescent="0.2">
      <c r="A1292" s="23" t="s">
        <v>5379</v>
      </c>
      <c r="B1292" t="s">
        <v>998</v>
      </c>
      <c r="C1292" t="s">
        <v>999</v>
      </c>
      <c r="D1292" t="s">
        <v>5380</v>
      </c>
      <c r="E1292" t="s">
        <v>9</v>
      </c>
      <c r="F1292" t="s">
        <v>5381</v>
      </c>
      <c r="G1292" t="s">
        <v>5365</v>
      </c>
      <c r="H1292" t="s">
        <v>824</v>
      </c>
      <c r="I1292" t="s">
        <v>4033</v>
      </c>
      <c r="J1292" t="s">
        <v>972</v>
      </c>
      <c r="K1292" t="s">
        <v>5382</v>
      </c>
      <c r="L1292" t="s">
        <v>278</v>
      </c>
      <c r="M1292" s="25" t="s">
        <v>2328</v>
      </c>
      <c r="N1292" s="25" t="s">
        <v>2486</v>
      </c>
      <c r="O1292" s="25" t="s">
        <v>2486</v>
      </c>
      <c r="P1292" s="23" t="s">
        <v>5383</v>
      </c>
      <c r="Q1292" s="23" t="s">
        <v>51</v>
      </c>
      <c r="R1292" t="s">
        <v>85</v>
      </c>
      <c r="S1292" t="s">
        <v>38</v>
      </c>
      <c r="T1292" t="s">
        <v>583</v>
      </c>
      <c r="U1292" t="s">
        <v>121</v>
      </c>
      <c r="V1292" t="s">
        <v>978</v>
      </c>
      <c r="W1292" t="s">
        <v>135</v>
      </c>
      <c r="X1292" t="s">
        <v>109</v>
      </c>
      <c r="Y1292" t="s">
        <v>110</v>
      </c>
      <c r="Z1292" t="s">
        <v>111</v>
      </c>
      <c r="AA1292" t="s">
        <v>40</v>
      </c>
      <c r="AB1292" t="s">
        <v>42</v>
      </c>
      <c r="AC1292" t="s">
        <v>56</v>
      </c>
      <c r="AD1292" t="s">
        <v>46</v>
      </c>
    </row>
    <row r="1293" spans="1:30" x14ac:dyDescent="0.2">
      <c r="A1293" s="23" t="s">
        <v>5384</v>
      </c>
      <c r="B1293" t="s">
        <v>116</v>
      </c>
      <c r="C1293" t="s">
        <v>117</v>
      </c>
      <c r="D1293" t="s">
        <v>3714</v>
      </c>
      <c r="E1293" t="s">
        <v>9</v>
      </c>
      <c r="F1293" t="s">
        <v>2922</v>
      </c>
      <c r="G1293" t="s">
        <v>232</v>
      </c>
      <c r="H1293" t="s">
        <v>247</v>
      </c>
      <c r="I1293" t="s">
        <v>182</v>
      </c>
      <c r="J1293" t="s">
        <v>182</v>
      </c>
      <c r="K1293" t="s">
        <v>2923</v>
      </c>
      <c r="L1293" t="s">
        <v>131</v>
      </c>
      <c r="M1293" s="25" t="s">
        <v>2328</v>
      </c>
      <c r="N1293" s="25" t="s">
        <v>2105</v>
      </c>
      <c r="O1293" s="25" t="s">
        <v>2328</v>
      </c>
      <c r="P1293" s="23" t="s">
        <v>2925</v>
      </c>
      <c r="Q1293" s="23" t="s">
        <v>1314</v>
      </c>
      <c r="R1293" t="s">
        <v>85</v>
      </c>
      <c r="S1293" t="s">
        <v>38</v>
      </c>
      <c r="T1293" t="s">
        <v>130</v>
      </c>
      <c r="U1293" t="s">
        <v>121</v>
      </c>
      <c r="V1293" t="s">
        <v>472</v>
      </c>
      <c r="W1293" t="s">
        <v>72</v>
      </c>
      <c r="X1293" t="s">
        <v>34</v>
      </c>
      <c r="Y1293" t="s">
        <v>36</v>
      </c>
      <c r="Z1293" t="s">
        <v>1020</v>
      </c>
      <c r="AA1293" t="s">
        <v>557</v>
      </c>
      <c r="AB1293" t="s">
        <v>42</v>
      </c>
      <c r="AC1293" t="s">
        <v>56</v>
      </c>
      <c r="AD1293" t="s">
        <v>46</v>
      </c>
    </row>
    <row r="1294" spans="1:30" x14ac:dyDescent="0.2">
      <c r="A1294" s="23" t="s">
        <v>5385</v>
      </c>
      <c r="B1294" t="s">
        <v>116</v>
      </c>
      <c r="C1294" t="s">
        <v>117</v>
      </c>
      <c r="D1294" t="s">
        <v>4476</v>
      </c>
      <c r="E1294" t="s">
        <v>9</v>
      </c>
      <c r="F1294" t="s">
        <v>4477</v>
      </c>
      <c r="G1294" t="s">
        <v>575</v>
      </c>
      <c r="H1294" t="s">
        <v>49</v>
      </c>
      <c r="I1294" t="s">
        <v>1548</v>
      </c>
      <c r="J1294" t="s">
        <v>4478</v>
      </c>
      <c r="K1294" t="s">
        <v>4479</v>
      </c>
      <c r="L1294" t="s">
        <v>234</v>
      </c>
      <c r="M1294" s="25" t="s">
        <v>2328</v>
      </c>
      <c r="N1294" s="25" t="s">
        <v>2328</v>
      </c>
      <c r="O1294" s="25" t="s">
        <v>2328</v>
      </c>
      <c r="P1294" s="23" t="s">
        <v>4480</v>
      </c>
      <c r="Q1294" s="23" t="s">
        <v>91</v>
      </c>
      <c r="R1294" t="s">
        <v>85</v>
      </c>
      <c r="S1294" t="s">
        <v>60</v>
      </c>
      <c r="T1294" t="s">
        <v>286</v>
      </c>
      <c r="U1294" t="s">
        <v>121</v>
      </c>
      <c r="V1294" t="s">
        <v>267</v>
      </c>
      <c r="W1294" t="s">
        <v>32</v>
      </c>
      <c r="X1294" t="s">
        <v>34</v>
      </c>
      <c r="Y1294" t="s">
        <v>36</v>
      </c>
      <c r="Z1294" t="s">
        <v>4481</v>
      </c>
      <c r="AA1294" t="s">
        <v>557</v>
      </c>
      <c r="AB1294" t="s">
        <v>42</v>
      </c>
      <c r="AC1294" t="s">
        <v>56</v>
      </c>
      <c r="AD1294" t="s">
        <v>46</v>
      </c>
    </row>
    <row r="1295" spans="1:30" x14ac:dyDescent="0.2">
      <c r="A1295" s="23" t="s">
        <v>5386</v>
      </c>
      <c r="B1295" t="s">
        <v>116</v>
      </c>
      <c r="C1295" t="s">
        <v>117</v>
      </c>
      <c r="D1295" t="s">
        <v>2812</v>
      </c>
      <c r="E1295" t="s">
        <v>9</v>
      </c>
      <c r="F1295" t="s">
        <v>2813</v>
      </c>
      <c r="G1295" t="s">
        <v>2814</v>
      </c>
      <c r="H1295" t="s">
        <v>49</v>
      </c>
      <c r="I1295" t="s">
        <v>642</v>
      </c>
      <c r="J1295" t="s">
        <v>2815</v>
      </c>
      <c r="K1295" t="s">
        <v>2816</v>
      </c>
      <c r="L1295" t="s">
        <v>234</v>
      </c>
      <c r="M1295" s="25" t="s">
        <v>2328</v>
      </c>
      <c r="N1295" s="25" t="s">
        <v>2679</v>
      </c>
      <c r="O1295" s="25" t="s">
        <v>2328</v>
      </c>
      <c r="P1295" s="23" t="s">
        <v>2817</v>
      </c>
      <c r="Q1295" s="23" t="s">
        <v>595</v>
      </c>
      <c r="R1295" t="s">
        <v>85</v>
      </c>
      <c r="S1295" t="s">
        <v>2818</v>
      </c>
      <c r="T1295" t="s">
        <v>286</v>
      </c>
      <c r="U1295" t="s">
        <v>121</v>
      </c>
      <c r="V1295" t="s">
        <v>267</v>
      </c>
      <c r="W1295" t="s">
        <v>32</v>
      </c>
      <c r="X1295" t="s">
        <v>34</v>
      </c>
      <c r="Y1295" t="s">
        <v>36</v>
      </c>
      <c r="Z1295" t="s">
        <v>1431</v>
      </c>
      <c r="AA1295" t="s">
        <v>557</v>
      </c>
      <c r="AB1295" t="s">
        <v>42</v>
      </c>
      <c r="AC1295" t="s">
        <v>56</v>
      </c>
      <c r="AD1295" t="s">
        <v>46</v>
      </c>
    </row>
    <row r="1296" spans="1:30" x14ac:dyDescent="0.2">
      <c r="A1296" s="23" t="s">
        <v>5387</v>
      </c>
      <c r="B1296" t="s">
        <v>116</v>
      </c>
      <c r="C1296" t="s">
        <v>117</v>
      </c>
      <c r="D1296" t="s">
        <v>3180</v>
      </c>
      <c r="E1296" t="s">
        <v>9</v>
      </c>
      <c r="F1296" t="s">
        <v>3181</v>
      </c>
      <c r="G1296" t="s">
        <v>499</v>
      </c>
      <c r="H1296" t="s">
        <v>195</v>
      </c>
      <c r="I1296" t="s">
        <v>869</v>
      </c>
      <c r="J1296" t="s">
        <v>343</v>
      </c>
      <c r="K1296" t="s">
        <v>3182</v>
      </c>
      <c r="L1296" t="s">
        <v>234</v>
      </c>
      <c r="M1296" s="25" t="s">
        <v>2328</v>
      </c>
      <c r="N1296" s="25" t="s">
        <v>2328</v>
      </c>
      <c r="O1296" s="25" t="s">
        <v>2328</v>
      </c>
      <c r="P1296" s="23" t="s">
        <v>3183</v>
      </c>
      <c r="Q1296" s="23" t="s">
        <v>613</v>
      </c>
      <c r="R1296" t="s">
        <v>20</v>
      </c>
      <c r="S1296" t="s">
        <v>87</v>
      </c>
      <c r="T1296" t="s">
        <v>738</v>
      </c>
      <c r="U1296" t="s">
        <v>121</v>
      </c>
      <c r="V1296" t="s">
        <v>919</v>
      </c>
      <c r="W1296" t="s">
        <v>216</v>
      </c>
      <c r="X1296" t="s">
        <v>387</v>
      </c>
      <c r="Y1296" t="s">
        <v>388</v>
      </c>
      <c r="Z1296" t="s">
        <v>453</v>
      </c>
      <c r="AA1296" t="s">
        <v>557</v>
      </c>
      <c r="AB1296" t="s">
        <v>42</v>
      </c>
      <c r="AC1296" t="s">
        <v>56</v>
      </c>
      <c r="AD1296" t="s">
        <v>46</v>
      </c>
    </row>
    <row r="1297" spans="1:30" x14ac:dyDescent="0.2">
      <c r="A1297" s="23" t="s">
        <v>5388</v>
      </c>
      <c r="B1297" t="s">
        <v>116</v>
      </c>
      <c r="C1297" t="s">
        <v>117</v>
      </c>
      <c r="D1297" t="s">
        <v>2735</v>
      </c>
      <c r="E1297" t="s">
        <v>9</v>
      </c>
      <c r="F1297" t="s">
        <v>2736</v>
      </c>
      <c r="G1297" t="s">
        <v>213</v>
      </c>
      <c r="H1297" t="s">
        <v>49</v>
      </c>
      <c r="I1297" t="s">
        <v>2737</v>
      </c>
      <c r="J1297" t="s">
        <v>2738</v>
      </c>
      <c r="K1297" t="s">
        <v>2739</v>
      </c>
      <c r="L1297" t="s">
        <v>234</v>
      </c>
      <c r="M1297" s="25" t="s">
        <v>2328</v>
      </c>
      <c r="N1297" s="25" t="s">
        <v>2328</v>
      </c>
      <c r="O1297" s="25" t="s">
        <v>2328</v>
      </c>
      <c r="P1297" s="23" t="s">
        <v>2740</v>
      </c>
      <c r="Q1297" s="23" t="s">
        <v>1758</v>
      </c>
      <c r="R1297" t="s">
        <v>20</v>
      </c>
      <c r="S1297" t="s">
        <v>87</v>
      </c>
      <c r="T1297" t="s">
        <v>286</v>
      </c>
      <c r="U1297" t="s">
        <v>121</v>
      </c>
      <c r="V1297" t="s">
        <v>267</v>
      </c>
      <c r="W1297" t="s">
        <v>32</v>
      </c>
      <c r="X1297" t="s">
        <v>34</v>
      </c>
      <c r="Y1297" t="s">
        <v>36</v>
      </c>
      <c r="Z1297" t="s">
        <v>973</v>
      </c>
      <c r="AA1297" t="s">
        <v>557</v>
      </c>
      <c r="AB1297" t="s">
        <v>42</v>
      </c>
      <c r="AC1297" t="s">
        <v>56</v>
      </c>
      <c r="AD1297" t="s">
        <v>46</v>
      </c>
    </row>
    <row r="1298" spans="1:30" x14ac:dyDescent="0.2">
      <c r="A1298" s="23" t="s">
        <v>5389</v>
      </c>
      <c r="B1298" t="s">
        <v>116</v>
      </c>
      <c r="C1298" t="s">
        <v>117</v>
      </c>
      <c r="D1298" t="s">
        <v>3180</v>
      </c>
      <c r="E1298" t="s">
        <v>9</v>
      </c>
      <c r="F1298" t="s">
        <v>3181</v>
      </c>
      <c r="G1298" t="s">
        <v>499</v>
      </c>
      <c r="H1298" t="s">
        <v>195</v>
      </c>
      <c r="I1298" t="s">
        <v>869</v>
      </c>
      <c r="J1298" t="s">
        <v>343</v>
      </c>
      <c r="K1298" t="s">
        <v>3182</v>
      </c>
      <c r="L1298" t="s">
        <v>234</v>
      </c>
      <c r="M1298" s="25" t="s">
        <v>2328</v>
      </c>
      <c r="N1298" s="25" t="s">
        <v>2328</v>
      </c>
      <c r="O1298" s="25" t="s">
        <v>2328</v>
      </c>
      <c r="P1298" s="23" t="s">
        <v>3183</v>
      </c>
      <c r="Q1298" s="23" t="s">
        <v>613</v>
      </c>
      <c r="R1298" t="s">
        <v>20</v>
      </c>
      <c r="S1298" t="s">
        <v>87</v>
      </c>
      <c r="T1298" t="s">
        <v>738</v>
      </c>
      <c r="U1298" t="s">
        <v>121</v>
      </c>
      <c r="V1298" t="s">
        <v>919</v>
      </c>
      <c r="W1298" t="s">
        <v>216</v>
      </c>
      <c r="X1298" t="s">
        <v>387</v>
      </c>
      <c r="Y1298" t="s">
        <v>388</v>
      </c>
      <c r="Z1298" t="s">
        <v>453</v>
      </c>
      <c r="AA1298" t="s">
        <v>559</v>
      </c>
      <c r="AB1298" t="s">
        <v>42</v>
      </c>
      <c r="AC1298" t="s">
        <v>739</v>
      </c>
      <c r="AD1298" t="s">
        <v>46</v>
      </c>
    </row>
    <row r="1299" spans="1:30" x14ac:dyDescent="0.2">
      <c r="A1299" s="23" t="s">
        <v>5390</v>
      </c>
      <c r="B1299" t="s">
        <v>116</v>
      </c>
      <c r="C1299" t="s">
        <v>117</v>
      </c>
      <c r="D1299" t="s">
        <v>2787</v>
      </c>
      <c r="E1299" t="s">
        <v>9</v>
      </c>
      <c r="F1299" t="s">
        <v>2788</v>
      </c>
      <c r="G1299" t="s">
        <v>12</v>
      </c>
      <c r="H1299" t="s">
        <v>2789</v>
      </c>
      <c r="I1299" t="s">
        <v>1074</v>
      </c>
      <c r="J1299" t="s">
        <v>455</v>
      </c>
      <c r="K1299" t="s">
        <v>2790</v>
      </c>
      <c r="L1299" t="s">
        <v>234</v>
      </c>
      <c r="M1299" s="25" t="s">
        <v>2328</v>
      </c>
      <c r="N1299" s="25" t="s">
        <v>2679</v>
      </c>
      <c r="O1299" s="25" t="s">
        <v>2328</v>
      </c>
      <c r="P1299" s="23" t="s">
        <v>2791</v>
      </c>
      <c r="Q1299" s="23" t="s">
        <v>722</v>
      </c>
      <c r="R1299" t="s">
        <v>20</v>
      </c>
      <c r="S1299" t="s">
        <v>87</v>
      </c>
      <c r="T1299" t="s">
        <v>286</v>
      </c>
      <c r="U1299" t="s">
        <v>121</v>
      </c>
      <c r="V1299" t="s">
        <v>267</v>
      </c>
      <c r="W1299" t="s">
        <v>32</v>
      </c>
      <c r="X1299" t="s">
        <v>34</v>
      </c>
      <c r="Y1299" t="s">
        <v>36</v>
      </c>
      <c r="Z1299" t="s">
        <v>2792</v>
      </c>
      <c r="AA1299" t="s">
        <v>557</v>
      </c>
      <c r="AB1299" t="s">
        <v>42</v>
      </c>
      <c r="AC1299" t="s">
        <v>652</v>
      </c>
      <c r="AD1299" t="s">
        <v>46</v>
      </c>
    </row>
    <row r="1300" spans="1:30" x14ac:dyDescent="0.2">
      <c r="A1300" s="23" t="s">
        <v>5391</v>
      </c>
      <c r="B1300" t="s">
        <v>116</v>
      </c>
      <c r="C1300" t="s">
        <v>117</v>
      </c>
      <c r="D1300" t="s">
        <v>4476</v>
      </c>
      <c r="E1300" t="s">
        <v>9</v>
      </c>
      <c r="F1300" t="s">
        <v>4477</v>
      </c>
      <c r="G1300" t="s">
        <v>575</v>
      </c>
      <c r="H1300" t="s">
        <v>49</v>
      </c>
      <c r="I1300" t="s">
        <v>1548</v>
      </c>
      <c r="J1300" t="s">
        <v>4478</v>
      </c>
      <c r="K1300" t="s">
        <v>4479</v>
      </c>
      <c r="L1300" t="s">
        <v>234</v>
      </c>
      <c r="M1300" s="25" t="s">
        <v>2328</v>
      </c>
      <c r="N1300" s="25" t="s">
        <v>2328</v>
      </c>
      <c r="O1300" s="25" t="s">
        <v>2328</v>
      </c>
      <c r="P1300" s="23" t="s">
        <v>4480</v>
      </c>
      <c r="Q1300" s="23" t="s">
        <v>91</v>
      </c>
      <c r="R1300" t="s">
        <v>85</v>
      </c>
      <c r="S1300" t="s">
        <v>60</v>
      </c>
      <c r="T1300" t="s">
        <v>286</v>
      </c>
      <c r="U1300" t="s">
        <v>121</v>
      </c>
      <c r="V1300" t="s">
        <v>267</v>
      </c>
      <c r="W1300" t="s">
        <v>32</v>
      </c>
      <c r="X1300" t="s">
        <v>34</v>
      </c>
      <c r="Y1300" t="s">
        <v>36</v>
      </c>
      <c r="Z1300" t="s">
        <v>4481</v>
      </c>
      <c r="AA1300" t="s">
        <v>559</v>
      </c>
      <c r="AB1300" t="s">
        <v>42</v>
      </c>
      <c r="AC1300" t="s">
        <v>688</v>
      </c>
      <c r="AD1300" t="s">
        <v>46</v>
      </c>
    </row>
    <row r="1301" spans="1:30" x14ac:dyDescent="0.2">
      <c r="A1301" s="23" t="s">
        <v>5392</v>
      </c>
      <c r="B1301" t="s">
        <v>116</v>
      </c>
      <c r="C1301" t="s">
        <v>117</v>
      </c>
      <c r="D1301" t="s">
        <v>2787</v>
      </c>
      <c r="E1301" t="s">
        <v>9</v>
      </c>
      <c r="F1301" t="s">
        <v>2788</v>
      </c>
      <c r="G1301" t="s">
        <v>12</v>
      </c>
      <c r="H1301" t="s">
        <v>2789</v>
      </c>
      <c r="I1301" t="s">
        <v>1074</v>
      </c>
      <c r="J1301" t="s">
        <v>455</v>
      </c>
      <c r="K1301" t="s">
        <v>2790</v>
      </c>
      <c r="L1301" t="s">
        <v>234</v>
      </c>
      <c r="M1301" s="25" t="s">
        <v>2328</v>
      </c>
      <c r="N1301" s="25" t="s">
        <v>2679</v>
      </c>
      <c r="O1301" s="25" t="s">
        <v>2328</v>
      </c>
      <c r="P1301" s="23" t="s">
        <v>2791</v>
      </c>
      <c r="Q1301" s="23" t="s">
        <v>722</v>
      </c>
      <c r="R1301" t="s">
        <v>20</v>
      </c>
      <c r="S1301" t="s">
        <v>87</v>
      </c>
      <c r="T1301" t="s">
        <v>286</v>
      </c>
      <c r="U1301" t="s">
        <v>121</v>
      </c>
      <c r="V1301" t="s">
        <v>267</v>
      </c>
      <c r="W1301" t="s">
        <v>32</v>
      </c>
      <c r="X1301" t="s">
        <v>34</v>
      </c>
      <c r="Y1301" t="s">
        <v>36</v>
      </c>
      <c r="Z1301" t="s">
        <v>2792</v>
      </c>
      <c r="AA1301" t="s">
        <v>559</v>
      </c>
      <c r="AB1301" t="s">
        <v>42</v>
      </c>
      <c r="AC1301" t="s">
        <v>688</v>
      </c>
      <c r="AD1301" t="s">
        <v>46</v>
      </c>
    </row>
    <row r="1302" spans="1:30" x14ac:dyDescent="0.2">
      <c r="A1302" s="23" t="s">
        <v>5393</v>
      </c>
      <c r="B1302" t="s">
        <v>116</v>
      </c>
      <c r="C1302" t="s">
        <v>117</v>
      </c>
      <c r="D1302" t="s">
        <v>2841</v>
      </c>
      <c r="E1302" t="s">
        <v>9</v>
      </c>
      <c r="F1302" t="s">
        <v>2842</v>
      </c>
      <c r="G1302" t="s">
        <v>75</v>
      </c>
      <c r="H1302" t="s">
        <v>820</v>
      </c>
      <c r="I1302" t="s">
        <v>828</v>
      </c>
      <c r="J1302" t="s">
        <v>1417</v>
      </c>
      <c r="K1302" t="s">
        <v>2843</v>
      </c>
      <c r="L1302" t="s">
        <v>234</v>
      </c>
      <c r="M1302" s="25" t="s">
        <v>2328</v>
      </c>
      <c r="N1302" s="25" t="s">
        <v>2679</v>
      </c>
      <c r="O1302" s="25" t="s">
        <v>2328</v>
      </c>
      <c r="P1302" s="23" t="s">
        <v>2844</v>
      </c>
      <c r="Q1302" s="23" t="s">
        <v>1515</v>
      </c>
      <c r="R1302" t="s">
        <v>20</v>
      </c>
      <c r="S1302" t="s">
        <v>2845</v>
      </c>
      <c r="T1302" t="s">
        <v>286</v>
      </c>
      <c r="U1302" t="s">
        <v>121</v>
      </c>
      <c r="V1302" t="s">
        <v>267</v>
      </c>
      <c r="W1302" t="s">
        <v>32</v>
      </c>
      <c r="X1302" t="s">
        <v>188</v>
      </c>
      <c r="Y1302" t="s">
        <v>189</v>
      </c>
      <c r="Z1302" t="s">
        <v>1857</v>
      </c>
      <c r="AA1302" t="s">
        <v>557</v>
      </c>
      <c r="AB1302" t="s">
        <v>42</v>
      </c>
      <c r="AC1302" t="s">
        <v>652</v>
      </c>
      <c r="AD1302" t="s">
        <v>46</v>
      </c>
    </row>
    <row r="1303" spans="1:30" x14ac:dyDescent="0.2">
      <c r="A1303" s="23" t="s">
        <v>5394</v>
      </c>
      <c r="B1303" t="s">
        <v>125</v>
      </c>
      <c r="C1303" t="s">
        <v>126</v>
      </c>
      <c r="D1303" t="s">
        <v>3408</v>
      </c>
      <c r="E1303" t="s">
        <v>9</v>
      </c>
      <c r="F1303" t="s">
        <v>3409</v>
      </c>
      <c r="G1303" t="s">
        <v>464</v>
      </c>
      <c r="H1303" t="s">
        <v>49</v>
      </c>
      <c r="I1303" t="s">
        <v>167</v>
      </c>
      <c r="J1303" t="s">
        <v>783</v>
      </c>
      <c r="K1303" t="s">
        <v>3410</v>
      </c>
      <c r="L1303" t="s">
        <v>131</v>
      </c>
      <c r="M1303" s="25" t="s">
        <v>2328</v>
      </c>
      <c r="N1303" s="25" t="s">
        <v>2328</v>
      </c>
      <c r="O1303" s="25" t="s">
        <v>2328</v>
      </c>
      <c r="P1303" s="23" t="s">
        <v>3411</v>
      </c>
      <c r="Q1303" s="23" t="s">
        <v>1758</v>
      </c>
      <c r="R1303" t="s">
        <v>85</v>
      </c>
      <c r="S1303" t="s">
        <v>1120</v>
      </c>
      <c r="T1303" t="s">
        <v>130</v>
      </c>
      <c r="U1303" t="s">
        <v>27</v>
      </c>
      <c r="V1303" t="s">
        <v>472</v>
      </c>
      <c r="W1303" t="s">
        <v>72</v>
      </c>
      <c r="X1303" t="s">
        <v>188</v>
      </c>
      <c r="Y1303" t="s">
        <v>189</v>
      </c>
      <c r="Z1303" t="s">
        <v>1669</v>
      </c>
      <c r="AA1303" t="s">
        <v>557</v>
      </c>
      <c r="AB1303" t="s">
        <v>42</v>
      </c>
      <c r="AC1303" t="s">
        <v>652</v>
      </c>
      <c r="AD1303" t="s">
        <v>46</v>
      </c>
    </row>
    <row r="1304" spans="1:30" x14ac:dyDescent="0.2">
      <c r="A1304" s="23" t="s">
        <v>5395</v>
      </c>
      <c r="B1304" t="s">
        <v>116</v>
      </c>
      <c r="C1304" t="s">
        <v>117</v>
      </c>
      <c r="D1304" t="s">
        <v>2735</v>
      </c>
      <c r="E1304" t="s">
        <v>9</v>
      </c>
      <c r="F1304" t="s">
        <v>2736</v>
      </c>
      <c r="G1304" t="s">
        <v>213</v>
      </c>
      <c r="H1304" t="s">
        <v>49</v>
      </c>
      <c r="I1304" t="s">
        <v>2737</v>
      </c>
      <c r="J1304" t="s">
        <v>2738</v>
      </c>
      <c r="K1304" t="s">
        <v>2739</v>
      </c>
      <c r="L1304" t="s">
        <v>234</v>
      </c>
      <c r="M1304" s="25" t="s">
        <v>2328</v>
      </c>
      <c r="N1304" s="25" t="s">
        <v>2328</v>
      </c>
      <c r="O1304" s="25" t="s">
        <v>2328</v>
      </c>
      <c r="P1304" s="23" t="s">
        <v>2740</v>
      </c>
      <c r="Q1304" s="23" t="s">
        <v>1758</v>
      </c>
      <c r="R1304" t="s">
        <v>20</v>
      </c>
      <c r="S1304" t="s">
        <v>87</v>
      </c>
      <c r="T1304" t="s">
        <v>286</v>
      </c>
      <c r="U1304" t="s">
        <v>121</v>
      </c>
      <c r="V1304" t="s">
        <v>267</v>
      </c>
      <c r="W1304" t="s">
        <v>32</v>
      </c>
      <c r="X1304" t="s">
        <v>34</v>
      </c>
      <c r="Y1304" t="s">
        <v>36</v>
      </c>
      <c r="Z1304" t="s">
        <v>973</v>
      </c>
      <c r="AA1304" t="s">
        <v>559</v>
      </c>
      <c r="AB1304" t="s">
        <v>42</v>
      </c>
      <c r="AC1304" t="s">
        <v>688</v>
      </c>
      <c r="AD1304" t="s">
        <v>46</v>
      </c>
    </row>
    <row r="1305" spans="1:30" x14ac:dyDescent="0.2">
      <c r="A1305" s="23" t="s">
        <v>5396</v>
      </c>
      <c r="B1305" t="s">
        <v>116</v>
      </c>
      <c r="C1305" t="s">
        <v>117</v>
      </c>
      <c r="D1305" t="s">
        <v>2969</v>
      </c>
      <c r="E1305" t="s">
        <v>9</v>
      </c>
      <c r="F1305" t="s">
        <v>2970</v>
      </c>
      <c r="G1305" t="s">
        <v>499</v>
      </c>
      <c r="H1305" t="s">
        <v>515</v>
      </c>
      <c r="I1305" t="s">
        <v>124</v>
      </c>
      <c r="J1305" t="s">
        <v>367</v>
      </c>
      <c r="K1305" t="s">
        <v>2971</v>
      </c>
      <c r="L1305" t="s">
        <v>234</v>
      </c>
      <c r="M1305" s="25" t="s">
        <v>2328</v>
      </c>
      <c r="N1305" s="25" t="s">
        <v>2328</v>
      </c>
      <c r="O1305" s="25" t="s">
        <v>2328</v>
      </c>
      <c r="P1305" s="23" t="s">
        <v>2972</v>
      </c>
      <c r="Q1305" s="23" t="s">
        <v>851</v>
      </c>
      <c r="R1305" t="s">
        <v>20</v>
      </c>
      <c r="S1305" t="s">
        <v>38</v>
      </c>
      <c r="T1305" t="s">
        <v>286</v>
      </c>
      <c r="U1305" t="s">
        <v>121</v>
      </c>
      <c r="V1305" t="s">
        <v>267</v>
      </c>
      <c r="W1305" t="s">
        <v>32</v>
      </c>
      <c r="X1305" t="s">
        <v>34</v>
      </c>
      <c r="Y1305" t="s">
        <v>36</v>
      </c>
      <c r="Z1305" t="s">
        <v>152</v>
      </c>
      <c r="AA1305" t="s">
        <v>557</v>
      </c>
      <c r="AB1305" t="s">
        <v>42</v>
      </c>
      <c r="AC1305" t="s">
        <v>56</v>
      </c>
      <c r="AD1305" t="s">
        <v>46</v>
      </c>
    </row>
    <row r="1306" spans="1:30" x14ac:dyDescent="0.2">
      <c r="A1306" s="23" t="s">
        <v>5397</v>
      </c>
      <c r="B1306" t="s">
        <v>116</v>
      </c>
      <c r="C1306" t="s">
        <v>117</v>
      </c>
      <c r="D1306" t="s">
        <v>2812</v>
      </c>
      <c r="E1306" t="s">
        <v>9</v>
      </c>
      <c r="F1306" t="s">
        <v>2813</v>
      </c>
      <c r="G1306" t="s">
        <v>2814</v>
      </c>
      <c r="H1306" t="s">
        <v>49</v>
      </c>
      <c r="I1306" t="s">
        <v>642</v>
      </c>
      <c r="J1306" t="s">
        <v>2815</v>
      </c>
      <c r="K1306" t="s">
        <v>2816</v>
      </c>
      <c r="L1306" t="s">
        <v>234</v>
      </c>
      <c r="M1306" s="25" t="s">
        <v>2328</v>
      </c>
      <c r="N1306" s="25" t="s">
        <v>2679</v>
      </c>
      <c r="O1306" s="25" t="s">
        <v>2328</v>
      </c>
      <c r="P1306" s="23" t="s">
        <v>2817</v>
      </c>
      <c r="Q1306" s="23" t="s">
        <v>595</v>
      </c>
      <c r="R1306" t="s">
        <v>85</v>
      </c>
      <c r="S1306" t="s">
        <v>2818</v>
      </c>
      <c r="T1306" t="s">
        <v>286</v>
      </c>
      <c r="U1306" t="s">
        <v>121</v>
      </c>
      <c r="V1306" t="s">
        <v>267</v>
      </c>
      <c r="W1306" t="s">
        <v>32</v>
      </c>
      <c r="X1306" t="s">
        <v>34</v>
      </c>
      <c r="Y1306" t="s">
        <v>36</v>
      </c>
      <c r="Z1306" t="s">
        <v>1431</v>
      </c>
      <c r="AA1306" t="s">
        <v>559</v>
      </c>
      <c r="AB1306" t="s">
        <v>42</v>
      </c>
      <c r="AC1306" t="s">
        <v>688</v>
      </c>
      <c r="AD1306" t="s">
        <v>46</v>
      </c>
    </row>
    <row r="1307" spans="1:30" x14ac:dyDescent="0.2">
      <c r="A1307" s="23" t="s">
        <v>5398</v>
      </c>
      <c r="B1307" t="s">
        <v>275</v>
      </c>
      <c r="C1307" t="s">
        <v>276</v>
      </c>
      <c r="D1307" t="s">
        <v>5399</v>
      </c>
      <c r="E1307" t="s">
        <v>9</v>
      </c>
      <c r="F1307" t="s">
        <v>1692</v>
      </c>
      <c r="G1307" t="s">
        <v>1581</v>
      </c>
      <c r="H1307" t="s">
        <v>49</v>
      </c>
      <c r="I1307" t="s">
        <v>477</v>
      </c>
      <c r="J1307" t="s">
        <v>62</v>
      </c>
      <c r="K1307" t="s">
        <v>295</v>
      </c>
      <c r="L1307" t="s">
        <v>278</v>
      </c>
      <c r="M1307" s="25" t="s">
        <v>2328</v>
      </c>
      <c r="N1307" s="25" t="s">
        <v>2550</v>
      </c>
      <c r="O1307" s="25" t="s">
        <v>2550</v>
      </c>
      <c r="P1307" s="23" t="s">
        <v>5400</v>
      </c>
      <c r="Q1307" s="23" t="s">
        <v>726</v>
      </c>
      <c r="R1307" t="s">
        <v>85</v>
      </c>
      <c r="S1307" t="s">
        <v>208</v>
      </c>
      <c r="T1307" t="s">
        <v>583</v>
      </c>
      <c r="U1307" t="s">
        <v>27</v>
      </c>
      <c r="V1307" t="s">
        <v>978</v>
      </c>
      <c r="W1307" t="s">
        <v>135</v>
      </c>
      <c r="X1307" t="s">
        <v>188</v>
      </c>
      <c r="Y1307" t="s">
        <v>189</v>
      </c>
      <c r="Z1307" t="s">
        <v>1527</v>
      </c>
      <c r="AA1307" t="s">
        <v>40</v>
      </c>
      <c r="AB1307" t="s">
        <v>42</v>
      </c>
      <c r="AC1307" t="s">
        <v>61</v>
      </c>
      <c r="AD1307" t="s">
        <v>46</v>
      </c>
    </row>
    <row r="1308" spans="1:30" x14ac:dyDescent="0.2">
      <c r="A1308" s="23" t="s">
        <v>5401</v>
      </c>
      <c r="B1308" t="s">
        <v>3</v>
      </c>
      <c r="C1308" t="s">
        <v>5</v>
      </c>
      <c r="D1308" t="s">
        <v>5402</v>
      </c>
      <c r="E1308" t="s">
        <v>9</v>
      </c>
      <c r="F1308" t="s">
        <v>1847</v>
      </c>
      <c r="G1308" t="s">
        <v>935</v>
      </c>
      <c r="H1308" t="s">
        <v>959</v>
      </c>
      <c r="I1308" t="s">
        <v>271</v>
      </c>
      <c r="J1308" t="s">
        <v>735</v>
      </c>
      <c r="K1308" t="s">
        <v>1848</v>
      </c>
      <c r="L1308" t="s">
        <v>53</v>
      </c>
      <c r="M1308" s="25" t="s">
        <v>2328</v>
      </c>
      <c r="N1308" s="25" t="s">
        <v>2328</v>
      </c>
      <c r="O1308" s="25" t="s">
        <v>2931</v>
      </c>
      <c r="P1308" s="23" t="s">
        <v>5403</v>
      </c>
      <c r="Q1308" s="23" t="s">
        <v>613</v>
      </c>
      <c r="R1308" t="s">
        <v>85</v>
      </c>
      <c r="S1308" t="s">
        <v>226</v>
      </c>
      <c r="T1308" t="s">
        <v>1437</v>
      </c>
      <c r="U1308" t="s">
        <v>270</v>
      </c>
      <c r="V1308" t="s">
        <v>30</v>
      </c>
      <c r="W1308" t="s">
        <v>72</v>
      </c>
      <c r="X1308" t="s">
        <v>403</v>
      </c>
      <c r="Y1308" t="s">
        <v>404</v>
      </c>
      <c r="Z1308" t="s">
        <v>101</v>
      </c>
      <c r="AA1308" t="s">
        <v>40</v>
      </c>
      <c r="AB1308" t="s">
        <v>42</v>
      </c>
      <c r="AC1308" t="s">
        <v>44</v>
      </c>
      <c r="AD1308" t="s">
        <v>46</v>
      </c>
    </row>
    <row r="1309" spans="1:30" x14ac:dyDescent="0.2">
      <c r="A1309" s="23" t="s">
        <v>5404</v>
      </c>
      <c r="B1309" t="s">
        <v>890</v>
      </c>
      <c r="C1309" t="s">
        <v>891</v>
      </c>
      <c r="D1309" t="s">
        <v>5405</v>
      </c>
      <c r="E1309" t="s">
        <v>9</v>
      </c>
      <c r="F1309" t="s">
        <v>1320</v>
      </c>
      <c r="G1309" t="s">
        <v>118</v>
      </c>
      <c r="H1309" t="s">
        <v>1321</v>
      </c>
      <c r="I1309" t="s">
        <v>201</v>
      </c>
      <c r="J1309" t="s">
        <v>1322</v>
      </c>
      <c r="K1309" t="s">
        <v>1999</v>
      </c>
      <c r="L1309" t="s">
        <v>893</v>
      </c>
      <c r="M1309" s="25" t="s">
        <v>2328</v>
      </c>
      <c r="N1309" s="25" t="s">
        <v>2874</v>
      </c>
      <c r="O1309" s="25" t="s">
        <v>2874</v>
      </c>
      <c r="P1309" s="23" t="s">
        <v>5406</v>
      </c>
      <c r="Q1309" s="23" t="s">
        <v>243</v>
      </c>
      <c r="R1309" t="s">
        <v>20</v>
      </c>
      <c r="S1309" t="s">
        <v>51</v>
      </c>
      <c r="T1309" t="s">
        <v>892</v>
      </c>
      <c r="U1309" t="s">
        <v>27</v>
      </c>
      <c r="V1309" t="s">
        <v>894</v>
      </c>
      <c r="W1309" t="s">
        <v>72</v>
      </c>
      <c r="X1309" t="s">
        <v>109</v>
      </c>
      <c r="Y1309" t="s">
        <v>110</v>
      </c>
      <c r="Z1309" t="s">
        <v>4206</v>
      </c>
      <c r="AA1309" t="s">
        <v>40</v>
      </c>
      <c r="AB1309" t="s">
        <v>42</v>
      </c>
      <c r="AC1309" t="s">
        <v>1568</v>
      </c>
      <c r="AD1309" t="s">
        <v>46</v>
      </c>
    </row>
    <row r="1310" spans="1:30" x14ac:dyDescent="0.2">
      <c r="A1310" s="23" t="s">
        <v>5407</v>
      </c>
      <c r="B1310" t="s">
        <v>116</v>
      </c>
      <c r="C1310" t="s">
        <v>117</v>
      </c>
      <c r="D1310" t="s">
        <v>5408</v>
      </c>
      <c r="E1310" t="s">
        <v>9</v>
      </c>
      <c r="F1310" t="s">
        <v>1376</v>
      </c>
      <c r="G1310" t="s">
        <v>118</v>
      </c>
      <c r="H1310" t="s">
        <v>1377</v>
      </c>
      <c r="I1310" t="s">
        <v>186</v>
      </c>
      <c r="J1310" t="s">
        <v>1378</v>
      </c>
      <c r="K1310" t="s">
        <v>1379</v>
      </c>
      <c r="L1310" t="s">
        <v>497</v>
      </c>
      <c r="M1310" s="25" t="s">
        <v>2328</v>
      </c>
      <c r="N1310" s="25" t="s">
        <v>2144</v>
      </c>
      <c r="O1310" s="25" t="s">
        <v>2144</v>
      </c>
      <c r="P1310" s="23" t="s">
        <v>5409</v>
      </c>
      <c r="Q1310" s="23" t="s">
        <v>902</v>
      </c>
      <c r="R1310" t="s">
        <v>20</v>
      </c>
      <c r="S1310" t="s">
        <v>38</v>
      </c>
      <c r="T1310" t="s">
        <v>859</v>
      </c>
      <c r="U1310" t="s">
        <v>121</v>
      </c>
      <c r="V1310" t="s">
        <v>3528</v>
      </c>
      <c r="W1310" t="s">
        <v>32</v>
      </c>
      <c r="X1310" t="s">
        <v>109</v>
      </c>
      <c r="Y1310" t="s">
        <v>110</v>
      </c>
      <c r="Z1310" t="s">
        <v>427</v>
      </c>
      <c r="AA1310" t="s">
        <v>40</v>
      </c>
      <c r="AB1310" t="s">
        <v>42</v>
      </c>
      <c r="AC1310" t="s">
        <v>56</v>
      </c>
      <c r="AD1310" t="s">
        <v>46</v>
      </c>
    </row>
    <row r="1311" spans="1:30" x14ac:dyDescent="0.2">
      <c r="A1311" s="23" t="s">
        <v>5410</v>
      </c>
      <c r="B1311" t="s">
        <v>116</v>
      </c>
      <c r="C1311" t="s">
        <v>117</v>
      </c>
      <c r="D1311" t="s">
        <v>2915</v>
      </c>
      <c r="E1311" t="s">
        <v>9</v>
      </c>
      <c r="F1311" t="s">
        <v>2916</v>
      </c>
      <c r="G1311" t="s">
        <v>676</v>
      </c>
      <c r="H1311" t="s">
        <v>2917</v>
      </c>
      <c r="I1311" t="s">
        <v>960</v>
      </c>
      <c r="J1311" t="s">
        <v>378</v>
      </c>
      <c r="K1311" t="s">
        <v>2918</v>
      </c>
      <c r="L1311" t="s">
        <v>234</v>
      </c>
      <c r="M1311" s="25" t="s">
        <v>2328</v>
      </c>
      <c r="N1311" s="25" t="s">
        <v>2886</v>
      </c>
      <c r="O1311" s="25" t="s">
        <v>2328</v>
      </c>
      <c r="P1311" s="23" t="s">
        <v>2919</v>
      </c>
      <c r="Q1311" s="23" t="s">
        <v>135</v>
      </c>
      <c r="R1311" t="s">
        <v>20</v>
      </c>
      <c r="S1311" t="s">
        <v>129</v>
      </c>
      <c r="T1311" t="s">
        <v>286</v>
      </c>
      <c r="U1311" t="s">
        <v>121</v>
      </c>
      <c r="V1311" t="s">
        <v>267</v>
      </c>
      <c r="W1311" t="s">
        <v>32</v>
      </c>
      <c r="X1311" t="s">
        <v>34</v>
      </c>
      <c r="Y1311" t="s">
        <v>36</v>
      </c>
      <c r="Z1311" t="s">
        <v>1244</v>
      </c>
      <c r="AA1311" t="s">
        <v>557</v>
      </c>
      <c r="AB1311" t="s">
        <v>42</v>
      </c>
      <c r="AC1311" t="s">
        <v>56</v>
      </c>
      <c r="AD1311" t="s">
        <v>46</v>
      </c>
    </row>
    <row r="1312" spans="1:30" x14ac:dyDescent="0.2">
      <c r="A1312" s="23" t="s">
        <v>5411</v>
      </c>
      <c r="B1312" t="s">
        <v>47</v>
      </c>
      <c r="C1312" t="s">
        <v>48</v>
      </c>
      <c r="D1312" t="s">
        <v>3481</v>
      </c>
      <c r="E1312" t="s">
        <v>9</v>
      </c>
      <c r="F1312" t="s">
        <v>1153</v>
      </c>
      <c r="G1312" t="s">
        <v>185</v>
      </c>
      <c r="H1312" t="s">
        <v>246</v>
      </c>
      <c r="I1312" t="s">
        <v>120</v>
      </c>
      <c r="J1312" t="s">
        <v>795</v>
      </c>
      <c r="K1312" t="s">
        <v>1154</v>
      </c>
      <c r="L1312" t="s">
        <v>53</v>
      </c>
      <c r="M1312" s="25" t="s">
        <v>2328</v>
      </c>
      <c r="N1312" s="25" t="s">
        <v>2328</v>
      </c>
      <c r="O1312" s="25" t="s">
        <v>2328</v>
      </c>
      <c r="P1312" s="23" t="s">
        <v>3482</v>
      </c>
      <c r="Q1312" s="23" t="s">
        <v>1527</v>
      </c>
      <c r="R1312" t="s">
        <v>85</v>
      </c>
      <c r="S1312" t="s">
        <v>38</v>
      </c>
      <c r="T1312" t="s">
        <v>139</v>
      </c>
      <c r="U1312" t="s">
        <v>27</v>
      </c>
      <c r="V1312" t="s">
        <v>3267</v>
      </c>
      <c r="W1312" t="s">
        <v>72</v>
      </c>
      <c r="X1312" t="s">
        <v>109</v>
      </c>
      <c r="Y1312" t="s">
        <v>110</v>
      </c>
      <c r="Z1312" t="s">
        <v>87</v>
      </c>
      <c r="AA1312" t="s">
        <v>557</v>
      </c>
      <c r="AB1312" t="s">
        <v>42</v>
      </c>
      <c r="AC1312" t="s">
        <v>652</v>
      </c>
      <c r="AD1312" t="s">
        <v>46</v>
      </c>
    </row>
    <row r="1313" spans="1:30" x14ac:dyDescent="0.2">
      <c r="A1313" s="23" t="s">
        <v>5412</v>
      </c>
      <c r="B1313" t="s">
        <v>116</v>
      </c>
      <c r="C1313" t="s">
        <v>117</v>
      </c>
      <c r="D1313" t="s">
        <v>2980</v>
      </c>
      <c r="E1313" t="s">
        <v>9</v>
      </c>
      <c r="F1313" t="s">
        <v>2981</v>
      </c>
      <c r="G1313" t="s">
        <v>88</v>
      </c>
      <c r="H1313" t="s">
        <v>49</v>
      </c>
      <c r="I1313" t="s">
        <v>1189</v>
      </c>
      <c r="J1313" t="s">
        <v>2982</v>
      </c>
      <c r="K1313" t="s">
        <v>2983</v>
      </c>
      <c r="L1313" t="s">
        <v>234</v>
      </c>
      <c r="M1313" s="25" t="s">
        <v>2328</v>
      </c>
      <c r="N1313" s="25" t="s">
        <v>2886</v>
      </c>
      <c r="O1313" s="25" t="s">
        <v>2328</v>
      </c>
      <c r="P1313" s="23" t="s">
        <v>2984</v>
      </c>
      <c r="Q1313" s="23" t="s">
        <v>771</v>
      </c>
      <c r="R1313" t="s">
        <v>20</v>
      </c>
      <c r="S1313" t="s">
        <v>129</v>
      </c>
      <c r="T1313" t="s">
        <v>286</v>
      </c>
      <c r="U1313" t="s">
        <v>121</v>
      </c>
      <c r="V1313" t="s">
        <v>267</v>
      </c>
      <c r="W1313" t="s">
        <v>32</v>
      </c>
      <c r="X1313" t="s">
        <v>109</v>
      </c>
      <c r="Y1313" t="s">
        <v>110</v>
      </c>
      <c r="Z1313" t="s">
        <v>306</v>
      </c>
      <c r="AA1313" t="s">
        <v>557</v>
      </c>
      <c r="AB1313" t="s">
        <v>42</v>
      </c>
      <c r="AC1313" t="s">
        <v>652</v>
      </c>
      <c r="AD1313" t="s">
        <v>46</v>
      </c>
    </row>
    <row r="1314" spans="1:30" x14ac:dyDescent="0.2">
      <c r="A1314" s="23" t="s">
        <v>5413</v>
      </c>
      <c r="B1314" t="s">
        <v>374</v>
      </c>
      <c r="C1314" t="s">
        <v>375</v>
      </c>
      <c r="D1314" t="s">
        <v>5414</v>
      </c>
      <c r="E1314" t="s">
        <v>9</v>
      </c>
      <c r="F1314" t="s">
        <v>2821</v>
      </c>
      <c r="G1314" t="s">
        <v>562</v>
      </c>
      <c r="H1314" t="s">
        <v>49</v>
      </c>
      <c r="I1314" t="s">
        <v>84</v>
      </c>
      <c r="J1314" t="s">
        <v>62</v>
      </c>
      <c r="K1314" t="s">
        <v>2822</v>
      </c>
      <c r="L1314" t="s">
        <v>234</v>
      </c>
      <c r="M1314" s="25" t="s">
        <v>2328</v>
      </c>
      <c r="N1314" s="25" t="s">
        <v>2924</v>
      </c>
      <c r="O1314" s="25" t="s">
        <v>2924</v>
      </c>
      <c r="P1314" s="23" t="s">
        <v>2823</v>
      </c>
      <c r="Q1314" s="23" t="s">
        <v>599</v>
      </c>
      <c r="R1314" t="s">
        <v>85</v>
      </c>
      <c r="S1314" t="s">
        <v>226</v>
      </c>
      <c r="T1314" t="s">
        <v>286</v>
      </c>
      <c r="U1314" t="s">
        <v>27</v>
      </c>
      <c r="V1314" t="s">
        <v>287</v>
      </c>
      <c r="W1314" t="s">
        <v>32</v>
      </c>
      <c r="X1314" t="s">
        <v>109</v>
      </c>
      <c r="Y1314" t="s">
        <v>110</v>
      </c>
      <c r="Z1314" t="s">
        <v>993</v>
      </c>
      <c r="AA1314" t="s">
        <v>40</v>
      </c>
      <c r="AB1314" t="s">
        <v>42</v>
      </c>
      <c r="AC1314" t="s">
        <v>56</v>
      </c>
      <c r="AD1314" t="s">
        <v>46</v>
      </c>
    </row>
    <row r="1315" spans="1:30" x14ac:dyDescent="0.2">
      <c r="A1315" s="23" t="s">
        <v>5415</v>
      </c>
      <c r="B1315" t="s">
        <v>678</v>
      </c>
      <c r="C1315" t="s">
        <v>679</v>
      </c>
      <c r="D1315" t="s">
        <v>3936</v>
      </c>
      <c r="E1315" t="s">
        <v>9</v>
      </c>
      <c r="F1315" t="s">
        <v>1608</v>
      </c>
      <c r="G1315" t="s">
        <v>473</v>
      </c>
      <c r="H1315" t="s">
        <v>1609</v>
      </c>
      <c r="I1315" t="s">
        <v>1610</v>
      </c>
      <c r="J1315" t="s">
        <v>345</v>
      </c>
      <c r="K1315" t="s">
        <v>1611</v>
      </c>
      <c r="L1315" t="s">
        <v>131</v>
      </c>
      <c r="M1315" s="25" t="s">
        <v>2328</v>
      </c>
      <c r="N1315" s="25" t="s">
        <v>2111</v>
      </c>
      <c r="O1315" s="25" t="s">
        <v>2328</v>
      </c>
      <c r="P1315" s="23" t="s">
        <v>3937</v>
      </c>
      <c r="Q1315" s="23" t="s">
        <v>384</v>
      </c>
      <c r="R1315" t="s">
        <v>85</v>
      </c>
      <c r="S1315" t="s">
        <v>32</v>
      </c>
      <c r="T1315" t="s">
        <v>130</v>
      </c>
      <c r="U1315" t="s">
        <v>27</v>
      </c>
      <c r="V1315" t="s">
        <v>472</v>
      </c>
      <c r="W1315" t="s">
        <v>72</v>
      </c>
      <c r="X1315" t="s">
        <v>188</v>
      </c>
      <c r="Y1315" t="s">
        <v>189</v>
      </c>
      <c r="Z1315" t="s">
        <v>685</v>
      </c>
      <c r="AA1315" t="s">
        <v>557</v>
      </c>
      <c r="AB1315" t="s">
        <v>42</v>
      </c>
      <c r="AC1315" t="s">
        <v>56</v>
      </c>
      <c r="AD1315" t="s">
        <v>46</v>
      </c>
    </row>
    <row r="1316" spans="1:30" x14ac:dyDescent="0.2">
      <c r="A1316" s="23" t="s">
        <v>5416</v>
      </c>
      <c r="B1316" t="s">
        <v>125</v>
      </c>
      <c r="C1316" t="s">
        <v>126</v>
      </c>
      <c r="D1316" t="s">
        <v>3408</v>
      </c>
      <c r="E1316" t="s">
        <v>9</v>
      </c>
      <c r="F1316" t="s">
        <v>3409</v>
      </c>
      <c r="G1316" t="s">
        <v>464</v>
      </c>
      <c r="H1316" t="s">
        <v>49</v>
      </c>
      <c r="I1316" t="s">
        <v>167</v>
      </c>
      <c r="J1316" t="s">
        <v>783</v>
      </c>
      <c r="K1316" t="s">
        <v>3410</v>
      </c>
      <c r="L1316" t="s">
        <v>131</v>
      </c>
      <c r="M1316" s="25" t="s">
        <v>2328</v>
      </c>
      <c r="N1316" s="25" t="s">
        <v>2328</v>
      </c>
      <c r="O1316" s="25" t="s">
        <v>2328</v>
      </c>
      <c r="P1316" s="23" t="s">
        <v>3411</v>
      </c>
      <c r="Q1316" s="23" t="s">
        <v>1758</v>
      </c>
      <c r="R1316" t="s">
        <v>85</v>
      </c>
      <c r="S1316" t="s">
        <v>1120</v>
      </c>
      <c r="T1316" t="s">
        <v>130</v>
      </c>
      <c r="U1316" t="s">
        <v>27</v>
      </c>
      <c r="V1316" t="s">
        <v>472</v>
      </c>
      <c r="W1316" t="s">
        <v>72</v>
      </c>
      <c r="X1316" t="s">
        <v>188</v>
      </c>
      <c r="Y1316" t="s">
        <v>189</v>
      </c>
      <c r="Z1316" t="s">
        <v>1669</v>
      </c>
      <c r="AA1316" t="s">
        <v>559</v>
      </c>
      <c r="AB1316" t="s">
        <v>42</v>
      </c>
      <c r="AC1316" t="s">
        <v>740</v>
      </c>
      <c r="AD1316" t="s">
        <v>46</v>
      </c>
    </row>
    <row r="1317" spans="1:30" x14ac:dyDescent="0.2">
      <c r="A1317" s="23" t="s">
        <v>5417</v>
      </c>
      <c r="B1317" t="s">
        <v>116</v>
      </c>
      <c r="C1317" t="s">
        <v>117</v>
      </c>
      <c r="D1317" t="s">
        <v>2964</v>
      </c>
      <c r="E1317" t="s">
        <v>9</v>
      </c>
      <c r="F1317" t="s">
        <v>2965</v>
      </c>
      <c r="G1317" t="s">
        <v>97</v>
      </c>
      <c r="H1317" t="s">
        <v>166</v>
      </c>
      <c r="I1317" t="s">
        <v>529</v>
      </c>
      <c r="J1317" t="s">
        <v>345</v>
      </c>
      <c r="K1317" t="s">
        <v>2966</v>
      </c>
      <c r="L1317" t="s">
        <v>234</v>
      </c>
      <c r="M1317" s="25" t="s">
        <v>2328</v>
      </c>
      <c r="N1317" s="25" t="s">
        <v>2328</v>
      </c>
      <c r="O1317" s="25" t="s">
        <v>2328</v>
      </c>
      <c r="P1317" s="23" t="s">
        <v>2967</v>
      </c>
      <c r="Q1317" s="23" t="s">
        <v>902</v>
      </c>
      <c r="R1317" t="s">
        <v>85</v>
      </c>
      <c r="S1317" t="s">
        <v>198</v>
      </c>
      <c r="T1317" t="s">
        <v>286</v>
      </c>
      <c r="U1317" t="s">
        <v>121</v>
      </c>
      <c r="V1317" t="s">
        <v>267</v>
      </c>
      <c r="W1317" t="s">
        <v>32</v>
      </c>
      <c r="X1317" t="s">
        <v>34</v>
      </c>
      <c r="Y1317" t="s">
        <v>36</v>
      </c>
      <c r="Z1317" t="s">
        <v>199</v>
      </c>
      <c r="AA1317" t="s">
        <v>557</v>
      </c>
      <c r="AB1317" t="s">
        <v>42</v>
      </c>
      <c r="AC1317" t="s">
        <v>56</v>
      </c>
      <c r="AD1317" t="s">
        <v>46</v>
      </c>
    </row>
    <row r="1318" spans="1:30" x14ac:dyDescent="0.2">
      <c r="A1318" s="23" t="s">
        <v>5418</v>
      </c>
      <c r="B1318" t="s">
        <v>116</v>
      </c>
      <c r="C1318" t="s">
        <v>117</v>
      </c>
      <c r="D1318" t="s">
        <v>2969</v>
      </c>
      <c r="E1318" t="s">
        <v>9</v>
      </c>
      <c r="F1318" t="s">
        <v>2970</v>
      </c>
      <c r="G1318" t="s">
        <v>499</v>
      </c>
      <c r="H1318" t="s">
        <v>515</v>
      </c>
      <c r="I1318" t="s">
        <v>124</v>
      </c>
      <c r="J1318" t="s">
        <v>367</v>
      </c>
      <c r="K1318" t="s">
        <v>2971</v>
      </c>
      <c r="L1318" t="s">
        <v>234</v>
      </c>
      <c r="M1318" s="25" t="s">
        <v>2328</v>
      </c>
      <c r="N1318" s="25" t="s">
        <v>2328</v>
      </c>
      <c r="O1318" s="25" t="s">
        <v>2328</v>
      </c>
      <c r="P1318" s="23" t="s">
        <v>2972</v>
      </c>
      <c r="Q1318" s="23" t="s">
        <v>851</v>
      </c>
      <c r="R1318" t="s">
        <v>20</v>
      </c>
      <c r="S1318" t="s">
        <v>38</v>
      </c>
      <c r="T1318" t="s">
        <v>286</v>
      </c>
      <c r="U1318" t="s">
        <v>121</v>
      </c>
      <c r="V1318" t="s">
        <v>267</v>
      </c>
      <c r="W1318" t="s">
        <v>32</v>
      </c>
      <c r="X1318" t="s">
        <v>34</v>
      </c>
      <c r="Y1318" t="s">
        <v>36</v>
      </c>
      <c r="Z1318" t="s">
        <v>152</v>
      </c>
      <c r="AA1318" t="s">
        <v>559</v>
      </c>
      <c r="AB1318" t="s">
        <v>42</v>
      </c>
      <c r="AC1318" t="s">
        <v>688</v>
      </c>
      <c r="AD1318" t="s">
        <v>46</v>
      </c>
    </row>
    <row r="1319" spans="1:30" x14ac:dyDescent="0.2">
      <c r="A1319" s="23" t="s">
        <v>5419</v>
      </c>
      <c r="B1319" t="s">
        <v>116</v>
      </c>
      <c r="C1319" t="s">
        <v>117</v>
      </c>
      <c r="D1319" t="s">
        <v>3714</v>
      </c>
      <c r="E1319" t="s">
        <v>9</v>
      </c>
      <c r="F1319" t="s">
        <v>2922</v>
      </c>
      <c r="G1319" t="s">
        <v>232</v>
      </c>
      <c r="H1319" t="s">
        <v>247</v>
      </c>
      <c r="I1319" t="s">
        <v>182</v>
      </c>
      <c r="J1319" t="s">
        <v>182</v>
      </c>
      <c r="K1319" t="s">
        <v>2923</v>
      </c>
      <c r="L1319" t="s">
        <v>131</v>
      </c>
      <c r="M1319" s="25" t="s">
        <v>2328</v>
      </c>
      <c r="N1319" s="25" t="s">
        <v>2105</v>
      </c>
      <c r="O1319" s="25" t="s">
        <v>2328</v>
      </c>
      <c r="P1319" s="23" t="s">
        <v>2925</v>
      </c>
      <c r="Q1319" s="23" t="s">
        <v>1314</v>
      </c>
      <c r="R1319" t="s">
        <v>85</v>
      </c>
      <c r="S1319" t="s">
        <v>38</v>
      </c>
      <c r="T1319" t="s">
        <v>130</v>
      </c>
      <c r="U1319" t="s">
        <v>121</v>
      </c>
      <c r="V1319" t="s">
        <v>472</v>
      </c>
      <c r="W1319" t="s">
        <v>72</v>
      </c>
      <c r="X1319" t="s">
        <v>34</v>
      </c>
      <c r="Y1319" t="s">
        <v>36</v>
      </c>
      <c r="Z1319" t="s">
        <v>1020</v>
      </c>
      <c r="AA1319" t="s">
        <v>559</v>
      </c>
      <c r="AB1319" t="s">
        <v>42</v>
      </c>
      <c r="AC1319" t="s">
        <v>740</v>
      </c>
      <c r="AD1319" t="s">
        <v>46</v>
      </c>
    </row>
    <row r="1320" spans="1:30" x14ac:dyDescent="0.2">
      <c r="A1320" s="23" t="s">
        <v>5420</v>
      </c>
      <c r="B1320" t="s">
        <v>116</v>
      </c>
      <c r="C1320" t="s">
        <v>117</v>
      </c>
      <c r="D1320" t="s">
        <v>3002</v>
      </c>
      <c r="E1320" t="s">
        <v>9</v>
      </c>
      <c r="F1320" t="s">
        <v>3003</v>
      </c>
      <c r="G1320" t="s">
        <v>1112</v>
      </c>
      <c r="H1320" t="s">
        <v>769</v>
      </c>
      <c r="I1320" t="s">
        <v>169</v>
      </c>
      <c r="J1320" t="s">
        <v>1054</v>
      </c>
      <c r="K1320" t="s">
        <v>3004</v>
      </c>
      <c r="L1320" t="s">
        <v>234</v>
      </c>
      <c r="M1320" s="25" t="s">
        <v>2328</v>
      </c>
      <c r="N1320" s="25" t="s">
        <v>2886</v>
      </c>
      <c r="O1320" s="25" t="s">
        <v>2328</v>
      </c>
      <c r="P1320" s="23" t="s">
        <v>3005</v>
      </c>
      <c r="Q1320" s="23" t="s">
        <v>441</v>
      </c>
      <c r="R1320" t="s">
        <v>20</v>
      </c>
      <c r="S1320" t="s">
        <v>198</v>
      </c>
      <c r="T1320" t="s">
        <v>286</v>
      </c>
      <c r="U1320" t="s">
        <v>121</v>
      </c>
      <c r="V1320" t="s">
        <v>267</v>
      </c>
      <c r="W1320" t="s">
        <v>32</v>
      </c>
      <c r="X1320" t="s">
        <v>417</v>
      </c>
      <c r="Y1320" t="s">
        <v>418</v>
      </c>
      <c r="Z1320" t="s">
        <v>690</v>
      </c>
      <c r="AA1320" t="s">
        <v>557</v>
      </c>
      <c r="AB1320" t="s">
        <v>42</v>
      </c>
      <c r="AC1320" t="s">
        <v>56</v>
      </c>
      <c r="AD1320" t="s">
        <v>46</v>
      </c>
    </row>
    <row r="1321" spans="1:30" x14ac:dyDescent="0.2">
      <c r="A1321" s="23" t="s">
        <v>5421</v>
      </c>
      <c r="B1321" t="s">
        <v>673</v>
      </c>
      <c r="C1321" t="s">
        <v>674</v>
      </c>
      <c r="D1321" t="s">
        <v>2868</v>
      </c>
      <c r="E1321" t="s">
        <v>9</v>
      </c>
      <c r="F1321" t="s">
        <v>2869</v>
      </c>
      <c r="G1321" t="s">
        <v>97</v>
      </c>
      <c r="H1321" t="s">
        <v>385</v>
      </c>
      <c r="I1321" t="s">
        <v>62</v>
      </c>
      <c r="J1321" t="s">
        <v>494</v>
      </c>
      <c r="K1321" t="s">
        <v>2870</v>
      </c>
      <c r="L1321" t="s">
        <v>617</v>
      </c>
      <c r="M1321" s="25" t="s">
        <v>2328</v>
      </c>
      <c r="N1321" s="25" t="s">
        <v>2328</v>
      </c>
      <c r="O1321" s="25" t="s">
        <v>2328</v>
      </c>
      <c r="P1321" s="23" t="s">
        <v>2871</v>
      </c>
      <c r="Q1321" s="23" t="s">
        <v>420</v>
      </c>
      <c r="R1321" t="s">
        <v>85</v>
      </c>
      <c r="S1321" t="s">
        <v>198</v>
      </c>
      <c r="T1321" t="s">
        <v>705</v>
      </c>
      <c r="U1321" t="s">
        <v>121</v>
      </c>
      <c r="V1321" t="s">
        <v>832</v>
      </c>
      <c r="W1321" t="s">
        <v>72</v>
      </c>
      <c r="X1321" t="s">
        <v>109</v>
      </c>
      <c r="Y1321" t="s">
        <v>110</v>
      </c>
      <c r="Z1321" t="s">
        <v>38</v>
      </c>
      <c r="AA1321" t="s">
        <v>557</v>
      </c>
      <c r="AB1321" t="s">
        <v>42</v>
      </c>
      <c r="AC1321" t="s">
        <v>56</v>
      </c>
      <c r="AD1321" t="s">
        <v>46</v>
      </c>
    </row>
    <row r="1322" spans="1:30" x14ac:dyDescent="0.2">
      <c r="A1322" s="23" t="s">
        <v>5422</v>
      </c>
      <c r="B1322" t="s">
        <v>116</v>
      </c>
      <c r="C1322" t="s">
        <v>117</v>
      </c>
      <c r="D1322" t="s">
        <v>5423</v>
      </c>
      <c r="E1322" t="s">
        <v>9</v>
      </c>
      <c r="F1322" t="s">
        <v>5424</v>
      </c>
      <c r="G1322" t="s">
        <v>232</v>
      </c>
      <c r="H1322" t="s">
        <v>626</v>
      </c>
      <c r="I1322" t="s">
        <v>580</v>
      </c>
      <c r="J1322" t="s">
        <v>241</v>
      </c>
      <c r="K1322" t="s">
        <v>5425</v>
      </c>
      <c r="L1322" t="s">
        <v>193</v>
      </c>
      <c r="M1322" s="25" t="s">
        <v>2328</v>
      </c>
      <c r="N1322" s="25" t="s">
        <v>2675</v>
      </c>
      <c r="O1322" s="25" t="s">
        <v>2675</v>
      </c>
      <c r="P1322" s="23" t="s">
        <v>5426</v>
      </c>
      <c r="Q1322" s="23" t="s">
        <v>211</v>
      </c>
      <c r="R1322" t="s">
        <v>85</v>
      </c>
      <c r="S1322" t="s">
        <v>38</v>
      </c>
      <c r="T1322" t="s">
        <v>357</v>
      </c>
      <c r="U1322" t="s">
        <v>121</v>
      </c>
      <c r="V1322" t="s">
        <v>358</v>
      </c>
      <c r="W1322" t="s">
        <v>216</v>
      </c>
      <c r="X1322" t="s">
        <v>34</v>
      </c>
      <c r="Y1322" t="s">
        <v>36</v>
      </c>
      <c r="Z1322" t="s">
        <v>1348</v>
      </c>
      <c r="AA1322" t="s">
        <v>40</v>
      </c>
      <c r="AB1322" t="s">
        <v>42</v>
      </c>
      <c r="AC1322" t="s">
        <v>56</v>
      </c>
      <c r="AD1322" t="s">
        <v>46</v>
      </c>
    </row>
    <row r="1323" spans="1:30" x14ac:dyDescent="0.2">
      <c r="A1323" s="23" t="s">
        <v>5427</v>
      </c>
      <c r="B1323" t="s">
        <v>125</v>
      </c>
      <c r="C1323" t="s">
        <v>126</v>
      </c>
      <c r="D1323" t="s">
        <v>3415</v>
      </c>
      <c r="E1323" t="s">
        <v>9</v>
      </c>
      <c r="F1323" t="s">
        <v>1386</v>
      </c>
      <c r="G1323" t="s">
        <v>1010</v>
      </c>
      <c r="H1323" t="s">
        <v>49</v>
      </c>
      <c r="I1323" t="s">
        <v>16</v>
      </c>
      <c r="J1323" t="s">
        <v>597</v>
      </c>
      <c r="K1323" t="s">
        <v>1387</v>
      </c>
      <c r="L1323" t="s">
        <v>131</v>
      </c>
      <c r="M1323" s="25" t="s">
        <v>2328</v>
      </c>
      <c r="N1323" s="25" t="s">
        <v>2143</v>
      </c>
      <c r="O1323" s="25" t="s">
        <v>2328</v>
      </c>
      <c r="P1323" s="23" t="s">
        <v>3416</v>
      </c>
      <c r="Q1323" s="23" t="s">
        <v>1788</v>
      </c>
      <c r="R1323" t="s">
        <v>20</v>
      </c>
      <c r="S1323" t="s">
        <v>38</v>
      </c>
      <c r="T1323" t="s">
        <v>130</v>
      </c>
      <c r="U1323" t="s">
        <v>27</v>
      </c>
      <c r="V1323" t="s">
        <v>472</v>
      </c>
      <c r="W1323" t="s">
        <v>72</v>
      </c>
      <c r="X1323" t="s">
        <v>109</v>
      </c>
      <c r="Y1323" t="s">
        <v>110</v>
      </c>
      <c r="Z1323" t="s">
        <v>3417</v>
      </c>
      <c r="AA1323" t="s">
        <v>557</v>
      </c>
      <c r="AB1323" t="s">
        <v>42</v>
      </c>
      <c r="AC1323" t="s">
        <v>56</v>
      </c>
      <c r="AD1323" t="s">
        <v>46</v>
      </c>
    </row>
    <row r="1324" spans="1:30" x14ac:dyDescent="0.2">
      <c r="A1324" s="23" t="s">
        <v>5428</v>
      </c>
      <c r="B1324" t="s">
        <v>673</v>
      </c>
      <c r="C1324" t="s">
        <v>674</v>
      </c>
      <c r="D1324" t="s">
        <v>2608</v>
      </c>
      <c r="E1324" t="s">
        <v>9</v>
      </c>
      <c r="F1324" t="s">
        <v>2609</v>
      </c>
      <c r="G1324" t="s">
        <v>1614</v>
      </c>
      <c r="H1324" t="s">
        <v>49</v>
      </c>
      <c r="I1324" t="s">
        <v>406</v>
      </c>
      <c r="J1324" t="s">
        <v>406</v>
      </c>
      <c r="K1324" t="s">
        <v>2610</v>
      </c>
      <c r="L1324" t="s">
        <v>617</v>
      </c>
      <c r="M1324" s="25" t="s">
        <v>2328</v>
      </c>
      <c r="N1324" s="25" t="s">
        <v>2503</v>
      </c>
      <c r="O1324" s="25" t="s">
        <v>2328</v>
      </c>
      <c r="P1324" s="23" t="s">
        <v>2611</v>
      </c>
      <c r="Q1324" s="23" t="s">
        <v>698</v>
      </c>
      <c r="R1324" t="s">
        <v>85</v>
      </c>
      <c r="S1324" t="s">
        <v>38</v>
      </c>
      <c r="T1324" t="s">
        <v>705</v>
      </c>
      <c r="U1324" t="s">
        <v>121</v>
      </c>
      <c r="V1324" t="s">
        <v>832</v>
      </c>
      <c r="W1324" t="s">
        <v>72</v>
      </c>
      <c r="X1324" t="s">
        <v>109</v>
      </c>
      <c r="Y1324" t="s">
        <v>110</v>
      </c>
      <c r="Z1324" t="s">
        <v>38</v>
      </c>
      <c r="AA1324" t="s">
        <v>40</v>
      </c>
      <c r="AB1324" t="s">
        <v>5429</v>
      </c>
      <c r="AC1324" t="s">
        <v>56</v>
      </c>
      <c r="AD1324" t="s">
        <v>46</v>
      </c>
    </row>
    <row r="1325" spans="1:30" x14ac:dyDescent="0.2">
      <c r="A1325" s="23" t="s">
        <v>5430</v>
      </c>
      <c r="B1325" t="s">
        <v>673</v>
      </c>
      <c r="C1325" t="s">
        <v>674</v>
      </c>
      <c r="D1325" t="s">
        <v>2608</v>
      </c>
      <c r="E1325" t="s">
        <v>9</v>
      </c>
      <c r="F1325" t="s">
        <v>2609</v>
      </c>
      <c r="G1325" t="s">
        <v>1614</v>
      </c>
      <c r="H1325" t="s">
        <v>49</v>
      </c>
      <c r="I1325" t="s">
        <v>406</v>
      </c>
      <c r="J1325" t="s">
        <v>406</v>
      </c>
      <c r="K1325" t="s">
        <v>2610</v>
      </c>
      <c r="L1325" t="s">
        <v>617</v>
      </c>
      <c r="M1325" s="25" t="s">
        <v>2328</v>
      </c>
      <c r="N1325" s="25" t="s">
        <v>2503</v>
      </c>
      <c r="O1325" s="25" t="s">
        <v>2328</v>
      </c>
      <c r="P1325" s="23" t="s">
        <v>2611</v>
      </c>
      <c r="Q1325" s="23" t="s">
        <v>698</v>
      </c>
      <c r="R1325" t="s">
        <v>85</v>
      </c>
      <c r="S1325" t="s">
        <v>38</v>
      </c>
      <c r="T1325" t="s">
        <v>705</v>
      </c>
      <c r="U1325" t="s">
        <v>121</v>
      </c>
      <c r="V1325" t="s">
        <v>832</v>
      </c>
      <c r="W1325" t="s">
        <v>72</v>
      </c>
      <c r="X1325" t="s">
        <v>109</v>
      </c>
      <c r="Y1325" t="s">
        <v>110</v>
      </c>
      <c r="Z1325" t="s">
        <v>38</v>
      </c>
      <c r="AA1325" t="s">
        <v>557</v>
      </c>
      <c r="AB1325" t="s">
        <v>42</v>
      </c>
      <c r="AC1325" t="s">
        <v>56</v>
      </c>
      <c r="AD1325" t="s">
        <v>46</v>
      </c>
    </row>
    <row r="1326" spans="1:30" x14ac:dyDescent="0.2">
      <c r="A1326" s="23" t="s">
        <v>5431</v>
      </c>
      <c r="B1326" t="s">
        <v>673</v>
      </c>
      <c r="C1326" t="s">
        <v>674</v>
      </c>
      <c r="D1326" t="s">
        <v>2868</v>
      </c>
      <c r="E1326" t="s">
        <v>9</v>
      </c>
      <c r="F1326" t="s">
        <v>2869</v>
      </c>
      <c r="G1326" t="s">
        <v>97</v>
      </c>
      <c r="H1326" t="s">
        <v>385</v>
      </c>
      <c r="I1326" t="s">
        <v>62</v>
      </c>
      <c r="J1326" t="s">
        <v>494</v>
      </c>
      <c r="K1326" t="s">
        <v>2870</v>
      </c>
      <c r="L1326" t="s">
        <v>617</v>
      </c>
      <c r="M1326" s="25" t="s">
        <v>2328</v>
      </c>
      <c r="N1326" s="25" t="s">
        <v>2328</v>
      </c>
      <c r="O1326" s="25" t="s">
        <v>2328</v>
      </c>
      <c r="P1326" s="23" t="s">
        <v>2871</v>
      </c>
      <c r="Q1326" s="23" t="s">
        <v>420</v>
      </c>
      <c r="R1326" t="s">
        <v>85</v>
      </c>
      <c r="S1326" t="s">
        <v>198</v>
      </c>
      <c r="T1326" t="s">
        <v>705</v>
      </c>
      <c r="U1326" t="s">
        <v>121</v>
      </c>
      <c r="V1326" t="s">
        <v>832</v>
      </c>
      <c r="W1326" t="s">
        <v>72</v>
      </c>
      <c r="X1326" t="s">
        <v>109</v>
      </c>
      <c r="Y1326" t="s">
        <v>110</v>
      </c>
      <c r="Z1326" t="s">
        <v>38</v>
      </c>
      <c r="AA1326" t="s">
        <v>561</v>
      </c>
      <c r="AB1326" t="s">
        <v>42</v>
      </c>
      <c r="AC1326" t="s">
        <v>922</v>
      </c>
      <c r="AD1326" t="s">
        <v>46</v>
      </c>
    </row>
    <row r="1327" spans="1:30" x14ac:dyDescent="0.2">
      <c r="A1327" s="23" t="s">
        <v>5432</v>
      </c>
      <c r="B1327" t="s">
        <v>116</v>
      </c>
      <c r="C1327" t="s">
        <v>117</v>
      </c>
      <c r="D1327" t="s">
        <v>2915</v>
      </c>
      <c r="E1327" t="s">
        <v>9</v>
      </c>
      <c r="F1327" t="s">
        <v>2916</v>
      </c>
      <c r="G1327" t="s">
        <v>676</v>
      </c>
      <c r="H1327" t="s">
        <v>2917</v>
      </c>
      <c r="I1327" t="s">
        <v>960</v>
      </c>
      <c r="J1327" t="s">
        <v>378</v>
      </c>
      <c r="K1327" t="s">
        <v>2918</v>
      </c>
      <c r="L1327" t="s">
        <v>234</v>
      </c>
      <c r="M1327" s="25" t="s">
        <v>2328</v>
      </c>
      <c r="N1327" s="25" t="s">
        <v>2886</v>
      </c>
      <c r="O1327" s="25" t="s">
        <v>2328</v>
      </c>
      <c r="P1327" s="23" t="s">
        <v>2919</v>
      </c>
      <c r="Q1327" s="23" t="s">
        <v>135</v>
      </c>
      <c r="R1327" t="s">
        <v>20</v>
      </c>
      <c r="S1327" t="s">
        <v>129</v>
      </c>
      <c r="T1327" t="s">
        <v>286</v>
      </c>
      <c r="U1327" t="s">
        <v>121</v>
      </c>
      <c r="V1327" t="s">
        <v>267</v>
      </c>
      <c r="W1327" t="s">
        <v>32</v>
      </c>
      <c r="X1327" t="s">
        <v>34</v>
      </c>
      <c r="Y1327" t="s">
        <v>36</v>
      </c>
      <c r="Z1327" t="s">
        <v>1244</v>
      </c>
      <c r="AA1327" t="s">
        <v>559</v>
      </c>
      <c r="AB1327" t="s">
        <v>42</v>
      </c>
      <c r="AC1327" t="s">
        <v>688</v>
      </c>
      <c r="AD1327" t="s">
        <v>46</v>
      </c>
    </row>
    <row r="1328" spans="1:30" x14ac:dyDescent="0.2">
      <c r="A1328" s="23" t="s">
        <v>5433</v>
      </c>
      <c r="B1328" t="s">
        <v>673</v>
      </c>
      <c r="C1328" t="s">
        <v>674</v>
      </c>
      <c r="D1328" t="s">
        <v>2608</v>
      </c>
      <c r="E1328" t="s">
        <v>9</v>
      </c>
      <c r="F1328" t="s">
        <v>2609</v>
      </c>
      <c r="G1328" t="s">
        <v>1614</v>
      </c>
      <c r="H1328" t="s">
        <v>49</v>
      </c>
      <c r="I1328" t="s">
        <v>406</v>
      </c>
      <c r="J1328" t="s">
        <v>406</v>
      </c>
      <c r="K1328" t="s">
        <v>2610</v>
      </c>
      <c r="L1328" t="s">
        <v>617</v>
      </c>
      <c r="M1328" s="25" t="s">
        <v>2328</v>
      </c>
      <c r="N1328" s="25" t="s">
        <v>2503</v>
      </c>
      <c r="O1328" s="25" t="s">
        <v>2328</v>
      </c>
      <c r="P1328" s="23" t="s">
        <v>2611</v>
      </c>
      <c r="Q1328" s="23" t="s">
        <v>698</v>
      </c>
      <c r="R1328" t="s">
        <v>85</v>
      </c>
      <c r="S1328" t="s">
        <v>38</v>
      </c>
      <c r="T1328" t="s">
        <v>705</v>
      </c>
      <c r="U1328" t="s">
        <v>121</v>
      </c>
      <c r="V1328" t="s">
        <v>832</v>
      </c>
      <c r="W1328" t="s">
        <v>72</v>
      </c>
      <c r="X1328" t="s">
        <v>109</v>
      </c>
      <c r="Y1328" t="s">
        <v>110</v>
      </c>
      <c r="Z1328" t="s">
        <v>38</v>
      </c>
      <c r="AA1328" t="s">
        <v>561</v>
      </c>
      <c r="AB1328" t="s">
        <v>42</v>
      </c>
      <c r="AC1328" t="s">
        <v>922</v>
      </c>
      <c r="AD1328" t="s">
        <v>46</v>
      </c>
    </row>
    <row r="1329" spans="1:30" x14ac:dyDescent="0.2">
      <c r="A1329" s="23" t="s">
        <v>5434</v>
      </c>
      <c r="B1329" t="s">
        <v>116</v>
      </c>
      <c r="C1329" t="s">
        <v>117</v>
      </c>
      <c r="D1329" t="s">
        <v>2964</v>
      </c>
      <c r="E1329" t="s">
        <v>9</v>
      </c>
      <c r="F1329" t="s">
        <v>2965</v>
      </c>
      <c r="G1329" t="s">
        <v>97</v>
      </c>
      <c r="H1329" t="s">
        <v>166</v>
      </c>
      <c r="I1329" t="s">
        <v>529</v>
      </c>
      <c r="J1329" t="s">
        <v>345</v>
      </c>
      <c r="K1329" t="s">
        <v>2966</v>
      </c>
      <c r="L1329" t="s">
        <v>234</v>
      </c>
      <c r="M1329" s="25" t="s">
        <v>2328</v>
      </c>
      <c r="N1329" s="25" t="s">
        <v>2328</v>
      </c>
      <c r="O1329" s="25" t="s">
        <v>2328</v>
      </c>
      <c r="P1329" s="23" t="s">
        <v>2967</v>
      </c>
      <c r="Q1329" s="23" t="s">
        <v>902</v>
      </c>
      <c r="R1329" t="s">
        <v>85</v>
      </c>
      <c r="S1329" t="s">
        <v>198</v>
      </c>
      <c r="T1329" t="s">
        <v>286</v>
      </c>
      <c r="U1329" t="s">
        <v>121</v>
      </c>
      <c r="V1329" t="s">
        <v>267</v>
      </c>
      <c r="W1329" t="s">
        <v>32</v>
      </c>
      <c r="X1329" t="s">
        <v>34</v>
      </c>
      <c r="Y1329" t="s">
        <v>36</v>
      </c>
      <c r="Z1329" t="s">
        <v>199</v>
      </c>
      <c r="AA1329" t="s">
        <v>559</v>
      </c>
      <c r="AB1329" t="s">
        <v>42</v>
      </c>
      <c r="AC1329" t="s">
        <v>688</v>
      </c>
      <c r="AD1329" t="s">
        <v>46</v>
      </c>
    </row>
    <row r="1330" spans="1:30" x14ac:dyDescent="0.2">
      <c r="A1330" s="23" t="s">
        <v>5435</v>
      </c>
      <c r="B1330" t="s">
        <v>877</v>
      </c>
      <c r="C1330" t="s">
        <v>878</v>
      </c>
      <c r="D1330" t="s">
        <v>2324</v>
      </c>
      <c r="E1330" t="s">
        <v>9</v>
      </c>
      <c r="F1330" t="s">
        <v>2325</v>
      </c>
      <c r="G1330" t="s">
        <v>290</v>
      </c>
      <c r="H1330" t="s">
        <v>49</v>
      </c>
      <c r="I1330" t="s">
        <v>540</v>
      </c>
      <c r="J1330" t="s">
        <v>164</v>
      </c>
      <c r="K1330" t="s">
        <v>2326</v>
      </c>
      <c r="L1330" t="s">
        <v>617</v>
      </c>
      <c r="M1330" s="25" t="s">
        <v>2328</v>
      </c>
      <c r="N1330" s="25" t="s">
        <v>2328</v>
      </c>
      <c r="O1330" s="25" t="s">
        <v>2328</v>
      </c>
      <c r="P1330" s="23" t="s">
        <v>2329</v>
      </c>
      <c r="Q1330" s="23" t="s">
        <v>599</v>
      </c>
      <c r="R1330" t="s">
        <v>85</v>
      </c>
      <c r="S1330" t="s">
        <v>51</v>
      </c>
      <c r="T1330" t="s">
        <v>705</v>
      </c>
      <c r="U1330" t="s">
        <v>121</v>
      </c>
      <c r="V1330" t="s">
        <v>832</v>
      </c>
      <c r="W1330" t="s">
        <v>72</v>
      </c>
      <c r="X1330" t="s">
        <v>109</v>
      </c>
      <c r="Y1330" t="s">
        <v>110</v>
      </c>
      <c r="Z1330" t="s">
        <v>2330</v>
      </c>
      <c r="AA1330" t="s">
        <v>557</v>
      </c>
      <c r="AB1330" t="s">
        <v>42</v>
      </c>
      <c r="AC1330" t="s">
        <v>56</v>
      </c>
      <c r="AD1330" t="s">
        <v>46</v>
      </c>
    </row>
    <row r="1331" spans="1:30" x14ac:dyDescent="0.2">
      <c r="A1331" s="23" t="s">
        <v>5436</v>
      </c>
      <c r="B1331" t="s">
        <v>678</v>
      </c>
      <c r="C1331" t="s">
        <v>679</v>
      </c>
      <c r="D1331" t="s">
        <v>3936</v>
      </c>
      <c r="E1331" t="s">
        <v>9</v>
      </c>
      <c r="F1331" t="s">
        <v>1608</v>
      </c>
      <c r="G1331" t="s">
        <v>473</v>
      </c>
      <c r="H1331" t="s">
        <v>1609</v>
      </c>
      <c r="I1331" t="s">
        <v>1610</v>
      </c>
      <c r="J1331" t="s">
        <v>345</v>
      </c>
      <c r="K1331" t="s">
        <v>1611</v>
      </c>
      <c r="L1331" t="s">
        <v>131</v>
      </c>
      <c r="M1331" s="25" t="s">
        <v>2328</v>
      </c>
      <c r="N1331" s="25" t="s">
        <v>2111</v>
      </c>
      <c r="O1331" s="25" t="s">
        <v>2328</v>
      </c>
      <c r="P1331" s="23" t="s">
        <v>3937</v>
      </c>
      <c r="Q1331" s="23" t="s">
        <v>384</v>
      </c>
      <c r="R1331" t="s">
        <v>85</v>
      </c>
      <c r="S1331" t="s">
        <v>32</v>
      </c>
      <c r="T1331" t="s">
        <v>130</v>
      </c>
      <c r="U1331" t="s">
        <v>27</v>
      </c>
      <c r="V1331" t="s">
        <v>472</v>
      </c>
      <c r="W1331" t="s">
        <v>72</v>
      </c>
      <c r="X1331" t="s">
        <v>188</v>
      </c>
      <c r="Y1331" t="s">
        <v>189</v>
      </c>
      <c r="Z1331" t="s">
        <v>685</v>
      </c>
      <c r="AA1331" t="s">
        <v>559</v>
      </c>
      <c r="AB1331" t="s">
        <v>42</v>
      </c>
      <c r="AC1331" t="s">
        <v>740</v>
      </c>
      <c r="AD1331" t="s">
        <v>46</v>
      </c>
    </row>
    <row r="1332" spans="1:30" x14ac:dyDescent="0.2">
      <c r="A1332" s="23" t="s">
        <v>5437</v>
      </c>
      <c r="B1332" t="s">
        <v>877</v>
      </c>
      <c r="C1332" t="s">
        <v>878</v>
      </c>
      <c r="D1332" t="s">
        <v>2324</v>
      </c>
      <c r="E1332" t="s">
        <v>9</v>
      </c>
      <c r="F1332" t="s">
        <v>2325</v>
      </c>
      <c r="G1332" t="s">
        <v>290</v>
      </c>
      <c r="H1332" t="s">
        <v>49</v>
      </c>
      <c r="I1332" t="s">
        <v>540</v>
      </c>
      <c r="J1332" t="s">
        <v>164</v>
      </c>
      <c r="K1332" t="s">
        <v>2326</v>
      </c>
      <c r="L1332" t="s">
        <v>617</v>
      </c>
      <c r="M1332" s="25" t="s">
        <v>2328</v>
      </c>
      <c r="N1332" s="25" t="s">
        <v>2328</v>
      </c>
      <c r="O1332" s="25" t="s">
        <v>2328</v>
      </c>
      <c r="P1332" s="23" t="s">
        <v>2329</v>
      </c>
      <c r="Q1332" s="23" t="s">
        <v>599</v>
      </c>
      <c r="R1332" t="s">
        <v>85</v>
      </c>
      <c r="S1332" t="s">
        <v>51</v>
      </c>
      <c r="T1332" t="s">
        <v>705</v>
      </c>
      <c r="U1332" t="s">
        <v>121</v>
      </c>
      <c r="V1332" t="s">
        <v>832</v>
      </c>
      <c r="W1332" t="s">
        <v>72</v>
      </c>
      <c r="X1332" t="s">
        <v>109</v>
      </c>
      <c r="Y1332" t="s">
        <v>110</v>
      </c>
      <c r="Z1332" t="s">
        <v>2330</v>
      </c>
      <c r="AA1332" t="s">
        <v>561</v>
      </c>
      <c r="AB1332" t="s">
        <v>42</v>
      </c>
      <c r="AC1332" t="s">
        <v>922</v>
      </c>
      <c r="AD1332" t="s">
        <v>46</v>
      </c>
    </row>
    <row r="1333" spans="1:30" x14ac:dyDescent="0.2">
      <c r="A1333" s="23" t="s">
        <v>5438</v>
      </c>
      <c r="B1333" t="s">
        <v>116</v>
      </c>
      <c r="C1333" t="s">
        <v>117</v>
      </c>
      <c r="D1333" t="s">
        <v>2980</v>
      </c>
      <c r="E1333" t="s">
        <v>9</v>
      </c>
      <c r="F1333" t="s">
        <v>2981</v>
      </c>
      <c r="G1333" t="s">
        <v>88</v>
      </c>
      <c r="H1333" t="s">
        <v>49</v>
      </c>
      <c r="I1333" t="s">
        <v>1189</v>
      </c>
      <c r="J1333" t="s">
        <v>2982</v>
      </c>
      <c r="K1333" t="s">
        <v>2983</v>
      </c>
      <c r="L1333" t="s">
        <v>234</v>
      </c>
      <c r="M1333" s="25" t="s">
        <v>2328</v>
      </c>
      <c r="N1333" s="25" t="s">
        <v>2886</v>
      </c>
      <c r="O1333" s="25" t="s">
        <v>2328</v>
      </c>
      <c r="P1333" s="23" t="s">
        <v>2984</v>
      </c>
      <c r="Q1333" s="23" t="s">
        <v>771</v>
      </c>
      <c r="R1333" t="s">
        <v>20</v>
      </c>
      <c r="S1333" t="s">
        <v>129</v>
      </c>
      <c r="T1333" t="s">
        <v>286</v>
      </c>
      <c r="U1333" t="s">
        <v>121</v>
      </c>
      <c r="V1333" t="s">
        <v>267</v>
      </c>
      <c r="W1333" t="s">
        <v>32</v>
      </c>
      <c r="X1333" t="s">
        <v>109</v>
      </c>
      <c r="Y1333" t="s">
        <v>110</v>
      </c>
      <c r="Z1333" t="s">
        <v>306</v>
      </c>
      <c r="AA1333" t="s">
        <v>559</v>
      </c>
      <c r="AB1333" t="s">
        <v>42</v>
      </c>
      <c r="AC1333" t="s">
        <v>688</v>
      </c>
      <c r="AD1333" t="s">
        <v>46</v>
      </c>
    </row>
    <row r="1334" spans="1:30" x14ac:dyDescent="0.2">
      <c r="A1334" s="23" t="s">
        <v>5439</v>
      </c>
      <c r="B1334" t="s">
        <v>116</v>
      </c>
      <c r="C1334" t="s">
        <v>117</v>
      </c>
      <c r="D1334" t="s">
        <v>3190</v>
      </c>
      <c r="E1334" t="s">
        <v>9</v>
      </c>
      <c r="F1334" t="s">
        <v>3191</v>
      </c>
      <c r="G1334" t="s">
        <v>669</v>
      </c>
      <c r="H1334" t="s">
        <v>49</v>
      </c>
      <c r="I1334" t="s">
        <v>284</v>
      </c>
      <c r="J1334" t="s">
        <v>398</v>
      </c>
      <c r="K1334" t="s">
        <v>3192</v>
      </c>
      <c r="L1334" t="s">
        <v>234</v>
      </c>
      <c r="M1334" s="25" t="s">
        <v>2328</v>
      </c>
      <c r="N1334" s="25" t="s">
        <v>2328</v>
      </c>
      <c r="O1334" s="25" t="s">
        <v>2328</v>
      </c>
      <c r="P1334" s="23" t="s">
        <v>3193</v>
      </c>
      <c r="Q1334" s="23" t="s">
        <v>401</v>
      </c>
      <c r="R1334" t="s">
        <v>85</v>
      </c>
      <c r="S1334" t="s">
        <v>87</v>
      </c>
      <c r="T1334" t="s">
        <v>286</v>
      </c>
      <c r="U1334" t="s">
        <v>121</v>
      </c>
      <c r="V1334" t="s">
        <v>267</v>
      </c>
      <c r="W1334" t="s">
        <v>32</v>
      </c>
      <c r="X1334" t="s">
        <v>387</v>
      </c>
      <c r="Y1334" t="s">
        <v>388</v>
      </c>
      <c r="Z1334" t="s">
        <v>3194</v>
      </c>
      <c r="AA1334" t="s">
        <v>557</v>
      </c>
      <c r="AB1334" t="s">
        <v>42</v>
      </c>
      <c r="AC1334" t="s">
        <v>56</v>
      </c>
      <c r="AD1334" t="s">
        <v>46</v>
      </c>
    </row>
    <row r="1335" spans="1:30" x14ac:dyDescent="0.2">
      <c r="A1335" s="23" t="s">
        <v>5440</v>
      </c>
      <c r="B1335" t="s">
        <v>1198</v>
      </c>
      <c r="C1335" t="s">
        <v>1199</v>
      </c>
      <c r="D1335" t="s">
        <v>5441</v>
      </c>
      <c r="E1335" t="s">
        <v>9</v>
      </c>
      <c r="F1335" t="s">
        <v>1951</v>
      </c>
      <c r="G1335" t="s">
        <v>316</v>
      </c>
      <c r="H1335" t="s">
        <v>651</v>
      </c>
      <c r="I1335" t="s">
        <v>655</v>
      </c>
      <c r="J1335" t="s">
        <v>186</v>
      </c>
      <c r="K1335" t="s">
        <v>1952</v>
      </c>
      <c r="L1335" t="s">
        <v>1201</v>
      </c>
      <c r="M1335" s="25" t="s">
        <v>2328</v>
      </c>
      <c r="N1335" s="25" t="s">
        <v>2328</v>
      </c>
      <c r="O1335" s="25" t="s">
        <v>2874</v>
      </c>
      <c r="P1335" s="23" t="s">
        <v>5442</v>
      </c>
      <c r="Q1335" s="23" t="s">
        <v>135</v>
      </c>
      <c r="R1335" t="s">
        <v>85</v>
      </c>
      <c r="S1335" t="s">
        <v>60</v>
      </c>
      <c r="T1335" t="s">
        <v>1200</v>
      </c>
      <c r="U1335" t="s">
        <v>27</v>
      </c>
      <c r="V1335" t="s">
        <v>1541</v>
      </c>
      <c r="W1335" t="s">
        <v>72</v>
      </c>
      <c r="X1335" t="s">
        <v>260</v>
      </c>
      <c r="Y1335" t="s">
        <v>261</v>
      </c>
      <c r="Z1335" t="s">
        <v>5443</v>
      </c>
      <c r="AA1335" t="s">
        <v>40</v>
      </c>
      <c r="AB1335" t="s">
        <v>42</v>
      </c>
      <c r="AC1335" t="s">
        <v>44</v>
      </c>
      <c r="AD1335" t="s">
        <v>46</v>
      </c>
    </row>
    <row r="1336" spans="1:30" x14ac:dyDescent="0.2">
      <c r="A1336" s="23" t="s">
        <v>5444</v>
      </c>
      <c r="B1336" t="s">
        <v>116</v>
      </c>
      <c r="C1336" t="s">
        <v>117</v>
      </c>
      <c r="D1336" t="s">
        <v>5445</v>
      </c>
      <c r="E1336" t="s">
        <v>9</v>
      </c>
      <c r="F1336" t="s">
        <v>5446</v>
      </c>
      <c r="G1336" t="s">
        <v>1914</v>
      </c>
      <c r="H1336" t="s">
        <v>49</v>
      </c>
      <c r="I1336" t="s">
        <v>428</v>
      </c>
      <c r="J1336" t="s">
        <v>164</v>
      </c>
      <c r="K1336" t="s">
        <v>5447</v>
      </c>
      <c r="L1336" t="s">
        <v>193</v>
      </c>
      <c r="M1336" s="25" t="s">
        <v>2328</v>
      </c>
      <c r="N1336" s="25" t="s">
        <v>2675</v>
      </c>
      <c r="O1336" s="25" t="s">
        <v>2675</v>
      </c>
      <c r="P1336" s="23" t="s">
        <v>5448</v>
      </c>
      <c r="Q1336" s="23" t="s">
        <v>1113</v>
      </c>
      <c r="R1336" t="s">
        <v>85</v>
      </c>
      <c r="S1336" t="s">
        <v>51</v>
      </c>
      <c r="T1336" t="s">
        <v>357</v>
      </c>
      <c r="U1336" t="s">
        <v>121</v>
      </c>
      <c r="V1336" t="s">
        <v>358</v>
      </c>
      <c r="W1336" t="s">
        <v>216</v>
      </c>
      <c r="X1336" t="s">
        <v>34</v>
      </c>
      <c r="Y1336" t="s">
        <v>36</v>
      </c>
      <c r="Z1336" t="s">
        <v>2756</v>
      </c>
      <c r="AA1336" t="s">
        <v>40</v>
      </c>
      <c r="AB1336" t="s">
        <v>42</v>
      </c>
      <c r="AC1336" t="s">
        <v>56</v>
      </c>
      <c r="AD1336" t="s">
        <v>46</v>
      </c>
    </row>
    <row r="1337" spans="1:30" x14ac:dyDescent="0.2">
      <c r="A1337" s="23" t="s">
        <v>5449</v>
      </c>
      <c r="B1337" t="s">
        <v>877</v>
      </c>
      <c r="C1337" t="s">
        <v>878</v>
      </c>
      <c r="D1337" t="s">
        <v>2825</v>
      </c>
      <c r="E1337" t="s">
        <v>9</v>
      </c>
      <c r="F1337" t="s">
        <v>2826</v>
      </c>
      <c r="G1337" t="s">
        <v>212</v>
      </c>
      <c r="H1337" t="s">
        <v>148</v>
      </c>
      <c r="I1337" t="s">
        <v>521</v>
      </c>
      <c r="J1337" t="s">
        <v>367</v>
      </c>
      <c r="K1337" t="s">
        <v>2827</v>
      </c>
      <c r="L1337" t="s">
        <v>617</v>
      </c>
      <c r="M1337" s="25" t="s">
        <v>2328</v>
      </c>
      <c r="N1337" s="25" t="s">
        <v>2328</v>
      </c>
      <c r="O1337" s="25" t="s">
        <v>2328</v>
      </c>
      <c r="P1337" s="23" t="s">
        <v>2828</v>
      </c>
      <c r="Q1337" s="23" t="s">
        <v>902</v>
      </c>
      <c r="R1337" t="s">
        <v>20</v>
      </c>
      <c r="S1337" t="s">
        <v>198</v>
      </c>
      <c r="T1337" t="s">
        <v>705</v>
      </c>
      <c r="U1337" t="s">
        <v>121</v>
      </c>
      <c r="V1337" t="s">
        <v>832</v>
      </c>
      <c r="W1337" t="s">
        <v>72</v>
      </c>
      <c r="X1337" t="s">
        <v>109</v>
      </c>
      <c r="Y1337" t="s">
        <v>110</v>
      </c>
      <c r="Z1337" t="s">
        <v>87</v>
      </c>
      <c r="AA1337" t="s">
        <v>557</v>
      </c>
      <c r="AB1337" t="s">
        <v>42</v>
      </c>
      <c r="AC1337" t="s">
        <v>652</v>
      </c>
      <c r="AD1337" t="s">
        <v>46</v>
      </c>
    </row>
    <row r="1338" spans="1:30" x14ac:dyDescent="0.2">
      <c r="A1338" s="23" t="s">
        <v>5450</v>
      </c>
      <c r="B1338" t="s">
        <v>877</v>
      </c>
      <c r="C1338" t="s">
        <v>878</v>
      </c>
      <c r="D1338" t="s">
        <v>2825</v>
      </c>
      <c r="E1338" t="s">
        <v>9</v>
      </c>
      <c r="F1338" t="s">
        <v>2826</v>
      </c>
      <c r="G1338" t="s">
        <v>212</v>
      </c>
      <c r="H1338" t="s">
        <v>148</v>
      </c>
      <c r="I1338" t="s">
        <v>521</v>
      </c>
      <c r="J1338" t="s">
        <v>367</v>
      </c>
      <c r="K1338" t="s">
        <v>2827</v>
      </c>
      <c r="L1338" t="s">
        <v>617</v>
      </c>
      <c r="M1338" s="25" t="s">
        <v>2328</v>
      </c>
      <c r="N1338" s="25" t="s">
        <v>2328</v>
      </c>
      <c r="O1338" s="25" t="s">
        <v>2328</v>
      </c>
      <c r="P1338" s="23" t="s">
        <v>2828</v>
      </c>
      <c r="Q1338" s="23" t="s">
        <v>902</v>
      </c>
      <c r="R1338" t="s">
        <v>20</v>
      </c>
      <c r="S1338" t="s">
        <v>198</v>
      </c>
      <c r="T1338" t="s">
        <v>705</v>
      </c>
      <c r="U1338" t="s">
        <v>121</v>
      </c>
      <c r="V1338" t="s">
        <v>832</v>
      </c>
      <c r="W1338" t="s">
        <v>72</v>
      </c>
      <c r="X1338" t="s">
        <v>109</v>
      </c>
      <c r="Y1338" t="s">
        <v>110</v>
      </c>
      <c r="Z1338" t="s">
        <v>87</v>
      </c>
      <c r="AA1338" t="s">
        <v>561</v>
      </c>
      <c r="AB1338" t="s">
        <v>42</v>
      </c>
      <c r="AC1338" t="s">
        <v>922</v>
      </c>
      <c r="AD1338" t="s">
        <v>46</v>
      </c>
    </row>
    <row r="1339" spans="1:30" x14ac:dyDescent="0.2">
      <c r="A1339" s="23" t="s">
        <v>5451</v>
      </c>
      <c r="B1339" t="s">
        <v>125</v>
      </c>
      <c r="C1339" t="s">
        <v>126</v>
      </c>
      <c r="D1339" t="s">
        <v>3415</v>
      </c>
      <c r="E1339" t="s">
        <v>9</v>
      </c>
      <c r="F1339" t="s">
        <v>1386</v>
      </c>
      <c r="G1339" t="s">
        <v>1010</v>
      </c>
      <c r="H1339" t="s">
        <v>49</v>
      </c>
      <c r="I1339" t="s">
        <v>16</v>
      </c>
      <c r="J1339" t="s">
        <v>597</v>
      </c>
      <c r="K1339" t="s">
        <v>1387</v>
      </c>
      <c r="L1339" t="s">
        <v>131</v>
      </c>
      <c r="M1339" s="25" t="s">
        <v>2328</v>
      </c>
      <c r="N1339" s="25" t="s">
        <v>2143</v>
      </c>
      <c r="O1339" s="25" t="s">
        <v>2328</v>
      </c>
      <c r="P1339" s="23" t="s">
        <v>3416</v>
      </c>
      <c r="Q1339" s="23" t="s">
        <v>1788</v>
      </c>
      <c r="R1339" t="s">
        <v>20</v>
      </c>
      <c r="S1339" t="s">
        <v>38</v>
      </c>
      <c r="T1339" t="s">
        <v>130</v>
      </c>
      <c r="U1339" t="s">
        <v>27</v>
      </c>
      <c r="V1339" t="s">
        <v>472</v>
      </c>
      <c r="W1339" t="s">
        <v>72</v>
      </c>
      <c r="X1339" t="s">
        <v>109</v>
      </c>
      <c r="Y1339" t="s">
        <v>110</v>
      </c>
      <c r="Z1339" t="s">
        <v>3417</v>
      </c>
      <c r="AA1339" t="s">
        <v>559</v>
      </c>
      <c r="AB1339" t="s">
        <v>42</v>
      </c>
      <c r="AC1339" t="s">
        <v>740</v>
      </c>
      <c r="AD1339" t="s">
        <v>46</v>
      </c>
    </row>
    <row r="1340" spans="1:30" x14ac:dyDescent="0.2">
      <c r="A1340" s="23" t="s">
        <v>5452</v>
      </c>
      <c r="B1340" t="s">
        <v>116</v>
      </c>
      <c r="C1340" t="s">
        <v>117</v>
      </c>
      <c r="D1340" t="s">
        <v>3969</v>
      </c>
      <c r="E1340" t="s">
        <v>9</v>
      </c>
      <c r="F1340" t="s">
        <v>3970</v>
      </c>
      <c r="G1340" t="s">
        <v>899</v>
      </c>
      <c r="H1340" t="s">
        <v>206</v>
      </c>
      <c r="I1340" t="s">
        <v>3971</v>
      </c>
      <c r="J1340" t="s">
        <v>1337</v>
      </c>
      <c r="K1340" t="s">
        <v>3972</v>
      </c>
      <c r="L1340" t="s">
        <v>53</v>
      </c>
      <c r="M1340" s="25" t="s">
        <v>2328</v>
      </c>
      <c r="N1340" s="25" t="s">
        <v>2328</v>
      </c>
      <c r="O1340" s="25" t="s">
        <v>2328</v>
      </c>
      <c r="P1340" s="23" t="s">
        <v>3973</v>
      </c>
      <c r="Q1340" s="23" t="s">
        <v>427</v>
      </c>
      <c r="R1340" t="s">
        <v>85</v>
      </c>
      <c r="S1340" t="s">
        <v>51</v>
      </c>
      <c r="T1340" t="s">
        <v>139</v>
      </c>
      <c r="U1340" t="s">
        <v>121</v>
      </c>
      <c r="V1340" t="s">
        <v>3267</v>
      </c>
      <c r="W1340" t="s">
        <v>72</v>
      </c>
      <c r="X1340" t="s">
        <v>788</v>
      </c>
      <c r="Y1340" t="s">
        <v>789</v>
      </c>
      <c r="Z1340" t="s">
        <v>3974</v>
      </c>
      <c r="AA1340" t="s">
        <v>557</v>
      </c>
      <c r="AB1340" t="s">
        <v>42</v>
      </c>
      <c r="AC1340" t="s">
        <v>56</v>
      </c>
      <c r="AD1340" t="s">
        <v>46</v>
      </c>
    </row>
    <row r="1341" spans="1:30" x14ac:dyDescent="0.2">
      <c r="A1341" s="23" t="s">
        <v>5453</v>
      </c>
      <c r="B1341" t="s">
        <v>673</v>
      </c>
      <c r="C1341" t="s">
        <v>674</v>
      </c>
      <c r="D1341" t="s">
        <v>5454</v>
      </c>
      <c r="E1341" t="s">
        <v>9</v>
      </c>
      <c r="F1341" t="s">
        <v>5455</v>
      </c>
      <c r="G1341" t="s">
        <v>700</v>
      </c>
      <c r="H1341" t="s">
        <v>49</v>
      </c>
      <c r="I1341" t="s">
        <v>971</v>
      </c>
      <c r="J1341" t="s">
        <v>5456</v>
      </c>
      <c r="K1341" t="s">
        <v>5457</v>
      </c>
      <c r="L1341" t="s">
        <v>617</v>
      </c>
      <c r="M1341" s="25" t="s">
        <v>2328</v>
      </c>
      <c r="N1341" s="25" t="s">
        <v>2585</v>
      </c>
      <c r="O1341" s="25" t="s">
        <v>5458</v>
      </c>
      <c r="P1341" s="23" t="s">
        <v>5459</v>
      </c>
      <c r="Q1341" s="23" t="s">
        <v>771</v>
      </c>
      <c r="R1341" t="s">
        <v>85</v>
      </c>
      <c r="S1341" t="s">
        <v>38</v>
      </c>
      <c r="T1341" t="s">
        <v>616</v>
      </c>
      <c r="U1341" t="s">
        <v>121</v>
      </c>
      <c r="V1341" t="s">
        <v>832</v>
      </c>
      <c r="W1341" t="s">
        <v>72</v>
      </c>
      <c r="X1341" t="s">
        <v>109</v>
      </c>
      <c r="Y1341" t="s">
        <v>110</v>
      </c>
      <c r="Z1341" t="s">
        <v>111</v>
      </c>
      <c r="AA1341" t="s">
        <v>40</v>
      </c>
      <c r="AB1341" t="s">
        <v>42</v>
      </c>
      <c r="AC1341" t="s">
        <v>1568</v>
      </c>
      <c r="AD1341" t="s">
        <v>46</v>
      </c>
    </row>
    <row r="1342" spans="1:30" x14ac:dyDescent="0.2">
      <c r="A1342" s="23" t="s">
        <v>5460</v>
      </c>
      <c r="B1342" t="s">
        <v>116</v>
      </c>
      <c r="C1342" t="s">
        <v>117</v>
      </c>
      <c r="D1342" t="s">
        <v>2841</v>
      </c>
      <c r="E1342" t="s">
        <v>9</v>
      </c>
      <c r="F1342" t="s">
        <v>2842</v>
      </c>
      <c r="G1342" t="s">
        <v>75</v>
      </c>
      <c r="H1342" t="s">
        <v>820</v>
      </c>
      <c r="I1342" t="s">
        <v>828</v>
      </c>
      <c r="J1342" t="s">
        <v>1417</v>
      </c>
      <c r="K1342" t="s">
        <v>2843</v>
      </c>
      <c r="L1342" t="s">
        <v>234</v>
      </c>
      <c r="M1342" s="25" t="s">
        <v>2328</v>
      </c>
      <c r="N1342" s="25" t="s">
        <v>2679</v>
      </c>
      <c r="O1342" s="25" t="s">
        <v>2328</v>
      </c>
      <c r="P1342" s="23" t="s">
        <v>2844</v>
      </c>
      <c r="Q1342" s="23" t="s">
        <v>1515</v>
      </c>
      <c r="R1342" t="s">
        <v>20</v>
      </c>
      <c r="S1342" t="s">
        <v>2845</v>
      </c>
      <c r="T1342" t="s">
        <v>286</v>
      </c>
      <c r="U1342" t="s">
        <v>121</v>
      </c>
      <c r="V1342" t="s">
        <v>267</v>
      </c>
      <c r="W1342" t="s">
        <v>32</v>
      </c>
      <c r="X1342" t="s">
        <v>188</v>
      </c>
      <c r="Y1342" t="s">
        <v>189</v>
      </c>
      <c r="Z1342" t="s">
        <v>1857</v>
      </c>
      <c r="AA1342" t="s">
        <v>559</v>
      </c>
      <c r="AB1342" t="s">
        <v>42</v>
      </c>
      <c r="AC1342" t="s">
        <v>688</v>
      </c>
      <c r="AD1342" t="s">
        <v>46</v>
      </c>
    </row>
    <row r="1343" spans="1:30" x14ac:dyDescent="0.2">
      <c r="A1343" s="23" t="s">
        <v>5461</v>
      </c>
      <c r="B1343" t="s">
        <v>116</v>
      </c>
      <c r="C1343" t="s">
        <v>117</v>
      </c>
      <c r="D1343" t="s">
        <v>3002</v>
      </c>
      <c r="E1343" t="s">
        <v>9</v>
      </c>
      <c r="F1343" t="s">
        <v>3003</v>
      </c>
      <c r="G1343" t="s">
        <v>1112</v>
      </c>
      <c r="H1343" t="s">
        <v>769</v>
      </c>
      <c r="I1343" t="s">
        <v>169</v>
      </c>
      <c r="J1343" t="s">
        <v>1054</v>
      </c>
      <c r="K1343" t="s">
        <v>3004</v>
      </c>
      <c r="L1343" t="s">
        <v>234</v>
      </c>
      <c r="M1343" s="25" t="s">
        <v>2328</v>
      </c>
      <c r="N1343" s="25" t="s">
        <v>2886</v>
      </c>
      <c r="O1343" s="25" t="s">
        <v>2328</v>
      </c>
      <c r="P1343" s="23" t="s">
        <v>3005</v>
      </c>
      <c r="Q1343" s="23" t="s">
        <v>441</v>
      </c>
      <c r="R1343" t="s">
        <v>20</v>
      </c>
      <c r="S1343" t="s">
        <v>198</v>
      </c>
      <c r="T1343" t="s">
        <v>286</v>
      </c>
      <c r="U1343" t="s">
        <v>121</v>
      </c>
      <c r="V1343" t="s">
        <v>267</v>
      </c>
      <c r="W1343" t="s">
        <v>32</v>
      </c>
      <c r="X1343" t="s">
        <v>417</v>
      </c>
      <c r="Y1343" t="s">
        <v>418</v>
      </c>
      <c r="Z1343" t="s">
        <v>690</v>
      </c>
      <c r="AA1343" t="s">
        <v>559</v>
      </c>
      <c r="AB1343" t="s">
        <v>42</v>
      </c>
      <c r="AC1343" t="s">
        <v>688</v>
      </c>
      <c r="AD1343" t="s">
        <v>46</v>
      </c>
    </row>
    <row r="1344" spans="1:30" x14ac:dyDescent="0.2">
      <c r="A1344" s="23" t="s">
        <v>5462</v>
      </c>
      <c r="B1344" t="s">
        <v>47</v>
      </c>
      <c r="C1344" t="s">
        <v>48</v>
      </c>
      <c r="D1344" t="s">
        <v>3481</v>
      </c>
      <c r="E1344" t="s">
        <v>9</v>
      </c>
      <c r="F1344" t="s">
        <v>1153</v>
      </c>
      <c r="G1344" t="s">
        <v>185</v>
      </c>
      <c r="H1344" t="s">
        <v>246</v>
      </c>
      <c r="I1344" t="s">
        <v>120</v>
      </c>
      <c r="J1344" t="s">
        <v>795</v>
      </c>
      <c r="K1344" t="s">
        <v>1154</v>
      </c>
      <c r="L1344" t="s">
        <v>53</v>
      </c>
      <c r="M1344" s="25" t="s">
        <v>2328</v>
      </c>
      <c r="N1344" s="25" t="s">
        <v>2328</v>
      </c>
      <c r="O1344" s="25" t="s">
        <v>2328</v>
      </c>
      <c r="P1344" s="23" t="s">
        <v>3482</v>
      </c>
      <c r="Q1344" s="23" t="s">
        <v>1527</v>
      </c>
      <c r="R1344" t="s">
        <v>85</v>
      </c>
      <c r="S1344" t="s">
        <v>38</v>
      </c>
      <c r="T1344" t="s">
        <v>139</v>
      </c>
      <c r="U1344" t="s">
        <v>27</v>
      </c>
      <c r="V1344" t="s">
        <v>3267</v>
      </c>
      <c r="W1344" t="s">
        <v>72</v>
      </c>
      <c r="X1344" t="s">
        <v>109</v>
      </c>
      <c r="Y1344" t="s">
        <v>110</v>
      </c>
      <c r="Z1344" t="s">
        <v>87</v>
      </c>
      <c r="AA1344" t="s">
        <v>559</v>
      </c>
      <c r="AB1344" t="s">
        <v>42</v>
      </c>
      <c r="AC1344" t="s">
        <v>743</v>
      </c>
      <c r="AD1344" t="s">
        <v>46</v>
      </c>
    </row>
    <row r="1345" spans="1:30" x14ac:dyDescent="0.2">
      <c r="A1345" s="23" t="s">
        <v>5463</v>
      </c>
      <c r="B1345" t="s">
        <v>116</v>
      </c>
      <c r="C1345" t="s">
        <v>117</v>
      </c>
      <c r="D1345" t="s">
        <v>5464</v>
      </c>
      <c r="E1345" t="s">
        <v>9</v>
      </c>
      <c r="F1345" t="s">
        <v>3472</v>
      </c>
      <c r="G1345" t="s">
        <v>232</v>
      </c>
      <c r="H1345" t="s">
        <v>480</v>
      </c>
      <c r="I1345" t="s">
        <v>461</v>
      </c>
      <c r="J1345" t="s">
        <v>912</v>
      </c>
      <c r="K1345" t="s">
        <v>3473</v>
      </c>
      <c r="L1345" t="s">
        <v>234</v>
      </c>
      <c r="M1345" s="25" t="s">
        <v>2328</v>
      </c>
      <c r="N1345" s="25" t="s">
        <v>2874</v>
      </c>
      <c r="O1345" s="25" t="s">
        <v>2874</v>
      </c>
      <c r="P1345" s="23" t="s">
        <v>3474</v>
      </c>
      <c r="Q1345" s="23" t="s">
        <v>283</v>
      </c>
      <c r="R1345" t="s">
        <v>85</v>
      </c>
      <c r="S1345" t="s">
        <v>253</v>
      </c>
      <c r="T1345" t="s">
        <v>1194</v>
      </c>
      <c r="U1345" t="s">
        <v>100</v>
      </c>
      <c r="V1345" t="s">
        <v>287</v>
      </c>
      <c r="W1345" t="s">
        <v>72</v>
      </c>
      <c r="X1345" t="s">
        <v>34</v>
      </c>
      <c r="Y1345" t="s">
        <v>36</v>
      </c>
      <c r="Z1345" t="s">
        <v>101</v>
      </c>
      <c r="AA1345" t="s">
        <v>40</v>
      </c>
      <c r="AB1345" t="s">
        <v>42</v>
      </c>
      <c r="AC1345" t="s">
        <v>1568</v>
      </c>
      <c r="AD1345" t="s">
        <v>46</v>
      </c>
    </row>
    <row r="1346" spans="1:30" x14ac:dyDescent="0.2">
      <c r="A1346" s="23" t="s">
        <v>5465</v>
      </c>
      <c r="B1346" t="s">
        <v>585</v>
      </c>
      <c r="C1346" t="s">
        <v>586</v>
      </c>
      <c r="D1346" t="s">
        <v>5466</v>
      </c>
      <c r="E1346" t="s">
        <v>9</v>
      </c>
      <c r="F1346" t="s">
        <v>3464</v>
      </c>
      <c r="G1346" t="s">
        <v>58</v>
      </c>
      <c r="H1346" t="s">
        <v>3465</v>
      </c>
      <c r="I1346" t="s">
        <v>366</v>
      </c>
      <c r="J1346" t="s">
        <v>847</v>
      </c>
      <c r="K1346" t="s">
        <v>3466</v>
      </c>
      <c r="L1346" t="s">
        <v>572</v>
      </c>
      <c r="M1346" s="25" t="s">
        <v>2328</v>
      </c>
      <c r="N1346" s="25" t="s">
        <v>2328</v>
      </c>
      <c r="O1346" s="25" t="s">
        <v>2328</v>
      </c>
      <c r="P1346" s="23" t="s">
        <v>3467</v>
      </c>
      <c r="Q1346" s="23" t="s">
        <v>555</v>
      </c>
      <c r="R1346" t="s">
        <v>20</v>
      </c>
      <c r="S1346" t="s">
        <v>86</v>
      </c>
      <c r="T1346" t="s">
        <v>571</v>
      </c>
      <c r="U1346" t="s">
        <v>426</v>
      </c>
      <c r="V1346" t="s">
        <v>573</v>
      </c>
      <c r="W1346" t="s">
        <v>72</v>
      </c>
      <c r="X1346" t="s">
        <v>387</v>
      </c>
      <c r="Y1346" t="s">
        <v>388</v>
      </c>
      <c r="Z1346" t="s">
        <v>101</v>
      </c>
      <c r="AA1346" t="s">
        <v>40</v>
      </c>
      <c r="AB1346" t="s">
        <v>42</v>
      </c>
      <c r="AC1346" t="s">
        <v>56</v>
      </c>
      <c r="AD1346" t="s">
        <v>46</v>
      </c>
    </row>
    <row r="1347" spans="1:30" x14ac:dyDescent="0.2">
      <c r="A1347" s="23" t="s">
        <v>5467</v>
      </c>
      <c r="B1347" t="s">
        <v>585</v>
      </c>
      <c r="C1347" t="s">
        <v>586</v>
      </c>
      <c r="D1347" t="s">
        <v>5466</v>
      </c>
      <c r="E1347" t="s">
        <v>9</v>
      </c>
      <c r="F1347" t="s">
        <v>3464</v>
      </c>
      <c r="G1347" t="s">
        <v>58</v>
      </c>
      <c r="H1347" t="s">
        <v>3465</v>
      </c>
      <c r="I1347" t="s">
        <v>366</v>
      </c>
      <c r="J1347" t="s">
        <v>847</v>
      </c>
      <c r="K1347" t="s">
        <v>3466</v>
      </c>
      <c r="L1347" t="s">
        <v>572</v>
      </c>
      <c r="M1347" s="25" t="s">
        <v>2328</v>
      </c>
      <c r="N1347" s="25" t="s">
        <v>2328</v>
      </c>
      <c r="O1347" s="25" t="s">
        <v>2328</v>
      </c>
      <c r="P1347" s="23" t="s">
        <v>3467</v>
      </c>
      <c r="Q1347" s="23" t="s">
        <v>555</v>
      </c>
      <c r="R1347" t="s">
        <v>20</v>
      </c>
      <c r="S1347" t="s">
        <v>86</v>
      </c>
      <c r="T1347" t="s">
        <v>571</v>
      </c>
      <c r="U1347" t="s">
        <v>426</v>
      </c>
      <c r="V1347" t="s">
        <v>573</v>
      </c>
      <c r="W1347" t="s">
        <v>72</v>
      </c>
      <c r="X1347" t="s">
        <v>387</v>
      </c>
      <c r="Y1347" t="s">
        <v>388</v>
      </c>
      <c r="Z1347" t="s">
        <v>101</v>
      </c>
      <c r="AA1347" t="s">
        <v>557</v>
      </c>
      <c r="AB1347" t="s">
        <v>42</v>
      </c>
      <c r="AC1347" t="s">
        <v>56</v>
      </c>
      <c r="AD1347" t="s">
        <v>46</v>
      </c>
    </row>
    <row r="1348" spans="1:30" x14ac:dyDescent="0.2">
      <c r="A1348" s="23" t="s">
        <v>5468</v>
      </c>
      <c r="B1348" t="s">
        <v>116</v>
      </c>
      <c r="C1348" t="s">
        <v>117</v>
      </c>
      <c r="D1348" t="s">
        <v>3119</v>
      </c>
      <c r="E1348" t="s">
        <v>9</v>
      </c>
      <c r="F1348" t="s">
        <v>3120</v>
      </c>
      <c r="G1348" t="s">
        <v>223</v>
      </c>
      <c r="H1348" t="s">
        <v>49</v>
      </c>
      <c r="I1348" t="s">
        <v>107</v>
      </c>
      <c r="J1348" t="s">
        <v>107</v>
      </c>
      <c r="K1348" t="s">
        <v>3121</v>
      </c>
      <c r="L1348" t="s">
        <v>234</v>
      </c>
      <c r="M1348" s="25" t="s">
        <v>2328</v>
      </c>
      <c r="N1348" s="25" t="s">
        <v>2340</v>
      </c>
      <c r="O1348" s="25" t="s">
        <v>2328</v>
      </c>
      <c r="P1348" s="23" t="s">
        <v>3122</v>
      </c>
      <c r="Q1348" s="23" t="s">
        <v>1175</v>
      </c>
      <c r="R1348" t="s">
        <v>85</v>
      </c>
      <c r="S1348" t="s">
        <v>1123</v>
      </c>
      <c r="T1348" t="s">
        <v>286</v>
      </c>
      <c r="U1348" t="s">
        <v>121</v>
      </c>
      <c r="V1348" t="s">
        <v>267</v>
      </c>
      <c r="W1348" t="s">
        <v>32</v>
      </c>
      <c r="X1348" t="s">
        <v>34</v>
      </c>
      <c r="Y1348" t="s">
        <v>36</v>
      </c>
      <c r="Z1348" t="s">
        <v>91</v>
      </c>
      <c r="AA1348" t="s">
        <v>557</v>
      </c>
      <c r="AB1348" t="s">
        <v>42</v>
      </c>
      <c r="AC1348" t="s">
        <v>652</v>
      </c>
      <c r="AD1348" t="s">
        <v>46</v>
      </c>
    </row>
    <row r="1349" spans="1:30" x14ac:dyDescent="0.2">
      <c r="A1349" s="23" t="s">
        <v>5469</v>
      </c>
      <c r="B1349" t="s">
        <v>116</v>
      </c>
      <c r="C1349" t="s">
        <v>117</v>
      </c>
      <c r="D1349" t="s">
        <v>5470</v>
      </c>
      <c r="E1349" t="s">
        <v>9</v>
      </c>
      <c r="F1349" t="s">
        <v>5471</v>
      </c>
      <c r="G1349" t="s">
        <v>220</v>
      </c>
      <c r="H1349" t="s">
        <v>93</v>
      </c>
      <c r="I1349" t="s">
        <v>203</v>
      </c>
      <c r="J1349" t="s">
        <v>252</v>
      </c>
      <c r="K1349" t="s">
        <v>5472</v>
      </c>
      <c r="L1349" t="s">
        <v>234</v>
      </c>
      <c r="M1349" s="25" t="s">
        <v>2328</v>
      </c>
      <c r="N1349" s="25" t="s">
        <v>2874</v>
      </c>
      <c r="O1349" s="25" t="s">
        <v>2874</v>
      </c>
      <c r="P1349" s="23" t="s">
        <v>5473</v>
      </c>
      <c r="Q1349" s="23" t="s">
        <v>135</v>
      </c>
      <c r="R1349" t="s">
        <v>85</v>
      </c>
      <c r="S1349" t="s">
        <v>51</v>
      </c>
      <c r="T1349" t="s">
        <v>1194</v>
      </c>
      <c r="U1349" t="s">
        <v>121</v>
      </c>
      <c r="V1349" t="s">
        <v>287</v>
      </c>
      <c r="W1349" t="s">
        <v>72</v>
      </c>
      <c r="X1349" t="s">
        <v>109</v>
      </c>
      <c r="Y1349" t="s">
        <v>110</v>
      </c>
      <c r="Z1349" t="s">
        <v>1241</v>
      </c>
      <c r="AA1349" t="s">
        <v>40</v>
      </c>
      <c r="AB1349" t="s">
        <v>42</v>
      </c>
      <c r="AC1349" t="s">
        <v>652</v>
      </c>
      <c r="AD1349" t="s">
        <v>46</v>
      </c>
    </row>
    <row r="1350" spans="1:30" x14ac:dyDescent="0.2">
      <c r="A1350" s="23" t="s">
        <v>5474</v>
      </c>
      <c r="B1350" t="s">
        <v>116</v>
      </c>
      <c r="C1350" t="s">
        <v>117</v>
      </c>
      <c r="D1350" t="s">
        <v>5475</v>
      </c>
      <c r="E1350" t="s">
        <v>9</v>
      </c>
      <c r="F1350" t="s">
        <v>5476</v>
      </c>
      <c r="G1350" t="s">
        <v>483</v>
      </c>
      <c r="H1350" t="s">
        <v>49</v>
      </c>
      <c r="I1350" t="s">
        <v>1065</v>
      </c>
      <c r="J1350" t="s">
        <v>222</v>
      </c>
      <c r="K1350" t="s">
        <v>5477</v>
      </c>
      <c r="L1350" t="s">
        <v>53</v>
      </c>
      <c r="M1350" s="25" t="s">
        <v>2328</v>
      </c>
      <c r="N1350" s="25" t="s">
        <v>2328</v>
      </c>
      <c r="O1350" s="25" t="s">
        <v>2204</v>
      </c>
      <c r="P1350" s="23" t="s">
        <v>5478</v>
      </c>
      <c r="Q1350" s="23" t="s">
        <v>1072</v>
      </c>
      <c r="R1350" t="s">
        <v>85</v>
      </c>
      <c r="S1350" t="s">
        <v>51</v>
      </c>
      <c r="T1350" t="s">
        <v>219</v>
      </c>
      <c r="U1350" t="s">
        <v>121</v>
      </c>
      <c r="V1350" t="s">
        <v>54</v>
      </c>
      <c r="W1350" t="s">
        <v>72</v>
      </c>
      <c r="X1350" t="s">
        <v>563</v>
      </c>
      <c r="Y1350" t="s">
        <v>564</v>
      </c>
      <c r="Z1350" t="s">
        <v>1227</v>
      </c>
      <c r="AA1350" t="s">
        <v>40</v>
      </c>
      <c r="AB1350" t="s">
        <v>42</v>
      </c>
      <c r="AC1350" t="s">
        <v>159</v>
      </c>
      <c r="AD1350" t="s">
        <v>46</v>
      </c>
    </row>
    <row r="1351" spans="1:30" x14ac:dyDescent="0.2">
      <c r="A1351" s="23" t="s">
        <v>5479</v>
      </c>
      <c r="B1351" t="s">
        <v>673</v>
      </c>
      <c r="C1351" t="s">
        <v>674</v>
      </c>
      <c r="D1351" t="s">
        <v>2901</v>
      </c>
      <c r="E1351" t="s">
        <v>9</v>
      </c>
      <c r="F1351" t="s">
        <v>1881</v>
      </c>
      <c r="G1351" t="s">
        <v>75</v>
      </c>
      <c r="H1351" t="s">
        <v>737</v>
      </c>
      <c r="I1351" t="s">
        <v>62</v>
      </c>
      <c r="J1351" t="s">
        <v>642</v>
      </c>
      <c r="K1351" t="s">
        <v>1882</v>
      </c>
      <c r="L1351" t="s">
        <v>617</v>
      </c>
      <c r="M1351" s="25" t="s">
        <v>2328</v>
      </c>
      <c r="N1351" s="25" t="s">
        <v>2328</v>
      </c>
      <c r="O1351" s="25" t="s">
        <v>2328</v>
      </c>
      <c r="P1351" s="23" t="s">
        <v>2902</v>
      </c>
      <c r="Q1351" s="23" t="s">
        <v>401</v>
      </c>
      <c r="R1351" t="s">
        <v>20</v>
      </c>
      <c r="S1351" t="s">
        <v>38</v>
      </c>
      <c r="T1351" t="s">
        <v>705</v>
      </c>
      <c r="U1351" t="s">
        <v>121</v>
      </c>
      <c r="V1351" t="s">
        <v>832</v>
      </c>
      <c r="W1351" t="s">
        <v>72</v>
      </c>
      <c r="X1351" t="s">
        <v>109</v>
      </c>
      <c r="Y1351" t="s">
        <v>110</v>
      </c>
      <c r="Z1351" t="s">
        <v>38</v>
      </c>
      <c r="AA1351" t="s">
        <v>557</v>
      </c>
      <c r="AB1351" t="s">
        <v>42</v>
      </c>
      <c r="AC1351" t="s">
        <v>652</v>
      </c>
      <c r="AD1351" t="s">
        <v>46</v>
      </c>
    </row>
    <row r="1352" spans="1:30" x14ac:dyDescent="0.2">
      <c r="A1352" s="23" t="s">
        <v>5480</v>
      </c>
      <c r="B1352" t="s">
        <v>116</v>
      </c>
      <c r="C1352" t="s">
        <v>117</v>
      </c>
      <c r="D1352" t="s">
        <v>3969</v>
      </c>
      <c r="E1352" t="s">
        <v>9</v>
      </c>
      <c r="F1352" t="s">
        <v>3970</v>
      </c>
      <c r="G1352" t="s">
        <v>899</v>
      </c>
      <c r="H1352" t="s">
        <v>206</v>
      </c>
      <c r="I1352" t="s">
        <v>3971</v>
      </c>
      <c r="J1352" t="s">
        <v>1337</v>
      </c>
      <c r="K1352" t="s">
        <v>3972</v>
      </c>
      <c r="L1352" t="s">
        <v>53</v>
      </c>
      <c r="M1352" s="25" t="s">
        <v>2328</v>
      </c>
      <c r="N1352" s="25" t="s">
        <v>2328</v>
      </c>
      <c r="O1352" s="25" t="s">
        <v>2328</v>
      </c>
      <c r="P1352" s="23" t="s">
        <v>3973</v>
      </c>
      <c r="Q1352" s="23" t="s">
        <v>427</v>
      </c>
      <c r="R1352" t="s">
        <v>85</v>
      </c>
      <c r="S1352" t="s">
        <v>51</v>
      </c>
      <c r="T1352" t="s">
        <v>139</v>
      </c>
      <c r="U1352" t="s">
        <v>121</v>
      </c>
      <c r="V1352" t="s">
        <v>3267</v>
      </c>
      <c r="W1352" t="s">
        <v>72</v>
      </c>
      <c r="X1352" t="s">
        <v>788</v>
      </c>
      <c r="Y1352" t="s">
        <v>789</v>
      </c>
      <c r="Z1352" t="s">
        <v>3974</v>
      </c>
      <c r="AA1352" t="s">
        <v>559</v>
      </c>
      <c r="AB1352" t="s">
        <v>42</v>
      </c>
      <c r="AC1352" t="s">
        <v>743</v>
      </c>
      <c r="AD1352" t="s">
        <v>46</v>
      </c>
    </row>
    <row r="1353" spans="1:30" x14ac:dyDescent="0.2">
      <c r="A1353" s="23" t="s">
        <v>5480</v>
      </c>
      <c r="B1353" t="s">
        <v>673</v>
      </c>
      <c r="C1353" t="s">
        <v>674</v>
      </c>
      <c r="D1353" t="s">
        <v>2901</v>
      </c>
      <c r="E1353" t="s">
        <v>9</v>
      </c>
      <c r="F1353" t="s">
        <v>1881</v>
      </c>
      <c r="G1353" t="s">
        <v>75</v>
      </c>
      <c r="H1353" t="s">
        <v>737</v>
      </c>
      <c r="I1353" t="s">
        <v>62</v>
      </c>
      <c r="J1353" t="s">
        <v>642</v>
      </c>
      <c r="K1353" t="s">
        <v>1882</v>
      </c>
      <c r="L1353" t="s">
        <v>617</v>
      </c>
      <c r="M1353" s="25" t="s">
        <v>2328</v>
      </c>
      <c r="N1353" s="25" t="s">
        <v>2328</v>
      </c>
      <c r="O1353" s="25" t="s">
        <v>2328</v>
      </c>
      <c r="P1353" s="23" t="s">
        <v>2902</v>
      </c>
      <c r="Q1353" s="23" t="s">
        <v>401</v>
      </c>
      <c r="R1353" t="s">
        <v>20</v>
      </c>
      <c r="S1353" t="s">
        <v>38</v>
      </c>
      <c r="T1353" t="s">
        <v>705</v>
      </c>
      <c r="U1353" t="s">
        <v>121</v>
      </c>
      <c r="V1353" t="s">
        <v>832</v>
      </c>
      <c r="W1353" t="s">
        <v>72</v>
      </c>
      <c r="X1353" t="s">
        <v>109</v>
      </c>
      <c r="Y1353" t="s">
        <v>110</v>
      </c>
      <c r="Z1353" t="s">
        <v>38</v>
      </c>
      <c r="AA1353" t="s">
        <v>561</v>
      </c>
      <c r="AB1353" t="s">
        <v>42</v>
      </c>
      <c r="AC1353" t="s">
        <v>922</v>
      </c>
      <c r="AD1353" t="s">
        <v>46</v>
      </c>
    </row>
    <row r="1354" spans="1:30" x14ac:dyDescent="0.2">
      <c r="A1354" s="23" t="s">
        <v>5481</v>
      </c>
      <c r="B1354" t="s">
        <v>116</v>
      </c>
      <c r="C1354" t="s">
        <v>117</v>
      </c>
      <c r="D1354" t="s">
        <v>3092</v>
      </c>
      <c r="E1354" t="s">
        <v>9</v>
      </c>
      <c r="F1354" t="s">
        <v>3093</v>
      </c>
      <c r="G1354" t="s">
        <v>3094</v>
      </c>
      <c r="H1354" t="s">
        <v>49</v>
      </c>
      <c r="I1354" t="s">
        <v>514</v>
      </c>
      <c r="J1354" t="s">
        <v>288</v>
      </c>
      <c r="K1354" t="s">
        <v>3095</v>
      </c>
      <c r="L1354" t="s">
        <v>234</v>
      </c>
      <c r="M1354" s="25" t="s">
        <v>2328</v>
      </c>
      <c r="N1354" s="25" t="s">
        <v>2886</v>
      </c>
      <c r="O1354" s="25" t="s">
        <v>2328</v>
      </c>
      <c r="P1354" s="23" t="s">
        <v>3096</v>
      </c>
      <c r="Q1354" s="23" t="s">
        <v>768</v>
      </c>
      <c r="R1354" t="s">
        <v>20</v>
      </c>
      <c r="S1354" t="s">
        <v>38</v>
      </c>
      <c r="T1354" t="s">
        <v>286</v>
      </c>
      <c r="U1354" t="s">
        <v>121</v>
      </c>
      <c r="V1354" t="s">
        <v>267</v>
      </c>
      <c r="W1354" t="s">
        <v>32</v>
      </c>
      <c r="X1354" t="s">
        <v>34</v>
      </c>
      <c r="Y1354" t="s">
        <v>36</v>
      </c>
      <c r="Z1354" t="s">
        <v>1343</v>
      </c>
      <c r="AA1354" t="s">
        <v>557</v>
      </c>
      <c r="AB1354" t="s">
        <v>42</v>
      </c>
      <c r="AC1354" t="s">
        <v>56</v>
      </c>
      <c r="AD1354" t="s">
        <v>46</v>
      </c>
    </row>
    <row r="1355" spans="1:30" x14ac:dyDescent="0.2">
      <c r="A1355" s="23" t="s">
        <v>5482</v>
      </c>
      <c r="B1355" t="s">
        <v>116</v>
      </c>
      <c r="C1355" t="s">
        <v>117</v>
      </c>
      <c r="D1355" t="s">
        <v>5483</v>
      </c>
      <c r="E1355" t="s">
        <v>9</v>
      </c>
      <c r="F1355" t="s">
        <v>5484</v>
      </c>
      <c r="G1355" t="s">
        <v>232</v>
      </c>
      <c r="H1355" t="s">
        <v>1269</v>
      </c>
      <c r="I1355" t="s">
        <v>628</v>
      </c>
      <c r="J1355" t="s">
        <v>164</v>
      </c>
      <c r="K1355" t="s">
        <v>5485</v>
      </c>
      <c r="L1355" t="s">
        <v>234</v>
      </c>
      <c r="M1355" s="25" t="s">
        <v>2328</v>
      </c>
      <c r="N1355" s="25" t="s">
        <v>2874</v>
      </c>
      <c r="O1355" s="25" t="s">
        <v>2874</v>
      </c>
      <c r="P1355" s="23" t="s">
        <v>5486</v>
      </c>
      <c r="Q1355" s="23" t="s">
        <v>1222</v>
      </c>
      <c r="R1355" t="s">
        <v>85</v>
      </c>
      <c r="S1355" t="s">
        <v>86</v>
      </c>
      <c r="T1355" t="s">
        <v>1194</v>
      </c>
      <c r="U1355" t="s">
        <v>121</v>
      </c>
      <c r="V1355" t="s">
        <v>287</v>
      </c>
      <c r="W1355" t="s">
        <v>72</v>
      </c>
      <c r="X1355" t="s">
        <v>34</v>
      </c>
      <c r="Y1355" t="s">
        <v>36</v>
      </c>
      <c r="Z1355" t="s">
        <v>5487</v>
      </c>
      <c r="AA1355" t="s">
        <v>40</v>
      </c>
      <c r="AB1355" t="s">
        <v>42</v>
      </c>
      <c r="AC1355" t="s">
        <v>1568</v>
      </c>
      <c r="AD1355" t="s">
        <v>46</v>
      </c>
    </row>
    <row r="1356" spans="1:30" x14ac:dyDescent="0.2">
      <c r="A1356" s="23" t="s">
        <v>5488</v>
      </c>
      <c r="B1356" t="s">
        <v>116</v>
      </c>
      <c r="C1356" t="s">
        <v>117</v>
      </c>
      <c r="D1356" t="s">
        <v>3190</v>
      </c>
      <c r="E1356" t="s">
        <v>9</v>
      </c>
      <c r="F1356" t="s">
        <v>3191</v>
      </c>
      <c r="G1356" t="s">
        <v>669</v>
      </c>
      <c r="H1356" t="s">
        <v>49</v>
      </c>
      <c r="I1356" t="s">
        <v>284</v>
      </c>
      <c r="J1356" t="s">
        <v>398</v>
      </c>
      <c r="K1356" t="s">
        <v>3192</v>
      </c>
      <c r="L1356" t="s">
        <v>234</v>
      </c>
      <c r="M1356" s="25" t="s">
        <v>2328</v>
      </c>
      <c r="N1356" s="25" t="s">
        <v>2328</v>
      </c>
      <c r="O1356" s="25" t="s">
        <v>2328</v>
      </c>
      <c r="P1356" s="23" t="s">
        <v>3193</v>
      </c>
      <c r="Q1356" s="23" t="s">
        <v>401</v>
      </c>
      <c r="R1356" t="s">
        <v>85</v>
      </c>
      <c r="S1356" t="s">
        <v>87</v>
      </c>
      <c r="T1356" t="s">
        <v>286</v>
      </c>
      <c r="U1356" t="s">
        <v>121</v>
      </c>
      <c r="V1356" t="s">
        <v>267</v>
      </c>
      <c r="W1356" t="s">
        <v>32</v>
      </c>
      <c r="X1356" t="s">
        <v>387</v>
      </c>
      <c r="Y1356" t="s">
        <v>388</v>
      </c>
      <c r="Z1356" t="s">
        <v>3194</v>
      </c>
      <c r="AA1356" t="s">
        <v>559</v>
      </c>
      <c r="AB1356" t="s">
        <v>42</v>
      </c>
      <c r="AC1356" t="s">
        <v>688</v>
      </c>
      <c r="AD1356" t="s">
        <v>46</v>
      </c>
    </row>
    <row r="1357" spans="1:30" x14ac:dyDescent="0.2">
      <c r="A1357" s="23" t="s">
        <v>5489</v>
      </c>
      <c r="B1357" t="s">
        <v>116</v>
      </c>
      <c r="C1357" t="s">
        <v>117</v>
      </c>
      <c r="D1357" t="s">
        <v>3119</v>
      </c>
      <c r="E1357" t="s">
        <v>9</v>
      </c>
      <c r="F1357" t="s">
        <v>3120</v>
      </c>
      <c r="G1357" t="s">
        <v>223</v>
      </c>
      <c r="H1357" t="s">
        <v>49</v>
      </c>
      <c r="I1357" t="s">
        <v>107</v>
      </c>
      <c r="J1357" t="s">
        <v>107</v>
      </c>
      <c r="K1357" t="s">
        <v>3121</v>
      </c>
      <c r="L1357" t="s">
        <v>234</v>
      </c>
      <c r="M1357" s="25" t="s">
        <v>2328</v>
      </c>
      <c r="N1357" s="25" t="s">
        <v>2340</v>
      </c>
      <c r="O1357" s="25" t="s">
        <v>2328</v>
      </c>
      <c r="P1357" s="23" t="s">
        <v>3122</v>
      </c>
      <c r="Q1357" s="23" t="s">
        <v>1175</v>
      </c>
      <c r="R1357" t="s">
        <v>85</v>
      </c>
      <c r="S1357" t="s">
        <v>1123</v>
      </c>
      <c r="T1357" t="s">
        <v>286</v>
      </c>
      <c r="U1357" t="s">
        <v>121</v>
      </c>
      <c r="V1357" t="s">
        <v>267</v>
      </c>
      <c r="W1357" t="s">
        <v>32</v>
      </c>
      <c r="X1357" t="s">
        <v>34</v>
      </c>
      <c r="Y1357" t="s">
        <v>36</v>
      </c>
      <c r="Z1357" t="s">
        <v>91</v>
      </c>
      <c r="AA1357" t="s">
        <v>559</v>
      </c>
      <c r="AB1357" t="s">
        <v>42</v>
      </c>
      <c r="AC1357" t="s">
        <v>688</v>
      </c>
      <c r="AD1357" t="s">
        <v>46</v>
      </c>
    </row>
    <row r="1358" spans="1:30" x14ac:dyDescent="0.2">
      <c r="A1358" s="23" t="s">
        <v>5490</v>
      </c>
      <c r="B1358" t="s">
        <v>673</v>
      </c>
      <c r="C1358" t="s">
        <v>674</v>
      </c>
      <c r="D1358" t="s">
        <v>2608</v>
      </c>
      <c r="E1358" t="s">
        <v>9</v>
      </c>
      <c r="F1358" t="s">
        <v>2609</v>
      </c>
      <c r="G1358" t="s">
        <v>1614</v>
      </c>
      <c r="H1358" t="s">
        <v>49</v>
      </c>
      <c r="I1358" t="s">
        <v>406</v>
      </c>
      <c r="J1358" t="s">
        <v>406</v>
      </c>
      <c r="K1358" t="s">
        <v>2610</v>
      </c>
      <c r="L1358" t="s">
        <v>617</v>
      </c>
      <c r="M1358" s="25" t="s">
        <v>2328</v>
      </c>
      <c r="N1358" s="25" t="s">
        <v>2503</v>
      </c>
      <c r="O1358" s="25" t="s">
        <v>2328</v>
      </c>
      <c r="P1358" s="23" t="s">
        <v>2611</v>
      </c>
      <c r="Q1358" s="23" t="s">
        <v>698</v>
      </c>
      <c r="R1358" t="s">
        <v>85</v>
      </c>
      <c r="S1358" t="s">
        <v>38</v>
      </c>
      <c r="T1358" t="s">
        <v>705</v>
      </c>
      <c r="U1358" t="s">
        <v>121</v>
      </c>
      <c r="V1358" t="s">
        <v>832</v>
      </c>
      <c r="W1358" t="s">
        <v>72</v>
      </c>
      <c r="X1358" t="s">
        <v>109</v>
      </c>
      <c r="Y1358" t="s">
        <v>110</v>
      </c>
      <c r="Z1358" t="s">
        <v>38</v>
      </c>
      <c r="AA1358" t="s">
        <v>559</v>
      </c>
      <c r="AB1358" t="s">
        <v>42</v>
      </c>
      <c r="AC1358" t="s">
        <v>746</v>
      </c>
      <c r="AD1358" t="s">
        <v>46</v>
      </c>
    </row>
    <row r="1359" spans="1:30" x14ac:dyDescent="0.2">
      <c r="A1359" s="23" t="s">
        <v>5491</v>
      </c>
      <c r="B1359" t="s">
        <v>673</v>
      </c>
      <c r="C1359" t="s">
        <v>674</v>
      </c>
      <c r="D1359" t="s">
        <v>3114</v>
      </c>
      <c r="E1359" t="s">
        <v>9</v>
      </c>
      <c r="F1359" t="s">
        <v>3115</v>
      </c>
      <c r="G1359" t="s">
        <v>488</v>
      </c>
      <c r="H1359" t="s">
        <v>49</v>
      </c>
      <c r="I1359" t="s">
        <v>197</v>
      </c>
      <c r="J1359" t="s">
        <v>544</v>
      </c>
      <c r="K1359" t="s">
        <v>3116</v>
      </c>
      <c r="L1359" t="s">
        <v>617</v>
      </c>
      <c r="M1359" s="25" t="s">
        <v>2328</v>
      </c>
      <c r="N1359" s="25" t="s">
        <v>2328</v>
      </c>
      <c r="O1359" s="25" t="s">
        <v>2328</v>
      </c>
      <c r="P1359" s="23" t="s">
        <v>3117</v>
      </c>
      <c r="Q1359" s="23" t="s">
        <v>1113</v>
      </c>
      <c r="R1359" t="s">
        <v>20</v>
      </c>
      <c r="S1359" t="s">
        <v>51</v>
      </c>
      <c r="T1359" t="s">
        <v>705</v>
      </c>
      <c r="U1359" t="s">
        <v>121</v>
      </c>
      <c r="V1359" t="s">
        <v>832</v>
      </c>
      <c r="W1359" t="s">
        <v>72</v>
      </c>
      <c r="X1359" t="s">
        <v>109</v>
      </c>
      <c r="Y1359" t="s">
        <v>110</v>
      </c>
      <c r="Z1359" t="s">
        <v>38</v>
      </c>
      <c r="AA1359" t="s">
        <v>557</v>
      </c>
      <c r="AB1359" t="s">
        <v>42</v>
      </c>
      <c r="AC1359" t="s">
        <v>56</v>
      </c>
      <c r="AD1359" t="s">
        <v>46</v>
      </c>
    </row>
    <row r="1360" spans="1:30" x14ac:dyDescent="0.2">
      <c r="A1360" s="23" t="s">
        <v>5492</v>
      </c>
      <c r="B1360" t="s">
        <v>116</v>
      </c>
      <c r="C1360" t="s">
        <v>117</v>
      </c>
      <c r="D1360" t="s">
        <v>3199</v>
      </c>
      <c r="E1360" t="s">
        <v>9</v>
      </c>
      <c r="F1360" t="s">
        <v>3200</v>
      </c>
      <c r="G1360" t="s">
        <v>1424</v>
      </c>
      <c r="H1360" t="s">
        <v>14</v>
      </c>
      <c r="I1360" t="s">
        <v>541</v>
      </c>
      <c r="J1360" t="s">
        <v>203</v>
      </c>
      <c r="K1360" t="s">
        <v>3201</v>
      </c>
      <c r="L1360" t="s">
        <v>234</v>
      </c>
      <c r="M1360" s="25" t="s">
        <v>2328</v>
      </c>
      <c r="N1360" s="25" t="s">
        <v>2340</v>
      </c>
      <c r="O1360" s="25" t="s">
        <v>2328</v>
      </c>
      <c r="P1360" s="23" t="s">
        <v>3202</v>
      </c>
      <c r="Q1360" s="23" t="s">
        <v>953</v>
      </c>
      <c r="R1360" t="s">
        <v>20</v>
      </c>
      <c r="S1360" t="s">
        <v>38</v>
      </c>
      <c r="T1360" t="s">
        <v>286</v>
      </c>
      <c r="U1360" t="s">
        <v>121</v>
      </c>
      <c r="V1360" t="s">
        <v>267</v>
      </c>
      <c r="W1360" t="s">
        <v>32</v>
      </c>
      <c r="X1360" t="s">
        <v>34</v>
      </c>
      <c r="Y1360" t="s">
        <v>36</v>
      </c>
      <c r="Z1360" t="s">
        <v>1430</v>
      </c>
      <c r="AA1360" t="s">
        <v>557</v>
      </c>
      <c r="AB1360" t="s">
        <v>42</v>
      </c>
      <c r="AC1360" t="s">
        <v>56</v>
      </c>
      <c r="AD1360" t="s">
        <v>46</v>
      </c>
    </row>
    <row r="1361" spans="1:30" x14ac:dyDescent="0.2">
      <c r="A1361" s="23" t="s">
        <v>5493</v>
      </c>
      <c r="B1361" t="s">
        <v>230</v>
      </c>
      <c r="C1361" t="s">
        <v>231</v>
      </c>
      <c r="D1361" t="s">
        <v>5494</v>
      </c>
      <c r="E1361" t="s">
        <v>9</v>
      </c>
      <c r="F1361" t="s">
        <v>5495</v>
      </c>
      <c r="G1361" t="s">
        <v>1088</v>
      </c>
      <c r="H1361" t="s">
        <v>49</v>
      </c>
      <c r="I1361" t="s">
        <v>187</v>
      </c>
      <c r="J1361" t="s">
        <v>154</v>
      </c>
      <c r="K1361" t="s">
        <v>5496</v>
      </c>
      <c r="L1361" t="s">
        <v>234</v>
      </c>
      <c r="M1361" s="25" t="s">
        <v>2328</v>
      </c>
      <c r="N1361" s="25" t="s">
        <v>2328</v>
      </c>
      <c r="O1361" s="25" t="s">
        <v>2328</v>
      </c>
      <c r="P1361" s="23" t="s">
        <v>5497</v>
      </c>
      <c r="Q1361" s="23" t="s">
        <v>1788</v>
      </c>
      <c r="R1361" t="s">
        <v>20</v>
      </c>
      <c r="S1361" t="s">
        <v>51</v>
      </c>
      <c r="T1361" t="s">
        <v>1194</v>
      </c>
      <c r="U1361" t="s">
        <v>121</v>
      </c>
      <c r="V1361" t="s">
        <v>919</v>
      </c>
      <c r="W1361" t="s">
        <v>32</v>
      </c>
      <c r="X1361" t="s">
        <v>260</v>
      </c>
      <c r="Y1361" t="s">
        <v>261</v>
      </c>
      <c r="Z1361" t="s">
        <v>38</v>
      </c>
      <c r="AA1361" t="s">
        <v>40</v>
      </c>
      <c r="AB1361" t="s">
        <v>42</v>
      </c>
      <c r="AC1361" t="s">
        <v>96</v>
      </c>
      <c r="AD1361" t="s">
        <v>46</v>
      </c>
    </row>
    <row r="1362" spans="1:30" x14ac:dyDescent="0.2">
      <c r="A1362" s="23" t="s">
        <v>5498</v>
      </c>
      <c r="B1362" t="s">
        <v>230</v>
      </c>
      <c r="C1362" t="s">
        <v>231</v>
      </c>
      <c r="D1362" t="s">
        <v>5494</v>
      </c>
      <c r="E1362" t="s">
        <v>9</v>
      </c>
      <c r="F1362" t="s">
        <v>5495</v>
      </c>
      <c r="G1362" t="s">
        <v>1088</v>
      </c>
      <c r="H1362" t="s">
        <v>49</v>
      </c>
      <c r="I1362" t="s">
        <v>187</v>
      </c>
      <c r="J1362" t="s">
        <v>154</v>
      </c>
      <c r="K1362" t="s">
        <v>5496</v>
      </c>
      <c r="L1362" t="s">
        <v>234</v>
      </c>
      <c r="M1362" s="25" t="s">
        <v>2328</v>
      </c>
      <c r="N1362" s="25" t="s">
        <v>2328</v>
      </c>
      <c r="O1362" s="25" t="s">
        <v>2328</v>
      </c>
      <c r="P1362" s="23" t="s">
        <v>5497</v>
      </c>
      <c r="Q1362" s="23" t="s">
        <v>1788</v>
      </c>
      <c r="R1362" t="s">
        <v>20</v>
      </c>
      <c r="S1362" t="s">
        <v>51</v>
      </c>
      <c r="T1362" t="s">
        <v>1194</v>
      </c>
      <c r="U1362" t="s">
        <v>121</v>
      </c>
      <c r="V1362" t="s">
        <v>919</v>
      </c>
      <c r="W1362" t="s">
        <v>32</v>
      </c>
      <c r="X1362" t="s">
        <v>260</v>
      </c>
      <c r="Y1362" t="s">
        <v>261</v>
      </c>
      <c r="Z1362" t="s">
        <v>38</v>
      </c>
      <c r="AA1362" t="s">
        <v>557</v>
      </c>
      <c r="AB1362" t="s">
        <v>42</v>
      </c>
      <c r="AC1362" t="s">
        <v>96</v>
      </c>
      <c r="AD1362" t="s">
        <v>46</v>
      </c>
    </row>
    <row r="1363" spans="1:30" x14ac:dyDescent="0.2">
      <c r="A1363" s="23" t="s">
        <v>5499</v>
      </c>
      <c r="B1363" t="s">
        <v>673</v>
      </c>
      <c r="C1363" t="s">
        <v>674</v>
      </c>
      <c r="D1363" t="s">
        <v>3114</v>
      </c>
      <c r="E1363" t="s">
        <v>9</v>
      </c>
      <c r="F1363" t="s">
        <v>3115</v>
      </c>
      <c r="G1363" t="s">
        <v>488</v>
      </c>
      <c r="H1363" t="s">
        <v>49</v>
      </c>
      <c r="I1363" t="s">
        <v>197</v>
      </c>
      <c r="J1363" t="s">
        <v>544</v>
      </c>
      <c r="K1363" t="s">
        <v>3116</v>
      </c>
      <c r="L1363" t="s">
        <v>617</v>
      </c>
      <c r="M1363" s="25" t="s">
        <v>2328</v>
      </c>
      <c r="N1363" s="25" t="s">
        <v>2328</v>
      </c>
      <c r="O1363" s="25" t="s">
        <v>2328</v>
      </c>
      <c r="P1363" s="23" t="s">
        <v>3117</v>
      </c>
      <c r="Q1363" s="23" t="s">
        <v>1113</v>
      </c>
      <c r="R1363" t="s">
        <v>20</v>
      </c>
      <c r="S1363" t="s">
        <v>51</v>
      </c>
      <c r="T1363" t="s">
        <v>705</v>
      </c>
      <c r="U1363" t="s">
        <v>121</v>
      </c>
      <c r="V1363" t="s">
        <v>832</v>
      </c>
      <c r="W1363" t="s">
        <v>72</v>
      </c>
      <c r="X1363" t="s">
        <v>109</v>
      </c>
      <c r="Y1363" t="s">
        <v>110</v>
      </c>
      <c r="Z1363" t="s">
        <v>38</v>
      </c>
      <c r="AA1363" t="s">
        <v>561</v>
      </c>
      <c r="AB1363" t="s">
        <v>42</v>
      </c>
      <c r="AC1363" t="s">
        <v>922</v>
      </c>
      <c r="AD1363" t="s">
        <v>46</v>
      </c>
    </row>
    <row r="1364" spans="1:30" x14ac:dyDescent="0.2">
      <c r="A1364" s="23" t="s">
        <v>5500</v>
      </c>
      <c r="B1364" t="s">
        <v>116</v>
      </c>
      <c r="C1364" t="s">
        <v>117</v>
      </c>
      <c r="D1364" t="s">
        <v>5327</v>
      </c>
      <c r="E1364" t="s">
        <v>9</v>
      </c>
      <c r="F1364" t="s">
        <v>4032</v>
      </c>
      <c r="G1364" t="s">
        <v>620</v>
      </c>
      <c r="H1364" t="s">
        <v>49</v>
      </c>
      <c r="I1364" t="s">
        <v>169</v>
      </c>
      <c r="J1364" t="s">
        <v>4033</v>
      </c>
      <c r="K1364" t="s">
        <v>4034</v>
      </c>
      <c r="L1364" t="s">
        <v>234</v>
      </c>
      <c r="M1364" s="25" t="s">
        <v>2328</v>
      </c>
      <c r="N1364" s="25" t="s">
        <v>2412</v>
      </c>
      <c r="O1364" s="25" t="s">
        <v>2328</v>
      </c>
      <c r="P1364" s="23" t="s">
        <v>4035</v>
      </c>
      <c r="Q1364" s="23" t="s">
        <v>368</v>
      </c>
      <c r="R1364" t="s">
        <v>20</v>
      </c>
      <c r="S1364" t="s">
        <v>4036</v>
      </c>
      <c r="T1364" t="s">
        <v>286</v>
      </c>
      <c r="U1364" t="s">
        <v>121</v>
      </c>
      <c r="V1364" t="s">
        <v>919</v>
      </c>
      <c r="W1364" t="s">
        <v>32</v>
      </c>
      <c r="X1364" t="s">
        <v>34</v>
      </c>
      <c r="Y1364" t="s">
        <v>36</v>
      </c>
      <c r="Z1364" t="s">
        <v>1078</v>
      </c>
      <c r="AA1364" t="s">
        <v>557</v>
      </c>
      <c r="AB1364" t="s">
        <v>42</v>
      </c>
      <c r="AC1364" t="s">
        <v>56</v>
      </c>
      <c r="AD1364" t="s">
        <v>46</v>
      </c>
    </row>
    <row r="1365" spans="1:30" x14ac:dyDescent="0.2">
      <c r="A1365" s="23" t="s">
        <v>5501</v>
      </c>
      <c r="B1365" t="s">
        <v>116</v>
      </c>
      <c r="C1365" t="s">
        <v>117</v>
      </c>
      <c r="D1365" t="s">
        <v>3092</v>
      </c>
      <c r="E1365" t="s">
        <v>9</v>
      </c>
      <c r="F1365" t="s">
        <v>3093</v>
      </c>
      <c r="G1365" t="s">
        <v>3094</v>
      </c>
      <c r="H1365" t="s">
        <v>49</v>
      </c>
      <c r="I1365" t="s">
        <v>514</v>
      </c>
      <c r="J1365" t="s">
        <v>288</v>
      </c>
      <c r="K1365" t="s">
        <v>3095</v>
      </c>
      <c r="L1365" t="s">
        <v>234</v>
      </c>
      <c r="M1365" s="25" t="s">
        <v>2328</v>
      </c>
      <c r="N1365" s="25" t="s">
        <v>2886</v>
      </c>
      <c r="O1365" s="25" t="s">
        <v>2328</v>
      </c>
      <c r="P1365" s="23" t="s">
        <v>3096</v>
      </c>
      <c r="Q1365" s="23" t="s">
        <v>768</v>
      </c>
      <c r="R1365" t="s">
        <v>20</v>
      </c>
      <c r="S1365" t="s">
        <v>38</v>
      </c>
      <c r="T1365" t="s">
        <v>286</v>
      </c>
      <c r="U1365" t="s">
        <v>121</v>
      </c>
      <c r="V1365" t="s">
        <v>267</v>
      </c>
      <c r="W1365" t="s">
        <v>32</v>
      </c>
      <c r="X1365" t="s">
        <v>34</v>
      </c>
      <c r="Y1365" t="s">
        <v>36</v>
      </c>
      <c r="Z1365" t="s">
        <v>1343</v>
      </c>
      <c r="AA1365" t="s">
        <v>559</v>
      </c>
      <c r="AB1365" t="s">
        <v>42</v>
      </c>
      <c r="AC1365" t="s">
        <v>688</v>
      </c>
      <c r="AD1365" t="s">
        <v>46</v>
      </c>
    </row>
    <row r="1366" spans="1:30" x14ac:dyDescent="0.2">
      <c r="A1366" s="23" t="s">
        <v>5502</v>
      </c>
      <c r="B1366" t="s">
        <v>890</v>
      </c>
      <c r="C1366" t="s">
        <v>891</v>
      </c>
      <c r="D1366" t="s">
        <v>5503</v>
      </c>
      <c r="E1366" t="s">
        <v>9</v>
      </c>
      <c r="F1366" t="s">
        <v>5504</v>
      </c>
      <c r="G1366" t="s">
        <v>5505</v>
      </c>
      <c r="H1366" t="s">
        <v>224</v>
      </c>
      <c r="I1366" t="s">
        <v>144</v>
      </c>
      <c r="J1366" t="s">
        <v>5506</v>
      </c>
      <c r="K1366" t="s">
        <v>5507</v>
      </c>
      <c r="L1366" t="s">
        <v>893</v>
      </c>
      <c r="M1366" s="25" t="s">
        <v>2328</v>
      </c>
      <c r="N1366" s="25" t="s">
        <v>2328</v>
      </c>
      <c r="O1366" s="25" t="s">
        <v>2874</v>
      </c>
      <c r="P1366" s="23" t="s">
        <v>5508</v>
      </c>
      <c r="Q1366" s="23" t="s">
        <v>72</v>
      </c>
      <c r="R1366" t="s">
        <v>85</v>
      </c>
      <c r="S1366" t="s">
        <v>23</v>
      </c>
      <c r="T1366" t="s">
        <v>892</v>
      </c>
      <c r="U1366" t="s">
        <v>27</v>
      </c>
      <c r="V1366" t="s">
        <v>894</v>
      </c>
      <c r="W1366" t="s">
        <v>72</v>
      </c>
      <c r="X1366" t="s">
        <v>109</v>
      </c>
      <c r="Y1366" t="s">
        <v>110</v>
      </c>
      <c r="Z1366" t="s">
        <v>38</v>
      </c>
      <c r="AA1366" t="s">
        <v>40</v>
      </c>
      <c r="AB1366" t="s">
        <v>42</v>
      </c>
      <c r="AC1366" t="s">
        <v>44</v>
      </c>
      <c r="AD1366" t="s">
        <v>46</v>
      </c>
    </row>
    <row r="1367" spans="1:30" x14ac:dyDescent="0.2">
      <c r="A1367" s="23" t="s">
        <v>5509</v>
      </c>
      <c r="B1367" t="s">
        <v>116</v>
      </c>
      <c r="C1367" t="s">
        <v>117</v>
      </c>
      <c r="D1367" t="s">
        <v>3216</v>
      </c>
      <c r="E1367" t="s">
        <v>9</v>
      </c>
      <c r="F1367" t="s">
        <v>3217</v>
      </c>
      <c r="G1367" t="s">
        <v>238</v>
      </c>
      <c r="H1367" t="s">
        <v>49</v>
      </c>
      <c r="I1367" t="s">
        <v>1000</v>
      </c>
      <c r="J1367" t="s">
        <v>164</v>
      </c>
      <c r="K1367" t="s">
        <v>3218</v>
      </c>
      <c r="L1367" t="s">
        <v>234</v>
      </c>
      <c r="M1367" s="25" t="s">
        <v>2328</v>
      </c>
      <c r="N1367" s="25" t="s">
        <v>2340</v>
      </c>
      <c r="O1367" s="25" t="s">
        <v>2328</v>
      </c>
      <c r="P1367" s="23" t="s">
        <v>2881</v>
      </c>
      <c r="Q1367" s="23" t="s">
        <v>730</v>
      </c>
      <c r="R1367" t="s">
        <v>20</v>
      </c>
      <c r="S1367" t="s">
        <v>87</v>
      </c>
      <c r="T1367" t="s">
        <v>286</v>
      </c>
      <c r="U1367" t="s">
        <v>121</v>
      </c>
      <c r="V1367" t="s">
        <v>267</v>
      </c>
      <c r="W1367" t="s">
        <v>32</v>
      </c>
      <c r="X1367" t="s">
        <v>34</v>
      </c>
      <c r="Y1367" t="s">
        <v>36</v>
      </c>
      <c r="Z1367" t="s">
        <v>1915</v>
      </c>
      <c r="AA1367" t="s">
        <v>557</v>
      </c>
      <c r="AB1367" t="s">
        <v>42</v>
      </c>
      <c r="AC1367" t="s">
        <v>652</v>
      </c>
      <c r="AD1367" t="s">
        <v>46</v>
      </c>
    </row>
    <row r="1368" spans="1:30" x14ac:dyDescent="0.2">
      <c r="A1368" s="23" t="s">
        <v>5510</v>
      </c>
      <c r="B1368" t="s">
        <v>116</v>
      </c>
      <c r="C1368" t="s">
        <v>117</v>
      </c>
      <c r="D1368" t="s">
        <v>3199</v>
      </c>
      <c r="E1368" t="s">
        <v>9</v>
      </c>
      <c r="F1368" t="s">
        <v>3200</v>
      </c>
      <c r="G1368" t="s">
        <v>1424</v>
      </c>
      <c r="H1368" t="s">
        <v>14</v>
      </c>
      <c r="I1368" t="s">
        <v>541</v>
      </c>
      <c r="J1368" t="s">
        <v>203</v>
      </c>
      <c r="K1368" t="s">
        <v>3201</v>
      </c>
      <c r="L1368" t="s">
        <v>234</v>
      </c>
      <c r="M1368" s="25" t="s">
        <v>2328</v>
      </c>
      <c r="N1368" s="25" t="s">
        <v>2340</v>
      </c>
      <c r="O1368" s="25" t="s">
        <v>2328</v>
      </c>
      <c r="P1368" s="23" t="s">
        <v>3202</v>
      </c>
      <c r="Q1368" s="23" t="s">
        <v>953</v>
      </c>
      <c r="R1368" t="s">
        <v>20</v>
      </c>
      <c r="S1368" t="s">
        <v>38</v>
      </c>
      <c r="T1368" t="s">
        <v>286</v>
      </c>
      <c r="U1368" t="s">
        <v>121</v>
      </c>
      <c r="V1368" t="s">
        <v>267</v>
      </c>
      <c r="W1368" t="s">
        <v>32</v>
      </c>
      <c r="X1368" t="s">
        <v>34</v>
      </c>
      <c r="Y1368" t="s">
        <v>36</v>
      </c>
      <c r="Z1368" t="s">
        <v>1430</v>
      </c>
      <c r="AA1368" t="s">
        <v>559</v>
      </c>
      <c r="AB1368" t="s">
        <v>42</v>
      </c>
      <c r="AC1368" t="s">
        <v>688</v>
      </c>
      <c r="AD1368" t="s">
        <v>46</v>
      </c>
    </row>
    <row r="1369" spans="1:30" x14ac:dyDescent="0.2">
      <c r="A1369" s="23" t="s">
        <v>5511</v>
      </c>
      <c r="B1369" t="s">
        <v>585</v>
      </c>
      <c r="C1369" t="s">
        <v>586</v>
      </c>
      <c r="D1369" t="s">
        <v>5512</v>
      </c>
      <c r="E1369" t="s">
        <v>9</v>
      </c>
      <c r="F1369" t="s">
        <v>2061</v>
      </c>
      <c r="G1369" t="s">
        <v>97</v>
      </c>
      <c r="H1369" t="s">
        <v>177</v>
      </c>
      <c r="I1369" t="s">
        <v>395</v>
      </c>
      <c r="J1369" t="s">
        <v>429</v>
      </c>
      <c r="K1369" t="s">
        <v>2062</v>
      </c>
      <c r="L1369" t="s">
        <v>572</v>
      </c>
      <c r="M1369" s="25" t="s">
        <v>2328</v>
      </c>
      <c r="N1369" s="25" t="s">
        <v>2328</v>
      </c>
      <c r="O1369" s="25" t="s">
        <v>2328</v>
      </c>
      <c r="P1369" s="23" t="s">
        <v>5513</v>
      </c>
      <c r="Q1369" s="23" t="s">
        <v>1633</v>
      </c>
      <c r="R1369" t="s">
        <v>85</v>
      </c>
      <c r="S1369" t="s">
        <v>87</v>
      </c>
      <c r="T1369" t="s">
        <v>571</v>
      </c>
      <c r="U1369" t="s">
        <v>426</v>
      </c>
      <c r="V1369" t="s">
        <v>573</v>
      </c>
      <c r="W1369" t="s">
        <v>72</v>
      </c>
      <c r="X1369" t="s">
        <v>34</v>
      </c>
      <c r="Y1369" t="s">
        <v>36</v>
      </c>
      <c r="Z1369" t="s">
        <v>101</v>
      </c>
      <c r="AA1369" t="s">
        <v>40</v>
      </c>
      <c r="AB1369" t="s">
        <v>42</v>
      </c>
      <c r="AC1369" t="s">
        <v>652</v>
      </c>
      <c r="AD1369" t="s">
        <v>46</v>
      </c>
    </row>
    <row r="1370" spans="1:30" x14ac:dyDescent="0.2">
      <c r="A1370" s="23" t="s">
        <v>5514</v>
      </c>
      <c r="B1370" t="s">
        <v>585</v>
      </c>
      <c r="C1370" t="s">
        <v>586</v>
      </c>
      <c r="D1370" t="s">
        <v>5512</v>
      </c>
      <c r="E1370" t="s">
        <v>9</v>
      </c>
      <c r="F1370" t="s">
        <v>2061</v>
      </c>
      <c r="G1370" t="s">
        <v>97</v>
      </c>
      <c r="H1370" t="s">
        <v>177</v>
      </c>
      <c r="I1370" t="s">
        <v>395</v>
      </c>
      <c r="J1370" t="s">
        <v>429</v>
      </c>
      <c r="K1370" t="s">
        <v>2062</v>
      </c>
      <c r="L1370" t="s">
        <v>572</v>
      </c>
      <c r="M1370" s="25" t="s">
        <v>2328</v>
      </c>
      <c r="N1370" s="25" t="s">
        <v>2328</v>
      </c>
      <c r="O1370" s="25" t="s">
        <v>2328</v>
      </c>
      <c r="P1370" s="23" t="s">
        <v>5513</v>
      </c>
      <c r="Q1370" s="23" t="s">
        <v>1633</v>
      </c>
      <c r="R1370" t="s">
        <v>85</v>
      </c>
      <c r="S1370" t="s">
        <v>87</v>
      </c>
      <c r="T1370" t="s">
        <v>571</v>
      </c>
      <c r="U1370" t="s">
        <v>426</v>
      </c>
      <c r="V1370" t="s">
        <v>573</v>
      </c>
      <c r="W1370" t="s">
        <v>72</v>
      </c>
      <c r="X1370" t="s">
        <v>34</v>
      </c>
      <c r="Y1370" t="s">
        <v>36</v>
      </c>
      <c r="Z1370" t="s">
        <v>101</v>
      </c>
      <c r="AA1370" t="s">
        <v>557</v>
      </c>
      <c r="AB1370" t="s">
        <v>42</v>
      </c>
      <c r="AC1370" t="s">
        <v>652</v>
      </c>
      <c r="AD1370" t="s">
        <v>46</v>
      </c>
    </row>
    <row r="1371" spans="1:30" x14ac:dyDescent="0.2">
      <c r="A1371" s="23" t="s">
        <v>5515</v>
      </c>
      <c r="B1371" t="s">
        <v>116</v>
      </c>
      <c r="C1371" t="s">
        <v>117</v>
      </c>
      <c r="D1371" t="s">
        <v>4110</v>
      </c>
      <c r="E1371" t="s">
        <v>9</v>
      </c>
      <c r="F1371" t="s">
        <v>4111</v>
      </c>
      <c r="G1371" t="s">
        <v>316</v>
      </c>
      <c r="H1371" t="s">
        <v>49</v>
      </c>
      <c r="I1371" t="s">
        <v>1466</v>
      </c>
      <c r="J1371" t="s">
        <v>249</v>
      </c>
      <c r="K1371" t="s">
        <v>4112</v>
      </c>
      <c r="L1371" t="s">
        <v>53</v>
      </c>
      <c r="M1371" s="25" t="s">
        <v>2328</v>
      </c>
      <c r="N1371" s="25" t="s">
        <v>2328</v>
      </c>
      <c r="O1371" s="25" t="s">
        <v>2328</v>
      </c>
      <c r="P1371" s="23" t="s">
        <v>4113</v>
      </c>
      <c r="Q1371" s="23" t="s">
        <v>158</v>
      </c>
      <c r="R1371" t="s">
        <v>85</v>
      </c>
      <c r="S1371" t="s">
        <v>38</v>
      </c>
      <c r="T1371" t="s">
        <v>139</v>
      </c>
      <c r="U1371" t="s">
        <v>121</v>
      </c>
      <c r="V1371" t="s">
        <v>3267</v>
      </c>
      <c r="W1371" t="s">
        <v>72</v>
      </c>
      <c r="X1371" t="s">
        <v>380</v>
      </c>
      <c r="Y1371" t="s">
        <v>381</v>
      </c>
      <c r="Z1371" t="s">
        <v>4114</v>
      </c>
      <c r="AA1371" t="s">
        <v>557</v>
      </c>
      <c r="AB1371" t="s">
        <v>42</v>
      </c>
      <c r="AC1371" t="s">
        <v>56</v>
      </c>
      <c r="AD1371" t="s">
        <v>46</v>
      </c>
    </row>
    <row r="1372" spans="1:30" x14ac:dyDescent="0.2">
      <c r="A1372" s="23" t="s">
        <v>5516</v>
      </c>
      <c r="B1372" t="s">
        <v>116</v>
      </c>
      <c r="C1372" t="s">
        <v>117</v>
      </c>
      <c r="D1372" t="s">
        <v>4110</v>
      </c>
      <c r="E1372" t="s">
        <v>9</v>
      </c>
      <c r="F1372" t="s">
        <v>4111</v>
      </c>
      <c r="G1372" t="s">
        <v>316</v>
      </c>
      <c r="H1372" t="s">
        <v>49</v>
      </c>
      <c r="I1372" t="s">
        <v>1466</v>
      </c>
      <c r="J1372" t="s">
        <v>249</v>
      </c>
      <c r="K1372" t="s">
        <v>4112</v>
      </c>
      <c r="L1372" t="s">
        <v>53</v>
      </c>
      <c r="M1372" s="25" t="s">
        <v>2328</v>
      </c>
      <c r="N1372" s="25" t="s">
        <v>2328</v>
      </c>
      <c r="O1372" s="25" t="s">
        <v>2328</v>
      </c>
      <c r="P1372" s="23" t="s">
        <v>4113</v>
      </c>
      <c r="Q1372" s="23" t="s">
        <v>158</v>
      </c>
      <c r="R1372" t="s">
        <v>85</v>
      </c>
      <c r="S1372" t="s">
        <v>38</v>
      </c>
      <c r="T1372" t="s">
        <v>139</v>
      </c>
      <c r="U1372" t="s">
        <v>121</v>
      </c>
      <c r="V1372" t="s">
        <v>3267</v>
      </c>
      <c r="W1372" t="s">
        <v>72</v>
      </c>
      <c r="X1372" t="s">
        <v>380</v>
      </c>
      <c r="Y1372" t="s">
        <v>381</v>
      </c>
      <c r="Z1372" t="s">
        <v>4114</v>
      </c>
      <c r="AA1372" t="s">
        <v>557</v>
      </c>
      <c r="AB1372" t="s">
        <v>5517</v>
      </c>
      <c r="AC1372" t="s">
        <v>56</v>
      </c>
      <c r="AD1372" t="s">
        <v>46</v>
      </c>
    </row>
    <row r="1373" spans="1:30" x14ac:dyDescent="0.2">
      <c r="A1373" s="23" t="s">
        <v>5518</v>
      </c>
      <c r="B1373" t="s">
        <v>348</v>
      </c>
      <c r="C1373" t="s">
        <v>349</v>
      </c>
      <c r="D1373" t="s">
        <v>2633</v>
      </c>
      <c r="E1373" t="s">
        <v>9</v>
      </c>
      <c r="F1373" t="s">
        <v>2634</v>
      </c>
      <c r="G1373" t="s">
        <v>75</v>
      </c>
      <c r="H1373" t="s">
        <v>2579</v>
      </c>
      <c r="I1373" t="s">
        <v>1140</v>
      </c>
      <c r="J1373" t="s">
        <v>107</v>
      </c>
      <c r="K1373" t="s">
        <v>2635</v>
      </c>
      <c r="L1373" t="s">
        <v>297</v>
      </c>
      <c r="M1373" s="25" t="s">
        <v>2328</v>
      </c>
      <c r="N1373" s="25" t="s">
        <v>2204</v>
      </c>
      <c r="O1373" s="25" t="s">
        <v>2204</v>
      </c>
      <c r="P1373" s="23" t="s">
        <v>2636</v>
      </c>
      <c r="Q1373" s="23" t="s">
        <v>864</v>
      </c>
      <c r="R1373" t="s">
        <v>20</v>
      </c>
      <c r="S1373" t="s">
        <v>38</v>
      </c>
      <c r="T1373" t="s">
        <v>296</v>
      </c>
      <c r="U1373" t="s">
        <v>100</v>
      </c>
      <c r="V1373" t="s">
        <v>298</v>
      </c>
      <c r="W1373" t="s">
        <v>135</v>
      </c>
      <c r="X1373" t="s">
        <v>109</v>
      </c>
      <c r="Y1373" t="s">
        <v>110</v>
      </c>
      <c r="Z1373" t="s">
        <v>101</v>
      </c>
      <c r="AA1373" t="s">
        <v>172</v>
      </c>
      <c r="AB1373" t="s">
        <v>5519</v>
      </c>
      <c r="AC1373" t="s">
        <v>61</v>
      </c>
      <c r="AD1373" t="s">
        <v>111</v>
      </c>
    </row>
    <row r="1374" spans="1:30" x14ac:dyDescent="0.2">
      <c r="A1374" s="23" t="s">
        <v>5520</v>
      </c>
      <c r="B1374" t="s">
        <v>116</v>
      </c>
      <c r="C1374" t="s">
        <v>117</v>
      </c>
      <c r="D1374" t="s">
        <v>5327</v>
      </c>
      <c r="E1374" t="s">
        <v>9</v>
      </c>
      <c r="F1374" t="s">
        <v>4032</v>
      </c>
      <c r="G1374" t="s">
        <v>620</v>
      </c>
      <c r="H1374" t="s">
        <v>49</v>
      </c>
      <c r="I1374" t="s">
        <v>169</v>
      </c>
      <c r="J1374" t="s">
        <v>4033</v>
      </c>
      <c r="K1374" t="s">
        <v>4034</v>
      </c>
      <c r="L1374" t="s">
        <v>234</v>
      </c>
      <c r="M1374" s="25" t="s">
        <v>2328</v>
      </c>
      <c r="N1374" s="25" t="s">
        <v>2412</v>
      </c>
      <c r="O1374" s="25" t="s">
        <v>2328</v>
      </c>
      <c r="P1374" s="23" t="s">
        <v>4035</v>
      </c>
      <c r="Q1374" s="23" t="s">
        <v>368</v>
      </c>
      <c r="R1374" t="s">
        <v>20</v>
      </c>
      <c r="S1374" t="s">
        <v>4036</v>
      </c>
      <c r="T1374" t="s">
        <v>286</v>
      </c>
      <c r="U1374" t="s">
        <v>121</v>
      </c>
      <c r="V1374" t="s">
        <v>919</v>
      </c>
      <c r="W1374" t="s">
        <v>32</v>
      </c>
      <c r="X1374" t="s">
        <v>34</v>
      </c>
      <c r="Y1374" t="s">
        <v>36</v>
      </c>
      <c r="Z1374" t="s">
        <v>1078</v>
      </c>
      <c r="AA1374" t="s">
        <v>559</v>
      </c>
      <c r="AB1374" t="s">
        <v>42</v>
      </c>
      <c r="AC1374" t="s">
        <v>688</v>
      </c>
      <c r="AD1374" t="s">
        <v>46</v>
      </c>
    </row>
    <row r="1375" spans="1:30" x14ac:dyDescent="0.2">
      <c r="A1375" s="23" t="s">
        <v>5521</v>
      </c>
      <c r="B1375" t="s">
        <v>702</v>
      </c>
      <c r="C1375" t="s">
        <v>1002</v>
      </c>
      <c r="D1375" t="s">
        <v>5522</v>
      </c>
      <c r="E1375" t="s">
        <v>9</v>
      </c>
      <c r="F1375" t="s">
        <v>1504</v>
      </c>
      <c r="G1375" t="s">
        <v>385</v>
      </c>
      <c r="H1375" t="s">
        <v>165</v>
      </c>
      <c r="I1375" t="s">
        <v>203</v>
      </c>
      <c r="J1375" t="s">
        <v>1030</v>
      </c>
      <c r="K1375" t="s">
        <v>1505</v>
      </c>
      <c r="L1375" t="s">
        <v>664</v>
      </c>
      <c r="M1375" s="25" t="s">
        <v>2328</v>
      </c>
      <c r="N1375" s="25" t="s">
        <v>2328</v>
      </c>
      <c r="O1375" s="25" t="s">
        <v>2328</v>
      </c>
      <c r="P1375" s="23" t="s">
        <v>3174</v>
      </c>
      <c r="Q1375" s="23" t="s">
        <v>416</v>
      </c>
      <c r="R1375" t="s">
        <v>85</v>
      </c>
      <c r="S1375" t="s">
        <v>202</v>
      </c>
      <c r="T1375" t="s">
        <v>663</v>
      </c>
      <c r="U1375" t="s">
        <v>27</v>
      </c>
      <c r="V1375" t="s">
        <v>1265</v>
      </c>
      <c r="W1375" t="s">
        <v>216</v>
      </c>
      <c r="X1375" t="s">
        <v>380</v>
      </c>
      <c r="Y1375" t="s">
        <v>381</v>
      </c>
      <c r="Z1375" t="s">
        <v>101</v>
      </c>
      <c r="AA1375" t="s">
        <v>40</v>
      </c>
      <c r="AB1375" t="s">
        <v>42</v>
      </c>
      <c r="AC1375" t="s">
        <v>56</v>
      </c>
      <c r="AD1375" t="s">
        <v>46</v>
      </c>
    </row>
    <row r="1376" spans="1:30" x14ac:dyDescent="0.2">
      <c r="A1376" s="23" t="s">
        <v>5523</v>
      </c>
      <c r="B1376" t="s">
        <v>702</v>
      </c>
      <c r="C1376" t="s">
        <v>1002</v>
      </c>
      <c r="D1376" t="s">
        <v>5522</v>
      </c>
      <c r="E1376" t="s">
        <v>9</v>
      </c>
      <c r="F1376" t="s">
        <v>1504</v>
      </c>
      <c r="G1376" t="s">
        <v>385</v>
      </c>
      <c r="H1376" t="s">
        <v>165</v>
      </c>
      <c r="I1376" t="s">
        <v>203</v>
      </c>
      <c r="J1376" t="s">
        <v>1030</v>
      </c>
      <c r="K1376" t="s">
        <v>1505</v>
      </c>
      <c r="L1376" t="s">
        <v>664</v>
      </c>
      <c r="M1376" s="25" t="s">
        <v>2328</v>
      </c>
      <c r="N1376" s="25" t="s">
        <v>2328</v>
      </c>
      <c r="O1376" s="25" t="s">
        <v>2328</v>
      </c>
      <c r="P1376" s="23" t="s">
        <v>3174</v>
      </c>
      <c r="Q1376" s="23" t="s">
        <v>416</v>
      </c>
      <c r="R1376" t="s">
        <v>85</v>
      </c>
      <c r="S1376" t="s">
        <v>202</v>
      </c>
      <c r="T1376" t="s">
        <v>663</v>
      </c>
      <c r="U1376" t="s">
        <v>27</v>
      </c>
      <c r="V1376" t="s">
        <v>1265</v>
      </c>
      <c r="W1376" t="s">
        <v>216</v>
      </c>
      <c r="X1376" t="s">
        <v>380</v>
      </c>
      <c r="Y1376" t="s">
        <v>381</v>
      </c>
      <c r="Z1376" t="s">
        <v>101</v>
      </c>
      <c r="AA1376" t="s">
        <v>40</v>
      </c>
      <c r="AB1376" t="s">
        <v>42</v>
      </c>
      <c r="AC1376" t="s">
        <v>56</v>
      </c>
      <c r="AD1376" t="s">
        <v>46</v>
      </c>
    </row>
    <row r="1377" spans="1:30" x14ac:dyDescent="0.2">
      <c r="A1377" s="23" t="s">
        <v>5524</v>
      </c>
      <c r="B1377" t="s">
        <v>702</v>
      </c>
      <c r="C1377" t="s">
        <v>1002</v>
      </c>
      <c r="D1377" t="s">
        <v>5522</v>
      </c>
      <c r="E1377" t="s">
        <v>9</v>
      </c>
      <c r="F1377" t="s">
        <v>1504</v>
      </c>
      <c r="G1377" t="s">
        <v>385</v>
      </c>
      <c r="H1377" t="s">
        <v>165</v>
      </c>
      <c r="I1377" t="s">
        <v>203</v>
      </c>
      <c r="J1377" t="s">
        <v>1030</v>
      </c>
      <c r="K1377" t="s">
        <v>1505</v>
      </c>
      <c r="L1377" t="s">
        <v>664</v>
      </c>
      <c r="M1377" s="25" t="s">
        <v>2328</v>
      </c>
      <c r="N1377" s="25" t="s">
        <v>2328</v>
      </c>
      <c r="O1377" s="25" t="s">
        <v>2328</v>
      </c>
      <c r="P1377" s="23" t="s">
        <v>3174</v>
      </c>
      <c r="Q1377" s="23" t="s">
        <v>416</v>
      </c>
      <c r="R1377" t="s">
        <v>85</v>
      </c>
      <c r="S1377" t="s">
        <v>202</v>
      </c>
      <c r="T1377" t="s">
        <v>663</v>
      </c>
      <c r="U1377" t="s">
        <v>27</v>
      </c>
      <c r="V1377" t="s">
        <v>1265</v>
      </c>
      <c r="W1377" t="s">
        <v>216</v>
      </c>
      <c r="X1377" t="s">
        <v>380</v>
      </c>
      <c r="Y1377" t="s">
        <v>381</v>
      </c>
      <c r="Z1377" t="s">
        <v>101</v>
      </c>
      <c r="AA1377" t="s">
        <v>557</v>
      </c>
      <c r="AB1377" t="s">
        <v>42</v>
      </c>
      <c r="AC1377" t="s">
        <v>56</v>
      </c>
      <c r="AD1377" t="s">
        <v>46</v>
      </c>
    </row>
    <row r="1378" spans="1:30" x14ac:dyDescent="0.2">
      <c r="A1378" s="23" t="s">
        <v>5525</v>
      </c>
      <c r="B1378" t="s">
        <v>877</v>
      </c>
      <c r="C1378" t="s">
        <v>878</v>
      </c>
      <c r="D1378" t="s">
        <v>2324</v>
      </c>
      <c r="E1378" t="s">
        <v>9</v>
      </c>
      <c r="F1378" t="s">
        <v>2325</v>
      </c>
      <c r="G1378" t="s">
        <v>290</v>
      </c>
      <c r="H1378" t="s">
        <v>49</v>
      </c>
      <c r="I1378" t="s">
        <v>540</v>
      </c>
      <c r="J1378" t="s">
        <v>164</v>
      </c>
      <c r="K1378" t="s">
        <v>2326</v>
      </c>
      <c r="L1378" t="s">
        <v>617</v>
      </c>
      <c r="M1378" s="25" t="s">
        <v>2328</v>
      </c>
      <c r="N1378" s="25" t="s">
        <v>2328</v>
      </c>
      <c r="O1378" s="25" t="s">
        <v>2328</v>
      </c>
      <c r="P1378" s="23" t="s">
        <v>2329</v>
      </c>
      <c r="Q1378" s="23" t="s">
        <v>599</v>
      </c>
      <c r="R1378" t="s">
        <v>85</v>
      </c>
      <c r="S1378" t="s">
        <v>51</v>
      </c>
      <c r="T1378" t="s">
        <v>705</v>
      </c>
      <c r="U1378" t="s">
        <v>121</v>
      </c>
      <c r="V1378" t="s">
        <v>832</v>
      </c>
      <c r="W1378" t="s">
        <v>72</v>
      </c>
      <c r="X1378" t="s">
        <v>109</v>
      </c>
      <c r="Y1378" t="s">
        <v>110</v>
      </c>
      <c r="Z1378" t="s">
        <v>2330</v>
      </c>
      <c r="AA1378" t="s">
        <v>559</v>
      </c>
      <c r="AB1378" t="s">
        <v>42</v>
      </c>
      <c r="AC1378" t="s">
        <v>746</v>
      </c>
      <c r="AD1378" t="s">
        <v>46</v>
      </c>
    </row>
    <row r="1379" spans="1:30" x14ac:dyDescent="0.2">
      <c r="A1379" s="23" t="s">
        <v>5526</v>
      </c>
      <c r="B1379" t="s">
        <v>116</v>
      </c>
      <c r="C1379" t="s">
        <v>117</v>
      </c>
      <c r="D1379" t="s">
        <v>5527</v>
      </c>
      <c r="E1379" t="s">
        <v>9</v>
      </c>
      <c r="F1379" t="s">
        <v>5528</v>
      </c>
      <c r="G1379" t="s">
        <v>454</v>
      </c>
      <c r="H1379" t="s">
        <v>5529</v>
      </c>
      <c r="I1379" t="s">
        <v>62</v>
      </c>
      <c r="J1379" t="s">
        <v>5530</v>
      </c>
      <c r="K1379" t="s">
        <v>5531</v>
      </c>
      <c r="L1379" t="s">
        <v>335</v>
      </c>
      <c r="M1379" s="25" t="s">
        <v>2328</v>
      </c>
      <c r="N1379" s="25" t="s">
        <v>2204</v>
      </c>
      <c r="O1379" s="25" t="s">
        <v>2486</v>
      </c>
      <c r="P1379" s="23" t="s">
        <v>5532</v>
      </c>
      <c r="Q1379" s="23" t="s">
        <v>229</v>
      </c>
      <c r="R1379" t="s">
        <v>85</v>
      </c>
      <c r="S1379" t="s">
        <v>38</v>
      </c>
      <c r="T1379" t="s">
        <v>334</v>
      </c>
      <c r="U1379" t="s">
        <v>121</v>
      </c>
      <c r="V1379" t="s">
        <v>1575</v>
      </c>
      <c r="W1379" t="s">
        <v>32</v>
      </c>
      <c r="X1379" t="s">
        <v>417</v>
      </c>
      <c r="Y1379" t="s">
        <v>418</v>
      </c>
      <c r="Z1379" t="s">
        <v>1302</v>
      </c>
      <c r="AA1379" t="s">
        <v>40</v>
      </c>
      <c r="AB1379" t="s">
        <v>42</v>
      </c>
      <c r="AC1379" t="s">
        <v>56</v>
      </c>
      <c r="AD1379" t="s">
        <v>46</v>
      </c>
    </row>
    <row r="1380" spans="1:30" x14ac:dyDescent="0.2">
      <c r="A1380" s="23" t="s">
        <v>5533</v>
      </c>
      <c r="B1380" t="s">
        <v>702</v>
      </c>
      <c r="C1380" t="s">
        <v>1002</v>
      </c>
      <c r="D1380" t="s">
        <v>5522</v>
      </c>
      <c r="E1380" t="s">
        <v>9</v>
      </c>
      <c r="F1380" t="s">
        <v>1504</v>
      </c>
      <c r="G1380" t="s">
        <v>385</v>
      </c>
      <c r="H1380" t="s">
        <v>165</v>
      </c>
      <c r="I1380" t="s">
        <v>203</v>
      </c>
      <c r="J1380" t="s">
        <v>1030</v>
      </c>
      <c r="K1380" t="s">
        <v>1505</v>
      </c>
      <c r="L1380" t="s">
        <v>664</v>
      </c>
      <c r="M1380" s="25" t="s">
        <v>2328</v>
      </c>
      <c r="N1380" s="25" t="s">
        <v>2328</v>
      </c>
      <c r="O1380" s="25" t="s">
        <v>2328</v>
      </c>
      <c r="P1380" s="23" t="s">
        <v>3174</v>
      </c>
      <c r="Q1380" s="23" t="s">
        <v>416</v>
      </c>
      <c r="R1380" t="s">
        <v>85</v>
      </c>
      <c r="S1380" t="s">
        <v>202</v>
      </c>
      <c r="T1380" t="s">
        <v>663</v>
      </c>
      <c r="U1380" t="s">
        <v>27</v>
      </c>
      <c r="V1380" t="s">
        <v>1265</v>
      </c>
      <c r="W1380" t="s">
        <v>216</v>
      </c>
      <c r="X1380" t="s">
        <v>380</v>
      </c>
      <c r="Y1380" t="s">
        <v>381</v>
      </c>
      <c r="Z1380" t="s">
        <v>101</v>
      </c>
      <c r="AA1380" t="s">
        <v>561</v>
      </c>
      <c r="AB1380" t="s">
        <v>42</v>
      </c>
      <c r="AC1380" t="s">
        <v>922</v>
      </c>
      <c r="AD1380" t="s">
        <v>46</v>
      </c>
    </row>
    <row r="1381" spans="1:30" x14ac:dyDescent="0.2">
      <c r="A1381" s="23" t="s">
        <v>5534</v>
      </c>
      <c r="B1381" t="s">
        <v>704</v>
      </c>
      <c r="C1381" t="s">
        <v>958</v>
      </c>
      <c r="D1381" t="s">
        <v>5535</v>
      </c>
      <c r="E1381" t="s">
        <v>9</v>
      </c>
      <c r="F1381" t="s">
        <v>1963</v>
      </c>
      <c r="G1381" t="s">
        <v>442</v>
      </c>
      <c r="H1381" t="s">
        <v>93</v>
      </c>
      <c r="I1381" t="s">
        <v>1964</v>
      </c>
      <c r="J1381" t="s">
        <v>1965</v>
      </c>
      <c r="K1381" t="s">
        <v>1966</v>
      </c>
      <c r="L1381" t="s">
        <v>664</v>
      </c>
      <c r="M1381" s="25" t="s">
        <v>2328</v>
      </c>
      <c r="N1381" s="25" t="s">
        <v>2328</v>
      </c>
      <c r="O1381" s="25" t="s">
        <v>2328</v>
      </c>
      <c r="P1381" s="23" t="s">
        <v>4716</v>
      </c>
      <c r="Q1381" s="23" t="s">
        <v>106</v>
      </c>
      <c r="R1381" t="s">
        <v>85</v>
      </c>
      <c r="S1381" t="s">
        <v>51</v>
      </c>
      <c r="T1381" t="s">
        <v>663</v>
      </c>
      <c r="U1381" t="s">
        <v>27</v>
      </c>
      <c r="V1381" t="s">
        <v>1265</v>
      </c>
      <c r="W1381" t="s">
        <v>216</v>
      </c>
      <c r="X1381" t="s">
        <v>300</v>
      </c>
      <c r="Y1381" t="s">
        <v>301</v>
      </c>
      <c r="Z1381" t="s">
        <v>101</v>
      </c>
      <c r="AA1381" t="s">
        <v>40</v>
      </c>
      <c r="AB1381" t="s">
        <v>42</v>
      </c>
      <c r="AC1381" t="s">
        <v>56</v>
      </c>
      <c r="AD1381" t="s">
        <v>46</v>
      </c>
    </row>
    <row r="1382" spans="1:30" x14ac:dyDescent="0.2">
      <c r="A1382" s="23" t="s">
        <v>5536</v>
      </c>
      <c r="B1382" t="s">
        <v>704</v>
      </c>
      <c r="C1382" t="s">
        <v>958</v>
      </c>
      <c r="D1382" t="s">
        <v>5535</v>
      </c>
      <c r="E1382" t="s">
        <v>9</v>
      </c>
      <c r="F1382" t="s">
        <v>1963</v>
      </c>
      <c r="G1382" t="s">
        <v>442</v>
      </c>
      <c r="H1382" t="s">
        <v>93</v>
      </c>
      <c r="I1382" t="s">
        <v>1964</v>
      </c>
      <c r="J1382" t="s">
        <v>1965</v>
      </c>
      <c r="K1382" t="s">
        <v>1966</v>
      </c>
      <c r="L1382" t="s">
        <v>664</v>
      </c>
      <c r="M1382" s="25" t="s">
        <v>2328</v>
      </c>
      <c r="N1382" s="25" t="s">
        <v>2328</v>
      </c>
      <c r="O1382" s="25" t="s">
        <v>2328</v>
      </c>
      <c r="P1382" s="23" t="s">
        <v>4716</v>
      </c>
      <c r="Q1382" s="23" t="s">
        <v>106</v>
      </c>
      <c r="R1382" t="s">
        <v>85</v>
      </c>
      <c r="S1382" t="s">
        <v>51</v>
      </c>
      <c r="T1382" t="s">
        <v>663</v>
      </c>
      <c r="U1382" t="s">
        <v>27</v>
      </c>
      <c r="V1382" t="s">
        <v>1265</v>
      </c>
      <c r="W1382" t="s">
        <v>216</v>
      </c>
      <c r="X1382" t="s">
        <v>300</v>
      </c>
      <c r="Y1382" t="s">
        <v>301</v>
      </c>
      <c r="Z1382" t="s">
        <v>101</v>
      </c>
      <c r="AA1382" t="s">
        <v>40</v>
      </c>
      <c r="AB1382" t="s">
        <v>42</v>
      </c>
      <c r="AC1382" t="s">
        <v>56</v>
      </c>
      <c r="AD1382" t="s">
        <v>46</v>
      </c>
    </row>
    <row r="1383" spans="1:30" x14ac:dyDescent="0.2">
      <c r="A1383" s="23" t="s">
        <v>5537</v>
      </c>
      <c r="B1383" t="s">
        <v>116</v>
      </c>
      <c r="C1383" t="s">
        <v>117</v>
      </c>
      <c r="D1383" t="s">
        <v>3216</v>
      </c>
      <c r="E1383" t="s">
        <v>9</v>
      </c>
      <c r="F1383" t="s">
        <v>3217</v>
      </c>
      <c r="G1383" t="s">
        <v>238</v>
      </c>
      <c r="H1383" t="s">
        <v>49</v>
      </c>
      <c r="I1383" t="s">
        <v>1000</v>
      </c>
      <c r="J1383" t="s">
        <v>164</v>
      </c>
      <c r="K1383" t="s">
        <v>3218</v>
      </c>
      <c r="L1383" t="s">
        <v>234</v>
      </c>
      <c r="M1383" s="25" t="s">
        <v>2328</v>
      </c>
      <c r="N1383" s="25" t="s">
        <v>2340</v>
      </c>
      <c r="O1383" s="25" t="s">
        <v>2328</v>
      </c>
      <c r="P1383" s="23" t="s">
        <v>2881</v>
      </c>
      <c r="Q1383" s="23" t="s">
        <v>730</v>
      </c>
      <c r="R1383" t="s">
        <v>20</v>
      </c>
      <c r="S1383" t="s">
        <v>87</v>
      </c>
      <c r="T1383" t="s">
        <v>286</v>
      </c>
      <c r="U1383" t="s">
        <v>121</v>
      </c>
      <c r="V1383" t="s">
        <v>267</v>
      </c>
      <c r="W1383" t="s">
        <v>32</v>
      </c>
      <c r="X1383" t="s">
        <v>34</v>
      </c>
      <c r="Y1383" t="s">
        <v>36</v>
      </c>
      <c r="Z1383" t="s">
        <v>1915</v>
      </c>
      <c r="AA1383" t="s">
        <v>559</v>
      </c>
      <c r="AB1383" t="s">
        <v>42</v>
      </c>
      <c r="AC1383" t="s">
        <v>688</v>
      </c>
      <c r="AD1383" t="s">
        <v>46</v>
      </c>
    </row>
    <row r="1384" spans="1:30" x14ac:dyDescent="0.2">
      <c r="A1384" s="23" t="s">
        <v>5538</v>
      </c>
      <c r="B1384" t="s">
        <v>704</v>
      </c>
      <c r="C1384" t="s">
        <v>958</v>
      </c>
      <c r="D1384" t="s">
        <v>5535</v>
      </c>
      <c r="E1384" t="s">
        <v>9</v>
      </c>
      <c r="F1384" t="s">
        <v>1963</v>
      </c>
      <c r="G1384" t="s">
        <v>442</v>
      </c>
      <c r="H1384" t="s">
        <v>93</v>
      </c>
      <c r="I1384" t="s">
        <v>1964</v>
      </c>
      <c r="J1384" t="s">
        <v>1965</v>
      </c>
      <c r="K1384" t="s">
        <v>1966</v>
      </c>
      <c r="L1384" t="s">
        <v>664</v>
      </c>
      <c r="M1384" s="25" t="s">
        <v>2328</v>
      </c>
      <c r="N1384" s="25" t="s">
        <v>2328</v>
      </c>
      <c r="O1384" s="25" t="s">
        <v>2328</v>
      </c>
      <c r="P1384" s="23" t="s">
        <v>4716</v>
      </c>
      <c r="Q1384" s="23" t="s">
        <v>106</v>
      </c>
      <c r="R1384" t="s">
        <v>85</v>
      </c>
      <c r="S1384" t="s">
        <v>51</v>
      </c>
      <c r="T1384" t="s">
        <v>663</v>
      </c>
      <c r="U1384" t="s">
        <v>27</v>
      </c>
      <c r="V1384" t="s">
        <v>1265</v>
      </c>
      <c r="W1384" t="s">
        <v>216</v>
      </c>
      <c r="X1384" t="s">
        <v>300</v>
      </c>
      <c r="Y1384" t="s">
        <v>301</v>
      </c>
      <c r="Z1384" t="s">
        <v>101</v>
      </c>
      <c r="AA1384" t="s">
        <v>557</v>
      </c>
      <c r="AB1384" t="s">
        <v>42</v>
      </c>
      <c r="AC1384" t="s">
        <v>56</v>
      </c>
      <c r="AD1384" t="s">
        <v>46</v>
      </c>
    </row>
    <row r="1385" spans="1:30" x14ac:dyDescent="0.2">
      <c r="A1385" s="23" t="s">
        <v>5539</v>
      </c>
      <c r="B1385" t="s">
        <v>47</v>
      </c>
      <c r="C1385" t="s">
        <v>48</v>
      </c>
      <c r="D1385" t="s">
        <v>4715</v>
      </c>
      <c r="E1385" t="s">
        <v>9</v>
      </c>
      <c r="F1385" t="s">
        <v>1963</v>
      </c>
      <c r="G1385" t="s">
        <v>442</v>
      </c>
      <c r="H1385" t="s">
        <v>93</v>
      </c>
      <c r="I1385" t="s">
        <v>1964</v>
      </c>
      <c r="J1385" t="s">
        <v>1965</v>
      </c>
      <c r="K1385" t="s">
        <v>1966</v>
      </c>
      <c r="L1385" t="s">
        <v>53</v>
      </c>
      <c r="M1385" s="25" t="s">
        <v>2328</v>
      </c>
      <c r="N1385" s="25" t="s">
        <v>2177</v>
      </c>
      <c r="O1385" s="25" t="s">
        <v>2328</v>
      </c>
      <c r="P1385" s="23" t="s">
        <v>4716</v>
      </c>
      <c r="Q1385" s="23" t="s">
        <v>106</v>
      </c>
      <c r="R1385" t="s">
        <v>85</v>
      </c>
      <c r="S1385" t="s">
        <v>51</v>
      </c>
      <c r="T1385" t="s">
        <v>139</v>
      </c>
      <c r="U1385" t="s">
        <v>121</v>
      </c>
      <c r="V1385" t="s">
        <v>3267</v>
      </c>
      <c r="W1385" t="s">
        <v>72</v>
      </c>
      <c r="X1385" t="s">
        <v>300</v>
      </c>
      <c r="Y1385" t="s">
        <v>301</v>
      </c>
      <c r="Z1385" t="s">
        <v>863</v>
      </c>
      <c r="AA1385" t="s">
        <v>40</v>
      </c>
      <c r="AB1385" t="s">
        <v>42</v>
      </c>
      <c r="AC1385" t="s">
        <v>56</v>
      </c>
      <c r="AD1385" t="s">
        <v>46</v>
      </c>
    </row>
    <row r="1386" spans="1:30" x14ac:dyDescent="0.2">
      <c r="A1386" s="23" t="s">
        <v>5540</v>
      </c>
      <c r="B1386" t="s">
        <v>47</v>
      </c>
      <c r="C1386" t="s">
        <v>48</v>
      </c>
      <c r="D1386" t="s">
        <v>4715</v>
      </c>
      <c r="E1386" t="s">
        <v>9</v>
      </c>
      <c r="F1386" t="s">
        <v>1963</v>
      </c>
      <c r="G1386" t="s">
        <v>442</v>
      </c>
      <c r="H1386" t="s">
        <v>93</v>
      </c>
      <c r="I1386" t="s">
        <v>1964</v>
      </c>
      <c r="J1386" t="s">
        <v>1965</v>
      </c>
      <c r="K1386" t="s">
        <v>1966</v>
      </c>
      <c r="L1386" t="s">
        <v>53</v>
      </c>
      <c r="M1386" s="25" t="s">
        <v>2328</v>
      </c>
      <c r="N1386" s="25" t="s">
        <v>2177</v>
      </c>
      <c r="O1386" s="25" t="s">
        <v>2328</v>
      </c>
      <c r="P1386" s="23" t="s">
        <v>4716</v>
      </c>
      <c r="Q1386" s="23" t="s">
        <v>106</v>
      </c>
      <c r="R1386" t="s">
        <v>85</v>
      </c>
      <c r="S1386" t="s">
        <v>51</v>
      </c>
      <c r="T1386" t="s">
        <v>139</v>
      </c>
      <c r="U1386" t="s">
        <v>121</v>
      </c>
      <c r="V1386" t="s">
        <v>3267</v>
      </c>
      <c r="W1386" t="s">
        <v>72</v>
      </c>
      <c r="X1386" t="s">
        <v>300</v>
      </c>
      <c r="Y1386" t="s">
        <v>301</v>
      </c>
      <c r="Z1386" t="s">
        <v>863</v>
      </c>
      <c r="AA1386" t="s">
        <v>557</v>
      </c>
      <c r="AB1386" t="s">
        <v>42</v>
      </c>
      <c r="AC1386" t="s">
        <v>56</v>
      </c>
      <c r="AD1386" t="s">
        <v>46</v>
      </c>
    </row>
    <row r="1387" spans="1:30" x14ac:dyDescent="0.2">
      <c r="A1387" s="23" t="s">
        <v>5541</v>
      </c>
      <c r="B1387" t="s">
        <v>704</v>
      </c>
      <c r="C1387" t="s">
        <v>958</v>
      </c>
      <c r="D1387" t="s">
        <v>5535</v>
      </c>
      <c r="E1387" t="s">
        <v>9</v>
      </c>
      <c r="F1387" t="s">
        <v>1963</v>
      </c>
      <c r="G1387" t="s">
        <v>442</v>
      </c>
      <c r="H1387" t="s">
        <v>93</v>
      </c>
      <c r="I1387" t="s">
        <v>1964</v>
      </c>
      <c r="J1387" t="s">
        <v>1965</v>
      </c>
      <c r="K1387" t="s">
        <v>1966</v>
      </c>
      <c r="L1387" t="s">
        <v>664</v>
      </c>
      <c r="M1387" s="25" t="s">
        <v>2328</v>
      </c>
      <c r="N1387" s="25" t="s">
        <v>2328</v>
      </c>
      <c r="O1387" s="25" t="s">
        <v>2328</v>
      </c>
      <c r="P1387" s="23" t="s">
        <v>4716</v>
      </c>
      <c r="Q1387" s="23" t="s">
        <v>106</v>
      </c>
      <c r="R1387" t="s">
        <v>85</v>
      </c>
      <c r="S1387" t="s">
        <v>51</v>
      </c>
      <c r="T1387" t="s">
        <v>663</v>
      </c>
      <c r="U1387" t="s">
        <v>27</v>
      </c>
      <c r="V1387" t="s">
        <v>1265</v>
      </c>
      <c r="W1387" t="s">
        <v>216</v>
      </c>
      <c r="X1387" t="s">
        <v>300</v>
      </c>
      <c r="Y1387" t="s">
        <v>301</v>
      </c>
      <c r="Z1387" t="s">
        <v>101</v>
      </c>
      <c r="AA1387" t="s">
        <v>561</v>
      </c>
      <c r="AB1387" t="s">
        <v>42</v>
      </c>
      <c r="AC1387" t="s">
        <v>922</v>
      </c>
      <c r="AD1387" t="s">
        <v>46</v>
      </c>
    </row>
    <row r="1388" spans="1:30" x14ac:dyDescent="0.2">
      <c r="A1388" s="23" t="s">
        <v>5542</v>
      </c>
      <c r="B1388" t="s">
        <v>47</v>
      </c>
      <c r="C1388" t="s">
        <v>48</v>
      </c>
      <c r="D1388" t="s">
        <v>4715</v>
      </c>
      <c r="E1388" t="s">
        <v>9</v>
      </c>
      <c r="F1388" t="s">
        <v>1963</v>
      </c>
      <c r="G1388" t="s">
        <v>442</v>
      </c>
      <c r="H1388" t="s">
        <v>93</v>
      </c>
      <c r="I1388" t="s">
        <v>1964</v>
      </c>
      <c r="J1388" t="s">
        <v>1965</v>
      </c>
      <c r="K1388" t="s">
        <v>1966</v>
      </c>
      <c r="L1388" t="s">
        <v>53</v>
      </c>
      <c r="M1388" s="25" t="s">
        <v>2328</v>
      </c>
      <c r="N1388" s="25" t="s">
        <v>2177</v>
      </c>
      <c r="O1388" s="25" t="s">
        <v>2328</v>
      </c>
      <c r="P1388" s="23" t="s">
        <v>4716</v>
      </c>
      <c r="Q1388" s="23" t="s">
        <v>106</v>
      </c>
      <c r="R1388" t="s">
        <v>85</v>
      </c>
      <c r="S1388" t="s">
        <v>51</v>
      </c>
      <c r="T1388" t="s">
        <v>139</v>
      </c>
      <c r="U1388" t="s">
        <v>121</v>
      </c>
      <c r="V1388" t="s">
        <v>3267</v>
      </c>
      <c r="W1388" t="s">
        <v>72</v>
      </c>
      <c r="X1388" t="s">
        <v>300</v>
      </c>
      <c r="Y1388" t="s">
        <v>301</v>
      </c>
      <c r="Z1388" t="s">
        <v>863</v>
      </c>
      <c r="AA1388" t="s">
        <v>561</v>
      </c>
      <c r="AB1388" t="s">
        <v>42</v>
      </c>
      <c r="AC1388" t="s">
        <v>922</v>
      </c>
      <c r="AD1388" t="s">
        <v>46</v>
      </c>
    </row>
    <row r="1389" spans="1:30" x14ac:dyDescent="0.2">
      <c r="A1389" s="23" t="s">
        <v>5543</v>
      </c>
      <c r="B1389" t="s">
        <v>47</v>
      </c>
      <c r="C1389" t="s">
        <v>48</v>
      </c>
      <c r="D1389" t="s">
        <v>4238</v>
      </c>
      <c r="E1389" t="s">
        <v>9</v>
      </c>
      <c r="F1389" t="s">
        <v>1160</v>
      </c>
      <c r="G1389" t="s">
        <v>1161</v>
      </c>
      <c r="H1389" t="s">
        <v>49</v>
      </c>
      <c r="I1389" t="s">
        <v>271</v>
      </c>
      <c r="J1389" t="s">
        <v>1162</v>
      </c>
      <c r="K1389" t="s">
        <v>1163</v>
      </c>
      <c r="L1389" t="s">
        <v>53</v>
      </c>
      <c r="M1389" s="25" t="s">
        <v>2328</v>
      </c>
      <c r="N1389" s="25" t="s">
        <v>2328</v>
      </c>
      <c r="O1389" s="25" t="s">
        <v>2328</v>
      </c>
      <c r="P1389" s="23" t="s">
        <v>4239</v>
      </c>
      <c r="Q1389" s="23" t="s">
        <v>368</v>
      </c>
      <c r="R1389" t="s">
        <v>85</v>
      </c>
      <c r="S1389" t="s">
        <v>198</v>
      </c>
      <c r="T1389" t="s">
        <v>139</v>
      </c>
      <c r="U1389" t="s">
        <v>27</v>
      </c>
      <c r="V1389" t="s">
        <v>3267</v>
      </c>
      <c r="W1389" t="s">
        <v>72</v>
      </c>
      <c r="X1389" t="s">
        <v>113</v>
      </c>
      <c r="Y1389" t="s">
        <v>114</v>
      </c>
      <c r="Z1389" t="s">
        <v>939</v>
      </c>
      <c r="AA1389" t="s">
        <v>557</v>
      </c>
      <c r="AB1389" t="s">
        <v>42</v>
      </c>
      <c r="AC1389" t="s">
        <v>56</v>
      </c>
      <c r="AD1389" t="s">
        <v>46</v>
      </c>
    </row>
    <row r="1390" spans="1:30" x14ac:dyDescent="0.2">
      <c r="A1390" s="23" t="s">
        <v>5544</v>
      </c>
      <c r="B1390" t="s">
        <v>47</v>
      </c>
      <c r="C1390" t="s">
        <v>48</v>
      </c>
      <c r="D1390" t="s">
        <v>4238</v>
      </c>
      <c r="E1390" t="s">
        <v>9</v>
      </c>
      <c r="F1390" t="s">
        <v>1160</v>
      </c>
      <c r="G1390" t="s">
        <v>1161</v>
      </c>
      <c r="H1390" t="s">
        <v>49</v>
      </c>
      <c r="I1390" t="s">
        <v>271</v>
      </c>
      <c r="J1390" t="s">
        <v>1162</v>
      </c>
      <c r="K1390" t="s">
        <v>1163</v>
      </c>
      <c r="L1390" t="s">
        <v>53</v>
      </c>
      <c r="M1390" s="25" t="s">
        <v>2328</v>
      </c>
      <c r="N1390" s="25" t="s">
        <v>2328</v>
      </c>
      <c r="O1390" s="25" t="s">
        <v>2328</v>
      </c>
      <c r="P1390" s="23" t="s">
        <v>4239</v>
      </c>
      <c r="Q1390" s="23" t="s">
        <v>368</v>
      </c>
      <c r="R1390" t="s">
        <v>85</v>
      </c>
      <c r="S1390" t="s">
        <v>198</v>
      </c>
      <c r="T1390" t="s">
        <v>139</v>
      </c>
      <c r="U1390" t="s">
        <v>27</v>
      </c>
      <c r="V1390" t="s">
        <v>3267</v>
      </c>
      <c r="W1390" t="s">
        <v>72</v>
      </c>
      <c r="X1390" t="s">
        <v>113</v>
      </c>
      <c r="Y1390" t="s">
        <v>114</v>
      </c>
      <c r="Z1390" t="s">
        <v>939</v>
      </c>
      <c r="AA1390" t="s">
        <v>557</v>
      </c>
      <c r="AB1390" t="s">
        <v>42</v>
      </c>
      <c r="AC1390" t="s">
        <v>56</v>
      </c>
      <c r="AD1390" t="s">
        <v>46</v>
      </c>
    </row>
    <row r="1391" spans="1:30" x14ac:dyDescent="0.2">
      <c r="A1391" s="23" t="s">
        <v>5545</v>
      </c>
      <c r="B1391" t="s">
        <v>255</v>
      </c>
      <c r="C1391" t="s">
        <v>256</v>
      </c>
      <c r="D1391" t="s">
        <v>5546</v>
      </c>
      <c r="E1391" t="s">
        <v>9</v>
      </c>
      <c r="F1391" t="s">
        <v>5547</v>
      </c>
      <c r="G1391" t="s">
        <v>232</v>
      </c>
      <c r="H1391" t="s">
        <v>181</v>
      </c>
      <c r="I1391" t="s">
        <v>492</v>
      </c>
      <c r="J1391" t="s">
        <v>5548</v>
      </c>
      <c r="K1391" t="s">
        <v>5549</v>
      </c>
      <c r="L1391" t="s">
        <v>193</v>
      </c>
      <c r="M1391" s="25" t="s">
        <v>2328</v>
      </c>
      <c r="N1391" s="25" t="s">
        <v>2675</v>
      </c>
      <c r="O1391" s="25" t="s">
        <v>2675</v>
      </c>
      <c r="P1391" s="23" t="s">
        <v>5550</v>
      </c>
      <c r="Q1391" s="23" t="s">
        <v>229</v>
      </c>
      <c r="R1391" t="s">
        <v>85</v>
      </c>
      <c r="S1391" t="s">
        <v>38</v>
      </c>
      <c r="T1391" t="s">
        <v>357</v>
      </c>
      <c r="U1391" t="s">
        <v>121</v>
      </c>
      <c r="V1391" t="s">
        <v>358</v>
      </c>
      <c r="W1391" t="s">
        <v>32</v>
      </c>
      <c r="X1391" t="s">
        <v>260</v>
      </c>
      <c r="Y1391" t="s">
        <v>261</v>
      </c>
      <c r="Z1391" t="s">
        <v>38</v>
      </c>
      <c r="AA1391" t="s">
        <v>40</v>
      </c>
      <c r="AB1391" t="s">
        <v>42</v>
      </c>
      <c r="AC1391" t="s">
        <v>1568</v>
      </c>
      <c r="AD1391" t="s">
        <v>46</v>
      </c>
    </row>
    <row r="1392" spans="1:30" x14ac:dyDescent="0.2">
      <c r="A1392" s="23" t="s">
        <v>5551</v>
      </c>
      <c r="B1392" t="s">
        <v>116</v>
      </c>
      <c r="C1392" t="s">
        <v>117</v>
      </c>
      <c r="D1392" t="s">
        <v>5552</v>
      </c>
      <c r="E1392" t="s">
        <v>9</v>
      </c>
      <c r="F1392" t="s">
        <v>5553</v>
      </c>
      <c r="G1392" t="s">
        <v>658</v>
      </c>
      <c r="H1392" t="s">
        <v>49</v>
      </c>
      <c r="I1392" t="s">
        <v>396</v>
      </c>
      <c r="J1392" t="s">
        <v>400</v>
      </c>
      <c r="K1392" t="s">
        <v>5554</v>
      </c>
      <c r="L1392" t="s">
        <v>497</v>
      </c>
      <c r="M1392" s="25" t="s">
        <v>2328</v>
      </c>
      <c r="N1392" s="25" t="s">
        <v>2144</v>
      </c>
      <c r="O1392" s="25" t="s">
        <v>2144</v>
      </c>
      <c r="P1392" s="23" t="s">
        <v>5555</v>
      </c>
      <c r="Q1392" s="23" t="s">
        <v>1758</v>
      </c>
      <c r="R1392" t="s">
        <v>20</v>
      </c>
      <c r="S1392" t="s">
        <v>198</v>
      </c>
      <c r="T1392" t="s">
        <v>859</v>
      </c>
      <c r="U1392" t="s">
        <v>270</v>
      </c>
      <c r="V1392" t="s">
        <v>3528</v>
      </c>
      <c r="W1392" t="s">
        <v>32</v>
      </c>
      <c r="X1392" t="s">
        <v>34</v>
      </c>
      <c r="Y1392" t="s">
        <v>36</v>
      </c>
      <c r="Z1392" t="s">
        <v>101</v>
      </c>
      <c r="AA1392" t="s">
        <v>40</v>
      </c>
      <c r="AB1392" t="s">
        <v>42</v>
      </c>
      <c r="AC1392" t="s">
        <v>56</v>
      </c>
      <c r="AD1392" t="s">
        <v>46</v>
      </c>
    </row>
    <row r="1393" spans="1:30" x14ac:dyDescent="0.2">
      <c r="A1393" s="23" t="s">
        <v>5556</v>
      </c>
      <c r="B1393" t="s">
        <v>116</v>
      </c>
      <c r="C1393" t="s">
        <v>117</v>
      </c>
      <c r="D1393" t="s">
        <v>4110</v>
      </c>
      <c r="E1393" t="s">
        <v>9</v>
      </c>
      <c r="F1393" t="s">
        <v>4111</v>
      </c>
      <c r="G1393" t="s">
        <v>316</v>
      </c>
      <c r="H1393" t="s">
        <v>49</v>
      </c>
      <c r="I1393" t="s">
        <v>1466</v>
      </c>
      <c r="J1393" t="s">
        <v>249</v>
      </c>
      <c r="K1393" t="s">
        <v>4112</v>
      </c>
      <c r="L1393" t="s">
        <v>53</v>
      </c>
      <c r="M1393" s="25" t="s">
        <v>2328</v>
      </c>
      <c r="N1393" s="25" t="s">
        <v>2328</v>
      </c>
      <c r="O1393" s="25" t="s">
        <v>2328</v>
      </c>
      <c r="P1393" s="23" t="s">
        <v>4113</v>
      </c>
      <c r="Q1393" s="23" t="s">
        <v>158</v>
      </c>
      <c r="R1393" t="s">
        <v>85</v>
      </c>
      <c r="S1393" t="s">
        <v>38</v>
      </c>
      <c r="T1393" t="s">
        <v>139</v>
      </c>
      <c r="U1393" t="s">
        <v>121</v>
      </c>
      <c r="V1393" t="s">
        <v>3267</v>
      </c>
      <c r="W1393" t="s">
        <v>72</v>
      </c>
      <c r="X1393" t="s">
        <v>380</v>
      </c>
      <c r="Y1393" t="s">
        <v>381</v>
      </c>
      <c r="Z1393" t="s">
        <v>4114</v>
      </c>
      <c r="AA1393" t="s">
        <v>559</v>
      </c>
      <c r="AB1393" t="s">
        <v>42</v>
      </c>
      <c r="AC1393" t="s">
        <v>743</v>
      </c>
      <c r="AD1393" t="s">
        <v>46</v>
      </c>
    </row>
    <row r="1394" spans="1:30" x14ac:dyDescent="0.2">
      <c r="A1394" s="23" t="s">
        <v>5557</v>
      </c>
      <c r="B1394" t="s">
        <v>877</v>
      </c>
      <c r="C1394" t="s">
        <v>878</v>
      </c>
      <c r="D1394" t="s">
        <v>2825</v>
      </c>
      <c r="E1394" t="s">
        <v>9</v>
      </c>
      <c r="F1394" t="s">
        <v>2826</v>
      </c>
      <c r="G1394" t="s">
        <v>212</v>
      </c>
      <c r="H1394" t="s">
        <v>148</v>
      </c>
      <c r="I1394" t="s">
        <v>521</v>
      </c>
      <c r="J1394" t="s">
        <v>367</v>
      </c>
      <c r="K1394" t="s">
        <v>2827</v>
      </c>
      <c r="L1394" t="s">
        <v>617</v>
      </c>
      <c r="M1394" s="25" t="s">
        <v>2328</v>
      </c>
      <c r="N1394" s="25" t="s">
        <v>2328</v>
      </c>
      <c r="O1394" s="25" t="s">
        <v>2328</v>
      </c>
      <c r="P1394" s="23" t="s">
        <v>2828</v>
      </c>
      <c r="Q1394" s="23" t="s">
        <v>902</v>
      </c>
      <c r="R1394" t="s">
        <v>20</v>
      </c>
      <c r="S1394" t="s">
        <v>198</v>
      </c>
      <c r="T1394" t="s">
        <v>705</v>
      </c>
      <c r="U1394" t="s">
        <v>121</v>
      </c>
      <c r="V1394" t="s">
        <v>832</v>
      </c>
      <c r="W1394" t="s">
        <v>72</v>
      </c>
      <c r="X1394" t="s">
        <v>109</v>
      </c>
      <c r="Y1394" t="s">
        <v>110</v>
      </c>
      <c r="Z1394" t="s">
        <v>87</v>
      </c>
      <c r="AA1394" t="s">
        <v>559</v>
      </c>
      <c r="AB1394" t="s">
        <v>42</v>
      </c>
      <c r="AC1394" t="s">
        <v>746</v>
      </c>
      <c r="AD1394" t="s">
        <v>46</v>
      </c>
    </row>
    <row r="1395" spans="1:30" x14ac:dyDescent="0.2">
      <c r="A1395" s="23" t="s">
        <v>5558</v>
      </c>
      <c r="B1395" t="s">
        <v>331</v>
      </c>
      <c r="C1395" t="s">
        <v>332</v>
      </c>
      <c r="D1395" t="s">
        <v>5559</v>
      </c>
      <c r="E1395" t="s">
        <v>9</v>
      </c>
      <c r="F1395" t="s">
        <v>1573</v>
      </c>
      <c r="G1395" t="s">
        <v>97</v>
      </c>
      <c r="H1395" t="s">
        <v>166</v>
      </c>
      <c r="I1395" t="s">
        <v>377</v>
      </c>
      <c r="J1395" t="s">
        <v>63</v>
      </c>
      <c r="K1395" t="s">
        <v>1574</v>
      </c>
      <c r="L1395" t="s">
        <v>335</v>
      </c>
      <c r="M1395" s="25" t="s">
        <v>2328</v>
      </c>
      <c r="N1395" s="25" t="s">
        <v>2204</v>
      </c>
      <c r="O1395" s="25" t="s">
        <v>2204</v>
      </c>
      <c r="P1395" s="23" t="s">
        <v>5560</v>
      </c>
      <c r="Q1395" s="23" t="s">
        <v>851</v>
      </c>
      <c r="R1395" t="s">
        <v>85</v>
      </c>
      <c r="S1395" t="s">
        <v>138</v>
      </c>
      <c r="T1395" t="s">
        <v>334</v>
      </c>
      <c r="U1395" t="s">
        <v>100</v>
      </c>
      <c r="V1395" t="s">
        <v>1575</v>
      </c>
      <c r="W1395" t="s">
        <v>32</v>
      </c>
      <c r="X1395" t="s">
        <v>34</v>
      </c>
      <c r="Y1395" t="s">
        <v>36</v>
      </c>
      <c r="Z1395" t="s">
        <v>101</v>
      </c>
      <c r="AA1395" t="s">
        <v>40</v>
      </c>
      <c r="AB1395" t="s">
        <v>42</v>
      </c>
      <c r="AC1395" t="s">
        <v>1568</v>
      </c>
      <c r="AD1395" t="s">
        <v>46</v>
      </c>
    </row>
    <row r="1396" spans="1:30" x14ac:dyDescent="0.2">
      <c r="A1396" s="23" t="s">
        <v>5561</v>
      </c>
      <c r="B1396" t="s">
        <v>3</v>
      </c>
      <c r="C1396" t="s">
        <v>5</v>
      </c>
      <c r="D1396" t="s">
        <v>5562</v>
      </c>
      <c r="E1396" t="s">
        <v>9</v>
      </c>
      <c r="F1396" t="s">
        <v>5563</v>
      </c>
      <c r="G1396" t="s">
        <v>437</v>
      </c>
      <c r="H1396" t="s">
        <v>567</v>
      </c>
      <c r="I1396" t="s">
        <v>5564</v>
      </c>
      <c r="J1396" t="s">
        <v>187</v>
      </c>
      <c r="K1396" t="s">
        <v>5565</v>
      </c>
      <c r="L1396" t="s">
        <v>53</v>
      </c>
      <c r="M1396" s="25" t="s">
        <v>2328</v>
      </c>
      <c r="N1396" s="25" t="s">
        <v>2328</v>
      </c>
      <c r="O1396" s="25" t="s">
        <v>2931</v>
      </c>
      <c r="P1396" s="23" t="s">
        <v>5566</v>
      </c>
      <c r="Q1396" s="23" t="s">
        <v>1527</v>
      </c>
      <c r="R1396" t="s">
        <v>85</v>
      </c>
      <c r="S1396" t="s">
        <v>202</v>
      </c>
      <c r="T1396" t="s">
        <v>139</v>
      </c>
      <c r="U1396" t="s">
        <v>100</v>
      </c>
      <c r="V1396" t="s">
        <v>3267</v>
      </c>
      <c r="W1396" t="s">
        <v>72</v>
      </c>
      <c r="X1396" t="s">
        <v>113</v>
      </c>
      <c r="Y1396" t="s">
        <v>114</v>
      </c>
      <c r="Z1396" t="s">
        <v>101</v>
      </c>
      <c r="AA1396" t="s">
        <v>40</v>
      </c>
      <c r="AB1396" t="s">
        <v>42</v>
      </c>
      <c r="AC1396" t="s">
        <v>61</v>
      </c>
      <c r="AD1396" t="s">
        <v>46</v>
      </c>
    </row>
    <row r="1397" spans="1:30" x14ac:dyDescent="0.2">
      <c r="A1397" s="23" t="s">
        <v>5567</v>
      </c>
      <c r="B1397" t="s">
        <v>47</v>
      </c>
      <c r="C1397" t="s">
        <v>48</v>
      </c>
      <c r="D1397" t="s">
        <v>5090</v>
      </c>
      <c r="E1397" t="s">
        <v>9</v>
      </c>
      <c r="F1397" t="s">
        <v>5091</v>
      </c>
      <c r="G1397" t="s">
        <v>636</v>
      </c>
      <c r="H1397" t="s">
        <v>315</v>
      </c>
      <c r="I1397" t="s">
        <v>399</v>
      </c>
      <c r="J1397" t="s">
        <v>545</v>
      </c>
      <c r="K1397" t="s">
        <v>5092</v>
      </c>
      <c r="L1397" t="s">
        <v>53</v>
      </c>
      <c r="M1397" s="25" t="s">
        <v>2328</v>
      </c>
      <c r="N1397" s="25" t="s">
        <v>2412</v>
      </c>
      <c r="O1397" s="25" t="s">
        <v>2328</v>
      </c>
      <c r="P1397" s="23" t="s">
        <v>5093</v>
      </c>
      <c r="Q1397" s="23" t="s">
        <v>726</v>
      </c>
      <c r="R1397" t="s">
        <v>20</v>
      </c>
      <c r="S1397" t="s">
        <v>23</v>
      </c>
      <c r="T1397" t="s">
        <v>139</v>
      </c>
      <c r="U1397" t="s">
        <v>121</v>
      </c>
      <c r="V1397" t="s">
        <v>3267</v>
      </c>
      <c r="W1397" t="s">
        <v>72</v>
      </c>
      <c r="X1397" t="s">
        <v>109</v>
      </c>
      <c r="Y1397" t="s">
        <v>110</v>
      </c>
      <c r="Z1397" t="s">
        <v>858</v>
      </c>
      <c r="AA1397" t="s">
        <v>557</v>
      </c>
      <c r="AB1397" t="s">
        <v>42</v>
      </c>
      <c r="AC1397" t="s">
        <v>56</v>
      </c>
      <c r="AD1397" t="s">
        <v>46</v>
      </c>
    </row>
    <row r="1398" spans="1:30" x14ac:dyDescent="0.2">
      <c r="A1398" s="23" t="s">
        <v>5568</v>
      </c>
      <c r="B1398" t="s">
        <v>3</v>
      </c>
      <c r="C1398" t="s">
        <v>5</v>
      </c>
      <c r="D1398" t="s">
        <v>4204</v>
      </c>
      <c r="E1398" t="s">
        <v>9</v>
      </c>
      <c r="F1398" t="s">
        <v>1459</v>
      </c>
      <c r="G1398" t="s">
        <v>303</v>
      </c>
      <c r="H1398" t="s">
        <v>224</v>
      </c>
      <c r="I1398" t="s">
        <v>344</v>
      </c>
      <c r="J1398" t="s">
        <v>236</v>
      </c>
      <c r="K1398" t="s">
        <v>1460</v>
      </c>
      <c r="L1398" t="s">
        <v>53</v>
      </c>
      <c r="M1398" s="25" t="s">
        <v>2328</v>
      </c>
      <c r="N1398" s="25" t="s">
        <v>2328</v>
      </c>
      <c r="O1398" s="25" t="s">
        <v>2328</v>
      </c>
      <c r="P1398" s="23" t="s">
        <v>4205</v>
      </c>
      <c r="Q1398" s="23" t="s">
        <v>106</v>
      </c>
      <c r="R1398" t="s">
        <v>85</v>
      </c>
      <c r="S1398" t="s">
        <v>450</v>
      </c>
      <c r="T1398" t="s">
        <v>139</v>
      </c>
      <c r="U1398" t="s">
        <v>27</v>
      </c>
      <c r="V1398" t="s">
        <v>3267</v>
      </c>
      <c r="W1398" t="s">
        <v>72</v>
      </c>
      <c r="X1398" t="s">
        <v>417</v>
      </c>
      <c r="Y1398" t="s">
        <v>418</v>
      </c>
      <c r="Z1398" t="s">
        <v>4206</v>
      </c>
      <c r="AA1398" t="s">
        <v>557</v>
      </c>
      <c r="AB1398" t="s">
        <v>42</v>
      </c>
      <c r="AC1398" t="s">
        <v>56</v>
      </c>
      <c r="AD1398" t="s">
        <v>46</v>
      </c>
    </row>
    <row r="1399" spans="1:30" x14ac:dyDescent="0.2">
      <c r="A1399" s="23" t="s">
        <v>5569</v>
      </c>
      <c r="B1399" t="s">
        <v>47</v>
      </c>
      <c r="C1399" t="s">
        <v>48</v>
      </c>
      <c r="D1399" t="s">
        <v>5090</v>
      </c>
      <c r="E1399" t="s">
        <v>9</v>
      </c>
      <c r="F1399" t="s">
        <v>5091</v>
      </c>
      <c r="G1399" t="s">
        <v>636</v>
      </c>
      <c r="H1399" t="s">
        <v>315</v>
      </c>
      <c r="I1399" t="s">
        <v>399</v>
      </c>
      <c r="J1399" t="s">
        <v>545</v>
      </c>
      <c r="K1399" t="s">
        <v>5092</v>
      </c>
      <c r="L1399" t="s">
        <v>53</v>
      </c>
      <c r="M1399" s="25" t="s">
        <v>2328</v>
      </c>
      <c r="N1399" s="25" t="s">
        <v>2412</v>
      </c>
      <c r="O1399" s="25" t="s">
        <v>2328</v>
      </c>
      <c r="P1399" s="23" t="s">
        <v>5093</v>
      </c>
      <c r="Q1399" s="23" t="s">
        <v>726</v>
      </c>
      <c r="R1399" t="s">
        <v>20</v>
      </c>
      <c r="S1399" t="s">
        <v>23</v>
      </c>
      <c r="T1399" t="s">
        <v>139</v>
      </c>
      <c r="U1399" t="s">
        <v>121</v>
      </c>
      <c r="V1399" t="s">
        <v>3267</v>
      </c>
      <c r="W1399" t="s">
        <v>72</v>
      </c>
      <c r="X1399" t="s">
        <v>109</v>
      </c>
      <c r="Y1399" t="s">
        <v>110</v>
      </c>
      <c r="Z1399" t="s">
        <v>858</v>
      </c>
      <c r="AA1399" t="s">
        <v>561</v>
      </c>
      <c r="AB1399" t="s">
        <v>42</v>
      </c>
      <c r="AC1399" t="s">
        <v>922</v>
      </c>
      <c r="AD1399" t="s">
        <v>46</v>
      </c>
    </row>
    <row r="1400" spans="1:30" x14ac:dyDescent="0.2">
      <c r="A1400" s="23" t="s">
        <v>5570</v>
      </c>
      <c r="B1400" t="s">
        <v>47</v>
      </c>
      <c r="C1400" t="s">
        <v>48</v>
      </c>
      <c r="D1400" t="s">
        <v>4238</v>
      </c>
      <c r="E1400" t="s">
        <v>9</v>
      </c>
      <c r="F1400" t="s">
        <v>1160</v>
      </c>
      <c r="G1400" t="s">
        <v>1161</v>
      </c>
      <c r="H1400" t="s">
        <v>49</v>
      </c>
      <c r="I1400" t="s">
        <v>271</v>
      </c>
      <c r="J1400" t="s">
        <v>1162</v>
      </c>
      <c r="K1400" t="s">
        <v>1163</v>
      </c>
      <c r="L1400" t="s">
        <v>53</v>
      </c>
      <c r="M1400" s="25" t="s">
        <v>2328</v>
      </c>
      <c r="N1400" s="25" t="s">
        <v>2328</v>
      </c>
      <c r="O1400" s="25" t="s">
        <v>2328</v>
      </c>
      <c r="P1400" s="23" t="s">
        <v>4239</v>
      </c>
      <c r="Q1400" s="23" t="s">
        <v>368</v>
      </c>
      <c r="R1400" t="s">
        <v>85</v>
      </c>
      <c r="S1400" t="s">
        <v>198</v>
      </c>
      <c r="T1400" t="s">
        <v>139</v>
      </c>
      <c r="U1400" t="s">
        <v>27</v>
      </c>
      <c r="V1400" t="s">
        <v>3267</v>
      </c>
      <c r="W1400" t="s">
        <v>72</v>
      </c>
      <c r="X1400" t="s">
        <v>113</v>
      </c>
      <c r="Y1400" t="s">
        <v>114</v>
      </c>
      <c r="Z1400" t="s">
        <v>939</v>
      </c>
      <c r="AA1400" t="s">
        <v>559</v>
      </c>
      <c r="AB1400" t="s">
        <v>42</v>
      </c>
      <c r="AC1400" t="s">
        <v>743</v>
      </c>
      <c r="AD1400" t="s">
        <v>46</v>
      </c>
    </row>
    <row r="1401" spans="1:30" x14ac:dyDescent="0.2">
      <c r="A1401" s="23" t="s">
        <v>5571</v>
      </c>
      <c r="B1401" t="s">
        <v>877</v>
      </c>
      <c r="C1401" t="s">
        <v>878</v>
      </c>
      <c r="D1401" t="s">
        <v>5572</v>
      </c>
      <c r="E1401" t="s">
        <v>9</v>
      </c>
      <c r="F1401" t="s">
        <v>1931</v>
      </c>
      <c r="G1401" t="s">
        <v>612</v>
      </c>
      <c r="H1401" t="s">
        <v>1932</v>
      </c>
      <c r="I1401" t="s">
        <v>449</v>
      </c>
      <c r="J1401" t="s">
        <v>553</v>
      </c>
      <c r="K1401" t="s">
        <v>1933</v>
      </c>
      <c r="L1401" t="s">
        <v>617</v>
      </c>
      <c r="M1401" s="25" t="s">
        <v>2328</v>
      </c>
      <c r="N1401" s="25" t="s">
        <v>2328</v>
      </c>
      <c r="O1401" s="25" t="s">
        <v>2924</v>
      </c>
      <c r="P1401" s="23" t="s">
        <v>5573</v>
      </c>
      <c r="Q1401" s="23" t="s">
        <v>902</v>
      </c>
      <c r="R1401" t="s">
        <v>20</v>
      </c>
      <c r="S1401" t="s">
        <v>198</v>
      </c>
      <c r="T1401" t="s">
        <v>705</v>
      </c>
      <c r="U1401" t="s">
        <v>27</v>
      </c>
      <c r="V1401" t="s">
        <v>832</v>
      </c>
      <c r="W1401" t="s">
        <v>72</v>
      </c>
      <c r="X1401" t="s">
        <v>109</v>
      </c>
      <c r="Y1401" t="s">
        <v>110</v>
      </c>
      <c r="Z1401" t="s">
        <v>5574</v>
      </c>
      <c r="AA1401" t="s">
        <v>40</v>
      </c>
      <c r="AB1401" t="s">
        <v>42</v>
      </c>
      <c r="AC1401" t="s">
        <v>159</v>
      </c>
      <c r="AD1401" t="s">
        <v>46</v>
      </c>
    </row>
    <row r="1402" spans="1:30" x14ac:dyDescent="0.2">
      <c r="A1402" s="23" t="s">
        <v>5575</v>
      </c>
      <c r="B1402" t="s">
        <v>47</v>
      </c>
      <c r="C1402" t="s">
        <v>48</v>
      </c>
      <c r="D1402" t="s">
        <v>4265</v>
      </c>
      <c r="E1402" t="s">
        <v>9</v>
      </c>
      <c r="F1402" t="s">
        <v>1310</v>
      </c>
      <c r="G1402" t="s">
        <v>1311</v>
      </c>
      <c r="H1402" t="s">
        <v>1312</v>
      </c>
      <c r="I1402" t="s">
        <v>252</v>
      </c>
      <c r="J1402" t="s">
        <v>194</v>
      </c>
      <c r="K1402" t="s">
        <v>1449</v>
      </c>
      <c r="L1402" t="s">
        <v>53</v>
      </c>
      <c r="M1402" s="25" t="s">
        <v>2328</v>
      </c>
      <c r="N1402" s="25" t="s">
        <v>2200</v>
      </c>
      <c r="O1402" s="25" t="s">
        <v>2328</v>
      </c>
      <c r="P1402" s="23" t="s">
        <v>4266</v>
      </c>
      <c r="Q1402" s="23" t="s">
        <v>229</v>
      </c>
      <c r="R1402" t="s">
        <v>20</v>
      </c>
      <c r="S1402" t="s">
        <v>38</v>
      </c>
      <c r="T1402" t="s">
        <v>139</v>
      </c>
      <c r="U1402" t="s">
        <v>27</v>
      </c>
      <c r="V1402" t="s">
        <v>3267</v>
      </c>
      <c r="W1402" t="s">
        <v>72</v>
      </c>
      <c r="X1402" t="s">
        <v>300</v>
      </c>
      <c r="Y1402" t="s">
        <v>301</v>
      </c>
      <c r="Z1402" t="s">
        <v>1217</v>
      </c>
      <c r="AA1402" t="s">
        <v>557</v>
      </c>
      <c r="AB1402" t="s">
        <v>42</v>
      </c>
      <c r="AC1402" t="s">
        <v>652</v>
      </c>
      <c r="AD1402" t="s">
        <v>46</v>
      </c>
    </row>
    <row r="1403" spans="1:30" x14ac:dyDescent="0.2">
      <c r="A1403" s="23" t="s">
        <v>5576</v>
      </c>
      <c r="B1403" t="s">
        <v>47</v>
      </c>
      <c r="C1403" t="s">
        <v>48</v>
      </c>
      <c r="D1403" t="s">
        <v>4265</v>
      </c>
      <c r="E1403" t="s">
        <v>9</v>
      </c>
      <c r="F1403" t="s">
        <v>1310</v>
      </c>
      <c r="G1403" t="s">
        <v>1311</v>
      </c>
      <c r="H1403" t="s">
        <v>1312</v>
      </c>
      <c r="I1403" t="s">
        <v>252</v>
      </c>
      <c r="J1403" t="s">
        <v>194</v>
      </c>
      <c r="K1403" t="s">
        <v>1449</v>
      </c>
      <c r="L1403" t="s">
        <v>53</v>
      </c>
      <c r="M1403" s="25" t="s">
        <v>2328</v>
      </c>
      <c r="N1403" s="25" t="s">
        <v>2200</v>
      </c>
      <c r="O1403" s="25" t="s">
        <v>2328</v>
      </c>
      <c r="P1403" s="23" t="s">
        <v>4266</v>
      </c>
      <c r="Q1403" s="23" t="s">
        <v>229</v>
      </c>
      <c r="R1403" t="s">
        <v>20</v>
      </c>
      <c r="S1403" t="s">
        <v>38</v>
      </c>
      <c r="T1403" t="s">
        <v>139</v>
      </c>
      <c r="U1403" t="s">
        <v>27</v>
      </c>
      <c r="V1403" t="s">
        <v>3267</v>
      </c>
      <c r="W1403" t="s">
        <v>72</v>
      </c>
      <c r="X1403" t="s">
        <v>300</v>
      </c>
      <c r="Y1403" t="s">
        <v>301</v>
      </c>
      <c r="Z1403" t="s">
        <v>1217</v>
      </c>
      <c r="AA1403" t="s">
        <v>557</v>
      </c>
      <c r="AB1403" t="s">
        <v>42</v>
      </c>
      <c r="AC1403" t="s">
        <v>652</v>
      </c>
      <c r="AD1403" t="s">
        <v>46</v>
      </c>
    </row>
    <row r="1404" spans="1:30" x14ac:dyDescent="0.2">
      <c r="A1404" s="23" t="s">
        <v>5577</v>
      </c>
      <c r="B1404" t="s">
        <v>3</v>
      </c>
      <c r="C1404" t="s">
        <v>5</v>
      </c>
      <c r="D1404" t="s">
        <v>5562</v>
      </c>
      <c r="E1404" t="s">
        <v>9</v>
      </c>
      <c r="F1404" t="s">
        <v>5563</v>
      </c>
      <c r="G1404" t="s">
        <v>437</v>
      </c>
      <c r="H1404" t="s">
        <v>567</v>
      </c>
      <c r="I1404" t="s">
        <v>5564</v>
      </c>
      <c r="J1404" t="s">
        <v>187</v>
      </c>
      <c r="K1404" t="s">
        <v>5565</v>
      </c>
      <c r="L1404" t="s">
        <v>53</v>
      </c>
      <c r="M1404" s="25" t="s">
        <v>2328</v>
      </c>
      <c r="N1404" s="25" t="s">
        <v>2328</v>
      </c>
      <c r="O1404" s="25" t="s">
        <v>2931</v>
      </c>
      <c r="P1404" s="23" t="s">
        <v>5566</v>
      </c>
      <c r="Q1404" s="23" t="s">
        <v>1527</v>
      </c>
      <c r="R1404" t="s">
        <v>85</v>
      </c>
      <c r="S1404" t="s">
        <v>202</v>
      </c>
      <c r="T1404" t="s">
        <v>139</v>
      </c>
      <c r="U1404" t="s">
        <v>100</v>
      </c>
      <c r="V1404" t="s">
        <v>3267</v>
      </c>
      <c r="W1404" t="s">
        <v>72</v>
      </c>
      <c r="X1404" t="s">
        <v>113</v>
      </c>
      <c r="Y1404" t="s">
        <v>114</v>
      </c>
      <c r="Z1404" t="s">
        <v>101</v>
      </c>
      <c r="AA1404" t="s">
        <v>172</v>
      </c>
      <c r="AB1404" t="s">
        <v>5578</v>
      </c>
      <c r="AC1404" t="s">
        <v>61</v>
      </c>
      <c r="AD1404" t="s">
        <v>111</v>
      </c>
    </row>
    <row r="1405" spans="1:30" x14ac:dyDescent="0.2">
      <c r="A1405" s="23" t="s">
        <v>5579</v>
      </c>
      <c r="B1405" t="s">
        <v>275</v>
      </c>
      <c r="C1405" t="s">
        <v>276</v>
      </c>
      <c r="D1405" t="s">
        <v>5580</v>
      </c>
      <c r="E1405" t="s">
        <v>9</v>
      </c>
      <c r="F1405" t="s">
        <v>5581</v>
      </c>
      <c r="G1405" t="s">
        <v>324</v>
      </c>
      <c r="H1405" t="s">
        <v>1152</v>
      </c>
      <c r="I1405" t="s">
        <v>187</v>
      </c>
      <c r="J1405" t="s">
        <v>904</v>
      </c>
      <c r="K1405" t="s">
        <v>5582</v>
      </c>
      <c r="L1405" t="s">
        <v>278</v>
      </c>
      <c r="M1405" s="25" t="s">
        <v>2328</v>
      </c>
      <c r="N1405" s="25" t="s">
        <v>2550</v>
      </c>
      <c r="O1405" s="25" t="s">
        <v>2931</v>
      </c>
      <c r="P1405" s="23" t="s">
        <v>5583</v>
      </c>
      <c r="Q1405" s="23" t="s">
        <v>508</v>
      </c>
      <c r="R1405" t="s">
        <v>20</v>
      </c>
      <c r="S1405" t="s">
        <v>198</v>
      </c>
      <c r="T1405" t="s">
        <v>1799</v>
      </c>
      <c r="U1405" t="s">
        <v>121</v>
      </c>
      <c r="V1405" t="s">
        <v>978</v>
      </c>
      <c r="W1405" t="s">
        <v>135</v>
      </c>
      <c r="X1405" t="s">
        <v>417</v>
      </c>
      <c r="Y1405" t="s">
        <v>418</v>
      </c>
      <c r="Z1405" t="s">
        <v>1686</v>
      </c>
      <c r="AA1405" t="s">
        <v>40</v>
      </c>
      <c r="AB1405" t="s">
        <v>42</v>
      </c>
      <c r="AC1405" t="s">
        <v>1568</v>
      </c>
      <c r="AD1405" t="s">
        <v>46</v>
      </c>
    </row>
    <row r="1406" spans="1:30" x14ac:dyDescent="0.2">
      <c r="A1406" s="23" t="s">
        <v>5584</v>
      </c>
      <c r="B1406" t="s">
        <v>275</v>
      </c>
      <c r="C1406" t="s">
        <v>276</v>
      </c>
      <c r="D1406" t="s">
        <v>5580</v>
      </c>
      <c r="E1406" t="s">
        <v>9</v>
      </c>
      <c r="F1406" t="s">
        <v>5581</v>
      </c>
      <c r="G1406" t="s">
        <v>324</v>
      </c>
      <c r="H1406" t="s">
        <v>1152</v>
      </c>
      <c r="I1406" t="s">
        <v>187</v>
      </c>
      <c r="J1406" t="s">
        <v>904</v>
      </c>
      <c r="K1406" t="s">
        <v>5582</v>
      </c>
      <c r="L1406" t="s">
        <v>278</v>
      </c>
      <c r="M1406" s="25" t="s">
        <v>2328</v>
      </c>
      <c r="N1406" s="25" t="s">
        <v>2550</v>
      </c>
      <c r="O1406" s="25" t="s">
        <v>2931</v>
      </c>
      <c r="P1406" s="23" t="s">
        <v>5583</v>
      </c>
      <c r="Q1406" s="23" t="s">
        <v>508</v>
      </c>
      <c r="R1406" t="s">
        <v>20</v>
      </c>
      <c r="S1406" t="s">
        <v>198</v>
      </c>
      <c r="T1406" t="s">
        <v>1799</v>
      </c>
      <c r="U1406" t="s">
        <v>121</v>
      </c>
      <c r="V1406" t="s">
        <v>978</v>
      </c>
      <c r="W1406" t="s">
        <v>135</v>
      </c>
      <c r="X1406" t="s">
        <v>417</v>
      </c>
      <c r="Y1406" t="s">
        <v>418</v>
      </c>
      <c r="Z1406" t="s">
        <v>1686</v>
      </c>
      <c r="AA1406" t="s">
        <v>40</v>
      </c>
      <c r="AB1406" t="s">
        <v>1272</v>
      </c>
      <c r="AC1406" t="s">
        <v>1568</v>
      </c>
      <c r="AD1406" t="s">
        <v>46</v>
      </c>
    </row>
    <row r="1407" spans="1:30" x14ac:dyDescent="0.2">
      <c r="A1407" s="23" t="s">
        <v>5585</v>
      </c>
      <c r="B1407" t="s">
        <v>3</v>
      </c>
      <c r="C1407" t="s">
        <v>5</v>
      </c>
      <c r="D1407" t="s">
        <v>5586</v>
      </c>
      <c r="E1407" t="s">
        <v>9</v>
      </c>
      <c r="F1407" t="s">
        <v>5587</v>
      </c>
      <c r="G1407" t="s">
        <v>445</v>
      </c>
      <c r="H1407" t="s">
        <v>49</v>
      </c>
      <c r="I1407" t="s">
        <v>5588</v>
      </c>
      <c r="J1407" t="s">
        <v>396</v>
      </c>
      <c r="K1407" t="s">
        <v>5589</v>
      </c>
      <c r="L1407" t="s">
        <v>53</v>
      </c>
      <c r="M1407" s="25" t="s">
        <v>2328</v>
      </c>
      <c r="N1407" s="25" t="s">
        <v>2328</v>
      </c>
      <c r="O1407" s="25" t="s">
        <v>2328</v>
      </c>
      <c r="P1407" s="23" t="s">
        <v>5590</v>
      </c>
      <c r="Q1407" s="23" t="s">
        <v>91</v>
      </c>
      <c r="R1407" t="s">
        <v>20</v>
      </c>
      <c r="S1407" t="s">
        <v>38</v>
      </c>
      <c r="T1407" t="s">
        <v>139</v>
      </c>
      <c r="U1407" t="s">
        <v>121</v>
      </c>
      <c r="V1407" t="s">
        <v>3267</v>
      </c>
      <c r="W1407" t="s">
        <v>72</v>
      </c>
      <c r="X1407" t="s">
        <v>403</v>
      </c>
      <c r="Y1407" t="s">
        <v>404</v>
      </c>
      <c r="Z1407" t="s">
        <v>129</v>
      </c>
      <c r="AA1407" t="s">
        <v>40</v>
      </c>
      <c r="AB1407" t="s">
        <v>42</v>
      </c>
      <c r="AC1407" t="s">
        <v>507</v>
      </c>
      <c r="AD1407" t="s">
        <v>46</v>
      </c>
    </row>
    <row r="1408" spans="1:30" x14ac:dyDescent="0.2">
      <c r="A1408" s="23" t="s">
        <v>5591</v>
      </c>
      <c r="B1408" t="s">
        <v>3</v>
      </c>
      <c r="C1408" t="s">
        <v>5</v>
      </c>
      <c r="D1408" t="s">
        <v>5586</v>
      </c>
      <c r="E1408" t="s">
        <v>9</v>
      </c>
      <c r="F1408" t="s">
        <v>5587</v>
      </c>
      <c r="G1408" t="s">
        <v>445</v>
      </c>
      <c r="H1408" t="s">
        <v>49</v>
      </c>
      <c r="I1408" t="s">
        <v>5588</v>
      </c>
      <c r="J1408" t="s">
        <v>396</v>
      </c>
      <c r="K1408" t="s">
        <v>5589</v>
      </c>
      <c r="L1408" t="s">
        <v>53</v>
      </c>
      <c r="M1408" s="25" t="s">
        <v>2328</v>
      </c>
      <c r="N1408" s="25" t="s">
        <v>2328</v>
      </c>
      <c r="O1408" s="25" t="s">
        <v>2328</v>
      </c>
      <c r="P1408" s="23" t="s">
        <v>5590</v>
      </c>
      <c r="Q1408" s="23" t="s">
        <v>91</v>
      </c>
      <c r="R1408" t="s">
        <v>20</v>
      </c>
      <c r="S1408" t="s">
        <v>38</v>
      </c>
      <c r="T1408" t="s">
        <v>139</v>
      </c>
      <c r="U1408" t="s">
        <v>121</v>
      </c>
      <c r="V1408" t="s">
        <v>3267</v>
      </c>
      <c r="W1408" t="s">
        <v>72</v>
      </c>
      <c r="X1408" t="s">
        <v>403</v>
      </c>
      <c r="Y1408" t="s">
        <v>404</v>
      </c>
      <c r="Z1408" t="s">
        <v>129</v>
      </c>
      <c r="AA1408" t="s">
        <v>557</v>
      </c>
      <c r="AB1408" t="s">
        <v>42</v>
      </c>
      <c r="AC1408" t="s">
        <v>507</v>
      </c>
      <c r="AD1408" t="s">
        <v>46</v>
      </c>
    </row>
    <row r="1409" spans="1:30" x14ac:dyDescent="0.2">
      <c r="A1409" s="23" t="s">
        <v>5592</v>
      </c>
      <c r="B1409" t="s">
        <v>292</v>
      </c>
      <c r="C1409" t="s">
        <v>293</v>
      </c>
      <c r="D1409" t="s">
        <v>2318</v>
      </c>
      <c r="E1409" t="s">
        <v>9</v>
      </c>
      <c r="F1409" t="s">
        <v>2319</v>
      </c>
      <c r="G1409" t="s">
        <v>75</v>
      </c>
      <c r="H1409" t="s">
        <v>2320</v>
      </c>
      <c r="I1409" t="s">
        <v>144</v>
      </c>
      <c r="J1409" t="s">
        <v>2009</v>
      </c>
      <c r="K1409" t="s">
        <v>2321</v>
      </c>
      <c r="L1409" t="s">
        <v>297</v>
      </c>
      <c r="M1409" s="25" t="s">
        <v>2328</v>
      </c>
      <c r="N1409" s="25" t="s">
        <v>2200</v>
      </c>
      <c r="O1409" s="25" t="s">
        <v>2200</v>
      </c>
      <c r="P1409" s="23" t="s">
        <v>2322</v>
      </c>
      <c r="Q1409" s="23" t="s">
        <v>1633</v>
      </c>
      <c r="R1409" t="s">
        <v>20</v>
      </c>
      <c r="S1409" t="s">
        <v>38</v>
      </c>
      <c r="T1409" t="s">
        <v>296</v>
      </c>
      <c r="U1409" t="s">
        <v>27</v>
      </c>
      <c r="V1409" t="s">
        <v>298</v>
      </c>
      <c r="W1409" t="s">
        <v>135</v>
      </c>
      <c r="X1409" t="s">
        <v>403</v>
      </c>
      <c r="Y1409" t="s">
        <v>404</v>
      </c>
      <c r="Z1409" t="s">
        <v>38</v>
      </c>
      <c r="AA1409" t="s">
        <v>561</v>
      </c>
      <c r="AB1409" t="s">
        <v>42</v>
      </c>
      <c r="AC1409" t="s">
        <v>922</v>
      </c>
      <c r="AD1409" t="s">
        <v>46</v>
      </c>
    </row>
    <row r="1410" spans="1:30" x14ac:dyDescent="0.2">
      <c r="A1410" s="23" t="s">
        <v>5593</v>
      </c>
      <c r="B1410" t="s">
        <v>3</v>
      </c>
      <c r="C1410" t="s">
        <v>5</v>
      </c>
      <c r="D1410" t="s">
        <v>4204</v>
      </c>
      <c r="E1410" t="s">
        <v>9</v>
      </c>
      <c r="F1410" t="s">
        <v>1459</v>
      </c>
      <c r="G1410" t="s">
        <v>303</v>
      </c>
      <c r="H1410" t="s">
        <v>224</v>
      </c>
      <c r="I1410" t="s">
        <v>344</v>
      </c>
      <c r="J1410" t="s">
        <v>236</v>
      </c>
      <c r="K1410" t="s">
        <v>1460</v>
      </c>
      <c r="L1410" t="s">
        <v>53</v>
      </c>
      <c r="M1410" s="25" t="s">
        <v>2328</v>
      </c>
      <c r="N1410" s="25" t="s">
        <v>2328</v>
      </c>
      <c r="O1410" s="25" t="s">
        <v>2328</v>
      </c>
      <c r="P1410" s="23" t="s">
        <v>4205</v>
      </c>
      <c r="Q1410" s="23" t="s">
        <v>106</v>
      </c>
      <c r="R1410" t="s">
        <v>85</v>
      </c>
      <c r="S1410" t="s">
        <v>450</v>
      </c>
      <c r="T1410" t="s">
        <v>139</v>
      </c>
      <c r="U1410" t="s">
        <v>27</v>
      </c>
      <c r="V1410" t="s">
        <v>3267</v>
      </c>
      <c r="W1410" t="s">
        <v>72</v>
      </c>
      <c r="X1410" t="s">
        <v>417</v>
      </c>
      <c r="Y1410" t="s">
        <v>418</v>
      </c>
      <c r="Z1410" t="s">
        <v>4206</v>
      </c>
      <c r="AA1410" t="s">
        <v>559</v>
      </c>
      <c r="AB1410" t="s">
        <v>42</v>
      </c>
      <c r="AC1410" t="s">
        <v>743</v>
      </c>
      <c r="AD1410" t="s">
        <v>46</v>
      </c>
    </row>
    <row r="1411" spans="1:30" x14ac:dyDescent="0.2">
      <c r="A1411" s="23" t="s">
        <v>5594</v>
      </c>
      <c r="B1411" t="s">
        <v>673</v>
      </c>
      <c r="C1411" t="s">
        <v>674</v>
      </c>
      <c r="D1411" t="s">
        <v>5595</v>
      </c>
      <c r="E1411" t="s">
        <v>9</v>
      </c>
      <c r="F1411" t="s">
        <v>5596</v>
      </c>
      <c r="G1411" t="s">
        <v>566</v>
      </c>
      <c r="H1411" t="s">
        <v>437</v>
      </c>
      <c r="I1411" t="s">
        <v>987</v>
      </c>
      <c r="J1411" t="s">
        <v>187</v>
      </c>
      <c r="K1411" t="s">
        <v>1423</v>
      </c>
      <c r="L1411" t="s">
        <v>617</v>
      </c>
      <c r="M1411" s="25" t="s">
        <v>2328</v>
      </c>
      <c r="N1411" s="25" t="s">
        <v>2328</v>
      </c>
      <c r="O1411" s="25" t="s">
        <v>4550</v>
      </c>
      <c r="P1411" s="23" t="s">
        <v>5597</v>
      </c>
      <c r="Q1411" s="23" t="s">
        <v>1078</v>
      </c>
      <c r="R1411" t="s">
        <v>85</v>
      </c>
      <c r="S1411" t="s">
        <v>198</v>
      </c>
      <c r="T1411" t="s">
        <v>616</v>
      </c>
      <c r="U1411" t="s">
        <v>121</v>
      </c>
      <c r="V1411" t="s">
        <v>832</v>
      </c>
      <c r="W1411" t="s">
        <v>72</v>
      </c>
      <c r="X1411" t="s">
        <v>109</v>
      </c>
      <c r="Y1411" t="s">
        <v>110</v>
      </c>
      <c r="Z1411" t="s">
        <v>5598</v>
      </c>
      <c r="AA1411" t="s">
        <v>40</v>
      </c>
      <c r="AB1411" t="s">
        <v>42</v>
      </c>
      <c r="AC1411" t="s">
        <v>44</v>
      </c>
      <c r="AD1411" t="s">
        <v>46</v>
      </c>
    </row>
    <row r="1412" spans="1:30" x14ac:dyDescent="0.2">
      <c r="A1412" s="23" t="s">
        <v>5599</v>
      </c>
      <c r="B1412" t="s">
        <v>673</v>
      </c>
      <c r="C1412" t="s">
        <v>674</v>
      </c>
      <c r="D1412" t="s">
        <v>2868</v>
      </c>
      <c r="E1412" t="s">
        <v>9</v>
      </c>
      <c r="F1412" t="s">
        <v>2869</v>
      </c>
      <c r="G1412" t="s">
        <v>97</v>
      </c>
      <c r="H1412" t="s">
        <v>385</v>
      </c>
      <c r="I1412" t="s">
        <v>62</v>
      </c>
      <c r="J1412" t="s">
        <v>494</v>
      </c>
      <c r="K1412" t="s">
        <v>2870</v>
      </c>
      <c r="L1412" t="s">
        <v>617</v>
      </c>
      <c r="M1412" s="25" t="s">
        <v>2328</v>
      </c>
      <c r="N1412" s="25" t="s">
        <v>2328</v>
      </c>
      <c r="O1412" s="25" t="s">
        <v>2328</v>
      </c>
      <c r="P1412" s="23" t="s">
        <v>2871</v>
      </c>
      <c r="Q1412" s="23" t="s">
        <v>420</v>
      </c>
      <c r="R1412" t="s">
        <v>85</v>
      </c>
      <c r="S1412" t="s">
        <v>198</v>
      </c>
      <c r="T1412" t="s">
        <v>705</v>
      </c>
      <c r="U1412" t="s">
        <v>121</v>
      </c>
      <c r="V1412" t="s">
        <v>832</v>
      </c>
      <c r="W1412" t="s">
        <v>72</v>
      </c>
      <c r="X1412" t="s">
        <v>109</v>
      </c>
      <c r="Y1412" t="s">
        <v>110</v>
      </c>
      <c r="Z1412" t="s">
        <v>38</v>
      </c>
      <c r="AA1412" t="s">
        <v>559</v>
      </c>
      <c r="AB1412" t="s">
        <v>42</v>
      </c>
      <c r="AC1412" t="s">
        <v>746</v>
      </c>
      <c r="AD1412" t="s">
        <v>46</v>
      </c>
    </row>
    <row r="1413" spans="1:30" x14ac:dyDescent="0.2">
      <c r="A1413" s="23" t="s">
        <v>5600</v>
      </c>
      <c r="B1413" t="s">
        <v>47</v>
      </c>
      <c r="C1413" t="s">
        <v>48</v>
      </c>
      <c r="D1413" t="s">
        <v>4265</v>
      </c>
      <c r="E1413" t="s">
        <v>9</v>
      </c>
      <c r="F1413" t="s">
        <v>1310</v>
      </c>
      <c r="G1413" t="s">
        <v>1311</v>
      </c>
      <c r="H1413" t="s">
        <v>1312</v>
      </c>
      <c r="I1413" t="s">
        <v>252</v>
      </c>
      <c r="J1413" t="s">
        <v>194</v>
      </c>
      <c r="K1413" t="s">
        <v>1449</v>
      </c>
      <c r="L1413" t="s">
        <v>53</v>
      </c>
      <c r="M1413" s="25" t="s">
        <v>2328</v>
      </c>
      <c r="N1413" s="25" t="s">
        <v>2200</v>
      </c>
      <c r="O1413" s="25" t="s">
        <v>2328</v>
      </c>
      <c r="P1413" s="23" t="s">
        <v>4266</v>
      </c>
      <c r="Q1413" s="23" t="s">
        <v>229</v>
      </c>
      <c r="R1413" t="s">
        <v>20</v>
      </c>
      <c r="S1413" t="s">
        <v>38</v>
      </c>
      <c r="T1413" t="s">
        <v>139</v>
      </c>
      <c r="U1413" t="s">
        <v>27</v>
      </c>
      <c r="V1413" t="s">
        <v>3267</v>
      </c>
      <c r="W1413" t="s">
        <v>72</v>
      </c>
      <c r="X1413" t="s">
        <v>300</v>
      </c>
      <c r="Y1413" t="s">
        <v>301</v>
      </c>
      <c r="Z1413" t="s">
        <v>1217</v>
      </c>
      <c r="AA1413" t="s">
        <v>559</v>
      </c>
      <c r="AB1413" t="s">
        <v>42</v>
      </c>
      <c r="AC1413" t="s">
        <v>743</v>
      </c>
      <c r="AD1413" t="s">
        <v>46</v>
      </c>
    </row>
    <row r="1414" spans="1:30" x14ac:dyDescent="0.2">
      <c r="A1414" s="23" t="s">
        <v>5601</v>
      </c>
      <c r="B1414" t="s">
        <v>125</v>
      </c>
      <c r="C1414" t="s">
        <v>126</v>
      </c>
      <c r="D1414" t="s">
        <v>3415</v>
      </c>
      <c r="E1414" t="s">
        <v>9</v>
      </c>
      <c r="F1414" t="s">
        <v>1386</v>
      </c>
      <c r="G1414" t="s">
        <v>1010</v>
      </c>
      <c r="H1414" t="s">
        <v>49</v>
      </c>
      <c r="I1414" t="s">
        <v>16</v>
      </c>
      <c r="J1414" t="s">
        <v>597</v>
      </c>
      <c r="K1414" t="s">
        <v>1387</v>
      </c>
      <c r="L1414" t="s">
        <v>131</v>
      </c>
      <c r="M1414" s="25" t="s">
        <v>2328</v>
      </c>
      <c r="N1414" s="25" t="s">
        <v>2143</v>
      </c>
      <c r="O1414" s="25" t="s">
        <v>2328</v>
      </c>
      <c r="P1414" s="23" t="s">
        <v>3416</v>
      </c>
      <c r="Q1414" s="23" t="s">
        <v>1788</v>
      </c>
      <c r="R1414" t="s">
        <v>20</v>
      </c>
      <c r="S1414" t="s">
        <v>38</v>
      </c>
      <c r="T1414" t="s">
        <v>130</v>
      </c>
      <c r="U1414" t="s">
        <v>27</v>
      </c>
      <c r="V1414" t="s">
        <v>472</v>
      </c>
      <c r="W1414" t="s">
        <v>72</v>
      </c>
      <c r="X1414" t="s">
        <v>109</v>
      </c>
      <c r="Y1414" t="s">
        <v>110</v>
      </c>
      <c r="Z1414" t="s">
        <v>3417</v>
      </c>
      <c r="AA1414" t="s">
        <v>561</v>
      </c>
      <c r="AB1414" t="s">
        <v>42</v>
      </c>
      <c r="AC1414" t="s">
        <v>922</v>
      </c>
      <c r="AD1414" t="s">
        <v>46</v>
      </c>
    </row>
    <row r="1415" spans="1:30" x14ac:dyDescent="0.2">
      <c r="A1415" s="23" t="s">
        <v>5602</v>
      </c>
      <c r="B1415" t="s">
        <v>47</v>
      </c>
      <c r="C1415" t="s">
        <v>48</v>
      </c>
      <c r="D1415" t="s">
        <v>3481</v>
      </c>
      <c r="E1415" t="s">
        <v>9</v>
      </c>
      <c r="F1415" t="s">
        <v>1153</v>
      </c>
      <c r="G1415" t="s">
        <v>185</v>
      </c>
      <c r="H1415" t="s">
        <v>246</v>
      </c>
      <c r="I1415" t="s">
        <v>120</v>
      </c>
      <c r="J1415" t="s">
        <v>795</v>
      </c>
      <c r="K1415" t="s">
        <v>1154</v>
      </c>
      <c r="L1415" t="s">
        <v>53</v>
      </c>
      <c r="M1415" s="25" t="s">
        <v>2328</v>
      </c>
      <c r="N1415" s="25" t="s">
        <v>2328</v>
      </c>
      <c r="O1415" s="25" t="s">
        <v>2328</v>
      </c>
      <c r="P1415" s="23" t="s">
        <v>3482</v>
      </c>
      <c r="Q1415" s="23" t="s">
        <v>1527</v>
      </c>
      <c r="R1415" t="s">
        <v>85</v>
      </c>
      <c r="S1415" t="s">
        <v>38</v>
      </c>
      <c r="T1415" t="s">
        <v>139</v>
      </c>
      <c r="U1415" t="s">
        <v>27</v>
      </c>
      <c r="V1415" t="s">
        <v>3267</v>
      </c>
      <c r="W1415" t="s">
        <v>72</v>
      </c>
      <c r="X1415" t="s">
        <v>109</v>
      </c>
      <c r="Y1415" t="s">
        <v>110</v>
      </c>
      <c r="Z1415" t="s">
        <v>87</v>
      </c>
      <c r="AA1415" t="s">
        <v>561</v>
      </c>
      <c r="AB1415" t="s">
        <v>42</v>
      </c>
      <c r="AC1415" t="s">
        <v>922</v>
      </c>
      <c r="AD1415" t="s">
        <v>46</v>
      </c>
    </row>
    <row r="1416" spans="1:30" x14ac:dyDescent="0.2">
      <c r="A1416" s="23" t="s">
        <v>5603</v>
      </c>
      <c r="B1416" t="s">
        <v>348</v>
      </c>
      <c r="C1416" t="s">
        <v>349</v>
      </c>
      <c r="D1416" t="s">
        <v>2384</v>
      </c>
      <c r="E1416" t="s">
        <v>9</v>
      </c>
      <c r="F1416" t="s">
        <v>2385</v>
      </c>
      <c r="G1416" t="s">
        <v>2386</v>
      </c>
      <c r="H1416" t="s">
        <v>49</v>
      </c>
      <c r="I1416" t="s">
        <v>252</v>
      </c>
      <c r="J1416" t="s">
        <v>396</v>
      </c>
      <c r="K1416" t="s">
        <v>2387</v>
      </c>
      <c r="L1416" t="s">
        <v>297</v>
      </c>
      <c r="M1416" s="25" t="s">
        <v>2328</v>
      </c>
      <c r="N1416" s="25" t="s">
        <v>2296</v>
      </c>
      <c r="O1416" s="25" t="s">
        <v>2296</v>
      </c>
      <c r="P1416" s="23" t="s">
        <v>2388</v>
      </c>
      <c r="Q1416" s="23" t="s">
        <v>55</v>
      </c>
      <c r="R1416" t="s">
        <v>20</v>
      </c>
      <c r="S1416" t="s">
        <v>2389</v>
      </c>
      <c r="T1416" t="s">
        <v>296</v>
      </c>
      <c r="U1416" t="s">
        <v>27</v>
      </c>
      <c r="V1416" t="s">
        <v>298</v>
      </c>
      <c r="W1416" t="s">
        <v>135</v>
      </c>
      <c r="X1416" t="s">
        <v>403</v>
      </c>
      <c r="Y1416" t="s">
        <v>404</v>
      </c>
      <c r="Z1416" t="s">
        <v>87</v>
      </c>
      <c r="AA1416" t="s">
        <v>40</v>
      </c>
      <c r="AB1416" t="s">
        <v>456</v>
      </c>
      <c r="AC1416" t="s">
        <v>44</v>
      </c>
      <c r="AD1416" t="s">
        <v>46</v>
      </c>
    </row>
    <row r="1417" spans="1:30" x14ac:dyDescent="0.2">
      <c r="A1417" s="23" t="s">
        <v>5604</v>
      </c>
      <c r="B1417" t="s">
        <v>230</v>
      </c>
      <c r="C1417" t="s">
        <v>231</v>
      </c>
      <c r="D1417" t="s">
        <v>5494</v>
      </c>
      <c r="E1417" t="s">
        <v>9</v>
      </c>
      <c r="F1417" t="s">
        <v>5495</v>
      </c>
      <c r="G1417" t="s">
        <v>1088</v>
      </c>
      <c r="H1417" t="s">
        <v>49</v>
      </c>
      <c r="I1417" t="s">
        <v>187</v>
      </c>
      <c r="J1417" t="s">
        <v>154</v>
      </c>
      <c r="K1417" t="s">
        <v>5496</v>
      </c>
      <c r="L1417" t="s">
        <v>234</v>
      </c>
      <c r="M1417" s="25" t="s">
        <v>2328</v>
      </c>
      <c r="N1417" s="25" t="s">
        <v>2328</v>
      </c>
      <c r="O1417" s="25" t="s">
        <v>2328</v>
      </c>
      <c r="P1417" s="23" t="s">
        <v>5497</v>
      </c>
      <c r="Q1417" s="23" t="s">
        <v>1788</v>
      </c>
      <c r="R1417" t="s">
        <v>20</v>
      </c>
      <c r="S1417" t="s">
        <v>51</v>
      </c>
      <c r="T1417" t="s">
        <v>1194</v>
      </c>
      <c r="U1417" t="s">
        <v>121</v>
      </c>
      <c r="V1417" t="s">
        <v>919</v>
      </c>
      <c r="W1417" t="s">
        <v>32</v>
      </c>
      <c r="X1417" t="s">
        <v>260</v>
      </c>
      <c r="Y1417" t="s">
        <v>261</v>
      </c>
      <c r="Z1417" t="s">
        <v>38</v>
      </c>
      <c r="AA1417" t="s">
        <v>561</v>
      </c>
      <c r="AB1417" t="s">
        <v>42</v>
      </c>
      <c r="AC1417" t="s">
        <v>922</v>
      </c>
      <c r="AD1417" t="s">
        <v>46</v>
      </c>
    </row>
    <row r="1418" spans="1:30" x14ac:dyDescent="0.2">
      <c r="A1418" s="23" t="s">
        <v>5605</v>
      </c>
      <c r="B1418" t="s">
        <v>230</v>
      </c>
      <c r="C1418" t="s">
        <v>231</v>
      </c>
      <c r="D1418" t="s">
        <v>5494</v>
      </c>
      <c r="E1418" t="s">
        <v>9</v>
      </c>
      <c r="F1418" t="s">
        <v>5495</v>
      </c>
      <c r="G1418" t="s">
        <v>1088</v>
      </c>
      <c r="H1418" t="s">
        <v>49</v>
      </c>
      <c r="I1418" t="s">
        <v>187</v>
      </c>
      <c r="J1418" t="s">
        <v>154</v>
      </c>
      <c r="K1418" t="s">
        <v>5496</v>
      </c>
      <c r="L1418" t="s">
        <v>234</v>
      </c>
      <c r="M1418" s="25" t="s">
        <v>2328</v>
      </c>
      <c r="N1418" s="25" t="s">
        <v>2328</v>
      </c>
      <c r="O1418" s="25" t="s">
        <v>2328</v>
      </c>
      <c r="P1418" s="23" t="s">
        <v>5497</v>
      </c>
      <c r="Q1418" s="23" t="s">
        <v>1788</v>
      </c>
      <c r="R1418" t="s">
        <v>20</v>
      </c>
      <c r="S1418" t="s">
        <v>51</v>
      </c>
      <c r="T1418" t="s">
        <v>1194</v>
      </c>
      <c r="U1418" t="s">
        <v>121</v>
      </c>
      <c r="V1418" t="s">
        <v>919</v>
      </c>
      <c r="W1418" t="s">
        <v>32</v>
      </c>
      <c r="X1418" t="s">
        <v>260</v>
      </c>
      <c r="Y1418" t="s">
        <v>261</v>
      </c>
      <c r="Z1418" t="s">
        <v>38</v>
      </c>
      <c r="AA1418" t="s">
        <v>471</v>
      </c>
      <c r="AC1418" t="s">
        <v>96</v>
      </c>
      <c r="AD1418" t="s">
        <v>254</v>
      </c>
    </row>
    <row r="1419" spans="1:30" x14ac:dyDescent="0.2">
      <c r="A1419" s="23" t="s">
        <v>5606</v>
      </c>
      <c r="B1419" t="s">
        <v>678</v>
      </c>
      <c r="C1419" t="s">
        <v>679</v>
      </c>
      <c r="D1419" t="s">
        <v>3936</v>
      </c>
      <c r="E1419" t="s">
        <v>9</v>
      </c>
      <c r="F1419" t="s">
        <v>1608</v>
      </c>
      <c r="G1419" t="s">
        <v>473</v>
      </c>
      <c r="H1419" t="s">
        <v>1609</v>
      </c>
      <c r="I1419" t="s">
        <v>1610</v>
      </c>
      <c r="J1419" t="s">
        <v>345</v>
      </c>
      <c r="K1419" t="s">
        <v>1611</v>
      </c>
      <c r="L1419" t="s">
        <v>131</v>
      </c>
      <c r="M1419" s="25" t="s">
        <v>2328</v>
      </c>
      <c r="N1419" s="25" t="s">
        <v>2111</v>
      </c>
      <c r="O1419" s="25" t="s">
        <v>2328</v>
      </c>
      <c r="P1419" s="23" t="s">
        <v>3937</v>
      </c>
      <c r="Q1419" s="23" t="s">
        <v>384</v>
      </c>
      <c r="R1419" t="s">
        <v>85</v>
      </c>
      <c r="S1419" t="s">
        <v>32</v>
      </c>
      <c r="T1419" t="s">
        <v>130</v>
      </c>
      <c r="U1419" t="s">
        <v>27</v>
      </c>
      <c r="V1419" t="s">
        <v>472</v>
      </c>
      <c r="W1419" t="s">
        <v>72</v>
      </c>
      <c r="X1419" t="s">
        <v>188</v>
      </c>
      <c r="Y1419" t="s">
        <v>189</v>
      </c>
      <c r="Z1419" t="s">
        <v>685</v>
      </c>
      <c r="AA1419" t="s">
        <v>561</v>
      </c>
      <c r="AB1419" t="s">
        <v>42</v>
      </c>
      <c r="AC1419" t="s">
        <v>922</v>
      </c>
      <c r="AD1419" t="s">
        <v>46</v>
      </c>
    </row>
    <row r="1420" spans="1:30" x14ac:dyDescent="0.2">
      <c r="A1420" s="23" t="s">
        <v>5607</v>
      </c>
      <c r="B1420" t="s">
        <v>116</v>
      </c>
      <c r="C1420" t="s">
        <v>117</v>
      </c>
      <c r="D1420" t="s">
        <v>5608</v>
      </c>
      <c r="E1420" t="s">
        <v>9</v>
      </c>
      <c r="F1420" t="s">
        <v>5609</v>
      </c>
      <c r="G1420" t="s">
        <v>442</v>
      </c>
      <c r="H1420" t="s">
        <v>49</v>
      </c>
      <c r="I1420" t="s">
        <v>637</v>
      </c>
      <c r="J1420" t="s">
        <v>912</v>
      </c>
      <c r="K1420" t="s">
        <v>5610</v>
      </c>
      <c r="L1420" t="s">
        <v>234</v>
      </c>
      <c r="M1420" s="25" t="s">
        <v>2328</v>
      </c>
      <c r="N1420" s="25" t="s">
        <v>2874</v>
      </c>
      <c r="O1420" s="25" t="s">
        <v>2874</v>
      </c>
      <c r="P1420" s="23" t="s">
        <v>5611</v>
      </c>
      <c r="Q1420" s="23" t="s">
        <v>953</v>
      </c>
      <c r="R1420" t="s">
        <v>85</v>
      </c>
      <c r="S1420" t="s">
        <v>198</v>
      </c>
      <c r="T1420" t="s">
        <v>1194</v>
      </c>
      <c r="U1420" t="s">
        <v>121</v>
      </c>
      <c r="V1420" t="s">
        <v>287</v>
      </c>
      <c r="W1420" t="s">
        <v>72</v>
      </c>
      <c r="X1420" t="s">
        <v>417</v>
      </c>
      <c r="Y1420" t="s">
        <v>418</v>
      </c>
      <c r="Z1420" t="s">
        <v>5612</v>
      </c>
      <c r="AA1420" t="s">
        <v>40</v>
      </c>
      <c r="AB1420" t="s">
        <v>42</v>
      </c>
      <c r="AC1420" t="s">
        <v>56</v>
      </c>
      <c r="AD1420" t="s">
        <v>46</v>
      </c>
    </row>
    <row r="1421" spans="1:30" x14ac:dyDescent="0.2">
      <c r="A1421" s="23" t="s">
        <v>5613</v>
      </c>
      <c r="B1421" t="s">
        <v>3</v>
      </c>
      <c r="C1421" t="s">
        <v>5</v>
      </c>
      <c r="D1421" t="s">
        <v>5238</v>
      </c>
      <c r="E1421" t="s">
        <v>9</v>
      </c>
      <c r="F1421" t="s">
        <v>1134</v>
      </c>
      <c r="G1421" t="s">
        <v>220</v>
      </c>
      <c r="H1421" t="s">
        <v>176</v>
      </c>
      <c r="I1421" t="s">
        <v>244</v>
      </c>
      <c r="J1421" t="s">
        <v>201</v>
      </c>
      <c r="K1421" t="s">
        <v>1135</v>
      </c>
      <c r="L1421" t="s">
        <v>53</v>
      </c>
      <c r="M1421" s="25" t="s">
        <v>2328</v>
      </c>
      <c r="N1421" s="25" t="s">
        <v>2328</v>
      </c>
      <c r="O1421" s="25" t="s">
        <v>2328</v>
      </c>
      <c r="P1421" s="23" t="s">
        <v>5239</v>
      </c>
      <c r="Q1421" s="23" t="s">
        <v>1175</v>
      </c>
      <c r="R1421" t="s">
        <v>85</v>
      </c>
      <c r="S1421" t="s">
        <v>202</v>
      </c>
      <c r="T1421" t="s">
        <v>139</v>
      </c>
      <c r="U1421" t="s">
        <v>27</v>
      </c>
      <c r="V1421" t="s">
        <v>3267</v>
      </c>
      <c r="W1421" t="s">
        <v>72</v>
      </c>
      <c r="X1421" t="s">
        <v>417</v>
      </c>
      <c r="Y1421" t="s">
        <v>418</v>
      </c>
      <c r="Z1421" t="s">
        <v>5240</v>
      </c>
      <c r="AA1421" t="s">
        <v>557</v>
      </c>
      <c r="AB1421" t="s">
        <v>42</v>
      </c>
      <c r="AC1421" t="s">
        <v>56</v>
      </c>
      <c r="AD1421" t="s">
        <v>46</v>
      </c>
    </row>
    <row r="1422" spans="1:30" x14ac:dyDescent="0.2">
      <c r="A1422" s="23" t="s">
        <v>5614</v>
      </c>
      <c r="B1422" t="s">
        <v>125</v>
      </c>
      <c r="C1422" t="s">
        <v>126</v>
      </c>
      <c r="D1422" t="s">
        <v>3408</v>
      </c>
      <c r="E1422" t="s">
        <v>9</v>
      </c>
      <c r="F1422" t="s">
        <v>3409</v>
      </c>
      <c r="G1422" t="s">
        <v>464</v>
      </c>
      <c r="H1422" t="s">
        <v>49</v>
      </c>
      <c r="I1422" t="s">
        <v>167</v>
      </c>
      <c r="J1422" t="s">
        <v>783</v>
      </c>
      <c r="K1422" t="s">
        <v>3410</v>
      </c>
      <c r="L1422" t="s">
        <v>131</v>
      </c>
      <c r="M1422" s="25" t="s">
        <v>2328</v>
      </c>
      <c r="N1422" s="25" t="s">
        <v>2328</v>
      </c>
      <c r="O1422" s="25" t="s">
        <v>2328</v>
      </c>
      <c r="P1422" s="23" t="s">
        <v>3411</v>
      </c>
      <c r="Q1422" s="23" t="s">
        <v>1758</v>
      </c>
      <c r="R1422" t="s">
        <v>85</v>
      </c>
      <c r="S1422" t="s">
        <v>1120</v>
      </c>
      <c r="T1422" t="s">
        <v>130</v>
      </c>
      <c r="U1422" t="s">
        <v>27</v>
      </c>
      <c r="V1422" t="s">
        <v>472</v>
      </c>
      <c r="W1422" t="s">
        <v>72</v>
      </c>
      <c r="X1422" t="s">
        <v>188</v>
      </c>
      <c r="Y1422" t="s">
        <v>189</v>
      </c>
      <c r="Z1422" t="s">
        <v>1669</v>
      </c>
      <c r="AA1422" t="s">
        <v>561</v>
      </c>
      <c r="AB1422" t="s">
        <v>42</v>
      </c>
      <c r="AC1422" t="s">
        <v>922</v>
      </c>
      <c r="AD1422" t="s">
        <v>46</v>
      </c>
    </row>
    <row r="1423" spans="1:30" x14ac:dyDescent="0.2">
      <c r="A1423" s="23" t="s">
        <v>5615</v>
      </c>
      <c r="B1423" t="s">
        <v>3</v>
      </c>
      <c r="C1423" t="s">
        <v>5</v>
      </c>
      <c r="D1423" t="s">
        <v>5586</v>
      </c>
      <c r="E1423" t="s">
        <v>9</v>
      </c>
      <c r="F1423" t="s">
        <v>5587</v>
      </c>
      <c r="G1423" t="s">
        <v>445</v>
      </c>
      <c r="H1423" t="s">
        <v>49</v>
      </c>
      <c r="I1423" t="s">
        <v>5588</v>
      </c>
      <c r="J1423" t="s">
        <v>396</v>
      </c>
      <c r="K1423" t="s">
        <v>5589</v>
      </c>
      <c r="L1423" t="s">
        <v>53</v>
      </c>
      <c r="M1423" s="25" t="s">
        <v>2328</v>
      </c>
      <c r="N1423" s="25" t="s">
        <v>2328</v>
      </c>
      <c r="O1423" s="25" t="s">
        <v>2328</v>
      </c>
      <c r="P1423" s="23" t="s">
        <v>5590</v>
      </c>
      <c r="Q1423" s="23" t="s">
        <v>91</v>
      </c>
      <c r="R1423" t="s">
        <v>20</v>
      </c>
      <c r="S1423" t="s">
        <v>38</v>
      </c>
      <c r="T1423" t="s">
        <v>139</v>
      </c>
      <c r="U1423" t="s">
        <v>121</v>
      </c>
      <c r="V1423" t="s">
        <v>3267</v>
      </c>
      <c r="W1423" t="s">
        <v>72</v>
      </c>
      <c r="X1423" t="s">
        <v>403</v>
      </c>
      <c r="Y1423" t="s">
        <v>404</v>
      </c>
      <c r="Z1423" t="s">
        <v>129</v>
      </c>
      <c r="AA1423" t="s">
        <v>559</v>
      </c>
      <c r="AB1423" t="s">
        <v>42</v>
      </c>
      <c r="AC1423" t="s">
        <v>743</v>
      </c>
      <c r="AD1423" t="s">
        <v>46</v>
      </c>
    </row>
    <row r="1424" spans="1:30" x14ac:dyDescent="0.2">
      <c r="A1424" s="23" t="s">
        <v>5616</v>
      </c>
      <c r="B1424" t="s">
        <v>204</v>
      </c>
      <c r="C1424" t="s">
        <v>205</v>
      </c>
      <c r="D1424" t="s">
        <v>5617</v>
      </c>
      <c r="E1424" t="s">
        <v>9</v>
      </c>
      <c r="F1424" t="s">
        <v>5618</v>
      </c>
      <c r="G1424" t="s">
        <v>567</v>
      </c>
      <c r="H1424" t="s">
        <v>49</v>
      </c>
      <c r="I1424" t="s">
        <v>1008</v>
      </c>
      <c r="J1424" t="s">
        <v>156</v>
      </c>
      <c r="K1424" t="s">
        <v>5619</v>
      </c>
      <c r="L1424" t="s">
        <v>71</v>
      </c>
      <c r="M1424" s="25" t="s">
        <v>2328</v>
      </c>
      <c r="N1424" s="25" t="s">
        <v>2328</v>
      </c>
      <c r="O1424" s="25" t="s">
        <v>2585</v>
      </c>
      <c r="P1424" s="23" t="s">
        <v>5620</v>
      </c>
      <c r="Q1424" s="23" t="s">
        <v>1241</v>
      </c>
      <c r="R1424" t="s">
        <v>85</v>
      </c>
      <c r="S1424" t="s">
        <v>208</v>
      </c>
      <c r="T1424" t="s">
        <v>70</v>
      </c>
      <c r="U1424" t="s">
        <v>100</v>
      </c>
      <c r="V1424" t="s">
        <v>2532</v>
      </c>
      <c r="W1424" t="s">
        <v>72</v>
      </c>
      <c r="X1424" t="s">
        <v>188</v>
      </c>
      <c r="Y1424" t="s">
        <v>189</v>
      </c>
      <c r="Z1424" t="s">
        <v>101</v>
      </c>
      <c r="AA1424" t="s">
        <v>40</v>
      </c>
      <c r="AB1424" t="s">
        <v>42</v>
      </c>
      <c r="AC1424" t="s">
        <v>159</v>
      </c>
      <c r="AD1424" t="s">
        <v>46</v>
      </c>
    </row>
    <row r="1425" spans="1:30" x14ac:dyDescent="0.2">
      <c r="A1425" s="23" t="s">
        <v>5621</v>
      </c>
      <c r="B1425" t="s">
        <v>292</v>
      </c>
      <c r="C1425" t="s">
        <v>293</v>
      </c>
      <c r="D1425" t="s">
        <v>2473</v>
      </c>
      <c r="E1425" t="s">
        <v>9</v>
      </c>
      <c r="F1425" t="s">
        <v>2474</v>
      </c>
      <c r="G1425" t="s">
        <v>58</v>
      </c>
      <c r="H1425" t="s">
        <v>49</v>
      </c>
      <c r="I1425" t="s">
        <v>203</v>
      </c>
      <c r="J1425" t="s">
        <v>164</v>
      </c>
      <c r="K1425" t="s">
        <v>2475</v>
      </c>
      <c r="L1425" t="s">
        <v>297</v>
      </c>
      <c r="M1425" s="25" t="s">
        <v>2328</v>
      </c>
      <c r="N1425" s="25" t="s">
        <v>2327</v>
      </c>
      <c r="O1425" s="25" t="s">
        <v>2296</v>
      </c>
      <c r="P1425" s="23" t="s">
        <v>2476</v>
      </c>
      <c r="Q1425" s="23" t="s">
        <v>631</v>
      </c>
      <c r="R1425" t="s">
        <v>20</v>
      </c>
      <c r="S1425" t="s">
        <v>38</v>
      </c>
      <c r="T1425" t="s">
        <v>296</v>
      </c>
      <c r="U1425" t="s">
        <v>27</v>
      </c>
      <c r="V1425" t="s">
        <v>298</v>
      </c>
      <c r="W1425" t="s">
        <v>135</v>
      </c>
      <c r="X1425" t="s">
        <v>109</v>
      </c>
      <c r="Y1425" t="s">
        <v>110</v>
      </c>
      <c r="Z1425" t="s">
        <v>38</v>
      </c>
      <c r="AA1425" t="s">
        <v>40</v>
      </c>
      <c r="AB1425" t="s">
        <v>5622</v>
      </c>
      <c r="AC1425" t="s">
        <v>44</v>
      </c>
      <c r="AD1425" t="s">
        <v>46</v>
      </c>
    </row>
    <row r="1426" spans="1:30" x14ac:dyDescent="0.2">
      <c r="A1426" s="23" t="s">
        <v>5623</v>
      </c>
      <c r="B1426" t="s">
        <v>47</v>
      </c>
      <c r="C1426" t="s">
        <v>48</v>
      </c>
      <c r="D1426" t="s">
        <v>4715</v>
      </c>
      <c r="E1426" t="s">
        <v>9</v>
      </c>
      <c r="F1426" t="s">
        <v>1963</v>
      </c>
      <c r="G1426" t="s">
        <v>442</v>
      </c>
      <c r="H1426" t="s">
        <v>93</v>
      </c>
      <c r="I1426" t="s">
        <v>1964</v>
      </c>
      <c r="J1426" t="s">
        <v>1965</v>
      </c>
      <c r="K1426" t="s">
        <v>1966</v>
      </c>
      <c r="L1426" t="s">
        <v>53</v>
      </c>
      <c r="M1426" s="25" t="s">
        <v>2328</v>
      </c>
      <c r="N1426" s="25" t="s">
        <v>2177</v>
      </c>
      <c r="O1426" s="25" t="s">
        <v>2328</v>
      </c>
      <c r="P1426" s="23" t="s">
        <v>4716</v>
      </c>
      <c r="Q1426" s="23" t="s">
        <v>106</v>
      </c>
      <c r="R1426" t="s">
        <v>85</v>
      </c>
      <c r="S1426" t="s">
        <v>51</v>
      </c>
      <c r="T1426" t="s">
        <v>139</v>
      </c>
      <c r="U1426" t="s">
        <v>121</v>
      </c>
      <c r="V1426" t="s">
        <v>3267</v>
      </c>
      <c r="W1426" t="s">
        <v>72</v>
      </c>
      <c r="X1426" t="s">
        <v>300</v>
      </c>
      <c r="Y1426" t="s">
        <v>301</v>
      </c>
      <c r="Z1426" t="s">
        <v>863</v>
      </c>
      <c r="AA1426" t="s">
        <v>559</v>
      </c>
      <c r="AB1426" t="s">
        <v>42</v>
      </c>
      <c r="AC1426" t="s">
        <v>743</v>
      </c>
      <c r="AD1426" t="s">
        <v>46</v>
      </c>
    </row>
    <row r="1427" spans="1:30" x14ac:dyDescent="0.2">
      <c r="A1427" s="23" t="s">
        <v>5624</v>
      </c>
      <c r="B1427" t="s">
        <v>585</v>
      </c>
      <c r="C1427" t="s">
        <v>586</v>
      </c>
      <c r="D1427" t="s">
        <v>5369</v>
      </c>
      <c r="E1427" t="s">
        <v>9</v>
      </c>
      <c r="F1427" t="s">
        <v>5364</v>
      </c>
      <c r="G1427" t="s">
        <v>5365</v>
      </c>
      <c r="H1427" t="s">
        <v>443</v>
      </c>
      <c r="I1427" t="s">
        <v>187</v>
      </c>
      <c r="J1427" t="s">
        <v>274</v>
      </c>
      <c r="K1427" t="s">
        <v>5366</v>
      </c>
      <c r="L1427" t="s">
        <v>601</v>
      </c>
      <c r="M1427" s="25" t="s">
        <v>2328</v>
      </c>
      <c r="N1427" s="25" t="s">
        <v>5340</v>
      </c>
      <c r="O1427" s="25" t="s">
        <v>2328</v>
      </c>
      <c r="P1427" s="23" t="s">
        <v>5367</v>
      </c>
      <c r="Q1427" s="23" t="s">
        <v>106</v>
      </c>
      <c r="R1427" t="s">
        <v>85</v>
      </c>
      <c r="S1427" t="s">
        <v>129</v>
      </c>
      <c r="T1427" t="s">
        <v>600</v>
      </c>
      <c r="U1427" t="s">
        <v>27</v>
      </c>
      <c r="V1427" t="s">
        <v>602</v>
      </c>
      <c r="W1427" t="s">
        <v>72</v>
      </c>
      <c r="X1427" t="s">
        <v>34</v>
      </c>
      <c r="Y1427" t="s">
        <v>36</v>
      </c>
      <c r="Z1427" t="s">
        <v>1430</v>
      </c>
      <c r="AA1427" t="s">
        <v>557</v>
      </c>
      <c r="AB1427" t="s">
        <v>42</v>
      </c>
      <c r="AC1427" t="s">
        <v>56</v>
      </c>
      <c r="AD1427" t="s">
        <v>46</v>
      </c>
    </row>
    <row r="1428" spans="1:30" x14ac:dyDescent="0.2">
      <c r="A1428" s="23" t="s">
        <v>5625</v>
      </c>
      <c r="B1428" t="s">
        <v>47</v>
      </c>
      <c r="C1428" t="s">
        <v>48</v>
      </c>
      <c r="D1428" t="s">
        <v>5090</v>
      </c>
      <c r="E1428" t="s">
        <v>9</v>
      </c>
      <c r="F1428" t="s">
        <v>5091</v>
      </c>
      <c r="G1428" t="s">
        <v>636</v>
      </c>
      <c r="H1428" t="s">
        <v>315</v>
      </c>
      <c r="I1428" t="s">
        <v>399</v>
      </c>
      <c r="J1428" t="s">
        <v>545</v>
      </c>
      <c r="K1428" t="s">
        <v>5092</v>
      </c>
      <c r="L1428" t="s">
        <v>53</v>
      </c>
      <c r="M1428" s="25" t="s">
        <v>2328</v>
      </c>
      <c r="N1428" s="25" t="s">
        <v>2412</v>
      </c>
      <c r="O1428" s="25" t="s">
        <v>2328</v>
      </c>
      <c r="P1428" s="23" t="s">
        <v>5093</v>
      </c>
      <c r="Q1428" s="23" t="s">
        <v>726</v>
      </c>
      <c r="R1428" t="s">
        <v>20</v>
      </c>
      <c r="S1428" t="s">
        <v>23</v>
      </c>
      <c r="T1428" t="s">
        <v>139</v>
      </c>
      <c r="U1428" t="s">
        <v>121</v>
      </c>
      <c r="V1428" t="s">
        <v>3267</v>
      </c>
      <c r="W1428" t="s">
        <v>72</v>
      </c>
      <c r="X1428" t="s">
        <v>109</v>
      </c>
      <c r="Y1428" t="s">
        <v>110</v>
      </c>
      <c r="Z1428" t="s">
        <v>858</v>
      </c>
      <c r="AA1428" t="s">
        <v>559</v>
      </c>
      <c r="AB1428" t="s">
        <v>42</v>
      </c>
      <c r="AC1428" t="s">
        <v>743</v>
      </c>
      <c r="AD1428" t="s">
        <v>46</v>
      </c>
    </row>
    <row r="1429" spans="1:30" x14ac:dyDescent="0.2">
      <c r="A1429" s="23" t="s">
        <v>5626</v>
      </c>
      <c r="B1429" t="s">
        <v>673</v>
      </c>
      <c r="C1429" t="s">
        <v>674</v>
      </c>
      <c r="D1429" t="s">
        <v>2901</v>
      </c>
      <c r="E1429" t="s">
        <v>9</v>
      </c>
      <c r="F1429" t="s">
        <v>1881</v>
      </c>
      <c r="G1429" t="s">
        <v>75</v>
      </c>
      <c r="H1429" t="s">
        <v>737</v>
      </c>
      <c r="I1429" t="s">
        <v>62</v>
      </c>
      <c r="J1429" t="s">
        <v>642</v>
      </c>
      <c r="K1429" t="s">
        <v>1882</v>
      </c>
      <c r="L1429" t="s">
        <v>617</v>
      </c>
      <c r="M1429" s="25" t="s">
        <v>2328</v>
      </c>
      <c r="N1429" s="25" t="s">
        <v>2328</v>
      </c>
      <c r="O1429" s="25" t="s">
        <v>2328</v>
      </c>
      <c r="P1429" s="23" t="s">
        <v>2902</v>
      </c>
      <c r="Q1429" s="23" t="s">
        <v>401</v>
      </c>
      <c r="R1429" t="s">
        <v>20</v>
      </c>
      <c r="S1429" t="s">
        <v>38</v>
      </c>
      <c r="T1429" t="s">
        <v>705</v>
      </c>
      <c r="U1429" t="s">
        <v>121</v>
      </c>
      <c r="V1429" t="s">
        <v>832</v>
      </c>
      <c r="W1429" t="s">
        <v>72</v>
      </c>
      <c r="X1429" t="s">
        <v>109</v>
      </c>
      <c r="Y1429" t="s">
        <v>110</v>
      </c>
      <c r="Z1429" t="s">
        <v>38</v>
      </c>
      <c r="AA1429" t="s">
        <v>559</v>
      </c>
      <c r="AB1429" t="s">
        <v>42</v>
      </c>
      <c r="AC1429" t="s">
        <v>746</v>
      </c>
      <c r="AD1429" t="s">
        <v>46</v>
      </c>
    </row>
    <row r="1430" spans="1:30" x14ac:dyDescent="0.2">
      <c r="A1430" s="23" t="s">
        <v>5627</v>
      </c>
      <c r="B1430" t="s">
        <v>116</v>
      </c>
      <c r="C1430" t="s">
        <v>117</v>
      </c>
      <c r="D1430" t="s">
        <v>5628</v>
      </c>
      <c r="E1430" t="s">
        <v>9</v>
      </c>
      <c r="F1430" t="s">
        <v>5629</v>
      </c>
      <c r="G1430" t="s">
        <v>299</v>
      </c>
      <c r="H1430" t="s">
        <v>1190</v>
      </c>
      <c r="I1430" t="s">
        <v>852</v>
      </c>
      <c r="J1430" t="s">
        <v>203</v>
      </c>
      <c r="K1430" t="s">
        <v>5630</v>
      </c>
      <c r="L1430" t="s">
        <v>423</v>
      </c>
      <c r="M1430" s="25" t="s">
        <v>2328</v>
      </c>
      <c r="N1430" s="25" t="s">
        <v>2328</v>
      </c>
      <c r="O1430" s="25" t="s">
        <v>2931</v>
      </c>
      <c r="P1430" s="23" t="s">
        <v>5631</v>
      </c>
      <c r="Q1430" s="23" t="s">
        <v>666</v>
      </c>
      <c r="R1430" t="s">
        <v>20</v>
      </c>
      <c r="S1430" t="s">
        <v>38</v>
      </c>
      <c r="T1430" t="s">
        <v>1839</v>
      </c>
      <c r="U1430" t="s">
        <v>121</v>
      </c>
      <c r="V1430" t="s">
        <v>1317</v>
      </c>
      <c r="W1430" t="s">
        <v>72</v>
      </c>
      <c r="X1430" t="s">
        <v>501</v>
      </c>
      <c r="Y1430" t="s">
        <v>502</v>
      </c>
      <c r="Z1430" t="s">
        <v>1650</v>
      </c>
      <c r="AA1430" t="s">
        <v>40</v>
      </c>
      <c r="AB1430" t="s">
        <v>42</v>
      </c>
      <c r="AC1430" t="s">
        <v>61</v>
      </c>
      <c r="AD1430" t="s">
        <v>46</v>
      </c>
    </row>
    <row r="1431" spans="1:30" x14ac:dyDescent="0.2">
      <c r="A1431" s="23" t="s">
        <v>5632</v>
      </c>
      <c r="B1431" t="s">
        <v>230</v>
      </c>
      <c r="C1431" t="s">
        <v>231</v>
      </c>
      <c r="D1431" t="s">
        <v>5633</v>
      </c>
      <c r="E1431" t="s">
        <v>9</v>
      </c>
      <c r="F1431" t="s">
        <v>2044</v>
      </c>
      <c r="G1431" t="s">
        <v>12</v>
      </c>
      <c r="H1431" t="s">
        <v>2045</v>
      </c>
      <c r="I1431" t="s">
        <v>465</v>
      </c>
      <c r="J1431" t="s">
        <v>397</v>
      </c>
      <c r="K1431" t="s">
        <v>5634</v>
      </c>
      <c r="L1431" t="s">
        <v>234</v>
      </c>
      <c r="M1431" s="25" t="s">
        <v>2328</v>
      </c>
      <c r="N1431" s="25" t="s">
        <v>2328</v>
      </c>
      <c r="O1431" s="25" t="s">
        <v>2874</v>
      </c>
      <c r="P1431" s="23" t="s">
        <v>5635</v>
      </c>
      <c r="Q1431" s="23" t="s">
        <v>698</v>
      </c>
      <c r="R1431" t="s">
        <v>20</v>
      </c>
      <c r="S1431" t="s">
        <v>129</v>
      </c>
      <c r="T1431" t="s">
        <v>1194</v>
      </c>
      <c r="U1431" t="s">
        <v>27</v>
      </c>
      <c r="V1431" t="s">
        <v>287</v>
      </c>
      <c r="W1431" t="s">
        <v>72</v>
      </c>
      <c r="X1431" t="s">
        <v>417</v>
      </c>
      <c r="Y1431" t="s">
        <v>418</v>
      </c>
      <c r="Z1431" t="s">
        <v>5636</v>
      </c>
      <c r="AA1431" t="s">
        <v>40</v>
      </c>
      <c r="AB1431" t="s">
        <v>42</v>
      </c>
      <c r="AC1431" t="s">
        <v>44</v>
      </c>
      <c r="AD1431" t="s">
        <v>46</v>
      </c>
    </row>
    <row r="1432" spans="1:30" x14ac:dyDescent="0.2">
      <c r="A1432" s="23" t="s">
        <v>5637</v>
      </c>
      <c r="B1432" t="s">
        <v>673</v>
      </c>
      <c r="C1432" t="s">
        <v>674</v>
      </c>
      <c r="D1432" t="s">
        <v>3114</v>
      </c>
      <c r="E1432" t="s">
        <v>9</v>
      </c>
      <c r="F1432" t="s">
        <v>3115</v>
      </c>
      <c r="G1432" t="s">
        <v>488</v>
      </c>
      <c r="H1432" t="s">
        <v>49</v>
      </c>
      <c r="I1432" t="s">
        <v>197</v>
      </c>
      <c r="J1432" t="s">
        <v>544</v>
      </c>
      <c r="K1432" t="s">
        <v>3116</v>
      </c>
      <c r="L1432" t="s">
        <v>617</v>
      </c>
      <c r="M1432" s="25" t="s">
        <v>2328</v>
      </c>
      <c r="N1432" s="25" t="s">
        <v>2328</v>
      </c>
      <c r="O1432" s="25" t="s">
        <v>2328</v>
      </c>
      <c r="P1432" s="23" t="s">
        <v>3117</v>
      </c>
      <c r="Q1432" s="23" t="s">
        <v>1113</v>
      </c>
      <c r="R1432" t="s">
        <v>20</v>
      </c>
      <c r="S1432" t="s">
        <v>51</v>
      </c>
      <c r="T1432" t="s">
        <v>705</v>
      </c>
      <c r="U1432" t="s">
        <v>121</v>
      </c>
      <c r="V1432" t="s">
        <v>832</v>
      </c>
      <c r="W1432" t="s">
        <v>72</v>
      </c>
      <c r="X1432" t="s">
        <v>109</v>
      </c>
      <c r="Y1432" t="s">
        <v>110</v>
      </c>
      <c r="Z1432" t="s">
        <v>38</v>
      </c>
      <c r="AA1432" t="s">
        <v>559</v>
      </c>
      <c r="AB1432" t="s">
        <v>42</v>
      </c>
      <c r="AC1432" t="s">
        <v>746</v>
      </c>
      <c r="AD1432" t="s">
        <v>46</v>
      </c>
    </row>
    <row r="1433" spans="1:30" x14ac:dyDescent="0.2">
      <c r="A1433" s="23" t="s">
        <v>5638</v>
      </c>
      <c r="B1433" t="s">
        <v>647</v>
      </c>
      <c r="C1433" t="s">
        <v>648</v>
      </c>
      <c r="D1433" t="s">
        <v>5639</v>
      </c>
      <c r="E1433" t="s">
        <v>9</v>
      </c>
      <c r="F1433" t="s">
        <v>1330</v>
      </c>
      <c r="G1433" t="s">
        <v>176</v>
      </c>
      <c r="H1433" t="s">
        <v>480</v>
      </c>
      <c r="I1433" t="s">
        <v>201</v>
      </c>
      <c r="J1433" t="s">
        <v>608</v>
      </c>
      <c r="K1433" t="s">
        <v>1331</v>
      </c>
      <c r="L1433" t="s">
        <v>328</v>
      </c>
      <c r="M1433" s="25" t="s">
        <v>2328</v>
      </c>
      <c r="N1433" s="25" t="s">
        <v>2675</v>
      </c>
      <c r="O1433" s="25" t="s">
        <v>2675</v>
      </c>
      <c r="P1433" s="23" t="s">
        <v>5640</v>
      </c>
      <c r="Q1433" s="23" t="s">
        <v>420</v>
      </c>
      <c r="R1433" t="s">
        <v>85</v>
      </c>
      <c r="S1433" t="s">
        <v>87</v>
      </c>
      <c r="T1433" t="s">
        <v>327</v>
      </c>
      <c r="U1433" t="s">
        <v>27</v>
      </c>
      <c r="V1433" t="s">
        <v>817</v>
      </c>
      <c r="W1433" t="s">
        <v>72</v>
      </c>
      <c r="X1433" t="s">
        <v>150</v>
      </c>
      <c r="Y1433" t="s">
        <v>151</v>
      </c>
      <c r="Z1433" t="s">
        <v>595</v>
      </c>
      <c r="AA1433" t="s">
        <v>40</v>
      </c>
      <c r="AB1433" t="s">
        <v>42</v>
      </c>
      <c r="AC1433" t="s">
        <v>56</v>
      </c>
      <c r="AD1433" t="s">
        <v>46</v>
      </c>
    </row>
    <row r="1434" spans="1:30" x14ac:dyDescent="0.2">
      <c r="A1434" s="23" t="s">
        <v>5641</v>
      </c>
      <c r="B1434" t="s">
        <v>3</v>
      </c>
      <c r="C1434" t="s">
        <v>5</v>
      </c>
      <c r="D1434" t="s">
        <v>5238</v>
      </c>
      <c r="E1434" t="s">
        <v>9</v>
      </c>
      <c r="F1434" t="s">
        <v>1134</v>
      </c>
      <c r="G1434" t="s">
        <v>220</v>
      </c>
      <c r="H1434" t="s">
        <v>176</v>
      </c>
      <c r="I1434" t="s">
        <v>244</v>
      </c>
      <c r="J1434" t="s">
        <v>201</v>
      </c>
      <c r="K1434" t="s">
        <v>1135</v>
      </c>
      <c r="L1434" t="s">
        <v>53</v>
      </c>
      <c r="M1434" s="25" t="s">
        <v>2328</v>
      </c>
      <c r="N1434" s="25" t="s">
        <v>2328</v>
      </c>
      <c r="O1434" s="25" t="s">
        <v>2328</v>
      </c>
      <c r="P1434" s="23" t="s">
        <v>5239</v>
      </c>
      <c r="Q1434" s="23" t="s">
        <v>1175</v>
      </c>
      <c r="R1434" t="s">
        <v>85</v>
      </c>
      <c r="S1434" t="s">
        <v>202</v>
      </c>
      <c r="T1434" t="s">
        <v>139</v>
      </c>
      <c r="U1434" t="s">
        <v>27</v>
      </c>
      <c r="V1434" t="s">
        <v>3267</v>
      </c>
      <c r="W1434" t="s">
        <v>72</v>
      </c>
      <c r="X1434" t="s">
        <v>417</v>
      </c>
      <c r="Y1434" t="s">
        <v>418</v>
      </c>
      <c r="Z1434" t="s">
        <v>5240</v>
      </c>
      <c r="AA1434" t="s">
        <v>559</v>
      </c>
      <c r="AB1434" t="s">
        <v>42</v>
      </c>
      <c r="AC1434" t="s">
        <v>743</v>
      </c>
      <c r="AD1434" t="s">
        <v>46</v>
      </c>
    </row>
    <row r="1435" spans="1:30" x14ac:dyDescent="0.2">
      <c r="A1435" s="23" t="s">
        <v>5642</v>
      </c>
      <c r="B1435" t="s">
        <v>230</v>
      </c>
      <c r="C1435" t="s">
        <v>231</v>
      </c>
      <c r="D1435" t="s">
        <v>5494</v>
      </c>
      <c r="E1435" t="s">
        <v>9</v>
      </c>
      <c r="F1435" t="s">
        <v>5495</v>
      </c>
      <c r="G1435" t="s">
        <v>1088</v>
      </c>
      <c r="H1435" t="s">
        <v>49</v>
      </c>
      <c r="I1435" t="s">
        <v>187</v>
      </c>
      <c r="J1435" t="s">
        <v>154</v>
      </c>
      <c r="K1435" t="s">
        <v>5496</v>
      </c>
      <c r="L1435" t="s">
        <v>234</v>
      </c>
      <c r="M1435" s="25" t="s">
        <v>2328</v>
      </c>
      <c r="N1435" s="25" t="s">
        <v>2328</v>
      </c>
      <c r="O1435" s="25" t="s">
        <v>2328</v>
      </c>
      <c r="P1435" s="23" t="s">
        <v>5497</v>
      </c>
      <c r="Q1435" s="23" t="s">
        <v>1788</v>
      </c>
      <c r="R1435" t="s">
        <v>20</v>
      </c>
      <c r="S1435" t="s">
        <v>51</v>
      </c>
      <c r="T1435" t="s">
        <v>1194</v>
      </c>
      <c r="U1435" t="s">
        <v>121</v>
      </c>
      <c r="V1435" t="s">
        <v>919</v>
      </c>
      <c r="W1435" t="s">
        <v>32</v>
      </c>
      <c r="X1435" t="s">
        <v>260</v>
      </c>
      <c r="Y1435" t="s">
        <v>261</v>
      </c>
      <c r="Z1435" t="s">
        <v>38</v>
      </c>
      <c r="AA1435" t="s">
        <v>559</v>
      </c>
      <c r="AB1435" t="s">
        <v>42</v>
      </c>
      <c r="AC1435" t="s">
        <v>1216</v>
      </c>
      <c r="AD1435" t="s">
        <v>46</v>
      </c>
    </row>
    <row r="1436" spans="1:30" x14ac:dyDescent="0.2">
      <c r="A1436" s="23" t="s">
        <v>5643</v>
      </c>
      <c r="B1436" t="s">
        <v>877</v>
      </c>
      <c r="C1436" t="s">
        <v>878</v>
      </c>
      <c r="D1436" t="s">
        <v>5644</v>
      </c>
      <c r="E1436" t="s">
        <v>9</v>
      </c>
      <c r="F1436" t="s">
        <v>5645</v>
      </c>
      <c r="G1436" t="s">
        <v>97</v>
      </c>
      <c r="H1436" t="s">
        <v>5646</v>
      </c>
      <c r="I1436" t="s">
        <v>1229</v>
      </c>
      <c r="J1436" t="s">
        <v>963</v>
      </c>
      <c r="K1436" t="s">
        <v>5647</v>
      </c>
      <c r="L1436" t="s">
        <v>617</v>
      </c>
      <c r="M1436" s="25" t="s">
        <v>2328</v>
      </c>
      <c r="N1436" s="25" t="s">
        <v>2585</v>
      </c>
      <c r="O1436" s="25" t="s">
        <v>2585</v>
      </c>
      <c r="P1436" s="23" t="s">
        <v>5648</v>
      </c>
      <c r="Q1436" s="23" t="s">
        <v>698</v>
      </c>
      <c r="R1436" t="s">
        <v>85</v>
      </c>
      <c r="S1436" t="s">
        <v>38</v>
      </c>
      <c r="T1436" t="s">
        <v>616</v>
      </c>
      <c r="U1436" t="s">
        <v>100</v>
      </c>
      <c r="V1436" t="s">
        <v>832</v>
      </c>
      <c r="W1436" t="s">
        <v>72</v>
      </c>
      <c r="X1436" t="s">
        <v>109</v>
      </c>
      <c r="Y1436" t="s">
        <v>110</v>
      </c>
      <c r="Z1436" t="s">
        <v>101</v>
      </c>
      <c r="AA1436" t="s">
        <v>40</v>
      </c>
      <c r="AB1436" t="s">
        <v>42</v>
      </c>
      <c r="AC1436" t="s">
        <v>61</v>
      </c>
      <c r="AD1436" t="s">
        <v>46</v>
      </c>
    </row>
    <row r="1437" spans="1:30" x14ac:dyDescent="0.2">
      <c r="A1437" s="23" t="s">
        <v>5649</v>
      </c>
      <c r="B1437" t="s">
        <v>116</v>
      </c>
      <c r="C1437" t="s">
        <v>117</v>
      </c>
      <c r="D1437" t="s">
        <v>4681</v>
      </c>
      <c r="E1437" t="s">
        <v>9</v>
      </c>
      <c r="F1437" t="s">
        <v>4682</v>
      </c>
      <c r="G1437" t="s">
        <v>4683</v>
      </c>
      <c r="H1437" t="s">
        <v>4684</v>
      </c>
      <c r="I1437" t="s">
        <v>544</v>
      </c>
      <c r="J1437" t="s">
        <v>169</v>
      </c>
      <c r="K1437" t="s">
        <v>4685</v>
      </c>
      <c r="L1437" t="s">
        <v>423</v>
      </c>
      <c r="M1437" s="25" t="s">
        <v>2328</v>
      </c>
      <c r="N1437" s="25" t="s">
        <v>2328</v>
      </c>
      <c r="O1437" s="25" t="s">
        <v>2328</v>
      </c>
      <c r="P1437" s="23" t="s">
        <v>4686</v>
      </c>
      <c r="Q1437" s="23" t="s">
        <v>1072</v>
      </c>
      <c r="R1437" t="s">
        <v>85</v>
      </c>
      <c r="S1437" t="s">
        <v>38</v>
      </c>
      <c r="T1437" t="s">
        <v>1839</v>
      </c>
      <c r="U1437" t="s">
        <v>121</v>
      </c>
      <c r="V1437" t="s">
        <v>1317</v>
      </c>
      <c r="W1437" t="s">
        <v>72</v>
      </c>
      <c r="X1437" t="s">
        <v>113</v>
      </c>
      <c r="Y1437" t="s">
        <v>114</v>
      </c>
      <c r="Z1437" t="s">
        <v>4687</v>
      </c>
      <c r="AA1437" t="s">
        <v>557</v>
      </c>
      <c r="AB1437" t="s">
        <v>42</v>
      </c>
      <c r="AC1437" t="s">
        <v>56</v>
      </c>
      <c r="AD1437" t="s">
        <v>46</v>
      </c>
    </row>
    <row r="1438" spans="1:30" x14ac:dyDescent="0.2">
      <c r="A1438" s="23" t="s">
        <v>5650</v>
      </c>
      <c r="B1438" t="s">
        <v>116</v>
      </c>
      <c r="C1438" t="s">
        <v>117</v>
      </c>
      <c r="D1438" t="s">
        <v>5651</v>
      </c>
      <c r="E1438" t="s">
        <v>9</v>
      </c>
      <c r="F1438" t="s">
        <v>5652</v>
      </c>
      <c r="G1438" t="s">
        <v>1582</v>
      </c>
      <c r="H1438" t="s">
        <v>857</v>
      </c>
      <c r="I1438" t="s">
        <v>320</v>
      </c>
      <c r="J1438" t="s">
        <v>5653</v>
      </c>
      <c r="K1438" t="s">
        <v>5654</v>
      </c>
      <c r="L1438" t="s">
        <v>234</v>
      </c>
      <c r="M1438" s="25" t="s">
        <v>2328</v>
      </c>
      <c r="N1438" s="25" t="s">
        <v>2585</v>
      </c>
      <c r="O1438" s="25" t="s">
        <v>2585</v>
      </c>
      <c r="P1438" s="23" t="s">
        <v>5655</v>
      </c>
      <c r="Q1438" s="23" t="s">
        <v>51</v>
      </c>
      <c r="R1438" t="s">
        <v>20</v>
      </c>
      <c r="S1438" t="s">
        <v>38</v>
      </c>
      <c r="T1438" t="s">
        <v>233</v>
      </c>
      <c r="U1438" t="s">
        <v>121</v>
      </c>
      <c r="V1438" t="s">
        <v>242</v>
      </c>
      <c r="W1438" t="s">
        <v>72</v>
      </c>
      <c r="X1438" t="s">
        <v>387</v>
      </c>
      <c r="Y1438" t="s">
        <v>388</v>
      </c>
      <c r="Z1438" t="s">
        <v>953</v>
      </c>
      <c r="AA1438" t="s">
        <v>40</v>
      </c>
      <c r="AB1438" t="s">
        <v>42</v>
      </c>
      <c r="AC1438" t="s">
        <v>652</v>
      </c>
      <c r="AD1438" t="s">
        <v>46</v>
      </c>
    </row>
    <row r="1439" spans="1:30" x14ac:dyDescent="0.2">
      <c r="A1439" s="23" t="s">
        <v>5656</v>
      </c>
      <c r="B1439" t="s">
        <v>116</v>
      </c>
      <c r="C1439" t="s">
        <v>117</v>
      </c>
      <c r="D1439" t="s">
        <v>4681</v>
      </c>
      <c r="E1439" t="s">
        <v>9</v>
      </c>
      <c r="F1439" t="s">
        <v>4682</v>
      </c>
      <c r="G1439" t="s">
        <v>4683</v>
      </c>
      <c r="H1439" t="s">
        <v>4684</v>
      </c>
      <c r="I1439" t="s">
        <v>544</v>
      </c>
      <c r="J1439" t="s">
        <v>169</v>
      </c>
      <c r="K1439" t="s">
        <v>4685</v>
      </c>
      <c r="L1439" t="s">
        <v>423</v>
      </c>
      <c r="M1439" s="25" t="s">
        <v>2328</v>
      </c>
      <c r="N1439" s="25" t="s">
        <v>2328</v>
      </c>
      <c r="O1439" s="25" t="s">
        <v>2328</v>
      </c>
      <c r="P1439" s="23" t="s">
        <v>4686</v>
      </c>
      <c r="Q1439" s="23" t="s">
        <v>1072</v>
      </c>
      <c r="R1439" t="s">
        <v>85</v>
      </c>
      <c r="S1439" t="s">
        <v>38</v>
      </c>
      <c r="T1439" t="s">
        <v>1839</v>
      </c>
      <c r="U1439" t="s">
        <v>121</v>
      </c>
      <c r="V1439" t="s">
        <v>1317</v>
      </c>
      <c r="W1439" t="s">
        <v>72</v>
      </c>
      <c r="X1439" t="s">
        <v>113</v>
      </c>
      <c r="Y1439" t="s">
        <v>114</v>
      </c>
      <c r="Z1439" t="s">
        <v>4687</v>
      </c>
      <c r="AA1439" t="s">
        <v>559</v>
      </c>
      <c r="AB1439" t="s">
        <v>42</v>
      </c>
      <c r="AC1439" t="s">
        <v>1958</v>
      </c>
      <c r="AD1439" t="s">
        <v>46</v>
      </c>
    </row>
    <row r="1440" spans="1:30" x14ac:dyDescent="0.2">
      <c r="A1440" s="23" t="s">
        <v>5657</v>
      </c>
      <c r="B1440" t="s">
        <v>585</v>
      </c>
      <c r="C1440" t="s">
        <v>586</v>
      </c>
      <c r="D1440" t="s">
        <v>5658</v>
      </c>
      <c r="E1440" t="s">
        <v>9</v>
      </c>
      <c r="F1440" t="s">
        <v>1703</v>
      </c>
      <c r="G1440" t="s">
        <v>1704</v>
      </c>
      <c r="H1440" t="s">
        <v>166</v>
      </c>
      <c r="I1440" t="s">
        <v>201</v>
      </c>
      <c r="J1440" t="s">
        <v>590</v>
      </c>
      <c r="K1440" t="s">
        <v>1423</v>
      </c>
      <c r="L1440" t="s">
        <v>601</v>
      </c>
      <c r="M1440" s="25" t="s">
        <v>2328</v>
      </c>
      <c r="N1440" s="25" t="s">
        <v>2328</v>
      </c>
      <c r="O1440" s="25" t="s">
        <v>2874</v>
      </c>
      <c r="P1440" s="23" t="s">
        <v>5659</v>
      </c>
      <c r="Q1440" s="23" t="s">
        <v>666</v>
      </c>
      <c r="R1440" t="s">
        <v>85</v>
      </c>
      <c r="S1440" t="s">
        <v>38</v>
      </c>
      <c r="T1440" t="s">
        <v>600</v>
      </c>
      <c r="U1440" t="s">
        <v>27</v>
      </c>
      <c r="V1440" t="s">
        <v>602</v>
      </c>
      <c r="W1440" t="s">
        <v>72</v>
      </c>
      <c r="X1440" t="s">
        <v>109</v>
      </c>
      <c r="Y1440" t="s">
        <v>110</v>
      </c>
      <c r="Z1440" t="s">
        <v>87</v>
      </c>
      <c r="AA1440" t="s">
        <v>40</v>
      </c>
      <c r="AB1440" t="s">
        <v>42</v>
      </c>
      <c r="AC1440" t="s">
        <v>652</v>
      </c>
      <c r="AD1440" t="s">
        <v>46</v>
      </c>
    </row>
    <row r="1441" spans="1:30" x14ac:dyDescent="0.2">
      <c r="A1441" s="23" t="s">
        <v>5660</v>
      </c>
      <c r="B1441" t="s">
        <v>585</v>
      </c>
      <c r="C1441" t="s">
        <v>586</v>
      </c>
      <c r="D1441" t="s">
        <v>5658</v>
      </c>
      <c r="E1441" t="s">
        <v>9</v>
      </c>
      <c r="F1441" t="s">
        <v>1703</v>
      </c>
      <c r="G1441" t="s">
        <v>1704</v>
      </c>
      <c r="H1441" t="s">
        <v>166</v>
      </c>
      <c r="I1441" t="s">
        <v>201</v>
      </c>
      <c r="J1441" t="s">
        <v>590</v>
      </c>
      <c r="K1441" t="s">
        <v>1423</v>
      </c>
      <c r="L1441" t="s">
        <v>601</v>
      </c>
      <c r="M1441" s="25" t="s">
        <v>2328</v>
      </c>
      <c r="N1441" s="25" t="s">
        <v>2328</v>
      </c>
      <c r="O1441" s="25" t="s">
        <v>2874</v>
      </c>
      <c r="P1441" s="23" t="s">
        <v>5659</v>
      </c>
      <c r="Q1441" s="23" t="s">
        <v>666</v>
      </c>
      <c r="R1441" t="s">
        <v>85</v>
      </c>
      <c r="S1441" t="s">
        <v>38</v>
      </c>
      <c r="T1441" t="s">
        <v>600</v>
      </c>
      <c r="U1441" t="s">
        <v>27</v>
      </c>
      <c r="V1441" t="s">
        <v>602</v>
      </c>
      <c r="W1441" t="s">
        <v>72</v>
      </c>
      <c r="X1441" t="s">
        <v>109</v>
      </c>
      <c r="Y1441" t="s">
        <v>110</v>
      </c>
      <c r="Z1441" t="s">
        <v>87</v>
      </c>
      <c r="AA1441" t="s">
        <v>557</v>
      </c>
      <c r="AB1441" t="s">
        <v>42</v>
      </c>
      <c r="AC1441" t="s">
        <v>652</v>
      </c>
      <c r="AD1441" t="s">
        <v>46</v>
      </c>
    </row>
    <row r="1442" spans="1:30" x14ac:dyDescent="0.2">
      <c r="A1442" s="23" t="s">
        <v>5661</v>
      </c>
      <c r="B1442" t="s">
        <v>585</v>
      </c>
      <c r="C1442" t="s">
        <v>586</v>
      </c>
      <c r="D1442" t="s">
        <v>5658</v>
      </c>
      <c r="E1442" t="s">
        <v>9</v>
      </c>
      <c r="F1442" t="s">
        <v>1703</v>
      </c>
      <c r="G1442" t="s">
        <v>1704</v>
      </c>
      <c r="H1442" t="s">
        <v>166</v>
      </c>
      <c r="I1442" t="s">
        <v>201</v>
      </c>
      <c r="J1442" t="s">
        <v>590</v>
      </c>
      <c r="K1442" t="s">
        <v>1423</v>
      </c>
      <c r="L1442" t="s">
        <v>601</v>
      </c>
      <c r="M1442" s="25" t="s">
        <v>2328</v>
      </c>
      <c r="N1442" s="25" t="s">
        <v>2328</v>
      </c>
      <c r="O1442" s="25" t="s">
        <v>2874</v>
      </c>
      <c r="P1442" s="23" t="s">
        <v>5659</v>
      </c>
      <c r="Q1442" s="23" t="s">
        <v>666</v>
      </c>
      <c r="R1442" t="s">
        <v>85</v>
      </c>
      <c r="S1442" t="s">
        <v>38</v>
      </c>
      <c r="T1442" t="s">
        <v>600</v>
      </c>
      <c r="U1442" t="s">
        <v>27</v>
      </c>
      <c r="V1442" t="s">
        <v>602</v>
      </c>
      <c r="W1442" t="s">
        <v>72</v>
      </c>
      <c r="X1442" t="s">
        <v>109</v>
      </c>
      <c r="Y1442" t="s">
        <v>110</v>
      </c>
      <c r="Z1442" t="s">
        <v>87</v>
      </c>
      <c r="AA1442" t="s">
        <v>471</v>
      </c>
      <c r="AB1442" t="s">
        <v>5662</v>
      </c>
      <c r="AC1442" t="s">
        <v>652</v>
      </c>
      <c r="AD1442" t="s">
        <v>111</v>
      </c>
    </row>
    <row r="1443" spans="1:30" x14ac:dyDescent="0.2">
      <c r="A1443" s="23" t="s">
        <v>5663</v>
      </c>
      <c r="B1443" t="s">
        <v>3</v>
      </c>
      <c r="C1443" t="s">
        <v>5</v>
      </c>
      <c r="D1443" t="s">
        <v>4204</v>
      </c>
      <c r="E1443" t="s">
        <v>9</v>
      </c>
      <c r="F1443" t="s">
        <v>1459</v>
      </c>
      <c r="G1443" t="s">
        <v>303</v>
      </c>
      <c r="H1443" t="s">
        <v>224</v>
      </c>
      <c r="I1443" t="s">
        <v>344</v>
      </c>
      <c r="J1443" t="s">
        <v>236</v>
      </c>
      <c r="K1443" t="s">
        <v>1460</v>
      </c>
      <c r="L1443" t="s">
        <v>53</v>
      </c>
      <c r="M1443" s="25" t="s">
        <v>2328</v>
      </c>
      <c r="N1443" s="25" t="s">
        <v>2328</v>
      </c>
      <c r="O1443" s="25" t="s">
        <v>2328</v>
      </c>
      <c r="P1443" s="23" t="s">
        <v>4205</v>
      </c>
      <c r="Q1443" s="23" t="s">
        <v>106</v>
      </c>
      <c r="R1443" t="s">
        <v>85</v>
      </c>
      <c r="S1443" t="s">
        <v>450</v>
      </c>
      <c r="T1443" t="s">
        <v>139</v>
      </c>
      <c r="U1443" t="s">
        <v>27</v>
      </c>
      <c r="V1443" t="s">
        <v>3267</v>
      </c>
      <c r="W1443" t="s">
        <v>72</v>
      </c>
      <c r="X1443" t="s">
        <v>417</v>
      </c>
      <c r="Y1443" t="s">
        <v>418</v>
      </c>
      <c r="Z1443" t="s">
        <v>4206</v>
      </c>
      <c r="AA1443" t="s">
        <v>561</v>
      </c>
      <c r="AB1443" t="s">
        <v>42</v>
      </c>
      <c r="AC1443" t="s">
        <v>922</v>
      </c>
      <c r="AD1443" t="s">
        <v>46</v>
      </c>
    </row>
    <row r="1444" spans="1:30" x14ac:dyDescent="0.2">
      <c r="A1444" s="23" t="s">
        <v>5664</v>
      </c>
      <c r="B1444" t="s">
        <v>47</v>
      </c>
      <c r="C1444" t="s">
        <v>48</v>
      </c>
      <c r="D1444" t="s">
        <v>4265</v>
      </c>
      <c r="E1444" t="s">
        <v>9</v>
      </c>
      <c r="F1444" t="s">
        <v>1310</v>
      </c>
      <c r="G1444" t="s">
        <v>1311</v>
      </c>
      <c r="H1444" t="s">
        <v>1312</v>
      </c>
      <c r="I1444" t="s">
        <v>252</v>
      </c>
      <c r="J1444" t="s">
        <v>194</v>
      </c>
      <c r="K1444" t="s">
        <v>1449</v>
      </c>
      <c r="L1444" t="s">
        <v>53</v>
      </c>
      <c r="M1444" s="25" t="s">
        <v>2328</v>
      </c>
      <c r="N1444" s="25" t="s">
        <v>2200</v>
      </c>
      <c r="O1444" s="25" t="s">
        <v>2328</v>
      </c>
      <c r="P1444" s="23" t="s">
        <v>4266</v>
      </c>
      <c r="Q1444" s="23" t="s">
        <v>229</v>
      </c>
      <c r="R1444" t="s">
        <v>20</v>
      </c>
      <c r="S1444" t="s">
        <v>38</v>
      </c>
      <c r="T1444" t="s">
        <v>139</v>
      </c>
      <c r="U1444" t="s">
        <v>27</v>
      </c>
      <c r="V1444" t="s">
        <v>3267</v>
      </c>
      <c r="W1444" t="s">
        <v>72</v>
      </c>
      <c r="X1444" t="s">
        <v>300</v>
      </c>
      <c r="Y1444" t="s">
        <v>301</v>
      </c>
      <c r="Z1444" t="s">
        <v>1217</v>
      </c>
      <c r="AA1444" t="s">
        <v>561</v>
      </c>
      <c r="AB1444" t="s">
        <v>42</v>
      </c>
      <c r="AC1444" t="s">
        <v>922</v>
      </c>
      <c r="AD1444" t="s">
        <v>46</v>
      </c>
    </row>
    <row r="1445" spans="1:30" x14ac:dyDescent="0.2">
      <c r="A1445" s="23" t="s">
        <v>5665</v>
      </c>
      <c r="B1445" t="s">
        <v>47</v>
      </c>
      <c r="C1445" t="s">
        <v>48</v>
      </c>
      <c r="D1445" t="s">
        <v>4238</v>
      </c>
      <c r="E1445" t="s">
        <v>9</v>
      </c>
      <c r="F1445" t="s">
        <v>1160</v>
      </c>
      <c r="G1445" t="s">
        <v>1161</v>
      </c>
      <c r="H1445" t="s">
        <v>49</v>
      </c>
      <c r="I1445" t="s">
        <v>271</v>
      </c>
      <c r="J1445" t="s">
        <v>1162</v>
      </c>
      <c r="K1445" t="s">
        <v>1163</v>
      </c>
      <c r="L1445" t="s">
        <v>53</v>
      </c>
      <c r="M1445" s="25" t="s">
        <v>2328</v>
      </c>
      <c r="N1445" s="25" t="s">
        <v>2328</v>
      </c>
      <c r="O1445" s="25" t="s">
        <v>2328</v>
      </c>
      <c r="P1445" s="23" t="s">
        <v>4239</v>
      </c>
      <c r="Q1445" s="23" t="s">
        <v>368</v>
      </c>
      <c r="R1445" t="s">
        <v>85</v>
      </c>
      <c r="S1445" t="s">
        <v>198</v>
      </c>
      <c r="T1445" t="s">
        <v>139</v>
      </c>
      <c r="U1445" t="s">
        <v>27</v>
      </c>
      <c r="V1445" t="s">
        <v>3267</v>
      </c>
      <c r="W1445" t="s">
        <v>72</v>
      </c>
      <c r="X1445" t="s">
        <v>113</v>
      </c>
      <c r="Y1445" t="s">
        <v>114</v>
      </c>
      <c r="Z1445" t="s">
        <v>939</v>
      </c>
      <c r="AA1445" t="s">
        <v>561</v>
      </c>
      <c r="AB1445" t="s">
        <v>42</v>
      </c>
      <c r="AC1445" t="s">
        <v>922</v>
      </c>
      <c r="AD1445" t="s">
        <v>46</v>
      </c>
    </row>
    <row r="1446" spans="1:30" x14ac:dyDescent="0.2">
      <c r="A1446" s="23" t="s">
        <v>5665</v>
      </c>
      <c r="B1446" t="s">
        <v>585</v>
      </c>
      <c r="C1446" t="s">
        <v>586</v>
      </c>
      <c r="D1446" t="s">
        <v>5369</v>
      </c>
      <c r="E1446" t="s">
        <v>9</v>
      </c>
      <c r="F1446" t="s">
        <v>5364</v>
      </c>
      <c r="G1446" t="s">
        <v>5365</v>
      </c>
      <c r="H1446" t="s">
        <v>443</v>
      </c>
      <c r="I1446" t="s">
        <v>187</v>
      </c>
      <c r="J1446" t="s">
        <v>274</v>
      </c>
      <c r="K1446" t="s">
        <v>5366</v>
      </c>
      <c r="L1446" t="s">
        <v>601</v>
      </c>
      <c r="M1446" s="25" t="s">
        <v>2328</v>
      </c>
      <c r="N1446" s="25" t="s">
        <v>5340</v>
      </c>
      <c r="O1446" s="25" t="s">
        <v>2328</v>
      </c>
      <c r="P1446" s="23" t="s">
        <v>5367</v>
      </c>
      <c r="Q1446" s="23" t="s">
        <v>106</v>
      </c>
      <c r="R1446" t="s">
        <v>85</v>
      </c>
      <c r="S1446" t="s">
        <v>129</v>
      </c>
      <c r="T1446" t="s">
        <v>600</v>
      </c>
      <c r="U1446" t="s">
        <v>27</v>
      </c>
      <c r="V1446" t="s">
        <v>602</v>
      </c>
      <c r="W1446" t="s">
        <v>72</v>
      </c>
      <c r="X1446" t="s">
        <v>34</v>
      </c>
      <c r="Y1446" t="s">
        <v>36</v>
      </c>
      <c r="Z1446" t="s">
        <v>1430</v>
      </c>
      <c r="AA1446" t="s">
        <v>559</v>
      </c>
      <c r="AB1446" t="s">
        <v>42</v>
      </c>
      <c r="AC1446" t="s">
        <v>606</v>
      </c>
      <c r="AD1446" t="s">
        <v>46</v>
      </c>
    </row>
    <row r="1447" spans="1:30" x14ac:dyDescent="0.2">
      <c r="A1447" s="23" t="s">
        <v>5666</v>
      </c>
      <c r="B1447" t="s">
        <v>3</v>
      </c>
      <c r="C1447" t="s">
        <v>5</v>
      </c>
      <c r="D1447" t="s">
        <v>5238</v>
      </c>
      <c r="E1447" t="s">
        <v>9</v>
      </c>
      <c r="F1447" t="s">
        <v>1134</v>
      </c>
      <c r="G1447" t="s">
        <v>220</v>
      </c>
      <c r="H1447" t="s">
        <v>176</v>
      </c>
      <c r="I1447" t="s">
        <v>244</v>
      </c>
      <c r="J1447" t="s">
        <v>201</v>
      </c>
      <c r="K1447" t="s">
        <v>1135</v>
      </c>
      <c r="L1447" t="s">
        <v>53</v>
      </c>
      <c r="M1447" s="25" t="s">
        <v>2328</v>
      </c>
      <c r="N1447" s="25" t="s">
        <v>2328</v>
      </c>
      <c r="O1447" s="25" t="s">
        <v>2328</v>
      </c>
      <c r="P1447" s="23" t="s">
        <v>5239</v>
      </c>
      <c r="Q1447" s="23" t="s">
        <v>1175</v>
      </c>
      <c r="R1447" t="s">
        <v>85</v>
      </c>
      <c r="S1447" t="s">
        <v>202</v>
      </c>
      <c r="T1447" t="s">
        <v>139</v>
      </c>
      <c r="U1447" t="s">
        <v>27</v>
      </c>
      <c r="V1447" t="s">
        <v>3267</v>
      </c>
      <c r="W1447" t="s">
        <v>72</v>
      </c>
      <c r="X1447" t="s">
        <v>417</v>
      </c>
      <c r="Y1447" t="s">
        <v>418</v>
      </c>
      <c r="Z1447" t="s">
        <v>5240</v>
      </c>
      <c r="AA1447" t="s">
        <v>561</v>
      </c>
      <c r="AB1447" t="s">
        <v>42</v>
      </c>
      <c r="AC1447" t="s">
        <v>922</v>
      </c>
      <c r="AD1447" t="s">
        <v>46</v>
      </c>
    </row>
    <row r="1448" spans="1:30" x14ac:dyDescent="0.2">
      <c r="A1448" s="23" t="s">
        <v>5667</v>
      </c>
      <c r="B1448" t="s">
        <v>585</v>
      </c>
      <c r="C1448" t="s">
        <v>586</v>
      </c>
      <c r="D1448" t="s">
        <v>5369</v>
      </c>
      <c r="E1448" t="s">
        <v>9</v>
      </c>
      <c r="F1448" t="s">
        <v>5364</v>
      </c>
      <c r="G1448" t="s">
        <v>5365</v>
      </c>
      <c r="H1448" t="s">
        <v>443</v>
      </c>
      <c r="I1448" t="s">
        <v>187</v>
      </c>
      <c r="J1448" t="s">
        <v>274</v>
      </c>
      <c r="K1448" t="s">
        <v>5366</v>
      </c>
      <c r="L1448" t="s">
        <v>601</v>
      </c>
      <c r="M1448" s="25" t="s">
        <v>2328</v>
      </c>
      <c r="N1448" s="25" t="s">
        <v>5340</v>
      </c>
      <c r="O1448" s="25" t="s">
        <v>2328</v>
      </c>
      <c r="P1448" s="23" t="s">
        <v>5367</v>
      </c>
      <c r="Q1448" s="23" t="s">
        <v>106</v>
      </c>
      <c r="R1448" t="s">
        <v>85</v>
      </c>
      <c r="S1448" t="s">
        <v>129</v>
      </c>
      <c r="T1448" t="s">
        <v>600</v>
      </c>
      <c r="U1448" t="s">
        <v>27</v>
      </c>
      <c r="V1448" t="s">
        <v>602</v>
      </c>
      <c r="W1448" t="s">
        <v>72</v>
      </c>
      <c r="X1448" t="s">
        <v>34</v>
      </c>
      <c r="Y1448" t="s">
        <v>36</v>
      </c>
      <c r="Z1448" t="s">
        <v>1430</v>
      </c>
      <c r="AA1448" t="s">
        <v>561</v>
      </c>
      <c r="AB1448" t="s">
        <v>42</v>
      </c>
      <c r="AC1448" t="s">
        <v>922</v>
      </c>
      <c r="AD1448" t="s">
        <v>46</v>
      </c>
    </row>
    <row r="1449" spans="1:30" x14ac:dyDescent="0.2">
      <c r="A1449" s="23" t="s">
        <v>5668</v>
      </c>
      <c r="B1449" t="s">
        <v>116</v>
      </c>
      <c r="C1449" t="s">
        <v>117</v>
      </c>
      <c r="D1449" t="s">
        <v>5669</v>
      </c>
      <c r="E1449" t="s">
        <v>9</v>
      </c>
      <c r="F1449" t="s">
        <v>5670</v>
      </c>
      <c r="G1449" t="s">
        <v>75</v>
      </c>
      <c r="H1449" t="s">
        <v>489</v>
      </c>
      <c r="I1449" t="s">
        <v>203</v>
      </c>
      <c r="J1449" t="s">
        <v>477</v>
      </c>
      <c r="K1449" t="s">
        <v>5671</v>
      </c>
      <c r="L1449" t="s">
        <v>234</v>
      </c>
      <c r="M1449" s="25" t="s">
        <v>2328</v>
      </c>
      <c r="N1449" s="25" t="s">
        <v>2924</v>
      </c>
      <c r="O1449" s="25" t="s">
        <v>2924</v>
      </c>
      <c r="P1449" s="23" t="s">
        <v>5672</v>
      </c>
      <c r="Q1449" s="23" t="s">
        <v>243</v>
      </c>
      <c r="R1449" t="s">
        <v>20</v>
      </c>
      <c r="S1449" t="s">
        <v>355</v>
      </c>
      <c r="T1449" t="s">
        <v>286</v>
      </c>
      <c r="U1449" t="s">
        <v>121</v>
      </c>
      <c r="V1449" t="s">
        <v>287</v>
      </c>
      <c r="W1449" t="s">
        <v>32</v>
      </c>
      <c r="X1449" t="s">
        <v>34</v>
      </c>
      <c r="Y1449" t="s">
        <v>36</v>
      </c>
      <c r="Z1449" t="s">
        <v>1646</v>
      </c>
      <c r="AA1449" t="s">
        <v>40</v>
      </c>
      <c r="AB1449" t="s">
        <v>42</v>
      </c>
      <c r="AC1449" t="s">
        <v>652</v>
      </c>
      <c r="AD1449" t="s">
        <v>46</v>
      </c>
    </row>
    <row r="1450" spans="1:30" x14ac:dyDescent="0.2">
      <c r="A1450" s="23" t="s">
        <v>5673</v>
      </c>
      <c r="B1450" t="s">
        <v>116</v>
      </c>
      <c r="C1450" t="s">
        <v>117</v>
      </c>
      <c r="D1450" t="s">
        <v>4954</v>
      </c>
      <c r="E1450" t="s">
        <v>9</v>
      </c>
      <c r="F1450" t="s">
        <v>4955</v>
      </c>
      <c r="G1450" t="s">
        <v>385</v>
      </c>
      <c r="H1450" t="s">
        <v>165</v>
      </c>
      <c r="I1450" t="s">
        <v>367</v>
      </c>
      <c r="J1450" t="s">
        <v>603</v>
      </c>
      <c r="K1450" t="s">
        <v>4956</v>
      </c>
      <c r="L1450" t="s">
        <v>423</v>
      </c>
      <c r="M1450" s="25" t="s">
        <v>2328</v>
      </c>
      <c r="N1450" s="25" t="s">
        <v>2177</v>
      </c>
      <c r="O1450" s="25" t="s">
        <v>2328</v>
      </c>
      <c r="P1450" s="23" t="s">
        <v>4957</v>
      </c>
      <c r="Q1450" s="23" t="s">
        <v>264</v>
      </c>
      <c r="R1450" t="s">
        <v>85</v>
      </c>
      <c r="S1450" t="s">
        <v>86</v>
      </c>
      <c r="T1450" t="s">
        <v>1839</v>
      </c>
      <c r="U1450" t="s">
        <v>121</v>
      </c>
      <c r="V1450" t="s">
        <v>1317</v>
      </c>
      <c r="W1450" t="s">
        <v>72</v>
      </c>
      <c r="X1450" t="s">
        <v>34</v>
      </c>
      <c r="Y1450" t="s">
        <v>36</v>
      </c>
      <c r="Z1450" t="s">
        <v>1916</v>
      </c>
      <c r="AA1450" t="s">
        <v>557</v>
      </c>
      <c r="AB1450" t="s">
        <v>42</v>
      </c>
      <c r="AC1450" t="s">
        <v>652</v>
      </c>
      <c r="AD1450" t="s">
        <v>46</v>
      </c>
    </row>
    <row r="1451" spans="1:30" x14ac:dyDescent="0.2">
      <c r="A1451" s="23" t="s">
        <v>5674</v>
      </c>
      <c r="B1451" t="s">
        <v>585</v>
      </c>
      <c r="C1451" t="s">
        <v>586</v>
      </c>
      <c r="D1451" t="s">
        <v>5675</v>
      </c>
      <c r="E1451" t="s">
        <v>9</v>
      </c>
      <c r="F1451" t="s">
        <v>2064</v>
      </c>
      <c r="G1451" t="s">
        <v>778</v>
      </c>
      <c r="H1451" t="s">
        <v>49</v>
      </c>
      <c r="I1451" t="s">
        <v>1105</v>
      </c>
      <c r="J1451" t="s">
        <v>318</v>
      </c>
      <c r="K1451" t="s">
        <v>2065</v>
      </c>
      <c r="L1451" t="s">
        <v>601</v>
      </c>
      <c r="M1451" s="25" t="s">
        <v>2328</v>
      </c>
      <c r="N1451" s="25" t="s">
        <v>2328</v>
      </c>
      <c r="O1451" s="25" t="s">
        <v>2328</v>
      </c>
      <c r="P1451" s="23" t="s">
        <v>2563</v>
      </c>
      <c r="Q1451" s="23" t="s">
        <v>555</v>
      </c>
      <c r="R1451" t="s">
        <v>85</v>
      </c>
      <c r="S1451" t="s">
        <v>87</v>
      </c>
      <c r="T1451" t="s">
        <v>600</v>
      </c>
      <c r="U1451" t="s">
        <v>121</v>
      </c>
      <c r="V1451" t="s">
        <v>602</v>
      </c>
      <c r="W1451" t="s">
        <v>72</v>
      </c>
      <c r="X1451" t="s">
        <v>260</v>
      </c>
      <c r="Y1451" t="s">
        <v>261</v>
      </c>
      <c r="Z1451" t="s">
        <v>5676</v>
      </c>
      <c r="AA1451" t="s">
        <v>40</v>
      </c>
      <c r="AB1451" t="s">
        <v>42</v>
      </c>
      <c r="AC1451" t="s">
        <v>652</v>
      </c>
      <c r="AD1451" t="s">
        <v>46</v>
      </c>
    </row>
    <row r="1452" spans="1:30" x14ac:dyDescent="0.2">
      <c r="A1452" s="23" t="s">
        <v>5677</v>
      </c>
      <c r="B1452" t="s">
        <v>585</v>
      </c>
      <c r="C1452" t="s">
        <v>586</v>
      </c>
      <c r="D1452" t="s">
        <v>5675</v>
      </c>
      <c r="E1452" t="s">
        <v>9</v>
      </c>
      <c r="F1452" t="s">
        <v>2064</v>
      </c>
      <c r="G1452" t="s">
        <v>778</v>
      </c>
      <c r="H1452" t="s">
        <v>49</v>
      </c>
      <c r="I1452" t="s">
        <v>1105</v>
      </c>
      <c r="J1452" t="s">
        <v>318</v>
      </c>
      <c r="K1452" t="s">
        <v>2065</v>
      </c>
      <c r="L1452" t="s">
        <v>601</v>
      </c>
      <c r="M1452" s="25" t="s">
        <v>2328</v>
      </c>
      <c r="N1452" s="25" t="s">
        <v>2328</v>
      </c>
      <c r="O1452" s="25" t="s">
        <v>2328</v>
      </c>
      <c r="P1452" s="23" t="s">
        <v>2563</v>
      </c>
      <c r="Q1452" s="23" t="s">
        <v>555</v>
      </c>
      <c r="R1452" t="s">
        <v>85</v>
      </c>
      <c r="S1452" t="s">
        <v>87</v>
      </c>
      <c r="T1452" t="s">
        <v>600</v>
      </c>
      <c r="U1452" t="s">
        <v>121</v>
      </c>
      <c r="V1452" t="s">
        <v>602</v>
      </c>
      <c r="W1452" t="s">
        <v>72</v>
      </c>
      <c r="X1452" t="s">
        <v>260</v>
      </c>
      <c r="Y1452" t="s">
        <v>261</v>
      </c>
      <c r="Z1452" t="s">
        <v>5676</v>
      </c>
      <c r="AA1452" t="s">
        <v>557</v>
      </c>
      <c r="AB1452" t="s">
        <v>42</v>
      </c>
      <c r="AC1452" t="s">
        <v>652</v>
      </c>
      <c r="AD1452" t="s">
        <v>46</v>
      </c>
    </row>
    <row r="1453" spans="1:30" x14ac:dyDescent="0.2">
      <c r="A1453" s="23" t="s">
        <v>5678</v>
      </c>
      <c r="B1453" t="s">
        <v>585</v>
      </c>
      <c r="C1453" t="s">
        <v>586</v>
      </c>
      <c r="D1453" t="s">
        <v>5675</v>
      </c>
      <c r="E1453" t="s">
        <v>9</v>
      </c>
      <c r="F1453" t="s">
        <v>2064</v>
      </c>
      <c r="G1453" t="s">
        <v>778</v>
      </c>
      <c r="H1453" t="s">
        <v>49</v>
      </c>
      <c r="I1453" t="s">
        <v>1105</v>
      </c>
      <c r="J1453" t="s">
        <v>318</v>
      </c>
      <c r="K1453" t="s">
        <v>2065</v>
      </c>
      <c r="L1453" t="s">
        <v>601</v>
      </c>
      <c r="M1453" s="25" t="s">
        <v>2328</v>
      </c>
      <c r="N1453" s="25" t="s">
        <v>2328</v>
      </c>
      <c r="O1453" s="25" t="s">
        <v>2328</v>
      </c>
      <c r="P1453" s="23" t="s">
        <v>2563</v>
      </c>
      <c r="Q1453" s="23" t="s">
        <v>555</v>
      </c>
      <c r="R1453" t="s">
        <v>85</v>
      </c>
      <c r="S1453" t="s">
        <v>87</v>
      </c>
      <c r="T1453" t="s">
        <v>600</v>
      </c>
      <c r="U1453" t="s">
        <v>121</v>
      </c>
      <c r="V1453" t="s">
        <v>602</v>
      </c>
      <c r="W1453" t="s">
        <v>72</v>
      </c>
      <c r="X1453" t="s">
        <v>260</v>
      </c>
      <c r="Y1453" t="s">
        <v>261</v>
      </c>
      <c r="Z1453" t="s">
        <v>5676</v>
      </c>
      <c r="AA1453" t="s">
        <v>561</v>
      </c>
      <c r="AB1453" t="s">
        <v>42</v>
      </c>
      <c r="AC1453" t="s">
        <v>922</v>
      </c>
      <c r="AD1453" t="s">
        <v>46</v>
      </c>
    </row>
    <row r="1454" spans="1:30" x14ac:dyDescent="0.2">
      <c r="A1454" s="23" t="s">
        <v>5679</v>
      </c>
      <c r="B1454" t="s">
        <v>116</v>
      </c>
      <c r="C1454" t="s">
        <v>117</v>
      </c>
      <c r="D1454" t="s">
        <v>4954</v>
      </c>
      <c r="E1454" t="s">
        <v>9</v>
      </c>
      <c r="F1454" t="s">
        <v>4955</v>
      </c>
      <c r="G1454" t="s">
        <v>385</v>
      </c>
      <c r="H1454" t="s">
        <v>165</v>
      </c>
      <c r="I1454" t="s">
        <v>367</v>
      </c>
      <c r="J1454" t="s">
        <v>603</v>
      </c>
      <c r="K1454" t="s">
        <v>4956</v>
      </c>
      <c r="L1454" t="s">
        <v>423</v>
      </c>
      <c r="M1454" s="25" t="s">
        <v>2328</v>
      </c>
      <c r="N1454" s="25" t="s">
        <v>2177</v>
      </c>
      <c r="O1454" s="25" t="s">
        <v>2328</v>
      </c>
      <c r="P1454" s="23" t="s">
        <v>4957</v>
      </c>
      <c r="Q1454" s="23" t="s">
        <v>264</v>
      </c>
      <c r="R1454" t="s">
        <v>85</v>
      </c>
      <c r="S1454" t="s">
        <v>86</v>
      </c>
      <c r="T1454" t="s">
        <v>1839</v>
      </c>
      <c r="U1454" t="s">
        <v>121</v>
      </c>
      <c r="V1454" t="s">
        <v>1317</v>
      </c>
      <c r="W1454" t="s">
        <v>72</v>
      </c>
      <c r="X1454" t="s">
        <v>34</v>
      </c>
      <c r="Y1454" t="s">
        <v>36</v>
      </c>
      <c r="Z1454" t="s">
        <v>1916</v>
      </c>
      <c r="AA1454" t="s">
        <v>559</v>
      </c>
      <c r="AB1454" t="s">
        <v>42</v>
      </c>
      <c r="AC1454" t="s">
        <v>1958</v>
      </c>
      <c r="AD1454" t="s">
        <v>46</v>
      </c>
    </row>
    <row r="1455" spans="1:30" x14ac:dyDescent="0.2">
      <c r="A1455" s="23" t="s">
        <v>5680</v>
      </c>
      <c r="B1455" t="s">
        <v>140</v>
      </c>
      <c r="C1455" t="s">
        <v>141</v>
      </c>
      <c r="D1455" t="s">
        <v>3367</v>
      </c>
      <c r="E1455" t="s">
        <v>9</v>
      </c>
      <c r="F1455" t="s">
        <v>3368</v>
      </c>
      <c r="G1455" t="s">
        <v>75</v>
      </c>
      <c r="H1455" t="s">
        <v>901</v>
      </c>
      <c r="I1455" t="s">
        <v>1885</v>
      </c>
      <c r="J1455" t="s">
        <v>459</v>
      </c>
      <c r="K1455" t="s">
        <v>3369</v>
      </c>
      <c r="L1455" t="s">
        <v>147</v>
      </c>
      <c r="M1455" s="25" t="s">
        <v>2328</v>
      </c>
      <c r="N1455" s="25" t="s">
        <v>2144</v>
      </c>
      <c r="O1455" s="25" t="s">
        <v>2144</v>
      </c>
      <c r="P1455" s="23" t="s">
        <v>3370</v>
      </c>
      <c r="Q1455" s="23" t="s">
        <v>599</v>
      </c>
      <c r="R1455" t="s">
        <v>20</v>
      </c>
      <c r="S1455" t="s">
        <v>589</v>
      </c>
      <c r="T1455" t="s">
        <v>146</v>
      </c>
      <c r="U1455" t="s">
        <v>100</v>
      </c>
      <c r="V1455" t="s">
        <v>1238</v>
      </c>
      <c r="W1455" t="s">
        <v>72</v>
      </c>
      <c r="X1455" t="s">
        <v>260</v>
      </c>
      <c r="Y1455" t="s">
        <v>261</v>
      </c>
      <c r="Z1455" t="s">
        <v>101</v>
      </c>
      <c r="AA1455" t="s">
        <v>172</v>
      </c>
      <c r="AB1455" t="s">
        <v>5681</v>
      </c>
      <c r="AC1455" t="s">
        <v>56</v>
      </c>
      <c r="AD1455" t="s">
        <v>111</v>
      </c>
    </row>
    <row r="1456" spans="1:30" x14ac:dyDescent="0.2">
      <c r="A1456" s="23" t="s">
        <v>5682</v>
      </c>
      <c r="B1456" t="s">
        <v>190</v>
      </c>
      <c r="C1456" t="s">
        <v>191</v>
      </c>
      <c r="D1456" t="s">
        <v>5683</v>
      </c>
      <c r="E1456" t="s">
        <v>9</v>
      </c>
      <c r="F1456" t="s">
        <v>2023</v>
      </c>
      <c r="G1456" t="s">
        <v>12</v>
      </c>
      <c r="H1456" t="s">
        <v>641</v>
      </c>
      <c r="I1456" t="s">
        <v>203</v>
      </c>
      <c r="J1456" t="s">
        <v>164</v>
      </c>
      <c r="K1456" t="s">
        <v>2024</v>
      </c>
      <c r="L1456" t="s">
        <v>193</v>
      </c>
      <c r="M1456" s="25" t="s">
        <v>2328</v>
      </c>
      <c r="N1456" s="25" t="s">
        <v>2328</v>
      </c>
      <c r="O1456" s="25" t="s">
        <v>2486</v>
      </c>
      <c r="P1456" s="23" t="s">
        <v>3208</v>
      </c>
      <c r="Q1456" s="23" t="s">
        <v>886</v>
      </c>
      <c r="R1456" t="s">
        <v>20</v>
      </c>
      <c r="S1456" t="s">
        <v>216</v>
      </c>
      <c r="T1456" t="s">
        <v>1157</v>
      </c>
      <c r="U1456" t="s">
        <v>270</v>
      </c>
      <c r="V1456" t="s">
        <v>358</v>
      </c>
      <c r="W1456" t="s">
        <v>72</v>
      </c>
      <c r="X1456" t="s">
        <v>188</v>
      </c>
      <c r="Y1456" t="s">
        <v>189</v>
      </c>
      <c r="Z1456" t="s">
        <v>101</v>
      </c>
      <c r="AA1456" t="s">
        <v>40</v>
      </c>
      <c r="AB1456" t="s">
        <v>42</v>
      </c>
      <c r="AC1456" t="s">
        <v>44</v>
      </c>
      <c r="AD1456" t="s">
        <v>46</v>
      </c>
    </row>
    <row r="1457" spans="1:30" x14ac:dyDescent="0.2">
      <c r="A1457" s="23" t="s">
        <v>5684</v>
      </c>
      <c r="B1457" t="s">
        <v>585</v>
      </c>
      <c r="C1457" t="s">
        <v>586</v>
      </c>
      <c r="D1457" t="s">
        <v>5675</v>
      </c>
      <c r="E1457" t="s">
        <v>9</v>
      </c>
      <c r="F1457" t="s">
        <v>2064</v>
      </c>
      <c r="G1457" t="s">
        <v>778</v>
      </c>
      <c r="H1457" t="s">
        <v>49</v>
      </c>
      <c r="I1457" t="s">
        <v>1105</v>
      </c>
      <c r="J1457" t="s">
        <v>318</v>
      </c>
      <c r="K1457" t="s">
        <v>2065</v>
      </c>
      <c r="L1457" t="s">
        <v>601</v>
      </c>
      <c r="M1457" s="25" t="s">
        <v>2328</v>
      </c>
      <c r="N1457" s="25" t="s">
        <v>2328</v>
      </c>
      <c r="O1457" s="25" t="s">
        <v>2328</v>
      </c>
      <c r="P1457" s="23" t="s">
        <v>2563</v>
      </c>
      <c r="Q1457" s="23" t="s">
        <v>555</v>
      </c>
      <c r="R1457" t="s">
        <v>85</v>
      </c>
      <c r="S1457" t="s">
        <v>87</v>
      </c>
      <c r="T1457" t="s">
        <v>600</v>
      </c>
      <c r="U1457" t="s">
        <v>121</v>
      </c>
      <c r="V1457" t="s">
        <v>602</v>
      </c>
      <c r="W1457" t="s">
        <v>72</v>
      </c>
      <c r="X1457" t="s">
        <v>260</v>
      </c>
      <c r="Y1457" t="s">
        <v>261</v>
      </c>
      <c r="Z1457" t="s">
        <v>5676</v>
      </c>
      <c r="AA1457" t="s">
        <v>559</v>
      </c>
      <c r="AB1457" t="s">
        <v>42</v>
      </c>
      <c r="AC1457" t="s">
        <v>606</v>
      </c>
      <c r="AD1457" t="s">
        <v>46</v>
      </c>
    </row>
    <row r="1458" spans="1:30" x14ac:dyDescent="0.2">
      <c r="A1458" s="23" t="s">
        <v>5685</v>
      </c>
      <c r="B1458" t="s">
        <v>116</v>
      </c>
      <c r="C1458" t="s">
        <v>117</v>
      </c>
      <c r="D1458" t="s">
        <v>5686</v>
      </c>
      <c r="E1458" t="s">
        <v>9</v>
      </c>
      <c r="F1458" t="s">
        <v>5687</v>
      </c>
      <c r="G1458" t="s">
        <v>232</v>
      </c>
      <c r="H1458" t="s">
        <v>289</v>
      </c>
      <c r="I1458" t="s">
        <v>1443</v>
      </c>
      <c r="J1458" t="s">
        <v>733</v>
      </c>
      <c r="K1458" t="s">
        <v>5688</v>
      </c>
      <c r="L1458" t="s">
        <v>71</v>
      </c>
      <c r="M1458" s="25" t="s">
        <v>2328</v>
      </c>
      <c r="N1458" s="25" t="s">
        <v>2585</v>
      </c>
      <c r="O1458" s="25" t="s">
        <v>2585</v>
      </c>
      <c r="P1458" s="23" t="s">
        <v>5689</v>
      </c>
      <c r="Q1458" s="23" t="s">
        <v>91</v>
      </c>
      <c r="R1458" t="s">
        <v>85</v>
      </c>
      <c r="S1458" t="s">
        <v>265</v>
      </c>
      <c r="T1458" t="s">
        <v>70</v>
      </c>
      <c r="U1458" t="s">
        <v>100</v>
      </c>
      <c r="V1458" t="s">
        <v>2532</v>
      </c>
      <c r="W1458" t="s">
        <v>72</v>
      </c>
      <c r="X1458" t="s">
        <v>34</v>
      </c>
      <c r="Y1458" t="s">
        <v>36</v>
      </c>
      <c r="Z1458" t="s">
        <v>101</v>
      </c>
      <c r="AA1458" t="s">
        <v>40</v>
      </c>
      <c r="AB1458" t="s">
        <v>42</v>
      </c>
      <c r="AC1458" t="s">
        <v>56</v>
      </c>
      <c r="AD1458" t="s">
        <v>46</v>
      </c>
    </row>
    <row r="1459" spans="1:30" x14ac:dyDescent="0.2">
      <c r="A1459" s="23" t="s">
        <v>5690</v>
      </c>
      <c r="B1459" t="s">
        <v>116</v>
      </c>
      <c r="C1459" t="s">
        <v>117</v>
      </c>
      <c r="D1459" t="s">
        <v>5691</v>
      </c>
      <c r="E1459" t="s">
        <v>9</v>
      </c>
      <c r="F1459" t="s">
        <v>5692</v>
      </c>
      <c r="G1459" t="s">
        <v>1482</v>
      </c>
      <c r="H1459" t="s">
        <v>257</v>
      </c>
      <c r="I1459" t="s">
        <v>841</v>
      </c>
      <c r="J1459" t="s">
        <v>1119</v>
      </c>
      <c r="K1459" t="s">
        <v>5693</v>
      </c>
      <c r="L1459" t="s">
        <v>193</v>
      </c>
      <c r="M1459" s="25" t="s">
        <v>2328</v>
      </c>
      <c r="N1459" s="25" t="s">
        <v>2585</v>
      </c>
      <c r="O1459" s="25" t="s">
        <v>2585</v>
      </c>
      <c r="P1459" s="23" t="s">
        <v>5694</v>
      </c>
      <c r="Q1459" s="23" t="s">
        <v>55</v>
      </c>
      <c r="R1459" t="s">
        <v>85</v>
      </c>
      <c r="S1459" t="s">
        <v>38</v>
      </c>
      <c r="T1459" t="s">
        <v>357</v>
      </c>
      <c r="U1459" t="s">
        <v>270</v>
      </c>
      <c r="V1459" t="s">
        <v>358</v>
      </c>
      <c r="W1459" t="s">
        <v>216</v>
      </c>
      <c r="X1459" t="s">
        <v>34</v>
      </c>
      <c r="Y1459" t="s">
        <v>36</v>
      </c>
      <c r="Z1459" t="s">
        <v>101</v>
      </c>
      <c r="AA1459" t="s">
        <v>40</v>
      </c>
      <c r="AB1459" t="s">
        <v>42</v>
      </c>
      <c r="AC1459" t="s">
        <v>652</v>
      </c>
      <c r="AD1459" t="s">
        <v>46</v>
      </c>
    </row>
    <row r="1460" spans="1:30" x14ac:dyDescent="0.2">
      <c r="A1460" s="23" t="s">
        <v>5695</v>
      </c>
      <c r="B1460" t="s">
        <v>179</v>
      </c>
      <c r="C1460" t="s">
        <v>180</v>
      </c>
      <c r="D1460" t="s">
        <v>5696</v>
      </c>
      <c r="E1460" t="s">
        <v>9</v>
      </c>
      <c r="F1460" t="s">
        <v>5697</v>
      </c>
      <c r="G1460" t="s">
        <v>577</v>
      </c>
      <c r="H1460" t="s">
        <v>68</v>
      </c>
      <c r="I1460" t="s">
        <v>236</v>
      </c>
      <c r="J1460" t="s">
        <v>550</v>
      </c>
      <c r="K1460" t="s">
        <v>5698</v>
      </c>
      <c r="L1460" t="s">
        <v>147</v>
      </c>
      <c r="M1460" s="25" t="s">
        <v>2328</v>
      </c>
      <c r="N1460" s="25" t="s">
        <v>2204</v>
      </c>
      <c r="O1460" s="25" t="s">
        <v>2486</v>
      </c>
      <c r="P1460" s="23" t="s">
        <v>5699</v>
      </c>
      <c r="Q1460" s="23" t="s">
        <v>856</v>
      </c>
      <c r="R1460" t="s">
        <v>20</v>
      </c>
      <c r="S1460" t="s">
        <v>51</v>
      </c>
      <c r="T1460" t="s">
        <v>146</v>
      </c>
      <c r="U1460" t="s">
        <v>27</v>
      </c>
      <c r="V1460" t="s">
        <v>1366</v>
      </c>
      <c r="W1460" t="s">
        <v>72</v>
      </c>
      <c r="X1460" t="s">
        <v>109</v>
      </c>
      <c r="Y1460" t="s">
        <v>110</v>
      </c>
      <c r="Z1460" t="s">
        <v>216</v>
      </c>
      <c r="AA1460" t="s">
        <v>40</v>
      </c>
      <c r="AB1460" t="s">
        <v>42</v>
      </c>
      <c r="AC1460" t="s">
        <v>61</v>
      </c>
      <c r="AD1460" t="s">
        <v>46</v>
      </c>
    </row>
    <row r="1461" spans="1:30" x14ac:dyDescent="0.2">
      <c r="A1461" s="23" t="s">
        <v>5700</v>
      </c>
      <c r="B1461" t="s">
        <v>348</v>
      </c>
      <c r="C1461" t="s">
        <v>349</v>
      </c>
      <c r="D1461" t="s">
        <v>5701</v>
      </c>
      <c r="E1461" t="s">
        <v>9</v>
      </c>
      <c r="F1461" t="s">
        <v>5702</v>
      </c>
      <c r="G1461" t="s">
        <v>3076</v>
      </c>
      <c r="H1461" t="s">
        <v>49</v>
      </c>
      <c r="I1461" t="s">
        <v>187</v>
      </c>
      <c r="J1461" t="s">
        <v>5703</v>
      </c>
      <c r="K1461" t="s">
        <v>5704</v>
      </c>
      <c r="L1461" t="s">
        <v>297</v>
      </c>
      <c r="M1461" s="25" t="s">
        <v>2328</v>
      </c>
      <c r="N1461" s="25" t="s">
        <v>2204</v>
      </c>
      <c r="O1461" s="25" t="s">
        <v>2204</v>
      </c>
      <c r="P1461" s="23" t="s">
        <v>5705</v>
      </c>
      <c r="Q1461" s="23" t="s">
        <v>1453</v>
      </c>
      <c r="R1461" t="s">
        <v>20</v>
      </c>
      <c r="S1461" t="s">
        <v>51</v>
      </c>
      <c r="T1461" t="s">
        <v>296</v>
      </c>
      <c r="U1461" t="s">
        <v>27</v>
      </c>
      <c r="V1461" t="s">
        <v>298</v>
      </c>
      <c r="W1461" t="s">
        <v>135</v>
      </c>
      <c r="X1461" t="s">
        <v>109</v>
      </c>
      <c r="Y1461" t="s">
        <v>110</v>
      </c>
      <c r="Z1461" t="s">
        <v>5706</v>
      </c>
      <c r="AA1461" t="s">
        <v>40</v>
      </c>
      <c r="AB1461" t="s">
        <v>42</v>
      </c>
      <c r="AC1461" t="s">
        <v>56</v>
      </c>
      <c r="AD1461" t="s">
        <v>46</v>
      </c>
    </row>
    <row r="1462" spans="1:30" x14ac:dyDescent="0.2">
      <c r="A1462" s="23" t="s">
        <v>5707</v>
      </c>
      <c r="B1462" t="s">
        <v>73</v>
      </c>
      <c r="C1462" t="s">
        <v>74</v>
      </c>
      <c r="D1462" t="s">
        <v>5708</v>
      </c>
      <c r="E1462" t="s">
        <v>9</v>
      </c>
      <c r="F1462" t="s">
        <v>5709</v>
      </c>
      <c r="G1462" t="s">
        <v>818</v>
      </c>
      <c r="H1462" t="s">
        <v>89</v>
      </c>
      <c r="I1462" t="s">
        <v>187</v>
      </c>
      <c r="J1462" t="s">
        <v>485</v>
      </c>
      <c r="K1462" t="s">
        <v>5710</v>
      </c>
      <c r="L1462" t="s">
        <v>79</v>
      </c>
      <c r="M1462" s="25" t="s">
        <v>2328</v>
      </c>
      <c r="N1462" s="25" t="s">
        <v>3379</v>
      </c>
      <c r="O1462" s="25" t="s">
        <v>3379</v>
      </c>
      <c r="P1462" s="23" t="s">
        <v>5711</v>
      </c>
      <c r="Q1462" s="23" t="s">
        <v>368</v>
      </c>
      <c r="R1462" t="s">
        <v>20</v>
      </c>
      <c r="S1462" t="s">
        <v>38</v>
      </c>
      <c r="T1462" t="s">
        <v>78</v>
      </c>
      <c r="U1462" t="s">
        <v>100</v>
      </c>
      <c r="V1462" t="s">
        <v>1875</v>
      </c>
      <c r="W1462" t="s">
        <v>135</v>
      </c>
      <c r="X1462" t="s">
        <v>417</v>
      </c>
      <c r="Y1462" t="s">
        <v>418</v>
      </c>
      <c r="Z1462" t="s">
        <v>101</v>
      </c>
      <c r="AA1462" t="s">
        <v>40</v>
      </c>
      <c r="AB1462" t="s">
        <v>42</v>
      </c>
      <c r="AC1462" t="s">
        <v>1568</v>
      </c>
      <c r="AD1462" t="s">
        <v>46</v>
      </c>
    </row>
    <row r="1463" spans="1:30" x14ac:dyDescent="0.2">
      <c r="A1463" s="23" t="s">
        <v>5712</v>
      </c>
      <c r="B1463" t="s">
        <v>47</v>
      </c>
      <c r="C1463" t="s">
        <v>48</v>
      </c>
      <c r="D1463" t="s">
        <v>5713</v>
      </c>
      <c r="E1463" t="s">
        <v>9</v>
      </c>
      <c r="F1463" t="s">
        <v>1347</v>
      </c>
      <c r="G1463" t="s">
        <v>1182</v>
      </c>
      <c r="H1463" t="s">
        <v>75</v>
      </c>
      <c r="I1463" t="s">
        <v>982</v>
      </c>
      <c r="J1463" t="s">
        <v>731</v>
      </c>
      <c r="K1463" t="s">
        <v>1979</v>
      </c>
      <c r="L1463" t="s">
        <v>53</v>
      </c>
      <c r="M1463" s="25" t="s">
        <v>2328</v>
      </c>
      <c r="N1463" s="25" t="s">
        <v>3379</v>
      </c>
      <c r="O1463" s="25" t="s">
        <v>3379</v>
      </c>
      <c r="P1463" s="23" t="s">
        <v>5714</v>
      </c>
      <c r="Q1463" s="23" t="s">
        <v>730</v>
      </c>
      <c r="R1463" t="s">
        <v>20</v>
      </c>
      <c r="S1463" t="s">
        <v>226</v>
      </c>
      <c r="T1463" t="s">
        <v>1118</v>
      </c>
      <c r="U1463" t="s">
        <v>27</v>
      </c>
      <c r="V1463" t="s">
        <v>54</v>
      </c>
      <c r="W1463" t="s">
        <v>72</v>
      </c>
      <c r="X1463" t="s">
        <v>188</v>
      </c>
      <c r="Y1463" t="s">
        <v>189</v>
      </c>
      <c r="Z1463" t="s">
        <v>5715</v>
      </c>
      <c r="AA1463" t="s">
        <v>40</v>
      </c>
      <c r="AB1463" t="s">
        <v>42</v>
      </c>
      <c r="AC1463" t="s">
        <v>652</v>
      </c>
      <c r="AD1463" t="s">
        <v>46</v>
      </c>
    </row>
    <row r="1464" spans="1:30" x14ac:dyDescent="0.2">
      <c r="A1464" s="23" t="s">
        <v>5716</v>
      </c>
      <c r="B1464" t="s">
        <v>877</v>
      </c>
      <c r="C1464" t="s">
        <v>878</v>
      </c>
      <c r="D1464" t="s">
        <v>5717</v>
      </c>
      <c r="E1464" t="s">
        <v>9</v>
      </c>
      <c r="F1464" t="s">
        <v>5718</v>
      </c>
      <c r="G1464" t="s">
        <v>223</v>
      </c>
      <c r="H1464" t="s">
        <v>273</v>
      </c>
      <c r="I1464" t="s">
        <v>724</v>
      </c>
      <c r="J1464" t="s">
        <v>164</v>
      </c>
      <c r="K1464" t="s">
        <v>5719</v>
      </c>
      <c r="L1464" t="s">
        <v>617</v>
      </c>
      <c r="M1464" s="25" t="s">
        <v>2328</v>
      </c>
      <c r="N1464" s="25" t="s">
        <v>2924</v>
      </c>
      <c r="O1464" s="25" t="s">
        <v>2924</v>
      </c>
      <c r="P1464" s="23" t="s">
        <v>5720</v>
      </c>
      <c r="Q1464" s="23" t="s">
        <v>1633</v>
      </c>
      <c r="R1464" t="s">
        <v>85</v>
      </c>
      <c r="S1464" t="s">
        <v>77</v>
      </c>
      <c r="T1464" t="s">
        <v>705</v>
      </c>
      <c r="U1464" t="s">
        <v>121</v>
      </c>
      <c r="V1464" t="s">
        <v>832</v>
      </c>
      <c r="W1464" t="s">
        <v>72</v>
      </c>
      <c r="X1464" t="s">
        <v>109</v>
      </c>
      <c r="Y1464" t="s">
        <v>110</v>
      </c>
      <c r="Z1464" t="s">
        <v>111</v>
      </c>
      <c r="AA1464" t="s">
        <v>40</v>
      </c>
      <c r="AB1464" t="s">
        <v>42</v>
      </c>
      <c r="AC1464" t="s">
        <v>61</v>
      </c>
      <c r="AD1464" t="s">
        <v>46</v>
      </c>
    </row>
    <row r="1465" spans="1:30" x14ac:dyDescent="0.2">
      <c r="A1465" s="23" t="s">
        <v>5721</v>
      </c>
      <c r="B1465" t="s">
        <v>230</v>
      </c>
      <c r="C1465" t="s">
        <v>231</v>
      </c>
      <c r="D1465" t="s">
        <v>2618</v>
      </c>
      <c r="E1465" t="s">
        <v>9</v>
      </c>
      <c r="F1465" t="s">
        <v>2619</v>
      </c>
      <c r="G1465" t="s">
        <v>818</v>
      </c>
      <c r="H1465" t="s">
        <v>515</v>
      </c>
      <c r="I1465" t="s">
        <v>366</v>
      </c>
      <c r="J1465" t="s">
        <v>285</v>
      </c>
      <c r="K1465" t="s">
        <v>2620</v>
      </c>
      <c r="L1465" t="s">
        <v>234</v>
      </c>
      <c r="M1465" s="25" t="s">
        <v>2296</v>
      </c>
      <c r="N1465" s="25" t="s">
        <v>2328</v>
      </c>
      <c r="O1465" s="25" t="s">
        <v>2328</v>
      </c>
      <c r="P1465" s="23" t="s">
        <v>2621</v>
      </c>
      <c r="Q1465" s="23" t="s">
        <v>158</v>
      </c>
      <c r="R1465" t="s">
        <v>20</v>
      </c>
      <c r="S1465" t="s">
        <v>32</v>
      </c>
      <c r="T1465" t="s">
        <v>286</v>
      </c>
      <c r="U1465" t="s">
        <v>270</v>
      </c>
      <c r="V1465" t="s">
        <v>267</v>
      </c>
      <c r="W1465" t="s">
        <v>32</v>
      </c>
      <c r="X1465" t="s">
        <v>403</v>
      </c>
      <c r="Y1465" t="s">
        <v>404</v>
      </c>
      <c r="Z1465" t="s">
        <v>101</v>
      </c>
      <c r="AA1465" t="s">
        <v>638</v>
      </c>
      <c r="AB1465" t="s">
        <v>639</v>
      </c>
      <c r="AC1465" t="s">
        <v>640</v>
      </c>
      <c r="AD1465" t="s">
        <v>38</v>
      </c>
    </row>
    <row r="1466" spans="1:30" x14ac:dyDescent="0.2">
      <c r="A1466" s="23" t="s">
        <v>5722</v>
      </c>
      <c r="B1466" t="s">
        <v>3</v>
      </c>
      <c r="C1466" t="s">
        <v>5</v>
      </c>
      <c r="D1466" t="s">
        <v>3718</v>
      </c>
      <c r="E1466" t="s">
        <v>9</v>
      </c>
      <c r="F1466" t="s">
        <v>3719</v>
      </c>
      <c r="G1466" t="s">
        <v>3720</v>
      </c>
      <c r="H1466" t="s">
        <v>221</v>
      </c>
      <c r="I1466" t="s">
        <v>529</v>
      </c>
      <c r="J1466" t="s">
        <v>244</v>
      </c>
      <c r="K1466" t="s">
        <v>3721</v>
      </c>
      <c r="L1466" t="s">
        <v>53</v>
      </c>
      <c r="M1466" s="25" t="s">
        <v>2296</v>
      </c>
      <c r="N1466" s="25" t="s">
        <v>2328</v>
      </c>
      <c r="O1466" s="25" t="s">
        <v>2328</v>
      </c>
      <c r="P1466" s="23" t="s">
        <v>3722</v>
      </c>
      <c r="Q1466" s="23" t="s">
        <v>171</v>
      </c>
      <c r="R1466" t="s">
        <v>85</v>
      </c>
      <c r="S1466" t="s">
        <v>87</v>
      </c>
      <c r="T1466" t="s">
        <v>139</v>
      </c>
      <c r="U1466" t="s">
        <v>270</v>
      </c>
      <c r="V1466" t="s">
        <v>3267</v>
      </c>
      <c r="W1466" t="s">
        <v>72</v>
      </c>
      <c r="X1466" t="s">
        <v>380</v>
      </c>
      <c r="Y1466" t="s">
        <v>381</v>
      </c>
      <c r="Z1466" t="s">
        <v>101</v>
      </c>
      <c r="AA1466" t="s">
        <v>638</v>
      </c>
      <c r="AB1466" t="s">
        <v>639</v>
      </c>
      <c r="AC1466" t="s">
        <v>640</v>
      </c>
      <c r="AD1466" t="s">
        <v>38</v>
      </c>
    </row>
    <row r="1467" spans="1:30" x14ac:dyDescent="0.2">
      <c r="A1467" s="23" t="s">
        <v>5722</v>
      </c>
      <c r="B1467" t="s">
        <v>776</v>
      </c>
      <c r="C1467" t="s">
        <v>777</v>
      </c>
      <c r="D1467" t="s">
        <v>3724</v>
      </c>
      <c r="E1467" t="s">
        <v>9</v>
      </c>
      <c r="F1467" t="s">
        <v>3719</v>
      </c>
      <c r="G1467" t="s">
        <v>3720</v>
      </c>
      <c r="H1467" t="s">
        <v>221</v>
      </c>
      <c r="I1467" t="s">
        <v>529</v>
      </c>
      <c r="J1467" t="s">
        <v>244</v>
      </c>
      <c r="K1467" t="s">
        <v>3721</v>
      </c>
      <c r="L1467" t="s">
        <v>664</v>
      </c>
      <c r="M1467" s="25" t="s">
        <v>2296</v>
      </c>
      <c r="N1467" s="25" t="s">
        <v>2328</v>
      </c>
      <c r="O1467" s="25" t="s">
        <v>2328</v>
      </c>
      <c r="P1467" s="23" t="s">
        <v>3722</v>
      </c>
      <c r="Q1467" s="23" t="s">
        <v>171</v>
      </c>
      <c r="R1467" t="s">
        <v>85</v>
      </c>
      <c r="S1467" t="s">
        <v>87</v>
      </c>
      <c r="T1467" t="s">
        <v>663</v>
      </c>
      <c r="U1467" t="s">
        <v>270</v>
      </c>
      <c r="V1467" t="s">
        <v>1265</v>
      </c>
      <c r="W1467" t="s">
        <v>32</v>
      </c>
      <c r="X1467" t="s">
        <v>380</v>
      </c>
      <c r="Y1467" t="s">
        <v>381</v>
      </c>
      <c r="Z1467" t="s">
        <v>101</v>
      </c>
      <c r="AA1467" t="s">
        <v>638</v>
      </c>
      <c r="AB1467" t="s">
        <v>639</v>
      </c>
      <c r="AC1467" t="s">
        <v>640</v>
      </c>
      <c r="AD1467" t="s">
        <v>38</v>
      </c>
    </row>
    <row r="1468" spans="1:30" x14ac:dyDescent="0.2">
      <c r="A1468" s="23" t="s">
        <v>5722</v>
      </c>
      <c r="B1468" t="s">
        <v>116</v>
      </c>
      <c r="C1468" t="s">
        <v>117</v>
      </c>
      <c r="D1468" t="s">
        <v>4578</v>
      </c>
      <c r="E1468" t="s">
        <v>9</v>
      </c>
      <c r="F1468" t="s">
        <v>4579</v>
      </c>
      <c r="G1468" t="s">
        <v>4580</v>
      </c>
      <c r="H1468" t="s">
        <v>651</v>
      </c>
      <c r="I1468" t="s">
        <v>783</v>
      </c>
      <c r="J1468" t="s">
        <v>187</v>
      </c>
      <c r="K1468" t="s">
        <v>4581</v>
      </c>
      <c r="L1468" t="s">
        <v>423</v>
      </c>
      <c r="M1468" s="25" t="s">
        <v>2296</v>
      </c>
      <c r="N1468" s="25" t="s">
        <v>2328</v>
      </c>
      <c r="O1468" s="25" t="s">
        <v>2328</v>
      </c>
      <c r="P1468" s="23" t="s">
        <v>4582</v>
      </c>
      <c r="Q1468" s="23" t="s">
        <v>1304</v>
      </c>
      <c r="R1468" t="s">
        <v>85</v>
      </c>
      <c r="S1468" t="s">
        <v>355</v>
      </c>
      <c r="T1468" t="s">
        <v>1839</v>
      </c>
      <c r="U1468" t="s">
        <v>270</v>
      </c>
      <c r="V1468" t="s">
        <v>1317</v>
      </c>
      <c r="W1468" t="s">
        <v>72</v>
      </c>
      <c r="X1468" t="s">
        <v>34</v>
      </c>
      <c r="Y1468" t="s">
        <v>36</v>
      </c>
      <c r="Z1468" t="s">
        <v>101</v>
      </c>
      <c r="AA1468" t="s">
        <v>638</v>
      </c>
      <c r="AB1468" t="s">
        <v>639</v>
      </c>
      <c r="AC1468" t="s">
        <v>640</v>
      </c>
      <c r="AD1468" t="s">
        <v>38</v>
      </c>
    </row>
    <row r="1469" spans="1:30" x14ac:dyDescent="0.2">
      <c r="A1469" s="23" t="s">
        <v>5723</v>
      </c>
      <c r="B1469" t="s">
        <v>998</v>
      </c>
      <c r="C1469" t="s">
        <v>999</v>
      </c>
      <c r="D1469" t="s">
        <v>3157</v>
      </c>
      <c r="E1469" t="s">
        <v>9</v>
      </c>
      <c r="F1469" t="s">
        <v>3158</v>
      </c>
      <c r="G1469" t="s">
        <v>3159</v>
      </c>
      <c r="H1469" t="s">
        <v>49</v>
      </c>
      <c r="I1469" t="s">
        <v>597</v>
      </c>
      <c r="J1469" t="s">
        <v>523</v>
      </c>
      <c r="K1469" t="s">
        <v>3160</v>
      </c>
      <c r="L1469" t="s">
        <v>278</v>
      </c>
      <c r="M1469" s="25" t="s">
        <v>2296</v>
      </c>
      <c r="N1469" s="25" t="s">
        <v>2296</v>
      </c>
      <c r="O1469" s="25" t="s">
        <v>2296</v>
      </c>
      <c r="P1469" s="23" t="s">
        <v>3161</v>
      </c>
      <c r="Q1469" s="23" t="s">
        <v>771</v>
      </c>
      <c r="R1469" t="s">
        <v>85</v>
      </c>
      <c r="S1469" t="s">
        <v>3162</v>
      </c>
      <c r="T1469" t="s">
        <v>583</v>
      </c>
      <c r="U1469" t="s">
        <v>121</v>
      </c>
      <c r="V1469" t="s">
        <v>978</v>
      </c>
      <c r="W1469" t="s">
        <v>135</v>
      </c>
      <c r="X1469" t="s">
        <v>188</v>
      </c>
      <c r="Y1469" t="s">
        <v>189</v>
      </c>
      <c r="Z1469" t="s">
        <v>87</v>
      </c>
      <c r="AA1469" t="s">
        <v>557</v>
      </c>
      <c r="AB1469" t="s">
        <v>42</v>
      </c>
      <c r="AC1469" t="s">
        <v>56</v>
      </c>
      <c r="AD1469" t="s">
        <v>46</v>
      </c>
    </row>
    <row r="1470" spans="1:30" x14ac:dyDescent="0.2">
      <c r="A1470" s="23" t="s">
        <v>5724</v>
      </c>
      <c r="B1470" t="s">
        <v>275</v>
      </c>
      <c r="C1470" t="s">
        <v>276</v>
      </c>
      <c r="D1470" t="s">
        <v>2939</v>
      </c>
      <c r="E1470" t="s">
        <v>9</v>
      </c>
      <c r="F1470" t="s">
        <v>2940</v>
      </c>
      <c r="G1470" t="s">
        <v>2941</v>
      </c>
      <c r="H1470" t="s">
        <v>49</v>
      </c>
      <c r="I1470" t="s">
        <v>95</v>
      </c>
      <c r="J1470" t="s">
        <v>62</v>
      </c>
      <c r="K1470" t="s">
        <v>2942</v>
      </c>
      <c r="L1470" t="s">
        <v>278</v>
      </c>
      <c r="M1470" s="25" t="s">
        <v>2296</v>
      </c>
      <c r="N1470" s="25" t="s">
        <v>2296</v>
      </c>
      <c r="O1470" s="25" t="s">
        <v>2296</v>
      </c>
      <c r="P1470" s="23" t="s">
        <v>2943</v>
      </c>
      <c r="Q1470" s="23" t="s">
        <v>681</v>
      </c>
      <c r="R1470" t="s">
        <v>85</v>
      </c>
      <c r="S1470" t="s">
        <v>38</v>
      </c>
      <c r="T1470" t="s">
        <v>583</v>
      </c>
      <c r="U1470" t="s">
        <v>121</v>
      </c>
      <c r="V1470" t="s">
        <v>978</v>
      </c>
      <c r="W1470" t="s">
        <v>135</v>
      </c>
      <c r="X1470" t="s">
        <v>260</v>
      </c>
      <c r="Y1470" t="s">
        <v>261</v>
      </c>
      <c r="Z1470" t="s">
        <v>111</v>
      </c>
      <c r="AA1470" t="s">
        <v>40</v>
      </c>
      <c r="AB1470" t="s">
        <v>1709</v>
      </c>
      <c r="AC1470" t="s">
        <v>56</v>
      </c>
      <c r="AD1470" t="s">
        <v>46</v>
      </c>
    </row>
    <row r="1471" spans="1:30" x14ac:dyDescent="0.2">
      <c r="A1471" s="23" t="s">
        <v>5725</v>
      </c>
      <c r="B1471" t="s">
        <v>275</v>
      </c>
      <c r="C1471" t="s">
        <v>276</v>
      </c>
      <c r="D1471" t="s">
        <v>2939</v>
      </c>
      <c r="E1471" t="s">
        <v>9</v>
      </c>
      <c r="F1471" t="s">
        <v>2940</v>
      </c>
      <c r="G1471" t="s">
        <v>2941</v>
      </c>
      <c r="H1471" t="s">
        <v>49</v>
      </c>
      <c r="I1471" t="s">
        <v>95</v>
      </c>
      <c r="J1471" t="s">
        <v>62</v>
      </c>
      <c r="K1471" t="s">
        <v>2942</v>
      </c>
      <c r="L1471" t="s">
        <v>278</v>
      </c>
      <c r="M1471" s="25" t="s">
        <v>2296</v>
      </c>
      <c r="N1471" s="25" t="s">
        <v>2296</v>
      </c>
      <c r="O1471" s="25" t="s">
        <v>2296</v>
      </c>
      <c r="P1471" s="23" t="s">
        <v>2943</v>
      </c>
      <c r="Q1471" s="23" t="s">
        <v>681</v>
      </c>
      <c r="R1471" t="s">
        <v>85</v>
      </c>
      <c r="S1471" t="s">
        <v>38</v>
      </c>
      <c r="T1471" t="s">
        <v>583</v>
      </c>
      <c r="U1471" t="s">
        <v>121</v>
      </c>
      <c r="V1471" t="s">
        <v>978</v>
      </c>
      <c r="W1471" t="s">
        <v>135</v>
      </c>
      <c r="X1471" t="s">
        <v>260</v>
      </c>
      <c r="Y1471" t="s">
        <v>261</v>
      </c>
      <c r="Z1471" t="s">
        <v>111</v>
      </c>
      <c r="AA1471" t="s">
        <v>557</v>
      </c>
      <c r="AB1471" t="s">
        <v>42</v>
      </c>
      <c r="AC1471" t="s">
        <v>56</v>
      </c>
      <c r="AD1471" t="s">
        <v>46</v>
      </c>
    </row>
    <row r="1472" spans="1:30" x14ac:dyDescent="0.2">
      <c r="A1472" s="23" t="s">
        <v>5726</v>
      </c>
      <c r="B1472" t="s">
        <v>275</v>
      </c>
      <c r="C1472" t="s">
        <v>276</v>
      </c>
      <c r="D1472" t="s">
        <v>2986</v>
      </c>
      <c r="E1472" t="s">
        <v>9</v>
      </c>
      <c r="F1472" t="s">
        <v>2987</v>
      </c>
      <c r="G1472" t="s">
        <v>162</v>
      </c>
      <c r="H1472" t="s">
        <v>346</v>
      </c>
      <c r="I1472" t="s">
        <v>1802</v>
      </c>
      <c r="J1472" t="s">
        <v>164</v>
      </c>
      <c r="K1472" t="s">
        <v>2988</v>
      </c>
      <c r="L1472" t="s">
        <v>278</v>
      </c>
      <c r="M1472" s="25" t="s">
        <v>2296</v>
      </c>
      <c r="N1472" s="25" t="s">
        <v>2296</v>
      </c>
      <c r="O1472" s="25" t="s">
        <v>2296</v>
      </c>
      <c r="P1472" s="23" t="s">
        <v>2989</v>
      </c>
      <c r="Q1472" s="23" t="s">
        <v>1072</v>
      </c>
      <c r="R1472" t="s">
        <v>85</v>
      </c>
      <c r="S1472" t="s">
        <v>51</v>
      </c>
      <c r="T1472" t="s">
        <v>583</v>
      </c>
      <c r="U1472" t="s">
        <v>100</v>
      </c>
      <c r="V1472" t="s">
        <v>978</v>
      </c>
      <c r="W1472" t="s">
        <v>135</v>
      </c>
      <c r="X1472" t="s">
        <v>300</v>
      </c>
      <c r="Y1472" t="s">
        <v>301</v>
      </c>
      <c r="Z1472" t="s">
        <v>101</v>
      </c>
      <c r="AA1472" t="s">
        <v>40</v>
      </c>
      <c r="AB1472" t="s">
        <v>42</v>
      </c>
      <c r="AC1472" t="s">
        <v>56</v>
      </c>
      <c r="AD1472" t="s">
        <v>46</v>
      </c>
    </row>
    <row r="1473" spans="1:30" x14ac:dyDescent="0.2">
      <c r="A1473" s="23" t="s">
        <v>5727</v>
      </c>
      <c r="B1473" t="s">
        <v>275</v>
      </c>
      <c r="C1473" t="s">
        <v>276</v>
      </c>
      <c r="D1473" t="s">
        <v>2986</v>
      </c>
      <c r="E1473" t="s">
        <v>9</v>
      </c>
      <c r="F1473" t="s">
        <v>2987</v>
      </c>
      <c r="G1473" t="s">
        <v>162</v>
      </c>
      <c r="H1473" t="s">
        <v>346</v>
      </c>
      <c r="I1473" t="s">
        <v>1802</v>
      </c>
      <c r="J1473" t="s">
        <v>164</v>
      </c>
      <c r="K1473" t="s">
        <v>2988</v>
      </c>
      <c r="L1473" t="s">
        <v>278</v>
      </c>
      <c r="M1473" s="25" t="s">
        <v>2296</v>
      </c>
      <c r="N1473" s="25" t="s">
        <v>2296</v>
      </c>
      <c r="O1473" s="25" t="s">
        <v>2296</v>
      </c>
      <c r="P1473" s="23" t="s">
        <v>2989</v>
      </c>
      <c r="Q1473" s="23" t="s">
        <v>1072</v>
      </c>
      <c r="R1473" t="s">
        <v>85</v>
      </c>
      <c r="S1473" t="s">
        <v>51</v>
      </c>
      <c r="T1473" t="s">
        <v>583</v>
      </c>
      <c r="U1473" t="s">
        <v>100</v>
      </c>
      <c r="V1473" t="s">
        <v>978</v>
      </c>
      <c r="W1473" t="s">
        <v>135</v>
      </c>
      <c r="X1473" t="s">
        <v>300</v>
      </c>
      <c r="Y1473" t="s">
        <v>301</v>
      </c>
      <c r="Z1473" t="s">
        <v>101</v>
      </c>
      <c r="AA1473" t="s">
        <v>557</v>
      </c>
      <c r="AB1473" t="s">
        <v>42</v>
      </c>
      <c r="AC1473" t="s">
        <v>56</v>
      </c>
      <c r="AD1473" t="s">
        <v>46</v>
      </c>
    </row>
    <row r="1474" spans="1:30" x14ac:dyDescent="0.2">
      <c r="A1474" s="23" t="s">
        <v>5728</v>
      </c>
      <c r="B1474" t="s">
        <v>877</v>
      </c>
      <c r="C1474" t="s">
        <v>878</v>
      </c>
      <c r="D1474" t="s">
        <v>5729</v>
      </c>
      <c r="E1474" t="s">
        <v>9</v>
      </c>
      <c r="F1474" t="s">
        <v>5730</v>
      </c>
      <c r="G1474" t="s">
        <v>97</v>
      </c>
      <c r="H1474" t="s">
        <v>273</v>
      </c>
      <c r="I1474" t="s">
        <v>2007</v>
      </c>
      <c r="J1474" t="s">
        <v>654</v>
      </c>
      <c r="K1474" t="s">
        <v>5731</v>
      </c>
      <c r="L1474" t="s">
        <v>617</v>
      </c>
      <c r="M1474" s="25" t="s">
        <v>2296</v>
      </c>
      <c r="N1474" s="25" t="s">
        <v>2924</v>
      </c>
      <c r="O1474" s="25" t="s">
        <v>2924</v>
      </c>
      <c r="P1474" s="23" t="s">
        <v>5732</v>
      </c>
      <c r="Q1474" s="23" t="s">
        <v>420</v>
      </c>
      <c r="R1474" t="s">
        <v>85</v>
      </c>
      <c r="S1474" t="s">
        <v>38</v>
      </c>
      <c r="T1474" t="s">
        <v>705</v>
      </c>
      <c r="U1474" t="s">
        <v>121</v>
      </c>
      <c r="V1474" t="s">
        <v>832</v>
      </c>
      <c r="W1474" t="s">
        <v>72</v>
      </c>
      <c r="X1474" t="s">
        <v>109</v>
      </c>
      <c r="Y1474" t="s">
        <v>110</v>
      </c>
      <c r="Z1474" t="s">
        <v>254</v>
      </c>
      <c r="AA1474" t="s">
        <v>40</v>
      </c>
      <c r="AB1474" t="s">
        <v>42</v>
      </c>
      <c r="AC1474" t="s">
        <v>61</v>
      </c>
      <c r="AD1474" t="s">
        <v>46</v>
      </c>
    </row>
    <row r="1475" spans="1:30" x14ac:dyDescent="0.2">
      <c r="A1475" s="23" t="s">
        <v>5733</v>
      </c>
      <c r="B1475" t="s">
        <v>998</v>
      </c>
      <c r="C1475" t="s">
        <v>999</v>
      </c>
      <c r="D1475" t="s">
        <v>3157</v>
      </c>
      <c r="E1475" t="s">
        <v>9</v>
      </c>
      <c r="F1475" t="s">
        <v>3158</v>
      </c>
      <c r="G1475" t="s">
        <v>3159</v>
      </c>
      <c r="H1475" t="s">
        <v>49</v>
      </c>
      <c r="I1475" t="s">
        <v>597</v>
      </c>
      <c r="J1475" t="s">
        <v>523</v>
      </c>
      <c r="K1475" t="s">
        <v>3160</v>
      </c>
      <c r="L1475" t="s">
        <v>278</v>
      </c>
      <c r="M1475" s="25" t="s">
        <v>2296</v>
      </c>
      <c r="N1475" s="25" t="s">
        <v>2296</v>
      </c>
      <c r="O1475" s="25" t="s">
        <v>2296</v>
      </c>
      <c r="P1475" s="23" t="s">
        <v>3161</v>
      </c>
      <c r="Q1475" s="23" t="s">
        <v>771</v>
      </c>
      <c r="R1475" t="s">
        <v>85</v>
      </c>
      <c r="S1475" t="s">
        <v>3162</v>
      </c>
      <c r="T1475" t="s">
        <v>583</v>
      </c>
      <c r="U1475" t="s">
        <v>121</v>
      </c>
      <c r="V1475" t="s">
        <v>978</v>
      </c>
      <c r="W1475" t="s">
        <v>135</v>
      </c>
      <c r="X1475" t="s">
        <v>188</v>
      </c>
      <c r="Y1475" t="s">
        <v>189</v>
      </c>
      <c r="Z1475" t="s">
        <v>87</v>
      </c>
      <c r="AA1475" t="s">
        <v>561</v>
      </c>
      <c r="AB1475" t="s">
        <v>42</v>
      </c>
      <c r="AC1475" t="s">
        <v>922</v>
      </c>
      <c r="AD1475" t="s">
        <v>46</v>
      </c>
    </row>
    <row r="1476" spans="1:30" x14ac:dyDescent="0.2">
      <c r="A1476" s="23" t="s">
        <v>5734</v>
      </c>
      <c r="B1476" t="s">
        <v>275</v>
      </c>
      <c r="C1476" t="s">
        <v>276</v>
      </c>
      <c r="D1476" t="s">
        <v>2939</v>
      </c>
      <c r="E1476" t="s">
        <v>9</v>
      </c>
      <c r="F1476" t="s">
        <v>2940</v>
      </c>
      <c r="G1476" t="s">
        <v>2941</v>
      </c>
      <c r="H1476" t="s">
        <v>49</v>
      </c>
      <c r="I1476" t="s">
        <v>95</v>
      </c>
      <c r="J1476" t="s">
        <v>62</v>
      </c>
      <c r="K1476" t="s">
        <v>2942</v>
      </c>
      <c r="L1476" t="s">
        <v>278</v>
      </c>
      <c r="M1476" s="25" t="s">
        <v>2296</v>
      </c>
      <c r="N1476" s="25" t="s">
        <v>2296</v>
      </c>
      <c r="O1476" s="25" t="s">
        <v>2296</v>
      </c>
      <c r="P1476" s="23" t="s">
        <v>2943</v>
      </c>
      <c r="Q1476" s="23" t="s">
        <v>681</v>
      </c>
      <c r="R1476" t="s">
        <v>85</v>
      </c>
      <c r="S1476" t="s">
        <v>38</v>
      </c>
      <c r="T1476" t="s">
        <v>583</v>
      </c>
      <c r="U1476" t="s">
        <v>121</v>
      </c>
      <c r="V1476" t="s">
        <v>978</v>
      </c>
      <c r="W1476" t="s">
        <v>135</v>
      </c>
      <c r="X1476" t="s">
        <v>260</v>
      </c>
      <c r="Y1476" t="s">
        <v>261</v>
      </c>
      <c r="Z1476" t="s">
        <v>111</v>
      </c>
      <c r="AA1476" t="s">
        <v>561</v>
      </c>
      <c r="AB1476" t="s">
        <v>42</v>
      </c>
      <c r="AC1476" t="s">
        <v>922</v>
      </c>
      <c r="AD1476" t="s">
        <v>46</v>
      </c>
    </row>
    <row r="1477" spans="1:30" x14ac:dyDescent="0.2">
      <c r="A1477" s="23" t="s">
        <v>5735</v>
      </c>
      <c r="B1477" t="s">
        <v>116</v>
      </c>
      <c r="C1477" t="s">
        <v>117</v>
      </c>
      <c r="D1477" t="s">
        <v>5736</v>
      </c>
      <c r="E1477" t="s">
        <v>9</v>
      </c>
      <c r="F1477" t="s">
        <v>5737</v>
      </c>
      <c r="G1477" t="s">
        <v>364</v>
      </c>
      <c r="H1477" t="s">
        <v>1088</v>
      </c>
      <c r="I1477" t="s">
        <v>1012</v>
      </c>
      <c r="J1477" t="s">
        <v>107</v>
      </c>
      <c r="K1477" t="s">
        <v>5738</v>
      </c>
      <c r="L1477" t="s">
        <v>234</v>
      </c>
      <c r="M1477" s="25" t="s">
        <v>2296</v>
      </c>
      <c r="N1477" s="25" t="s">
        <v>2296</v>
      </c>
      <c r="O1477" s="25" t="s">
        <v>2585</v>
      </c>
      <c r="P1477" s="23" t="s">
        <v>5739</v>
      </c>
      <c r="Q1477" s="23" t="s">
        <v>1314</v>
      </c>
      <c r="R1477" t="s">
        <v>20</v>
      </c>
      <c r="S1477" t="s">
        <v>87</v>
      </c>
      <c r="T1477" t="s">
        <v>233</v>
      </c>
      <c r="U1477" t="s">
        <v>121</v>
      </c>
      <c r="V1477" t="s">
        <v>242</v>
      </c>
      <c r="W1477" t="s">
        <v>72</v>
      </c>
      <c r="X1477" t="s">
        <v>34</v>
      </c>
      <c r="Y1477" t="s">
        <v>36</v>
      </c>
      <c r="Z1477" t="s">
        <v>5740</v>
      </c>
      <c r="AA1477" t="s">
        <v>40</v>
      </c>
      <c r="AB1477" t="s">
        <v>42</v>
      </c>
      <c r="AC1477" t="s">
        <v>159</v>
      </c>
      <c r="AD1477" t="s">
        <v>46</v>
      </c>
    </row>
    <row r="1478" spans="1:30" x14ac:dyDescent="0.2">
      <c r="A1478" s="23" t="s">
        <v>5741</v>
      </c>
      <c r="B1478" t="s">
        <v>275</v>
      </c>
      <c r="C1478" t="s">
        <v>276</v>
      </c>
      <c r="D1478" t="s">
        <v>2986</v>
      </c>
      <c r="E1478" t="s">
        <v>9</v>
      </c>
      <c r="F1478" t="s">
        <v>2987</v>
      </c>
      <c r="G1478" t="s">
        <v>162</v>
      </c>
      <c r="H1478" t="s">
        <v>346</v>
      </c>
      <c r="I1478" t="s">
        <v>1802</v>
      </c>
      <c r="J1478" t="s">
        <v>164</v>
      </c>
      <c r="K1478" t="s">
        <v>2988</v>
      </c>
      <c r="L1478" t="s">
        <v>278</v>
      </c>
      <c r="M1478" s="25" t="s">
        <v>2296</v>
      </c>
      <c r="N1478" s="25" t="s">
        <v>2296</v>
      </c>
      <c r="O1478" s="25" t="s">
        <v>2296</v>
      </c>
      <c r="P1478" s="23" t="s">
        <v>2989</v>
      </c>
      <c r="Q1478" s="23" t="s">
        <v>1072</v>
      </c>
      <c r="R1478" t="s">
        <v>85</v>
      </c>
      <c r="S1478" t="s">
        <v>51</v>
      </c>
      <c r="T1478" t="s">
        <v>583</v>
      </c>
      <c r="U1478" t="s">
        <v>100</v>
      </c>
      <c r="V1478" t="s">
        <v>978</v>
      </c>
      <c r="W1478" t="s">
        <v>135</v>
      </c>
      <c r="X1478" t="s">
        <v>300</v>
      </c>
      <c r="Y1478" t="s">
        <v>301</v>
      </c>
      <c r="Z1478" t="s">
        <v>101</v>
      </c>
      <c r="AA1478" t="s">
        <v>172</v>
      </c>
      <c r="AB1478" t="s">
        <v>5742</v>
      </c>
      <c r="AC1478" t="s">
        <v>56</v>
      </c>
      <c r="AD1478" t="s">
        <v>111</v>
      </c>
    </row>
    <row r="1479" spans="1:30" x14ac:dyDescent="0.2">
      <c r="A1479" s="23" t="s">
        <v>5743</v>
      </c>
      <c r="B1479" t="s">
        <v>116</v>
      </c>
      <c r="C1479" t="s">
        <v>117</v>
      </c>
      <c r="D1479" t="s">
        <v>5744</v>
      </c>
      <c r="E1479" t="s">
        <v>9</v>
      </c>
      <c r="F1479" t="s">
        <v>5745</v>
      </c>
      <c r="G1479" t="s">
        <v>1091</v>
      </c>
      <c r="H1479" t="s">
        <v>299</v>
      </c>
      <c r="I1479" t="s">
        <v>269</v>
      </c>
      <c r="J1479" t="s">
        <v>236</v>
      </c>
      <c r="K1479" t="s">
        <v>5746</v>
      </c>
      <c r="L1479" t="s">
        <v>234</v>
      </c>
      <c r="M1479" s="25" t="s">
        <v>2296</v>
      </c>
      <c r="N1479" s="25" t="s">
        <v>2874</v>
      </c>
      <c r="O1479" s="25" t="s">
        <v>2874</v>
      </c>
      <c r="P1479" s="23" t="s">
        <v>5747</v>
      </c>
      <c r="Q1479" s="23" t="s">
        <v>229</v>
      </c>
      <c r="R1479" t="s">
        <v>20</v>
      </c>
      <c r="S1479" t="s">
        <v>450</v>
      </c>
      <c r="T1479" t="s">
        <v>1194</v>
      </c>
      <c r="U1479" t="s">
        <v>121</v>
      </c>
      <c r="V1479" t="s">
        <v>287</v>
      </c>
      <c r="W1479" t="s">
        <v>72</v>
      </c>
      <c r="X1479" t="s">
        <v>34</v>
      </c>
      <c r="Y1479" t="s">
        <v>36</v>
      </c>
      <c r="Z1479" t="s">
        <v>1515</v>
      </c>
      <c r="AA1479" t="s">
        <v>40</v>
      </c>
      <c r="AB1479" t="s">
        <v>42</v>
      </c>
      <c r="AC1479" t="s">
        <v>56</v>
      </c>
      <c r="AD1479" t="s">
        <v>46</v>
      </c>
    </row>
    <row r="1480" spans="1:30" x14ac:dyDescent="0.2">
      <c r="A1480" s="23" t="s">
        <v>5748</v>
      </c>
      <c r="B1480" t="s">
        <v>125</v>
      </c>
      <c r="C1480" t="s">
        <v>126</v>
      </c>
      <c r="D1480" t="s">
        <v>5749</v>
      </c>
      <c r="E1480" t="s">
        <v>9</v>
      </c>
      <c r="F1480" t="s">
        <v>2987</v>
      </c>
      <c r="G1480" t="s">
        <v>162</v>
      </c>
      <c r="H1480" t="s">
        <v>346</v>
      </c>
      <c r="I1480" t="s">
        <v>1802</v>
      </c>
      <c r="J1480" t="s">
        <v>164</v>
      </c>
      <c r="K1480" t="s">
        <v>2988</v>
      </c>
      <c r="L1480" t="s">
        <v>131</v>
      </c>
      <c r="M1480" s="25" t="s">
        <v>2296</v>
      </c>
      <c r="N1480" s="25" t="s">
        <v>2296</v>
      </c>
      <c r="O1480" s="25" t="s">
        <v>2924</v>
      </c>
      <c r="P1480" s="23" t="s">
        <v>2989</v>
      </c>
      <c r="Q1480" s="23" t="s">
        <v>1072</v>
      </c>
      <c r="R1480" t="s">
        <v>85</v>
      </c>
      <c r="S1480" t="s">
        <v>51</v>
      </c>
      <c r="T1480" t="s">
        <v>130</v>
      </c>
      <c r="U1480" t="s">
        <v>121</v>
      </c>
      <c r="V1480" t="s">
        <v>472</v>
      </c>
      <c r="W1480" t="s">
        <v>72</v>
      </c>
      <c r="X1480" t="s">
        <v>300</v>
      </c>
      <c r="Y1480" t="s">
        <v>301</v>
      </c>
      <c r="Z1480" t="s">
        <v>973</v>
      </c>
      <c r="AA1480" t="s">
        <v>40</v>
      </c>
      <c r="AB1480" t="s">
        <v>42</v>
      </c>
      <c r="AC1480" t="s">
        <v>96</v>
      </c>
      <c r="AD1480" t="s">
        <v>46</v>
      </c>
    </row>
    <row r="1481" spans="1:30" x14ac:dyDescent="0.2">
      <c r="A1481" s="23" t="s">
        <v>5750</v>
      </c>
      <c r="B1481" t="s">
        <v>275</v>
      </c>
      <c r="C1481" t="s">
        <v>276</v>
      </c>
      <c r="D1481" t="s">
        <v>2939</v>
      </c>
      <c r="E1481" t="s">
        <v>9</v>
      </c>
      <c r="F1481" t="s">
        <v>2940</v>
      </c>
      <c r="G1481" t="s">
        <v>2941</v>
      </c>
      <c r="H1481" t="s">
        <v>49</v>
      </c>
      <c r="I1481" t="s">
        <v>95</v>
      </c>
      <c r="J1481" t="s">
        <v>62</v>
      </c>
      <c r="K1481" t="s">
        <v>2942</v>
      </c>
      <c r="L1481" t="s">
        <v>278</v>
      </c>
      <c r="M1481" s="25" t="s">
        <v>2296</v>
      </c>
      <c r="N1481" s="25" t="s">
        <v>2296</v>
      </c>
      <c r="O1481" s="25" t="s">
        <v>2296</v>
      </c>
      <c r="P1481" s="23" t="s">
        <v>2943</v>
      </c>
      <c r="Q1481" s="23" t="s">
        <v>681</v>
      </c>
      <c r="R1481" t="s">
        <v>85</v>
      </c>
      <c r="S1481" t="s">
        <v>38</v>
      </c>
      <c r="T1481" t="s">
        <v>583</v>
      </c>
      <c r="U1481" t="s">
        <v>121</v>
      </c>
      <c r="V1481" t="s">
        <v>978</v>
      </c>
      <c r="W1481" t="s">
        <v>135</v>
      </c>
      <c r="X1481" t="s">
        <v>260</v>
      </c>
      <c r="Y1481" t="s">
        <v>261</v>
      </c>
      <c r="Z1481" t="s">
        <v>111</v>
      </c>
      <c r="AA1481" t="s">
        <v>559</v>
      </c>
      <c r="AB1481" t="s">
        <v>42</v>
      </c>
      <c r="AC1481" t="s">
        <v>748</v>
      </c>
      <c r="AD1481" t="s">
        <v>46</v>
      </c>
    </row>
    <row r="1482" spans="1:30" x14ac:dyDescent="0.2">
      <c r="A1482" s="23" t="s">
        <v>5751</v>
      </c>
      <c r="B1482" t="s">
        <v>73</v>
      </c>
      <c r="C1482" t="s">
        <v>74</v>
      </c>
      <c r="D1482" t="s">
        <v>5752</v>
      </c>
      <c r="E1482" t="s">
        <v>9</v>
      </c>
      <c r="F1482" t="s">
        <v>5753</v>
      </c>
      <c r="G1482" t="s">
        <v>5754</v>
      </c>
      <c r="H1482" t="s">
        <v>49</v>
      </c>
      <c r="I1482" t="s">
        <v>451</v>
      </c>
      <c r="J1482" t="s">
        <v>5755</v>
      </c>
      <c r="K1482" t="s">
        <v>5756</v>
      </c>
      <c r="L1482" t="s">
        <v>79</v>
      </c>
      <c r="M1482" s="25" t="s">
        <v>2296</v>
      </c>
      <c r="N1482" s="25" t="s">
        <v>2296</v>
      </c>
      <c r="O1482" s="25" t="s">
        <v>2296</v>
      </c>
      <c r="P1482" s="23" t="s">
        <v>5757</v>
      </c>
      <c r="Q1482" s="23" t="s">
        <v>302</v>
      </c>
      <c r="R1482" t="s">
        <v>20</v>
      </c>
      <c r="S1482" t="s">
        <v>38</v>
      </c>
      <c r="T1482" t="s">
        <v>78</v>
      </c>
      <c r="U1482" t="s">
        <v>27</v>
      </c>
      <c r="V1482" t="s">
        <v>1875</v>
      </c>
      <c r="W1482" t="s">
        <v>135</v>
      </c>
      <c r="X1482" t="s">
        <v>109</v>
      </c>
      <c r="Y1482" t="s">
        <v>110</v>
      </c>
      <c r="Z1482" t="s">
        <v>38</v>
      </c>
      <c r="AA1482" t="s">
        <v>40</v>
      </c>
      <c r="AB1482" t="s">
        <v>42</v>
      </c>
      <c r="AC1482" t="s">
        <v>159</v>
      </c>
      <c r="AD1482" t="s">
        <v>46</v>
      </c>
    </row>
    <row r="1483" spans="1:30" x14ac:dyDescent="0.2">
      <c r="A1483" s="23" t="s">
        <v>5758</v>
      </c>
      <c r="B1483" t="s">
        <v>848</v>
      </c>
      <c r="C1483" t="s">
        <v>849</v>
      </c>
      <c r="D1483" t="s">
        <v>3965</v>
      </c>
      <c r="E1483" t="s">
        <v>9</v>
      </c>
      <c r="F1483" t="s">
        <v>1405</v>
      </c>
      <c r="G1483" t="s">
        <v>192</v>
      </c>
      <c r="H1483" t="s">
        <v>372</v>
      </c>
      <c r="I1483" t="s">
        <v>369</v>
      </c>
      <c r="J1483" t="s">
        <v>236</v>
      </c>
      <c r="K1483" t="s">
        <v>1406</v>
      </c>
      <c r="L1483" t="s">
        <v>837</v>
      </c>
      <c r="M1483" s="25" t="s">
        <v>2296</v>
      </c>
      <c r="N1483" s="25" t="s">
        <v>2296</v>
      </c>
      <c r="O1483" s="25" t="s">
        <v>2296</v>
      </c>
      <c r="P1483" s="23" t="s">
        <v>3966</v>
      </c>
      <c r="Q1483" s="23" t="s">
        <v>211</v>
      </c>
      <c r="R1483" t="s">
        <v>20</v>
      </c>
      <c r="S1483" t="s">
        <v>129</v>
      </c>
      <c r="T1483" t="s">
        <v>836</v>
      </c>
      <c r="U1483" t="s">
        <v>121</v>
      </c>
      <c r="V1483" t="s">
        <v>887</v>
      </c>
      <c r="W1483" t="s">
        <v>135</v>
      </c>
      <c r="X1483" t="s">
        <v>109</v>
      </c>
      <c r="Y1483" t="s">
        <v>110</v>
      </c>
      <c r="Z1483" t="s">
        <v>3967</v>
      </c>
      <c r="AA1483" t="s">
        <v>557</v>
      </c>
      <c r="AB1483" t="s">
        <v>42</v>
      </c>
      <c r="AC1483" t="s">
        <v>56</v>
      </c>
      <c r="AD1483" t="s">
        <v>46</v>
      </c>
    </row>
    <row r="1484" spans="1:30" x14ac:dyDescent="0.2">
      <c r="A1484" s="23" t="s">
        <v>5759</v>
      </c>
      <c r="B1484" t="s">
        <v>848</v>
      </c>
      <c r="C1484" t="s">
        <v>849</v>
      </c>
      <c r="D1484" t="s">
        <v>5760</v>
      </c>
      <c r="E1484" t="s">
        <v>9</v>
      </c>
      <c r="F1484" t="s">
        <v>1598</v>
      </c>
      <c r="G1484" t="s">
        <v>1756</v>
      </c>
      <c r="H1484" t="s">
        <v>683</v>
      </c>
      <c r="I1484" t="s">
        <v>244</v>
      </c>
      <c r="J1484" t="s">
        <v>500</v>
      </c>
      <c r="K1484" t="s">
        <v>1599</v>
      </c>
      <c r="L1484" t="s">
        <v>837</v>
      </c>
      <c r="M1484" s="25" t="s">
        <v>2296</v>
      </c>
      <c r="N1484" s="25" t="s">
        <v>2486</v>
      </c>
      <c r="O1484" s="25" t="s">
        <v>2486</v>
      </c>
      <c r="P1484" s="23" t="s">
        <v>3008</v>
      </c>
      <c r="Q1484" s="23" t="s">
        <v>555</v>
      </c>
      <c r="R1484" t="s">
        <v>20</v>
      </c>
      <c r="S1484" t="s">
        <v>38</v>
      </c>
      <c r="T1484" t="s">
        <v>836</v>
      </c>
      <c r="U1484" t="s">
        <v>27</v>
      </c>
      <c r="V1484" t="s">
        <v>887</v>
      </c>
      <c r="W1484" t="s">
        <v>135</v>
      </c>
      <c r="X1484" t="s">
        <v>109</v>
      </c>
      <c r="Y1484" t="s">
        <v>110</v>
      </c>
      <c r="Z1484" t="s">
        <v>77</v>
      </c>
      <c r="AA1484" t="s">
        <v>40</v>
      </c>
      <c r="AB1484" t="s">
        <v>42</v>
      </c>
      <c r="AC1484" t="s">
        <v>1568</v>
      </c>
      <c r="AD1484" t="s">
        <v>46</v>
      </c>
    </row>
    <row r="1485" spans="1:30" x14ac:dyDescent="0.2">
      <c r="A1485" s="23" t="s">
        <v>5761</v>
      </c>
      <c r="B1485" t="s">
        <v>877</v>
      </c>
      <c r="C1485" t="s">
        <v>878</v>
      </c>
      <c r="D1485" t="s">
        <v>5762</v>
      </c>
      <c r="E1485" t="s">
        <v>9</v>
      </c>
      <c r="F1485" t="s">
        <v>5763</v>
      </c>
      <c r="G1485" t="s">
        <v>677</v>
      </c>
      <c r="H1485" t="s">
        <v>257</v>
      </c>
      <c r="I1485" t="s">
        <v>271</v>
      </c>
      <c r="J1485" t="s">
        <v>975</v>
      </c>
      <c r="K1485" t="s">
        <v>5764</v>
      </c>
      <c r="L1485" t="s">
        <v>617</v>
      </c>
      <c r="M1485" s="25" t="s">
        <v>2296</v>
      </c>
      <c r="N1485" s="25" t="s">
        <v>2924</v>
      </c>
      <c r="O1485" s="25" t="s">
        <v>2924</v>
      </c>
      <c r="P1485" s="23" t="s">
        <v>5765</v>
      </c>
      <c r="Q1485" s="23" t="s">
        <v>384</v>
      </c>
      <c r="R1485" t="s">
        <v>85</v>
      </c>
      <c r="S1485" t="s">
        <v>226</v>
      </c>
      <c r="T1485" t="s">
        <v>705</v>
      </c>
      <c r="U1485" t="s">
        <v>121</v>
      </c>
      <c r="V1485" t="s">
        <v>832</v>
      </c>
      <c r="W1485" t="s">
        <v>72</v>
      </c>
      <c r="X1485" t="s">
        <v>109</v>
      </c>
      <c r="Y1485" t="s">
        <v>110</v>
      </c>
      <c r="Z1485" t="s">
        <v>5766</v>
      </c>
      <c r="AA1485" t="s">
        <v>40</v>
      </c>
      <c r="AB1485" t="s">
        <v>42</v>
      </c>
      <c r="AC1485" t="s">
        <v>61</v>
      </c>
      <c r="AD1485" t="s">
        <v>46</v>
      </c>
    </row>
    <row r="1486" spans="1:30" x14ac:dyDescent="0.2">
      <c r="A1486" s="23" t="s">
        <v>5767</v>
      </c>
      <c r="B1486" t="s">
        <v>275</v>
      </c>
      <c r="C1486" t="s">
        <v>276</v>
      </c>
      <c r="D1486" t="s">
        <v>5768</v>
      </c>
      <c r="E1486" t="s">
        <v>9</v>
      </c>
      <c r="F1486" t="s">
        <v>5769</v>
      </c>
      <c r="G1486" t="s">
        <v>5770</v>
      </c>
      <c r="H1486" t="s">
        <v>5771</v>
      </c>
      <c r="I1486" t="s">
        <v>5772</v>
      </c>
      <c r="J1486" t="s">
        <v>1547</v>
      </c>
      <c r="K1486" t="s">
        <v>5773</v>
      </c>
      <c r="L1486" t="s">
        <v>278</v>
      </c>
      <c r="M1486" s="25" t="s">
        <v>2296</v>
      </c>
      <c r="N1486" s="25" t="s">
        <v>2296</v>
      </c>
      <c r="O1486" s="25" t="s">
        <v>2931</v>
      </c>
      <c r="P1486" s="23" t="s">
        <v>5774</v>
      </c>
      <c r="Q1486" s="23" t="s">
        <v>681</v>
      </c>
      <c r="R1486" t="s">
        <v>20</v>
      </c>
      <c r="S1486" t="s">
        <v>38</v>
      </c>
      <c r="T1486" t="s">
        <v>1799</v>
      </c>
      <c r="U1486" t="s">
        <v>121</v>
      </c>
      <c r="V1486" t="s">
        <v>978</v>
      </c>
      <c r="W1486" t="s">
        <v>135</v>
      </c>
      <c r="X1486" t="s">
        <v>109</v>
      </c>
      <c r="Y1486" t="s">
        <v>110</v>
      </c>
      <c r="Z1486" t="s">
        <v>86</v>
      </c>
      <c r="AA1486" t="s">
        <v>40</v>
      </c>
      <c r="AB1486" t="s">
        <v>42</v>
      </c>
      <c r="AC1486" t="s">
        <v>44</v>
      </c>
      <c r="AD1486" t="s">
        <v>46</v>
      </c>
    </row>
    <row r="1487" spans="1:30" x14ac:dyDescent="0.2">
      <c r="A1487" s="23" t="s">
        <v>5775</v>
      </c>
      <c r="B1487" t="s">
        <v>998</v>
      </c>
      <c r="C1487" t="s">
        <v>999</v>
      </c>
      <c r="D1487" t="s">
        <v>3157</v>
      </c>
      <c r="E1487" t="s">
        <v>9</v>
      </c>
      <c r="F1487" t="s">
        <v>3158</v>
      </c>
      <c r="G1487" t="s">
        <v>3159</v>
      </c>
      <c r="H1487" t="s">
        <v>49</v>
      </c>
      <c r="I1487" t="s">
        <v>597</v>
      </c>
      <c r="J1487" t="s">
        <v>523</v>
      </c>
      <c r="K1487" t="s">
        <v>3160</v>
      </c>
      <c r="L1487" t="s">
        <v>278</v>
      </c>
      <c r="M1487" s="25" t="s">
        <v>2296</v>
      </c>
      <c r="N1487" s="25" t="s">
        <v>2296</v>
      </c>
      <c r="O1487" s="25" t="s">
        <v>2296</v>
      </c>
      <c r="P1487" s="23" t="s">
        <v>3161</v>
      </c>
      <c r="Q1487" s="23" t="s">
        <v>771</v>
      </c>
      <c r="R1487" t="s">
        <v>85</v>
      </c>
      <c r="S1487" t="s">
        <v>3162</v>
      </c>
      <c r="T1487" t="s">
        <v>583</v>
      </c>
      <c r="U1487" t="s">
        <v>121</v>
      </c>
      <c r="V1487" t="s">
        <v>978</v>
      </c>
      <c r="W1487" t="s">
        <v>135</v>
      </c>
      <c r="X1487" t="s">
        <v>188</v>
      </c>
      <c r="Y1487" t="s">
        <v>189</v>
      </c>
      <c r="Z1487" t="s">
        <v>87</v>
      </c>
      <c r="AA1487" t="s">
        <v>559</v>
      </c>
      <c r="AB1487" t="s">
        <v>42</v>
      </c>
      <c r="AC1487" t="s">
        <v>748</v>
      </c>
      <c r="AD1487" t="s">
        <v>46</v>
      </c>
    </row>
    <row r="1488" spans="1:30" x14ac:dyDescent="0.2">
      <c r="A1488" s="23" t="s">
        <v>5776</v>
      </c>
      <c r="B1488" t="s">
        <v>964</v>
      </c>
      <c r="C1488" t="s">
        <v>965</v>
      </c>
      <c r="D1488" t="s">
        <v>5777</v>
      </c>
      <c r="E1488" t="s">
        <v>9</v>
      </c>
      <c r="F1488" t="s">
        <v>1300</v>
      </c>
      <c r="G1488" t="s">
        <v>463</v>
      </c>
      <c r="H1488" t="s">
        <v>478</v>
      </c>
      <c r="I1488" t="s">
        <v>237</v>
      </c>
      <c r="J1488" t="s">
        <v>1289</v>
      </c>
      <c r="K1488" t="s">
        <v>1301</v>
      </c>
      <c r="L1488" t="s">
        <v>664</v>
      </c>
      <c r="M1488" s="25" t="s">
        <v>2296</v>
      </c>
      <c r="N1488" s="25" t="s">
        <v>2296</v>
      </c>
      <c r="O1488" s="25" t="s">
        <v>2296</v>
      </c>
      <c r="P1488" s="23" t="s">
        <v>2755</v>
      </c>
      <c r="Q1488" s="23" t="s">
        <v>135</v>
      </c>
      <c r="R1488" t="s">
        <v>85</v>
      </c>
      <c r="S1488" t="s">
        <v>38</v>
      </c>
      <c r="T1488" t="s">
        <v>663</v>
      </c>
      <c r="U1488" t="s">
        <v>27</v>
      </c>
      <c r="V1488" t="s">
        <v>665</v>
      </c>
      <c r="W1488" t="s">
        <v>32</v>
      </c>
      <c r="X1488" t="s">
        <v>150</v>
      </c>
      <c r="Y1488" t="s">
        <v>151</v>
      </c>
      <c r="Z1488" t="s">
        <v>101</v>
      </c>
      <c r="AA1488" t="s">
        <v>40</v>
      </c>
      <c r="AB1488" t="s">
        <v>42</v>
      </c>
      <c r="AC1488" t="s">
        <v>652</v>
      </c>
      <c r="AD1488" t="s">
        <v>46</v>
      </c>
    </row>
    <row r="1489" spans="1:30" x14ac:dyDescent="0.2">
      <c r="A1489" s="23" t="s">
        <v>5778</v>
      </c>
      <c r="B1489" t="s">
        <v>964</v>
      </c>
      <c r="C1489" t="s">
        <v>965</v>
      </c>
      <c r="D1489" t="s">
        <v>5777</v>
      </c>
      <c r="E1489" t="s">
        <v>9</v>
      </c>
      <c r="F1489" t="s">
        <v>1300</v>
      </c>
      <c r="G1489" t="s">
        <v>463</v>
      </c>
      <c r="H1489" t="s">
        <v>478</v>
      </c>
      <c r="I1489" t="s">
        <v>237</v>
      </c>
      <c r="J1489" t="s">
        <v>1289</v>
      </c>
      <c r="K1489" t="s">
        <v>1301</v>
      </c>
      <c r="L1489" t="s">
        <v>664</v>
      </c>
      <c r="M1489" s="25" t="s">
        <v>2296</v>
      </c>
      <c r="N1489" s="25" t="s">
        <v>2296</v>
      </c>
      <c r="O1489" s="25" t="s">
        <v>2296</v>
      </c>
      <c r="P1489" s="23" t="s">
        <v>2755</v>
      </c>
      <c r="Q1489" s="23" t="s">
        <v>135</v>
      </c>
      <c r="R1489" t="s">
        <v>85</v>
      </c>
      <c r="S1489" t="s">
        <v>38</v>
      </c>
      <c r="T1489" t="s">
        <v>663</v>
      </c>
      <c r="U1489" t="s">
        <v>27</v>
      </c>
      <c r="V1489" t="s">
        <v>665</v>
      </c>
      <c r="W1489" t="s">
        <v>32</v>
      </c>
      <c r="X1489" t="s">
        <v>150</v>
      </c>
      <c r="Y1489" t="s">
        <v>151</v>
      </c>
      <c r="Z1489" t="s">
        <v>101</v>
      </c>
      <c r="AA1489" t="s">
        <v>557</v>
      </c>
      <c r="AB1489" t="s">
        <v>42</v>
      </c>
      <c r="AC1489" t="s">
        <v>652</v>
      </c>
      <c r="AD1489" t="s">
        <v>46</v>
      </c>
    </row>
    <row r="1490" spans="1:30" x14ac:dyDescent="0.2">
      <c r="A1490" s="23" t="s">
        <v>5779</v>
      </c>
      <c r="B1490" t="s">
        <v>964</v>
      </c>
      <c r="C1490" t="s">
        <v>965</v>
      </c>
      <c r="D1490" t="s">
        <v>5777</v>
      </c>
      <c r="E1490" t="s">
        <v>9</v>
      </c>
      <c r="F1490" t="s">
        <v>1300</v>
      </c>
      <c r="G1490" t="s">
        <v>463</v>
      </c>
      <c r="H1490" t="s">
        <v>478</v>
      </c>
      <c r="I1490" t="s">
        <v>237</v>
      </c>
      <c r="J1490" t="s">
        <v>1289</v>
      </c>
      <c r="K1490" t="s">
        <v>1301</v>
      </c>
      <c r="L1490" t="s">
        <v>664</v>
      </c>
      <c r="M1490" s="25" t="s">
        <v>2296</v>
      </c>
      <c r="N1490" s="25" t="s">
        <v>2296</v>
      </c>
      <c r="O1490" s="25" t="s">
        <v>2296</v>
      </c>
      <c r="P1490" s="23" t="s">
        <v>2755</v>
      </c>
      <c r="Q1490" s="23" t="s">
        <v>135</v>
      </c>
      <c r="R1490" t="s">
        <v>85</v>
      </c>
      <c r="S1490" t="s">
        <v>38</v>
      </c>
      <c r="T1490" t="s">
        <v>663</v>
      </c>
      <c r="U1490" t="s">
        <v>27</v>
      </c>
      <c r="V1490" t="s">
        <v>665</v>
      </c>
      <c r="W1490" t="s">
        <v>32</v>
      </c>
      <c r="X1490" t="s">
        <v>150</v>
      </c>
      <c r="Y1490" t="s">
        <v>151</v>
      </c>
      <c r="Z1490" t="s">
        <v>101</v>
      </c>
      <c r="AA1490" t="s">
        <v>557</v>
      </c>
      <c r="AB1490" t="s">
        <v>42</v>
      </c>
      <c r="AC1490" t="s">
        <v>652</v>
      </c>
      <c r="AD1490" t="s">
        <v>46</v>
      </c>
    </row>
    <row r="1491" spans="1:30" x14ac:dyDescent="0.2">
      <c r="A1491" s="23" t="s">
        <v>5780</v>
      </c>
      <c r="B1491" t="s">
        <v>964</v>
      </c>
      <c r="C1491" t="s">
        <v>965</v>
      </c>
      <c r="D1491" t="s">
        <v>5777</v>
      </c>
      <c r="E1491" t="s">
        <v>9</v>
      </c>
      <c r="F1491" t="s">
        <v>1300</v>
      </c>
      <c r="G1491" t="s">
        <v>463</v>
      </c>
      <c r="H1491" t="s">
        <v>478</v>
      </c>
      <c r="I1491" t="s">
        <v>237</v>
      </c>
      <c r="J1491" t="s">
        <v>1289</v>
      </c>
      <c r="K1491" t="s">
        <v>1301</v>
      </c>
      <c r="L1491" t="s">
        <v>664</v>
      </c>
      <c r="M1491" s="25" t="s">
        <v>2296</v>
      </c>
      <c r="N1491" s="25" t="s">
        <v>2296</v>
      </c>
      <c r="O1491" s="25" t="s">
        <v>2296</v>
      </c>
      <c r="P1491" s="23" t="s">
        <v>2755</v>
      </c>
      <c r="Q1491" s="23" t="s">
        <v>135</v>
      </c>
      <c r="R1491" t="s">
        <v>85</v>
      </c>
      <c r="S1491" t="s">
        <v>38</v>
      </c>
      <c r="T1491" t="s">
        <v>663</v>
      </c>
      <c r="U1491" t="s">
        <v>27</v>
      </c>
      <c r="V1491" t="s">
        <v>665</v>
      </c>
      <c r="W1491" t="s">
        <v>32</v>
      </c>
      <c r="X1491" t="s">
        <v>150</v>
      </c>
      <c r="Y1491" t="s">
        <v>151</v>
      </c>
      <c r="Z1491" t="s">
        <v>101</v>
      </c>
      <c r="AA1491" t="s">
        <v>561</v>
      </c>
      <c r="AB1491" t="s">
        <v>42</v>
      </c>
      <c r="AC1491" t="s">
        <v>922</v>
      </c>
      <c r="AD1491" t="s">
        <v>46</v>
      </c>
    </row>
    <row r="1492" spans="1:30" x14ac:dyDescent="0.2">
      <c r="A1492" s="23" t="s">
        <v>5781</v>
      </c>
      <c r="B1492" t="s">
        <v>998</v>
      </c>
      <c r="C1492" t="s">
        <v>999</v>
      </c>
      <c r="D1492" t="s">
        <v>3403</v>
      </c>
      <c r="E1492" t="s">
        <v>9</v>
      </c>
      <c r="F1492" t="s">
        <v>3404</v>
      </c>
      <c r="G1492" t="s">
        <v>625</v>
      </c>
      <c r="H1492" t="s">
        <v>49</v>
      </c>
      <c r="I1492" t="s">
        <v>236</v>
      </c>
      <c r="J1492" t="s">
        <v>164</v>
      </c>
      <c r="K1492" t="s">
        <v>3405</v>
      </c>
      <c r="L1492" t="s">
        <v>278</v>
      </c>
      <c r="M1492" s="25" t="s">
        <v>2296</v>
      </c>
      <c r="N1492" s="25" t="s">
        <v>2143</v>
      </c>
      <c r="O1492" s="25" t="s">
        <v>2296</v>
      </c>
      <c r="P1492" s="23" t="s">
        <v>3406</v>
      </c>
      <c r="Q1492" s="23" t="s">
        <v>698</v>
      </c>
      <c r="R1492" t="s">
        <v>20</v>
      </c>
      <c r="S1492" t="s">
        <v>208</v>
      </c>
      <c r="T1492" t="s">
        <v>583</v>
      </c>
      <c r="U1492" t="s">
        <v>27</v>
      </c>
      <c r="V1492" t="s">
        <v>978</v>
      </c>
      <c r="W1492" t="s">
        <v>135</v>
      </c>
      <c r="X1492" t="s">
        <v>188</v>
      </c>
      <c r="Y1492" t="s">
        <v>189</v>
      </c>
      <c r="Z1492" t="s">
        <v>291</v>
      </c>
      <c r="AA1492" t="s">
        <v>40</v>
      </c>
      <c r="AB1492" t="s">
        <v>1272</v>
      </c>
      <c r="AC1492" t="s">
        <v>56</v>
      </c>
      <c r="AD1492" t="s">
        <v>46</v>
      </c>
    </row>
    <row r="1493" spans="1:30" x14ac:dyDescent="0.2">
      <c r="A1493" s="23" t="s">
        <v>5782</v>
      </c>
      <c r="B1493" t="s">
        <v>998</v>
      </c>
      <c r="C1493" t="s">
        <v>999</v>
      </c>
      <c r="D1493" t="s">
        <v>3403</v>
      </c>
      <c r="E1493" t="s">
        <v>9</v>
      </c>
      <c r="F1493" t="s">
        <v>3404</v>
      </c>
      <c r="G1493" t="s">
        <v>625</v>
      </c>
      <c r="H1493" t="s">
        <v>49</v>
      </c>
      <c r="I1493" t="s">
        <v>236</v>
      </c>
      <c r="J1493" t="s">
        <v>164</v>
      </c>
      <c r="K1493" t="s">
        <v>3405</v>
      </c>
      <c r="L1493" t="s">
        <v>278</v>
      </c>
      <c r="M1493" s="25" t="s">
        <v>2296</v>
      </c>
      <c r="N1493" s="25" t="s">
        <v>2143</v>
      </c>
      <c r="O1493" s="25" t="s">
        <v>2296</v>
      </c>
      <c r="P1493" s="23" t="s">
        <v>3406</v>
      </c>
      <c r="Q1493" s="23" t="s">
        <v>698</v>
      </c>
      <c r="R1493" t="s">
        <v>20</v>
      </c>
      <c r="S1493" t="s">
        <v>208</v>
      </c>
      <c r="T1493" t="s">
        <v>583</v>
      </c>
      <c r="U1493" t="s">
        <v>27</v>
      </c>
      <c r="V1493" t="s">
        <v>978</v>
      </c>
      <c r="W1493" t="s">
        <v>135</v>
      </c>
      <c r="X1493" t="s">
        <v>188</v>
      </c>
      <c r="Y1493" t="s">
        <v>189</v>
      </c>
      <c r="Z1493" t="s">
        <v>291</v>
      </c>
      <c r="AA1493" t="s">
        <v>557</v>
      </c>
      <c r="AB1493" t="s">
        <v>42</v>
      </c>
      <c r="AC1493" t="s">
        <v>56</v>
      </c>
      <c r="AD1493" t="s">
        <v>46</v>
      </c>
    </row>
    <row r="1494" spans="1:30" x14ac:dyDescent="0.2">
      <c r="A1494" s="23" t="s">
        <v>5783</v>
      </c>
      <c r="B1494" t="s">
        <v>116</v>
      </c>
      <c r="C1494" t="s">
        <v>117</v>
      </c>
      <c r="D1494" t="s">
        <v>5784</v>
      </c>
      <c r="E1494" t="s">
        <v>9</v>
      </c>
      <c r="F1494" t="s">
        <v>5785</v>
      </c>
      <c r="G1494" t="s">
        <v>1094</v>
      </c>
      <c r="H1494" t="s">
        <v>163</v>
      </c>
      <c r="I1494" t="s">
        <v>672</v>
      </c>
      <c r="J1494" t="s">
        <v>1514</v>
      </c>
      <c r="K1494" t="s">
        <v>5786</v>
      </c>
      <c r="L1494" t="s">
        <v>335</v>
      </c>
      <c r="M1494" s="25" t="s">
        <v>2296</v>
      </c>
      <c r="N1494" s="25" t="s">
        <v>2204</v>
      </c>
      <c r="O1494" s="25" t="s">
        <v>2486</v>
      </c>
      <c r="P1494" s="23" t="s">
        <v>5787</v>
      </c>
      <c r="Q1494" s="23" t="s">
        <v>1523</v>
      </c>
      <c r="R1494" t="s">
        <v>85</v>
      </c>
      <c r="S1494" t="s">
        <v>38</v>
      </c>
      <c r="T1494" t="s">
        <v>334</v>
      </c>
      <c r="U1494" t="s">
        <v>121</v>
      </c>
      <c r="V1494" t="s">
        <v>1575</v>
      </c>
      <c r="W1494" t="s">
        <v>32</v>
      </c>
      <c r="X1494" t="s">
        <v>109</v>
      </c>
      <c r="Y1494" t="s">
        <v>110</v>
      </c>
      <c r="Z1494" t="s">
        <v>623</v>
      </c>
      <c r="AA1494" t="s">
        <v>40</v>
      </c>
      <c r="AB1494" t="s">
        <v>42</v>
      </c>
      <c r="AC1494" t="s">
        <v>1568</v>
      </c>
      <c r="AD1494" t="s">
        <v>46</v>
      </c>
    </row>
    <row r="1495" spans="1:30" x14ac:dyDescent="0.2">
      <c r="A1495" s="23" t="s">
        <v>5788</v>
      </c>
      <c r="B1495" t="s">
        <v>998</v>
      </c>
      <c r="C1495" t="s">
        <v>999</v>
      </c>
      <c r="D1495" t="s">
        <v>5061</v>
      </c>
      <c r="E1495" t="s">
        <v>9</v>
      </c>
      <c r="F1495" t="s">
        <v>1576</v>
      </c>
      <c r="G1495" t="s">
        <v>163</v>
      </c>
      <c r="H1495" t="s">
        <v>49</v>
      </c>
      <c r="I1495" t="s">
        <v>124</v>
      </c>
      <c r="J1495" t="s">
        <v>175</v>
      </c>
      <c r="K1495" t="s">
        <v>1577</v>
      </c>
      <c r="L1495" t="s">
        <v>278</v>
      </c>
      <c r="M1495" s="25" t="s">
        <v>2296</v>
      </c>
      <c r="N1495" s="25" t="s">
        <v>2296</v>
      </c>
      <c r="O1495" s="25" t="s">
        <v>2296</v>
      </c>
      <c r="P1495" s="23" t="s">
        <v>5062</v>
      </c>
      <c r="Q1495" s="23" t="s">
        <v>533</v>
      </c>
      <c r="R1495" t="s">
        <v>85</v>
      </c>
      <c r="S1495" t="s">
        <v>216</v>
      </c>
      <c r="T1495" t="s">
        <v>583</v>
      </c>
      <c r="U1495" t="s">
        <v>27</v>
      </c>
      <c r="V1495" t="s">
        <v>978</v>
      </c>
      <c r="W1495" t="s">
        <v>135</v>
      </c>
      <c r="X1495" t="s">
        <v>188</v>
      </c>
      <c r="Y1495" t="s">
        <v>189</v>
      </c>
      <c r="Z1495" t="s">
        <v>64</v>
      </c>
      <c r="AA1495" t="s">
        <v>557</v>
      </c>
      <c r="AB1495" t="s">
        <v>42</v>
      </c>
      <c r="AC1495" t="s">
        <v>56</v>
      </c>
      <c r="AD1495" t="s">
        <v>46</v>
      </c>
    </row>
    <row r="1496" spans="1:30" x14ac:dyDescent="0.2">
      <c r="A1496" s="23" t="s">
        <v>5789</v>
      </c>
      <c r="B1496" t="s">
        <v>848</v>
      </c>
      <c r="C1496" t="s">
        <v>849</v>
      </c>
      <c r="D1496" t="s">
        <v>4228</v>
      </c>
      <c r="E1496" t="s">
        <v>9</v>
      </c>
      <c r="F1496" t="s">
        <v>1203</v>
      </c>
      <c r="G1496" t="s">
        <v>12</v>
      </c>
      <c r="H1496" t="s">
        <v>127</v>
      </c>
      <c r="I1496" t="s">
        <v>320</v>
      </c>
      <c r="J1496" t="s">
        <v>248</v>
      </c>
      <c r="K1496" t="s">
        <v>1204</v>
      </c>
      <c r="L1496" t="s">
        <v>837</v>
      </c>
      <c r="M1496" s="25" t="s">
        <v>2296</v>
      </c>
      <c r="N1496" s="25" t="s">
        <v>2200</v>
      </c>
      <c r="O1496" s="25" t="s">
        <v>2296</v>
      </c>
      <c r="P1496" s="23" t="s">
        <v>4229</v>
      </c>
      <c r="Q1496" s="23" t="s">
        <v>91</v>
      </c>
      <c r="R1496" t="s">
        <v>20</v>
      </c>
      <c r="S1496" t="s">
        <v>51</v>
      </c>
      <c r="T1496" t="s">
        <v>836</v>
      </c>
      <c r="U1496" t="s">
        <v>27</v>
      </c>
      <c r="V1496" t="s">
        <v>887</v>
      </c>
      <c r="W1496" t="s">
        <v>135</v>
      </c>
      <c r="X1496" t="s">
        <v>109</v>
      </c>
      <c r="Y1496" t="s">
        <v>110</v>
      </c>
      <c r="Z1496" t="s">
        <v>262</v>
      </c>
      <c r="AA1496" t="s">
        <v>557</v>
      </c>
      <c r="AB1496" t="s">
        <v>42</v>
      </c>
      <c r="AC1496" t="s">
        <v>652</v>
      </c>
      <c r="AD1496" t="s">
        <v>46</v>
      </c>
    </row>
    <row r="1497" spans="1:30" x14ac:dyDescent="0.2">
      <c r="A1497" s="23" t="s">
        <v>5790</v>
      </c>
      <c r="B1497" t="s">
        <v>998</v>
      </c>
      <c r="C1497" t="s">
        <v>999</v>
      </c>
      <c r="D1497" t="s">
        <v>3984</v>
      </c>
      <c r="E1497" t="s">
        <v>9</v>
      </c>
      <c r="F1497" t="s">
        <v>1640</v>
      </c>
      <c r="G1497" t="s">
        <v>346</v>
      </c>
      <c r="H1497" t="s">
        <v>49</v>
      </c>
      <c r="I1497" t="s">
        <v>252</v>
      </c>
      <c r="J1497" t="s">
        <v>252</v>
      </c>
      <c r="K1497" t="s">
        <v>1641</v>
      </c>
      <c r="L1497" t="s">
        <v>278</v>
      </c>
      <c r="M1497" s="25" t="s">
        <v>2296</v>
      </c>
      <c r="N1497" s="25" t="s">
        <v>2111</v>
      </c>
      <c r="O1497" s="25" t="s">
        <v>2296</v>
      </c>
      <c r="P1497" s="23" t="s">
        <v>3985</v>
      </c>
      <c r="Q1497" s="23" t="s">
        <v>902</v>
      </c>
      <c r="R1497" t="s">
        <v>85</v>
      </c>
      <c r="S1497" t="s">
        <v>216</v>
      </c>
      <c r="T1497" t="s">
        <v>583</v>
      </c>
      <c r="U1497" t="s">
        <v>27</v>
      </c>
      <c r="V1497" t="s">
        <v>978</v>
      </c>
      <c r="W1497" t="s">
        <v>135</v>
      </c>
      <c r="X1497" t="s">
        <v>188</v>
      </c>
      <c r="Y1497" t="s">
        <v>189</v>
      </c>
      <c r="Z1497" t="s">
        <v>3986</v>
      </c>
      <c r="AA1497" t="s">
        <v>557</v>
      </c>
      <c r="AB1497" t="s">
        <v>42</v>
      </c>
      <c r="AC1497" t="s">
        <v>652</v>
      </c>
      <c r="AD1497" t="s">
        <v>46</v>
      </c>
    </row>
    <row r="1498" spans="1:30" x14ac:dyDescent="0.2">
      <c r="A1498" s="23" t="s">
        <v>5791</v>
      </c>
      <c r="B1498" t="s">
        <v>834</v>
      </c>
      <c r="C1498" t="s">
        <v>835</v>
      </c>
      <c r="D1498" t="s">
        <v>4948</v>
      </c>
      <c r="E1498" t="s">
        <v>9</v>
      </c>
      <c r="F1498" t="s">
        <v>4949</v>
      </c>
      <c r="G1498" t="s">
        <v>447</v>
      </c>
      <c r="H1498" t="s">
        <v>49</v>
      </c>
      <c r="I1498" t="s">
        <v>128</v>
      </c>
      <c r="J1498" t="s">
        <v>164</v>
      </c>
      <c r="K1498" t="s">
        <v>4950</v>
      </c>
      <c r="L1498" t="s">
        <v>837</v>
      </c>
      <c r="M1498" s="25" t="s">
        <v>2296</v>
      </c>
      <c r="N1498" s="25" t="s">
        <v>2296</v>
      </c>
      <c r="O1498" s="25" t="s">
        <v>2296</v>
      </c>
      <c r="P1498" s="23" t="s">
        <v>4951</v>
      </c>
      <c r="Q1498" s="23" t="s">
        <v>758</v>
      </c>
      <c r="R1498" t="s">
        <v>20</v>
      </c>
      <c r="S1498" t="s">
        <v>38</v>
      </c>
      <c r="T1498" t="s">
        <v>836</v>
      </c>
      <c r="U1498" t="s">
        <v>27</v>
      </c>
      <c r="V1498" t="s">
        <v>887</v>
      </c>
      <c r="W1498" t="s">
        <v>135</v>
      </c>
      <c r="X1498" t="s">
        <v>109</v>
      </c>
      <c r="Y1498" t="s">
        <v>110</v>
      </c>
      <c r="Z1498" t="s">
        <v>38</v>
      </c>
      <c r="AA1498" t="s">
        <v>557</v>
      </c>
      <c r="AB1498" t="s">
        <v>42</v>
      </c>
      <c r="AC1498" t="s">
        <v>56</v>
      </c>
      <c r="AD1498" t="s">
        <v>46</v>
      </c>
    </row>
    <row r="1499" spans="1:30" x14ac:dyDescent="0.2">
      <c r="A1499" s="23" t="s">
        <v>5792</v>
      </c>
      <c r="B1499" t="s">
        <v>848</v>
      </c>
      <c r="C1499" t="s">
        <v>849</v>
      </c>
      <c r="D1499" t="s">
        <v>3965</v>
      </c>
      <c r="E1499" t="s">
        <v>9</v>
      </c>
      <c r="F1499" t="s">
        <v>1405</v>
      </c>
      <c r="G1499" t="s">
        <v>192</v>
      </c>
      <c r="H1499" t="s">
        <v>372</v>
      </c>
      <c r="I1499" t="s">
        <v>369</v>
      </c>
      <c r="J1499" t="s">
        <v>236</v>
      </c>
      <c r="K1499" t="s">
        <v>1406</v>
      </c>
      <c r="L1499" t="s">
        <v>837</v>
      </c>
      <c r="M1499" s="25" t="s">
        <v>2296</v>
      </c>
      <c r="N1499" s="25" t="s">
        <v>2296</v>
      </c>
      <c r="O1499" s="25" t="s">
        <v>2296</v>
      </c>
      <c r="P1499" s="23" t="s">
        <v>3966</v>
      </c>
      <c r="Q1499" s="23" t="s">
        <v>211</v>
      </c>
      <c r="R1499" t="s">
        <v>20</v>
      </c>
      <c r="S1499" t="s">
        <v>129</v>
      </c>
      <c r="T1499" t="s">
        <v>836</v>
      </c>
      <c r="U1499" t="s">
        <v>121</v>
      </c>
      <c r="V1499" t="s">
        <v>887</v>
      </c>
      <c r="W1499" t="s">
        <v>135</v>
      </c>
      <c r="X1499" t="s">
        <v>109</v>
      </c>
      <c r="Y1499" t="s">
        <v>110</v>
      </c>
      <c r="Z1499" t="s">
        <v>3967</v>
      </c>
      <c r="AA1499" t="s">
        <v>559</v>
      </c>
      <c r="AB1499" t="s">
        <v>42</v>
      </c>
      <c r="AC1499" t="s">
        <v>842</v>
      </c>
      <c r="AD1499" t="s">
        <v>46</v>
      </c>
    </row>
    <row r="1500" spans="1:30" x14ac:dyDescent="0.2">
      <c r="A1500" s="23" t="s">
        <v>5793</v>
      </c>
      <c r="B1500" t="s">
        <v>848</v>
      </c>
      <c r="C1500" t="s">
        <v>849</v>
      </c>
      <c r="D1500" t="s">
        <v>3895</v>
      </c>
      <c r="E1500" t="s">
        <v>9</v>
      </c>
      <c r="F1500" t="s">
        <v>1028</v>
      </c>
      <c r="G1500" t="s">
        <v>88</v>
      </c>
      <c r="H1500" t="s">
        <v>315</v>
      </c>
      <c r="I1500" t="s">
        <v>167</v>
      </c>
      <c r="J1500" t="s">
        <v>850</v>
      </c>
      <c r="K1500" t="s">
        <v>1029</v>
      </c>
      <c r="L1500" t="s">
        <v>837</v>
      </c>
      <c r="M1500" s="25" t="s">
        <v>2296</v>
      </c>
      <c r="N1500" s="25" t="s">
        <v>2550</v>
      </c>
      <c r="O1500" s="25" t="s">
        <v>2296</v>
      </c>
      <c r="P1500" s="23" t="s">
        <v>3896</v>
      </c>
      <c r="Q1500" s="23" t="s">
        <v>578</v>
      </c>
      <c r="R1500" t="s">
        <v>20</v>
      </c>
      <c r="S1500" t="s">
        <v>254</v>
      </c>
      <c r="T1500" t="s">
        <v>836</v>
      </c>
      <c r="U1500" t="s">
        <v>27</v>
      </c>
      <c r="V1500" t="s">
        <v>887</v>
      </c>
      <c r="W1500" t="s">
        <v>135</v>
      </c>
      <c r="X1500" t="s">
        <v>113</v>
      </c>
      <c r="Y1500" t="s">
        <v>114</v>
      </c>
      <c r="Z1500" t="s">
        <v>886</v>
      </c>
      <c r="AA1500" t="s">
        <v>40</v>
      </c>
      <c r="AB1500" t="s">
        <v>42</v>
      </c>
      <c r="AC1500" t="s">
        <v>56</v>
      </c>
      <c r="AD1500" t="s">
        <v>46</v>
      </c>
    </row>
    <row r="1501" spans="1:30" x14ac:dyDescent="0.2">
      <c r="A1501" s="23" t="s">
        <v>5794</v>
      </c>
      <c r="B1501" t="s">
        <v>848</v>
      </c>
      <c r="C1501" t="s">
        <v>849</v>
      </c>
      <c r="D1501" t="s">
        <v>3895</v>
      </c>
      <c r="E1501" t="s">
        <v>9</v>
      </c>
      <c r="F1501" t="s">
        <v>1028</v>
      </c>
      <c r="G1501" t="s">
        <v>88</v>
      </c>
      <c r="H1501" t="s">
        <v>315</v>
      </c>
      <c r="I1501" t="s">
        <v>167</v>
      </c>
      <c r="J1501" t="s">
        <v>850</v>
      </c>
      <c r="K1501" t="s">
        <v>1029</v>
      </c>
      <c r="L1501" t="s">
        <v>837</v>
      </c>
      <c r="M1501" s="25" t="s">
        <v>2296</v>
      </c>
      <c r="N1501" s="25" t="s">
        <v>2550</v>
      </c>
      <c r="O1501" s="25" t="s">
        <v>2296</v>
      </c>
      <c r="P1501" s="23" t="s">
        <v>3896</v>
      </c>
      <c r="Q1501" s="23" t="s">
        <v>578</v>
      </c>
      <c r="R1501" t="s">
        <v>20</v>
      </c>
      <c r="S1501" t="s">
        <v>254</v>
      </c>
      <c r="T1501" t="s">
        <v>836</v>
      </c>
      <c r="U1501" t="s">
        <v>27</v>
      </c>
      <c r="V1501" t="s">
        <v>887</v>
      </c>
      <c r="W1501" t="s">
        <v>135</v>
      </c>
      <c r="X1501" t="s">
        <v>113</v>
      </c>
      <c r="Y1501" t="s">
        <v>114</v>
      </c>
      <c r="Z1501" t="s">
        <v>886</v>
      </c>
      <c r="AA1501" t="s">
        <v>557</v>
      </c>
      <c r="AB1501" t="s">
        <v>42</v>
      </c>
      <c r="AC1501" t="s">
        <v>56</v>
      </c>
      <c r="AD1501" t="s">
        <v>46</v>
      </c>
    </row>
    <row r="1502" spans="1:30" x14ac:dyDescent="0.2">
      <c r="A1502" s="23" t="s">
        <v>5795</v>
      </c>
      <c r="B1502" t="s">
        <v>998</v>
      </c>
      <c r="C1502" t="s">
        <v>999</v>
      </c>
      <c r="D1502" t="s">
        <v>3403</v>
      </c>
      <c r="E1502" t="s">
        <v>9</v>
      </c>
      <c r="F1502" t="s">
        <v>3404</v>
      </c>
      <c r="G1502" t="s">
        <v>625</v>
      </c>
      <c r="H1502" t="s">
        <v>49</v>
      </c>
      <c r="I1502" t="s">
        <v>236</v>
      </c>
      <c r="J1502" t="s">
        <v>164</v>
      </c>
      <c r="K1502" t="s">
        <v>3405</v>
      </c>
      <c r="L1502" t="s">
        <v>278</v>
      </c>
      <c r="M1502" s="25" t="s">
        <v>2296</v>
      </c>
      <c r="N1502" s="25" t="s">
        <v>2143</v>
      </c>
      <c r="O1502" s="25" t="s">
        <v>2296</v>
      </c>
      <c r="P1502" s="23" t="s">
        <v>3406</v>
      </c>
      <c r="Q1502" s="23" t="s">
        <v>698</v>
      </c>
      <c r="R1502" t="s">
        <v>20</v>
      </c>
      <c r="S1502" t="s">
        <v>208</v>
      </c>
      <c r="T1502" t="s">
        <v>583</v>
      </c>
      <c r="U1502" t="s">
        <v>27</v>
      </c>
      <c r="V1502" t="s">
        <v>978</v>
      </c>
      <c r="W1502" t="s">
        <v>135</v>
      </c>
      <c r="X1502" t="s">
        <v>188</v>
      </c>
      <c r="Y1502" t="s">
        <v>189</v>
      </c>
      <c r="Z1502" t="s">
        <v>291</v>
      </c>
      <c r="AA1502" t="s">
        <v>559</v>
      </c>
      <c r="AB1502" t="s">
        <v>42</v>
      </c>
      <c r="AC1502" t="s">
        <v>748</v>
      </c>
      <c r="AD1502" t="s">
        <v>46</v>
      </c>
    </row>
    <row r="1503" spans="1:30" x14ac:dyDescent="0.2">
      <c r="A1503" s="23" t="s">
        <v>5796</v>
      </c>
      <c r="B1503" t="s">
        <v>998</v>
      </c>
      <c r="C1503" t="s">
        <v>999</v>
      </c>
      <c r="D1503" t="s">
        <v>3984</v>
      </c>
      <c r="E1503" t="s">
        <v>9</v>
      </c>
      <c r="F1503" t="s">
        <v>1640</v>
      </c>
      <c r="G1503" t="s">
        <v>346</v>
      </c>
      <c r="H1503" t="s">
        <v>49</v>
      </c>
      <c r="I1503" t="s">
        <v>252</v>
      </c>
      <c r="J1503" t="s">
        <v>252</v>
      </c>
      <c r="K1503" t="s">
        <v>1641</v>
      </c>
      <c r="L1503" t="s">
        <v>278</v>
      </c>
      <c r="M1503" s="25" t="s">
        <v>2296</v>
      </c>
      <c r="N1503" s="25" t="s">
        <v>2111</v>
      </c>
      <c r="O1503" s="25" t="s">
        <v>2296</v>
      </c>
      <c r="P1503" s="23" t="s">
        <v>3985</v>
      </c>
      <c r="Q1503" s="23" t="s">
        <v>902</v>
      </c>
      <c r="R1503" t="s">
        <v>85</v>
      </c>
      <c r="S1503" t="s">
        <v>216</v>
      </c>
      <c r="T1503" t="s">
        <v>583</v>
      </c>
      <c r="U1503" t="s">
        <v>27</v>
      </c>
      <c r="V1503" t="s">
        <v>978</v>
      </c>
      <c r="W1503" t="s">
        <v>135</v>
      </c>
      <c r="X1503" t="s">
        <v>188</v>
      </c>
      <c r="Y1503" t="s">
        <v>189</v>
      </c>
      <c r="Z1503" t="s">
        <v>3986</v>
      </c>
      <c r="AA1503" t="s">
        <v>559</v>
      </c>
      <c r="AB1503" t="s">
        <v>42</v>
      </c>
      <c r="AC1503" t="s">
        <v>748</v>
      </c>
      <c r="AD1503" t="s">
        <v>46</v>
      </c>
    </row>
    <row r="1504" spans="1:30" x14ac:dyDescent="0.2">
      <c r="A1504" s="23" t="s">
        <v>5797</v>
      </c>
      <c r="B1504" t="s">
        <v>848</v>
      </c>
      <c r="C1504" t="s">
        <v>849</v>
      </c>
      <c r="D1504" t="s">
        <v>4228</v>
      </c>
      <c r="E1504" t="s">
        <v>9</v>
      </c>
      <c r="F1504" t="s">
        <v>1203</v>
      </c>
      <c r="G1504" t="s">
        <v>12</v>
      </c>
      <c r="H1504" t="s">
        <v>127</v>
      </c>
      <c r="I1504" t="s">
        <v>320</v>
      </c>
      <c r="J1504" t="s">
        <v>248</v>
      </c>
      <c r="K1504" t="s">
        <v>1204</v>
      </c>
      <c r="L1504" t="s">
        <v>837</v>
      </c>
      <c r="M1504" s="25" t="s">
        <v>2296</v>
      </c>
      <c r="N1504" s="25" t="s">
        <v>2200</v>
      </c>
      <c r="O1504" s="25" t="s">
        <v>2296</v>
      </c>
      <c r="P1504" s="23" t="s">
        <v>4229</v>
      </c>
      <c r="Q1504" s="23" t="s">
        <v>91</v>
      </c>
      <c r="R1504" t="s">
        <v>20</v>
      </c>
      <c r="S1504" t="s">
        <v>51</v>
      </c>
      <c r="T1504" t="s">
        <v>836</v>
      </c>
      <c r="U1504" t="s">
        <v>27</v>
      </c>
      <c r="V1504" t="s">
        <v>887</v>
      </c>
      <c r="W1504" t="s">
        <v>135</v>
      </c>
      <c r="X1504" t="s">
        <v>109</v>
      </c>
      <c r="Y1504" t="s">
        <v>110</v>
      </c>
      <c r="Z1504" t="s">
        <v>262</v>
      </c>
      <c r="AA1504" t="s">
        <v>559</v>
      </c>
      <c r="AB1504" t="s">
        <v>42</v>
      </c>
      <c r="AC1504" t="s">
        <v>842</v>
      </c>
      <c r="AD1504" t="s">
        <v>46</v>
      </c>
    </row>
    <row r="1505" spans="1:30" x14ac:dyDescent="0.2">
      <c r="A1505" s="23" t="s">
        <v>5798</v>
      </c>
      <c r="B1505" t="s">
        <v>1015</v>
      </c>
      <c r="C1505" t="s">
        <v>1016</v>
      </c>
      <c r="D1505" t="s">
        <v>5799</v>
      </c>
      <c r="E1505" t="s">
        <v>9</v>
      </c>
      <c r="F1505" t="s">
        <v>5800</v>
      </c>
      <c r="G1505" t="s">
        <v>5801</v>
      </c>
      <c r="H1505" t="s">
        <v>49</v>
      </c>
      <c r="I1505" t="s">
        <v>196</v>
      </c>
      <c r="J1505" t="s">
        <v>5802</v>
      </c>
      <c r="K1505" t="s">
        <v>5803</v>
      </c>
      <c r="L1505" t="s">
        <v>278</v>
      </c>
      <c r="M1505" s="25" t="s">
        <v>2296</v>
      </c>
      <c r="N1505" s="25" t="s">
        <v>2550</v>
      </c>
      <c r="O1505" s="25" t="s">
        <v>2550</v>
      </c>
      <c r="P1505" s="23" t="s">
        <v>5804</v>
      </c>
      <c r="Q1505" s="23" t="s">
        <v>758</v>
      </c>
      <c r="R1505" t="s">
        <v>20</v>
      </c>
      <c r="S1505" t="s">
        <v>38</v>
      </c>
      <c r="T1505" t="s">
        <v>583</v>
      </c>
      <c r="U1505" t="s">
        <v>100</v>
      </c>
      <c r="V1505" t="s">
        <v>978</v>
      </c>
      <c r="W1505" t="s">
        <v>135</v>
      </c>
      <c r="X1505" t="s">
        <v>34</v>
      </c>
      <c r="Y1505" t="s">
        <v>36</v>
      </c>
      <c r="Z1505" t="s">
        <v>101</v>
      </c>
      <c r="AA1505" t="s">
        <v>40</v>
      </c>
      <c r="AB1505" t="s">
        <v>42</v>
      </c>
      <c r="AC1505" t="s">
        <v>61</v>
      </c>
      <c r="AD1505" t="s">
        <v>46</v>
      </c>
    </row>
    <row r="1506" spans="1:30" x14ac:dyDescent="0.2">
      <c r="A1506" s="23" t="s">
        <v>5805</v>
      </c>
      <c r="B1506" t="s">
        <v>3</v>
      </c>
      <c r="C1506" t="s">
        <v>5</v>
      </c>
      <c r="D1506" t="s">
        <v>5806</v>
      </c>
      <c r="E1506" t="s">
        <v>9</v>
      </c>
      <c r="F1506" t="s">
        <v>1829</v>
      </c>
      <c r="G1506" t="s">
        <v>123</v>
      </c>
      <c r="H1506" t="s">
        <v>246</v>
      </c>
      <c r="I1506" t="s">
        <v>236</v>
      </c>
      <c r="J1506" t="s">
        <v>62</v>
      </c>
      <c r="K1506" t="s">
        <v>1830</v>
      </c>
      <c r="L1506" t="s">
        <v>53</v>
      </c>
      <c r="M1506" s="25" t="s">
        <v>2296</v>
      </c>
      <c r="N1506" s="25" t="s">
        <v>2931</v>
      </c>
      <c r="O1506" s="25" t="s">
        <v>2931</v>
      </c>
      <c r="P1506" s="23" t="s">
        <v>5807</v>
      </c>
      <c r="Q1506" s="23" t="s">
        <v>1527</v>
      </c>
      <c r="R1506" t="s">
        <v>85</v>
      </c>
      <c r="S1506" t="s">
        <v>38</v>
      </c>
      <c r="T1506" t="s">
        <v>139</v>
      </c>
      <c r="U1506" t="s">
        <v>27</v>
      </c>
      <c r="V1506" t="s">
        <v>3267</v>
      </c>
      <c r="W1506" t="s">
        <v>72</v>
      </c>
      <c r="X1506" t="s">
        <v>260</v>
      </c>
      <c r="Y1506" t="s">
        <v>261</v>
      </c>
      <c r="Z1506" t="s">
        <v>786</v>
      </c>
      <c r="AA1506" t="s">
        <v>40</v>
      </c>
      <c r="AB1506" t="s">
        <v>42</v>
      </c>
      <c r="AC1506" t="s">
        <v>1568</v>
      </c>
      <c r="AD1506" t="s">
        <v>46</v>
      </c>
    </row>
    <row r="1507" spans="1:30" x14ac:dyDescent="0.2">
      <c r="A1507" s="23" t="s">
        <v>5808</v>
      </c>
      <c r="B1507" t="s">
        <v>998</v>
      </c>
      <c r="C1507" t="s">
        <v>999</v>
      </c>
      <c r="D1507" t="s">
        <v>5061</v>
      </c>
      <c r="E1507" t="s">
        <v>9</v>
      </c>
      <c r="F1507" t="s">
        <v>1576</v>
      </c>
      <c r="G1507" t="s">
        <v>163</v>
      </c>
      <c r="H1507" t="s">
        <v>49</v>
      </c>
      <c r="I1507" t="s">
        <v>124</v>
      </c>
      <c r="J1507" t="s">
        <v>175</v>
      </c>
      <c r="K1507" t="s">
        <v>1577</v>
      </c>
      <c r="L1507" t="s">
        <v>278</v>
      </c>
      <c r="M1507" s="25" t="s">
        <v>2296</v>
      </c>
      <c r="N1507" s="25" t="s">
        <v>2296</v>
      </c>
      <c r="O1507" s="25" t="s">
        <v>2296</v>
      </c>
      <c r="P1507" s="23" t="s">
        <v>5062</v>
      </c>
      <c r="Q1507" s="23" t="s">
        <v>533</v>
      </c>
      <c r="R1507" t="s">
        <v>85</v>
      </c>
      <c r="S1507" t="s">
        <v>216</v>
      </c>
      <c r="T1507" t="s">
        <v>583</v>
      </c>
      <c r="U1507" t="s">
        <v>27</v>
      </c>
      <c r="V1507" t="s">
        <v>978</v>
      </c>
      <c r="W1507" t="s">
        <v>135</v>
      </c>
      <c r="X1507" t="s">
        <v>188</v>
      </c>
      <c r="Y1507" t="s">
        <v>189</v>
      </c>
      <c r="Z1507" t="s">
        <v>64</v>
      </c>
      <c r="AA1507" t="s">
        <v>559</v>
      </c>
      <c r="AB1507" t="s">
        <v>42</v>
      </c>
      <c r="AC1507" t="s">
        <v>748</v>
      </c>
      <c r="AD1507" t="s">
        <v>46</v>
      </c>
    </row>
    <row r="1508" spans="1:30" x14ac:dyDescent="0.2">
      <c r="A1508" s="23" t="s">
        <v>5809</v>
      </c>
      <c r="B1508" t="s">
        <v>871</v>
      </c>
      <c r="C1508" t="s">
        <v>872</v>
      </c>
      <c r="D1508" t="s">
        <v>4388</v>
      </c>
      <c r="E1508" t="s">
        <v>9</v>
      </c>
      <c r="F1508" t="s">
        <v>1693</v>
      </c>
      <c r="G1508" t="s">
        <v>1694</v>
      </c>
      <c r="H1508" t="s">
        <v>534</v>
      </c>
      <c r="I1508" t="s">
        <v>839</v>
      </c>
      <c r="J1508" t="s">
        <v>378</v>
      </c>
      <c r="K1508" t="s">
        <v>1695</v>
      </c>
      <c r="L1508" t="s">
        <v>873</v>
      </c>
      <c r="M1508" s="25" t="s">
        <v>2296</v>
      </c>
      <c r="N1508" s="25" t="s">
        <v>2296</v>
      </c>
      <c r="O1508" s="25" t="s">
        <v>2296</v>
      </c>
      <c r="P1508" s="23" t="s">
        <v>4389</v>
      </c>
      <c r="Q1508" s="23" t="s">
        <v>681</v>
      </c>
      <c r="R1508" t="s">
        <v>20</v>
      </c>
      <c r="S1508" t="s">
        <v>38</v>
      </c>
      <c r="T1508" t="s">
        <v>1206</v>
      </c>
      <c r="U1508" t="s">
        <v>27</v>
      </c>
      <c r="V1508" t="s">
        <v>874</v>
      </c>
      <c r="W1508" t="s">
        <v>243</v>
      </c>
      <c r="X1508" t="s">
        <v>563</v>
      </c>
      <c r="Y1508" t="s">
        <v>564</v>
      </c>
      <c r="Z1508" t="s">
        <v>129</v>
      </c>
      <c r="AA1508" t="s">
        <v>40</v>
      </c>
      <c r="AB1508" t="s">
        <v>42</v>
      </c>
      <c r="AC1508" t="s">
        <v>56</v>
      </c>
      <c r="AD1508" t="s">
        <v>46</v>
      </c>
    </row>
    <row r="1509" spans="1:30" x14ac:dyDescent="0.2">
      <c r="A1509" s="23" t="s">
        <v>5810</v>
      </c>
      <c r="B1509" t="s">
        <v>871</v>
      </c>
      <c r="C1509" t="s">
        <v>872</v>
      </c>
      <c r="D1509" t="s">
        <v>4388</v>
      </c>
      <c r="E1509" t="s">
        <v>9</v>
      </c>
      <c r="F1509" t="s">
        <v>1693</v>
      </c>
      <c r="G1509" t="s">
        <v>1694</v>
      </c>
      <c r="H1509" t="s">
        <v>534</v>
      </c>
      <c r="I1509" t="s">
        <v>839</v>
      </c>
      <c r="J1509" t="s">
        <v>378</v>
      </c>
      <c r="K1509" t="s">
        <v>1695</v>
      </c>
      <c r="L1509" t="s">
        <v>873</v>
      </c>
      <c r="M1509" s="25" t="s">
        <v>2296</v>
      </c>
      <c r="N1509" s="25" t="s">
        <v>2296</v>
      </c>
      <c r="O1509" s="25" t="s">
        <v>2296</v>
      </c>
      <c r="P1509" s="23" t="s">
        <v>4389</v>
      </c>
      <c r="Q1509" s="23" t="s">
        <v>681</v>
      </c>
      <c r="R1509" t="s">
        <v>20</v>
      </c>
      <c r="S1509" t="s">
        <v>38</v>
      </c>
      <c r="T1509" t="s">
        <v>1206</v>
      </c>
      <c r="U1509" t="s">
        <v>27</v>
      </c>
      <c r="V1509" t="s">
        <v>874</v>
      </c>
      <c r="W1509" t="s">
        <v>243</v>
      </c>
      <c r="X1509" t="s">
        <v>563</v>
      </c>
      <c r="Y1509" t="s">
        <v>564</v>
      </c>
      <c r="Z1509" t="s">
        <v>129</v>
      </c>
      <c r="AA1509" t="s">
        <v>557</v>
      </c>
      <c r="AB1509" t="s">
        <v>42</v>
      </c>
      <c r="AC1509" t="s">
        <v>56</v>
      </c>
      <c r="AD1509" t="s">
        <v>46</v>
      </c>
    </row>
    <row r="1510" spans="1:30" x14ac:dyDescent="0.2">
      <c r="A1510" s="23" t="s">
        <v>5811</v>
      </c>
      <c r="B1510" t="s">
        <v>2083</v>
      </c>
      <c r="C1510" t="s">
        <v>2084</v>
      </c>
      <c r="D1510" t="s">
        <v>5812</v>
      </c>
      <c r="E1510" t="s">
        <v>9</v>
      </c>
      <c r="F1510" t="s">
        <v>1622</v>
      </c>
      <c r="G1510" t="s">
        <v>889</v>
      </c>
      <c r="H1510" t="s">
        <v>49</v>
      </c>
      <c r="I1510" t="s">
        <v>446</v>
      </c>
      <c r="J1510" t="s">
        <v>946</v>
      </c>
      <c r="K1510" t="s">
        <v>1623</v>
      </c>
      <c r="L1510" t="s">
        <v>873</v>
      </c>
      <c r="M1510" s="25" t="s">
        <v>2296</v>
      </c>
      <c r="N1510" s="25" t="s">
        <v>2486</v>
      </c>
      <c r="O1510" s="25" t="s">
        <v>2486</v>
      </c>
      <c r="P1510" s="23" t="s">
        <v>5813</v>
      </c>
      <c r="Q1510" s="23" t="s">
        <v>152</v>
      </c>
      <c r="R1510" t="s">
        <v>85</v>
      </c>
      <c r="S1510" t="s">
        <v>38</v>
      </c>
      <c r="T1510" t="s">
        <v>1206</v>
      </c>
      <c r="U1510" t="s">
        <v>121</v>
      </c>
      <c r="V1510" t="s">
        <v>874</v>
      </c>
      <c r="W1510" t="s">
        <v>243</v>
      </c>
      <c r="X1510" t="s">
        <v>109</v>
      </c>
      <c r="Y1510" t="s">
        <v>110</v>
      </c>
      <c r="Z1510" t="s">
        <v>1450</v>
      </c>
      <c r="AA1510" t="s">
        <v>40</v>
      </c>
      <c r="AB1510" t="s">
        <v>42</v>
      </c>
      <c r="AC1510" t="s">
        <v>652</v>
      </c>
      <c r="AD1510" t="s">
        <v>46</v>
      </c>
    </row>
    <row r="1511" spans="1:30" x14ac:dyDescent="0.2">
      <c r="A1511" s="23" t="s">
        <v>5814</v>
      </c>
      <c r="B1511" t="s">
        <v>116</v>
      </c>
      <c r="C1511" t="s">
        <v>117</v>
      </c>
      <c r="D1511" t="s">
        <v>5815</v>
      </c>
      <c r="E1511" t="s">
        <v>9</v>
      </c>
      <c r="F1511" t="s">
        <v>2432</v>
      </c>
      <c r="G1511" t="s">
        <v>785</v>
      </c>
      <c r="H1511" t="s">
        <v>49</v>
      </c>
      <c r="I1511" t="s">
        <v>145</v>
      </c>
      <c r="J1511" t="s">
        <v>2433</v>
      </c>
      <c r="K1511" t="s">
        <v>2434</v>
      </c>
      <c r="L1511" t="s">
        <v>234</v>
      </c>
      <c r="M1511" s="25" t="s">
        <v>2296</v>
      </c>
      <c r="N1511" s="25" t="s">
        <v>2931</v>
      </c>
      <c r="O1511" s="25" t="s">
        <v>2931</v>
      </c>
      <c r="P1511" s="23" t="s">
        <v>2435</v>
      </c>
      <c r="Q1511" s="23" t="s">
        <v>1515</v>
      </c>
      <c r="R1511" t="s">
        <v>20</v>
      </c>
      <c r="S1511" t="s">
        <v>51</v>
      </c>
      <c r="T1511" t="s">
        <v>738</v>
      </c>
      <c r="U1511" t="s">
        <v>270</v>
      </c>
      <c r="V1511" t="s">
        <v>919</v>
      </c>
      <c r="W1511" t="s">
        <v>216</v>
      </c>
      <c r="X1511" t="s">
        <v>34</v>
      </c>
      <c r="Y1511" t="s">
        <v>36</v>
      </c>
      <c r="Z1511" t="s">
        <v>101</v>
      </c>
      <c r="AA1511" t="s">
        <v>40</v>
      </c>
      <c r="AB1511" t="s">
        <v>42</v>
      </c>
      <c r="AC1511" t="s">
        <v>56</v>
      </c>
      <c r="AD1511" t="s">
        <v>46</v>
      </c>
    </row>
    <row r="1512" spans="1:30" x14ac:dyDescent="0.2">
      <c r="A1512" s="23" t="s">
        <v>5816</v>
      </c>
      <c r="B1512" t="s">
        <v>204</v>
      </c>
      <c r="C1512" t="s">
        <v>205</v>
      </c>
      <c r="D1512" t="s">
        <v>4940</v>
      </c>
      <c r="E1512" t="s">
        <v>9</v>
      </c>
      <c r="F1512" t="s">
        <v>4941</v>
      </c>
      <c r="G1512" t="s">
        <v>67</v>
      </c>
      <c r="H1512" t="s">
        <v>515</v>
      </c>
      <c r="I1512" t="s">
        <v>173</v>
      </c>
      <c r="J1512" t="s">
        <v>167</v>
      </c>
      <c r="K1512" t="s">
        <v>4942</v>
      </c>
      <c r="L1512" t="s">
        <v>71</v>
      </c>
      <c r="M1512" s="25" t="s">
        <v>2296</v>
      </c>
      <c r="N1512" s="25" t="s">
        <v>2144</v>
      </c>
      <c r="O1512" s="25" t="s">
        <v>2144</v>
      </c>
      <c r="P1512" s="23" t="s">
        <v>4943</v>
      </c>
      <c r="Q1512" s="23" t="s">
        <v>533</v>
      </c>
      <c r="R1512" t="s">
        <v>20</v>
      </c>
      <c r="S1512" t="s">
        <v>38</v>
      </c>
      <c r="T1512" t="s">
        <v>1415</v>
      </c>
      <c r="U1512" t="s">
        <v>121</v>
      </c>
      <c r="V1512" t="s">
        <v>840</v>
      </c>
      <c r="W1512" t="s">
        <v>32</v>
      </c>
      <c r="X1512" t="s">
        <v>387</v>
      </c>
      <c r="Y1512" t="s">
        <v>388</v>
      </c>
      <c r="Z1512" t="s">
        <v>38</v>
      </c>
      <c r="AA1512" t="s">
        <v>40</v>
      </c>
      <c r="AB1512" t="s">
        <v>5817</v>
      </c>
      <c r="AC1512" t="s">
        <v>44</v>
      </c>
      <c r="AD1512" t="s">
        <v>46</v>
      </c>
    </row>
    <row r="1513" spans="1:30" x14ac:dyDescent="0.2">
      <c r="A1513" s="23" t="s">
        <v>5818</v>
      </c>
      <c r="B1513" t="s">
        <v>647</v>
      </c>
      <c r="C1513" t="s">
        <v>648</v>
      </c>
      <c r="D1513" t="s">
        <v>5819</v>
      </c>
      <c r="E1513" t="s">
        <v>9</v>
      </c>
      <c r="F1513" t="s">
        <v>1693</v>
      </c>
      <c r="G1513" t="s">
        <v>1694</v>
      </c>
      <c r="H1513" t="s">
        <v>534</v>
      </c>
      <c r="I1513" t="s">
        <v>839</v>
      </c>
      <c r="J1513" t="s">
        <v>378</v>
      </c>
      <c r="K1513" t="s">
        <v>1695</v>
      </c>
      <c r="L1513" t="s">
        <v>328</v>
      </c>
      <c r="M1513" s="25" t="s">
        <v>2296</v>
      </c>
      <c r="N1513" s="25" t="s">
        <v>2585</v>
      </c>
      <c r="O1513" s="25" t="s">
        <v>4550</v>
      </c>
      <c r="P1513" s="23" t="s">
        <v>4389</v>
      </c>
      <c r="Q1513" s="23" t="s">
        <v>681</v>
      </c>
      <c r="R1513" t="s">
        <v>20</v>
      </c>
      <c r="S1513" t="s">
        <v>38</v>
      </c>
      <c r="T1513" t="s">
        <v>327</v>
      </c>
      <c r="U1513" t="s">
        <v>100</v>
      </c>
      <c r="V1513" t="s">
        <v>329</v>
      </c>
      <c r="W1513" t="s">
        <v>72</v>
      </c>
      <c r="X1513" t="s">
        <v>563</v>
      </c>
      <c r="Y1513" t="s">
        <v>564</v>
      </c>
      <c r="Z1513" t="s">
        <v>101</v>
      </c>
      <c r="AA1513" t="s">
        <v>40</v>
      </c>
      <c r="AB1513" t="s">
        <v>42</v>
      </c>
      <c r="AC1513" t="s">
        <v>56</v>
      </c>
      <c r="AD1513" t="s">
        <v>46</v>
      </c>
    </row>
    <row r="1514" spans="1:30" x14ac:dyDescent="0.2">
      <c r="A1514" s="23" t="s">
        <v>5820</v>
      </c>
      <c r="B1514" t="s">
        <v>73</v>
      </c>
      <c r="C1514" t="s">
        <v>74</v>
      </c>
      <c r="D1514" t="s">
        <v>5752</v>
      </c>
      <c r="E1514" t="s">
        <v>9</v>
      </c>
      <c r="F1514" t="s">
        <v>5753</v>
      </c>
      <c r="G1514" t="s">
        <v>5754</v>
      </c>
      <c r="H1514" t="s">
        <v>49</v>
      </c>
      <c r="I1514" t="s">
        <v>451</v>
      </c>
      <c r="J1514" t="s">
        <v>5755</v>
      </c>
      <c r="K1514" t="s">
        <v>5756</v>
      </c>
      <c r="L1514" t="s">
        <v>79</v>
      </c>
      <c r="M1514" s="25" t="s">
        <v>2296</v>
      </c>
      <c r="N1514" s="25" t="s">
        <v>2296</v>
      </c>
      <c r="O1514" s="25" t="s">
        <v>2296</v>
      </c>
      <c r="P1514" s="23" t="s">
        <v>5757</v>
      </c>
      <c r="Q1514" s="23" t="s">
        <v>302</v>
      </c>
      <c r="R1514" t="s">
        <v>20</v>
      </c>
      <c r="S1514" t="s">
        <v>38</v>
      </c>
      <c r="T1514" t="s">
        <v>78</v>
      </c>
      <c r="U1514" t="s">
        <v>27</v>
      </c>
      <c r="V1514" t="s">
        <v>1875</v>
      </c>
      <c r="W1514" t="s">
        <v>135</v>
      </c>
      <c r="X1514" t="s">
        <v>109</v>
      </c>
      <c r="Y1514" t="s">
        <v>110</v>
      </c>
      <c r="Z1514" t="s">
        <v>38</v>
      </c>
      <c r="AA1514" t="s">
        <v>40</v>
      </c>
      <c r="AB1514" t="s">
        <v>5821</v>
      </c>
      <c r="AC1514" t="s">
        <v>56</v>
      </c>
      <c r="AD1514" t="s">
        <v>46</v>
      </c>
    </row>
    <row r="1515" spans="1:30" x14ac:dyDescent="0.2">
      <c r="A1515" s="23" t="s">
        <v>5822</v>
      </c>
      <c r="B1515" t="s">
        <v>73</v>
      </c>
      <c r="C1515" t="s">
        <v>74</v>
      </c>
      <c r="D1515" t="s">
        <v>5752</v>
      </c>
      <c r="E1515" t="s">
        <v>9</v>
      </c>
      <c r="F1515" t="s">
        <v>5753</v>
      </c>
      <c r="G1515" t="s">
        <v>5754</v>
      </c>
      <c r="H1515" t="s">
        <v>49</v>
      </c>
      <c r="I1515" t="s">
        <v>451</v>
      </c>
      <c r="J1515" t="s">
        <v>5755</v>
      </c>
      <c r="K1515" t="s">
        <v>5756</v>
      </c>
      <c r="L1515" t="s">
        <v>79</v>
      </c>
      <c r="M1515" s="25" t="s">
        <v>2296</v>
      </c>
      <c r="N1515" s="25" t="s">
        <v>2296</v>
      </c>
      <c r="O1515" s="25" t="s">
        <v>2296</v>
      </c>
      <c r="P1515" s="23" t="s">
        <v>5757</v>
      </c>
      <c r="Q1515" s="23" t="s">
        <v>302</v>
      </c>
      <c r="R1515" t="s">
        <v>20</v>
      </c>
      <c r="S1515" t="s">
        <v>38</v>
      </c>
      <c r="T1515" t="s">
        <v>78</v>
      </c>
      <c r="U1515" t="s">
        <v>27</v>
      </c>
      <c r="V1515" t="s">
        <v>1875</v>
      </c>
      <c r="W1515" t="s">
        <v>135</v>
      </c>
      <c r="X1515" t="s">
        <v>109</v>
      </c>
      <c r="Y1515" t="s">
        <v>110</v>
      </c>
      <c r="Z1515" t="s">
        <v>38</v>
      </c>
      <c r="AA1515" t="s">
        <v>557</v>
      </c>
      <c r="AB1515" t="s">
        <v>42</v>
      </c>
      <c r="AC1515" t="s">
        <v>56</v>
      </c>
      <c r="AD1515" t="s">
        <v>46</v>
      </c>
    </row>
    <row r="1516" spans="1:30" x14ac:dyDescent="0.2">
      <c r="A1516" s="23" t="s">
        <v>5823</v>
      </c>
      <c r="B1516" t="s">
        <v>673</v>
      </c>
      <c r="C1516" t="s">
        <v>674</v>
      </c>
      <c r="D1516" t="s">
        <v>2794</v>
      </c>
      <c r="E1516" t="s">
        <v>9</v>
      </c>
      <c r="F1516" t="s">
        <v>2795</v>
      </c>
      <c r="G1516" t="s">
        <v>2796</v>
      </c>
      <c r="H1516" t="s">
        <v>49</v>
      </c>
      <c r="I1516" t="s">
        <v>145</v>
      </c>
      <c r="J1516" t="s">
        <v>145</v>
      </c>
      <c r="K1516" t="s">
        <v>2797</v>
      </c>
      <c r="L1516" t="s">
        <v>617</v>
      </c>
      <c r="M1516" s="25" t="s">
        <v>2296</v>
      </c>
      <c r="N1516" s="25" t="s">
        <v>2296</v>
      </c>
      <c r="O1516" s="25" t="s">
        <v>2296</v>
      </c>
      <c r="P1516" s="23" t="s">
        <v>2798</v>
      </c>
      <c r="Q1516" s="23" t="s">
        <v>555</v>
      </c>
      <c r="R1516" t="s">
        <v>20</v>
      </c>
      <c r="S1516" t="s">
        <v>38</v>
      </c>
      <c r="T1516" t="s">
        <v>616</v>
      </c>
      <c r="U1516" t="s">
        <v>121</v>
      </c>
      <c r="V1516" t="s">
        <v>832</v>
      </c>
      <c r="W1516" t="s">
        <v>72</v>
      </c>
      <c r="X1516" t="s">
        <v>109</v>
      </c>
      <c r="Y1516" t="s">
        <v>110</v>
      </c>
      <c r="Z1516" t="s">
        <v>38</v>
      </c>
      <c r="AA1516" t="s">
        <v>557</v>
      </c>
      <c r="AB1516" t="s">
        <v>42</v>
      </c>
      <c r="AC1516" t="s">
        <v>56</v>
      </c>
      <c r="AD1516" t="s">
        <v>46</v>
      </c>
    </row>
    <row r="1517" spans="1:30" x14ac:dyDescent="0.2">
      <c r="A1517" s="23" t="s">
        <v>5824</v>
      </c>
      <c r="B1517" t="s">
        <v>673</v>
      </c>
      <c r="C1517" t="s">
        <v>674</v>
      </c>
      <c r="D1517" t="s">
        <v>2794</v>
      </c>
      <c r="E1517" t="s">
        <v>9</v>
      </c>
      <c r="F1517" t="s">
        <v>2795</v>
      </c>
      <c r="G1517" t="s">
        <v>2796</v>
      </c>
      <c r="H1517" t="s">
        <v>49</v>
      </c>
      <c r="I1517" t="s">
        <v>145</v>
      </c>
      <c r="J1517" t="s">
        <v>145</v>
      </c>
      <c r="K1517" t="s">
        <v>2797</v>
      </c>
      <c r="L1517" t="s">
        <v>617</v>
      </c>
      <c r="M1517" s="25" t="s">
        <v>2296</v>
      </c>
      <c r="N1517" s="25" t="s">
        <v>2296</v>
      </c>
      <c r="O1517" s="25" t="s">
        <v>2296</v>
      </c>
      <c r="P1517" s="23" t="s">
        <v>2798</v>
      </c>
      <c r="Q1517" s="23" t="s">
        <v>555</v>
      </c>
      <c r="R1517" t="s">
        <v>20</v>
      </c>
      <c r="S1517" t="s">
        <v>38</v>
      </c>
      <c r="T1517" t="s">
        <v>616</v>
      </c>
      <c r="U1517" t="s">
        <v>121</v>
      </c>
      <c r="V1517" t="s">
        <v>832</v>
      </c>
      <c r="W1517" t="s">
        <v>72</v>
      </c>
      <c r="X1517" t="s">
        <v>109</v>
      </c>
      <c r="Y1517" t="s">
        <v>110</v>
      </c>
      <c r="Z1517" t="s">
        <v>38</v>
      </c>
      <c r="AA1517" t="s">
        <v>561</v>
      </c>
      <c r="AB1517" t="s">
        <v>42</v>
      </c>
      <c r="AC1517" t="s">
        <v>922</v>
      </c>
      <c r="AD1517" t="s">
        <v>46</v>
      </c>
    </row>
    <row r="1518" spans="1:30" x14ac:dyDescent="0.2">
      <c r="A1518" s="23" t="s">
        <v>5825</v>
      </c>
      <c r="B1518" t="s">
        <v>834</v>
      </c>
      <c r="C1518" t="s">
        <v>835</v>
      </c>
      <c r="D1518" t="s">
        <v>4948</v>
      </c>
      <c r="E1518" t="s">
        <v>9</v>
      </c>
      <c r="F1518" t="s">
        <v>4949</v>
      </c>
      <c r="G1518" t="s">
        <v>447</v>
      </c>
      <c r="H1518" t="s">
        <v>49</v>
      </c>
      <c r="I1518" t="s">
        <v>128</v>
      </c>
      <c r="J1518" t="s">
        <v>164</v>
      </c>
      <c r="K1518" t="s">
        <v>4950</v>
      </c>
      <c r="L1518" t="s">
        <v>837</v>
      </c>
      <c r="M1518" s="25" t="s">
        <v>2296</v>
      </c>
      <c r="N1518" s="25" t="s">
        <v>2296</v>
      </c>
      <c r="O1518" s="25" t="s">
        <v>2296</v>
      </c>
      <c r="P1518" s="23" t="s">
        <v>4951</v>
      </c>
      <c r="Q1518" s="23" t="s">
        <v>758</v>
      </c>
      <c r="R1518" t="s">
        <v>20</v>
      </c>
      <c r="S1518" t="s">
        <v>38</v>
      </c>
      <c r="T1518" t="s">
        <v>836</v>
      </c>
      <c r="U1518" t="s">
        <v>27</v>
      </c>
      <c r="V1518" t="s">
        <v>887</v>
      </c>
      <c r="W1518" t="s">
        <v>135</v>
      </c>
      <c r="X1518" t="s">
        <v>109</v>
      </c>
      <c r="Y1518" t="s">
        <v>110</v>
      </c>
      <c r="Z1518" t="s">
        <v>38</v>
      </c>
      <c r="AA1518" t="s">
        <v>559</v>
      </c>
      <c r="AB1518" t="s">
        <v>42</v>
      </c>
      <c r="AC1518" t="s">
        <v>842</v>
      </c>
      <c r="AD1518" t="s">
        <v>46</v>
      </c>
    </row>
    <row r="1519" spans="1:30" x14ac:dyDescent="0.2">
      <c r="A1519" s="23" t="s">
        <v>5826</v>
      </c>
      <c r="B1519" t="s">
        <v>673</v>
      </c>
      <c r="C1519" t="s">
        <v>674</v>
      </c>
      <c r="D1519" t="s">
        <v>2780</v>
      </c>
      <c r="E1519" t="s">
        <v>9</v>
      </c>
      <c r="F1519" t="s">
        <v>2781</v>
      </c>
      <c r="G1519" t="s">
        <v>908</v>
      </c>
      <c r="H1519" t="s">
        <v>49</v>
      </c>
      <c r="I1519" t="s">
        <v>695</v>
      </c>
      <c r="J1519" t="s">
        <v>1033</v>
      </c>
      <c r="K1519" t="s">
        <v>2782</v>
      </c>
      <c r="L1519" t="s">
        <v>617</v>
      </c>
      <c r="M1519" s="25" t="s">
        <v>2296</v>
      </c>
      <c r="N1519" s="25" t="s">
        <v>2105</v>
      </c>
      <c r="O1519" s="25" t="s">
        <v>2296</v>
      </c>
      <c r="P1519" s="23" t="s">
        <v>2783</v>
      </c>
      <c r="Q1519" s="23" t="s">
        <v>915</v>
      </c>
      <c r="R1519" t="s">
        <v>20</v>
      </c>
      <c r="S1519" t="s">
        <v>51</v>
      </c>
      <c r="T1519" t="s">
        <v>616</v>
      </c>
      <c r="U1519" t="s">
        <v>121</v>
      </c>
      <c r="V1519" t="s">
        <v>832</v>
      </c>
      <c r="W1519" t="s">
        <v>72</v>
      </c>
      <c r="X1519" t="s">
        <v>109</v>
      </c>
      <c r="Y1519" t="s">
        <v>110</v>
      </c>
      <c r="Z1519" t="s">
        <v>38</v>
      </c>
      <c r="AA1519" t="s">
        <v>557</v>
      </c>
      <c r="AB1519" t="s">
        <v>42</v>
      </c>
      <c r="AC1519" t="s">
        <v>652</v>
      </c>
      <c r="AD1519" t="s">
        <v>46</v>
      </c>
    </row>
    <row r="1520" spans="1:30" x14ac:dyDescent="0.2">
      <c r="A1520" s="23" t="s">
        <v>5827</v>
      </c>
      <c r="B1520" t="s">
        <v>673</v>
      </c>
      <c r="C1520" t="s">
        <v>674</v>
      </c>
      <c r="D1520" t="s">
        <v>2780</v>
      </c>
      <c r="E1520" t="s">
        <v>9</v>
      </c>
      <c r="F1520" t="s">
        <v>2781</v>
      </c>
      <c r="G1520" t="s">
        <v>908</v>
      </c>
      <c r="H1520" t="s">
        <v>49</v>
      </c>
      <c r="I1520" t="s">
        <v>695</v>
      </c>
      <c r="J1520" t="s">
        <v>1033</v>
      </c>
      <c r="K1520" t="s">
        <v>2782</v>
      </c>
      <c r="L1520" t="s">
        <v>617</v>
      </c>
      <c r="M1520" s="25" t="s">
        <v>2296</v>
      </c>
      <c r="N1520" s="25" t="s">
        <v>2105</v>
      </c>
      <c r="O1520" s="25" t="s">
        <v>2296</v>
      </c>
      <c r="P1520" s="23" t="s">
        <v>2783</v>
      </c>
      <c r="Q1520" s="23" t="s">
        <v>915</v>
      </c>
      <c r="R1520" t="s">
        <v>20</v>
      </c>
      <c r="S1520" t="s">
        <v>51</v>
      </c>
      <c r="T1520" t="s">
        <v>616</v>
      </c>
      <c r="U1520" t="s">
        <v>121</v>
      </c>
      <c r="V1520" t="s">
        <v>832</v>
      </c>
      <c r="W1520" t="s">
        <v>72</v>
      </c>
      <c r="X1520" t="s">
        <v>109</v>
      </c>
      <c r="Y1520" t="s">
        <v>110</v>
      </c>
      <c r="Z1520" t="s">
        <v>38</v>
      </c>
      <c r="AA1520" t="s">
        <v>561</v>
      </c>
      <c r="AB1520" t="s">
        <v>42</v>
      </c>
      <c r="AC1520" t="s">
        <v>922</v>
      </c>
      <c r="AD1520" t="s">
        <v>46</v>
      </c>
    </row>
    <row r="1521" spans="1:30" x14ac:dyDescent="0.2">
      <c r="A1521" s="23" t="s">
        <v>5828</v>
      </c>
      <c r="B1521" t="s">
        <v>116</v>
      </c>
      <c r="C1521" t="s">
        <v>117</v>
      </c>
      <c r="D1521" t="s">
        <v>4462</v>
      </c>
      <c r="E1521" t="s">
        <v>9</v>
      </c>
      <c r="F1521" t="s">
        <v>4463</v>
      </c>
      <c r="G1521" t="s">
        <v>153</v>
      </c>
      <c r="H1521" t="s">
        <v>49</v>
      </c>
      <c r="I1521" t="s">
        <v>547</v>
      </c>
      <c r="J1521" t="s">
        <v>4464</v>
      </c>
      <c r="K1521" t="s">
        <v>4465</v>
      </c>
      <c r="L1521" t="s">
        <v>361</v>
      </c>
      <c r="M1521" s="25" t="s">
        <v>2296</v>
      </c>
      <c r="N1521" s="25" t="s">
        <v>2144</v>
      </c>
      <c r="O1521" s="25" t="s">
        <v>2144</v>
      </c>
      <c r="P1521" s="23" t="s">
        <v>4466</v>
      </c>
      <c r="Q1521" s="23" t="s">
        <v>115</v>
      </c>
      <c r="R1521" t="s">
        <v>85</v>
      </c>
      <c r="S1521" t="s">
        <v>216</v>
      </c>
      <c r="T1521" t="s">
        <v>436</v>
      </c>
      <c r="U1521" t="s">
        <v>100</v>
      </c>
      <c r="V1521" t="s">
        <v>362</v>
      </c>
      <c r="W1521" t="s">
        <v>72</v>
      </c>
      <c r="X1521" t="s">
        <v>417</v>
      </c>
      <c r="Y1521" t="s">
        <v>418</v>
      </c>
      <c r="Z1521" t="s">
        <v>101</v>
      </c>
      <c r="AA1521" t="s">
        <v>172</v>
      </c>
      <c r="AB1521" t="s">
        <v>5829</v>
      </c>
      <c r="AC1521" t="s">
        <v>652</v>
      </c>
      <c r="AD1521" t="s">
        <v>38</v>
      </c>
    </row>
    <row r="1522" spans="1:30" x14ac:dyDescent="0.2">
      <c r="A1522" s="23" t="s">
        <v>5830</v>
      </c>
      <c r="B1522" t="s">
        <v>116</v>
      </c>
      <c r="C1522" t="s">
        <v>117</v>
      </c>
      <c r="D1522" t="s">
        <v>5831</v>
      </c>
      <c r="E1522" t="s">
        <v>9</v>
      </c>
      <c r="F1522" t="s">
        <v>5832</v>
      </c>
      <c r="G1522" t="s">
        <v>5833</v>
      </c>
      <c r="H1522" t="s">
        <v>49</v>
      </c>
      <c r="I1522" t="s">
        <v>187</v>
      </c>
      <c r="J1522" t="s">
        <v>164</v>
      </c>
      <c r="K1522" t="s">
        <v>5834</v>
      </c>
      <c r="L1522" t="s">
        <v>53</v>
      </c>
      <c r="M1522" s="25" t="s">
        <v>2296</v>
      </c>
      <c r="N1522" s="25" t="s">
        <v>2924</v>
      </c>
      <c r="O1522" s="25" t="s">
        <v>2924</v>
      </c>
      <c r="P1522" s="23" t="s">
        <v>5835</v>
      </c>
      <c r="Q1522" s="23" t="s">
        <v>1758</v>
      </c>
      <c r="R1522" t="s">
        <v>85</v>
      </c>
      <c r="S1522" t="s">
        <v>38</v>
      </c>
      <c r="T1522" t="s">
        <v>139</v>
      </c>
      <c r="U1522" t="s">
        <v>121</v>
      </c>
      <c r="V1522" t="s">
        <v>3267</v>
      </c>
      <c r="W1522" t="s">
        <v>72</v>
      </c>
      <c r="X1522" t="s">
        <v>34</v>
      </c>
      <c r="Y1522" t="s">
        <v>36</v>
      </c>
      <c r="Z1522" t="s">
        <v>1831</v>
      </c>
      <c r="AA1522" t="s">
        <v>40</v>
      </c>
      <c r="AB1522" t="s">
        <v>42</v>
      </c>
      <c r="AC1522" t="s">
        <v>56</v>
      </c>
      <c r="AD1522" t="s">
        <v>46</v>
      </c>
    </row>
    <row r="1523" spans="1:30" x14ac:dyDescent="0.2">
      <c r="A1523" s="23" t="s">
        <v>5836</v>
      </c>
      <c r="B1523" t="s">
        <v>848</v>
      </c>
      <c r="C1523" t="s">
        <v>849</v>
      </c>
      <c r="D1523" t="s">
        <v>3895</v>
      </c>
      <c r="E1523" t="s">
        <v>9</v>
      </c>
      <c r="F1523" t="s">
        <v>1028</v>
      </c>
      <c r="G1523" t="s">
        <v>88</v>
      </c>
      <c r="H1523" t="s">
        <v>315</v>
      </c>
      <c r="I1523" t="s">
        <v>167</v>
      </c>
      <c r="J1523" t="s">
        <v>850</v>
      </c>
      <c r="K1523" t="s">
        <v>1029</v>
      </c>
      <c r="L1523" t="s">
        <v>837</v>
      </c>
      <c r="M1523" s="25" t="s">
        <v>2296</v>
      </c>
      <c r="N1523" s="25" t="s">
        <v>2550</v>
      </c>
      <c r="O1523" s="25" t="s">
        <v>2296</v>
      </c>
      <c r="P1523" s="23" t="s">
        <v>3896</v>
      </c>
      <c r="Q1523" s="23" t="s">
        <v>578</v>
      </c>
      <c r="R1523" t="s">
        <v>20</v>
      </c>
      <c r="S1523" t="s">
        <v>254</v>
      </c>
      <c r="T1523" t="s">
        <v>836</v>
      </c>
      <c r="U1523" t="s">
        <v>27</v>
      </c>
      <c r="V1523" t="s">
        <v>887</v>
      </c>
      <c r="W1523" t="s">
        <v>135</v>
      </c>
      <c r="X1523" t="s">
        <v>113</v>
      </c>
      <c r="Y1523" t="s">
        <v>114</v>
      </c>
      <c r="Z1523" t="s">
        <v>886</v>
      </c>
      <c r="AA1523" t="s">
        <v>559</v>
      </c>
      <c r="AB1523" t="s">
        <v>42</v>
      </c>
      <c r="AC1523" t="s">
        <v>842</v>
      </c>
      <c r="AD1523" t="s">
        <v>46</v>
      </c>
    </row>
    <row r="1524" spans="1:30" x14ac:dyDescent="0.2">
      <c r="A1524" s="23" t="s">
        <v>5837</v>
      </c>
      <c r="B1524" t="s">
        <v>673</v>
      </c>
      <c r="C1524" t="s">
        <v>674</v>
      </c>
      <c r="D1524" t="s">
        <v>5838</v>
      </c>
      <c r="E1524" t="s">
        <v>9</v>
      </c>
      <c r="F1524" t="s">
        <v>5839</v>
      </c>
      <c r="G1524" t="s">
        <v>232</v>
      </c>
      <c r="H1524" t="s">
        <v>709</v>
      </c>
      <c r="I1524" t="s">
        <v>1063</v>
      </c>
      <c r="J1524" t="s">
        <v>164</v>
      </c>
      <c r="K1524" t="s">
        <v>5840</v>
      </c>
      <c r="L1524" t="s">
        <v>617</v>
      </c>
      <c r="M1524" s="25" t="s">
        <v>2296</v>
      </c>
      <c r="N1524" s="25" t="s">
        <v>2296</v>
      </c>
      <c r="O1524" s="25" t="s">
        <v>2585</v>
      </c>
      <c r="P1524" s="23" t="s">
        <v>5841</v>
      </c>
      <c r="Q1524" s="23" t="s">
        <v>991</v>
      </c>
      <c r="R1524" t="s">
        <v>85</v>
      </c>
      <c r="S1524" t="s">
        <v>23</v>
      </c>
      <c r="T1524" t="s">
        <v>616</v>
      </c>
      <c r="U1524" t="s">
        <v>121</v>
      </c>
      <c r="V1524" t="s">
        <v>832</v>
      </c>
      <c r="W1524" t="s">
        <v>72</v>
      </c>
      <c r="X1524" t="s">
        <v>188</v>
      </c>
      <c r="Y1524" t="s">
        <v>189</v>
      </c>
      <c r="Z1524" t="s">
        <v>5842</v>
      </c>
      <c r="AA1524" t="s">
        <v>40</v>
      </c>
      <c r="AB1524" t="s">
        <v>42</v>
      </c>
      <c r="AC1524" t="s">
        <v>44</v>
      </c>
      <c r="AD1524" t="s">
        <v>46</v>
      </c>
    </row>
    <row r="1525" spans="1:30" x14ac:dyDescent="0.2">
      <c r="A1525" s="23" t="s">
        <v>5843</v>
      </c>
      <c r="B1525" t="s">
        <v>3</v>
      </c>
      <c r="C1525" t="s">
        <v>5</v>
      </c>
      <c r="D1525" t="s">
        <v>5844</v>
      </c>
      <c r="E1525" t="s">
        <v>9</v>
      </c>
      <c r="F1525" t="s">
        <v>1028</v>
      </c>
      <c r="G1525" t="s">
        <v>88</v>
      </c>
      <c r="H1525" t="s">
        <v>315</v>
      </c>
      <c r="I1525" t="s">
        <v>167</v>
      </c>
      <c r="J1525" t="s">
        <v>850</v>
      </c>
      <c r="K1525" t="s">
        <v>1029</v>
      </c>
      <c r="L1525" t="s">
        <v>53</v>
      </c>
      <c r="M1525" s="25" t="s">
        <v>2296</v>
      </c>
      <c r="N1525" s="25" t="s">
        <v>2931</v>
      </c>
      <c r="O1525" s="25" t="s">
        <v>2931</v>
      </c>
      <c r="P1525" s="23" t="s">
        <v>3896</v>
      </c>
      <c r="Q1525" s="23" t="s">
        <v>578</v>
      </c>
      <c r="R1525" t="s">
        <v>20</v>
      </c>
      <c r="S1525" t="s">
        <v>254</v>
      </c>
      <c r="T1525" t="s">
        <v>139</v>
      </c>
      <c r="U1525" t="s">
        <v>27</v>
      </c>
      <c r="V1525" t="s">
        <v>3267</v>
      </c>
      <c r="W1525" t="s">
        <v>72</v>
      </c>
      <c r="X1525" t="s">
        <v>113</v>
      </c>
      <c r="Y1525" t="s">
        <v>114</v>
      </c>
      <c r="Z1525" t="s">
        <v>302</v>
      </c>
      <c r="AA1525" t="s">
        <v>40</v>
      </c>
      <c r="AB1525" t="s">
        <v>42</v>
      </c>
      <c r="AC1525" t="s">
        <v>56</v>
      </c>
      <c r="AD1525" t="s">
        <v>46</v>
      </c>
    </row>
    <row r="1526" spans="1:30" x14ac:dyDescent="0.2">
      <c r="A1526" s="23" t="s">
        <v>5845</v>
      </c>
      <c r="B1526" t="s">
        <v>116</v>
      </c>
      <c r="C1526" t="s">
        <v>117</v>
      </c>
      <c r="D1526" t="s">
        <v>5846</v>
      </c>
      <c r="E1526" t="s">
        <v>9</v>
      </c>
      <c r="F1526" t="s">
        <v>5839</v>
      </c>
      <c r="G1526" t="s">
        <v>232</v>
      </c>
      <c r="H1526" t="s">
        <v>709</v>
      </c>
      <c r="I1526" t="s">
        <v>1063</v>
      </c>
      <c r="J1526" t="s">
        <v>164</v>
      </c>
      <c r="K1526" t="s">
        <v>5840</v>
      </c>
      <c r="L1526" t="s">
        <v>53</v>
      </c>
      <c r="M1526" s="25" t="s">
        <v>2296</v>
      </c>
      <c r="N1526" s="25" t="s">
        <v>2296</v>
      </c>
      <c r="O1526" s="25" t="s">
        <v>2486</v>
      </c>
      <c r="P1526" s="23" t="s">
        <v>5841</v>
      </c>
      <c r="Q1526" s="23" t="s">
        <v>991</v>
      </c>
      <c r="R1526" t="s">
        <v>85</v>
      </c>
      <c r="S1526" t="s">
        <v>23</v>
      </c>
      <c r="T1526" t="s">
        <v>693</v>
      </c>
      <c r="U1526" t="s">
        <v>100</v>
      </c>
      <c r="V1526" t="s">
        <v>30</v>
      </c>
      <c r="W1526" t="s">
        <v>32</v>
      </c>
      <c r="X1526" t="s">
        <v>188</v>
      </c>
      <c r="Y1526" t="s">
        <v>189</v>
      </c>
      <c r="Z1526" t="s">
        <v>101</v>
      </c>
      <c r="AA1526" t="s">
        <v>40</v>
      </c>
      <c r="AB1526" t="s">
        <v>42</v>
      </c>
      <c r="AC1526" t="s">
        <v>44</v>
      </c>
      <c r="AD1526" t="s">
        <v>46</v>
      </c>
    </row>
    <row r="1527" spans="1:30" x14ac:dyDescent="0.2">
      <c r="A1527" s="23" t="s">
        <v>5847</v>
      </c>
      <c r="B1527" t="s">
        <v>116</v>
      </c>
      <c r="C1527" t="s">
        <v>117</v>
      </c>
      <c r="D1527" t="s">
        <v>5848</v>
      </c>
      <c r="E1527" t="s">
        <v>9</v>
      </c>
      <c r="F1527" t="s">
        <v>5849</v>
      </c>
      <c r="G1527" t="s">
        <v>5850</v>
      </c>
      <c r="H1527" t="s">
        <v>5851</v>
      </c>
      <c r="I1527" t="s">
        <v>187</v>
      </c>
      <c r="J1527" t="s">
        <v>62</v>
      </c>
      <c r="K1527" t="s">
        <v>5852</v>
      </c>
      <c r="L1527" t="s">
        <v>234</v>
      </c>
      <c r="M1527" s="25" t="s">
        <v>2296</v>
      </c>
      <c r="N1527" s="25" t="s">
        <v>2296</v>
      </c>
      <c r="O1527" s="25" t="s">
        <v>2585</v>
      </c>
      <c r="P1527" s="23" t="s">
        <v>5853</v>
      </c>
      <c r="Q1527" s="23" t="s">
        <v>264</v>
      </c>
      <c r="R1527" t="s">
        <v>20</v>
      </c>
      <c r="S1527" t="s">
        <v>111</v>
      </c>
      <c r="T1527" t="s">
        <v>233</v>
      </c>
      <c r="U1527" t="s">
        <v>121</v>
      </c>
      <c r="V1527" t="s">
        <v>242</v>
      </c>
      <c r="W1527" t="s">
        <v>72</v>
      </c>
      <c r="X1527" t="s">
        <v>109</v>
      </c>
      <c r="Y1527" t="s">
        <v>110</v>
      </c>
      <c r="Z1527" t="s">
        <v>368</v>
      </c>
      <c r="AA1527" t="s">
        <v>40</v>
      </c>
      <c r="AB1527" t="s">
        <v>42</v>
      </c>
      <c r="AC1527" t="s">
        <v>61</v>
      </c>
      <c r="AD1527" t="s">
        <v>46</v>
      </c>
    </row>
    <row r="1528" spans="1:30" x14ac:dyDescent="0.2">
      <c r="A1528" s="23" t="s">
        <v>5854</v>
      </c>
      <c r="B1528" t="s">
        <v>1121</v>
      </c>
      <c r="C1528" t="s">
        <v>1122</v>
      </c>
      <c r="D1528" t="s">
        <v>4002</v>
      </c>
      <c r="E1528" t="s">
        <v>9</v>
      </c>
      <c r="F1528" t="s">
        <v>1820</v>
      </c>
      <c r="G1528" t="s">
        <v>701</v>
      </c>
      <c r="H1528" t="s">
        <v>346</v>
      </c>
      <c r="I1528" t="s">
        <v>16</v>
      </c>
      <c r="J1528" t="s">
        <v>1821</v>
      </c>
      <c r="K1528" t="s">
        <v>1822</v>
      </c>
      <c r="L1528" t="s">
        <v>664</v>
      </c>
      <c r="M1528" s="25" t="s">
        <v>2296</v>
      </c>
      <c r="N1528" s="25" t="s">
        <v>2296</v>
      </c>
      <c r="O1528" s="25" t="s">
        <v>2296</v>
      </c>
      <c r="P1528" s="23" t="s">
        <v>3996</v>
      </c>
      <c r="Q1528" s="23" t="s">
        <v>416</v>
      </c>
      <c r="R1528" t="s">
        <v>85</v>
      </c>
      <c r="S1528" t="s">
        <v>77</v>
      </c>
      <c r="T1528" t="s">
        <v>663</v>
      </c>
      <c r="U1528" t="s">
        <v>27</v>
      </c>
      <c r="V1528" t="s">
        <v>665</v>
      </c>
      <c r="W1528" t="s">
        <v>216</v>
      </c>
      <c r="X1528" t="s">
        <v>109</v>
      </c>
      <c r="Y1528" t="s">
        <v>110</v>
      </c>
      <c r="Z1528" t="s">
        <v>101</v>
      </c>
      <c r="AA1528" t="s">
        <v>557</v>
      </c>
      <c r="AB1528" t="s">
        <v>42</v>
      </c>
      <c r="AC1528" t="s">
        <v>652</v>
      </c>
      <c r="AD1528" t="s">
        <v>46</v>
      </c>
    </row>
    <row r="1529" spans="1:30" x14ac:dyDescent="0.2">
      <c r="A1529" s="23" t="s">
        <v>5855</v>
      </c>
      <c r="B1529" t="s">
        <v>73</v>
      </c>
      <c r="C1529" t="s">
        <v>74</v>
      </c>
      <c r="D1529" t="s">
        <v>3995</v>
      </c>
      <c r="E1529" t="s">
        <v>9</v>
      </c>
      <c r="F1529" t="s">
        <v>1820</v>
      </c>
      <c r="G1529" t="s">
        <v>701</v>
      </c>
      <c r="H1529" t="s">
        <v>346</v>
      </c>
      <c r="I1529" t="s">
        <v>16</v>
      </c>
      <c r="J1529" t="s">
        <v>1821</v>
      </c>
      <c r="K1529" t="s">
        <v>1822</v>
      </c>
      <c r="L1529" t="s">
        <v>79</v>
      </c>
      <c r="M1529" s="25" t="s">
        <v>2296</v>
      </c>
      <c r="N1529" s="25" t="s">
        <v>2296</v>
      </c>
      <c r="O1529" s="25" t="s">
        <v>2296</v>
      </c>
      <c r="P1529" s="23" t="s">
        <v>3996</v>
      </c>
      <c r="Q1529" s="23" t="s">
        <v>416</v>
      </c>
      <c r="R1529" t="s">
        <v>85</v>
      </c>
      <c r="S1529" t="s">
        <v>77</v>
      </c>
      <c r="T1529" t="s">
        <v>78</v>
      </c>
      <c r="U1529" t="s">
        <v>27</v>
      </c>
      <c r="V1529" t="s">
        <v>1943</v>
      </c>
      <c r="W1529" t="s">
        <v>135</v>
      </c>
      <c r="X1529" t="s">
        <v>109</v>
      </c>
      <c r="Y1529" t="s">
        <v>110</v>
      </c>
      <c r="Z1529" t="s">
        <v>3997</v>
      </c>
      <c r="AA1529" t="s">
        <v>557</v>
      </c>
      <c r="AB1529" t="s">
        <v>42</v>
      </c>
      <c r="AC1529" t="s">
        <v>652</v>
      </c>
      <c r="AD1529" t="s">
        <v>46</v>
      </c>
    </row>
    <row r="1530" spans="1:30" x14ac:dyDescent="0.2">
      <c r="A1530" s="23" t="s">
        <v>5856</v>
      </c>
      <c r="B1530" t="s">
        <v>673</v>
      </c>
      <c r="C1530" t="s">
        <v>674</v>
      </c>
      <c r="D1530" t="s">
        <v>2803</v>
      </c>
      <c r="E1530" t="s">
        <v>9</v>
      </c>
      <c r="F1530" t="s">
        <v>2804</v>
      </c>
      <c r="G1530" t="s">
        <v>1235</v>
      </c>
      <c r="H1530" t="s">
        <v>474</v>
      </c>
      <c r="I1530" t="s">
        <v>618</v>
      </c>
      <c r="J1530" t="s">
        <v>914</v>
      </c>
      <c r="K1530" t="s">
        <v>2805</v>
      </c>
      <c r="L1530" t="s">
        <v>617</v>
      </c>
      <c r="M1530" s="25" t="s">
        <v>2296</v>
      </c>
      <c r="N1530" s="25" t="s">
        <v>2296</v>
      </c>
      <c r="O1530" s="25" t="s">
        <v>2296</v>
      </c>
      <c r="P1530" s="23" t="s">
        <v>2806</v>
      </c>
      <c r="Q1530" s="23" t="s">
        <v>599</v>
      </c>
      <c r="R1530" t="s">
        <v>85</v>
      </c>
      <c r="S1530" t="s">
        <v>77</v>
      </c>
      <c r="T1530" t="s">
        <v>616</v>
      </c>
      <c r="U1530" t="s">
        <v>121</v>
      </c>
      <c r="V1530" t="s">
        <v>832</v>
      </c>
      <c r="W1530" t="s">
        <v>72</v>
      </c>
      <c r="X1530" t="s">
        <v>109</v>
      </c>
      <c r="Y1530" t="s">
        <v>110</v>
      </c>
      <c r="Z1530" t="s">
        <v>38</v>
      </c>
      <c r="AA1530" t="s">
        <v>557</v>
      </c>
      <c r="AB1530" t="s">
        <v>42</v>
      </c>
      <c r="AC1530" t="s">
        <v>652</v>
      </c>
      <c r="AD1530" t="s">
        <v>46</v>
      </c>
    </row>
    <row r="1531" spans="1:30" x14ac:dyDescent="0.2">
      <c r="A1531" s="23" t="s">
        <v>5857</v>
      </c>
      <c r="B1531" t="s">
        <v>931</v>
      </c>
      <c r="C1531" t="s">
        <v>932</v>
      </c>
      <c r="D1531" t="s">
        <v>4128</v>
      </c>
      <c r="E1531" t="s">
        <v>9</v>
      </c>
      <c r="F1531" t="s">
        <v>2155</v>
      </c>
      <c r="G1531" t="s">
        <v>235</v>
      </c>
      <c r="H1531" t="s">
        <v>177</v>
      </c>
      <c r="I1531" t="s">
        <v>203</v>
      </c>
      <c r="J1531" t="s">
        <v>239</v>
      </c>
      <c r="K1531" t="s">
        <v>1423</v>
      </c>
      <c r="L1531" t="s">
        <v>617</v>
      </c>
      <c r="M1531" s="25" t="s">
        <v>2296</v>
      </c>
      <c r="N1531" s="25" t="s">
        <v>2296</v>
      </c>
      <c r="O1531" s="25" t="s">
        <v>2296</v>
      </c>
      <c r="P1531" s="23" t="s">
        <v>2156</v>
      </c>
      <c r="Q1531" s="23" t="s">
        <v>1241</v>
      </c>
      <c r="R1531" t="s">
        <v>85</v>
      </c>
      <c r="S1531" t="s">
        <v>38</v>
      </c>
      <c r="T1531" t="s">
        <v>616</v>
      </c>
      <c r="U1531" t="s">
        <v>27</v>
      </c>
      <c r="V1531" t="s">
        <v>832</v>
      </c>
      <c r="W1531" t="s">
        <v>72</v>
      </c>
      <c r="X1531" t="s">
        <v>109</v>
      </c>
      <c r="Y1531" t="s">
        <v>110</v>
      </c>
      <c r="Z1531" t="s">
        <v>254</v>
      </c>
      <c r="AA1531" t="s">
        <v>557</v>
      </c>
      <c r="AB1531" t="s">
        <v>42</v>
      </c>
      <c r="AC1531" t="s">
        <v>56</v>
      </c>
      <c r="AD1531" t="s">
        <v>46</v>
      </c>
    </row>
    <row r="1532" spans="1:30" x14ac:dyDescent="0.2">
      <c r="A1532" s="23" t="s">
        <v>5858</v>
      </c>
      <c r="B1532" t="s">
        <v>673</v>
      </c>
      <c r="C1532" t="s">
        <v>674</v>
      </c>
      <c r="D1532" t="s">
        <v>2803</v>
      </c>
      <c r="E1532" t="s">
        <v>9</v>
      </c>
      <c r="F1532" t="s">
        <v>2804</v>
      </c>
      <c r="G1532" t="s">
        <v>1235</v>
      </c>
      <c r="H1532" t="s">
        <v>474</v>
      </c>
      <c r="I1532" t="s">
        <v>618</v>
      </c>
      <c r="J1532" t="s">
        <v>914</v>
      </c>
      <c r="K1532" t="s">
        <v>2805</v>
      </c>
      <c r="L1532" t="s">
        <v>617</v>
      </c>
      <c r="M1532" s="25" t="s">
        <v>2296</v>
      </c>
      <c r="N1532" s="25" t="s">
        <v>2296</v>
      </c>
      <c r="O1532" s="25" t="s">
        <v>2296</v>
      </c>
      <c r="P1532" s="23" t="s">
        <v>2806</v>
      </c>
      <c r="Q1532" s="23" t="s">
        <v>599</v>
      </c>
      <c r="R1532" t="s">
        <v>85</v>
      </c>
      <c r="S1532" t="s">
        <v>77</v>
      </c>
      <c r="T1532" t="s">
        <v>616</v>
      </c>
      <c r="U1532" t="s">
        <v>121</v>
      </c>
      <c r="V1532" t="s">
        <v>832</v>
      </c>
      <c r="W1532" t="s">
        <v>72</v>
      </c>
      <c r="X1532" t="s">
        <v>109</v>
      </c>
      <c r="Y1532" t="s">
        <v>110</v>
      </c>
      <c r="Z1532" t="s">
        <v>38</v>
      </c>
      <c r="AA1532" t="s">
        <v>561</v>
      </c>
      <c r="AB1532" t="s">
        <v>42</v>
      </c>
      <c r="AC1532" t="s">
        <v>922</v>
      </c>
      <c r="AD1532" t="s">
        <v>46</v>
      </c>
    </row>
    <row r="1533" spans="1:30" x14ac:dyDescent="0.2">
      <c r="A1533" s="23" t="s">
        <v>5859</v>
      </c>
      <c r="B1533" t="s">
        <v>3</v>
      </c>
      <c r="C1533" t="s">
        <v>5</v>
      </c>
      <c r="D1533" t="s">
        <v>5860</v>
      </c>
      <c r="E1533" t="s">
        <v>9</v>
      </c>
      <c r="F1533" t="s">
        <v>5861</v>
      </c>
      <c r="G1533" t="s">
        <v>723</v>
      </c>
      <c r="H1533" t="s">
        <v>232</v>
      </c>
      <c r="I1533" t="s">
        <v>461</v>
      </c>
      <c r="J1533" t="s">
        <v>173</v>
      </c>
      <c r="K1533" t="s">
        <v>5862</v>
      </c>
      <c r="L1533" t="s">
        <v>53</v>
      </c>
      <c r="M1533" s="25" t="s">
        <v>2296</v>
      </c>
      <c r="N1533" s="25" t="s">
        <v>3379</v>
      </c>
      <c r="O1533" s="25" t="s">
        <v>3379</v>
      </c>
      <c r="P1533" s="23" t="s">
        <v>5863</v>
      </c>
      <c r="Q1533" s="23" t="s">
        <v>1241</v>
      </c>
      <c r="R1533" t="s">
        <v>85</v>
      </c>
      <c r="S1533" t="s">
        <v>38</v>
      </c>
      <c r="T1533" t="s">
        <v>1118</v>
      </c>
      <c r="U1533" t="s">
        <v>27</v>
      </c>
      <c r="V1533" t="s">
        <v>54</v>
      </c>
      <c r="W1533" t="s">
        <v>72</v>
      </c>
      <c r="X1533" t="s">
        <v>109</v>
      </c>
      <c r="Y1533" t="s">
        <v>110</v>
      </c>
      <c r="Z1533" t="s">
        <v>38</v>
      </c>
      <c r="AA1533" t="s">
        <v>40</v>
      </c>
      <c r="AB1533" s="26" t="s">
        <v>42</v>
      </c>
      <c r="AC1533" t="s">
        <v>1568</v>
      </c>
      <c r="AD1533" t="s">
        <v>46</v>
      </c>
    </row>
    <row r="1534" spans="1:30" x14ac:dyDescent="0.2">
      <c r="A1534" s="23" t="s">
        <v>5864</v>
      </c>
      <c r="B1534" t="s">
        <v>877</v>
      </c>
      <c r="C1534" t="s">
        <v>878</v>
      </c>
      <c r="D1534" t="s">
        <v>2304</v>
      </c>
      <c r="E1534" t="s">
        <v>9</v>
      </c>
      <c r="F1534" t="s">
        <v>1545</v>
      </c>
      <c r="G1534" t="s">
        <v>142</v>
      </c>
      <c r="H1534" t="s">
        <v>480</v>
      </c>
      <c r="I1534" t="s">
        <v>84</v>
      </c>
      <c r="J1534" t="s">
        <v>339</v>
      </c>
      <c r="K1534" t="s">
        <v>1546</v>
      </c>
      <c r="L1534" t="s">
        <v>617</v>
      </c>
      <c r="M1534" s="25" t="s">
        <v>2296</v>
      </c>
      <c r="N1534" s="25" t="s">
        <v>2200</v>
      </c>
      <c r="O1534" s="25" t="s">
        <v>2296</v>
      </c>
      <c r="P1534" s="23" t="s">
        <v>2305</v>
      </c>
      <c r="Q1534" s="23" t="s">
        <v>758</v>
      </c>
      <c r="R1534" t="s">
        <v>85</v>
      </c>
      <c r="S1534" t="s">
        <v>86</v>
      </c>
      <c r="T1534" t="s">
        <v>616</v>
      </c>
      <c r="U1534" t="s">
        <v>121</v>
      </c>
      <c r="V1534" t="s">
        <v>832</v>
      </c>
      <c r="W1534" t="s">
        <v>72</v>
      </c>
      <c r="X1534" t="s">
        <v>109</v>
      </c>
      <c r="Y1534" t="s">
        <v>110</v>
      </c>
      <c r="Z1534" t="s">
        <v>1752</v>
      </c>
      <c r="AA1534" t="s">
        <v>557</v>
      </c>
      <c r="AB1534" t="s">
        <v>42</v>
      </c>
      <c r="AC1534" t="s">
        <v>56</v>
      </c>
      <c r="AD1534" t="s">
        <v>46</v>
      </c>
    </row>
    <row r="1535" spans="1:30" x14ac:dyDescent="0.2">
      <c r="A1535" s="23" t="s">
        <v>5865</v>
      </c>
      <c r="B1535" t="s">
        <v>877</v>
      </c>
      <c r="C1535" t="s">
        <v>878</v>
      </c>
      <c r="D1535" t="s">
        <v>2304</v>
      </c>
      <c r="E1535" t="s">
        <v>9</v>
      </c>
      <c r="F1535" t="s">
        <v>1545</v>
      </c>
      <c r="G1535" t="s">
        <v>142</v>
      </c>
      <c r="H1535" t="s">
        <v>480</v>
      </c>
      <c r="I1535" t="s">
        <v>84</v>
      </c>
      <c r="J1535" t="s">
        <v>339</v>
      </c>
      <c r="K1535" t="s">
        <v>1546</v>
      </c>
      <c r="L1535" t="s">
        <v>617</v>
      </c>
      <c r="M1535" s="25" t="s">
        <v>2296</v>
      </c>
      <c r="N1535" s="25" t="s">
        <v>2200</v>
      </c>
      <c r="O1535" s="25" t="s">
        <v>2296</v>
      </c>
      <c r="P1535" s="23" t="s">
        <v>2305</v>
      </c>
      <c r="Q1535" s="23" t="s">
        <v>758</v>
      </c>
      <c r="R1535" t="s">
        <v>85</v>
      </c>
      <c r="S1535" t="s">
        <v>86</v>
      </c>
      <c r="T1535" t="s">
        <v>616</v>
      </c>
      <c r="U1535" t="s">
        <v>121</v>
      </c>
      <c r="V1535" t="s">
        <v>832</v>
      </c>
      <c r="W1535" t="s">
        <v>72</v>
      </c>
      <c r="X1535" t="s">
        <v>109</v>
      </c>
      <c r="Y1535" t="s">
        <v>110</v>
      </c>
      <c r="Z1535" t="s">
        <v>1752</v>
      </c>
      <c r="AA1535" t="s">
        <v>561</v>
      </c>
      <c r="AB1535" t="s">
        <v>42</v>
      </c>
      <c r="AC1535" t="s">
        <v>922</v>
      </c>
      <c r="AD1535" t="s">
        <v>46</v>
      </c>
    </row>
    <row r="1536" spans="1:30" x14ac:dyDescent="0.2">
      <c r="A1536" s="23" t="s">
        <v>5866</v>
      </c>
      <c r="B1536" t="s">
        <v>585</v>
      </c>
      <c r="C1536" t="s">
        <v>586</v>
      </c>
      <c r="D1536" t="s">
        <v>5867</v>
      </c>
      <c r="E1536" t="s">
        <v>9</v>
      </c>
      <c r="F1536" t="s">
        <v>5868</v>
      </c>
      <c r="G1536" t="s">
        <v>75</v>
      </c>
      <c r="H1536" t="s">
        <v>1510</v>
      </c>
      <c r="I1536" t="s">
        <v>95</v>
      </c>
      <c r="J1536" t="s">
        <v>491</v>
      </c>
      <c r="K1536" t="s">
        <v>5869</v>
      </c>
      <c r="L1536" t="s">
        <v>601</v>
      </c>
      <c r="M1536" s="25" t="s">
        <v>2296</v>
      </c>
      <c r="N1536" s="25" t="s">
        <v>2296</v>
      </c>
      <c r="O1536" s="25" t="s">
        <v>2144</v>
      </c>
      <c r="P1536" s="23" t="s">
        <v>5870</v>
      </c>
      <c r="Q1536" s="23" t="s">
        <v>991</v>
      </c>
      <c r="R1536" t="s">
        <v>20</v>
      </c>
      <c r="S1536" t="s">
        <v>86</v>
      </c>
      <c r="T1536" t="s">
        <v>600</v>
      </c>
      <c r="U1536" t="s">
        <v>121</v>
      </c>
      <c r="V1536" t="s">
        <v>602</v>
      </c>
      <c r="W1536" t="s">
        <v>72</v>
      </c>
      <c r="X1536" t="s">
        <v>260</v>
      </c>
      <c r="Y1536" t="s">
        <v>261</v>
      </c>
      <c r="Z1536" t="s">
        <v>416</v>
      </c>
      <c r="AA1536" t="s">
        <v>40</v>
      </c>
      <c r="AB1536" t="s">
        <v>42</v>
      </c>
      <c r="AC1536" t="s">
        <v>44</v>
      </c>
      <c r="AD1536" t="s">
        <v>46</v>
      </c>
    </row>
    <row r="1537" spans="1:30" x14ac:dyDescent="0.2">
      <c r="A1537" s="23" t="s">
        <v>5871</v>
      </c>
      <c r="B1537" t="s">
        <v>871</v>
      </c>
      <c r="C1537" t="s">
        <v>872</v>
      </c>
      <c r="D1537" t="s">
        <v>4388</v>
      </c>
      <c r="E1537" t="s">
        <v>9</v>
      </c>
      <c r="F1537" t="s">
        <v>1693</v>
      </c>
      <c r="G1537" t="s">
        <v>1694</v>
      </c>
      <c r="H1537" t="s">
        <v>534</v>
      </c>
      <c r="I1537" t="s">
        <v>839</v>
      </c>
      <c r="J1537" t="s">
        <v>378</v>
      </c>
      <c r="K1537" t="s">
        <v>1695</v>
      </c>
      <c r="L1537" t="s">
        <v>873</v>
      </c>
      <c r="M1537" s="25" t="s">
        <v>2296</v>
      </c>
      <c r="N1537" s="25" t="s">
        <v>2296</v>
      </c>
      <c r="O1537" s="25" t="s">
        <v>2296</v>
      </c>
      <c r="P1537" s="23" t="s">
        <v>4389</v>
      </c>
      <c r="Q1537" s="23" t="s">
        <v>681</v>
      </c>
      <c r="R1537" t="s">
        <v>20</v>
      </c>
      <c r="S1537" t="s">
        <v>38</v>
      </c>
      <c r="T1537" t="s">
        <v>1206</v>
      </c>
      <c r="U1537" t="s">
        <v>27</v>
      </c>
      <c r="V1537" t="s">
        <v>874</v>
      </c>
      <c r="W1537" t="s">
        <v>243</v>
      </c>
      <c r="X1537" t="s">
        <v>563</v>
      </c>
      <c r="Y1537" t="s">
        <v>564</v>
      </c>
      <c r="Z1537" t="s">
        <v>129</v>
      </c>
      <c r="AA1537" t="s">
        <v>559</v>
      </c>
      <c r="AB1537" t="s">
        <v>42</v>
      </c>
      <c r="AC1537" t="s">
        <v>879</v>
      </c>
      <c r="AD1537" t="s">
        <v>46</v>
      </c>
    </row>
    <row r="1538" spans="1:30" x14ac:dyDescent="0.2">
      <c r="A1538" s="23" t="s">
        <v>5872</v>
      </c>
      <c r="B1538" t="s">
        <v>47</v>
      </c>
      <c r="C1538" t="s">
        <v>48</v>
      </c>
      <c r="D1538" t="s">
        <v>5873</v>
      </c>
      <c r="E1538" t="s">
        <v>9</v>
      </c>
      <c r="F1538" t="s">
        <v>1463</v>
      </c>
      <c r="G1538" t="s">
        <v>1464</v>
      </c>
      <c r="H1538" t="s">
        <v>49</v>
      </c>
      <c r="I1538" t="s">
        <v>870</v>
      </c>
      <c r="J1538" t="s">
        <v>102</v>
      </c>
      <c r="K1538" t="s">
        <v>1465</v>
      </c>
      <c r="L1538" t="s">
        <v>53</v>
      </c>
      <c r="M1538" s="25" t="s">
        <v>2296</v>
      </c>
      <c r="N1538" s="25" t="s">
        <v>2296</v>
      </c>
      <c r="O1538" s="25" t="s">
        <v>2931</v>
      </c>
      <c r="P1538" s="23" t="s">
        <v>2586</v>
      </c>
      <c r="Q1538" s="23" t="s">
        <v>106</v>
      </c>
      <c r="R1538" t="s">
        <v>85</v>
      </c>
      <c r="S1538" t="s">
        <v>51</v>
      </c>
      <c r="T1538" t="s">
        <v>139</v>
      </c>
      <c r="U1538" t="s">
        <v>27</v>
      </c>
      <c r="V1538" t="s">
        <v>3267</v>
      </c>
      <c r="W1538" t="s">
        <v>72</v>
      </c>
      <c r="X1538" t="s">
        <v>113</v>
      </c>
      <c r="Y1538" t="s">
        <v>114</v>
      </c>
      <c r="Z1538" t="s">
        <v>685</v>
      </c>
      <c r="AA1538" t="s">
        <v>40</v>
      </c>
      <c r="AB1538" t="s">
        <v>42</v>
      </c>
      <c r="AC1538" t="s">
        <v>44</v>
      </c>
      <c r="AD1538" t="s">
        <v>46</v>
      </c>
    </row>
    <row r="1539" spans="1:30" x14ac:dyDescent="0.2">
      <c r="A1539" s="23" t="s">
        <v>5874</v>
      </c>
      <c r="B1539" t="s">
        <v>47</v>
      </c>
      <c r="C1539" t="s">
        <v>48</v>
      </c>
      <c r="D1539" t="s">
        <v>2584</v>
      </c>
      <c r="E1539" t="s">
        <v>9</v>
      </c>
      <c r="F1539" t="s">
        <v>1463</v>
      </c>
      <c r="G1539" t="s">
        <v>1464</v>
      </c>
      <c r="H1539" t="s">
        <v>49</v>
      </c>
      <c r="I1539" t="s">
        <v>870</v>
      </c>
      <c r="J1539" t="s">
        <v>102</v>
      </c>
      <c r="K1539" t="s">
        <v>1465</v>
      </c>
      <c r="L1539" t="s">
        <v>53</v>
      </c>
      <c r="M1539" s="25" t="s">
        <v>2296</v>
      </c>
      <c r="N1539" s="25" t="s">
        <v>2585</v>
      </c>
      <c r="O1539" s="25" t="s">
        <v>2585</v>
      </c>
      <c r="P1539" s="23" t="s">
        <v>2586</v>
      </c>
      <c r="Q1539" s="23" t="s">
        <v>106</v>
      </c>
      <c r="R1539" t="s">
        <v>85</v>
      </c>
      <c r="S1539" t="s">
        <v>51</v>
      </c>
      <c r="T1539" t="s">
        <v>272</v>
      </c>
      <c r="U1539" t="s">
        <v>100</v>
      </c>
      <c r="V1539" t="s">
        <v>54</v>
      </c>
      <c r="W1539" t="s">
        <v>72</v>
      </c>
      <c r="X1539" t="s">
        <v>113</v>
      </c>
      <c r="Y1539" t="s">
        <v>114</v>
      </c>
      <c r="Z1539" t="s">
        <v>101</v>
      </c>
      <c r="AA1539" t="s">
        <v>172</v>
      </c>
      <c r="AB1539" t="s">
        <v>5875</v>
      </c>
      <c r="AC1539" t="s">
        <v>44</v>
      </c>
      <c r="AD1539" t="s">
        <v>254</v>
      </c>
    </row>
    <row r="1540" spans="1:30" x14ac:dyDescent="0.2">
      <c r="A1540" s="23" t="s">
        <v>5876</v>
      </c>
      <c r="B1540" t="s">
        <v>877</v>
      </c>
      <c r="C1540" t="s">
        <v>878</v>
      </c>
      <c r="D1540" t="s">
        <v>5877</v>
      </c>
      <c r="E1540" t="s">
        <v>9</v>
      </c>
      <c r="F1540" t="s">
        <v>1944</v>
      </c>
      <c r="G1540" t="s">
        <v>75</v>
      </c>
      <c r="H1540" t="s">
        <v>364</v>
      </c>
      <c r="I1540" t="s">
        <v>1184</v>
      </c>
      <c r="J1540" t="s">
        <v>1945</v>
      </c>
      <c r="K1540" t="s">
        <v>1946</v>
      </c>
      <c r="L1540" t="s">
        <v>617</v>
      </c>
      <c r="M1540" s="25" t="s">
        <v>2296</v>
      </c>
      <c r="N1540" s="25" t="s">
        <v>2550</v>
      </c>
      <c r="O1540" s="25" t="s">
        <v>2550</v>
      </c>
      <c r="P1540" s="23" t="s">
        <v>3497</v>
      </c>
      <c r="Q1540" s="23" t="s">
        <v>758</v>
      </c>
      <c r="R1540" t="s">
        <v>20</v>
      </c>
      <c r="S1540" t="s">
        <v>38</v>
      </c>
      <c r="T1540" t="s">
        <v>616</v>
      </c>
      <c r="U1540" t="s">
        <v>100</v>
      </c>
      <c r="V1540" t="s">
        <v>832</v>
      </c>
      <c r="W1540" t="s">
        <v>72</v>
      </c>
      <c r="X1540" t="s">
        <v>109</v>
      </c>
      <c r="Y1540" t="s">
        <v>110</v>
      </c>
      <c r="Z1540" t="s">
        <v>101</v>
      </c>
      <c r="AA1540" t="s">
        <v>40</v>
      </c>
      <c r="AB1540" t="s">
        <v>42</v>
      </c>
      <c r="AC1540" t="s">
        <v>61</v>
      </c>
      <c r="AD1540" t="s">
        <v>46</v>
      </c>
    </row>
    <row r="1541" spans="1:30" x14ac:dyDescent="0.2">
      <c r="A1541" s="23" t="s">
        <v>5878</v>
      </c>
      <c r="B1541" t="s">
        <v>877</v>
      </c>
      <c r="C1541" t="s">
        <v>878</v>
      </c>
      <c r="D1541" t="s">
        <v>5877</v>
      </c>
      <c r="E1541" t="s">
        <v>9</v>
      </c>
      <c r="F1541" t="s">
        <v>1944</v>
      </c>
      <c r="G1541" t="s">
        <v>75</v>
      </c>
      <c r="H1541" t="s">
        <v>364</v>
      </c>
      <c r="I1541" t="s">
        <v>1184</v>
      </c>
      <c r="J1541" t="s">
        <v>1945</v>
      </c>
      <c r="K1541" t="s">
        <v>1946</v>
      </c>
      <c r="L1541" t="s">
        <v>617</v>
      </c>
      <c r="M1541" s="25" t="s">
        <v>2296</v>
      </c>
      <c r="N1541" s="25" t="s">
        <v>2550</v>
      </c>
      <c r="O1541" s="25" t="s">
        <v>2550</v>
      </c>
      <c r="P1541" s="23" t="s">
        <v>3497</v>
      </c>
      <c r="Q1541" s="23" t="s">
        <v>758</v>
      </c>
      <c r="R1541" t="s">
        <v>20</v>
      </c>
      <c r="S1541" t="s">
        <v>38</v>
      </c>
      <c r="T1541" t="s">
        <v>616</v>
      </c>
      <c r="U1541" t="s">
        <v>100</v>
      </c>
      <c r="V1541" t="s">
        <v>832</v>
      </c>
      <c r="W1541" t="s">
        <v>72</v>
      </c>
      <c r="X1541" t="s">
        <v>109</v>
      </c>
      <c r="Y1541" t="s">
        <v>110</v>
      </c>
      <c r="Z1541" t="s">
        <v>101</v>
      </c>
      <c r="AA1541" t="s">
        <v>172</v>
      </c>
      <c r="AB1541" t="s">
        <v>5879</v>
      </c>
      <c r="AC1541" t="s">
        <v>61</v>
      </c>
      <c r="AD1541" t="s">
        <v>111</v>
      </c>
    </row>
    <row r="1542" spans="1:30" x14ac:dyDescent="0.2">
      <c r="A1542" s="23" t="s">
        <v>5880</v>
      </c>
      <c r="B1542" t="s">
        <v>877</v>
      </c>
      <c r="C1542" t="s">
        <v>878</v>
      </c>
      <c r="D1542" t="s">
        <v>5881</v>
      </c>
      <c r="E1542" t="s">
        <v>9</v>
      </c>
      <c r="F1542" t="s">
        <v>1944</v>
      </c>
      <c r="G1542" t="s">
        <v>75</v>
      </c>
      <c r="H1542" t="s">
        <v>364</v>
      </c>
      <c r="I1542" t="s">
        <v>1184</v>
      </c>
      <c r="J1542" t="s">
        <v>1945</v>
      </c>
      <c r="K1542" t="s">
        <v>1946</v>
      </c>
      <c r="L1542" t="s">
        <v>617</v>
      </c>
      <c r="M1542" s="25" t="s">
        <v>2296</v>
      </c>
      <c r="N1542" s="25" t="s">
        <v>2924</v>
      </c>
      <c r="O1542" s="25" t="s">
        <v>2924</v>
      </c>
      <c r="P1542" s="23" t="s">
        <v>3497</v>
      </c>
      <c r="Q1542" s="23" t="s">
        <v>758</v>
      </c>
      <c r="R1542" t="s">
        <v>20</v>
      </c>
      <c r="S1542" t="s">
        <v>38</v>
      </c>
      <c r="T1542" t="s">
        <v>705</v>
      </c>
      <c r="U1542" t="s">
        <v>27</v>
      </c>
      <c r="V1542" t="s">
        <v>832</v>
      </c>
      <c r="W1542" t="s">
        <v>72</v>
      </c>
      <c r="X1542" t="s">
        <v>109</v>
      </c>
      <c r="Y1542" t="s">
        <v>110</v>
      </c>
      <c r="Z1542" t="s">
        <v>122</v>
      </c>
      <c r="AA1542" t="s">
        <v>40</v>
      </c>
      <c r="AB1542" t="s">
        <v>42</v>
      </c>
      <c r="AC1542" t="s">
        <v>61</v>
      </c>
      <c r="AD1542" t="s">
        <v>46</v>
      </c>
    </row>
    <row r="1543" spans="1:30" x14ac:dyDescent="0.2">
      <c r="A1543" s="23" t="s">
        <v>5882</v>
      </c>
      <c r="B1543" t="s">
        <v>116</v>
      </c>
      <c r="C1543" t="s">
        <v>117</v>
      </c>
      <c r="D1543" t="s">
        <v>3038</v>
      </c>
      <c r="E1543" t="s">
        <v>9</v>
      </c>
      <c r="F1543" t="s">
        <v>3032</v>
      </c>
      <c r="G1543" t="s">
        <v>3033</v>
      </c>
      <c r="H1543" t="s">
        <v>49</v>
      </c>
      <c r="I1543" t="s">
        <v>833</v>
      </c>
      <c r="J1543" t="s">
        <v>457</v>
      </c>
      <c r="K1543" t="s">
        <v>3034</v>
      </c>
      <c r="L1543" t="s">
        <v>53</v>
      </c>
      <c r="M1543" s="25" t="s">
        <v>2296</v>
      </c>
      <c r="N1543" s="25" t="s">
        <v>2585</v>
      </c>
      <c r="O1543" s="25" t="s">
        <v>2585</v>
      </c>
      <c r="P1543" s="23" t="s">
        <v>3035</v>
      </c>
      <c r="Q1543" s="23" t="s">
        <v>599</v>
      </c>
      <c r="R1543" t="s">
        <v>20</v>
      </c>
      <c r="S1543" t="s">
        <v>38</v>
      </c>
      <c r="T1543" t="s">
        <v>272</v>
      </c>
      <c r="U1543" t="s">
        <v>100</v>
      </c>
      <c r="V1543" t="s">
        <v>54</v>
      </c>
      <c r="W1543" t="s">
        <v>72</v>
      </c>
      <c r="X1543" t="s">
        <v>113</v>
      </c>
      <c r="Y1543" t="s">
        <v>114</v>
      </c>
      <c r="Z1543" t="s">
        <v>101</v>
      </c>
      <c r="AA1543" t="s">
        <v>172</v>
      </c>
      <c r="AB1543" t="s">
        <v>5883</v>
      </c>
      <c r="AC1543" t="s">
        <v>1568</v>
      </c>
      <c r="AD1543" t="s">
        <v>254</v>
      </c>
    </row>
    <row r="1544" spans="1:30" x14ac:dyDescent="0.2">
      <c r="A1544" s="23" t="s">
        <v>5884</v>
      </c>
      <c r="B1544" t="s">
        <v>116</v>
      </c>
      <c r="C1544" t="s">
        <v>117</v>
      </c>
      <c r="D1544" t="s">
        <v>5885</v>
      </c>
      <c r="E1544" t="s">
        <v>9</v>
      </c>
      <c r="F1544" t="s">
        <v>3032</v>
      </c>
      <c r="G1544" t="s">
        <v>3033</v>
      </c>
      <c r="H1544" t="s">
        <v>49</v>
      </c>
      <c r="I1544" t="s">
        <v>833</v>
      </c>
      <c r="J1544" t="s">
        <v>457</v>
      </c>
      <c r="K1544" t="s">
        <v>3034</v>
      </c>
      <c r="L1544" t="s">
        <v>53</v>
      </c>
      <c r="M1544" s="25" t="s">
        <v>2296</v>
      </c>
      <c r="N1544" s="25" t="s">
        <v>2931</v>
      </c>
      <c r="O1544" s="25" t="s">
        <v>2931</v>
      </c>
      <c r="P1544" s="23" t="s">
        <v>3035</v>
      </c>
      <c r="Q1544" s="23" t="s">
        <v>599</v>
      </c>
      <c r="R1544" t="s">
        <v>20</v>
      </c>
      <c r="S1544" t="s">
        <v>38</v>
      </c>
      <c r="T1544" t="s">
        <v>139</v>
      </c>
      <c r="U1544" t="s">
        <v>121</v>
      </c>
      <c r="V1544" t="s">
        <v>3267</v>
      </c>
      <c r="W1544" t="s">
        <v>72</v>
      </c>
      <c r="X1544" t="s">
        <v>113</v>
      </c>
      <c r="Y1544" t="s">
        <v>114</v>
      </c>
      <c r="Z1544" t="s">
        <v>1318</v>
      </c>
      <c r="AA1544" t="s">
        <v>40</v>
      </c>
      <c r="AB1544" t="s">
        <v>42</v>
      </c>
      <c r="AC1544" t="s">
        <v>1568</v>
      </c>
      <c r="AD1544" t="s">
        <v>46</v>
      </c>
    </row>
    <row r="1545" spans="1:30" x14ac:dyDescent="0.2">
      <c r="A1545" s="23" t="s">
        <v>5886</v>
      </c>
      <c r="B1545" t="s">
        <v>673</v>
      </c>
      <c r="C1545" t="s">
        <v>674</v>
      </c>
      <c r="D1545" t="s">
        <v>2780</v>
      </c>
      <c r="E1545" t="s">
        <v>9</v>
      </c>
      <c r="F1545" t="s">
        <v>2781</v>
      </c>
      <c r="G1545" t="s">
        <v>908</v>
      </c>
      <c r="H1545" t="s">
        <v>49</v>
      </c>
      <c r="I1545" t="s">
        <v>695</v>
      </c>
      <c r="J1545" t="s">
        <v>1033</v>
      </c>
      <c r="K1545" t="s">
        <v>2782</v>
      </c>
      <c r="L1545" t="s">
        <v>617</v>
      </c>
      <c r="M1545" s="25" t="s">
        <v>2296</v>
      </c>
      <c r="N1545" s="25" t="s">
        <v>2105</v>
      </c>
      <c r="O1545" s="25" t="s">
        <v>2296</v>
      </c>
      <c r="P1545" s="23" t="s">
        <v>2783</v>
      </c>
      <c r="Q1545" s="23" t="s">
        <v>915</v>
      </c>
      <c r="R1545" t="s">
        <v>20</v>
      </c>
      <c r="S1545" t="s">
        <v>51</v>
      </c>
      <c r="T1545" t="s">
        <v>616</v>
      </c>
      <c r="U1545" t="s">
        <v>121</v>
      </c>
      <c r="V1545" t="s">
        <v>832</v>
      </c>
      <c r="W1545" t="s">
        <v>72</v>
      </c>
      <c r="X1545" t="s">
        <v>109</v>
      </c>
      <c r="Y1545" t="s">
        <v>110</v>
      </c>
      <c r="Z1545" t="s">
        <v>38</v>
      </c>
      <c r="AA1545" t="s">
        <v>559</v>
      </c>
      <c r="AB1545" t="s">
        <v>42</v>
      </c>
      <c r="AC1545" t="s">
        <v>697</v>
      </c>
      <c r="AD1545" t="s">
        <v>46</v>
      </c>
    </row>
    <row r="1546" spans="1:30" x14ac:dyDescent="0.2">
      <c r="A1546" s="23" t="s">
        <v>5887</v>
      </c>
      <c r="B1546" t="s">
        <v>331</v>
      </c>
      <c r="C1546" t="s">
        <v>332</v>
      </c>
      <c r="D1546" t="s">
        <v>4359</v>
      </c>
      <c r="E1546" t="s">
        <v>656</v>
      </c>
      <c r="F1546" t="s">
        <v>1637</v>
      </c>
      <c r="G1546" t="s">
        <v>604</v>
      </c>
      <c r="H1546" t="s">
        <v>1360</v>
      </c>
      <c r="I1546" t="s">
        <v>622</v>
      </c>
      <c r="J1546" t="s">
        <v>455</v>
      </c>
      <c r="K1546" t="s">
        <v>1638</v>
      </c>
      <c r="L1546" t="s">
        <v>335</v>
      </c>
      <c r="M1546" s="25" t="s">
        <v>2296</v>
      </c>
      <c r="N1546" s="25" t="s">
        <v>2144</v>
      </c>
      <c r="O1546" s="25" t="s">
        <v>2144</v>
      </c>
      <c r="P1546" s="23" t="s">
        <v>4360</v>
      </c>
      <c r="Q1546" s="23" t="s">
        <v>64</v>
      </c>
      <c r="R1546" t="s">
        <v>20</v>
      </c>
      <c r="S1546" t="s">
        <v>38</v>
      </c>
      <c r="T1546" t="s">
        <v>334</v>
      </c>
      <c r="U1546" t="s">
        <v>27</v>
      </c>
      <c r="V1546" t="s">
        <v>1575</v>
      </c>
      <c r="W1546" t="s">
        <v>32</v>
      </c>
      <c r="X1546" t="s">
        <v>34</v>
      </c>
      <c r="Y1546" t="s">
        <v>36</v>
      </c>
      <c r="Z1546" t="s">
        <v>1334</v>
      </c>
      <c r="AA1546" t="s">
        <v>40</v>
      </c>
      <c r="AB1546" t="s">
        <v>5888</v>
      </c>
      <c r="AC1546" t="s">
        <v>61</v>
      </c>
      <c r="AD1546" t="s">
        <v>46</v>
      </c>
    </row>
    <row r="1547" spans="1:30" x14ac:dyDescent="0.2">
      <c r="A1547" s="23" t="s">
        <v>5889</v>
      </c>
      <c r="B1547" t="s">
        <v>116</v>
      </c>
      <c r="C1547" t="s">
        <v>117</v>
      </c>
      <c r="D1547" t="s">
        <v>5890</v>
      </c>
      <c r="E1547" t="s">
        <v>9</v>
      </c>
      <c r="F1547" t="s">
        <v>5891</v>
      </c>
      <c r="G1547" t="s">
        <v>58</v>
      </c>
      <c r="H1547" t="s">
        <v>75</v>
      </c>
      <c r="I1547" t="s">
        <v>186</v>
      </c>
      <c r="J1547" t="s">
        <v>164</v>
      </c>
      <c r="K1547" t="s">
        <v>5892</v>
      </c>
      <c r="L1547" t="s">
        <v>193</v>
      </c>
      <c r="M1547" s="25" t="s">
        <v>2296</v>
      </c>
      <c r="N1547" s="25" t="s">
        <v>2585</v>
      </c>
      <c r="O1547" s="25" t="s">
        <v>2585</v>
      </c>
      <c r="P1547" s="23" t="s">
        <v>5893</v>
      </c>
      <c r="Q1547" s="23" t="s">
        <v>1540</v>
      </c>
      <c r="R1547" t="s">
        <v>20</v>
      </c>
      <c r="S1547" t="s">
        <v>32</v>
      </c>
      <c r="T1547" t="s">
        <v>357</v>
      </c>
      <c r="U1547" t="s">
        <v>121</v>
      </c>
      <c r="V1547" t="s">
        <v>358</v>
      </c>
      <c r="W1547" t="s">
        <v>216</v>
      </c>
      <c r="X1547" t="s">
        <v>387</v>
      </c>
      <c r="Y1547" t="s">
        <v>388</v>
      </c>
      <c r="Z1547" t="s">
        <v>2818</v>
      </c>
      <c r="AA1547" t="s">
        <v>40</v>
      </c>
      <c r="AB1547" t="s">
        <v>42</v>
      </c>
      <c r="AC1547" t="s">
        <v>56</v>
      </c>
      <c r="AD1547" t="s">
        <v>46</v>
      </c>
    </row>
    <row r="1548" spans="1:30" x14ac:dyDescent="0.2">
      <c r="A1548" s="23" t="s">
        <v>5894</v>
      </c>
      <c r="B1548" t="s">
        <v>407</v>
      </c>
      <c r="C1548" t="s">
        <v>408</v>
      </c>
      <c r="D1548" t="s">
        <v>5895</v>
      </c>
      <c r="E1548" t="s">
        <v>9</v>
      </c>
      <c r="F1548" t="s">
        <v>1496</v>
      </c>
      <c r="G1548" t="s">
        <v>75</v>
      </c>
      <c r="H1548" t="s">
        <v>412</v>
      </c>
      <c r="I1548" t="s">
        <v>395</v>
      </c>
      <c r="J1548" t="s">
        <v>928</v>
      </c>
      <c r="K1548" t="s">
        <v>1497</v>
      </c>
      <c r="L1548" t="s">
        <v>335</v>
      </c>
      <c r="M1548" s="25" t="s">
        <v>2296</v>
      </c>
      <c r="N1548" s="25" t="s">
        <v>2296</v>
      </c>
      <c r="O1548" s="25" t="s">
        <v>2486</v>
      </c>
      <c r="P1548" s="23" t="s">
        <v>5896</v>
      </c>
      <c r="Q1548" s="23" t="s">
        <v>1113</v>
      </c>
      <c r="R1548" t="s">
        <v>20</v>
      </c>
      <c r="S1548" t="s">
        <v>38</v>
      </c>
      <c r="T1548" t="s">
        <v>334</v>
      </c>
      <c r="U1548" t="s">
        <v>121</v>
      </c>
      <c r="V1548" t="s">
        <v>1575</v>
      </c>
      <c r="W1548" t="s">
        <v>32</v>
      </c>
      <c r="X1548" t="s">
        <v>34</v>
      </c>
      <c r="Y1548" t="s">
        <v>36</v>
      </c>
      <c r="Z1548" t="s">
        <v>1540</v>
      </c>
      <c r="AA1548" t="s">
        <v>40</v>
      </c>
      <c r="AB1548" t="s">
        <v>42</v>
      </c>
      <c r="AC1548" t="s">
        <v>61</v>
      </c>
      <c r="AD1548" t="s">
        <v>46</v>
      </c>
    </row>
    <row r="1549" spans="1:30" x14ac:dyDescent="0.2">
      <c r="A1549" s="23" t="s">
        <v>5897</v>
      </c>
      <c r="B1549" t="s">
        <v>116</v>
      </c>
      <c r="C1549" t="s">
        <v>117</v>
      </c>
      <c r="D1549" t="s">
        <v>5898</v>
      </c>
      <c r="E1549" t="s">
        <v>9</v>
      </c>
      <c r="F1549" t="s">
        <v>5899</v>
      </c>
      <c r="G1549" t="s">
        <v>488</v>
      </c>
      <c r="H1549" t="s">
        <v>49</v>
      </c>
      <c r="I1549" t="s">
        <v>1197</v>
      </c>
      <c r="J1549" t="s">
        <v>509</v>
      </c>
      <c r="K1549" t="s">
        <v>5900</v>
      </c>
      <c r="L1549" t="s">
        <v>234</v>
      </c>
      <c r="M1549" s="25" t="s">
        <v>2296</v>
      </c>
      <c r="N1549" s="25" t="s">
        <v>2931</v>
      </c>
      <c r="O1549" s="25" t="s">
        <v>2931</v>
      </c>
      <c r="P1549" s="23" t="s">
        <v>5901</v>
      </c>
      <c r="Q1549" s="23" t="s">
        <v>886</v>
      </c>
      <c r="R1549" t="s">
        <v>20</v>
      </c>
      <c r="S1549" t="s">
        <v>51</v>
      </c>
      <c r="T1549" t="s">
        <v>738</v>
      </c>
      <c r="U1549" t="s">
        <v>121</v>
      </c>
      <c r="V1549" t="s">
        <v>919</v>
      </c>
      <c r="W1549" t="s">
        <v>216</v>
      </c>
      <c r="X1549" t="s">
        <v>34</v>
      </c>
      <c r="Y1549" t="s">
        <v>36</v>
      </c>
      <c r="Z1549" t="s">
        <v>5902</v>
      </c>
      <c r="AA1549" t="s">
        <v>40</v>
      </c>
      <c r="AB1549" t="s">
        <v>42</v>
      </c>
      <c r="AC1549" t="s">
        <v>56</v>
      </c>
      <c r="AD1549" t="s">
        <v>46</v>
      </c>
    </row>
    <row r="1550" spans="1:30" x14ac:dyDescent="0.2">
      <c r="A1550" s="23" t="s">
        <v>5903</v>
      </c>
      <c r="B1550" t="s">
        <v>116</v>
      </c>
      <c r="C1550" t="s">
        <v>117</v>
      </c>
      <c r="D1550" t="s">
        <v>5904</v>
      </c>
      <c r="E1550" t="s">
        <v>9</v>
      </c>
      <c r="F1550" t="s">
        <v>5905</v>
      </c>
      <c r="G1550" t="s">
        <v>519</v>
      </c>
      <c r="H1550" t="s">
        <v>5906</v>
      </c>
      <c r="I1550" t="s">
        <v>526</v>
      </c>
      <c r="J1550" t="s">
        <v>1254</v>
      </c>
      <c r="K1550" t="s">
        <v>5907</v>
      </c>
      <c r="L1550" t="s">
        <v>234</v>
      </c>
      <c r="M1550" s="25" t="s">
        <v>2296</v>
      </c>
      <c r="N1550" s="25" t="s">
        <v>2585</v>
      </c>
      <c r="O1550" s="25" t="s">
        <v>2585</v>
      </c>
      <c r="P1550" s="23" t="s">
        <v>5908</v>
      </c>
      <c r="Q1550" s="23" t="s">
        <v>533</v>
      </c>
      <c r="R1550" t="s">
        <v>20</v>
      </c>
      <c r="S1550" t="s">
        <v>5909</v>
      </c>
      <c r="T1550" t="s">
        <v>233</v>
      </c>
      <c r="U1550" t="s">
        <v>121</v>
      </c>
      <c r="V1550" t="s">
        <v>242</v>
      </c>
      <c r="W1550" t="s">
        <v>72</v>
      </c>
      <c r="X1550" t="s">
        <v>34</v>
      </c>
      <c r="Y1550" t="s">
        <v>36</v>
      </c>
      <c r="Z1550" t="s">
        <v>1840</v>
      </c>
      <c r="AA1550" t="s">
        <v>40</v>
      </c>
      <c r="AB1550" t="s">
        <v>42</v>
      </c>
      <c r="AC1550" t="s">
        <v>56</v>
      </c>
      <c r="AD1550" t="s">
        <v>46</v>
      </c>
    </row>
    <row r="1551" spans="1:30" x14ac:dyDescent="0.2">
      <c r="A1551" s="23" t="s">
        <v>5910</v>
      </c>
      <c r="B1551" t="s">
        <v>673</v>
      </c>
      <c r="C1551" t="s">
        <v>674</v>
      </c>
      <c r="D1551" t="s">
        <v>2794</v>
      </c>
      <c r="E1551" t="s">
        <v>9</v>
      </c>
      <c r="F1551" t="s">
        <v>2795</v>
      </c>
      <c r="G1551" t="s">
        <v>2796</v>
      </c>
      <c r="H1551" t="s">
        <v>49</v>
      </c>
      <c r="I1551" t="s">
        <v>145</v>
      </c>
      <c r="J1551" t="s">
        <v>145</v>
      </c>
      <c r="K1551" t="s">
        <v>2797</v>
      </c>
      <c r="L1551" t="s">
        <v>617</v>
      </c>
      <c r="M1551" s="25" t="s">
        <v>2296</v>
      </c>
      <c r="N1551" s="25" t="s">
        <v>2296</v>
      </c>
      <c r="O1551" s="25" t="s">
        <v>2296</v>
      </c>
      <c r="P1551" s="23" t="s">
        <v>2798</v>
      </c>
      <c r="Q1551" s="23" t="s">
        <v>555</v>
      </c>
      <c r="R1551" t="s">
        <v>20</v>
      </c>
      <c r="S1551" t="s">
        <v>38</v>
      </c>
      <c r="T1551" t="s">
        <v>616</v>
      </c>
      <c r="U1551" t="s">
        <v>121</v>
      </c>
      <c r="V1551" t="s">
        <v>832</v>
      </c>
      <c r="W1551" t="s">
        <v>72</v>
      </c>
      <c r="X1551" t="s">
        <v>109</v>
      </c>
      <c r="Y1551" t="s">
        <v>110</v>
      </c>
      <c r="Z1551" t="s">
        <v>38</v>
      </c>
      <c r="AA1551" t="s">
        <v>559</v>
      </c>
      <c r="AB1551" t="s">
        <v>42</v>
      </c>
      <c r="AC1551" t="s">
        <v>697</v>
      </c>
      <c r="AD1551" t="s">
        <v>46</v>
      </c>
    </row>
    <row r="1552" spans="1:30" x14ac:dyDescent="0.2">
      <c r="A1552" s="23" t="s">
        <v>5911</v>
      </c>
      <c r="B1552" t="s">
        <v>65</v>
      </c>
      <c r="C1552" t="s">
        <v>66</v>
      </c>
      <c r="D1552" t="s">
        <v>4515</v>
      </c>
      <c r="E1552" t="s">
        <v>9</v>
      </c>
      <c r="F1552" t="s">
        <v>1920</v>
      </c>
      <c r="G1552" t="s">
        <v>185</v>
      </c>
      <c r="H1552" t="s">
        <v>290</v>
      </c>
      <c r="I1552" t="s">
        <v>239</v>
      </c>
      <c r="J1552" t="s">
        <v>339</v>
      </c>
      <c r="K1552" t="s">
        <v>1921</v>
      </c>
      <c r="L1552" t="s">
        <v>71</v>
      </c>
      <c r="M1552" s="25" t="s">
        <v>2296</v>
      </c>
      <c r="N1552" s="25" t="s">
        <v>2296</v>
      </c>
      <c r="O1552" s="25" t="s">
        <v>2296</v>
      </c>
      <c r="P1552" s="23" t="s">
        <v>4516</v>
      </c>
      <c r="Q1552" s="23" t="s">
        <v>1314</v>
      </c>
      <c r="R1552" t="s">
        <v>85</v>
      </c>
      <c r="S1552" t="s">
        <v>51</v>
      </c>
      <c r="T1552" t="s">
        <v>1429</v>
      </c>
      <c r="U1552" t="s">
        <v>27</v>
      </c>
      <c r="V1552" t="s">
        <v>840</v>
      </c>
      <c r="W1552" t="s">
        <v>72</v>
      </c>
      <c r="X1552" t="s">
        <v>109</v>
      </c>
      <c r="Y1552" t="s">
        <v>110</v>
      </c>
      <c r="Z1552" t="s">
        <v>920</v>
      </c>
      <c r="AA1552" t="s">
        <v>557</v>
      </c>
      <c r="AB1552" t="s">
        <v>42</v>
      </c>
      <c r="AC1552" t="s">
        <v>56</v>
      </c>
      <c r="AD1552" t="s">
        <v>46</v>
      </c>
    </row>
    <row r="1553" spans="1:30" x14ac:dyDescent="0.2">
      <c r="A1553" s="23" t="s">
        <v>5912</v>
      </c>
      <c r="B1553" t="s">
        <v>73</v>
      </c>
      <c r="C1553" t="s">
        <v>74</v>
      </c>
      <c r="D1553" t="s">
        <v>4010</v>
      </c>
      <c r="E1553" t="s">
        <v>9</v>
      </c>
      <c r="F1553" t="s">
        <v>1867</v>
      </c>
      <c r="G1553" t="s">
        <v>473</v>
      </c>
      <c r="H1553" t="s">
        <v>206</v>
      </c>
      <c r="I1553" t="s">
        <v>655</v>
      </c>
      <c r="J1553" t="s">
        <v>744</v>
      </c>
      <c r="K1553" t="s">
        <v>4011</v>
      </c>
      <c r="L1553" t="s">
        <v>79</v>
      </c>
      <c r="M1553" s="25" t="s">
        <v>2296</v>
      </c>
      <c r="N1553" s="25" t="s">
        <v>2111</v>
      </c>
      <c r="O1553" s="25" t="s">
        <v>2296</v>
      </c>
      <c r="P1553" s="23" t="s">
        <v>4012</v>
      </c>
      <c r="Q1553" s="23" t="s">
        <v>158</v>
      </c>
      <c r="R1553" t="s">
        <v>85</v>
      </c>
      <c r="S1553" t="s">
        <v>38</v>
      </c>
      <c r="T1553" t="s">
        <v>78</v>
      </c>
      <c r="U1553" t="s">
        <v>27</v>
      </c>
      <c r="V1553" t="s">
        <v>1943</v>
      </c>
      <c r="W1553" t="s">
        <v>135</v>
      </c>
      <c r="X1553" t="s">
        <v>109</v>
      </c>
      <c r="Y1553" t="s">
        <v>110</v>
      </c>
      <c r="Z1553" t="s">
        <v>38</v>
      </c>
      <c r="AA1553" t="s">
        <v>557</v>
      </c>
      <c r="AB1553" t="s">
        <v>42</v>
      </c>
      <c r="AC1553" t="s">
        <v>56</v>
      </c>
      <c r="AD1553" t="s">
        <v>46</v>
      </c>
    </row>
    <row r="1554" spans="1:30" x14ac:dyDescent="0.2">
      <c r="A1554" s="23" t="s">
        <v>5913</v>
      </c>
      <c r="B1554" t="s">
        <v>73</v>
      </c>
      <c r="C1554" t="s">
        <v>74</v>
      </c>
      <c r="D1554" t="s">
        <v>4059</v>
      </c>
      <c r="E1554" t="s">
        <v>9</v>
      </c>
      <c r="F1554" t="s">
        <v>2047</v>
      </c>
      <c r="G1554" t="s">
        <v>185</v>
      </c>
      <c r="H1554" t="s">
        <v>49</v>
      </c>
      <c r="I1554" t="s">
        <v>682</v>
      </c>
      <c r="J1554" t="s">
        <v>203</v>
      </c>
      <c r="K1554" t="s">
        <v>1444</v>
      </c>
      <c r="L1554" t="s">
        <v>79</v>
      </c>
      <c r="M1554" s="25" t="s">
        <v>2296</v>
      </c>
      <c r="N1554" s="25" t="s">
        <v>2296</v>
      </c>
      <c r="O1554" s="25" t="s">
        <v>2296</v>
      </c>
      <c r="P1554" s="23" t="s">
        <v>4060</v>
      </c>
      <c r="Q1554" s="23" t="s">
        <v>578</v>
      </c>
      <c r="R1554" t="s">
        <v>85</v>
      </c>
      <c r="S1554" t="s">
        <v>38</v>
      </c>
      <c r="T1554" t="s">
        <v>78</v>
      </c>
      <c r="U1554" t="s">
        <v>27</v>
      </c>
      <c r="V1554" t="s">
        <v>1943</v>
      </c>
      <c r="W1554" t="s">
        <v>135</v>
      </c>
      <c r="X1554" t="s">
        <v>109</v>
      </c>
      <c r="Y1554" t="s">
        <v>110</v>
      </c>
      <c r="Z1554" t="s">
        <v>87</v>
      </c>
      <c r="AA1554" t="s">
        <v>557</v>
      </c>
      <c r="AB1554" t="s">
        <v>42</v>
      </c>
      <c r="AC1554" t="s">
        <v>56</v>
      </c>
      <c r="AD1554" t="s">
        <v>46</v>
      </c>
    </row>
    <row r="1555" spans="1:30" x14ac:dyDescent="0.2">
      <c r="A1555" s="23" t="s">
        <v>5914</v>
      </c>
      <c r="B1555" t="s">
        <v>348</v>
      </c>
      <c r="C1555" t="s">
        <v>349</v>
      </c>
      <c r="D1555" t="s">
        <v>2293</v>
      </c>
      <c r="E1555" t="s">
        <v>9</v>
      </c>
      <c r="F1555" t="s">
        <v>2294</v>
      </c>
      <c r="G1555" t="s">
        <v>315</v>
      </c>
      <c r="H1555" t="s">
        <v>49</v>
      </c>
      <c r="I1555" t="s">
        <v>419</v>
      </c>
      <c r="J1555" t="s">
        <v>487</v>
      </c>
      <c r="K1555" t="s">
        <v>2295</v>
      </c>
      <c r="L1555" t="s">
        <v>297</v>
      </c>
      <c r="M1555" s="25" t="s">
        <v>2296</v>
      </c>
      <c r="N1555" s="25" t="s">
        <v>2296</v>
      </c>
      <c r="O1555" s="25" t="s">
        <v>2296</v>
      </c>
      <c r="P1555" s="23" t="s">
        <v>2297</v>
      </c>
      <c r="Q1555" s="23" t="s">
        <v>1633</v>
      </c>
      <c r="R1555" t="s">
        <v>20</v>
      </c>
      <c r="S1555" t="s">
        <v>226</v>
      </c>
      <c r="T1555" t="s">
        <v>296</v>
      </c>
      <c r="U1555" t="s">
        <v>27</v>
      </c>
      <c r="V1555" t="s">
        <v>298</v>
      </c>
      <c r="W1555" t="s">
        <v>135</v>
      </c>
      <c r="X1555" t="s">
        <v>109</v>
      </c>
      <c r="Y1555" t="s">
        <v>110</v>
      </c>
      <c r="Z1555" t="s">
        <v>1766</v>
      </c>
      <c r="AA1555" t="s">
        <v>557</v>
      </c>
      <c r="AB1555" t="s">
        <v>42</v>
      </c>
      <c r="AC1555" t="s">
        <v>56</v>
      </c>
      <c r="AD1555" t="s">
        <v>46</v>
      </c>
    </row>
    <row r="1556" spans="1:30" x14ac:dyDescent="0.2">
      <c r="A1556" s="23" t="s">
        <v>5915</v>
      </c>
      <c r="B1556" t="s">
        <v>116</v>
      </c>
      <c r="C1556" t="s">
        <v>117</v>
      </c>
      <c r="D1556" t="s">
        <v>5916</v>
      </c>
      <c r="E1556" t="s">
        <v>9</v>
      </c>
      <c r="F1556" t="s">
        <v>5917</v>
      </c>
      <c r="G1556" t="s">
        <v>88</v>
      </c>
      <c r="H1556" t="s">
        <v>5918</v>
      </c>
      <c r="I1556" t="s">
        <v>271</v>
      </c>
      <c r="J1556" t="s">
        <v>928</v>
      </c>
      <c r="K1556" t="s">
        <v>5919</v>
      </c>
      <c r="L1556" t="s">
        <v>234</v>
      </c>
      <c r="M1556" s="25" t="s">
        <v>2296</v>
      </c>
      <c r="N1556" s="25" t="s">
        <v>2874</v>
      </c>
      <c r="O1556" s="25" t="s">
        <v>2874</v>
      </c>
      <c r="P1556" s="23" t="s">
        <v>5920</v>
      </c>
      <c r="Q1556" s="23" t="s">
        <v>856</v>
      </c>
      <c r="R1556" t="s">
        <v>20</v>
      </c>
      <c r="S1556" t="s">
        <v>51</v>
      </c>
      <c r="T1556" t="s">
        <v>1194</v>
      </c>
      <c r="U1556" t="s">
        <v>121</v>
      </c>
      <c r="V1556" t="s">
        <v>287</v>
      </c>
      <c r="W1556" t="s">
        <v>72</v>
      </c>
      <c r="X1556" t="s">
        <v>417</v>
      </c>
      <c r="Y1556" t="s">
        <v>418</v>
      </c>
      <c r="Z1556" t="s">
        <v>2810</v>
      </c>
      <c r="AA1556" t="s">
        <v>40</v>
      </c>
      <c r="AB1556" t="s">
        <v>42</v>
      </c>
      <c r="AC1556" t="s">
        <v>56</v>
      </c>
      <c r="AD1556" t="s">
        <v>46</v>
      </c>
    </row>
    <row r="1557" spans="1:30" x14ac:dyDescent="0.2">
      <c r="A1557" s="23" t="s">
        <v>5921</v>
      </c>
      <c r="B1557" t="s">
        <v>673</v>
      </c>
      <c r="C1557" t="s">
        <v>674</v>
      </c>
      <c r="D1557" t="s">
        <v>2803</v>
      </c>
      <c r="E1557" t="s">
        <v>9</v>
      </c>
      <c r="F1557" t="s">
        <v>2804</v>
      </c>
      <c r="G1557" t="s">
        <v>1235</v>
      </c>
      <c r="H1557" t="s">
        <v>474</v>
      </c>
      <c r="I1557" t="s">
        <v>618</v>
      </c>
      <c r="J1557" t="s">
        <v>914</v>
      </c>
      <c r="K1557" t="s">
        <v>2805</v>
      </c>
      <c r="L1557" t="s">
        <v>617</v>
      </c>
      <c r="M1557" s="25" t="s">
        <v>2296</v>
      </c>
      <c r="N1557" s="25" t="s">
        <v>2296</v>
      </c>
      <c r="O1557" s="25" t="s">
        <v>2296</v>
      </c>
      <c r="P1557" s="23" t="s">
        <v>2806</v>
      </c>
      <c r="Q1557" s="23" t="s">
        <v>599</v>
      </c>
      <c r="R1557" t="s">
        <v>85</v>
      </c>
      <c r="S1557" t="s">
        <v>77</v>
      </c>
      <c r="T1557" t="s">
        <v>616</v>
      </c>
      <c r="U1557" t="s">
        <v>121</v>
      </c>
      <c r="V1557" t="s">
        <v>832</v>
      </c>
      <c r="W1557" t="s">
        <v>72</v>
      </c>
      <c r="X1557" t="s">
        <v>109</v>
      </c>
      <c r="Y1557" t="s">
        <v>110</v>
      </c>
      <c r="Z1557" t="s">
        <v>38</v>
      </c>
      <c r="AA1557" t="s">
        <v>559</v>
      </c>
      <c r="AB1557" t="s">
        <v>42</v>
      </c>
      <c r="AC1557" t="s">
        <v>697</v>
      </c>
      <c r="AD1557" t="s">
        <v>46</v>
      </c>
    </row>
    <row r="1558" spans="1:30" x14ac:dyDescent="0.2">
      <c r="A1558" s="23" t="s">
        <v>5922</v>
      </c>
      <c r="B1558" t="s">
        <v>116</v>
      </c>
      <c r="C1558" t="s">
        <v>117</v>
      </c>
      <c r="D1558" t="s">
        <v>5923</v>
      </c>
      <c r="E1558" t="s">
        <v>9</v>
      </c>
      <c r="F1558" t="s">
        <v>5924</v>
      </c>
      <c r="G1558" t="s">
        <v>97</v>
      </c>
      <c r="H1558" t="s">
        <v>166</v>
      </c>
      <c r="I1558" t="s">
        <v>320</v>
      </c>
      <c r="J1558" t="s">
        <v>236</v>
      </c>
      <c r="K1558" t="s">
        <v>5925</v>
      </c>
      <c r="L1558" t="s">
        <v>234</v>
      </c>
      <c r="M1558" s="25" t="s">
        <v>2296</v>
      </c>
      <c r="N1558" s="25" t="s">
        <v>2931</v>
      </c>
      <c r="O1558" s="25" t="s">
        <v>2931</v>
      </c>
      <c r="P1558" s="23" t="s">
        <v>5926</v>
      </c>
      <c r="Q1558" s="23" t="s">
        <v>906</v>
      </c>
      <c r="R1558" t="s">
        <v>85</v>
      </c>
      <c r="S1558" t="s">
        <v>1474</v>
      </c>
      <c r="T1558" t="s">
        <v>738</v>
      </c>
      <c r="U1558" t="s">
        <v>121</v>
      </c>
      <c r="V1558" t="s">
        <v>919</v>
      </c>
      <c r="W1558" t="s">
        <v>216</v>
      </c>
      <c r="X1558" t="s">
        <v>188</v>
      </c>
      <c r="Y1558" t="s">
        <v>189</v>
      </c>
      <c r="Z1558" t="s">
        <v>1842</v>
      </c>
      <c r="AA1558" t="s">
        <v>40</v>
      </c>
      <c r="AB1558" t="s">
        <v>42</v>
      </c>
      <c r="AC1558" t="s">
        <v>61</v>
      </c>
      <c r="AD1558" t="s">
        <v>46</v>
      </c>
    </row>
    <row r="1559" spans="1:30" x14ac:dyDescent="0.2">
      <c r="A1559" s="23" t="s">
        <v>5927</v>
      </c>
      <c r="B1559" t="s">
        <v>73</v>
      </c>
      <c r="C1559" t="s">
        <v>74</v>
      </c>
      <c r="D1559" t="s">
        <v>5752</v>
      </c>
      <c r="E1559" t="s">
        <v>9</v>
      </c>
      <c r="F1559" t="s">
        <v>5753</v>
      </c>
      <c r="G1559" t="s">
        <v>5754</v>
      </c>
      <c r="H1559" t="s">
        <v>49</v>
      </c>
      <c r="I1559" t="s">
        <v>451</v>
      </c>
      <c r="J1559" t="s">
        <v>5755</v>
      </c>
      <c r="K1559" t="s">
        <v>5756</v>
      </c>
      <c r="L1559" t="s">
        <v>79</v>
      </c>
      <c r="M1559" s="25" t="s">
        <v>2296</v>
      </c>
      <c r="N1559" s="25" t="s">
        <v>2296</v>
      </c>
      <c r="O1559" s="25" t="s">
        <v>2296</v>
      </c>
      <c r="P1559" s="23" t="s">
        <v>5757</v>
      </c>
      <c r="Q1559" s="23" t="s">
        <v>302</v>
      </c>
      <c r="R1559" t="s">
        <v>20</v>
      </c>
      <c r="S1559" t="s">
        <v>38</v>
      </c>
      <c r="T1559" t="s">
        <v>78</v>
      </c>
      <c r="U1559" t="s">
        <v>27</v>
      </c>
      <c r="V1559" t="s">
        <v>1875</v>
      </c>
      <c r="W1559" t="s">
        <v>135</v>
      </c>
      <c r="X1559" t="s">
        <v>109</v>
      </c>
      <c r="Y1559" t="s">
        <v>110</v>
      </c>
      <c r="Z1559" t="s">
        <v>38</v>
      </c>
      <c r="AA1559" t="s">
        <v>559</v>
      </c>
      <c r="AB1559" t="s">
        <v>42</v>
      </c>
      <c r="AC1559" t="s">
        <v>754</v>
      </c>
      <c r="AD1559" t="s">
        <v>46</v>
      </c>
    </row>
    <row r="1560" spans="1:30" x14ac:dyDescent="0.2">
      <c r="A1560" s="23" t="s">
        <v>5928</v>
      </c>
      <c r="B1560" t="s">
        <v>673</v>
      </c>
      <c r="C1560" t="s">
        <v>674</v>
      </c>
      <c r="D1560" t="s">
        <v>2913</v>
      </c>
      <c r="E1560" t="s">
        <v>9</v>
      </c>
      <c r="F1560" t="s">
        <v>2715</v>
      </c>
      <c r="G1560" t="s">
        <v>2716</v>
      </c>
      <c r="H1560" t="s">
        <v>246</v>
      </c>
      <c r="I1560" t="s">
        <v>1059</v>
      </c>
      <c r="J1560" t="s">
        <v>1141</v>
      </c>
      <c r="K1560" t="s">
        <v>2717</v>
      </c>
      <c r="L1560" t="s">
        <v>617</v>
      </c>
      <c r="M1560" s="25" t="s">
        <v>2296</v>
      </c>
      <c r="N1560" s="25" t="s">
        <v>2886</v>
      </c>
      <c r="O1560" s="25" t="s">
        <v>2296</v>
      </c>
      <c r="P1560" s="23" t="s">
        <v>2718</v>
      </c>
      <c r="Q1560" s="23" t="s">
        <v>730</v>
      </c>
      <c r="R1560" t="s">
        <v>85</v>
      </c>
      <c r="S1560" t="s">
        <v>38</v>
      </c>
      <c r="T1560" t="s">
        <v>616</v>
      </c>
      <c r="U1560" t="s">
        <v>100</v>
      </c>
      <c r="V1560" t="s">
        <v>832</v>
      </c>
      <c r="W1560" t="s">
        <v>72</v>
      </c>
      <c r="X1560" t="s">
        <v>109</v>
      </c>
      <c r="Y1560" t="s">
        <v>110</v>
      </c>
      <c r="Z1560" t="s">
        <v>101</v>
      </c>
      <c r="AA1560" t="s">
        <v>172</v>
      </c>
      <c r="AB1560" t="s">
        <v>5929</v>
      </c>
      <c r="AC1560" t="s">
        <v>96</v>
      </c>
      <c r="AD1560" t="s">
        <v>111</v>
      </c>
    </row>
    <row r="1561" spans="1:30" x14ac:dyDescent="0.2">
      <c r="A1561" s="23" t="s">
        <v>5930</v>
      </c>
      <c r="B1561" t="s">
        <v>65</v>
      </c>
      <c r="C1561" t="s">
        <v>66</v>
      </c>
      <c r="D1561" t="s">
        <v>4515</v>
      </c>
      <c r="E1561" t="s">
        <v>9</v>
      </c>
      <c r="F1561" t="s">
        <v>1920</v>
      </c>
      <c r="G1561" t="s">
        <v>185</v>
      </c>
      <c r="H1561" t="s">
        <v>290</v>
      </c>
      <c r="I1561" t="s">
        <v>239</v>
      </c>
      <c r="J1561" t="s">
        <v>339</v>
      </c>
      <c r="K1561" t="s">
        <v>1921</v>
      </c>
      <c r="L1561" t="s">
        <v>71</v>
      </c>
      <c r="M1561" s="25" t="s">
        <v>2296</v>
      </c>
      <c r="N1561" s="25" t="s">
        <v>2296</v>
      </c>
      <c r="O1561" s="25" t="s">
        <v>2296</v>
      </c>
      <c r="P1561" s="23" t="s">
        <v>4516</v>
      </c>
      <c r="Q1561" s="23" t="s">
        <v>1314</v>
      </c>
      <c r="R1561" t="s">
        <v>85</v>
      </c>
      <c r="S1561" t="s">
        <v>51</v>
      </c>
      <c r="T1561" t="s">
        <v>1429</v>
      </c>
      <c r="U1561" t="s">
        <v>27</v>
      </c>
      <c r="V1561" t="s">
        <v>840</v>
      </c>
      <c r="W1561" t="s">
        <v>72</v>
      </c>
      <c r="X1561" t="s">
        <v>109</v>
      </c>
      <c r="Y1561" t="s">
        <v>110</v>
      </c>
      <c r="Z1561" t="s">
        <v>920</v>
      </c>
      <c r="AA1561" t="s">
        <v>559</v>
      </c>
      <c r="AB1561" t="s">
        <v>42</v>
      </c>
      <c r="AC1561" t="s">
        <v>1432</v>
      </c>
      <c r="AD1561" t="s">
        <v>46</v>
      </c>
    </row>
    <row r="1562" spans="1:30" x14ac:dyDescent="0.2">
      <c r="A1562" s="23" t="s">
        <v>5931</v>
      </c>
      <c r="B1562" t="s">
        <v>877</v>
      </c>
      <c r="C1562" t="s">
        <v>878</v>
      </c>
      <c r="D1562" t="s">
        <v>2304</v>
      </c>
      <c r="E1562" t="s">
        <v>9</v>
      </c>
      <c r="F1562" t="s">
        <v>1545</v>
      </c>
      <c r="G1562" t="s">
        <v>142</v>
      </c>
      <c r="H1562" t="s">
        <v>480</v>
      </c>
      <c r="I1562" t="s">
        <v>84</v>
      </c>
      <c r="J1562" t="s">
        <v>339</v>
      </c>
      <c r="K1562" t="s">
        <v>1546</v>
      </c>
      <c r="L1562" t="s">
        <v>617</v>
      </c>
      <c r="M1562" s="25" t="s">
        <v>2296</v>
      </c>
      <c r="N1562" s="25" t="s">
        <v>2200</v>
      </c>
      <c r="O1562" s="25" t="s">
        <v>2296</v>
      </c>
      <c r="P1562" s="23" t="s">
        <v>2305</v>
      </c>
      <c r="Q1562" s="23" t="s">
        <v>758</v>
      </c>
      <c r="R1562" t="s">
        <v>85</v>
      </c>
      <c r="S1562" t="s">
        <v>86</v>
      </c>
      <c r="T1562" t="s">
        <v>616</v>
      </c>
      <c r="U1562" t="s">
        <v>121</v>
      </c>
      <c r="V1562" t="s">
        <v>832</v>
      </c>
      <c r="W1562" t="s">
        <v>72</v>
      </c>
      <c r="X1562" t="s">
        <v>109</v>
      </c>
      <c r="Y1562" t="s">
        <v>110</v>
      </c>
      <c r="Z1562" t="s">
        <v>1752</v>
      </c>
      <c r="AA1562" t="s">
        <v>559</v>
      </c>
      <c r="AB1562" t="s">
        <v>42</v>
      </c>
      <c r="AC1562" t="s">
        <v>697</v>
      </c>
      <c r="AD1562" t="s">
        <v>46</v>
      </c>
    </row>
    <row r="1563" spans="1:30" x14ac:dyDescent="0.2">
      <c r="A1563" s="23" t="s">
        <v>5932</v>
      </c>
      <c r="B1563" t="s">
        <v>73</v>
      </c>
      <c r="C1563" t="s">
        <v>74</v>
      </c>
      <c r="D1563" t="s">
        <v>3995</v>
      </c>
      <c r="E1563" t="s">
        <v>9</v>
      </c>
      <c r="F1563" t="s">
        <v>1820</v>
      </c>
      <c r="G1563" t="s">
        <v>701</v>
      </c>
      <c r="H1563" t="s">
        <v>346</v>
      </c>
      <c r="I1563" t="s">
        <v>16</v>
      </c>
      <c r="J1563" t="s">
        <v>1821</v>
      </c>
      <c r="K1563" t="s">
        <v>1822</v>
      </c>
      <c r="L1563" t="s">
        <v>79</v>
      </c>
      <c r="M1563" s="25" t="s">
        <v>2296</v>
      </c>
      <c r="N1563" s="25" t="s">
        <v>2296</v>
      </c>
      <c r="O1563" s="25" t="s">
        <v>2296</v>
      </c>
      <c r="P1563" s="23" t="s">
        <v>3996</v>
      </c>
      <c r="Q1563" s="23" t="s">
        <v>416</v>
      </c>
      <c r="R1563" t="s">
        <v>85</v>
      </c>
      <c r="S1563" t="s">
        <v>77</v>
      </c>
      <c r="T1563" t="s">
        <v>78</v>
      </c>
      <c r="U1563" t="s">
        <v>27</v>
      </c>
      <c r="V1563" t="s">
        <v>1943</v>
      </c>
      <c r="W1563" t="s">
        <v>135</v>
      </c>
      <c r="X1563" t="s">
        <v>109</v>
      </c>
      <c r="Y1563" t="s">
        <v>110</v>
      </c>
      <c r="Z1563" t="s">
        <v>3997</v>
      </c>
      <c r="AA1563" t="s">
        <v>559</v>
      </c>
      <c r="AB1563" t="s">
        <v>42</v>
      </c>
      <c r="AC1563" t="s">
        <v>754</v>
      </c>
      <c r="AD1563" t="s">
        <v>46</v>
      </c>
    </row>
    <row r="1564" spans="1:30" x14ac:dyDescent="0.2">
      <c r="A1564" s="23" t="s">
        <v>5933</v>
      </c>
      <c r="B1564" t="s">
        <v>292</v>
      </c>
      <c r="C1564" t="s">
        <v>293</v>
      </c>
      <c r="D1564" t="s">
        <v>4838</v>
      </c>
      <c r="E1564" t="s">
        <v>9</v>
      </c>
      <c r="F1564" t="s">
        <v>4839</v>
      </c>
      <c r="G1564" t="s">
        <v>303</v>
      </c>
      <c r="H1564" t="s">
        <v>166</v>
      </c>
      <c r="I1564" t="s">
        <v>305</v>
      </c>
      <c r="J1564" t="s">
        <v>627</v>
      </c>
      <c r="K1564" t="s">
        <v>4840</v>
      </c>
      <c r="L1564" t="s">
        <v>297</v>
      </c>
      <c r="M1564" s="25" t="s">
        <v>2296</v>
      </c>
      <c r="N1564" s="25" t="s">
        <v>2296</v>
      </c>
      <c r="O1564" s="25" t="s">
        <v>2296</v>
      </c>
      <c r="P1564" s="23" t="s">
        <v>4841</v>
      </c>
      <c r="Q1564" s="23" t="s">
        <v>1515</v>
      </c>
      <c r="R1564" t="s">
        <v>85</v>
      </c>
      <c r="S1564" t="s">
        <v>38</v>
      </c>
      <c r="T1564" t="s">
        <v>296</v>
      </c>
      <c r="U1564" t="s">
        <v>27</v>
      </c>
      <c r="V1564" t="s">
        <v>298</v>
      </c>
      <c r="W1564" t="s">
        <v>135</v>
      </c>
      <c r="X1564" t="s">
        <v>109</v>
      </c>
      <c r="Y1564" t="s">
        <v>110</v>
      </c>
      <c r="Z1564" t="s">
        <v>38</v>
      </c>
      <c r="AA1564" t="s">
        <v>557</v>
      </c>
      <c r="AB1564" t="s">
        <v>42</v>
      </c>
      <c r="AC1564" t="s">
        <v>652</v>
      </c>
      <c r="AD1564" t="s">
        <v>46</v>
      </c>
    </row>
    <row r="1565" spans="1:30" x14ac:dyDescent="0.2">
      <c r="A1565" s="23" t="s">
        <v>5934</v>
      </c>
      <c r="B1565" t="s">
        <v>116</v>
      </c>
      <c r="C1565" t="s">
        <v>117</v>
      </c>
      <c r="D1565" t="s">
        <v>4554</v>
      </c>
      <c r="E1565" t="s">
        <v>9</v>
      </c>
      <c r="F1565" t="s">
        <v>1836</v>
      </c>
      <c r="G1565" t="s">
        <v>75</v>
      </c>
      <c r="H1565" t="s">
        <v>155</v>
      </c>
      <c r="I1565" t="s">
        <v>1837</v>
      </c>
      <c r="J1565" t="s">
        <v>682</v>
      </c>
      <c r="K1565" t="s">
        <v>1838</v>
      </c>
      <c r="L1565" t="s">
        <v>71</v>
      </c>
      <c r="M1565" s="25" t="s">
        <v>2296</v>
      </c>
      <c r="N1565" s="25" t="s">
        <v>2200</v>
      </c>
      <c r="O1565" s="25" t="s">
        <v>2296</v>
      </c>
      <c r="P1565" s="23" t="s">
        <v>4555</v>
      </c>
      <c r="Q1565" s="23" t="s">
        <v>1072</v>
      </c>
      <c r="R1565" t="s">
        <v>20</v>
      </c>
      <c r="S1565" t="s">
        <v>51</v>
      </c>
      <c r="T1565" t="s">
        <v>1429</v>
      </c>
      <c r="U1565" t="s">
        <v>121</v>
      </c>
      <c r="V1565" t="s">
        <v>840</v>
      </c>
      <c r="W1565" t="s">
        <v>72</v>
      </c>
      <c r="X1565" t="s">
        <v>34</v>
      </c>
      <c r="Y1565" t="s">
        <v>36</v>
      </c>
      <c r="Z1565" t="s">
        <v>4556</v>
      </c>
      <c r="AA1565" t="s">
        <v>557</v>
      </c>
      <c r="AB1565" t="s">
        <v>42</v>
      </c>
      <c r="AC1565" t="s">
        <v>652</v>
      </c>
      <c r="AD1565" t="s">
        <v>46</v>
      </c>
    </row>
    <row r="1566" spans="1:30" x14ac:dyDescent="0.2">
      <c r="A1566" s="23" t="s">
        <v>5935</v>
      </c>
      <c r="B1566" t="s">
        <v>877</v>
      </c>
      <c r="C1566" t="s">
        <v>878</v>
      </c>
      <c r="D1566" t="s">
        <v>2955</v>
      </c>
      <c r="E1566" t="s">
        <v>9</v>
      </c>
      <c r="F1566" t="s">
        <v>2126</v>
      </c>
      <c r="G1566" t="s">
        <v>402</v>
      </c>
      <c r="H1566" t="s">
        <v>206</v>
      </c>
      <c r="I1566" t="s">
        <v>2127</v>
      </c>
      <c r="J1566" t="s">
        <v>494</v>
      </c>
      <c r="K1566" t="s">
        <v>2128</v>
      </c>
      <c r="L1566" t="s">
        <v>617</v>
      </c>
      <c r="M1566" s="25" t="s">
        <v>2296</v>
      </c>
      <c r="N1566" s="25" t="s">
        <v>2296</v>
      </c>
      <c r="O1566" s="25" t="s">
        <v>2296</v>
      </c>
      <c r="P1566" s="23" t="s">
        <v>2129</v>
      </c>
      <c r="Q1566" s="23" t="s">
        <v>886</v>
      </c>
      <c r="R1566" t="s">
        <v>85</v>
      </c>
      <c r="S1566" t="s">
        <v>51</v>
      </c>
      <c r="T1566" t="s">
        <v>616</v>
      </c>
      <c r="U1566" t="s">
        <v>121</v>
      </c>
      <c r="V1566" t="s">
        <v>832</v>
      </c>
      <c r="W1566" t="s">
        <v>72</v>
      </c>
      <c r="X1566" t="s">
        <v>109</v>
      </c>
      <c r="Y1566" t="s">
        <v>110</v>
      </c>
      <c r="Z1566" t="s">
        <v>226</v>
      </c>
      <c r="AA1566" t="s">
        <v>557</v>
      </c>
      <c r="AB1566" t="s">
        <v>42</v>
      </c>
      <c r="AC1566" t="s">
        <v>652</v>
      </c>
      <c r="AD1566" t="s">
        <v>46</v>
      </c>
    </row>
    <row r="1567" spans="1:30" x14ac:dyDescent="0.2">
      <c r="A1567" s="23" t="s">
        <v>5936</v>
      </c>
      <c r="B1567" t="s">
        <v>877</v>
      </c>
      <c r="C1567" t="s">
        <v>878</v>
      </c>
      <c r="D1567" t="s">
        <v>2955</v>
      </c>
      <c r="E1567" t="s">
        <v>9</v>
      </c>
      <c r="F1567" t="s">
        <v>2126</v>
      </c>
      <c r="G1567" t="s">
        <v>402</v>
      </c>
      <c r="H1567" t="s">
        <v>206</v>
      </c>
      <c r="I1567" t="s">
        <v>2127</v>
      </c>
      <c r="J1567" t="s">
        <v>494</v>
      </c>
      <c r="K1567" t="s">
        <v>2128</v>
      </c>
      <c r="L1567" t="s">
        <v>617</v>
      </c>
      <c r="M1567" s="25" t="s">
        <v>2296</v>
      </c>
      <c r="N1567" s="25" t="s">
        <v>2296</v>
      </c>
      <c r="O1567" s="25" t="s">
        <v>2296</v>
      </c>
      <c r="P1567" s="23" t="s">
        <v>2129</v>
      </c>
      <c r="Q1567" s="23" t="s">
        <v>886</v>
      </c>
      <c r="R1567" t="s">
        <v>85</v>
      </c>
      <c r="S1567" t="s">
        <v>51</v>
      </c>
      <c r="T1567" t="s">
        <v>616</v>
      </c>
      <c r="U1567" t="s">
        <v>121</v>
      </c>
      <c r="V1567" t="s">
        <v>832</v>
      </c>
      <c r="W1567" t="s">
        <v>72</v>
      </c>
      <c r="X1567" t="s">
        <v>109</v>
      </c>
      <c r="Y1567" t="s">
        <v>110</v>
      </c>
      <c r="Z1567" t="s">
        <v>226</v>
      </c>
      <c r="AA1567" t="s">
        <v>561</v>
      </c>
      <c r="AB1567" t="s">
        <v>42</v>
      </c>
      <c r="AC1567" t="s">
        <v>922</v>
      </c>
      <c r="AD1567" t="s">
        <v>46</v>
      </c>
    </row>
    <row r="1568" spans="1:30" x14ac:dyDescent="0.2">
      <c r="A1568" s="23" t="s">
        <v>5937</v>
      </c>
      <c r="B1568" t="s">
        <v>65</v>
      </c>
      <c r="C1568" t="s">
        <v>66</v>
      </c>
      <c r="D1568" t="s">
        <v>5215</v>
      </c>
      <c r="E1568" t="s">
        <v>9</v>
      </c>
      <c r="F1568" t="s">
        <v>1416</v>
      </c>
      <c r="G1568" t="s">
        <v>163</v>
      </c>
      <c r="H1568" t="s">
        <v>49</v>
      </c>
      <c r="I1568" t="s">
        <v>203</v>
      </c>
      <c r="J1568" t="s">
        <v>164</v>
      </c>
      <c r="K1568" t="s">
        <v>1991</v>
      </c>
      <c r="L1568" t="s">
        <v>71</v>
      </c>
      <c r="M1568" s="25" t="s">
        <v>2296</v>
      </c>
      <c r="N1568" s="25" t="s">
        <v>2296</v>
      </c>
      <c r="O1568" s="25" t="s">
        <v>2296</v>
      </c>
      <c r="P1568" s="23" t="s">
        <v>4039</v>
      </c>
      <c r="Q1568" s="23" t="s">
        <v>80</v>
      </c>
      <c r="R1568" t="s">
        <v>85</v>
      </c>
      <c r="S1568" t="s">
        <v>38</v>
      </c>
      <c r="T1568" t="s">
        <v>1429</v>
      </c>
      <c r="U1568" t="s">
        <v>27</v>
      </c>
      <c r="V1568" t="s">
        <v>840</v>
      </c>
      <c r="W1568" t="s">
        <v>72</v>
      </c>
      <c r="X1568" t="s">
        <v>109</v>
      </c>
      <c r="Y1568" t="s">
        <v>110</v>
      </c>
      <c r="Z1568" t="s">
        <v>1842</v>
      </c>
      <c r="AA1568" t="s">
        <v>557</v>
      </c>
      <c r="AB1568" t="s">
        <v>42</v>
      </c>
      <c r="AC1568" t="s">
        <v>652</v>
      </c>
      <c r="AD1568" t="s">
        <v>46</v>
      </c>
    </row>
    <row r="1569" spans="1:30" x14ac:dyDescent="0.2">
      <c r="A1569" s="23" t="s">
        <v>5938</v>
      </c>
      <c r="B1569" t="s">
        <v>116</v>
      </c>
      <c r="C1569" t="s">
        <v>117</v>
      </c>
      <c r="D1569" t="s">
        <v>4554</v>
      </c>
      <c r="E1569" t="s">
        <v>9</v>
      </c>
      <c r="F1569" t="s">
        <v>1836</v>
      </c>
      <c r="G1569" t="s">
        <v>75</v>
      </c>
      <c r="H1569" t="s">
        <v>155</v>
      </c>
      <c r="I1569" t="s">
        <v>1837</v>
      </c>
      <c r="J1569" t="s">
        <v>682</v>
      </c>
      <c r="K1569" t="s">
        <v>1838</v>
      </c>
      <c r="L1569" t="s">
        <v>71</v>
      </c>
      <c r="M1569" s="25" t="s">
        <v>2296</v>
      </c>
      <c r="N1569" s="25" t="s">
        <v>2200</v>
      </c>
      <c r="O1569" s="25" t="s">
        <v>2296</v>
      </c>
      <c r="P1569" s="23" t="s">
        <v>4555</v>
      </c>
      <c r="Q1569" s="23" t="s">
        <v>1072</v>
      </c>
      <c r="R1569" t="s">
        <v>20</v>
      </c>
      <c r="S1569" t="s">
        <v>51</v>
      </c>
      <c r="T1569" t="s">
        <v>1429</v>
      </c>
      <c r="U1569" t="s">
        <v>121</v>
      </c>
      <c r="V1569" t="s">
        <v>840</v>
      </c>
      <c r="W1569" t="s">
        <v>72</v>
      </c>
      <c r="X1569" t="s">
        <v>34</v>
      </c>
      <c r="Y1569" t="s">
        <v>36</v>
      </c>
      <c r="Z1569" t="s">
        <v>4556</v>
      </c>
      <c r="AA1569" t="s">
        <v>559</v>
      </c>
      <c r="AB1569" t="s">
        <v>42</v>
      </c>
      <c r="AC1569" t="s">
        <v>1432</v>
      </c>
      <c r="AD1569" t="s">
        <v>46</v>
      </c>
    </row>
    <row r="1570" spans="1:30" x14ac:dyDescent="0.2">
      <c r="A1570" s="23" t="s">
        <v>5939</v>
      </c>
      <c r="B1570" t="s">
        <v>292</v>
      </c>
      <c r="C1570" t="s">
        <v>293</v>
      </c>
      <c r="D1570" t="s">
        <v>2378</v>
      </c>
      <c r="E1570" t="s">
        <v>9</v>
      </c>
      <c r="F1570" t="s">
        <v>2379</v>
      </c>
      <c r="G1570" t="s">
        <v>2380</v>
      </c>
      <c r="H1570" t="s">
        <v>49</v>
      </c>
      <c r="I1570" t="s">
        <v>444</v>
      </c>
      <c r="J1570" t="s">
        <v>320</v>
      </c>
      <c r="K1570" t="s">
        <v>2381</v>
      </c>
      <c r="L1570" t="s">
        <v>297</v>
      </c>
      <c r="M1570" s="25" t="s">
        <v>2296</v>
      </c>
      <c r="N1570" s="25" t="s">
        <v>2296</v>
      </c>
      <c r="O1570" s="25" t="s">
        <v>2296</v>
      </c>
      <c r="P1570" s="23" t="s">
        <v>2382</v>
      </c>
      <c r="Q1570" s="23" t="s">
        <v>1313</v>
      </c>
      <c r="R1570" t="s">
        <v>85</v>
      </c>
      <c r="S1570" t="s">
        <v>38</v>
      </c>
      <c r="T1570" t="s">
        <v>296</v>
      </c>
      <c r="U1570" t="s">
        <v>27</v>
      </c>
      <c r="V1570" t="s">
        <v>298</v>
      </c>
      <c r="W1570" t="s">
        <v>135</v>
      </c>
      <c r="X1570" t="s">
        <v>403</v>
      </c>
      <c r="Y1570" t="s">
        <v>404</v>
      </c>
      <c r="Z1570" t="s">
        <v>38</v>
      </c>
      <c r="AA1570" t="s">
        <v>557</v>
      </c>
      <c r="AB1570" t="s">
        <v>42</v>
      </c>
      <c r="AC1570" t="s">
        <v>652</v>
      </c>
      <c r="AD1570" t="s">
        <v>46</v>
      </c>
    </row>
    <row r="1571" spans="1:30" x14ac:dyDescent="0.2">
      <c r="A1571" s="23" t="s">
        <v>5940</v>
      </c>
      <c r="B1571" t="s">
        <v>73</v>
      </c>
      <c r="C1571" t="s">
        <v>74</v>
      </c>
      <c r="D1571" t="s">
        <v>4010</v>
      </c>
      <c r="E1571" t="s">
        <v>9</v>
      </c>
      <c r="F1571" t="s">
        <v>1867</v>
      </c>
      <c r="G1571" t="s">
        <v>473</v>
      </c>
      <c r="H1571" t="s">
        <v>206</v>
      </c>
      <c r="I1571" t="s">
        <v>655</v>
      </c>
      <c r="J1571" t="s">
        <v>744</v>
      </c>
      <c r="K1571" t="s">
        <v>4011</v>
      </c>
      <c r="L1571" t="s">
        <v>79</v>
      </c>
      <c r="M1571" s="25" t="s">
        <v>2296</v>
      </c>
      <c r="N1571" s="25" t="s">
        <v>2111</v>
      </c>
      <c r="O1571" s="25" t="s">
        <v>2296</v>
      </c>
      <c r="P1571" s="23" t="s">
        <v>4012</v>
      </c>
      <c r="Q1571" s="23" t="s">
        <v>158</v>
      </c>
      <c r="R1571" t="s">
        <v>85</v>
      </c>
      <c r="S1571" t="s">
        <v>38</v>
      </c>
      <c r="T1571" t="s">
        <v>78</v>
      </c>
      <c r="U1571" t="s">
        <v>27</v>
      </c>
      <c r="V1571" t="s">
        <v>1943</v>
      </c>
      <c r="W1571" t="s">
        <v>135</v>
      </c>
      <c r="X1571" t="s">
        <v>109</v>
      </c>
      <c r="Y1571" t="s">
        <v>110</v>
      </c>
      <c r="Z1571" t="s">
        <v>38</v>
      </c>
      <c r="AA1571" t="s">
        <v>559</v>
      </c>
      <c r="AB1571" t="s">
        <v>42</v>
      </c>
      <c r="AC1571" t="s">
        <v>754</v>
      </c>
      <c r="AD1571" t="s">
        <v>46</v>
      </c>
    </row>
    <row r="1572" spans="1:30" x14ac:dyDescent="0.2">
      <c r="A1572" s="23" t="s">
        <v>5941</v>
      </c>
      <c r="B1572" t="s">
        <v>348</v>
      </c>
      <c r="C1572" t="s">
        <v>349</v>
      </c>
      <c r="D1572" t="s">
        <v>2293</v>
      </c>
      <c r="E1572" t="s">
        <v>9</v>
      </c>
      <c r="F1572" t="s">
        <v>2294</v>
      </c>
      <c r="G1572" t="s">
        <v>315</v>
      </c>
      <c r="H1572" t="s">
        <v>49</v>
      </c>
      <c r="I1572" t="s">
        <v>419</v>
      </c>
      <c r="J1572" t="s">
        <v>487</v>
      </c>
      <c r="K1572" t="s">
        <v>2295</v>
      </c>
      <c r="L1572" t="s">
        <v>297</v>
      </c>
      <c r="M1572" s="25" t="s">
        <v>2296</v>
      </c>
      <c r="N1572" s="25" t="s">
        <v>2296</v>
      </c>
      <c r="O1572" s="25" t="s">
        <v>2296</v>
      </c>
      <c r="P1572" s="23" t="s">
        <v>2297</v>
      </c>
      <c r="Q1572" s="23" t="s">
        <v>1633</v>
      </c>
      <c r="R1572" t="s">
        <v>20</v>
      </c>
      <c r="S1572" t="s">
        <v>226</v>
      </c>
      <c r="T1572" t="s">
        <v>296</v>
      </c>
      <c r="U1572" t="s">
        <v>27</v>
      </c>
      <c r="V1572" t="s">
        <v>298</v>
      </c>
      <c r="W1572" t="s">
        <v>135</v>
      </c>
      <c r="X1572" t="s">
        <v>109</v>
      </c>
      <c r="Y1572" t="s">
        <v>110</v>
      </c>
      <c r="Z1572" t="s">
        <v>1766</v>
      </c>
      <c r="AA1572" t="s">
        <v>559</v>
      </c>
      <c r="AB1572" t="s">
        <v>42</v>
      </c>
      <c r="AC1572" t="s">
        <v>687</v>
      </c>
      <c r="AD1572" t="s">
        <v>46</v>
      </c>
    </row>
    <row r="1573" spans="1:30" x14ac:dyDescent="0.2">
      <c r="A1573" s="23" t="s">
        <v>5942</v>
      </c>
      <c r="B1573" t="s">
        <v>537</v>
      </c>
      <c r="C1573" t="s">
        <v>538</v>
      </c>
      <c r="D1573" t="s">
        <v>3238</v>
      </c>
      <c r="E1573" t="s">
        <v>9</v>
      </c>
      <c r="F1573" t="s">
        <v>1680</v>
      </c>
      <c r="G1573" t="s">
        <v>88</v>
      </c>
      <c r="H1573" t="s">
        <v>89</v>
      </c>
      <c r="I1573" t="s">
        <v>649</v>
      </c>
      <c r="J1573" t="s">
        <v>164</v>
      </c>
      <c r="K1573" t="s">
        <v>1681</v>
      </c>
      <c r="L1573" t="s">
        <v>497</v>
      </c>
      <c r="M1573" s="25" t="s">
        <v>2296</v>
      </c>
      <c r="N1573" s="25" t="s">
        <v>2144</v>
      </c>
      <c r="O1573" s="25" t="s">
        <v>2144</v>
      </c>
      <c r="P1573" s="23" t="s">
        <v>3239</v>
      </c>
      <c r="Q1573" s="23" t="s">
        <v>595</v>
      </c>
      <c r="R1573" t="s">
        <v>20</v>
      </c>
      <c r="S1573" t="s">
        <v>38</v>
      </c>
      <c r="T1573" t="s">
        <v>859</v>
      </c>
      <c r="U1573" t="s">
        <v>27</v>
      </c>
      <c r="V1573" t="s">
        <v>1288</v>
      </c>
      <c r="W1573" t="s">
        <v>32</v>
      </c>
      <c r="X1573" t="s">
        <v>417</v>
      </c>
      <c r="Y1573" t="s">
        <v>418</v>
      </c>
      <c r="Z1573" t="s">
        <v>158</v>
      </c>
      <c r="AA1573" t="s">
        <v>40</v>
      </c>
      <c r="AB1573" t="s">
        <v>5943</v>
      </c>
      <c r="AC1573" t="s">
        <v>96</v>
      </c>
      <c r="AD1573" t="s">
        <v>46</v>
      </c>
    </row>
    <row r="1574" spans="1:30" x14ac:dyDescent="0.2">
      <c r="A1574" s="23" t="s">
        <v>5944</v>
      </c>
      <c r="B1574" t="s">
        <v>348</v>
      </c>
      <c r="C1574" t="s">
        <v>349</v>
      </c>
      <c r="D1574" t="s">
        <v>2384</v>
      </c>
      <c r="E1574" t="s">
        <v>9</v>
      </c>
      <c r="F1574" t="s">
        <v>2385</v>
      </c>
      <c r="G1574" t="s">
        <v>2386</v>
      </c>
      <c r="H1574" t="s">
        <v>49</v>
      </c>
      <c r="I1574" t="s">
        <v>252</v>
      </c>
      <c r="J1574" t="s">
        <v>396</v>
      </c>
      <c r="K1574" t="s">
        <v>2387</v>
      </c>
      <c r="L1574" t="s">
        <v>297</v>
      </c>
      <c r="M1574" s="25" t="s">
        <v>2296</v>
      </c>
      <c r="N1574" s="25" t="s">
        <v>2296</v>
      </c>
      <c r="O1574" s="25" t="s">
        <v>2296</v>
      </c>
      <c r="P1574" s="23" t="s">
        <v>2388</v>
      </c>
      <c r="Q1574" s="23" t="s">
        <v>55</v>
      </c>
      <c r="R1574" t="s">
        <v>20</v>
      </c>
      <c r="S1574" t="s">
        <v>2389</v>
      </c>
      <c r="T1574" t="s">
        <v>296</v>
      </c>
      <c r="U1574" t="s">
        <v>27</v>
      </c>
      <c r="V1574" t="s">
        <v>298</v>
      </c>
      <c r="W1574" t="s">
        <v>135</v>
      </c>
      <c r="X1574" t="s">
        <v>403</v>
      </c>
      <c r="Y1574" t="s">
        <v>404</v>
      </c>
      <c r="Z1574" t="s">
        <v>87</v>
      </c>
      <c r="AA1574" t="s">
        <v>557</v>
      </c>
      <c r="AB1574" t="s">
        <v>42</v>
      </c>
      <c r="AC1574" t="s">
        <v>652</v>
      </c>
      <c r="AD1574" t="s">
        <v>46</v>
      </c>
    </row>
    <row r="1575" spans="1:30" x14ac:dyDescent="0.2">
      <c r="A1575" s="23" t="s">
        <v>5945</v>
      </c>
      <c r="B1575" t="s">
        <v>877</v>
      </c>
      <c r="C1575" t="s">
        <v>878</v>
      </c>
      <c r="D1575" t="s">
        <v>2955</v>
      </c>
      <c r="E1575" t="s">
        <v>9</v>
      </c>
      <c r="F1575" t="s">
        <v>2126</v>
      </c>
      <c r="G1575" t="s">
        <v>402</v>
      </c>
      <c r="H1575" t="s">
        <v>206</v>
      </c>
      <c r="I1575" t="s">
        <v>2127</v>
      </c>
      <c r="J1575" t="s">
        <v>494</v>
      </c>
      <c r="K1575" t="s">
        <v>2128</v>
      </c>
      <c r="L1575" t="s">
        <v>617</v>
      </c>
      <c r="M1575" s="25" t="s">
        <v>2296</v>
      </c>
      <c r="N1575" s="25" t="s">
        <v>2296</v>
      </c>
      <c r="O1575" s="25" t="s">
        <v>2296</v>
      </c>
      <c r="P1575" s="23" t="s">
        <v>2129</v>
      </c>
      <c r="Q1575" s="23" t="s">
        <v>886</v>
      </c>
      <c r="R1575" t="s">
        <v>85</v>
      </c>
      <c r="S1575" t="s">
        <v>51</v>
      </c>
      <c r="T1575" t="s">
        <v>616</v>
      </c>
      <c r="U1575" t="s">
        <v>121</v>
      </c>
      <c r="V1575" t="s">
        <v>832</v>
      </c>
      <c r="W1575" t="s">
        <v>72</v>
      </c>
      <c r="X1575" t="s">
        <v>109</v>
      </c>
      <c r="Y1575" t="s">
        <v>110</v>
      </c>
      <c r="Z1575" t="s">
        <v>226</v>
      </c>
      <c r="AA1575" t="s">
        <v>559</v>
      </c>
      <c r="AB1575" t="s">
        <v>42</v>
      </c>
      <c r="AC1575" t="s">
        <v>697</v>
      </c>
      <c r="AD1575" t="s">
        <v>46</v>
      </c>
    </row>
    <row r="1576" spans="1:30" x14ac:dyDescent="0.2">
      <c r="A1576" s="23" t="s">
        <v>5946</v>
      </c>
      <c r="B1576" t="s">
        <v>116</v>
      </c>
      <c r="C1576" t="s">
        <v>117</v>
      </c>
      <c r="D1576" t="s">
        <v>5947</v>
      </c>
      <c r="E1576" t="s">
        <v>9</v>
      </c>
      <c r="F1576" t="s">
        <v>5948</v>
      </c>
      <c r="G1576" t="s">
        <v>246</v>
      </c>
      <c r="H1576" t="s">
        <v>49</v>
      </c>
      <c r="I1576" t="s">
        <v>990</v>
      </c>
      <c r="J1576" t="s">
        <v>244</v>
      </c>
      <c r="K1576" t="s">
        <v>5949</v>
      </c>
      <c r="L1576" t="s">
        <v>335</v>
      </c>
      <c r="M1576" s="25" t="s">
        <v>2296</v>
      </c>
      <c r="N1576" s="25" t="s">
        <v>2204</v>
      </c>
      <c r="O1576" s="25" t="s">
        <v>2204</v>
      </c>
      <c r="P1576" s="23" t="s">
        <v>5950</v>
      </c>
      <c r="Q1576" s="23" t="s">
        <v>578</v>
      </c>
      <c r="R1576" t="s">
        <v>85</v>
      </c>
      <c r="S1576" t="s">
        <v>253</v>
      </c>
      <c r="T1576" t="s">
        <v>334</v>
      </c>
      <c r="U1576" t="s">
        <v>100</v>
      </c>
      <c r="V1576" t="s">
        <v>1575</v>
      </c>
      <c r="W1576" t="s">
        <v>32</v>
      </c>
      <c r="X1576" t="s">
        <v>34</v>
      </c>
      <c r="Y1576" t="s">
        <v>36</v>
      </c>
      <c r="Z1576" t="s">
        <v>101</v>
      </c>
      <c r="AA1576" t="s">
        <v>40</v>
      </c>
      <c r="AB1576" t="s">
        <v>42</v>
      </c>
      <c r="AC1576" t="s">
        <v>1568</v>
      </c>
      <c r="AD1576" t="s">
        <v>46</v>
      </c>
    </row>
    <row r="1577" spans="1:30" x14ac:dyDescent="0.2">
      <c r="A1577" s="23" t="s">
        <v>5951</v>
      </c>
      <c r="B1577" t="s">
        <v>73</v>
      </c>
      <c r="C1577" t="s">
        <v>74</v>
      </c>
      <c r="D1577" t="s">
        <v>4059</v>
      </c>
      <c r="E1577" t="s">
        <v>9</v>
      </c>
      <c r="F1577" t="s">
        <v>2047</v>
      </c>
      <c r="G1577" t="s">
        <v>185</v>
      </c>
      <c r="H1577" t="s">
        <v>49</v>
      </c>
      <c r="I1577" t="s">
        <v>682</v>
      </c>
      <c r="J1577" t="s">
        <v>203</v>
      </c>
      <c r="K1577" t="s">
        <v>1444</v>
      </c>
      <c r="L1577" t="s">
        <v>79</v>
      </c>
      <c r="M1577" s="25" t="s">
        <v>2296</v>
      </c>
      <c r="N1577" s="25" t="s">
        <v>2296</v>
      </c>
      <c r="O1577" s="25" t="s">
        <v>2296</v>
      </c>
      <c r="P1577" s="23" t="s">
        <v>4060</v>
      </c>
      <c r="Q1577" s="23" t="s">
        <v>578</v>
      </c>
      <c r="R1577" t="s">
        <v>85</v>
      </c>
      <c r="S1577" t="s">
        <v>38</v>
      </c>
      <c r="T1577" t="s">
        <v>78</v>
      </c>
      <c r="U1577" t="s">
        <v>27</v>
      </c>
      <c r="V1577" t="s">
        <v>1943</v>
      </c>
      <c r="W1577" t="s">
        <v>135</v>
      </c>
      <c r="X1577" t="s">
        <v>109</v>
      </c>
      <c r="Y1577" t="s">
        <v>110</v>
      </c>
      <c r="Z1577" t="s">
        <v>87</v>
      </c>
      <c r="AA1577" t="s">
        <v>559</v>
      </c>
      <c r="AB1577" t="s">
        <v>42</v>
      </c>
      <c r="AC1577" t="s">
        <v>754</v>
      </c>
      <c r="AD1577" t="s">
        <v>46</v>
      </c>
    </row>
    <row r="1578" spans="1:30" x14ac:dyDescent="0.2">
      <c r="A1578" s="23" t="s">
        <v>5952</v>
      </c>
      <c r="B1578" t="s">
        <v>65</v>
      </c>
      <c r="C1578" t="s">
        <v>66</v>
      </c>
      <c r="D1578" t="s">
        <v>5215</v>
      </c>
      <c r="E1578" t="s">
        <v>9</v>
      </c>
      <c r="F1578" t="s">
        <v>1416</v>
      </c>
      <c r="G1578" t="s">
        <v>163</v>
      </c>
      <c r="H1578" t="s">
        <v>49</v>
      </c>
      <c r="I1578" t="s">
        <v>203</v>
      </c>
      <c r="J1578" t="s">
        <v>164</v>
      </c>
      <c r="K1578" t="s">
        <v>1991</v>
      </c>
      <c r="L1578" t="s">
        <v>71</v>
      </c>
      <c r="M1578" s="25" t="s">
        <v>2296</v>
      </c>
      <c r="N1578" s="25" t="s">
        <v>2296</v>
      </c>
      <c r="O1578" s="25" t="s">
        <v>2296</v>
      </c>
      <c r="P1578" s="23" t="s">
        <v>4039</v>
      </c>
      <c r="Q1578" s="23" t="s">
        <v>80</v>
      </c>
      <c r="R1578" t="s">
        <v>85</v>
      </c>
      <c r="S1578" t="s">
        <v>38</v>
      </c>
      <c r="T1578" t="s">
        <v>1429</v>
      </c>
      <c r="U1578" t="s">
        <v>27</v>
      </c>
      <c r="V1578" t="s">
        <v>840</v>
      </c>
      <c r="W1578" t="s">
        <v>72</v>
      </c>
      <c r="X1578" t="s">
        <v>109</v>
      </c>
      <c r="Y1578" t="s">
        <v>110</v>
      </c>
      <c r="Z1578" t="s">
        <v>1842</v>
      </c>
      <c r="AA1578" t="s">
        <v>559</v>
      </c>
      <c r="AB1578" t="s">
        <v>42</v>
      </c>
      <c r="AC1578" t="s">
        <v>1432</v>
      </c>
      <c r="AD1578" t="s">
        <v>46</v>
      </c>
    </row>
    <row r="1579" spans="1:30" x14ac:dyDescent="0.2">
      <c r="A1579" s="23" t="s">
        <v>5953</v>
      </c>
      <c r="B1579" t="s">
        <v>292</v>
      </c>
      <c r="C1579" t="s">
        <v>293</v>
      </c>
      <c r="D1579" t="s">
        <v>4838</v>
      </c>
      <c r="E1579" t="s">
        <v>9</v>
      </c>
      <c r="F1579" t="s">
        <v>4839</v>
      </c>
      <c r="G1579" t="s">
        <v>303</v>
      </c>
      <c r="H1579" t="s">
        <v>166</v>
      </c>
      <c r="I1579" t="s">
        <v>305</v>
      </c>
      <c r="J1579" t="s">
        <v>627</v>
      </c>
      <c r="K1579" t="s">
        <v>4840</v>
      </c>
      <c r="L1579" t="s">
        <v>297</v>
      </c>
      <c r="M1579" s="25" t="s">
        <v>2296</v>
      </c>
      <c r="N1579" s="25" t="s">
        <v>2296</v>
      </c>
      <c r="O1579" s="25" t="s">
        <v>2296</v>
      </c>
      <c r="P1579" s="23" t="s">
        <v>4841</v>
      </c>
      <c r="Q1579" s="23" t="s">
        <v>1515</v>
      </c>
      <c r="R1579" t="s">
        <v>85</v>
      </c>
      <c r="S1579" t="s">
        <v>38</v>
      </c>
      <c r="T1579" t="s">
        <v>296</v>
      </c>
      <c r="U1579" t="s">
        <v>27</v>
      </c>
      <c r="V1579" t="s">
        <v>298</v>
      </c>
      <c r="W1579" t="s">
        <v>135</v>
      </c>
      <c r="X1579" t="s">
        <v>109</v>
      </c>
      <c r="Y1579" t="s">
        <v>110</v>
      </c>
      <c r="Z1579" t="s">
        <v>38</v>
      </c>
      <c r="AA1579" t="s">
        <v>559</v>
      </c>
      <c r="AB1579" t="s">
        <v>42</v>
      </c>
      <c r="AC1579" t="s">
        <v>687</v>
      </c>
      <c r="AD1579" t="s">
        <v>46</v>
      </c>
    </row>
    <row r="1580" spans="1:30" x14ac:dyDescent="0.2">
      <c r="A1580" s="23" t="s">
        <v>5954</v>
      </c>
      <c r="B1580" t="s">
        <v>116</v>
      </c>
      <c r="C1580" t="s">
        <v>117</v>
      </c>
      <c r="D1580" t="s">
        <v>2742</v>
      </c>
      <c r="E1580" t="s">
        <v>9</v>
      </c>
      <c r="F1580" t="s">
        <v>1987</v>
      </c>
      <c r="G1580" t="s">
        <v>1988</v>
      </c>
      <c r="H1580" t="s">
        <v>651</v>
      </c>
      <c r="I1580" t="s">
        <v>350</v>
      </c>
      <c r="J1580" t="s">
        <v>149</v>
      </c>
      <c r="K1580" t="s">
        <v>1989</v>
      </c>
      <c r="L1580" t="s">
        <v>53</v>
      </c>
      <c r="M1580" s="25" t="s">
        <v>2296</v>
      </c>
      <c r="N1580" s="25" t="s">
        <v>2144</v>
      </c>
      <c r="O1580" s="25" t="s">
        <v>2144</v>
      </c>
      <c r="P1580" s="23" t="s">
        <v>2448</v>
      </c>
      <c r="Q1580" s="23" t="s">
        <v>591</v>
      </c>
      <c r="R1580" t="s">
        <v>85</v>
      </c>
      <c r="S1580" t="s">
        <v>51</v>
      </c>
      <c r="T1580" t="s">
        <v>1118</v>
      </c>
      <c r="U1580" t="s">
        <v>121</v>
      </c>
      <c r="V1580" t="s">
        <v>54</v>
      </c>
      <c r="W1580" t="s">
        <v>72</v>
      </c>
      <c r="X1580" t="s">
        <v>1508</v>
      </c>
      <c r="Y1580" t="s">
        <v>1509</v>
      </c>
      <c r="Z1580" t="s">
        <v>666</v>
      </c>
      <c r="AA1580" t="s">
        <v>40</v>
      </c>
      <c r="AB1580" t="s">
        <v>5955</v>
      </c>
      <c r="AC1580" t="s">
        <v>159</v>
      </c>
      <c r="AD1580" t="s">
        <v>46</v>
      </c>
    </row>
    <row r="1581" spans="1:30" x14ac:dyDescent="0.2">
      <c r="A1581" s="23" t="s">
        <v>5956</v>
      </c>
      <c r="B1581" t="s">
        <v>3</v>
      </c>
      <c r="C1581" t="s">
        <v>5</v>
      </c>
      <c r="D1581" t="s">
        <v>2889</v>
      </c>
      <c r="E1581" t="s">
        <v>9</v>
      </c>
      <c r="F1581" t="s">
        <v>1747</v>
      </c>
      <c r="G1581" t="s">
        <v>351</v>
      </c>
      <c r="H1581" t="s">
        <v>75</v>
      </c>
      <c r="I1581" t="s">
        <v>62</v>
      </c>
      <c r="J1581" t="s">
        <v>62</v>
      </c>
      <c r="K1581" t="s">
        <v>1748</v>
      </c>
      <c r="L1581" t="s">
        <v>53</v>
      </c>
      <c r="M1581" s="25" t="s">
        <v>2296</v>
      </c>
      <c r="N1581" s="25" t="s">
        <v>2144</v>
      </c>
      <c r="O1581" s="25" t="s">
        <v>2144</v>
      </c>
      <c r="P1581" s="23" t="s">
        <v>2890</v>
      </c>
      <c r="Q1581" s="23" t="s">
        <v>302</v>
      </c>
      <c r="R1581" t="s">
        <v>20</v>
      </c>
      <c r="S1581" t="s">
        <v>38</v>
      </c>
      <c r="T1581" t="s">
        <v>1118</v>
      </c>
      <c r="U1581" t="s">
        <v>121</v>
      </c>
      <c r="V1581" t="s">
        <v>54</v>
      </c>
      <c r="W1581" t="s">
        <v>72</v>
      </c>
      <c r="X1581" t="s">
        <v>260</v>
      </c>
      <c r="Y1581" t="s">
        <v>261</v>
      </c>
      <c r="Z1581" t="s">
        <v>995</v>
      </c>
      <c r="AA1581" t="s">
        <v>40</v>
      </c>
      <c r="AB1581" t="s">
        <v>5957</v>
      </c>
      <c r="AC1581" t="s">
        <v>159</v>
      </c>
      <c r="AD1581" t="s">
        <v>46</v>
      </c>
    </row>
    <row r="1582" spans="1:30" x14ac:dyDescent="0.2">
      <c r="A1582" s="23" t="s">
        <v>5958</v>
      </c>
      <c r="B1582" t="s">
        <v>116</v>
      </c>
      <c r="C1582" t="s">
        <v>117</v>
      </c>
      <c r="D1582" t="s">
        <v>5408</v>
      </c>
      <c r="E1582" t="s">
        <v>9</v>
      </c>
      <c r="F1582" t="s">
        <v>1376</v>
      </c>
      <c r="G1582" t="s">
        <v>118</v>
      </c>
      <c r="H1582" t="s">
        <v>1377</v>
      </c>
      <c r="I1582" t="s">
        <v>186</v>
      </c>
      <c r="J1582" t="s">
        <v>1378</v>
      </c>
      <c r="K1582" t="s">
        <v>1379</v>
      </c>
      <c r="L1582" t="s">
        <v>497</v>
      </c>
      <c r="M1582" s="25" t="s">
        <v>2296</v>
      </c>
      <c r="N1582" s="25" t="s">
        <v>2144</v>
      </c>
      <c r="O1582" s="25" t="s">
        <v>2144</v>
      </c>
      <c r="P1582" s="23" t="s">
        <v>5409</v>
      </c>
      <c r="Q1582" s="23" t="s">
        <v>902</v>
      </c>
      <c r="R1582" t="s">
        <v>20</v>
      </c>
      <c r="S1582" t="s">
        <v>38</v>
      </c>
      <c r="T1582" t="s">
        <v>859</v>
      </c>
      <c r="U1582" t="s">
        <v>121</v>
      </c>
      <c r="V1582" t="s">
        <v>3528</v>
      </c>
      <c r="W1582" t="s">
        <v>32</v>
      </c>
      <c r="X1582" t="s">
        <v>109</v>
      </c>
      <c r="Y1582" t="s">
        <v>110</v>
      </c>
      <c r="Z1582" t="s">
        <v>427</v>
      </c>
      <c r="AA1582" t="s">
        <v>40</v>
      </c>
      <c r="AB1582" t="s">
        <v>1380</v>
      </c>
      <c r="AC1582" t="s">
        <v>96</v>
      </c>
      <c r="AD1582" t="s">
        <v>46</v>
      </c>
    </row>
    <row r="1583" spans="1:30" x14ac:dyDescent="0.2">
      <c r="A1583" s="23" t="s">
        <v>5959</v>
      </c>
      <c r="B1583" t="s">
        <v>116</v>
      </c>
      <c r="C1583" t="s">
        <v>117</v>
      </c>
      <c r="D1583" t="s">
        <v>5552</v>
      </c>
      <c r="E1583" t="s">
        <v>9</v>
      </c>
      <c r="F1583" t="s">
        <v>5553</v>
      </c>
      <c r="G1583" t="s">
        <v>658</v>
      </c>
      <c r="H1583" t="s">
        <v>49</v>
      </c>
      <c r="I1583" t="s">
        <v>396</v>
      </c>
      <c r="J1583" t="s">
        <v>400</v>
      </c>
      <c r="K1583" t="s">
        <v>5554</v>
      </c>
      <c r="L1583" t="s">
        <v>497</v>
      </c>
      <c r="M1583" s="25" t="s">
        <v>2296</v>
      </c>
      <c r="N1583" s="25" t="s">
        <v>2144</v>
      </c>
      <c r="O1583" s="25" t="s">
        <v>2144</v>
      </c>
      <c r="P1583" s="23" t="s">
        <v>5555</v>
      </c>
      <c r="Q1583" s="23" t="s">
        <v>1758</v>
      </c>
      <c r="R1583" t="s">
        <v>20</v>
      </c>
      <c r="S1583" t="s">
        <v>198</v>
      </c>
      <c r="T1583" t="s">
        <v>859</v>
      </c>
      <c r="U1583" t="s">
        <v>270</v>
      </c>
      <c r="V1583" t="s">
        <v>3528</v>
      </c>
      <c r="W1583" t="s">
        <v>32</v>
      </c>
      <c r="X1583" t="s">
        <v>34</v>
      </c>
      <c r="Y1583" t="s">
        <v>36</v>
      </c>
      <c r="Z1583" t="s">
        <v>101</v>
      </c>
      <c r="AA1583" t="s">
        <v>40</v>
      </c>
      <c r="AB1583" t="s">
        <v>5960</v>
      </c>
      <c r="AC1583" t="s">
        <v>96</v>
      </c>
      <c r="AD1583" t="s">
        <v>46</v>
      </c>
    </row>
    <row r="1584" spans="1:30" x14ac:dyDescent="0.2">
      <c r="A1584" s="23" t="s">
        <v>5961</v>
      </c>
      <c r="B1584" t="s">
        <v>116</v>
      </c>
      <c r="C1584" t="s">
        <v>117</v>
      </c>
      <c r="D1584" t="s">
        <v>5947</v>
      </c>
      <c r="E1584" t="s">
        <v>9</v>
      </c>
      <c r="F1584" t="s">
        <v>5948</v>
      </c>
      <c r="G1584" t="s">
        <v>246</v>
      </c>
      <c r="H1584" t="s">
        <v>49</v>
      </c>
      <c r="I1584" t="s">
        <v>990</v>
      </c>
      <c r="J1584" t="s">
        <v>244</v>
      </c>
      <c r="K1584" t="s">
        <v>5949</v>
      </c>
      <c r="L1584" t="s">
        <v>335</v>
      </c>
      <c r="M1584" s="25" t="s">
        <v>2296</v>
      </c>
      <c r="N1584" s="25" t="s">
        <v>2204</v>
      </c>
      <c r="O1584" s="25" t="s">
        <v>2204</v>
      </c>
      <c r="P1584" s="23" t="s">
        <v>5950</v>
      </c>
      <c r="Q1584" s="23" t="s">
        <v>578</v>
      </c>
      <c r="R1584" t="s">
        <v>85</v>
      </c>
      <c r="S1584" t="s">
        <v>253</v>
      </c>
      <c r="T1584" t="s">
        <v>334</v>
      </c>
      <c r="U1584" t="s">
        <v>100</v>
      </c>
      <c r="V1584" t="s">
        <v>1575</v>
      </c>
      <c r="W1584" t="s">
        <v>32</v>
      </c>
      <c r="X1584" t="s">
        <v>34</v>
      </c>
      <c r="Y1584" t="s">
        <v>36</v>
      </c>
      <c r="Z1584" t="s">
        <v>101</v>
      </c>
      <c r="AA1584" t="s">
        <v>172</v>
      </c>
      <c r="AB1584" t="s">
        <v>5962</v>
      </c>
      <c r="AC1584" t="s">
        <v>1568</v>
      </c>
      <c r="AD1584" t="s">
        <v>111</v>
      </c>
    </row>
    <row r="1585" spans="1:30" x14ac:dyDescent="0.2">
      <c r="A1585" s="23" t="s">
        <v>5963</v>
      </c>
      <c r="B1585" t="s">
        <v>537</v>
      </c>
      <c r="C1585" t="s">
        <v>538</v>
      </c>
      <c r="D1585" t="s">
        <v>3238</v>
      </c>
      <c r="E1585" t="s">
        <v>9</v>
      </c>
      <c r="F1585" t="s">
        <v>1680</v>
      </c>
      <c r="G1585" t="s">
        <v>88</v>
      </c>
      <c r="H1585" t="s">
        <v>89</v>
      </c>
      <c r="I1585" t="s">
        <v>649</v>
      </c>
      <c r="J1585" t="s">
        <v>164</v>
      </c>
      <c r="K1585" t="s">
        <v>1681</v>
      </c>
      <c r="L1585" t="s">
        <v>497</v>
      </c>
      <c r="M1585" s="25" t="s">
        <v>2296</v>
      </c>
      <c r="N1585" s="25" t="s">
        <v>2144</v>
      </c>
      <c r="O1585" s="25" t="s">
        <v>2144</v>
      </c>
      <c r="P1585" s="23" t="s">
        <v>3239</v>
      </c>
      <c r="Q1585" s="23" t="s">
        <v>595</v>
      </c>
      <c r="R1585" t="s">
        <v>20</v>
      </c>
      <c r="S1585" t="s">
        <v>38</v>
      </c>
      <c r="T1585" t="s">
        <v>859</v>
      </c>
      <c r="U1585" t="s">
        <v>27</v>
      </c>
      <c r="V1585" t="s">
        <v>1288</v>
      </c>
      <c r="W1585" t="s">
        <v>32</v>
      </c>
      <c r="X1585" t="s">
        <v>417</v>
      </c>
      <c r="Y1585" t="s">
        <v>418</v>
      </c>
      <c r="Z1585" t="s">
        <v>158</v>
      </c>
      <c r="AA1585" t="s">
        <v>40</v>
      </c>
      <c r="AB1585" t="s">
        <v>5964</v>
      </c>
      <c r="AC1585" t="s">
        <v>96</v>
      </c>
      <c r="AD1585" t="s">
        <v>46</v>
      </c>
    </row>
    <row r="1586" spans="1:30" x14ac:dyDescent="0.2">
      <c r="A1586" s="23" t="s">
        <v>5965</v>
      </c>
      <c r="B1586" t="s">
        <v>537</v>
      </c>
      <c r="C1586" t="s">
        <v>538</v>
      </c>
      <c r="D1586" t="s">
        <v>3238</v>
      </c>
      <c r="E1586" t="s">
        <v>9</v>
      </c>
      <c r="F1586" t="s">
        <v>1680</v>
      </c>
      <c r="G1586" t="s">
        <v>88</v>
      </c>
      <c r="H1586" t="s">
        <v>89</v>
      </c>
      <c r="I1586" t="s">
        <v>649</v>
      </c>
      <c r="J1586" t="s">
        <v>164</v>
      </c>
      <c r="K1586" t="s">
        <v>1681</v>
      </c>
      <c r="L1586" t="s">
        <v>497</v>
      </c>
      <c r="M1586" s="25" t="s">
        <v>2296</v>
      </c>
      <c r="N1586" s="25" t="s">
        <v>2144</v>
      </c>
      <c r="O1586" s="25" t="s">
        <v>2144</v>
      </c>
      <c r="P1586" s="23" t="s">
        <v>3239</v>
      </c>
      <c r="Q1586" s="23" t="s">
        <v>595</v>
      </c>
      <c r="R1586" t="s">
        <v>20</v>
      </c>
      <c r="S1586" t="s">
        <v>38</v>
      </c>
      <c r="T1586" t="s">
        <v>859</v>
      </c>
      <c r="U1586" t="s">
        <v>27</v>
      </c>
      <c r="V1586" t="s">
        <v>1288</v>
      </c>
      <c r="W1586" t="s">
        <v>32</v>
      </c>
      <c r="X1586" t="s">
        <v>417</v>
      </c>
      <c r="Y1586" t="s">
        <v>418</v>
      </c>
      <c r="Z1586" t="s">
        <v>158</v>
      </c>
      <c r="AA1586" t="s">
        <v>40</v>
      </c>
      <c r="AB1586" t="s">
        <v>5966</v>
      </c>
      <c r="AC1586" t="s">
        <v>96</v>
      </c>
      <c r="AD1586" t="s">
        <v>46</v>
      </c>
    </row>
    <row r="1587" spans="1:30" x14ac:dyDescent="0.2">
      <c r="A1587" s="23" t="s">
        <v>5967</v>
      </c>
      <c r="B1587" t="s">
        <v>116</v>
      </c>
      <c r="C1587" t="s">
        <v>117</v>
      </c>
      <c r="D1587" t="s">
        <v>5968</v>
      </c>
      <c r="E1587" t="s">
        <v>9</v>
      </c>
      <c r="F1587" t="s">
        <v>5948</v>
      </c>
      <c r="G1587" t="s">
        <v>246</v>
      </c>
      <c r="H1587" t="s">
        <v>49</v>
      </c>
      <c r="I1587" t="s">
        <v>990</v>
      </c>
      <c r="J1587" t="s">
        <v>244</v>
      </c>
      <c r="K1587" t="s">
        <v>5949</v>
      </c>
      <c r="L1587" t="s">
        <v>335</v>
      </c>
      <c r="M1587" s="25" t="s">
        <v>2296</v>
      </c>
      <c r="N1587" s="25" t="s">
        <v>2144</v>
      </c>
      <c r="O1587" s="25" t="s">
        <v>2144</v>
      </c>
      <c r="P1587" s="23" t="s">
        <v>5950</v>
      </c>
      <c r="Q1587" s="23" t="s">
        <v>578</v>
      </c>
      <c r="R1587" t="s">
        <v>85</v>
      </c>
      <c r="S1587" t="s">
        <v>253</v>
      </c>
      <c r="T1587" t="s">
        <v>334</v>
      </c>
      <c r="U1587" t="s">
        <v>121</v>
      </c>
      <c r="V1587" t="s">
        <v>923</v>
      </c>
      <c r="W1587" t="s">
        <v>32</v>
      </c>
      <c r="X1587" t="s">
        <v>34</v>
      </c>
      <c r="Y1587" t="s">
        <v>36</v>
      </c>
      <c r="Z1587" t="s">
        <v>730</v>
      </c>
      <c r="AA1587" t="s">
        <v>40</v>
      </c>
      <c r="AB1587" t="s">
        <v>42</v>
      </c>
      <c r="AC1587" t="s">
        <v>1568</v>
      </c>
      <c r="AD1587" t="s">
        <v>46</v>
      </c>
    </row>
    <row r="1588" spans="1:30" x14ac:dyDescent="0.2">
      <c r="A1588" s="23" t="s">
        <v>5969</v>
      </c>
      <c r="B1588" t="s">
        <v>537</v>
      </c>
      <c r="C1588" t="s">
        <v>538</v>
      </c>
      <c r="D1588" t="s">
        <v>3308</v>
      </c>
      <c r="E1588" t="s">
        <v>9</v>
      </c>
      <c r="F1588" t="s">
        <v>1578</v>
      </c>
      <c r="G1588" t="s">
        <v>324</v>
      </c>
      <c r="H1588" t="s">
        <v>1579</v>
      </c>
      <c r="I1588" t="s">
        <v>95</v>
      </c>
      <c r="J1588" t="s">
        <v>465</v>
      </c>
      <c r="K1588" t="s">
        <v>1580</v>
      </c>
      <c r="L1588" t="s">
        <v>497</v>
      </c>
      <c r="M1588" s="25" t="s">
        <v>2296</v>
      </c>
      <c r="N1588" s="25" t="s">
        <v>2144</v>
      </c>
      <c r="O1588" s="25" t="s">
        <v>2144</v>
      </c>
      <c r="P1588" s="23" t="s">
        <v>3309</v>
      </c>
      <c r="Q1588" s="23" t="s">
        <v>80</v>
      </c>
      <c r="R1588" t="s">
        <v>20</v>
      </c>
      <c r="S1588" t="s">
        <v>38</v>
      </c>
      <c r="T1588" t="s">
        <v>859</v>
      </c>
      <c r="U1588" t="s">
        <v>27</v>
      </c>
      <c r="V1588" t="s">
        <v>1288</v>
      </c>
      <c r="W1588" t="s">
        <v>32</v>
      </c>
      <c r="X1588" t="s">
        <v>109</v>
      </c>
      <c r="Y1588" t="s">
        <v>110</v>
      </c>
      <c r="Z1588" t="s">
        <v>111</v>
      </c>
      <c r="AA1588" t="s">
        <v>40</v>
      </c>
      <c r="AB1588" t="s">
        <v>5970</v>
      </c>
      <c r="AC1588" t="s">
        <v>96</v>
      </c>
      <c r="AD1588" t="s">
        <v>46</v>
      </c>
    </row>
    <row r="1589" spans="1:30" x14ac:dyDescent="0.2">
      <c r="A1589" s="23" t="s">
        <v>5971</v>
      </c>
      <c r="B1589" t="s">
        <v>292</v>
      </c>
      <c r="C1589" t="s">
        <v>293</v>
      </c>
      <c r="D1589" t="s">
        <v>2378</v>
      </c>
      <c r="E1589" t="s">
        <v>9</v>
      </c>
      <c r="F1589" t="s">
        <v>2379</v>
      </c>
      <c r="G1589" t="s">
        <v>2380</v>
      </c>
      <c r="H1589" t="s">
        <v>49</v>
      </c>
      <c r="I1589" t="s">
        <v>444</v>
      </c>
      <c r="J1589" t="s">
        <v>320</v>
      </c>
      <c r="K1589" t="s">
        <v>2381</v>
      </c>
      <c r="L1589" t="s">
        <v>297</v>
      </c>
      <c r="M1589" s="25" t="s">
        <v>2296</v>
      </c>
      <c r="N1589" s="25" t="s">
        <v>2296</v>
      </c>
      <c r="O1589" s="25" t="s">
        <v>2296</v>
      </c>
      <c r="P1589" s="23" t="s">
        <v>2382</v>
      </c>
      <c r="Q1589" s="23" t="s">
        <v>1313</v>
      </c>
      <c r="R1589" t="s">
        <v>85</v>
      </c>
      <c r="S1589" t="s">
        <v>38</v>
      </c>
      <c r="T1589" t="s">
        <v>296</v>
      </c>
      <c r="U1589" t="s">
        <v>27</v>
      </c>
      <c r="V1589" t="s">
        <v>298</v>
      </c>
      <c r="W1589" t="s">
        <v>135</v>
      </c>
      <c r="X1589" t="s">
        <v>403</v>
      </c>
      <c r="Y1589" t="s">
        <v>404</v>
      </c>
      <c r="Z1589" t="s">
        <v>38</v>
      </c>
      <c r="AA1589" t="s">
        <v>559</v>
      </c>
      <c r="AB1589" t="s">
        <v>42</v>
      </c>
      <c r="AC1589" t="s">
        <v>687</v>
      </c>
      <c r="AD1589" t="s">
        <v>46</v>
      </c>
    </row>
    <row r="1590" spans="1:30" x14ac:dyDescent="0.2">
      <c r="A1590" s="23" t="s">
        <v>5972</v>
      </c>
      <c r="B1590" t="s">
        <v>116</v>
      </c>
      <c r="C1590" t="s">
        <v>117</v>
      </c>
      <c r="D1590" t="s">
        <v>5973</v>
      </c>
      <c r="E1590" t="s">
        <v>9</v>
      </c>
      <c r="F1590" t="s">
        <v>5974</v>
      </c>
      <c r="G1590" t="s">
        <v>75</v>
      </c>
      <c r="H1590" t="s">
        <v>539</v>
      </c>
      <c r="I1590" t="s">
        <v>95</v>
      </c>
      <c r="J1590" t="s">
        <v>913</v>
      </c>
      <c r="K1590" t="s">
        <v>5975</v>
      </c>
      <c r="L1590" t="s">
        <v>234</v>
      </c>
      <c r="M1590" s="25" t="s">
        <v>2296</v>
      </c>
      <c r="N1590" s="25" t="s">
        <v>2874</v>
      </c>
      <c r="O1590" s="25" t="s">
        <v>2874</v>
      </c>
      <c r="P1590" s="23" t="s">
        <v>5976</v>
      </c>
      <c r="Q1590" s="23" t="s">
        <v>991</v>
      </c>
      <c r="R1590" t="s">
        <v>20</v>
      </c>
      <c r="S1590" t="s">
        <v>86</v>
      </c>
      <c r="T1590" t="s">
        <v>1194</v>
      </c>
      <c r="U1590" t="s">
        <v>121</v>
      </c>
      <c r="V1590" t="s">
        <v>287</v>
      </c>
      <c r="W1590" t="s">
        <v>72</v>
      </c>
      <c r="X1590" t="s">
        <v>34</v>
      </c>
      <c r="Y1590" t="s">
        <v>36</v>
      </c>
      <c r="Z1590" t="s">
        <v>1467</v>
      </c>
      <c r="AA1590" t="s">
        <v>40</v>
      </c>
      <c r="AB1590" t="s">
        <v>42</v>
      </c>
      <c r="AC1590" t="s">
        <v>56</v>
      </c>
      <c r="AD1590" t="s">
        <v>46</v>
      </c>
    </row>
    <row r="1591" spans="1:30" x14ac:dyDescent="0.2">
      <c r="A1591" s="23" t="s">
        <v>5977</v>
      </c>
      <c r="B1591" t="s">
        <v>292</v>
      </c>
      <c r="C1591" t="s">
        <v>293</v>
      </c>
      <c r="D1591" t="s">
        <v>2420</v>
      </c>
      <c r="E1591" t="s">
        <v>9</v>
      </c>
      <c r="F1591" t="s">
        <v>2421</v>
      </c>
      <c r="G1591" t="s">
        <v>12</v>
      </c>
      <c r="H1591" t="s">
        <v>178</v>
      </c>
      <c r="I1591" t="s">
        <v>144</v>
      </c>
      <c r="J1591" t="s">
        <v>536</v>
      </c>
      <c r="K1591" t="s">
        <v>2422</v>
      </c>
      <c r="L1591" t="s">
        <v>297</v>
      </c>
      <c r="M1591" s="25" t="s">
        <v>2296</v>
      </c>
      <c r="N1591" s="25" t="s">
        <v>2296</v>
      </c>
      <c r="O1591" s="25" t="s">
        <v>2296</v>
      </c>
      <c r="P1591" s="23" t="s">
        <v>2423</v>
      </c>
      <c r="Q1591" s="23" t="s">
        <v>1175</v>
      </c>
      <c r="R1591" t="s">
        <v>20</v>
      </c>
      <c r="S1591" t="s">
        <v>23</v>
      </c>
      <c r="T1591" t="s">
        <v>296</v>
      </c>
      <c r="U1591" t="s">
        <v>27</v>
      </c>
      <c r="V1591" t="s">
        <v>298</v>
      </c>
      <c r="W1591" t="s">
        <v>135</v>
      </c>
      <c r="X1591" t="s">
        <v>501</v>
      </c>
      <c r="Y1591" t="s">
        <v>502</v>
      </c>
      <c r="Z1591" t="s">
        <v>1123</v>
      </c>
      <c r="AA1591" t="s">
        <v>557</v>
      </c>
      <c r="AB1591" t="s">
        <v>42</v>
      </c>
      <c r="AC1591" t="s">
        <v>652</v>
      </c>
      <c r="AD1591" t="s">
        <v>46</v>
      </c>
    </row>
    <row r="1592" spans="1:30" x14ac:dyDescent="0.2">
      <c r="A1592" s="23" t="s">
        <v>5978</v>
      </c>
      <c r="B1592" t="s">
        <v>931</v>
      </c>
      <c r="C1592" t="s">
        <v>932</v>
      </c>
      <c r="D1592" t="s">
        <v>4128</v>
      </c>
      <c r="E1592" t="s">
        <v>9</v>
      </c>
      <c r="F1592" t="s">
        <v>2155</v>
      </c>
      <c r="G1592" t="s">
        <v>235</v>
      </c>
      <c r="H1592" t="s">
        <v>177</v>
      </c>
      <c r="I1592" t="s">
        <v>203</v>
      </c>
      <c r="J1592" t="s">
        <v>239</v>
      </c>
      <c r="K1592" t="s">
        <v>1423</v>
      </c>
      <c r="L1592" t="s">
        <v>617</v>
      </c>
      <c r="M1592" s="25" t="s">
        <v>2296</v>
      </c>
      <c r="N1592" s="25" t="s">
        <v>2296</v>
      </c>
      <c r="O1592" s="25" t="s">
        <v>2296</v>
      </c>
      <c r="P1592" s="23" t="s">
        <v>2156</v>
      </c>
      <c r="Q1592" s="23" t="s">
        <v>1241</v>
      </c>
      <c r="R1592" t="s">
        <v>85</v>
      </c>
      <c r="S1592" t="s">
        <v>38</v>
      </c>
      <c r="T1592" t="s">
        <v>616</v>
      </c>
      <c r="U1592" t="s">
        <v>27</v>
      </c>
      <c r="V1592" t="s">
        <v>832</v>
      </c>
      <c r="W1592" t="s">
        <v>72</v>
      </c>
      <c r="X1592" t="s">
        <v>109</v>
      </c>
      <c r="Y1592" t="s">
        <v>110</v>
      </c>
      <c r="Z1592" t="s">
        <v>254</v>
      </c>
      <c r="AA1592" t="s">
        <v>559</v>
      </c>
      <c r="AB1592" t="s">
        <v>42</v>
      </c>
      <c r="AC1592" t="s">
        <v>697</v>
      </c>
      <c r="AD1592" t="s">
        <v>46</v>
      </c>
    </row>
    <row r="1593" spans="1:30" x14ac:dyDescent="0.2">
      <c r="A1593" s="23" t="s">
        <v>5979</v>
      </c>
      <c r="B1593" t="s">
        <v>537</v>
      </c>
      <c r="C1593" t="s">
        <v>538</v>
      </c>
      <c r="D1593" t="s">
        <v>3433</v>
      </c>
      <c r="E1593" t="s">
        <v>9</v>
      </c>
      <c r="F1593" t="s">
        <v>3434</v>
      </c>
      <c r="G1593" t="s">
        <v>986</v>
      </c>
      <c r="H1593" t="s">
        <v>49</v>
      </c>
      <c r="I1593" t="s">
        <v>987</v>
      </c>
      <c r="J1593" t="s">
        <v>1636</v>
      </c>
      <c r="K1593" t="s">
        <v>3435</v>
      </c>
      <c r="L1593" t="s">
        <v>497</v>
      </c>
      <c r="M1593" s="25" t="s">
        <v>2296</v>
      </c>
      <c r="N1593" s="25" t="s">
        <v>2144</v>
      </c>
      <c r="O1593" s="25" t="s">
        <v>2144</v>
      </c>
      <c r="P1593" s="23" t="s">
        <v>3436</v>
      </c>
      <c r="Q1593" s="23" t="s">
        <v>851</v>
      </c>
      <c r="R1593" t="s">
        <v>20</v>
      </c>
      <c r="S1593" t="s">
        <v>450</v>
      </c>
      <c r="T1593" t="s">
        <v>859</v>
      </c>
      <c r="U1593" t="s">
        <v>27</v>
      </c>
      <c r="V1593" t="s">
        <v>1288</v>
      </c>
      <c r="W1593" t="s">
        <v>32</v>
      </c>
      <c r="X1593" t="s">
        <v>109</v>
      </c>
      <c r="Y1593" t="s">
        <v>110</v>
      </c>
      <c r="Z1593" t="s">
        <v>111</v>
      </c>
      <c r="AA1593" t="s">
        <v>40</v>
      </c>
      <c r="AB1593" t="s">
        <v>1666</v>
      </c>
      <c r="AC1593" t="s">
        <v>96</v>
      </c>
      <c r="AD1593" t="s">
        <v>46</v>
      </c>
    </row>
    <row r="1594" spans="1:30" x14ac:dyDescent="0.2">
      <c r="A1594" s="23" t="s">
        <v>5980</v>
      </c>
      <c r="B1594" t="s">
        <v>537</v>
      </c>
      <c r="C1594" t="s">
        <v>538</v>
      </c>
      <c r="D1594" t="s">
        <v>4353</v>
      </c>
      <c r="E1594" t="s">
        <v>9</v>
      </c>
      <c r="F1594" t="s">
        <v>4354</v>
      </c>
      <c r="G1594" t="s">
        <v>58</v>
      </c>
      <c r="H1594" t="s">
        <v>633</v>
      </c>
      <c r="I1594" t="s">
        <v>107</v>
      </c>
      <c r="J1594" t="s">
        <v>4355</v>
      </c>
      <c r="K1594" t="s">
        <v>4356</v>
      </c>
      <c r="L1594" t="s">
        <v>497</v>
      </c>
      <c r="M1594" s="25" t="s">
        <v>2296</v>
      </c>
      <c r="N1594" s="25" t="s">
        <v>2200</v>
      </c>
      <c r="O1594" s="25" t="s">
        <v>2144</v>
      </c>
      <c r="P1594" s="23" t="s">
        <v>4357</v>
      </c>
      <c r="Q1594" s="23" t="s">
        <v>741</v>
      </c>
      <c r="R1594" t="s">
        <v>20</v>
      </c>
      <c r="S1594" t="s">
        <v>38</v>
      </c>
      <c r="T1594" t="s">
        <v>859</v>
      </c>
      <c r="U1594" t="s">
        <v>27</v>
      </c>
      <c r="V1594" t="s">
        <v>1288</v>
      </c>
      <c r="W1594" t="s">
        <v>32</v>
      </c>
      <c r="X1594" t="s">
        <v>188</v>
      </c>
      <c r="Y1594" t="s">
        <v>189</v>
      </c>
      <c r="Z1594" t="s">
        <v>80</v>
      </c>
      <c r="AA1594" t="s">
        <v>40</v>
      </c>
      <c r="AB1594" t="s">
        <v>5981</v>
      </c>
      <c r="AC1594" t="s">
        <v>96</v>
      </c>
      <c r="AD1594" t="s">
        <v>46</v>
      </c>
    </row>
    <row r="1595" spans="1:30" x14ac:dyDescent="0.2">
      <c r="A1595" s="23" t="s">
        <v>5982</v>
      </c>
      <c r="B1595" t="s">
        <v>537</v>
      </c>
      <c r="C1595" t="s">
        <v>538</v>
      </c>
      <c r="D1595" t="s">
        <v>4569</v>
      </c>
      <c r="E1595" t="s">
        <v>9</v>
      </c>
      <c r="F1595" t="s">
        <v>4570</v>
      </c>
      <c r="G1595" t="s">
        <v>4571</v>
      </c>
      <c r="H1595" t="s">
        <v>49</v>
      </c>
      <c r="I1595" t="s">
        <v>399</v>
      </c>
      <c r="J1595" t="s">
        <v>4572</v>
      </c>
      <c r="K1595" t="s">
        <v>4573</v>
      </c>
      <c r="L1595" t="s">
        <v>497</v>
      </c>
      <c r="M1595" s="25" t="s">
        <v>2296</v>
      </c>
      <c r="N1595" s="25" t="s">
        <v>2144</v>
      </c>
      <c r="O1595" s="25" t="s">
        <v>2144</v>
      </c>
      <c r="P1595" s="23" t="s">
        <v>4574</v>
      </c>
      <c r="Q1595" s="23" t="s">
        <v>1222</v>
      </c>
      <c r="R1595" t="s">
        <v>20</v>
      </c>
      <c r="S1595" t="s">
        <v>1097</v>
      </c>
      <c r="T1595" t="s">
        <v>859</v>
      </c>
      <c r="U1595" t="s">
        <v>27</v>
      </c>
      <c r="V1595" t="s">
        <v>1288</v>
      </c>
      <c r="W1595" t="s">
        <v>32</v>
      </c>
      <c r="X1595" t="s">
        <v>34</v>
      </c>
      <c r="Y1595" t="s">
        <v>36</v>
      </c>
      <c r="Z1595" t="s">
        <v>1175</v>
      </c>
      <c r="AA1595" t="s">
        <v>40</v>
      </c>
      <c r="AB1595" t="s">
        <v>5983</v>
      </c>
      <c r="AC1595" t="s">
        <v>96</v>
      </c>
      <c r="AD1595" t="s">
        <v>46</v>
      </c>
    </row>
    <row r="1596" spans="1:30" x14ac:dyDescent="0.2">
      <c r="A1596" s="23" t="s">
        <v>5984</v>
      </c>
      <c r="B1596" t="s">
        <v>348</v>
      </c>
      <c r="C1596" t="s">
        <v>349</v>
      </c>
      <c r="D1596" t="s">
        <v>2384</v>
      </c>
      <c r="E1596" t="s">
        <v>9</v>
      </c>
      <c r="F1596" t="s">
        <v>2385</v>
      </c>
      <c r="G1596" t="s">
        <v>2386</v>
      </c>
      <c r="H1596" t="s">
        <v>49</v>
      </c>
      <c r="I1596" t="s">
        <v>252</v>
      </c>
      <c r="J1596" t="s">
        <v>396</v>
      </c>
      <c r="K1596" t="s">
        <v>2387</v>
      </c>
      <c r="L1596" t="s">
        <v>297</v>
      </c>
      <c r="M1596" s="25" t="s">
        <v>2296</v>
      </c>
      <c r="N1596" s="25" t="s">
        <v>2296</v>
      </c>
      <c r="O1596" s="25" t="s">
        <v>2296</v>
      </c>
      <c r="P1596" s="23" t="s">
        <v>2388</v>
      </c>
      <c r="Q1596" s="23" t="s">
        <v>55</v>
      </c>
      <c r="R1596" t="s">
        <v>20</v>
      </c>
      <c r="S1596" t="s">
        <v>2389</v>
      </c>
      <c r="T1596" t="s">
        <v>296</v>
      </c>
      <c r="U1596" t="s">
        <v>27</v>
      </c>
      <c r="V1596" t="s">
        <v>298</v>
      </c>
      <c r="W1596" t="s">
        <v>135</v>
      </c>
      <c r="X1596" t="s">
        <v>403</v>
      </c>
      <c r="Y1596" t="s">
        <v>404</v>
      </c>
      <c r="Z1596" t="s">
        <v>87</v>
      </c>
      <c r="AA1596" t="s">
        <v>559</v>
      </c>
      <c r="AB1596" t="s">
        <v>42</v>
      </c>
      <c r="AC1596" t="s">
        <v>687</v>
      </c>
      <c r="AD1596" t="s">
        <v>46</v>
      </c>
    </row>
    <row r="1597" spans="1:30" x14ac:dyDescent="0.2">
      <c r="A1597" s="23" t="s">
        <v>5985</v>
      </c>
      <c r="B1597" t="s">
        <v>292</v>
      </c>
      <c r="C1597" t="s">
        <v>293</v>
      </c>
      <c r="D1597" t="s">
        <v>2450</v>
      </c>
      <c r="E1597" t="s">
        <v>9</v>
      </c>
      <c r="F1597" t="s">
        <v>2451</v>
      </c>
      <c r="G1597" t="s">
        <v>1792</v>
      </c>
      <c r="H1597" t="s">
        <v>49</v>
      </c>
      <c r="I1597" t="s">
        <v>988</v>
      </c>
      <c r="J1597" t="s">
        <v>164</v>
      </c>
      <c r="K1597" t="s">
        <v>2452</v>
      </c>
      <c r="L1597" t="s">
        <v>297</v>
      </c>
      <c r="M1597" s="25" t="s">
        <v>2296</v>
      </c>
      <c r="N1597" s="25" t="s">
        <v>2296</v>
      </c>
      <c r="O1597" s="25" t="s">
        <v>2296</v>
      </c>
      <c r="P1597" s="23" t="s">
        <v>2453</v>
      </c>
      <c r="Q1597" s="23" t="s">
        <v>1020</v>
      </c>
      <c r="R1597" t="s">
        <v>20</v>
      </c>
      <c r="S1597" t="s">
        <v>23</v>
      </c>
      <c r="T1597" t="s">
        <v>296</v>
      </c>
      <c r="U1597" t="s">
        <v>27</v>
      </c>
      <c r="V1597" t="s">
        <v>298</v>
      </c>
      <c r="W1597" t="s">
        <v>135</v>
      </c>
      <c r="X1597" t="s">
        <v>109</v>
      </c>
      <c r="Y1597" t="s">
        <v>110</v>
      </c>
      <c r="Z1597" t="s">
        <v>38</v>
      </c>
      <c r="AA1597" t="s">
        <v>40</v>
      </c>
      <c r="AB1597" t="s">
        <v>5986</v>
      </c>
      <c r="AC1597" t="s">
        <v>56</v>
      </c>
      <c r="AD1597" t="s">
        <v>46</v>
      </c>
    </row>
    <row r="1598" spans="1:30" x14ac:dyDescent="0.2">
      <c r="A1598" s="23" t="s">
        <v>5987</v>
      </c>
      <c r="B1598" t="s">
        <v>292</v>
      </c>
      <c r="C1598" t="s">
        <v>293</v>
      </c>
      <c r="D1598" t="s">
        <v>2450</v>
      </c>
      <c r="E1598" t="s">
        <v>9</v>
      </c>
      <c r="F1598" t="s">
        <v>2451</v>
      </c>
      <c r="G1598" t="s">
        <v>1792</v>
      </c>
      <c r="H1598" t="s">
        <v>49</v>
      </c>
      <c r="I1598" t="s">
        <v>988</v>
      </c>
      <c r="J1598" t="s">
        <v>164</v>
      </c>
      <c r="K1598" t="s">
        <v>2452</v>
      </c>
      <c r="L1598" t="s">
        <v>297</v>
      </c>
      <c r="M1598" s="25" t="s">
        <v>2296</v>
      </c>
      <c r="N1598" s="25" t="s">
        <v>2296</v>
      </c>
      <c r="O1598" s="25" t="s">
        <v>2296</v>
      </c>
      <c r="P1598" s="23" t="s">
        <v>2453</v>
      </c>
      <c r="Q1598" s="23" t="s">
        <v>1020</v>
      </c>
      <c r="R1598" t="s">
        <v>20</v>
      </c>
      <c r="S1598" t="s">
        <v>23</v>
      </c>
      <c r="T1598" t="s">
        <v>296</v>
      </c>
      <c r="U1598" t="s">
        <v>27</v>
      </c>
      <c r="V1598" t="s">
        <v>298</v>
      </c>
      <c r="W1598" t="s">
        <v>135</v>
      </c>
      <c r="X1598" t="s">
        <v>109</v>
      </c>
      <c r="Y1598" t="s">
        <v>110</v>
      </c>
      <c r="Z1598" t="s">
        <v>38</v>
      </c>
      <c r="AA1598" t="s">
        <v>557</v>
      </c>
      <c r="AB1598" t="s">
        <v>42</v>
      </c>
      <c r="AC1598" t="s">
        <v>56</v>
      </c>
      <c r="AD1598" t="s">
        <v>46</v>
      </c>
    </row>
    <row r="1599" spans="1:30" x14ac:dyDescent="0.2">
      <c r="A1599" s="23" t="s">
        <v>5988</v>
      </c>
      <c r="B1599" t="s">
        <v>3</v>
      </c>
      <c r="C1599" t="s">
        <v>5</v>
      </c>
      <c r="D1599" t="s">
        <v>3533</v>
      </c>
      <c r="E1599" t="s">
        <v>9</v>
      </c>
      <c r="F1599" t="s">
        <v>1759</v>
      </c>
      <c r="G1599" t="s">
        <v>522</v>
      </c>
      <c r="H1599" t="s">
        <v>1025</v>
      </c>
      <c r="I1599" t="s">
        <v>544</v>
      </c>
      <c r="J1599" t="s">
        <v>545</v>
      </c>
      <c r="K1599" t="s">
        <v>1423</v>
      </c>
      <c r="L1599" t="s">
        <v>53</v>
      </c>
      <c r="M1599" s="25" t="s">
        <v>2296</v>
      </c>
      <c r="N1599" s="25" t="s">
        <v>2144</v>
      </c>
      <c r="O1599" s="25" t="s">
        <v>2144</v>
      </c>
      <c r="P1599" s="23" t="s">
        <v>3534</v>
      </c>
      <c r="Q1599" s="23" t="s">
        <v>856</v>
      </c>
      <c r="R1599" t="s">
        <v>20</v>
      </c>
      <c r="S1599" t="s">
        <v>38</v>
      </c>
      <c r="T1599" t="s">
        <v>1118</v>
      </c>
      <c r="U1599" t="s">
        <v>270</v>
      </c>
      <c r="V1599" t="s">
        <v>54</v>
      </c>
      <c r="W1599" t="s">
        <v>72</v>
      </c>
      <c r="X1599" t="s">
        <v>260</v>
      </c>
      <c r="Y1599" t="s">
        <v>261</v>
      </c>
      <c r="Z1599" t="s">
        <v>101</v>
      </c>
      <c r="AA1599" t="s">
        <v>40</v>
      </c>
      <c r="AB1599" t="s">
        <v>791</v>
      </c>
      <c r="AC1599" t="s">
        <v>159</v>
      </c>
      <c r="AD1599" t="s">
        <v>46</v>
      </c>
    </row>
    <row r="1600" spans="1:30" x14ac:dyDescent="0.2">
      <c r="A1600" s="23" t="s">
        <v>5989</v>
      </c>
      <c r="B1600" t="s">
        <v>292</v>
      </c>
      <c r="C1600" t="s">
        <v>293</v>
      </c>
      <c r="D1600" t="s">
        <v>2420</v>
      </c>
      <c r="E1600" t="s">
        <v>9</v>
      </c>
      <c r="F1600" t="s">
        <v>2421</v>
      </c>
      <c r="G1600" t="s">
        <v>12</v>
      </c>
      <c r="H1600" t="s">
        <v>178</v>
      </c>
      <c r="I1600" t="s">
        <v>144</v>
      </c>
      <c r="J1600" t="s">
        <v>536</v>
      </c>
      <c r="K1600" t="s">
        <v>2422</v>
      </c>
      <c r="L1600" t="s">
        <v>297</v>
      </c>
      <c r="M1600" s="25" t="s">
        <v>2296</v>
      </c>
      <c r="N1600" s="25" t="s">
        <v>2296</v>
      </c>
      <c r="O1600" s="25" t="s">
        <v>2296</v>
      </c>
      <c r="P1600" s="23" t="s">
        <v>2423</v>
      </c>
      <c r="Q1600" s="23" t="s">
        <v>1175</v>
      </c>
      <c r="R1600" t="s">
        <v>20</v>
      </c>
      <c r="S1600" t="s">
        <v>23</v>
      </c>
      <c r="T1600" t="s">
        <v>296</v>
      </c>
      <c r="U1600" t="s">
        <v>27</v>
      </c>
      <c r="V1600" t="s">
        <v>298</v>
      </c>
      <c r="W1600" t="s">
        <v>135</v>
      </c>
      <c r="X1600" t="s">
        <v>501</v>
      </c>
      <c r="Y1600" t="s">
        <v>502</v>
      </c>
      <c r="Z1600" t="s">
        <v>1123</v>
      </c>
      <c r="AA1600" t="s">
        <v>559</v>
      </c>
      <c r="AB1600" t="s">
        <v>42</v>
      </c>
      <c r="AC1600" t="s">
        <v>687</v>
      </c>
      <c r="AD1600" t="s">
        <v>46</v>
      </c>
    </row>
    <row r="1601" spans="1:30" x14ac:dyDescent="0.2">
      <c r="A1601" s="23" t="s">
        <v>5990</v>
      </c>
      <c r="B1601" t="s">
        <v>322</v>
      </c>
      <c r="C1601" t="s">
        <v>323</v>
      </c>
      <c r="D1601" t="s">
        <v>5991</v>
      </c>
      <c r="E1601" t="s">
        <v>9</v>
      </c>
      <c r="F1601" t="s">
        <v>5992</v>
      </c>
      <c r="G1601" t="s">
        <v>1055</v>
      </c>
      <c r="H1601" t="s">
        <v>49</v>
      </c>
      <c r="I1601" t="s">
        <v>90</v>
      </c>
      <c r="J1601" t="s">
        <v>244</v>
      </c>
      <c r="K1601" t="s">
        <v>5993</v>
      </c>
      <c r="L1601" t="s">
        <v>328</v>
      </c>
      <c r="M1601" s="25" t="s">
        <v>2296</v>
      </c>
      <c r="N1601" s="25" t="s">
        <v>2296</v>
      </c>
      <c r="O1601" s="25" t="s">
        <v>2585</v>
      </c>
      <c r="P1601" s="23" t="s">
        <v>5994</v>
      </c>
      <c r="Q1601" s="23" t="s">
        <v>569</v>
      </c>
      <c r="R1601" t="s">
        <v>85</v>
      </c>
      <c r="S1601" t="s">
        <v>623</v>
      </c>
      <c r="T1601" t="s">
        <v>327</v>
      </c>
      <c r="U1601" t="s">
        <v>100</v>
      </c>
      <c r="V1601" t="s">
        <v>329</v>
      </c>
      <c r="W1601" t="s">
        <v>72</v>
      </c>
      <c r="X1601" t="s">
        <v>188</v>
      </c>
      <c r="Y1601" t="s">
        <v>189</v>
      </c>
      <c r="Z1601" t="s">
        <v>101</v>
      </c>
      <c r="AA1601" t="s">
        <v>40</v>
      </c>
      <c r="AB1601" t="s">
        <v>42</v>
      </c>
      <c r="AC1601" t="s">
        <v>44</v>
      </c>
      <c r="AD1601" t="s">
        <v>46</v>
      </c>
    </row>
    <row r="1602" spans="1:30" x14ac:dyDescent="0.2">
      <c r="A1602" s="23" t="s">
        <v>5995</v>
      </c>
      <c r="B1602" t="s">
        <v>776</v>
      </c>
      <c r="C1602" t="s">
        <v>777</v>
      </c>
      <c r="D1602" t="s">
        <v>5996</v>
      </c>
      <c r="E1602" t="s">
        <v>9</v>
      </c>
      <c r="F1602" t="s">
        <v>1783</v>
      </c>
      <c r="G1602" t="s">
        <v>596</v>
      </c>
      <c r="H1602" t="s">
        <v>49</v>
      </c>
      <c r="I1602" t="s">
        <v>682</v>
      </c>
      <c r="J1602" t="s">
        <v>95</v>
      </c>
      <c r="K1602" t="s">
        <v>1784</v>
      </c>
      <c r="L1602" t="s">
        <v>664</v>
      </c>
      <c r="M1602" s="25" t="s">
        <v>2296</v>
      </c>
      <c r="N1602" s="25" t="s">
        <v>2296</v>
      </c>
      <c r="O1602" s="25" t="s">
        <v>2296</v>
      </c>
      <c r="P1602" s="23" t="s">
        <v>5997</v>
      </c>
      <c r="Q1602" s="23" t="s">
        <v>851</v>
      </c>
      <c r="R1602" t="s">
        <v>85</v>
      </c>
      <c r="S1602" t="s">
        <v>1475</v>
      </c>
      <c r="T1602" t="s">
        <v>663</v>
      </c>
      <c r="U1602" t="s">
        <v>27</v>
      </c>
      <c r="V1602" t="s">
        <v>665</v>
      </c>
      <c r="W1602" t="s">
        <v>216</v>
      </c>
      <c r="X1602" t="s">
        <v>109</v>
      </c>
      <c r="Y1602" t="s">
        <v>110</v>
      </c>
      <c r="Z1602" t="s">
        <v>101</v>
      </c>
      <c r="AA1602" t="s">
        <v>40</v>
      </c>
      <c r="AB1602" t="s">
        <v>42</v>
      </c>
      <c r="AC1602" t="s">
        <v>56</v>
      </c>
      <c r="AD1602" t="s">
        <v>46</v>
      </c>
    </row>
    <row r="1603" spans="1:30" x14ac:dyDescent="0.2">
      <c r="A1603" s="23" t="s">
        <v>5998</v>
      </c>
      <c r="B1603" t="s">
        <v>776</v>
      </c>
      <c r="C1603" t="s">
        <v>777</v>
      </c>
      <c r="D1603" t="s">
        <v>5996</v>
      </c>
      <c r="E1603" t="s">
        <v>9</v>
      </c>
      <c r="F1603" t="s">
        <v>1783</v>
      </c>
      <c r="G1603" t="s">
        <v>596</v>
      </c>
      <c r="H1603" t="s">
        <v>49</v>
      </c>
      <c r="I1603" t="s">
        <v>682</v>
      </c>
      <c r="J1603" t="s">
        <v>95</v>
      </c>
      <c r="K1603" t="s">
        <v>1784</v>
      </c>
      <c r="L1603" t="s">
        <v>664</v>
      </c>
      <c r="M1603" s="25" t="s">
        <v>2296</v>
      </c>
      <c r="N1603" s="25" t="s">
        <v>2296</v>
      </c>
      <c r="O1603" s="25" t="s">
        <v>2296</v>
      </c>
      <c r="P1603" s="23" t="s">
        <v>5997</v>
      </c>
      <c r="Q1603" s="23" t="s">
        <v>851</v>
      </c>
      <c r="R1603" t="s">
        <v>85</v>
      </c>
      <c r="S1603" t="s">
        <v>1475</v>
      </c>
      <c r="T1603" t="s">
        <v>663</v>
      </c>
      <c r="U1603" t="s">
        <v>27</v>
      </c>
      <c r="V1603" t="s">
        <v>665</v>
      </c>
      <c r="W1603" t="s">
        <v>216</v>
      </c>
      <c r="X1603" t="s">
        <v>109</v>
      </c>
      <c r="Y1603" t="s">
        <v>110</v>
      </c>
      <c r="Z1603" t="s">
        <v>101</v>
      </c>
      <c r="AA1603" t="s">
        <v>557</v>
      </c>
      <c r="AB1603" t="s">
        <v>42</v>
      </c>
      <c r="AC1603" t="s">
        <v>56</v>
      </c>
      <c r="AD1603" t="s">
        <v>46</v>
      </c>
    </row>
    <row r="1604" spans="1:30" x14ac:dyDescent="0.2">
      <c r="A1604" s="23" t="s">
        <v>5999</v>
      </c>
      <c r="B1604" t="s">
        <v>116</v>
      </c>
      <c r="C1604" t="s">
        <v>117</v>
      </c>
      <c r="D1604" t="s">
        <v>6000</v>
      </c>
      <c r="E1604" t="s">
        <v>656</v>
      </c>
      <c r="F1604" t="s">
        <v>6001</v>
      </c>
      <c r="G1604" t="s">
        <v>251</v>
      </c>
      <c r="H1604" t="s">
        <v>725</v>
      </c>
      <c r="I1604" t="s">
        <v>1086</v>
      </c>
      <c r="J1604" t="s">
        <v>428</v>
      </c>
      <c r="K1604" t="s">
        <v>6002</v>
      </c>
      <c r="L1604" t="s">
        <v>193</v>
      </c>
      <c r="M1604" s="25" t="s">
        <v>2296</v>
      </c>
      <c r="N1604" s="25" t="s">
        <v>2585</v>
      </c>
      <c r="O1604" s="25" t="s">
        <v>2585</v>
      </c>
      <c r="P1604" s="23" t="s">
        <v>6003</v>
      </c>
      <c r="Q1604" s="23" t="s">
        <v>51</v>
      </c>
      <c r="R1604" t="s">
        <v>85</v>
      </c>
      <c r="S1604" t="s">
        <v>51</v>
      </c>
      <c r="T1604" t="s">
        <v>357</v>
      </c>
      <c r="U1604" t="s">
        <v>270</v>
      </c>
      <c r="V1604" t="s">
        <v>358</v>
      </c>
      <c r="W1604" t="s">
        <v>216</v>
      </c>
      <c r="X1604" t="s">
        <v>34</v>
      </c>
      <c r="Y1604" t="s">
        <v>36</v>
      </c>
      <c r="Z1604" t="s">
        <v>101</v>
      </c>
      <c r="AA1604" t="s">
        <v>40</v>
      </c>
      <c r="AB1604" t="s">
        <v>42</v>
      </c>
      <c r="AC1604" t="s">
        <v>56</v>
      </c>
      <c r="AD1604" t="s">
        <v>46</v>
      </c>
    </row>
    <row r="1605" spans="1:30" x14ac:dyDescent="0.2">
      <c r="A1605" s="23" t="s">
        <v>6004</v>
      </c>
      <c r="B1605" t="s">
        <v>292</v>
      </c>
      <c r="C1605" t="s">
        <v>293</v>
      </c>
      <c r="D1605" t="s">
        <v>2450</v>
      </c>
      <c r="E1605" t="s">
        <v>9</v>
      </c>
      <c r="F1605" t="s">
        <v>2451</v>
      </c>
      <c r="G1605" t="s">
        <v>1792</v>
      </c>
      <c r="H1605" t="s">
        <v>49</v>
      </c>
      <c r="I1605" t="s">
        <v>988</v>
      </c>
      <c r="J1605" t="s">
        <v>164</v>
      </c>
      <c r="K1605" t="s">
        <v>2452</v>
      </c>
      <c r="L1605" t="s">
        <v>297</v>
      </c>
      <c r="M1605" s="25" t="s">
        <v>2296</v>
      </c>
      <c r="N1605" s="25" t="s">
        <v>2296</v>
      </c>
      <c r="O1605" s="25" t="s">
        <v>2296</v>
      </c>
      <c r="P1605" s="23" t="s">
        <v>2453</v>
      </c>
      <c r="Q1605" s="23" t="s">
        <v>1020</v>
      </c>
      <c r="R1605" t="s">
        <v>20</v>
      </c>
      <c r="S1605" t="s">
        <v>23</v>
      </c>
      <c r="T1605" t="s">
        <v>296</v>
      </c>
      <c r="U1605" t="s">
        <v>27</v>
      </c>
      <c r="V1605" t="s">
        <v>298</v>
      </c>
      <c r="W1605" t="s">
        <v>135</v>
      </c>
      <c r="X1605" t="s">
        <v>109</v>
      </c>
      <c r="Y1605" t="s">
        <v>110</v>
      </c>
      <c r="Z1605" t="s">
        <v>38</v>
      </c>
      <c r="AA1605" t="s">
        <v>559</v>
      </c>
      <c r="AB1605" t="s">
        <v>42</v>
      </c>
      <c r="AC1605" t="s">
        <v>687</v>
      </c>
      <c r="AD1605" t="s">
        <v>46</v>
      </c>
    </row>
    <row r="1606" spans="1:30" x14ac:dyDescent="0.2">
      <c r="A1606" s="23" t="s">
        <v>6005</v>
      </c>
      <c r="B1606" t="s">
        <v>551</v>
      </c>
      <c r="C1606" t="s">
        <v>552</v>
      </c>
      <c r="D1606" t="s">
        <v>6006</v>
      </c>
      <c r="E1606" t="s">
        <v>9</v>
      </c>
      <c r="F1606" t="s">
        <v>2080</v>
      </c>
      <c r="G1606" t="s">
        <v>75</v>
      </c>
      <c r="H1606" t="s">
        <v>1088</v>
      </c>
      <c r="I1606" t="s">
        <v>2081</v>
      </c>
      <c r="J1606" t="s">
        <v>2081</v>
      </c>
      <c r="K1606" t="s">
        <v>2082</v>
      </c>
      <c r="L1606" t="s">
        <v>554</v>
      </c>
      <c r="M1606" s="25" t="s">
        <v>2296</v>
      </c>
      <c r="N1606" s="25" t="s">
        <v>2296</v>
      </c>
      <c r="O1606" s="25" t="s">
        <v>2675</v>
      </c>
      <c r="P1606" s="23" t="s">
        <v>6007</v>
      </c>
      <c r="Q1606" s="23" t="s">
        <v>698</v>
      </c>
      <c r="R1606" t="s">
        <v>20</v>
      </c>
      <c r="S1606" t="s">
        <v>38</v>
      </c>
      <c r="T1606" t="s">
        <v>775</v>
      </c>
      <c r="U1606" t="s">
        <v>121</v>
      </c>
      <c r="V1606" t="s">
        <v>1270</v>
      </c>
      <c r="W1606" t="s">
        <v>72</v>
      </c>
      <c r="X1606" t="s">
        <v>109</v>
      </c>
      <c r="Y1606" t="s">
        <v>110</v>
      </c>
      <c r="Z1606" t="s">
        <v>111</v>
      </c>
      <c r="AA1606" t="s">
        <v>40</v>
      </c>
      <c r="AB1606" t="s">
        <v>42</v>
      </c>
      <c r="AC1606" t="s">
        <v>44</v>
      </c>
      <c r="AD1606" t="s">
        <v>46</v>
      </c>
    </row>
    <row r="1607" spans="1:30" x14ac:dyDescent="0.2">
      <c r="A1607" s="23" t="s">
        <v>6008</v>
      </c>
      <c r="B1607" t="s">
        <v>292</v>
      </c>
      <c r="C1607" t="s">
        <v>293</v>
      </c>
      <c r="D1607" t="s">
        <v>2450</v>
      </c>
      <c r="E1607" t="s">
        <v>9</v>
      </c>
      <c r="F1607" t="s">
        <v>2451</v>
      </c>
      <c r="G1607" t="s">
        <v>1792</v>
      </c>
      <c r="H1607" t="s">
        <v>49</v>
      </c>
      <c r="I1607" t="s">
        <v>988</v>
      </c>
      <c r="J1607" t="s">
        <v>164</v>
      </c>
      <c r="K1607" t="s">
        <v>2452</v>
      </c>
      <c r="L1607" t="s">
        <v>297</v>
      </c>
      <c r="M1607" s="25" t="s">
        <v>2296</v>
      </c>
      <c r="N1607" s="25" t="s">
        <v>2296</v>
      </c>
      <c r="O1607" s="25" t="s">
        <v>2296</v>
      </c>
      <c r="P1607" s="23" t="s">
        <v>2453</v>
      </c>
      <c r="Q1607" s="23" t="s">
        <v>1020</v>
      </c>
      <c r="R1607" t="s">
        <v>20</v>
      </c>
      <c r="S1607" t="s">
        <v>23</v>
      </c>
      <c r="T1607" t="s">
        <v>296</v>
      </c>
      <c r="U1607" t="s">
        <v>27</v>
      </c>
      <c r="V1607" t="s">
        <v>298</v>
      </c>
      <c r="W1607" t="s">
        <v>135</v>
      </c>
      <c r="X1607" t="s">
        <v>109</v>
      </c>
      <c r="Y1607" t="s">
        <v>110</v>
      </c>
      <c r="Z1607" t="s">
        <v>38</v>
      </c>
      <c r="AA1607" t="s">
        <v>561</v>
      </c>
      <c r="AB1607" t="s">
        <v>42</v>
      </c>
      <c r="AC1607" t="s">
        <v>922</v>
      </c>
      <c r="AD1607" t="s">
        <v>46</v>
      </c>
    </row>
    <row r="1608" spans="1:30" x14ac:dyDescent="0.2">
      <c r="A1608" s="23" t="s">
        <v>6009</v>
      </c>
      <c r="B1608" t="s">
        <v>292</v>
      </c>
      <c r="C1608" t="s">
        <v>293</v>
      </c>
      <c r="D1608" t="s">
        <v>2420</v>
      </c>
      <c r="E1608" t="s">
        <v>9</v>
      </c>
      <c r="F1608" t="s">
        <v>2421</v>
      </c>
      <c r="G1608" t="s">
        <v>12</v>
      </c>
      <c r="H1608" t="s">
        <v>178</v>
      </c>
      <c r="I1608" t="s">
        <v>144</v>
      </c>
      <c r="J1608" t="s">
        <v>536</v>
      </c>
      <c r="K1608" t="s">
        <v>2422</v>
      </c>
      <c r="L1608" t="s">
        <v>297</v>
      </c>
      <c r="M1608" s="25" t="s">
        <v>2296</v>
      </c>
      <c r="N1608" s="25" t="s">
        <v>2296</v>
      </c>
      <c r="O1608" s="25" t="s">
        <v>2296</v>
      </c>
      <c r="P1608" s="23" t="s">
        <v>2423</v>
      </c>
      <c r="Q1608" s="23" t="s">
        <v>1175</v>
      </c>
      <c r="R1608" t="s">
        <v>20</v>
      </c>
      <c r="S1608" t="s">
        <v>23</v>
      </c>
      <c r="T1608" t="s">
        <v>296</v>
      </c>
      <c r="U1608" t="s">
        <v>27</v>
      </c>
      <c r="V1608" t="s">
        <v>298</v>
      </c>
      <c r="W1608" t="s">
        <v>135</v>
      </c>
      <c r="X1608" t="s">
        <v>501</v>
      </c>
      <c r="Y1608" t="s">
        <v>502</v>
      </c>
      <c r="Z1608" t="s">
        <v>1123</v>
      </c>
      <c r="AA1608" t="s">
        <v>561</v>
      </c>
      <c r="AB1608" t="s">
        <v>42</v>
      </c>
      <c r="AC1608" t="s">
        <v>922</v>
      </c>
      <c r="AD1608" t="s">
        <v>46</v>
      </c>
    </row>
    <row r="1609" spans="1:30" x14ac:dyDescent="0.2">
      <c r="A1609" s="23" t="s">
        <v>6010</v>
      </c>
      <c r="B1609" t="s">
        <v>432</v>
      </c>
      <c r="C1609" t="s">
        <v>433</v>
      </c>
      <c r="D1609" t="s">
        <v>3999</v>
      </c>
      <c r="E1609" t="s">
        <v>9</v>
      </c>
      <c r="F1609" t="s">
        <v>1820</v>
      </c>
      <c r="G1609" t="s">
        <v>701</v>
      </c>
      <c r="H1609" t="s">
        <v>346</v>
      </c>
      <c r="I1609" t="s">
        <v>16</v>
      </c>
      <c r="J1609" t="s">
        <v>1821</v>
      </c>
      <c r="K1609" t="s">
        <v>1822</v>
      </c>
      <c r="L1609" t="s">
        <v>361</v>
      </c>
      <c r="M1609" s="25" t="s">
        <v>2296</v>
      </c>
      <c r="N1609" s="25" t="s">
        <v>2144</v>
      </c>
      <c r="O1609" s="25" t="s">
        <v>2144</v>
      </c>
      <c r="P1609" s="23" t="s">
        <v>3996</v>
      </c>
      <c r="Q1609" s="23" t="s">
        <v>416</v>
      </c>
      <c r="R1609" t="s">
        <v>85</v>
      </c>
      <c r="S1609" t="s">
        <v>77</v>
      </c>
      <c r="T1609" t="s">
        <v>436</v>
      </c>
      <c r="U1609" t="s">
        <v>121</v>
      </c>
      <c r="V1609" t="s">
        <v>362</v>
      </c>
      <c r="W1609" t="s">
        <v>72</v>
      </c>
      <c r="X1609" t="s">
        <v>109</v>
      </c>
      <c r="Y1609" t="s">
        <v>110</v>
      </c>
      <c r="Z1609" t="s">
        <v>4000</v>
      </c>
      <c r="AA1609" t="s">
        <v>40</v>
      </c>
      <c r="AB1609" t="s">
        <v>1266</v>
      </c>
      <c r="AC1609" t="s">
        <v>61</v>
      </c>
      <c r="AD1609" t="s">
        <v>46</v>
      </c>
    </row>
    <row r="1610" spans="1:30" x14ac:dyDescent="0.2">
      <c r="A1610" s="23" t="s">
        <v>6011</v>
      </c>
      <c r="B1610" t="s">
        <v>292</v>
      </c>
      <c r="C1610" t="s">
        <v>293</v>
      </c>
      <c r="D1610" t="s">
        <v>2378</v>
      </c>
      <c r="E1610" t="s">
        <v>9</v>
      </c>
      <c r="F1610" t="s">
        <v>2379</v>
      </c>
      <c r="G1610" t="s">
        <v>2380</v>
      </c>
      <c r="H1610" t="s">
        <v>49</v>
      </c>
      <c r="I1610" t="s">
        <v>444</v>
      </c>
      <c r="J1610" t="s">
        <v>320</v>
      </c>
      <c r="K1610" t="s">
        <v>2381</v>
      </c>
      <c r="L1610" t="s">
        <v>297</v>
      </c>
      <c r="M1610" s="25" t="s">
        <v>2296</v>
      </c>
      <c r="N1610" s="25" t="s">
        <v>2296</v>
      </c>
      <c r="O1610" s="25" t="s">
        <v>2296</v>
      </c>
      <c r="P1610" s="23" t="s">
        <v>2382</v>
      </c>
      <c r="Q1610" s="23" t="s">
        <v>1313</v>
      </c>
      <c r="R1610" t="s">
        <v>85</v>
      </c>
      <c r="S1610" t="s">
        <v>38</v>
      </c>
      <c r="T1610" t="s">
        <v>296</v>
      </c>
      <c r="U1610" t="s">
        <v>27</v>
      </c>
      <c r="V1610" t="s">
        <v>298</v>
      </c>
      <c r="W1610" t="s">
        <v>135</v>
      </c>
      <c r="X1610" t="s">
        <v>403</v>
      </c>
      <c r="Y1610" t="s">
        <v>404</v>
      </c>
      <c r="Z1610" t="s">
        <v>38</v>
      </c>
      <c r="AA1610" t="s">
        <v>561</v>
      </c>
      <c r="AB1610" t="s">
        <v>42</v>
      </c>
      <c r="AC1610" t="s">
        <v>922</v>
      </c>
      <c r="AD1610" t="s">
        <v>46</v>
      </c>
    </row>
    <row r="1611" spans="1:30" x14ac:dyDescent="0.2">
      <c r="A1611" s="23" t="s">
        <v>6012</v>
      </c>
      <c r="B1611" t="s">
        <v>65</v>
      </c>
      <c r="C1611" t="s">
        <v>66</v>
      </c>
      <c r="D1611" t="s">
        <v>5215</v>
      </c>
      <c r="E1611" t="s">
        <v>9</v>
      </c>
      <c r="F1611" t="s">
        <v>1416</v>
      </c>
      <c r="G1611" t="s">
        <v>163</v>
      </c>
      <c r="H1611" t="s">
        <v>49</v>
      </c>
      <c r="I1611" t="s">
        <v>203</v>
      </c>
      <c r="J1611" t="s">
        <v>164</v>
      </c>
      <c r="K1611" t="s">
        <v>1991</v>
      </c>
      <c r="L1611" t="s">
        <v>71</v>
      </c>
      <c r="M1611" s="25" t="s">
        <v>2296</v>
      </c>
      <c r="N1611" s="25" t="s">
        <v>2296</v>
      </c>
      <c r="O1611" s="25" t="s">
        <v>2296</v>
      </c>
      <c r="P1611" s="23" t="s">
        <v>4039</v>
      </c>
      <c r="Q1611" s="23" t="s">
        <v>80</v>
      </c>
      <c r="R1611" t="s">
        <v>85</v>
      </c>
      <c r="S1611" t="s">
        <v>38</v>
      </c>
      <c r="T1611" t="s">
        <v>1429</v>
      </c>
      <c r="U1611" t="s">
        <v>27</v>
      </c>
      <c r="V1611" t="s">
        <v>840</v>
      </c>
      <c r="W1611" t="s">
        <v>72</v>
      </c>
      <c r="X1611" t="s">
        <v>109</v>
      </c>
      <c r="Y1611" t="s">
        <v>110</v>
      </c>
      <c r="Z1611" t="s">
        <v>1842</v>
      </c>
      <c r="AA1611" t="s">
        <v>561</v>
      </c>
      <c r="AB1611" t="s">
        <v>42</v>
      </c>
      <c r="AC1611" t="s">
        <v>922</v>
      </c>
      <c r="AD1611" t="s">
        <v>46</v>
      </c>
    </row>
    <row r="1612" spans="1:30" x14ac:dyDescent="0.2">
      <c r="A1612" s="23" t="s">
        <v>6013</v>
      </c>
      <c r="B1612" t="s">
        <v>348</v>
      </c>
      <c r="C1612" t="s">
        <v>349</v>
      </c>
      <c r="D1612" t="s">
        <v>2384</v>
      </c>
      <c r="E1612" t="s">
        <v>9</v>
      </c>
      <c r="F1612" t="s">
        <v>2385</v>
      </c>
      <c r="G1612" t="s">
        <v>2386</v>
      </c>
      <c r="H1612" t="s">
        <v>49</v>
      </c>
      <c r="I1612" t="s">
        <v>252</v>
      </c>
      <c r="J1612" t="s">
        <v>396</v>
      </c>
      <c r="K1612" t="s">
        <v>2387</v>
      </c>
      <c r="L1612" t="s">
        <v>297</v>
      </c>
      <c r="M1612" s="25" t="s">
        <v>2296</v>
      </c>
      <c r="N1612" s="25" t="s">
        <v>2296</v>
      </c>
      <c r="O1612" s="25" t="s">
        <v>2296</v>
      </c>
      <c r="P1612" s="23" t="s">
        <v>2388</v>
      </c>
      <c r="Q1612" s="23" t="s">
        <v>55</v>
      </c>
      <c r="R1612" t="s">
        <v>20</v>
      </c>
      <c r="S1612" t="s">
        <v>2389</v>
      </c>
      <c r="T1612" t="s">
        <v>296</v>
      </c>
      <c r="U1612" t="s">
        <v>27</v>
      </c>
      <c r="V1612" t="s">
        <v>298</v>
      </c>
      <c r="W1612" t="s">
        <v>135</v>
      </c>
      <c r="X1612" t="s">
        <v>403</v>
      </c>
      <c r="Y1612" t="s">
        <v>404</v>
      </c>
      <c r="Z1612" t="s">
        <v>87</v>
      </c>
      <c r="AA1612" t="s">
        <v>561</v>
      </c>
      <c r="AB1612" t="s">
        <v>42</v>
      </c>
      <c r="AC1612" t="s">
        <v>922</v>
      </c>
      <c r="AD1612" t="s">
        <v>46</v>
      </c>
    </row>
    <row r="1613" spans="1:30" x14ac:dyDescent="0.2">
      <c r="A1613" s="23" t="s">
        <v>6014</v>
      </c>
      <c r="B1613" t="s">
        <v>776</v>
      </c>
      <c r="C1613" t="s">
        <v>777</v>
      </c>
      <c r="D1613" t="s">
        <v>5996</v>
      </c>
      <c r="E1613" t="s">
        <v>9</v>
      </c>
      <c r="F1613" t="s">
        <v>1783</v>
      </c>
      <c r="G1613" t="s">
        <v>596</v>
      </c>
      <c r="H1613" t="s">
        <v>49</v>
      </c>
      <c r="I1613" t="s">
        <v>682</v>
      </c>
      <c r="J1613" t="s">
        <v>95</v>
      </c>
      <c r="K1613" t="s">
        <v>1784</v>
      </c>
      <c r="L1613" t="s">
        <v>664</v>
      </c>
      <c r="M1613" s="25" t="s">
        <v>2296</v>
      </c>
      <c r="N1613" s="25" t="s">
        <v>2296</v>
      </c>
      <c r="O1613" s="25" t="s">
        <v>2296</v>
      </c>
      <c r="P1613" s="23" t="s">
        <v>5997</v>
      </c>
      <c r="Q1613" s="23" t="s">
        <v>851</v>
      </c>
      <c r="R1613" t="s">
        <v>85</v>
      </c>
      <c r="S1613" t="s">
        <v>1475</v>
      </c>
      <c r="T1613" t="s">
        <v>663</v>
      </c>
      <c r="U1613" t="s">
        <v>27</v>
      </c>
      <c r="V1613" t="s">
        <v>665</v>
      </c>
      <c r="W1613" t="s">
        <v>216</v>
      </c>
      <c r="X1613" t="s">
        <v>109</v>
      </c>
      <c r="Y1613" t="s">
        <v>110</v>
      </c>
      <c r="Z1613" t="s">
        <v>101</v>
      </c>
      <c r="AA1613" t="s">
        <v>561</v>
      </c>
      <c r="AB1613" t="s">
        <v>42</v>
      </c>
      <c r="AC1613" t="s">
        <v>922</v>
      </c>
      <c r="AD1613" t="s">
        <v>46</v>
      </c>
    </row>
    <row r="1614" spans="1:30" x14ac:dyDescent="0.2">
      <c r="A1614" s="23" t="s">
        <v>6015</v>
      </c>
      <c r="B1614" t="s">
        <v>292</v>
      </c>
      <c r="C1614" t="s">
        <v>293</v>
      </c>
      <c r="D1614" t="s">
        <v>4838</v>
      </c>
      <c r="E1614" t="s">
        <v>9</v>
      </c>
      <c r="F1614" t="s">
        <v>4839</v>
      </c>
      <c r="G1614" t="s">
        <v>303</v>
      </c>
      <c r="H1614" t="s">
        <v>166</v>
      </c>
      <c r="I1614" t="s">
        <v>305</v>
      </c>
      <c r="J1614" t="s">
        <v>627</v>
      </c>
      <c r="K1614" t="s">
        <v>4840</v>
      </c>
      <c r="L1614" t="s">
        <v>297</v>
      </c>
      <c r="M1614" s="25" t="s">
        <v>2296</v>
      </c>
      <c r="N1614" s="25" t="s">
        <v>2296</v>
      </c>
      <c r="O1614" s="25" t="s">
        <v>2296</v>
      </c>
      <c r="P1614" s="23" t="s">
        <v>4841</v>
      </c>
      <c r="Q1614" s="23" t="s">
        <v>1515</v>
      </c>
      <c r="R1614" t="s">
        <v>85</v>
      </c>
      <c r="S1614" t="s">
        <v>38</v>
      </c>
      <c r="T1614" t="s">
        <v>296</v>
      </c>
      <c r="U1614" t="s">
        <v>27</v>
      </c>
      <c r="V1614" t="s">
        <v>298</v>
      </c>
      <c r="W1614" t="s">
        <v>135</v>
      </c>
      <c r="X1614" t="s">
        <v>109</v>
      </c>
      <c r="Y1614" t="s">
        <v>110</v>
      </c>
      <c r="Z1614" t="s">
        <v>38</v>
      </c>
      <c r="AA1614" t="s">
        <v>561</v>
      </c>
      <c r="AB1614" t="s">
        <v>42</v>
      </c>
      <c r="AC1614" t="s">
        <v>922</v>
      </c>
      <c r="AD1614" t="s">
        <v>46</v>
      </c>
    </row>
    <row r="1615" spans="1:30" x14ac:dyDescent="0.2">
      <c r="A1615" s="23" t="s">
        <v>6016</v>
      </c>
      <c r="B1615" t="s">
        <v>348</v>
      </c>
      <c r="C1615" t="s">
        <v>349</v>
      </c>
      <c r="D1615" t="s">
        <v>2293</v>
      </c>
      <c r="E1615" t="s">
        <v>9</v>
      </c>
      <c r="F1615" t="s">
        <v>2294</v>
      </c>
      <c r="G1615" t="s">
        <v>315</v>
      </c>
      <c r="H1615" t="s">
        <v>49</v>
      </c>
      <c r="I1615" t="s">
        <v>419</v>
      </c>
      <c r="J1615" t="s">
        <v>487</v>
      </c>
      <c r="K1615" t="s">
        <v>2295</v>
      </c>
      <c r="L1615" t="s">
        <v>297</v>
      </c>
      <c r="M1615" s="25" t="s">
        <v>2296</v>
      </c>
      <c r="N1615" s="25" t="s">
        <v>2296</v>
      </c>
      <c r="O1615" s="25" t="s">
        <v>2296</v>
      </c>
      <c r="P1615" s="23" t="s">
        <v>2297</v>
      </c>
      <c r="Q1615" s="23" t="s">
        <v>1633</v>
      </c>
      <c r="R1615" t="s">
        <v>20</v>
      </c>
      <c r="S1615" t="s">
        <v>226</v>
      </c>
      <c r="T1615" t="s">
        <v>296</v>
      </c>
      <c r="U1615" t="s">
        <v>27</v>
      </c>
      <c r="V1615" t="s">
        <v>298</v>
      </c>
      <c r="W1615" t="s">
        <v>135</v>
      </c>
      <c r="X1615" t="s">
        <v>109</v>
      </c>
      <c r="Y1615" t="s">
        <v>110</v>
      </c>
      <c r="Z1615" t="s">
        <v>1766</v>
      </c>
      <c r="AA1615" t="s">
        <v>561</v>
      </c>
      <c r="AB1615" t="s">
        <v>42</v>
      </c>
      <c r="AC1615" t="s">
        <v>922</v>
      </c>
      <c r="AD1615" t="s">
        <v>46</v>
      </c>
    </row>
    <row r="1616" spans="1:30" x14ac:dyDescent="0.2">
      <c r="A1616" s="23" t="s">
        <v>6017</v>
      </c>
      <c r="B1616" t="s">
        <v>292</v>
      </c>
      <c r="C1616" t="s">
        <v>293</v>
      </c>
      <c r="D1616" t="s">
        <v>2473</v>
      </c>
      <c r="E1616" t="s">
        <v>9</v>
      </c>
      <c r="F1616" t="s">
        <v>2474</v>
      </c>
      <c r="G1616" t="s">
        <v>58</v>
      </c>
      <c r="H1616" t="s">
        <v>49</v>
      </c>
      <c r="I1616" t="s">
        <v>203</v>
      </c>
      <c r="J1616" t="s">
        <v>164</v>
      </c>
      <c r="K1616" t="s">
        <v>2475</v>
      </c>
      <c r="L1616" t="s">
        <v>297</v>
      </c>
      <c r="M1616" s="25" t="s">
        <v>2296</v>
      </c>
      <c r="N1616" s="25" t="s">
        <v>2327</v>
      </c>
      <c r="O1616" s="25" t="s">
        <v>2296</v>
      </c>
      <c r="P1616" s="23" t="s">
        <v>2476</v>
      </c>
      <c r="Q1616" s="23" t="s">
        <v>631</v>
      </c>
      <c r="R1616" t="s">
        <v>20</v>
      </c>
      <c r="S1616" t="s">
        <v>38</v>
      </c>
      <c r="T1616" t="s">
        <v>296</v>
      </c>
      <c r="U1616" t="s">
        <v>27</v>
      </c>
      <c r="V1616" t="s">
        <v>298</v>
      </c>
      <c r="W1616" t="s">
        <v>135</v>
      </c>
      <c r="X1616" t="s">
        <v>109</v>
      </c>
      <c r="Y1616" t="s">
        <v>110</v>
      </c>
      <c r="Z1616" t="s">
        <v>38</v>
      </c>
      <c r="AA1616" t="s">
        <v>557</v>
      </c>
      <c r="AB1616" t="s">
        <v>42</v>
      </c>
      <c r="AC1616" t="s">
        <v>56</v>
      </c>
      <c r="AD1616" t="s">
        <v>46</v>
      </c>
    </row>
    <row r="1617" spans="1:30" x14ac:dyDescent="0.2">
      <c r="A1617" s="23" t="s">
        <v>6018</v>
      </c>
      <c r="B1617" t="s">
        <v>73</v>
      </c>
      <c r="C1617" t="s">
        <v>74</v>
      </c>
      <c r="D1617" t="s">
        <v>4059</v>
      </c>
      <c r="E1617" t="s">
        <v>9</v>
      </c>
      <c r="F1617" t="s">
        <v>2047</v>
      </c>
      <c r="G1617" t="s">
        <v>185</v>
      </c>
      <c r="H1617" t="s">
        <v>49</v>
      </c>
      <c r="I1617" t="s">
        <v>682</v>
      </c>
      <c r="J1617" t="s">
        <v>203</v>
      </c>
      <c r="K1617" t="s">
        <v>1444</v>
      </c>
      <c r="L1617" t="s">
        <v>79</v>
      </c>
      <c r="M1617" s="25" t="s">
        <v>2296</v>
      </c>
      <c r="N1617" s="25" t="s">
        <v>2296</v>
      </c>
      <c r="O1617" s="25" t="s">
        <v>2296</v>
      </c>
      <c r="P1617" s="23" t="s">
        <v>4060</v>
      </c>
      <c r="Q1617" s="23" t="s">
        <v>578</v>
      </c>
      <c r="R1617" t="s">
        <v>85</v>
      </c>
      <c r="S1617" t="s">
        <v>38</v>
      </c>
      <c r="T1617" t="s">
        <v>78</v>
      </c>
      <c r="U1617" t="s">
        <v>27</v>
      </c>
      <c r="V1617" t="s">
        <v>1943</v>
      </c>
      <c r="W1617" t="s">
        <v>135</v>
      </c>
      <c r="X1617" t="s">
        <v>109</v>
      </c>
      <c r="Y1617" t="s">
        <v>110</v>
      </c>
      <c r="Z1617" t="s">
        <v>87</v>
      </c>
      <c r="AA1617" t="s">
        <v>561</v>
      </c>
      <c r="AB1617" t="s">
        <v>42</v>
      </c>
      <c r="AC1617" t="s">
        <v>922</v>
      </c>
      <c r="AD1617" t="s">
        <v>46</v>
      </c>
    </row>
    <row r="1618" spans="1:30" x14ac:dyDescent="0.2">
      <c r="A1618" s="23" t="s">
        <v>6019</v>
      </c>
      <c r="B1618" t="s">
        <v>73</v>
      </c>
      <c r="C1618" t="s">
        <v>74</v>
      </c>
      <c r="D1618" t="s">
        <v>4010</v>
      </c>
      <c r="E1618" t="s">
        <v>9</v>
      </c>
      <c r="F1618" t="s">
        <v>1867</v>
      </c>
      <c r="G1618" t="s">
        <v>473</v>
      </c>
      <c r="H1618" t="s">
        <v>206</v>
      </c>
      <c r="I1618" t="s">
        <v>655</v>
      </c>
      <c r="J1618" t="s">
        <v>744</v>
      </c>
      <c r="K1618" t="s">
        <v>4011</v>
      </c>
      <c r="L1618" t="s">
        <v>79</v>
      </c>
      <c r="M1618" s="25" t="s">
        <v>2296</v>
      </c>
      <c r="N1618" s="25" t="s">
        <v>2111</v>
      </c>
      <c r="O1618" s="25" t="s">
        <v>2296</v>
      </c>
      <c r="P1618" s="23" t="s">
        <v>4012</v>
      </c>
      <c r="Q1618" s="23" t="s">
        <v>158</v>
      </c>
      <c r="R1618" t="s">
        <v>85</v>
      </c>
      <c r="S1618" t="s">
        <v>38</v>
      </c>
      <c r="T1618" t="s">
        <v>78</v>
      </c>
      <c r="U1618" t="s">
        <v>27</v>
      </c>
      <c r="V1618" t="s">
        <v>1943</v>
      </c>
      <c r="W1618" t="s">
        <v>135</v>
      </c>
      <c r="X1618" t="s">
        <v>109</v>
      </c>
      <c r="Y1618" t="s">
        <v>110</v>
      </c>
      <c r="Z1618" t="s">
        <v>38</v>
      </c>
      <c r="AA1618" t="s">
        <v>561</v>
      </c>
      <c r="AB1618" t="s">
        <v>42</v>
      </c>
      <c r="AC1618" t="s">
        <v>922</v>
      </c>
      <c r="AD1618" t="s">
        <v>46</v>
      </c>
    </row>
    <row r="1619" spans="1:30" x14ac:dyDescent="0.2">
      <c r="A1619" s="23" t="s">
        <v>6020</v>
      </c>
      <c r="B1619" t="s">
        <v>65</v>
      </c>
      <c r="C1619" t="s">
        <v>66</v>
      </c>
      <c r="D1619" t="s">
        <v>4515</v>
      </c>
      <c r="E1619" t="s">
        <v>9</v>
      </c>
      <c r="F1619" t="s">
        <v>1920</v>
      </c>
      <c r="G1619" t="s">
        <v>185</v>
      </c>
      <c r="H1619" t="s">
        <v>290</v>
      </c>
      <c r="I1619" t="s">
        <v>239</v>
      </c>
      <c r="J1619" t="s">
        <v>339</v>
      </c>
      <c r="K1619" t="s">
        <v>1921</v>
      </c>
      <c r="L1619" t="s">
        <v>71</v>
      </c>
      <c r="M1619" s="25" t="s">
        <v>2296</v>
      </c>
      <c r="N1619" s="25" t="s">
        <v>2296</v>
      </c>
      <c r="O1619" s="25" t="s">
        <v>2296</v>
      </c>
      <c r="P1619" s="23" t="s">
        <v>4516</v>
      </c>
      <c r="Q1619" s="23" t="s">
        <v>1314</v>
      </c>
      <c r="R1619" t="s">
        <v>85</v>
      </c>
      <c r="S1619" t="s">
        <v>51</v>
      </c>
      <c r="T1619" t="s">
        <v>1429</v>
      </c>
      <c r="U1619" t="s">
        <v>27</v>
      </c>
      <c r="V1619" t="s">
        <v>840</v>
      </c>
      <c r="W1619" t="s">
        <v>72</v>
      </c>
      <c r="X1619" t="s">
        <v>109</v>
      </c>
      <c r="Y1619" t="s">
        <v>110</v>
      </c>
      <c r="Z1619" t="s">
        <v>920</v>
      </c>
      <c r="AA1619" t="s">
        <v>561</v>
      </c>
      <c r="AB1619" t="s">
        <v>42</v>
      </c>
      <c r="AC1619" t="s">
        <v>922</v>
      </c>
      <c r="AD1619" t="s">
        <v>46</v>
      </c>
    </row>
    <row r="1620" spans="1:30" x14ac:dyDescent="0.2">
      <c r="A1620" s="23" t="s">
        <v>6021</v>
      </c>
      <c r="B1620" t="s">
        <v>73</v>
      </c>
      <c r="C1620" t="s">
        <v>74</v>
      </c>
      <c r="D1620" t="s">
        <v>5752</v>
      </c>
      <c r="E1620" t="s">
        <v>9</v>
      </c>
      <c r="F1620" t="s">
        <v>5753</v>
      </c>
      <c r="G1620" t="s">
        <v>5754</v>
      </c>
      <c r="H1620" t="s">
        <v>49</v>
      </c>
      <c r="I1620" t="s">
        <v>451</v>
      </c>
      <c r="J1620" t="s">
        <v>5755</v>
      </c>
      <c r="K1620" t="s">
        <v>5756</v>
      </c>
      <c r="L1620" t="s">
        <v>79</v>
      </c>
      <c r="M1620" s="25" t="s">
        <v>2296</v>
      </c>
      <c r="N1620" s="25" t="s">
        <v>2296</v>
      </c>
      <c r="O1620" s="25" t="s">
        <v>2296</v>
      </c>
      <c r="P1620" s="23" t="s">
        <v>5757</v>
      </c>
      <c r="Q1620" s="23" t="s">
        <v>302</v>
      </c>
      <c r="R1620" t="s">
        <v>20</v>
      </c>
      <c r="S1620" t="s">
        <v>38</v>
      </c>
      <c r="T1620" t="s">
        <v>78</v>
      </c>
      <c r="U1620" t="s">
        <v>27</v>
      </c>
      <c r="V1620" t="s">
        <v>1875</v>
      </c>
      <c r="W1620" t="s">
        <v>135</v>
      </c>
      <c r="X1620" t="s">
        <v>109</v>
      </c>
      <c r="Y1620" t="s">
        <v>110</v>
      </c>
      <c r="Z1620" t="s">
        <v>38</v>
      </c>
      <c r="AA1620" t="s">
        <v>561</v>
      </c>
      <c r="AB1620" t="s">
        <v>42</v>
      </c>
      <c r="AC1620" t="s">
        <v>922</v>
      </c>
      <c r="AD1620" t="s">
        <v>46</v>
      </c>
    </row>
    <row r="1621" spans="1:30" x14ac:dyDescent="0.2">
      <c r="A1621" s="23" t="s">
        <v>6022</v>
      </c>
      <c r="B1621" t="s">
        <v>871</v>
      </c>
      <c r="C1621" t="s">
        <v>872</v>
      </c>
      <c r="D1621" t="s">
        <v>4388</v>
      </c>
      <c r="E1621" t="s">
        <v>9</v>
      </c>
      <c r="F1621" t="s">
        <v>1693</v>
      </c>
      <c r="G1621" t="s">
        <v>1694</v>
      </c>
      <c r="H1621" t="s">
        <v>534</v>
      </c>
      <c r="I1621" t="s">
        <v>839</v>
      </c>
      <c r="J1621" t="s">
        <v>378</v>
      </c>
      <c r="K1621" t="s">
        <v>1695</v>
      </c>
      <c r="L1621" t="s">
        <v>873</v>
      </c>
      <c r="M1621" s="25" t="s">
        <v>2296</v>
      </c>
      <c r="N1621" s="25" t="s">
        <v>2296</v>
      </c>
      <c r="O1621" s="25" t="s">
        <v>2296</v>
      </c>
      <c r="P1621" s="23" t="s">
        <v>4389</v>
      </c>
      <c r="Q1621" s="23" t="s">
        <v>681</v>
      </c>
      <c r="R1621" t="s">
        <v>20</v>
      </c>
      <c r="S1621" t="s">
        <v>38</v>
      </c>
      <c r="T1621" t="s">
        <v>1206</v>
      </c>
      <c r="U1621" t="s">
        <v>27</v>
      </c>
      <c r="V1621" t="s">
        <v>874</v>
      </c>
      <c r="W1621" t="s">
        <v>243</v>
      </c>
      <c r="X1621" t="s">
        <v>563</v>
      </c>
      <c r="Y1621" t="s">
        <v>564</v>
      </c>
      <c r="Z1621" t="s">
        <v>129</v>
      </c>
      <c r="AA1621" t="s">
        <v>561</v>
      </c>
      <c r="AB1621" t="s">
        <v>42</v>
      </c>
      <c r="AC1621" t="s">
        <v>922</v>
      </c>
      <c r="AD1621" t="s">
        <v>46</v>
      </c>
    </row>
    <row r="1622" spans="1:30" x14ac:dyDescent="0.2">
      <c r="A1622" s="23" t="s">
        <v>6023</v>
      </c>
      <c r="B1622" t="s">
        <v>551</v>
      </c>
      <c r="C1622" t="s">
        <v>552</v>
      </c>
      <c r="D1622" t="s">
        <v>6024</v>
      </c>
      <c r="E1622" t="s">
        <v>9</v>
      </c>
      <c r="F1622" t="s">
        <v>1895</v>
      </c>
      <c r="G1622" t="s">
        <v>1473</v>
      </c>
      <c r="H1622" t="s">
        <v>325</v>
      </c>
      <c r="I1622" t="s">
        <v>1896</v>
      </c>
      <c r="J1622" t="s">
        <v>1897</v>
      </c>
      <c r="K1622" t="s">
        <v>1898</v>
      </c>
      <c r="L1622" t="s">
        <v>554</v>
      </c>
      <c r="M1622" s="25" t="s">
        <v>2296</v>
      </c>
      <c r="N1622" s="25" t="s">
        <v>2675</v>
      </c>
      <c r="O1622" s="25" t="s">
        <v>2675</v>
      </c>
      <c r="P1622" s="23" t="s">
        <v>4625</v>
      </c>
      <c r="Q1622" s="23" t="s">
        <v>427</v>
      </c>
      <c r="R1622" t="s">
        <v>20</v>
      </c>
      <c r="S1622" t="s">
        <v>129</v>
      </c>
      <c r="T1622" t="s">
        <v>775</v>
      </c>
      <c r="U1622" t="s">
        <v>121</v>
      </c>
      <c r="V1622" t="s">
        <v>1270</v>
      </c>
      <c r="W1622" t="s">
        <v>72</v>
      </c>
      <c r="X1622" t="s">
        <v>109</v>
      </c>
      <c r="Y1622" t="s">
        <v>110</v>
      </c>
      <c r="Z1622" t="s">
        <v>77</v>
      </c>
      <c r="AA1622" t="s">
        <v>40</v>
      </c>
      <c r="AB1622" t="s">
        <v>42</v>
      </c>
      <c r="AC1622" t="s">
        <v>1568</v>
      </c>
      <c r="AD1622" t="s">
        <v>46</v>
      </c>
    </row>
    <row r="1623" spans="1:30" x14ac:dyDescent="0.2">
      <c r="A1623" s="23" t="s">
        <v>6025</v>
      </c>
      <c r="B1623" t="s">
        <v>848</v>
      </c>
      <c r="C1623" t="s">
        <v>849</v>
      </c>
      <c r="D1623" t="s">
        <v>3895</v>
      </c>
      <c r="E1623" t="s">
        <v>9</v>
      </c>
      <c r="F1623" t="s">
        <v>1028</v>
      </c>
      <c r="G1623" t="s">
        <v>88</v>
      </c>
      <c r="H1623" t="s">
        <v>315</v>
      </c>
      <c r="I1623" t="s">
        <v>167</v>
      </c>
      <c r="J1623" t="s">
        <v>850</v>
      </c>
      <c r="K1623" t="s">
        <v>1029</v>
      </c>
      <c r="L1623" t="s">
        <v>837</v>
      </c>
      <c r="M1623" s="25" t="s">
        <v>2296</v>
      </c>
      <c r="N1623" s="25" t="s">
        <v>2550</v>
      </c>
      <c r="O1623" s="25" t="s">
        <v>2296</v>
      </c>
      <c r="P1623" s="23" t="s">
        <v>3896</v>
      </c>
      <c r="Q1623" s="23" t="s">
        <v>578</v>
      </c>
      <c r="R1623" t="s">
        <v>20</v>
      </c>
      <c r="S1623" t="s">
        <v>254</v>
      </c>
      <c r="T1623" t="s">
        <v>836</v>
      </c>
      <c r="U1623" t="s">
        <v>27</v>
      </c>
      <c r="V1623" t="s">
        <v>887</v>
      </c>
      <c r="W1623" t="s">
        <v>135</v>
      </c>
      <c r="X1623" t="s">
        <v>113</v>
      </c>
      <c r="Y1623" t="s">
        <v>114</v>
      </c>
      <c r="Z1623" t="s">
        <v>886</v>
      </c>
      <c r="AA1623" t="s">
        <v>561</v>
      </c>
      <c r="AB1623" t="s">
        <v>42</v>
      </c>
      <c r="AC1623" t="s">
        <v>922</v>
      </c>
      <c r="AD1623" t="s">
        <v>46</v>
      </c>
    </row>
    <row r="1624" spans="1:30" x14ac:dyDescent="0.2">
      <c r="A1624" s="23" t="s">
        <v>6026</v>
      </c>
      <c r="B1624" t="s">
        <v>1198</v>
      </c>
      <c r="C1624" t="s">
        <v>1199</v>
      </c>
      <c r="D1624" t="s">
        <v>6027</v>
      </c>
      <c r="E1624" t="s">
        <v>9</v>
      </c>
      <c r="F1624" t="s">
        <v>6028</v>
      </c>
      <c r="G1624" t="s">
        <v>57</v>
      </c>
      <c r="H1624" t="s">
        <v>58</v>
      </c>
      <c r="I1624" t="s">
        <v>742</v>
      </c>
      <c r="J1624" t="s">
        <v>1018</v>
      </c>
      <c r="K1624" t="s">
        <v>6029</v>
      </c>
      <c r="L1624" t="s">
        <v>1201</v>
      </c>
      <c r="M1624" s="25" t="s">
        <v>2296</v>
      </c>
      <c r="N1624" s="25" t="s">
        <v>2296</v>
      </c>
      <c r="O1624" s="25" t="s">
        <v>4550</v>
      </c>
      <c r="P1624" s="23" t="s">
        <v>6030</v>
      </c>
      <c r="Q1624" s="23" t="s">
        <v>555</v>
      </c>
      <c r="R1624" t="s">
        <v>20</v>
      </c>
      <c r="S1624" t="s">
        <v>38</v>
      </c>
      <c r="T1624" t="s">
        <v>1200</v>
      </c>
      <c r="U1624" t="s">
        <v>27</v>
      </c>
      <c r="V1624" t="s">
        <v>1541</v>
      </c>
      <c r="W1624" t="s">
        <v>72</v>
      </c>
      <c r="X1624" t="s">
        <v>109</v>
      </c>
      <c r="Y1624" t="s">
        <v>110</v>
      </c>
      <c r="Z1624" t="s">
        <v>6031</v>
      </c>
      <c r="AA1624" t="s">
        <v>40</v>
      </c>
      <c r="AB1624" t="s">
        <v>42</v>
      </c>
      <c r="AC1624" t="s">
        <v>159</v>
      </c>
      <c r="AD1624" t="s">
        <v>46</v>
      </c>
    </row>
    <row r="1625" spans="1:30" x14ac:dyDescent="0.2">
      <c r="A1625" s="23" t="s">
        <v>6032</v>
      </c>
      <c r="B1625" t="s">
        <v>125</v>
      </c>
      <c r="C1625" t="s">
        <v>126</v>
      </c>
      <c r="D1625" t="s">
        <v>6033</v>
      </c>
      <c r="E1625" t="s">
        <v>9</v>
      </c>
      <c r="F1625" t="s">
        <v>6034</v>
      </c>
      <c r="G1625" t="s">
        <v>1534</v>
      </c>
      <c r="H1625" t="s">
        <v>793</v>
      </c>
      <c r="I1625" t="s">
        <v>695</v>
      </c>
      <c r="J1625" t="s">
        <v>476</v>
      </c>
      <c r="K1625" t="s">
        <v>6035</v>
      </c>
      <c r="L1625" t="s">
        <v>131</v>
      </c>
      <c r="M1625" s="25" t="s">
        <v>2296</v>
      </c>
      <c r="N1625" s="25" t="s">
        <v>5458</v>
      </c>
      <c r="O1625" s="25" t="s">
        <v>2550</v>
      </c>
      <c r="P1625" s="23" t="s">
        <v>6036</v>
      </c>
      <c r="Q1625" s="23" t="s">
        <v>548</v>
      </c>
      <c r="R1625" t="s">
        <v>85</v>
      </c>
      <c r="S1625" t="s">
        <v>51</v>
      </c>
      <c r="T1625" t="s">
        <v>268</v>
      </c>
      <c r="U1625" t="s">
        <v>121</v>
      </c>
      <c r="V1625" t="s">
        <v>472</v>
      </c>
      <c r="W1625" t="s">
        <v>72</v>
      </c>
      <c r="X1625" t="s">
        <v>150</v>
      </c>
      <c r="Y1625" t="s">
        <v>151</v>
      </c>
      <c r="Z1625" t="s">
        <v>1078</v>
      </c>
      <c r="AA1625" t="s">
        <v>40</v>
      </c>
      <c r="AB1625" t="s">
        <v>42</v>
      </c>
      <c r="AC1625" t="s">
        <v>652</v>
      </c>
      <c r="AD1625" t="s">
        <v>46</v>
      </c>
    </row>
    <row r="1626" spans="1:30" x14ac:dyDescent="0.2">
      <c r="A1626" s="23" t="s">
        <v>6037</v>
      </c>
      <c r="B1626" t="s">
        <v>834</v>
      </c>
      <c r="C1626" t="s">
        <v>835</v>
      </c>
      <c r="D1626" t="s">
        <v>4948</v>
      </c>
      <c r="E1626" t="s">
        <v>9</v>
      </c>
      <c r="F1626" t="s">
        <v>4949</v>
      </c>
      <c r="G1626" t="s">
        <v>447</v>
      </c>
      <c r="H1626" t="s">
        <v>49</v>
      </c>
      <c r="I1626" t="s">
        <v>128</v>
      </c>
      <c r="J1626" t="s">
        <v>164</v>
      </c>
      <c r="K1626" t="s">
        <v>4950</v>
      </c>
      <c r="L1626" t="s">
        <v>837</v>
      </c>
      <c r="M1626" s="25" t="s">
        <v>2296</v>
      </c>
      <c r="N1626" s="25" t="s">
        <v>2296</v>
      </c>
      <c r="O1626" s="25" t="s">
        <v>2296</v>
      </c>
      <c r="P1626" s="23" t="s">
        <v>4951</v>
      </c>
      <c r="Q1626" s="23" t="s">
        <v>758</v>
      </c>
      <c r="R1626" t="s">
        <v>20</v>
      </c>
      <c r="S1626" t="s">
        <v>38</v>
      </c>
      <c r="T1626" t="s">
        <v>836</v>
      </c>
      <c r="U1626" t="s">
        <v>27</v>
      </c>
      <c r="V1626" t="s">
        <v>887</v>
      </c>
      <c r="W1626" t="s">
        <v>135</v>
      </c>
      <c r="X1626" t="s">
        <v>109</v>
      </c>
      <c r="Y1626" t="s">
        <v>110</v>
      </c>
      <c r="Z1626" t="s">
        <v>38</v>
      </c>
      <c r="AA1626" t="s">
        <v>561</v>
      </c>
      <c r="AB1626" t="s">
        <v>42</v>
      </c>
      <c r="AC1626" t="s">
        <v>922</v>
      </c>
      <c r="AD1626" t="s">
        <v>46</v>
      </c>
    </row>
    <row r="1627" spans="1:30" x14ac:dyDescent="0.2">
      <c r="A1627" s="23" t="s">
        <v>6038</v>
      </c>
      <c r="B1627" t="s">
        <v>998</v>
      </c>
      <c r="C1627" t="s">
        <v>999</v>
      </c>
      <c r="D1627" t="s">
        <v>3984</v>
      </c>
      <c r="E1627" t="s">
        <v>9</v>
      </c>
      <c r="F1627" t="s">
        <v>1640</v>
      </c>
      <c r="G1627" t="s">
        <v>346</v>
      </c>
      <c r="H1627" t="s">
        <v>49</v>
      </c>
      <c r="I1627" t="s">
        <v>252</v>
      </c>
      <c r="J1627" t="s">
        <v>252</v>
      </c>
      <c r="K1627" t="s">
        <v>1641</v>
      </c>
      <c r="L1627" t="s">
        <v>278</v>
      </c>
      <c r="M1627" s="25" t="s">
        <v>2296</v>
      </c>
      <c r="N1627" s="25" t="s">
        <v>2111</v>
      </c>
      <c r="O1627" s="25" t="s">
        <v>2296</v>
      </c>
      <c r="P1627" s="23" t="s">
        <v>3985</v>
      </c>
      <c r="Q1627" s="23" t="s">
        <v>902</v>
      </c>
      <c r="R1627" t="s">
        <v>85</v>
      </c>
      <c r="S1627" t="s">
        <v>216</v>
      </c>
      <c r="T1627" t="s">
        <v>583</v>
      </c>
      <c r="U1627" t="s">
        <v>27</v>
      </c>
      <c r="V1627" t="s">
        <v>978</v>
      </c>
      <c r="W1627" t="s">
        <v>135</v>
      </c>
      <c r="X1627" t="s">
        <v>188</v>
      </c>
      <c r="Y1627" t="s">
        <v>189</v>
      </c>
      <c r="Z1627" t="s">
        <v>3986</v>
      </c>
      <c r="AA1627" t="s">
        <v>561</v>
      </c>
      <c r="AB1627" t="s">
        <v>42</v>
      </c>
      <c r="AC1627" t="s">
        <v>922</v>
      </c>
      <c r="AD1627" t="s">
        <v>46</v>
      </c>
    </row>
    <row r="1628" spans="1:30" x14ac:dyDescent="0.2">
      <c r="A1628" s="23" t="s">
        <v>6039</v>
      </c>
      <c r="B1628" t="s">
        <v>116</v>
      </c>
      <c r="C1628" t="s">
        <v>117</v>
      </c>
      <c r="D1628" t="s">
        <v>6040</v>
      </c>
      <c r="E1628" t="s">
        <v>9</v>
      </c>
      <c r="F1628" t="s">
        <v>6034</v>
      </c>
      <c r="G1628" t="s">
        <v>1534</v>
      </c>
      <c r="H1628" t="s">
        <v>793</v>
      </c>
      <c r="I1628" t="s">
        <v>695</v>
      </c>
      <c r="J1628" t="s">
        <v>476</v>
      </c>
      <c r="K1628" t="s">
        <v>6035</v>
      </c>
      <c r="L1628" t="s">
        <v>193</v>
      </c>
      <c r="M1628" s="25" t="s">
        <v>2296</v>
      </c>
      <c r="N1628" s="25" t="s">
        <v>2585</v>
      </c>
      <c r="O1628" s="25" t="s">
        <v>2585</v>
      </c>
      <c r="P1628" s="23" t="s">
        <v>6036</v>
      </c>
      <c r="Q1628" s="23" t="s">
        <v>548</v>
      </c>
      <c r="R1628" t="s">
        <v>85</v>
      </c>
      <c r="S1628" t="s">
        <v>51</v>
      </c>
      <c r="T1628" t="s">
        <v>357</v>
      </c>
      <c r="U1628" t="s">
        <v>121</v>
      </c>
      <c r="V1628" t="s">
        <v>358</v>
      </c>
      <c r="W1628" t="s">
        <v>216</v>
      </c>
      <c r="X1628" t="s">
        <v>150</v>
      </c>
      <c r="Y1628" t="s">
        <v>151</v>
      </c>
      <c r="Z1628" t="s">
        <v>991</v>
      </c>
      <c r="AA1628" t="s">
        <v>40</v>
      </c>
      <c r="AB1628" t="s">
        <v>42</v>
      </c>
      <c r="AC1628" t="s">
        <v>652</v>
      </c>
      <c r="AD1628" t="s">
        <v>46</v>
      </c>
    </row>
    <row r="1629" spans="1:30" x14ac:dyDescent="0.2">
      <c r="A1629" s="23" t="s">
        <v>6041</v>
      </c>
      <c r="B1629" t="s">
        <v>673</v>
      </c>
      <c r="C1629" t="s">
        <v>674</v>
      </c>
      <c r="D1629" t="s">
        <v>6042</v>
      </c>
      <c r="E1629" t="s">
        <v>9</v>
      </c>
      <c r="F1629" t="s">
        <v>6028</v>
      </c>
      <c r="G1629" t="s">
        <v>57</v>
      </c>
      <c r="H1629" t="s">
        <v>58</v>
      </c>
      <c r="I1629" t="s">
        <v>742</v>
      </c>
      <c r="J1629" t="s">
        <v>1018</v>
      </c>
      <c r="K1629" t="s">
        <v>6029</v>
      </c>
      <c r="L1629" t="s">
        <v>617</v>
      </c>
      <c r="M1629" s="25" t="s">
        <v>2296</v>
      </c>
      <c r="N1629" s="25" t="s">
        <v>2296</v>
      </c>
      <c r="O1629" s="25" t="s">
        <v>2550</v>
      </c>
      <c r="P1629" s="23" t="s">
        <v>6030</v>
      </c>
      <c r="Q1629" s="23" t="s">
        <v>555</v>
      </c>
      <c r="R1629" t="s">
        <v>20</v>
      </c>
      <c r="S1629" t="s">
        <v>38</v>
      </c>
      <c r="T1629" t="s">
        <v>616</v>
      </c>
      <c r="U1629" t="s">
        <v>100</v>
      </c>
      <c r="V1629" t="s">
        <v>832</v>
      </c>
      <c r="W1629" t="s">
        <v>72</v>
      </c>
      <c r="X1629" t="s">
        <v>109</v>
      </c>
      <c r="Y1629" t="s">
        <v>110</v>
      </c>
      <c r="Z1629" t="s">
        <v>101</v>
      </c>
      <c r="AA1629" t="s">
        <v>40</v>
      </c>
      <c r="AB1629" t="s">
        <v>42</v>
      </c>
      <c r="AC1629" t="s">
        <v>159</v>
      </c>
      <c r="AD1629" t="s">
        <v>46</v>
      </c>
    </row>
    <row r="1630" spans="1:30" x14ac:dyDescent="0.2">
      <c r="A1630" s="23" t="s">
        <v>6043</v>
      </c>
      <c r="B1630" t="s">
        <v>848</v>
      </c>
      <c r="C1630" t="s">
        <v>849</v>
      </c>
      <c r="D1630" t="s">
        <v>4228</v>
      </c>
      <c r="E1630" t="s">
        <v>9</v>
      </c>
      <c r="F1630" t="s">
        <v>1203</v>
      </c>
      <c r="G1630" t="s">
        <v>12</v>
      </c>
      <c r="H1630" t="s">
        <v>127</v>
      </c>
      <c r="I1630" t="s">
        <v>320</v>
      </c>
      <c r="J1630" t="s">
        <v>248</v>
      </c>
      <c r="K1630" t="s">
        <v>1204</v>
      </c>
      <c r="L1630" t="s">
        <v>837</v>
      </c>
      <c r="M1630" s="25" t="s">
        <v>2296</v>
      </c>
      <c r="N1630" s="25" t="s">
        <v>2200</v>
      </c>
      <c r="O1630" s="25" t="s">
        <v>2296</v>
      </c>
      <c r="P1630" s="23" t="s">
        <v>4229</v>
      </c>
      <c r="Q1630" s="23" t="s">
        <v>91</v>
      </c>
      <c r="R1630" t="s">
        <v>20</v>
      </c>
      <c r="S1630" t="s">
        <v>51</v>
      </c>
      <c r="T1630" t="s">
        <v>836</v>
      </c>
      <c r="U1630" t="s">
        <v>27</v>
      </c>
      <c r="V1630" t="s">
        <v>887</v>
      </c>
      <c r="W1630" t="s">
        <v>135</v>
      </c>
      <c r="X1630" t="s">
        <v>109</v>
      </c>
      <c r="Y1630" t="s">
        <v>110</v>
      </c>
      <c r="Z1630" t="s">
        <v>262</v>
      </c>
      <c r="AA1630" t="s">
        <v>561</v>
      </c>
      <c r="AB1630" t="s">
        <v>42</v>
      </c>
      <c r="AC1630" t="s">
        <v>922</v>
      </c>
      <c r="AD1630" t="s">
        <v>46</v>
      </c>
    </row>
    <row r="1631" spans="1:30" x14ac:dyDescent="0.2">
      <c r="A1631" s="23" t="s">
        <v>6044</v>
      </c>
      <c r="B1631" t="s">
        <v>871</v>
      </c>
      <c r="C1631" t="s">
        <v>872</v>
      </c>
      <c r="D1631" t="s">
        <v>6045</v>
      </c>
      <c r="E1631" t="s">
        <v>9</v>
      </c>
      <c r="F1631" t="s">
        <v>6028</v>
      </c>
      <c r="G1631" t="s">
        <v>57</v>
      </c>
      <c r="H1631" t="s">
        <v>58</v>
      </c>
      <c r="I1631" t="s">
        <v>742</v>
      </c>
      <c r="J1631" t="s">
        <v>1018</v>
      </c>
      <c r="K1631" t="s">
        <v>6029</v>
      </c>
      <c r="L1631" t="s">
        <v>873</v>
      </c>
      <c r="M1631" s="25" t="s">
        <v>2296</v>
      </c>
      <c r="N1631" s="25" t="s">
        <v>2296</v>
      </c>
      <c r="O1631" s="25" t="s">
        <v>2550</v>
      </c>
      <c r="P1631" s="23" t="s">
        <v>6030</v>
      </c>
      <c r="Q1631" s="23" t="s">
        <v>555</v>
      </c>
      <c r="R1631" t="s">
        <v>20</v>
      </c>
      <c r="S1631" t="s">
        <v>38</v>
      </c>
      <c r="T1631" t="s">
        <v>1206</v>
      </c>
      <c r="U1631" t="s">
        <v>100</v>
      </c>
      <c r="V1631" t="s">
        <v>874</v>
      </c>
      <c r="W1631" t="s">
        <v>243</v>
      </c>
      <c r="X1631" t="s">
        <v>109</v>
      </c>
      <c r="Y1631" t="s">
        <v>110</v>
      </c>
      <c r="Z1631" t="s">
        <v>101</v>
      </c>
      <c r="AA1631" t="s">
        <v>40</v>
      </c>
      <c r="AB1631" t="s">
        <v>42</v>
      </c>
      <c r="AC1631" t="s">
        <v>159</v>
      </c>
      <c r="AD1631" t="s">
        <v>46</v>
      </c>
    </row>
    <row r="1632" spans="1:30" x14ac:dyDescent="0.2">
      <c r="A1632" s="23" t="s">
        <v>6046</v>
      </c>
      <c r="B1632" t="s">
        <v>998</v>
      </c>
      <c r="C1632" t="s">
        <v>999</v>
      </c>
      <c r="D1632" t="s">
        <v>5061</v>
      </c>
      <c r="E1632" t="s">
        <v>9</v>
      </c>
      <c r="F1632" t="s">
        <v>1576</v>
      </c>
      <c r="G1632" t="s">
        <v>163</v>
      </c>
      <c r="H1632" t="s">
        <v>49</v>
      </c>
      <c r="I1632" t="s">
        <v>124</v>
      </c>
      <c r="J1632" t="s">
        <v>175</v>
      </c>
      <c r="K1632" t="s">
        <v>1577</v>
      </c>
      <c r="L1632" t="s">
        <v>278</v>
      </c>
      <c r="M1632" s="25" t="s">
        <v>2296</v>
      </c>
      <c r="N1632" s="25" t="s">
        <v>2296</v>
      </c>
      <c r="O1632" s="25" t="s">
        <v>2296</v>
      </c>
      <c r="P1632" s="23" t="s">
        <v>5062</v>
      </c>
      <c r="Q1632" s="23" t="s">
        <v>533</v>
      </c>
      <c r="R1632" t="s">
        <v>85</v>
      </c>
      <c r="S1632" t="s">
        <v>216</v>
      </c>
      <c r="T1632" t="s">
        <v>583</v>
      </c>
      <c r="U1632" t="s">
        <v>27</v>
      </c>
      <c r="V1632" t="s">
        <v>978</v>
      </c>
      <c r="W1632" t="s">
        <v>135</v>
      </c>
      <c r="X1632" t="s">
        <v>188</v>
      </c>
      <c r="Y1632" t="s">
        <v>189</v>
      </c>
      <c r="Z1632" t="s">
        <v>64</v>
      </c>
      <c r="AA1632" t="s">
        <v>561</v>
      </c>
      <c r="AB1632" t="s">
        <v>42</v>
      </c>
      <c r="AC1632" t="s">
        <v>922</v>
      </c>
      <c r="AD1632" t="s">
        <v>46</v>
      </c>
    </row>
    <row r="1633" spans="1:30" x14ac:dyDescent="0.2">
      <c r="A1633" s="23" t="s">
        <v>6047</v>
      </c>
      <c r="B1633" t="s">
        <v>998</v>
      </c>
      <c r="C1633" t="s">
        <v>999</v>
      </c>
      <c r="D1633" t="s">
        <v>3403</v>
      </c>
      <c r="E1633" t="s">
        <v>9</v>
      </c>
      <c r="F1633" t="s">
        <v>3404</v>
      </c>
      <c r="G1633" t="s">
        <v>625</v>
      </c>
      <c r="H1633" t="s">
        <v>49</v>
      </c>
      <c r="I1633" t="s">
        <v>236</v>
      </c>
      <c r="J1633" t="s">
        <v>164</v>
      </c>
      <c r="K1633" t="s">
        <v>3405</v>
      </c>
      <c r="L1633" t="s">
        <v>278</v>
      </c>
      <c r="M1633" s="25" t="s">
        <v>2296</v>
      </c>
      <c r="N1633" s="25" t="s">
        <v>2143</v>
      </c>
      <c r="O1633" s="25" t="s">
        <v>2296</v>
      </c>
      <c r="P1633" s="23" t="s">
        <v>3406</v>
      </c>
      <c r="Q1633" s="23" t="s">
        <v>698</v>
      </c>
      <c r="R1633" t="s">
        <v>20</v>
      </c>
      <c r="S1633" t="s">
        <v>208</v>
      </c>
      <c r="T1633" t="s">
        <v>583</v>
      </c>
      <c r="U1633" t="s">
        <v>27</v>
      </c>
      <c r="V1633" t="s">
        <v>978</v>
      </c>
      <c r="W1633" t="s">
        <v>135</v>
      </c>
      <c r="X1633" t="s">
        <v>188</v>
      </c>
      <c r="Y1633" t="s">
        <v>189</v>
      </c>
      <c r="Z1633" t="s">
        <v>291</v>
      </c>
      <c r="AA1633" t="s">
        <v>561</v>
      </c>
      <c r="AB1633" t="s">
        <v>42</v>
      </c>
      <c r="AC1633" t="s">
        <v>922</v>
      </c>
      <c r="AD1633" t="s">
        <v>46</v>
      </c>
    </row>
    <row r="1634" spans="1:30" x14ac:dyDescent="0.2">
      <c r="A1634" s="23" t="s">
        <v>6048</v>
      </c>
      <c r="B1634" t="s">
        <v>292</v>
      </c>
      <c r="C1634" t="s">
        <v>293</v>
      </c>
      <c r="D1634" t="s">
        <v>2473</v>
      </c>
      <c r="E1634" t="s">
        <v>9</v>
      </c>
      <c r="F1634" t="s">
        <v>2474</v>
      </c>
      <c r="G1634" t="s">
        <v>58</v>
      </c>
      <c r="H1634" t="s">
        <v>49</v>
      </c>
      <c r="I1634" t="s">
        <v>203</v>
      </c>
      <c r="J1634" t="s">
        <v>164</v>
      </c>
      <c r="K1634" t="s">
        <v>2475</v>
      </c>
      <c r="L1634" t="s">
        <v>297</v>
      </c>
      <c r="M1634" s="25" t="s">
        <v>2296</v>
      </c>
      <c r="N1634" s="25" t="s">
        <v>2327</v>
      </c>
      <c r="O1634" s="25" t="s">
        <v>2296</v>
      </c>
      <c r="P1634" s="23" t="s">
        <v>2476</v>
      </c>
      <c r="Q1634" s="23" t="s">
        <v>631</v>
      </c>
      <c r="R1634" t="s">
        <v>20</v>
      </c>
      <c r="S1634" t="s">
        <v>38</v>
      </c>
      <c r="T1634" t="s">
        <v>296</v>
      </c>
      <c r="U1634" t="s">
        <v>27</v>
      </c>
      <c r="V1634" t="s">
        <v>298</v>
      </c>
      <c r="W1634" t="s">
        <v>135</v>
      </c>
      <c r="X1634" t="s">
        <v>109</v>
      </c>
      <c r="Y1634" t="s">
        <v>110</v>
      </c>
      <c r="Z1634" t="s">
        <v>38</v>
      </c>
      <c r="AA1634" t="s">
        <v>559</v>
      </c>
      <c r="AB1634" t="s">
        <v>42</v>
      </c>
      <c r="AC1634" t="s">
        <v>687</v>
      </c>
      <c r="AD1634" t="s">
        <v>46</v>
      </c>
    </row>
    <row r="1635" spans="1:30" x14ac:dyDescent="0.2">
      <c r="A1635" s="23" t="s">
        <v>6049</v>
      </c>
      <c r="B1635" t="s">
        <v>292</v>
      </c>
      <c r="C1635" t="s">
        <v>293</v>
      </c>
      <c r="D1635" t="s">
        <v>2464</v>
      </c>
      <c r="E1635" t="s">
        <v>9</v>
      </c>
      <c r="F1635" t="s">
        <v>2465</v>
      </c>
      <c r="G1635" t="s">
        <v>2466</v>
      </c>
      <c r="H1635" t="s">
        <v>49</v>
      </c>
      <c r="I1635" t="s">
        <v>724</v>
      </c>
      <c r="J1635" t="s">
        <v>1003</v>
      </c>
      <c r="K1635" t="s">
        <v>2467</v>
      </c>
      <c r="L1635" t="s">
        <v>297</v>
      </c>
      <c r="M1635" s="25" t="s">
        <v>2144</v>
      </c>
      <c r="N1635" s="25" t="s">
        <v>2327</v>
      </c>
      <c r="O1635" s="25" t="s">
        <v>2296</v>
      </c>
      <c r="P1635" s="23" t="s">
        <v>2468</v>
      </c>
      <c r="Q1635" s="23" t="s">
        <v>771</v>
      </c>
      <c r="R1635" t="s">
        <v>85</v>
      </c>
      <c r="S1635" t="s">
        <v>38</v>
      </c>
      <c r="T1635" t="s">
        <v>296</v>
      </c>
      <c r="U1635" t="s">
        <v>270</v>
      </c>
      <c r="V1635" t="s">
        <v>298</v>
      </c>
      <c r="W1635" t="s">
        <v>135</v>
      </c>
      <c r="X1635" t="s">
        <v>109</v>
      </c>
      <c r="Y1635" t="s">
        <v>110</v>
      </c>
      <c r="Z1635" t="s">
        <v>101</v>
      </c>
      <c r="AA1635" t="s">
        <v>638</v>
      </c>
      <c r="AB1635" t="s">
        <v>639</v>
      </c>
      <c r="AC1635" t="s">
        <v>640</v>
      </c>
      <c r="AD1635" t="s">
        <v>38</v>
      </c>
    </row>
    <row r="1636" spans="1:30" x14ac:dyDescent="0.2">
      <c r="A1636" s="23" t="s">
        <v>6050</v>
      </c>
      <c r="B1636" t="s">
        <v>116</v>
      </c>
      <c r="C1636" t="s">
        <v>117</v>
      </c>
      <c r="D1636" t="s">
        <v>3610</v>
      </c>
      <c r="E1636" t="s">
        <v>9</v>
      </c>
      <c r="F1636" t="s">
        <v>3611</v>
      </c>
      <c r="G1636" t="s">
        <v>232</v>
      </c>
      <c r="H1636" t="s">
        <v>382</v>
      </c>
      <c r="I1636" t="s">
        <v>173</v>
      </c>
      <c r="J1636" t="s">
        <v>339</v>
      </c>
      <c r="K1636" t="s">
        <v>3612</v>
      </c>
      <c r="L1636" t="s">
        <v>53</v>
      </c>
      <c r="M1636" s="25" t="s">
        <v>2144</v>
      </c>
      <c r="N1636" s="25" t="s">
        <v>2144</v>
      </c>
      <c r="O1636" s="25" t="s">
        <v>2144</v>
      </c>
      <c r="P1636" s="23" t="s">
        <v>3613</v>
      </c>
      <c r="Q1636" s="23" t="s">
        <v>578</v>
      </c>
      <c r="R1636" t="s">
        <v>85</v>
      </c>
      <c r="S1636" t="s">
        <v>38</v>
      </c>
      <c r="T1636" t="s">
        <v>219</v>
      </c>
      <c r="U1636" t="s">
        <v>121</v>
      </c>
      <c r="V1636" t="s">
        <v>54</v>
      </c>
      <c r="W1636" t="s">
        <v>72</v>
      </c>
      <c r="X1636" t="s">
        <v>109</v>
      </c>
      <c r="Y1636" t="s">
        <v>110</v>
      </c>
      <c r="Z1636" t="s">
        <v>957</v>
      </c>
      <c r="AA1636" t="s">
        <v>557</v>
      </c>
      <c r="AB1636" t="s">
        <v>42</v>
      </c>
      <c r="AC1636" t="s">
        <v>56</v>
      </c>
      <c r="AD1636" t="s">
        <v>46</v>
      </c>
    </row>
    <row r="1637" spans="1:30" x14ac:dyDescent="0.2">
      <c r="A1637" s="23" t="s">
        <v>6051</v>
      </c>
      <c r="B1637" t="s">
        <v>407</v>
      </c>
      <c r="C1637" t="s">
        <v>408</v>
      </c>
      <c r="D1637" t="s">
        <v>3262</v>
      </c>
      <c r="E1637" t="s">
        <v>9</v>
      </c>
      <c r="F1637" t="s">
        <v>2034</v>
      </c>
      <c r="G1637" t="s">
        <v>467</v>
      </c>
      <c r="H1637" t="s">
        <v>49</v>
      </c>
      <c r="I1637" t="s">
        <v>95</v>
      </c>
      <c r="J1637" t="s">
        <v>526</v>
      </c>
      <c r="K1637" t="s">
        <v>2035</v>
      </c>
      <c r="L1637" t="s">
        <v>335</v>
      </c>
      <c r="M1637" s="25" t="s">
        <v>2144</v>
      </c>
      <c r="N1637" s="25" t="s">
        <v>2143</v>
      </c>
      <c r="O1637" s="25" t="s">
        <v>2144</v>
      </c>
      <c r="P1637" s="23" t="s">
        <v>3263</v>
      </c>
      <c r="Q1637" s="23" t="s">
        <v>681</v>
      </c>
      <c r="R1637" t="s">
        <v>85</v>
      </c>
      <c r="S1637" t="s">
        <v>51</v>
      </c>
      <c r="T1637" t="s">
        <v>334</v>
      </c>
      <c r="U1637" t="s">
        <v>27</v>
      </c>
      <c r="V1637" t="s">
        <v>1575</v>
      </c>
      <c r="W1637" t="s">
        <v>32</v>
      </c>
      <c r="X1637" t="s">
        <v>109</v>
      </c>
      <c r="Y1637" t="s">
        <v>110</v>
      </c>
      <c r="Z1637" t="s">
        <v>1430</v>
      </c>
      <c r="AA1637" t="s">
        <v>557</v>
      </c>
      <c r="AB1637" t="s">
        <v>42</v>
      </c>
      <c r="AC1637" t="s">
        <v>56</v>
      </c>
      <c r="AD1637" t="s">
        <v>46</v>
      </c>
    </row>
    <row r="1638" spans="1:30" x14ac:dyDescent="0.2">
      <c r="A1638" s="23" t="s">
        <v>6052</v>
      </c>
      <c r="B1638" t="s">
        <v>331</v>
      </c>
      <c r="C1638" t="s">
        <v>332</v>
      </c>
      <c r="D1638" t="s">
        <v>3460</v>
      </c>
      <c r="E1638" t="s">
        <v>9</v>
      </c>
      <c r="F1638" t="s">
        <v>1524</v>
      </c>
      <c r="G1638" t="s">
        <v>1525</v>
      </c>
      <c r="H1638" t="s">
        <v>49</v>
      </c>
      <c r="I1638" t="s">
        <v>757</v>
      </c>
      <c r="J1638" t="s">
        <v>167</v>
      </c>
      <c r="K1638" t="s">
        <v>1526</v>
      </c>
      <c r="L1638" t="s">
        <v>335</v>
      </c>
      <c r="M1638" s="25" t="s">
        <v>2144</v>
      </c>
      <c r="N1638" s="25" t="s">
        <v>2144</v>
      </c>
      <c r="O1638" s="25" t="s">
        <v>2144</v>
      </c>
      <c r="P1638" s="23" t="s">
        <v>3461</v>
      </c>
      <c r="Q1638" s="23" t="s">
        <v>613</v>
      </c>
      <c r="R1638" t="s">
        <v>85</v>
      </c>
      <c r="S1638" t="s">
        <v>226</v>
      </c>
      <c r="T1638" t="s">
        <v>334</v>
      </c>
      <c r="U1638" t="s">
        <v>27</v>
      </c>
      <c r="V1638" t="s">
        <v>1575</v>
      </c>
      <c r="W1638" t="s">
        <v>32</v>
      </c>
      <c r="X1638" t="s">
        <v>417</v>
      </c>
      <c r="Y1638" t="s">
        <v>418</v>
      </c>
      <c r="Z1638" t="s">
        <v>868</v>
      </c>
      <c r="AA1638" t="s">
        <v>557</v>
      </c>
      <c r="AB1638" t="s">
        <v>42</v>
      </c>
      <c r="AC1638" t="s">
        <v>56</v>
      </c>
      <c r="AD1638" t="s">
        <v>46</v>
      </c>
    </row>
    <row r="1639" spans="1:30" x14ac:dyDescent="0.2">
      <c r="A1639" s="23" t="s">
        <v>6053</v>
      </c>
      <c r="B1639" t="s">
        <v>116</v>
      </c>
      <c r="C1639" t="s">
        <v>117</v>
      </c>
      <c r="D1639" t="s">
        <v>3581</v>
      </c>
      <c r="E1639" t="s">
        <v>9</v>
      </c>
      <c r="F1639" t="s">
        <v>3582</v>
      </c>
      <c r="G1639" t="s">
        <v>723</v>
      </c>
      <c r="H1639" t="s">
        <v>373</v>
      </c>
      <c r="I1639" t="s">
        <v>359</v>
      </c>
      <c r="J1639" t="s">
        <v>1597</v>
      </c>
      <c r="K1639" t="s">
        <v>3583</v>
      </c>
      <c r="L1639" t="s">
        <v>53</v>
      </c>
      <c r="M1639" s="25" t="s">
        <v>2144</v>
      </c>
      <c r="N1639" s="25" t="s">
        <v>2144</v>
      </c>
      <c r="O1639" s="25" t="s">
        <v>2144</v>
      </c>
      <c r="P1639" s="23" t="s">
        <v>3584</v>
      </c>
      <c r="Q1639" s="23" t="s">
        <v>613</v>
      </c>
      <c r="R1639" t="s">
        <v>85</v>
      </c>
      <c r="S1639" t="s">
        <v>38</v>
      </c>
      <c r="T1639" t="s">
        <v>219</v>
      </c>
      <c r="U1639" t="s">
        <v>121</v>
      </c>
      <c r="V1639" t="s">
        <v>54</v>
      </c>
      <c r="W1639" t="s">
        <v>72</v>
      </c>
      <c r="X1639" t="s">
        <v>881</v>
      </c>
      <c r="Y1639" t="s">
        <v>882</v>
      </c>
      <c r="Z1639" t="s">
        <v>771</v>
      </c>
      <c r="AA1639" t="s">
        <v>557</v>
      </c>
      <c r="AB1639" t="s">
        <v>42</v>
      </c>
      <c r="AC1639" t="s">
        <v>652</v>
      </c>
      <c r="AD1639" t="s">
        <v>46</v>
      </c>
    </row>
    <row r="1640" spans="1:30" x14ac:dyDescent="0.2">
      <c r="A1640" s="23" t="s">
        <v>6054</v>
      </c>
      <c r="B1640" t="s">
        <v>292</v>
      </c>
      <c r="C1640" t="s">
        <v>293</v>
      </c>
      <c r="D1640" t="s">
        <v>2473</v>
      </c>
      <c r="E1640" t="s">
        <v>9</v>
      </c>
      <c r="F1640" t="s">
        <v>2474</v>
      </c>
      <c r="G1640" t="s">
        <v>58</v>
      </c>
      <c r="H1640" t="s">
        <v>49</v>
      </c>
      <c r="I1640" t="s">
        <v>203</v>
      </c>
      <c r="J1640" t="s">
        <v>164</v>
      </c>
      <c r="K1640" t="s">
        <v>2475</v>
      </c>
      <c r="L1640" t="s">
        <v>297</v>
      </c>
      <c r="M1640" s="25" t="s">
        <v>2144</v>
      </c>
      <c r="N1640" s="25" t="s">
        <v>2327</v>
      </c>
      <c r="O1640" s="25" t="s">
        <v>2296</v>
      </c>
      <c r="P1640" s="23" t="s">
        <v>2476</v>
      </c>
      <c r="Q1640" s="23" t="s">
        <v>631</v>
      </c>
      <c r="R1640" t="s">
        <v>20</v>
      </c>
      <c r="S1640" t="s">
        <v>38</v>
      </c>
      <c r="T1640" t="s">
        <v>296</v>
      </c>
      <c r="U1640" t="s">
        <v>27</v>
      </c>
      <c r="V1640" t="s">
        <v>298</v>
      </c>
      <c r="W1640" t="s">
        <v>135</v>
      </c>
      <c r="X1640" t="s">
        <v>109</v>
      </c>
      <c r="Y1640" t="s">
        <v>110</v>
      </c>
      <c r="Z1640" t="s">
        <v>38</v>
      </c>
      <c r="AA1640" t="s">
        <v>561</v>
      </c>
      <c r="AB1640" t="s">
        <v>42</v>
      </c>
      <c r="AC1640" t="s">
        <v>922</v>
      </c>
      <c r="AD1640" t="s">
        <v>46</v>
      </c>
    </row>
    <row r="1641" spans="1:30" x14ac:dyDescent="0.2">
      <c r="A1641" s="23" t="s">
        <v>6055</v>
      </c>
      <c r="B1641" t="s">
        <v>331</v>
      </c>
      <c r="C1641" t="s">
        <v>332</v>
      </c>
      <c r="D1641" t="s">
        <v>3173</v>
      </c>
      <c r="E1641" t="s">
        <v>9</v>
      </c>
      <c r="F1641" t="s">
        <v>1504</v>
      </c>
      <c r="G1641" t="s">
        <v>385</v>
      </c>
      <c r="H1641" t="s">
        <v>165</v>
      </c>
      <c r="I1641" t="s">
        <v>203</v>
      </c>
      <c r="J1641" t="s">
        <v>1030</v>
      </c>
      <c r="K1641" t="s">
        <v>1505</v>
      </c>
      <c r="L1641" t="s">
        <v>335</v>
      </c>
      <c r="M1641" s="25" t="s">
        <v>2144</v>
      </c>
      <c r="N1641" s="25" t="s">
        <v>2144</v>
      </c>
      <c r="O1641" s="25" t="s">
        <v>2144</v>
      </c>
      <c r="P1641" s="23" t="s">
        <v>3174</v>
      </c>
      <c r="Q1641" s="23" t="s">
        <v>416</v>
      </c>
      <c r="R1641" t="s">
        <v>85</v>
      </c>
      <c r="S1641" t="s">
        <v>202</v>
      </c>
      <c r="T1641" t="s">
        <v>334</v>
      </c>
      <c r="U1641" t="s">
        <v>27</v>
      </c>
      <c r="V1641" t="s">
        <v>1575</v>
      </c>
      <c r="W1641" t="s">
        <v>32</v>
      </c>
      <c r="X1641" t="s">
        <v>380</v>
      </c>
      <c r="Y1641" t="s">
        <v>381</v>
      </c>
      <c r="Z1641" t="s">
        <v>3175</v>
      </c>
      <c r="AA1641" t="s">
        <v>557</v>
      </c>
      <c r="AB1641" t="s">
        <v>42</v>
      </c>
      <c r="AC1641" t="s">
        <v>652</v>
      </c>
      <c r="AD1641" t="s">
        <v>46</v>
      </c>
    </row>
    <row r="1642" spans="1:30" x14ac:dyDescent="0.2">
      <c r="A1642" s="23" t="s">
        <v>6056</v>
      </c>
      <c r="B1642" t="s">
        <v>331</v>
      </c>
      <c r="C1642" t="s">
        <v>332</v>
      </c>
      <c r="D1642" t="s">
        <v>3173</v>
      </c>
      <c r="E1642" t="s">
        <v>9</v>
      </c>
      <c r="F1642" t="s">
        <v>1504</v>
      </c>
      <c r="G1642" t="s">
        <v>385</v>
      </c>
      <c r="H1642" t="s">
        <v>165</v>
      </c>
      <c r="I1642" t="s">
        <v>203</v>
      </c>
      <c r="J1642" t="s">
        <v>1030</v>
      </c>
      <c r="K1642" t="s">
        <v>1505</v>
      </c>
      <c r="L1642" t="s">
        <v>335</v>
      </c>
      <c r="M1642" s="25" t="s">
        <v>2144</v>
      </c>
      <c r="N1642" s="25" t="s">
        <v>2144</v>
      </c>
      <c r="O1642" s="25" t="s">
        <v>2144</v>
      </c>
      <c r="P1642" s="23" t="s">
        <v>3174</v>
      </c>
      <c r="Q1642" s="23" t="s">
        <v>416</v>
      </c>
      <c r="R1642" t="s">
        <v>85</v>
      </c>
      <c r="S1642" t="s">
        <v>202</v>
      </c>
      <c r="T1642" t="s">
        <v>334</v>
      </c>
      <c r="U1642" t="s">
        <v>27</v>
      </c>
      <c r="V1642" t="s">
        <v>1575</v>
      </c>
      <c r="W1642" t="s">
        <v>32</v>
      </c>
      <c r="X1642" t="s">
        <v>380</v>
      </c>
      <c r="Y1642" t="s">
        <v>381</v>
      </c>
      <c r="Z1642" t="s">
        <v>3175</v>
      </c>
      <c r="AA1642" t="s">
        <v>557</v>
      </c>
      <c r="AB1642" t="s">
        <v>42</v>
      </c>
      <c r="AC1642" t="s">
        <v>652</v>
      </c>
      <c r="AD1642" t="s">
        <v>46</v>
      </c>
    </row>
    <row r="1643" spans="1:30" x14ac:dyDescent="0.2">
      <c r="A1643" s="23" t="s">
        <v>6057</v>
      </c>
      <c r="B1643" t="s">
        <v>931</v>
      </c>
      <c r="C1643" t="s">
        <v>932</v>
      </c>
      <c r="D1643" t="s">
        <v>4128</v>
      </c>
      <c r="E1643" t="s">
        <v>9</v>
      </c>
      <c r="F1643" t="s">
        <v>2155</v>
      </c>
      <c r="G1643" t="s">
        <v>235</v>
      </c>
      <c r="H1643" t="s">
        <v>177</v>
      </c>
      <c r="I1643" t="s">
        <v>203</v>
      </c>
      <c r="J1643" t="s">
        <v>239</v>
      </c>
      <c r="K1643" t="s">
        <v>1423</v>
      </c>
      <c r="L1643" t="s">
        <v>617</v>
      </c>
      <c r="M1643" s="25" t="s">
        <v>2144</v>
      </c>
      <c r="N1643" s="25" t="s">
        <v>2296</v>
      </c>
      <c r="O1643" s="25" t="s">
        <v>2296</v>
      </c>
      <c r="P1643" s="23" t="s">
        <v>2156</v>
      </c>
      <c r="Q1643" s="23" t="s">
        <v>1241</v>
      </c>
      <c r="R1643" t="s">
        <v>85</v>
      </c>
      <c r="S1643" t="s">
        <v>38</v>
      </c>
      <c r="T1643" t="s">
        <v>616</v>
      </c>
      <c r="U1643" t="s">
        <v>27</v>
      </c>
      <c r="V1643" t="s">
        <v>832</v>
      </c>
      <c r="W1643" t="s">
        <v>72</v>
      </c>
      <c r="X1643" t="s">
        <v>109</v>
      </c>
      <c r="Y1643" t="s">
        <v>110</v>
      </c>
      <c r="Z1643" t="s">
        <v>254</v>
      </c>
      <c r="AA1643" t="s">
        <v>561</v>
      </c>
      <c r="AB1643" t="s">
        <v>42</v>
      </c>
      <c r="AC1643" t="s">
        <v>922</v>
      </c>
      <c r="AD1643" t="s">
        <v>46</v>
      </c>
    </row>
    <row r="1644" spans="1:30" x14ac:dyDescent="0.2">
      <c r="A1644" s="23" t="s">
        <v>6058</v>
      </c>
      <c r="B1644" t="s">
        <v>116</v>
      </c>
      <c r="C1644" t="s">
        <v>117</v>
      </c>
      <c r="D1644" t="s">
        <v>6059</v>
      </c>
      <c r="E1644" t="s">
        <v>9</v>
      </c>
      <c r="F1644" t="s">
        <v>6060</v>
      </c>
      <c r="G1644" t="s">
        <v>67</v>
      </c>
      <c r="H1644" t="s">
        <v>325</v>
      </c>
      <c r="I1644" t="s">
        <v>6061</v>
      </c>
      <c r="J1644" t="s">
        <v>173</v>
      </c>
      <c r="K1644" t="s">
        <v>6062</v>
      </c>
      <c r="L1644" t="s">
        <v>234</v>
      </c>
      <c r="M1644" s="25" t="s">
        <v>2144</v>
      </c>
      <c r="N1644" s="25" t="s">
        <v>2874</v>
      </c>
      <c r="O1644" s="25" t="s">
        <v>2874</v>
      </c>
      <c r="P1644" s="23" t="s">
        <v>6063</v>
      </c>
      <c r="Q1644" s="23" t="s">
        <v>533</v>
      </c>
      <c r="R1644" t="s">
        <v>20</v>
      </c>
      <c r="S1644" t="s">
        <v>38</v>
      </c>
      <c r="T1644" t="s">
        <v>1194</v>
      </c>
      <c r="U1644" t="s">
        <v>121</v>
      </c>
      <c r="V1644" t="s">
        <v>287</v>
      </c>
      <c r="W1644" t="s">
        <v>72</v>
      </c>
      <c r="X1644" t="s">
        <v>109</v>
      </c>
      <c r="Y1644" t="s">
        <v>110</v>
      </c>
      <c r="Z1644" t="s">
        <v>917</v>
      </c>
      <c r="AA1644" t="s">
        <v>40</v>
      </c>
      <c r="AB1644" t="s">
        <v>42</v>
      </c>
      <c r="AC1644" t="s">
        <v>652</v>
      </c>
      <c r="AD1644" t="s">
        <v>46</v>
      </c>
    </row>
    <row r="1645" spans="1:30" x14ac:dyDescent="0.2">
      <c r="A1645" s="23" t="s">
        <v>6064</v>
      </c>
      <c r="B1645" t="s">
        <v>73</v>
      </c>
      <c r="C1645" t="s">
        <v>74</v>
      </c>
      <c r="D1645" t="s">
        <v>3995</v>
      </c>
      <c r="E1645" t="s">
        <v>9</v>
      </c>
      <c r="F1645" t="s">
        <v>1820</v>
      </c>
      <c r="G1645" t="s">
        <v>701</v>
      </c>
      <c r="H1645" t="s">
        <v>346</v>
      </c>
      <c r="I1645" t="s">
        <v>16</v>
      </c>
      <c r="J1645" t="s">
        <v>1821</v>
      </c>
      <c r="K1645" t="s">
        <v>1822</v>
      </c>
      <c r="L1645" t="s">
        <v>79</v>
      </c>
      <c r="M1645" s="25" t="s">
        <v>2144</v>
      </c>
      <c r="N1645" s="25" t="s">
        <v>2296</v>
      </c>
      <c r="O1645" s="25" t="s">
        <v>2296</v>
      </c>
      <c r="P1645" s="23" t="s">
        <v>3996</v>
      </c>
      <c r="Q1645" s="23" t="s">
        <v>416</v>
      </c>
      <c r="R1645" t="s">
        <v>85</v>
      </c>
      <c r="S1645" t="s">
        <v>77</v>
      </c>
      <c r="T1645" t="s">
        <v>78</v>
      </c>
      <c r="U1645" t="s">
        <v>27</v>
      </c>
      <c r="V1645" t="s">
        <v>1943</v>
      </c>
      <c r="W1645" t="s">
        <v>135</v>
      </c>
      <c r="X1645" t="s">
        <v>109</v>
      </c>
      <c r="Y1645" t="s">
        <v>110</v>
      </c>
      <c r="Z1645" t="s">
        <v>3997</v>
      </c>
      <c r="AA1645" t="s">
        <v>561</v>
      </c>
      <c r="AB1645" t="s">
        <v>42</v>
      </c>
      <c r="AC1645" t="s">
        <v>922</v>
      </c>
      <c r="AD1645" t="s">
        <v>46</v>
      </c>
    </row>
    <row r="1646" spans="1:30" x14ac:dyDescent="0.2">
      <c r="A1646" s="23" t="s">
        <v>6065</v>
      </c>
      <c r="B1646" t="s">
        <v>116</v>
      </c>
      <c r="C1646" t="s">
        <v>117</v>
      </c>
      <c r="D1646" t="s">
        <v>6059</v>
      </c>
      <c r="E1646" t="s">
        <v>9</v>
      </c>
      <c r="F1646" t="s">
        <v>6060</v>
      </c>
      <c r="G1646" t="s">
        <v>67</v>
      </c>
      <c r="H1646" t="s">
        <v>325</v>
      </c>
      <c r="I1646" t="s">
        <v>6061</v>
      </c>
      <c r="J1646" t="s">
        <v>173</v>
      </c>
      <c r="K1646" t="s">
        <v>6062</v>
      </c>
      <c r="L1646" t="s">
        <v>234</v>
      </c>
      <c r="M1646" s="25" t="s">
        <v>2144</v>
      </c>
      <c r="N1646" s="25" t="s">
        <v>2874</v>
      </c>
      <c r="O1646" s="25" t="s">
        <v>2874</v>
      </c>
      <c r="P1646" s="23" t="s">
        <v>6063</v>
      </c>
      <c r="Q1646" s="23" t="s">
        <v>533</v>
      </c>
      <c r="R1646" t="s">
        <v>20</v>
      </c>
      <c r="S1646" t="s">
        <v>38</v>
      </c>
      <c r="T1646" t="s">
        <v>1194</v>
      </c>
      <c r="U1646" t="s">
        <v>121</v>
      </c>
      <c r="V1646" t="s">
        <v>287</v>
      </c>
      <c r="W1646" t="s">
        <v>72</v>
      </c>
      <c r="X1646" t="s">
        <v>109</v>
      </c>
      <c r="Y1646" t="s">
        <v>110</v>
      </c>
      <c r="Z1646" t="s">
        <v>917</v>
      </c>
      <c r="AA1646" t="s">
        <v>40</v>
      </c>
      <c r="AB1646" t="s">
        <v>2073</v>
      </c>
      <c r="AC1646" t="s">
        <v>652</v>
      </c>
      <c r="AD1646" t="s">
        <v>46</v>
      </c>
    </row>
    <row r="1647" spans="1:30" x14ac:dyDescent="0.2">
      <c r="A1647" s="23" t="s">
        <v>6066</v>
      </c>
      <c r="B1647" t="s">
        <v>1121</v>
      </c>
      <c r="C1647" t="s">
        <v>1122</v>
      </c>
      <c r="D1647" t="s">
        <v>4002</v>
      </c>
      <c r="E1647" t="s">
        <v>9</v>
      </c>
      <c r="F1647" t="s">
        <v>1820</v>
      </c>
      <c r="G1647" t="s">
        <v>701</v>
      </c>
      <c r="H1647" t="s">
        <v>346</v>
      </c>
      <c r="I1647" t="s">
        <v>16</v>
      </c>
      <c r="J1647" t="s">
        <v>1821</v>
      </c>
      <c r="K1647" t="s">
        <v>1822</v>
      </c>
      <c r="L1647" t="s">
        <v>664</v>
      </c>
      <c r="M1647" s="25" t="s">
        <v>2144</v>
      </c>
      <c r="N1647" s="25" t="s">
        <v>2296</v>
      </c>
      <c r="O1647" s="25" t="s">
        <v>2296</v>
      </c>
      <c r="P1647" s="23" t="s">
        <v>3996</v>
      </c>
      <c r="Q1647" s="23" t="s">
        <v>416</v>
      </c>
      <c r="R1647" t="s">
        <v>85</v>
      </c>
      <c r="S1647" t="s">
        <v>77</v>
      </c>
      <c r="T1647" t="s">
        <v>663</v>
      </c>
      <c r="U1647" t="s">
        <v>27</v>
      </c>
      <c r="V1647" t="s">
        <v>665</v>
      </c>
      <c r="W1647" t="s">
        <v>216</v>
      </c>
      <c r="X1647" t="s">
        <v>109</v>
      </c>
      <c r="Y1647" t="s">
        <v>110</v>
      </c>
      <c r="Z1647" t="s">
        <v>101</v>
      </c>
      <c r="AA1647" t="s">
        <v>561</v>
      </c>
      <c r="AB1647" t="s">
        <v>42</v>
      </c>
      <c r="AC1647" t="s">
        <v>922</v>
      </c>
      <c r="AD1647" t="s">
        <v>46</v>
      </c>
    </row>
    <row r="1648" spans="1:30" x14ac:dyDescent="0.2">
      <c r="A1648" s="23" t="s">
        <v>6067</v>
      </c>
      <c r="B1648" t="s">
        <v>47</v>
      </c>
      <c r="C1648" t="s">
        <v>48</v>
      </c>
      <c r="D1648" t="s">
        <v>2754</v>
      </c>
      <c r="E1648" t="s">
        <v>9</v>
      </c>
      <c r="F1648" t="s">
        <v>1300</v>
      </c>
      <c r="G1648" t="s">
        <v>463</v>
      </c>
      <c r="H1648" t="s">
        <v>478</v>
      </c>
      <c r="I1648" t="s">
        <v>237</v>
      </c>
      <c r="J1648" t="s">
        <v>1289</v>
      </c>
      <c r="K1648" t="s">
        <v>1301</v>
      </c>
      <c r="L1648" t="s">
        <v>53</v>
      </c>
      <c r="M1648" s="25" t="s">
        <v>2144</v>
      </c>
      <c r="N1648" s="25" t="s">
        <v>2144</v>
      </c>
      <c r="O1648" s="25" t="s">
        <v>2144</v>
      </c>
      <c r="P1648" s="23" t="s">
        <v>2755</v>
      </c>
      <c r="Q1648" s="23" t="s">
        <v>135</v>
      </c>
      <c r="R1648" t="s">
        <v>85</v>
      </c>
      <c r="S1648" t="s">
        <v>38</v>
      </c>
      <c r="T1648" t="s">
        <v>219</v>
      </c>
      <c r="U1648" t="s">
        <v>27</v>
      </c>
      <c r="V1648" t="s">
        <v>54</v>
      </c>
      <c r="W1648" t="s">
        <v>72</v>
      </c>
      <c r="X1648" t="s">
        <v>150</v>
      </c>
      <c r="Y1648" t="s">
        <v>151</v>
      </c>
      <c r="Z1648" t="s">
        <v>2756</v>
      </c>
      <c r="AA1648" t="s">
        <v>557</v>
      </c>
      <c r="AB1648" t="s">
        <v>42</v>
      </c>
      <c r="AC1648" t="s">
        <v>652</v>
      </c>
      <c r="AD1648" t="s">
        <v>46</v>
      </c>
    </row>
    <row r="1649" spans="1:30" x14ac:dyDescent="0.2">
      <c r="A1649" s="23" t="s">
        <v>6068</v>
      </c>
      <c r="B1649" t="s">
        <v>47</v>
      </c>
      <c r="C1649" t="s">
        <v>48</v>
      </c>
      <c r="D1649" t="s">
        <v>2754</v>
      </c>
      <c r="E1649" t="s">
        <v>9</v>
      </c>
      <c r="F1649" t="s">
        <v>1300</v>
      </c>
      <c r="G1649" t="s">
        <v>463</v>
      </c>
      <c r="H1649" t="s">
        <v>478</v>
      </c>
      <c r="I1649" t="s">
        <v>237</v>
      </c>
      <c r="J1649" t="s">
        <v>1289</v>
      </c>
      <c r="K1649" t="s">
        <v>1301</v>
      </c>
      <c r="L1649" t="s">
        <v>53</v>
      </c>
      <c r="M1649" s="25" t="s">
        <v>2144</v>
      </c>
      <c r="N1649" s="25" t="s">
        <v>2144</v>
      </c>
      <c r="O1649" s="25" t="s">
        <v>2144</v>
      </c>
      <c r="P1649" s="23" t="s">
        <v>2755</v>
      </c>
      <c r="Q1649" s="23" t="s">
        <v>135</v>
      </c>
      <c r="R1649" t="s">
        <v>85</v>
      </c>
      <c r="S1649" t="s">
        <v>38</v>
      </c>
      <c r="T1649" t="s">
        <v>219</v>
      </c>
      <c r="U1649" t="s">
        <v>27</v>
      </c>
      <c r="V1649" t="s">
        <v>54</v>
      </c>
      <c r="W1649" t="s">
        <v>72</v>
      </c>
      <c r="X1649" t="s">
        <v>150</v>
      </c>
      <c r="Y1649" t="s">
        <v>151</v>
      </c>
      <c r="Z1649" t="s">
        <v>2756</v>
      </c>
      <c r="AA1649" t="s">
        <v>557</v>
      </c>
      <c r="AB1649" t="s">
        <v>42</v>
      </c>
      <c r="AC1649" t="s">
        <v>652</v>
      </c>
      <c r="AD1649" t="s">
        <v>46</v>
      </c>
    </row>
    <row r="1650" spans="1:30" x14ac:dyDescent="0.2">
      <c r="A1650" s="23" t="s">
        <v>6069</v>
      </c>
      <c r="B1650" t="s">
        <v>776</v>
      </c>
      <c r="C1650" t="s">
        <v>777</v>
      </c>
      <c r="D1650" t="s">
        <v>5125</v>
      </c>
      <c r="E1650" t="s">
        <v>656</v>
      </c>
      <c r="F1650" t="s">
        <v>3394</v>
      </c>
      <c r="G1650" t="s">
        <v>3395</v>
      </c>
      <c r="H1650" t="s">
        <v>3396</v>
      </c>
      <c r="I1650" t="s">
        <v>465</v>
      </c>
      <c r="J1650" t="s">
        <v>3397</v>
      </c>
      <c r="K1650" t="s">
        <v>3398</v>
      </c>
      <c r="L1650" t="s">
        <v>664</v>
      </c>
      <c r="M1650" s="25" t="s">
        <v>2144</v>
      </c>
      <c r="N1650" s="25" t="s">
        <v>2144</v>
      </c>
      <c r="O1650" s="25" t="s">
        <v>2144</v>
      </c>
      <c r="P1650" s="23" t="s">
        <v>3399</v>
      </c>
      <c r="Q1650" s="23" t="s">
        <v>450</v>
      </c>
      <c r="R1650" t="s">
        <v>20</v>
      </c>
      <c r="S1650" t="s">
        <v>198</v>
      </c>
      <c r="T1650" t="s">
        <v>1131</v>
      </c>
      <c r="U1650" t="s">
        <v>27</v>
      </c>
      <c r="V1650" t="s">
        <v>665</v>
      </c>
      <c r="W1650" t="s">
        <v>216</v>
      </c>
      <c r="X1650" t="s">
        <v>1298</v>
      </c>
      <c r="Y1650" t="s">
        <v>1299</v>
      </c>
      <c r="Z1650" t="s">
        <v>101</v>
      </c>
      <c r="AA1650" t="s">
        <v>557</v>
      </c>
      <c r="AB1650" t="s">
        <v>42</v>
      </c>
      <c r="AC1650" t="s">
        <v>652</v>
      </c>
      <c r="AD1650" t="s">
        <v>46</v>
      </c>
    </row>
    <row r="1651" spans="1:30" x14ac:dyDescent="0.2">
      <c r="A1651" s="23" t="s">
        <v>6070</v>
      </c>
      <c r="B1651" t="s">
        <v>3</v>
      </c>
      <c r="C1651" t="s">
        <v>5</v>
      </c>
      <c r="D1651" t="s">
        <v>5123</v>
      </c>
      <c r="E1651" t="s">
        <v>656</v>
      </c>
      <c r="F1651" t="s">
        <v>3394</v>
      </c>
      <c r="G1651" t="s">
        <v>3395</v>
      </c>
      <c r="H1651" t="s">
        <v>3396</v>
      </c>
      <c r="I1651" t="s">
        <v>465</v>
      </c>
      <c r="J1651" t="s">
        <v>3397</v>
      </c>
      <c r="K1651" t="s">
        <v>3398</v>
      </c>
      <c r="L1651" t="s">
        <v>53</v>
      </c>
      <c r="M1651" s="25" t="s">
        <v>2144</v>
      </c>
      <c r="N1651" s="25" t="s">
        <v>2144</v>
      </c>
      <c r="O1651" s="25" t="s">
        <v>2144</v>
      </c>
      <c r="P1651" s="23" t="s">
        <v>3399</v>
      </c>
      <c r="Q1651" s="23" t="s">
        <v>450</v>
      </c>
      <c r="R1651" t="s">
        <v>20</v>
      </c>
      <c r="S1651" t="s">
        <v>198</v>
      </c>
      <c r="T1651" t="s">
        <v>219</v>
      </c>
      <c r="U1651" t="s">
        <v>100</v>
      </c>
      <c r="V1651" t="s">
        <v>462</v>
      </c>
      <c r="W1651" t="s">
        <v>72</v>
      </c>
      <c r="X1651" t="s">
        <v>1298</v>
      </c>
      <c r="Y1651" t="s">
        <v>1299</v>
      </c>
      <c r="Z1651" t="s">
        <v>101</v>
      </c>
      <c r="AA1651" t="s">
        <v>557</v>
      </c>
      <c r="AB1651" t="s">
        <v>42</v>
      </c>
      <c r="AC1651" t="s">
        <v>652</v>
      </c>
      <c r="AD1651" t="s">
        <v>46</v>
      </c>
    </row>
    <row r="1652" spans="1:30" x14ac:dyDescent="0.2">
      <c r="A1652" s="23" t="s">
        <v>6071</v>
      </c>
      <c r="B1652" t="s">
        <v>116</v>
      </c>
      <c r="C1652" t="s">
        <v>117</v>
      </c>
      <c r="D1652" t="s">
        <v>3581</v>
      </c>
      <c r="E1652" t="s">
        <v>9</v>
      </c>
      <c r="F1652" t="s">
        <v>3582</v>
      </c>
      <c r="G1652" t="s">
        <v>723</v>
      </c>
      <c r="H1652" t="s">
        <v>373</v>
      </c>
      <c r="I1652" t="s">
        <v>359</v>
      </c>
      <c r="J1652" t="s">
        <v>1597</v>
      </c>
      <c r="K1652" t="s">
        <v>3583</v>
      </c>
      <c r="L1652" t="s">
        <v>53</v>
      </c>
      <c r="M1652" s="25" t="s">
        <v>2144</v>
      </c>
      <c r="N1652" s="25" t="s">
        <v>2144</v>
      </c>
      <c r="O1652" s="25" t="s">
        <v>2144</v>
      </c>
      <c r="P1652" s="23" t="s">
        <v>3584</v>
      </c>
      <c r="Q1652" s="23" t="s">
        <v>613</v>
      </c>
      <c r="R1652" t="s">
        <v>85</v>
      </c>
      <c r="S1652" t="s">
        <v>38</v>
      </c>
      <c r="T1652" t="s">
        <v>219</v>
      </c>
      <c r="U1652" t="s">
        <v>121</v>
      </c>
      <c r="V1652" t="s">
        <v>54</v>
      </c>
      <c r="W1652" t="s">
        <v>72</v>
      </c>
      <c r="X1652" t="s">
        <v>881</v>
      </c>
      <c r="Y1652" t="s">
        <v>882</v>
      </c>
      <c r="Z1652" t="s">
        <v>771</v>
      </c>
      <c r="AA1652" t="s">
        <v>559</v>
      </c>
      <c r="AB1652" t="s">
        <v>42</v>
      </c>
      <c r="AC1652" t="s">
        <v>711</v>
      </c>
      <c r="AD1652" t="s">
        <v>46</v>
      </c>
    </row>
    <row r="1653" spans="1:30" x14ac:dyDescent="0.2">
      <c r="A1653" s="23" t="s">
        <v>6072</v>
      </c>
      <c r="B1653" t="s">
        <v>407</v>
      </c>
      <c r="C1653" t="s">
        <v>408</v>
      </c>
      <c r="D1653" t="s">
        <v>3262</v>
      </c>
      <c r="E1653" t="s">
        <v>9</v>
      </c>
      <c r="F1653" t="s">
        <v>2034</v>
      </c>
      <c r="G1653" t="s">
        <v>467</v>
      </c>
      <c r="H1653" t="s">
        <v>49</v>
      </c>
      <c r="I1653" t="s">
        <v>95</v>
      </c>
      <c r="J1653" t="s">
        <v>526</v>
      </c>
      <c r="K1653" t="s">
        <v>2035</v>
      </c>
      <c r="L1653" t="s">
        <v>335</v>
      </c>
      <c r="M1653" s="25" t="s">
        <v>2144</v>
      </c>
      <c r="N1653" s="25" t="s">
        <v>2143</v>
      </c>
      <c r="O1653" s="25" t="s">
        <v>2144</v>
      </c>
      <c r="P1653" s="23" t="s">
        <v>3263</v>
      </c>
      <c r="Q1653" s="23" t="s">
        <v>681</v>
      </c>
      <c r="R1653" t="s">
        <v>85</v>
      </c>
      <c r="S1653" t="s">
        <v>51</v>
      </c>
      <c r="T1653" t="s">
        <v>334</v>
      </c>
      <c r="U1653" t="s">
        <v>27</v>
      </c>
      <c r="V1653" t="s">
        <v>1575</v>
      </c>
      <c r="W1653" t="s">
        <v>32</v>
      </c>
      <c r="X1653" t="s">
        <v>109</v>
      </c>
      <c r="Y1653" t="s">
        <v>110</v>
      </c>
      <c r="Z1653" t="s">
        <v>1430</v>
      </c>
      <c r="AA1653" t="s">
        <v>559</v>
      </c>
      <c r="AB1653" t="s">
        <v>42</v>
      </c>
      <c r="AC1653" t="s">
        <v>706</v>
      </c>
      <c r="AD1653" t="s">
        <v>46</v>
      </c>
    </row>
    <row r="1654" spans="1:30" x14ac:dyDescent="0.2">
      <c r="A1654" s="23" t="s">
        <v>6073</v>
      </c>
      <c r="B1654" t="s">
        <v>3</v>
      </c>
      <c r="C1654" t="s">
        <v>5</v>
      </c>
      <c r="D1654" t="s">
        <v>5123</v>
      </c>
      <c r="E1654" t="s">
        <v>656</v>
      </c>
      <c r="F1654" t="s">
        <v>3394</v>
      </c>
      <c r="G1654" t="s">
        <v>3395</v>
      </c>
      <c r="H1654" t="s">
        <v>3396</v>
      </c>
      <c r="I1654" t="s">
        <v>465</v>
      </c>
      <c r="J1654" t="s">
        <v>3397</v>
      </c>
      <c r="K1654" t="s">
        <v>3398</v>
      </c>
      <c r="L1654" t="s">
        <v>53</v>
      </c>
      <c r="M1654" s="25" t="s">
        <v>2144</v>
      </c>
      <c r="N1654" s="25" t="s">
        <v>2144</v>
      </c>
      <c r="O1654" s="25" t="s">
        <v>2144</v>
      </c>
      <c r="P1654" s="23" t="s">
        <v>3399</v>
      </c>
      <c r="Q1654" s="23" t="s">
        <v>450</v>
      </c>
      <c r="R1654" t="s">
        <v>20</v>
      </c>
      <c r="S1654" t="s">
        <v>198</v>
      </c>
      <c r="T1654" t="s">
        <v>219</v>
      </c>
      <c r="U1654" t="s">
        <v>100</v>
      </c>
      <c r="V1654" t="s">
        <v>462</v>
      </c>
      <c r="W1654" t="s">
        <v>72</v>
      </c>
      <c r="X1654" t="s">
        <v>1298</v>
      </c>
      <c r="Y1654" t="s">
        <v>1299</v>
      </c>
      <c r="Z1654" t="s">
        <v>101</v>
      </c>
      <c r="AA1654" t="s">
        <v>172</v>
      </c>
      <c r="AB1654" t="s">
        <v>6074</v>
      </c>
      <c r="AC1654" t="s">
        <v>652</v>
      </c>
      <c r="AD1654" t="s">
        <v>38</v>
      </c>
    </row>
    <row r="1655" spans="1:30" x14ac:dyDescent="0.2">
      <c r="A1655" s="23" t="s">
        <v>6075</v>
      </c>
      <c r="B1655" t="s">
        <v>331</v>
      </c>
      <c r="C1655" t="s">
        <v>332</v>
      </c>
      <c r="D1655" t="s">
        <v>3460</v>
      </c>
      <c r="E1655" t="s">
        <v>9</v>
      </c>
      <c r="F1655" t="s">
        <v>1524</v>
      </c>
      <c r="G1655" t="s">
        <v>1525</v>
      </c>
      <c r="H1655" t="s">
        <v>49</v>
      </c>
      <c r="I1655" t="s">
        <v>757</v>
      </c>
      <c r="J1655" t="s">
        <v>167</v>
      </c>
      <c r="K1655" t="s">
        <v>1526</v>
      </c>
      <c r="L1655" t="s">
        <v>335</v>
      </c>
      <c r="M1655" s="25" t="s">
        <v>2144</v>
      </c>
      <c r="N1655" s="25" t="s">
        <v>2144</v>
      </c>
      <c r="O1655" s="25" t="s">
        <v>2144</v>
      </c>
      <c r="P1655" s="23" t="s">
        <v>3461</v>
      </c>
      <c r="Q1655" s="23" t="s">
        <v>613</v>
      </c>
      <c r="R1655" t="s">
        <v>85</v>
      </c>
      <c r="S1655" t="s">
        <v>226</v>
      </c>
      <c r="T1655" t="s">
        <v>334</v>
      </c>
      <c r="U1655" t="s">
        <v>27</v>
      </c>
      <c r="V1655" t="s">
        <v>1575</v>
      </c>
      <c r="W1655" t="s">
        <v>32</v>
      </c>
      <c r="X1655" t="s">
        <v>417</v>
      </c>
      <c r="Y1655" t="s">
        <v>418</v>
      </c>
      <c r="Z1655" t="s">
        <v>868</v>
      </c>
      <c r="AA1655" t="s">
        <v>559</v>
      </c>
      <c r="AB1655" t="s">
        <v>42</v>
      </c>
      <c r="AC1655" t="s">
        <v>706</v>
      </c>
      <c r="AD1655" t="s">
        <v>46</v>
      </c>
    </row>
    <row r="1656" spans="1:30" x14ac:dyDescent="0.2">
      <c r="A1656" s="23" t="s">
        <v>6076</v>
      </c>
      <c r="B1656" t="s">
        <v>776</v>
      </c>
      <c r="C1656" t="s">
        <v>777</v>
      </c>
      <c r="D1656" t="s">
        <v>5125</v>
      </c>
      <c r="E1656" t="s">
        <v>656</v>
      </c>
      <c r="F1656" t="s">
        <v>3394</v>
      </c>
      <c r="G1656" t="s">
        <v>3395</v>
      </c>
      <c r="H1656" t="s">
        <v>3396</v>
      </c>
      <c r="I1656" t="s">
        <v>465</v>
      </c>
      <c r="J1656" t="s">
        <v>3397</v>
      </c>
      <c r="K1656" t="s">
        <v>3398</v>
      </c>
      <c r="L1656" t="s">
        <v>664</v>
      </c>
      <c r="M1656" s="25" t="s">
        <v>2144</v>
      </c>
      <c r="N1656" s="25" t="s">
        <v>2144</v>
      </c>
      <c r="O1656" s="25" t="s">
        <v>2144</v>
      </c>
      <c r="P1656" s="23" t="s">
        <v>3399</v>
      </c>
      <c r="Q1656" s="23" t="s">
        <v>450</v>
      </c>
      <c r="R1656" t="s">
        <v>20</v>
      </c>
      <c r="S1656" t="s">
        <v>198</v>
      </c>
      <c r="T1656" t="s">
        <v>1131</v>
      </c>
      <c r="U1656" t="s">
        <v>27</v>
      </c>
      <c r="V1656" t="s">
        <v>665</v>
      </c>
      <c r="W1656" t="s">
        <v>216</v>
      </c>
      <c r="X1656" t="s">
        <v>1298</v>
      </c>
      <c r="Y1656" t="s">
        <v>1299</v>
      </c>
      <c r="Z1656" t="s">
        <v>101</v>
      </c>
      <c r="AA1656" t="s">
        <v>561</v>
      </c>
      <c r="AB1656" t="s">
        <v>42</v>
      </c>
      <c r="AC1656" t="s">
        <v>922</v>
      </c>
      <c r="AD1656" t="s">
        <v>46</v>
      </c>
    </row>
    <row r="1657" spans="1:30" x14ac:dyDescent="0.2">
      <c r="A1657" s="23" t="s">
        <v>6077</v>
      </c>
      <c r="B1657" t="s">
        <v>551</v>
      </c>
      <c r="C1657" t="s">
        <v>552</v>
      </c>
      <c r="D1657" t="s">
        <v>6078</v>
      </c>
      <c r="E1657" t="s">
        <v>9</v>
      </c>
      <c r="F1657" t="s">
        <v>1370</v>
      </c>
      <c r="G1657" t="s">
        <v>251</v>
      </c>
      <c r="H1657" t="s">
        <v>410</v>
      </c>
      <c r="I1657" t="s">
        <v>367</v>
      </c>
      <c r="J1657" t="s">
        <v>136</v>
      </c>
      <c r="K1657" t="s">
        <v>1371</v>
      </c>
      <c r="L1657" t="s">
        <v>554</v>
      </c>
      <c r="M1657" s="25" t="s">
        <v>2144</v>
      </c>
      <c r="N1657" s="25" t="s">
        <v>2675</v>
      </c>
      <c r="O1657" s="25" t="s">
        <v>2675</v>
      </c>
      <c r="P1657" s="23" t="s">
        <v>6079</v>
      </c>
      <c r="Q1657" s="23" t="s">
        <v>1175</v>
      </c>
      <c r="R1657" t="s">
        <v>85</v>
      </c>
      <c r="S1657" t="s">
        <v>38</v>
      </c>
      <c r="T1657" t="s">
        <v>775</v>
      </c>
      <c r="U1657" t="s">
        <v>100</v>
      </c>
      <c r="V1657" t="s">
        <v>1270</v>
      </c>
      <c r="W1657" t="s">
        <v>72</v>
      </c>
      <c r="X1657" t="s">
        <v>109</v>
      </c>
      <c r="Y1657" t="s">
        <v>110</v>
      </c>
      <c r="Z1657" t="s">
        <v>101</v>
      </c>
      <c r="AA1657" t="s">
        <v>40</v>
      </c>
      <c r="AB1657" t="s">
        <v>42</v>
      </c>
      <c r="AC1657" t="s">
        <v>652</v>
      </c>
      <c r="AD1657" t="s">
        <v>46</v>
      </c>
    </row>
    <row r="1658" spans="1:30" x14ac:dyDescent="0.2">
      <c r="A1658" s="23" t="s">
        <v>6080</v>
      </c>
      <c r="B1658" t="s">
        <v>432</v>
      </c>
      <c r="C1658" t="s">
        <v>433</v>
      </c>
      <c r="D1658" t="s">
        <v>3999</v>
      </c>
      <c r="E1658" t="s">
        <v>9</v>
      </c>
      <c r="F1658" t="s">
        <v>1820</v>
      </c>
      <c r="G1658" t="s">
        <v>701</v>
      </c>
      <c r="H1658" t="s">
        <v>346</v>
      </c>
      <c r="I1658" t="s">
        <v>16</v>
      </c>
      <c r="J1658" t="s">
        <v>1821</v>
      </c>
      <c r="K1658" t="s">
        <v>1822</v>
      </c>
      <c r="L1658" t="s">
        <v>361</v>
      </c>
      <c r="M1658" s="25" t="s">
        <v>2144</v>
      </c>
      <c r="N1658" s="25" t="s">
        <v>2144</v>
      </c>
      <c r="O1658" s="25" t="s">
        <v>2144</v>
      </c>
      <c r="P1658" s="23" t="s">
        <v>3996</v>
      </c>
      <c r="Q1658" s="23" t="s">
        <v>416</v>
      </c>
      <c r="R1658" t="s">
        <v>85</v>
      </c>
      <c r="S1658" t="s">
        <v>77</v>
      </c>
      <c r="T1658" t="s">
        <v>436</v>
      </c>
      <c r="U1658" t="s">
        <v>121</v>
      </c>
      <c r="V1658" t="s">
        <v>362</v>
      </c>
      <c r="W1658" t="s">
        <v>72</v>
      </c>
      <c r="X1658" t="s">
        <v>109</v>
      </c>
      <c r="Y1658" t="s">
        <v>110</v>
      </c>
      <c r="Z1658" t="s">
        <v>4000</v>
      </c>
      <c r="AA1658" t="s">
        <v>557</v>
      </c>
      <c r="AB1658" t="s">
        <v>42</v>
      </c>
      <c r="AC1658" t="s">
        <v>56</v>
      </c>
      <c r="AD1658" t="s">
        <v>46</v>
      </c>
    </row>
    <row r="1659" spans="1:30" x14ac:dyDescent="0.2">
      <c r="A1659" s="23" t="s">
        <v>6081</v>
      </c>
      <c r="B1659" t="s">
        <v>116</v>
      </c>
      <c r="C1659" t="s">
        <v>117</v>
      </c>
      <c r="D1659" t="s">
        <v>3610</v>
      </c>
      <c r="E1659" t="s">
        <v>9</v>
      </c>
      <c r="F1659" t="s">
        <v>3611</v>
      </c>
      <c r="G1659" t="s">
        <v>232</v>
      </c>
      <c r="H1659" t="s">
        <v>382</v>
      </c>
      <c r="I1659" t="s">
        <v>173</v>
      </c>
      <c r="J1659" t="s">
        <v>339</v>
      </c>
      <c r="K1659" t="s">
        <v>3612</v>
      </c>
      <c r="L1659" t="s">
        <v>53</v>
      </c>
      <c r="M1659" s="25" t="s">
        <v>2144</v>
      </c>
      <c r="N1659" s="25" t="s">
        <v>2144</v>
      </c>
      <c r="O1659" s="25" t="s">
        <v>2144</v>
      </c>
      <c r="P1659" s="23" t="s">
        <v>3613</v>
      </c>
      <c r="Q1659" s="23" t="s">
        <v>578</v>
      </c>
      <c r="R1659" t="s">
        <v>85</v>
      </c>
      <c r="S1659" t="s">
        <v>38</v>
      </c>
      <c r="T1659" t="s">
        <v>219</v>
      </c>
      <c r="U1659" t="s">
        <v>121</v>
      </c>
      <c r="V1659" t="s">
        <v>54</v>
      </c>
      <c r="W1659" t="s">
        <v>72</v>
      </c>
      <c r="X1659" t="s">
        <v>109</v>
      </c>
      <c r="Y1659" t="s">
        <v>110</v>
      </c>
      <c r="Z1659" t="s">
        <v>957</v>
      </c>
      <c r="AA1659" t="s">
        <v>559</v>
      </c>
      <c r="AB1659" t="s">
        <v>42</v>
      </c>
      <c r="AC1659" t="s">
        <v>711</v>
      </c>
      <c r="AD1659" t="s">
        <v>46</v>
      </c>
    </row>
    <row r="1660" spans="1:30" x14ac:dyDescent="0.2">
      <c r="A1660" s="23" t="s">
        <v>6082</v>
      </c>
      <c r="B1660" t="s">
        <v>432</v>
      </c>
      <c r="C1660" t="s">
        <v>433</v>
      </c>
      <c r="D1660" t="s">
        <v>3999</v>
      </c>
      <c r="E1660" t="s">
        <v>9</v>
      </c>
      <c r="F1660" t="s">
        <v>1820</v>
      </c>
      <c r="G1660" t="s">
        <v>701</v>
      </c>
      <c r="H1660" t="s">
        <v>346</v>
      </c>
      <c r="I1660" t="s">
        <v>16</v>
      </c>
      <c r="J1660" t="s">
        <v>1821</v>
      </c>
      <c r="K1660" t="s">
        <v>1822</v>
      </c>
      <c r="L1660" t="s">
        <v>361</v>
      </c>
      <c r="M1660" s="25" t="s">
        <v>2144</v>
      </c>
      <c r="N1660" s="25" t="s">
        <v>2144</v>
      </c>
      <c r="O1660" s="25" t="s">
        <v>2144</v>
      </c>
      <c r="P1660" s="23" t="s">
        <v>3996</v>
      </c>
      <c r="Q1660" s="23" t="s">
        <v>416</v>
      </c>
      <c r="R1660" t="s">
        <v>85</v>
      </c>
      <c r="S1660" t="s">
        <v>77</v>
      </c>
      <c r="T1660" t="s">
        <v>436</v>
      </c>
      <c r="U1660" t="s">
        <v>121</v>
      </c>
      <c r="V1660" t="s">
        <v>362</v>
      </c>
      <c r="W1660" t="s">
        <v>72</v>
      </c>
      <c r="X1660" t="s">
        <v>109</v>
      </c>
      <c r="Y1660" t="s">
        <v>110</v>
      </c>
      <c r="Z1660" t="s">
        <v>4000</v>
      </c>
      <c r="AA1660" t="s">
        <v>561</v>
      </c>
      <c r="AB1660" t="s">
        <v>42</v>
      </c>
      <c r="AC1660" t="s">
        <v>922</v>
      </c>
      <c r="AD1660" t="s">
        <v>46</v>
      </c>
    </row>
    <row r="1661" spans="1:30" x14ac:dyDescent="0.2">
      <c r="A1661" s="23" t="s">
        <v>6083</v>
      </c>
      <c r="B1661" t="s">
        <v>47</v>
      </c>
      <c r="C1661" t="s">
        <v>48</v>
      </c>
      <c r="D1661" t="s">
        <v>2847</v>
      </c>
      <c r="E1661" t="s">
        <v>9</v>
      </c>
      <c r="F1661" t="s">
        <v>2848</v>
      </c>
      <c r="G1661" t="s">
        <v>2849</v>
      </c>
      <c r="H1661" t="s">
        <v>49</v>
      </c>
      <c r="I1661" t="s">
        <v>1186</v>
      </c>
      <c r="J1661" t="s">
        <v>419</v>
      </c>
      <c r="K1661" t="s">
        <v>2850</v>
      </c>
      <c r="L1661" t="s">
        <v>53</v>
      </c>
      <c r="M1661" s="25" t="s">
        <v>2144</v>
      </c>
      <c r="N1661" s="25" t="s">
        <v>2144</v>
      </c>
      <c r="O1661" s="25" t="s">
        <v>2144</v>
      </c>
      <c r="P1661" s="23" t="s">
        <v>2851</v>
      </c>
      <c r="Q1661" s="23" t="s">
        <v>1758</v>
      </c>
      <c r="R1661" t="s">
        <v>20</v>
      </c>
      <c r="S1661" t="s">
        <v>51</v>
      </c>
      <c r="T1661" t="s">
        <v>219</v>
      </c>
      <c r="U1661" t="s">
        <v>121</v>
      </c>
      <c r="V1661" t="s">
        <v>54</v>
      </c>
      <c r="W1661" t="s">
        <v>72</v>
      </c>
      <c r="X1661" t="s">
        <v>109</v>
      </c>
      <c r="Y1661" t="s">
        <v>110</v>
      </c>
      <c r="Z1661" t="s">
        <v>1102</v>
      </c>
      <c r="AA1661" t="s">
        <v>557</v>
      </c>
      <c r="AB1661" t="s">
        <v>42</v>
      </c>
      <c r="AC1661" t="s">
        <v>56</v>
      </c>
      <c r="AD1661" t="s">
        <v>46</v>
      </c>
    </row>
    <row r="1662" spans="1:30" x14ac:dyDescent="0.2">
      <c r="A1662" s="23" t="s">
        <v>6084</v>
      </c>
      <c r="B1662" t="s">
        <v>116</v>
      </c>
      <c r="C1662" t="s">
        <v>117</v>
      </c>
      <c r="D1662" t="s">
        <v>3757</v>
      </c>
      <c r="E1662" t="s">
        <v>9</v>
      </c>
      <c r="F1662" t="s">
        <v>3758</v>
      </c>
      <c r="G1662" t="s">
        <v>755</v>
      </c>
      <c r="H1662" t="s">
        <v>1259</v>
      </c>
      <c r="I1662" t="s">
        <v>59</v>
      </c>
      <c r="J1662" t="s">
        <v>481</v>
      </c>
      <c r="K1662" t="s">
        <v>3759</v>
      </c>
      <c r="L1662" t="s">
        <v>335</v>
      </c>
      <c r="M1662" s="25" t="s">
        <v>2144</v>
      </c>
      <c r="N1662" s="25" t="s">
        <v>2144</v>
      </c>
      <c r="O1662" s="25" t="s">
        <v>2144</v>
      </c>
      <c r="P1662" s="23" t="s">
        <v>3760</v>
      </c>
      <c r="Q1662" s="23" t="s">
        <v>264</v>
      </c>
      <c r="R1662" t="s">
        <v>85</v>
      </c>
      <c r="S1662" t="s">
        <v>822</v>
      </c>
      <c r="T1662" t="s">
        <v>334</v>
      </c>
      <c r="U1662" t="s">
        <v>121</v>
      </c>
      <c r="V1662" t="s">
        <v>1575</v>
      </c>
      <c r="W1662" t="s">
        <v>32</v>
      </c>
      <c r="X1662" t="s">
        <v>34</v>
      </c>
      <c r="Y1662" t="s">
        <v>36</v>
      </c>
      <c r="Z1662" t="s">
        <v>854</v>
      </c>
      <c r="AA1662" t="s">
        <v>557</v>
      </c>
      <c r="AB1662" t="s">
        <v>42</v>
      </c>
      <c r="AC1662" t="s">
        <v>56</v>
      </c>
      <c r="AD1662" t="s">
        <v>46</v>
      </c>
    </row>
    <row r="1663" spans="1:30" x14ac:dyDescent="0.2">
      <c r="A1663" s="23" t="s">
        <v>6085</v>
      </c>
      <c r="B1663" t="s">
        <v>331</v>
      </c>
      <c r="C1663" t="s">
        <v>332</v>
      </c>
      <c r="D1663" t="s">
        <v>3173</v>
      </c>
      <c r="E1663" t="s">
        <v>9</v>
      </c>
      <c r="F1663" t="s">
        <v>1504</v>
      </c>
      <c r="G1663" t="s">
        <v>385</v>
      </c>
      <c r="H1663" t="s">
        <v>165</v>
      </c>
      <c r="I1663" t="s">
        <v>203</v>
      </c>
      <c r="J1663" t="s">
        <v>1030</v>
      </c>
      <c r="K1663" t="s">
        <v>1505</v>
      </c>
      <c r="L1663" t="s">
        <v>335</v>
      </c>
      <c r="M1663" s="25" t="s">
        <v>2144</v>
      </c>
      <c r="N1663" s="25" t="s">
        <v>2144</v>
      </c>
      <c r="O1663" s="25" t="s">
        <v>2144</v>
      </c>
      <c r="P1663" s="23" t="s">
        <v>3174</v>
      </c>
      <c r="Q1663" s="23" t="s">
        <v>416</v>
      </c>
      <c r="R1663" t="s">
        <v>85</v>
      </c>
      <c r="S1663" t="s">
        <v>202</v>
      </c>
      <c r="T1663" t="s">
        <v>334</v>
      </c>
      <c r="U1663" t="s">
        <v>27</v>
      </c>
      <c r="V1663" t="s">
        <v>1575</v>
      </c>
      <c r="W1663" t="s">
        <v>32</v>
      </c>
      <c r="X1663" t="s">
        <v>380</v>
      </c>
      <c r="Y1663" t="s">
        <v>381</v>
      </c>
      <c r="Z1663" t="s">
        <v>3175</v>
      </c>
      <c r="AA1663" t="s">
        <v>559</v>
      </c>
      <c r="AB1663" t="s">
        <v>42</v>
      </c>
      <c r="AC1663" t="s">
        <v>706</v>
      </c>
      <c r="AD1663" t="s">
        <v>46</v>
      </c>
    </row>
    <row r="1664" spans="1:30" x14ac:dyDescent="0.2">
      <c r="A1664" s="23" t="s">
        <v>6085</v>
      </c>
      <c r="B1664" t="s">
        <v>3</v>
      </c>
      <c r="C1664" t="s">
        <v>5</v>
      </c>
      <c r="D1664" t="s">
        <v>6086</v>
      </c>
      <c r="E1664" t="s">
        <v>656</v>
      </c>
      <c r="F1664" t="s">
        <v>3394</v>
      </c>
      <c r="G1664" t="s">
        <v>3395</v>
      </c>
      <c r="H1664" t="s">
        <v>3396</v>
      </c>
      <c r="I1664" t="s">
        <v>465</v>
      </c>
      <c r="J1664" t="s">
        <v>3397</v>
      </c>
      <c r="K1664" t="s">
        <v>3398</v>
      </c>
      <c r="L1664" t="s">
        <v>53</v>
      </c>
      <c r="M1664" s="25" t="s">
        <v>2144</v>
      </c>
      <c r="N1664" s="25" t="s">
        <v>2144</v>
      </c>
      <c r="O1664" s="25" t="s">
        <v>2144</v>
      </c>
      <c r="P1664" s="23" t="s">
        <v>3399</v>
      </c>
      <c r="Q1664" s="23" t="s">
        <v>450</v>
      </c>
      <c r="R1664" t="s">
        <v>20</v>
      </c>
      <c r="S1664" t="s">
        <v>198</v>
      </c>
      <c r="T1664" t="s">
        <v>219</v>
      </c>
      <c r="U1664" t="s">
        <v>27</v>
      </c>
      <c r="V1664" t="s">
        <v>462</v>
      </c>
      <c r="W1664" t="s">
        <v>72</v>
      </c>
      <c r="X1664" t="s">
        <v>1298</v>
      </c>
      <c r="Y1664" t="s">
        <v>1299</v>
      </c>
      <c r="Z1664" t="s">
        <v>60</v>
      </c>
      <c r="AA1664" t="s">
        <v>40</v>
      </c>
      <c r="AB1664" t="s">
        <v>42</v>
      </c>
      <c r="AC1664" t="s">
        <v>652</v>
      </c>
      <c r="AD1664" t="s">
        <v>46</v>
      </c>
    </row>
    <row r="1665" spans="1:30" x14ac:dyDescent="0.2">
      <c r="A1665" s="23" t="s">
        <v>6087</v>
      </c>
      <c r="B1665" t="s">
        <v>47</v>
      </c>
      <c r="C1665" t="s">
        <v>48</v>
      </c>
      <c r="D1665" t="s">
        <v>2847</v>
      </c>
      <c r="E1665" t="s">
        <v>9</v>
      </c>
      <c r="F1665" t="s">
        <v>2848</v>
      </c>
      <c r="G1665" t="s">
        <v>2849</v>
      </c>
      <c r="H1665" t="s">
        <v>49</v>
      </c>
      <c r="I1665" t="s">
        <v>1186</v>
      </c>
      <c r="J1665" t="s">
        <v>419</v>
      </c>
      <c r="K1665" t="s">
        <v>2850</v>
      </c>
      <c r="L1665" t="s">
        <v>53</v>
      </c>
      <c r="M1665" s="25" t="s">
        <v>2144</v>
      </c>
      <c r="N1665" s="25" t="s">
        <v>2144</v>
      </c>
      <c r="O1665" s="25" t="s">
        <v>2144</v>
      </c>
      <c r="P1665" s="23" t="s">
        <v>2851</v>
      </c>
      <c r="Q1665" s="23" t="s">
        <v>1758</v>
      </c>
      <c r="R1665" t="s">
        <v>20</v>
      </c>
      <c r="S1665" t="s">
        <v>51</v>
      </c>
      <c r="T1665" t="s">
        <v>219</v>
      </c>
      <c r="U1665" t="s">
        <v>121</v>
      </c>
      <c r="V1665" t="s">
        <v>54</v>
      </c>
      <c r="W1665" t="s">
        <v>72</v>
      </c>
      <c r="X1665" t="s">
        <v>109</v>
      </c>
      <c r="Y1665" t="s">
        <v>110</v>
      </c>
      <c r="Z1665" t="s">
        <v>1102</v>
      </c>
      <c r="AA1665" t="s">
        <v>561</v>
      </c>
      <c r="AB1665" t="s">
        <v>42</v>
      </c>
      <c r="AC1665" t="s">
        <v>922</v>
      </c>
      <c r="AD1665" t="s">
        <v>46</v>
      </c>
    </row>
    <row r="1666" spans="1:30" x14ac:dyDescent="0.2">
      <c r="A1666" s="23" t="s">
        <v>6088</v>
      </c>
      <c r="B1666" t="s">
        <v>331</v>
      </c>
      <c r="C1666" t="s">
        <v>332</v>
      </c>
      <c r="D1666" t="s">
        <v>3460</v>
      </c>
      <c r="E1666" t="s">
        <v>9</v>
      </c>
      <c r="F1666" t="s">
        <v>1524</v>
      </c>
      <c r="G1666" t="s">
        <v>1525</v>
      </c>
      <c r="H1666" t="s">
        <v>49</v>
      </c>
      <c r="I1666" t="s">
        <v>757</v>
      </c>
      <c r="J1666" t="s">
        <v>167</v>
      </c>
      <c r="K1666" t="s">
        <v>1526</v>
      </c>
      <c r="L1666" t="s">
        <v>335</v>
      </c>
      <c r="M1666" s="25" t="s">
        <v>2144</v>
      </c>
      <c r="N1666" s="25" t="s">
        <v>2144</v>
      </c>
      <c r="O1666" s="25" t="s">
        <v>2144</v>
      </c>
      <c r="P1666" s="23" t="s">
        <v>3461</v>
      </c>
      <c r="Q1666" s="23" t="s">
        <v>613</v>
      </c>
      <c r="R1666" t="s">
        <v>85</v>
      </c>
      <c r="S1666" t="s">
        <v>226</v>
      </c>
      <c r="T1666" t="s">
        <v>334</v>
      </c>
      <c r="U1666" t="s">
        <v>27</v>
      </c>
      <c r="V1666" t="s">
        <v>1575</v>
      </c>
      <c r="W1666" t="s">
        <v>32</v>
      </c>
      <c r="X1666" t="s">
        <v>417</v>
      </c>
      <c r="Y1666" t="s">
        <v>418</v>
      </c>
      <c r="Z1666" t="s">
        <v>868</v>
      </c>
      <c r="AA1666" t="s">
        <v>561</v>
      </c>
      <c r="AB1666" t="s">
        <v>42</v>
      </c>
      <c r="AC1666" t="s">
        <v>922</v>
      </c>
      <c r="AD1666" t="s">
        <v>46</v>
      </c>
    </row>
    <row r="1667" spans="1:30" x14ac:dyDescent="0.2">
      <c r="A1667" s="23" t="s">
        <v>6089</v>
      </c>
      <c r="B1667" t="s">
        <v>331</v>
      </c>
      <c r="C1667" t="s">
        <v>332</v>
      </c>
      <c r="D1667" t="s">
        <v>3530</v>
      </c>
      <c r="E1667" t="s">
        <v>9</v>
      </c>
      <c r="F1667" t="s">
        <v>1191</v>
      </c>
      <c r="G1667" t="s">
        <v>1094</v>
      </c>
      <c r="H1667" t="s">
        <v>605</v>
      </c>
      <c r="I1667" t="s">
        <v>895</v>
      </c>
      <c r="J1667" t="s">
        <v>62</v>
      </c>
      <c r="K1667" t="s">
        <v>1192</v>
      </c>
      <c r="L1667" t="s">
        <v>335</v>
      </c>
      <c r="M1667" s="25" t="s">
        <v>2144</v>
      </c>
      <c r="N1667" s="25" t="s">
        <v>2144</v>
      </c>
      <c r="O1667" s="25" t="s">
        <v>2144</v>
      </c>
      <c r="P1667" s="23" t="s">
        <v>3531</v>
      </c>
      <c r="Q1667" s="23" t="s">
        <v>229</v>
      </c>
      <c r="R1667" t="s">
        <v>85</v>
      </c>
      <c r="S1667" t="s">
        <v>198</v>
      </c>
      <c r="T1667" t="s">
        <v>334</v>
      </c>
      <c r="U1667" t="s">
        <v>121</v>
      </c>
      <c r="V1667" t="s">
        <v>1575</v>
      </c>
      <c r="W1667" t="s">
        <v>32</v>
      </c>
      <c r="X1667" t="s">
        <v>417</v>
      </c>
      <c r="Y1667" t="s">
        <v>418</v>
      </c>
      <c r="Z1667" t="s">
        <v>1100</v>
      </c>
      <c r="AA1667" t="s">
        <v>557</v>
      </c>
      <c r="AB1667" t="s">
        <v>42</v>
      </c>
      <c r="AC1667" t="s">
        <v>56</v>
      </c>
      <c r="AD1667" t="s">
        <v>46</v>
      </c>
    </row>
    <row r="1668" spans="1:30" x14ac:dyDescent="0.2">
      <c r="A1668" s="23" t="s">
        <v>6090</v>
      </c>
      <c r="B1668" t="s">
        <v>407</v>
      </c>
      <c r="C1668" t="s">
        <v>408</v>
      </c>
      <c r="D1668" t="s">
        <v>3262</v>
      </c>
      <c r="E1668" t="s">
        <v>9</v>
      </c>
      <c r="F1668" t="s">
        <v>2034</v>
      </c>
      <c r="G1668" t="s">
        <v>467</v>
      </c>
      <c r="H1668" t="s">
        <v>49</v>
      </c>
      <c r="I1668" t="s">
        <v>95</v>
      </c>
      <c r="J1668" t="s">
        <v>526</v>
      </c>
      <c r="K1668" t="s">
        <v>2035</v>
      </c>
      <c r="L1668" t="s">
        <v>335</v>
      </c>
      <c r="M1668" s="25" t="s">
        <v>2144</v>
      </c>
      <c r="N1668" s="25" t="s">
        <v>2143</v>
      </c>
      <c r="O1668" s="25" t="s">
        <v>2144</v>
      </c>
      <c r="P1668" s="23" t="s">
        <v>3263</v>
      </c>
      <c r="Q1668" s="23" t="s">
        <v>681</v>
      </c>
      <c r="R1668" t="s">
        <v>85</v>
      </c>
      <c r="S1668" t="s">
        <v>51</v>
      </c>
      <c r="T1668" t="s">
        <v>334</v>
      </c>
      <c r="U1668" t="s">
        <v>27</v>
      </c>
      <c r="V1668" t="s">
        <v>1575</v>
      </c>
      <c r="W1668" t="s">
        <v>32</v>
      </c>
      <c r="X1668" t="s">
        <v>109</v>
      </c>
      <c r="Y1668" t="s">
        <v>110</v>
      </c>
      <c r="Z1668" t="s">
        <v>1430</v>
      </c>
      <c r="AA1668" t="s">
        <v>561</v>
      </c>
      <c r="AB1668" t="s">
        <v>42</v>
      </c>
      <c r="AC1668" t="s">
        <v>922</v>
      </c>
      <c r="AD1668" t="s">
        <v>46</v>
      </c>
    </row>
    <row r="1669" spans="1:30" x14ac:dyDescent="0.2">
      <c r="A1669" s="23" t="s">
        <v>6091</v>
      </c>
      <c r="B1669" t="s">
        <v>116</v>
      </c>
      <c r="C1669" t="s">
        <v>117</v>
      </c>
      <c r="D1669" t="s">
        <v>3794</v>
      </c>
      <c r="E1669" t="s">
        <v>9</v>
      </c>
      <c r="F1669" t="s">
        <v>3795</v>
      </c>
      <c r="G1669" t="s">
        <v>3796</v>
      </c>
      <c r="H1669" t="s">
        <v>163</v>
      </c>
      <c r="I1669" t="s">
        <v>367</v>
      </c>
      <c r="J1669" t="s">
        <v>1215</v>
      </c>
      <c r="K1669" t="s">
        <v>3797</v>
      </c>
      <c r="L1669" t="s">
        <v>335</v>
      </c>
      <c r="M1669" s="25" t="s">
        <v>2144</v>
      </c>
      <c r="N1669" s="25" t="s">
        <v>2144</v>
      </c>
      <c r="O1669" s="25" t="s">
        <v>2144</v>
      </c>
      <c r="P1669" s="23" t="s">
        <v>3798</v>
      </c>
      <c r="Q1669" s="23" t="s">
        <v>441</v>
      </c>
      <c r="R1669" t="s">
        <v>85</v>
      </c>
      <c r="S1669" t="s">
        <v>38</v>
      </c>
      <c r="T1669" t="s">
        <v>334</v>
      </c>
      <c r="U1669" t="s">
        <v>121</v>
      </c>
      <c r="V1669" t="s">
        <v>1575</v>
      </c>
      <c r="W1669" t="s">
        <v>32</v>
      </c>
      <c r="X1669" t="s">
        <v>109</v>
      </c>
      <c r="Y1669" t="s">
        <v>110</v>
      </c>
      <c r="Z1669" t="s">
        <v>1100</v>
      </c>
      <c r="AA1669" t="s">
        <v>557</v>
      </c>
      <c r="AB1669" t="s">
        <v>42</v>
      </c>
      <c r="AC1669" t="s">
        <v>56</v>
      </c>
      <c r="AD1669" t="s">
        <v>46</v>
      </c>
    </row>
    <row r="1670" spans="1:30" x14ac:dyDescent="0.2">
      <c r="A1670" s="23" t="s">
        <v>6092</v>
      </c>
      <c r="B1670" t="s">
        <v>331</v>
      </c>
      <c r="C1670" t="s">
        <v>332</v>
      </c>
      <c r="D1670" t="s">
        <v>3530</v>
      </c>
      <c r="E1670" t="s">
        <v>9</v>
      </c>
      <c r="F1670" t="s">
        <v>1191</v>
      </c>
      <c r="G1670" t="s">
        <v>1094</v>
      </c>
      <c r="H1670" t="s">
        <v>605</v>
      </c>
      <c r="I1670" t="s">
        <v>895</v>
      </c>
      <c r="J1670" t="s">
        <v>62</v>
      </c>
      <c r="K1670" t="s">
        <v>1192</v>
      </c>
      <c r="L1670" t="s">
        <v>335</v>
      </c>
      <c r="M1670" s="25" t="s">
        <v>2144</v>
      </c>
      <c r="N1670" s="25" t="s">
        <v>2144</v>
      </c>
      <c r="O1670" s="25" t="s">
        <v>2144</v>
      </c>
      <c r="P1670" s="23" t="s">
        <v>3531</v>
      </c>
      <c r="Q1670" s="23" t="s">
        <v>229</v>
      </c>
      <c r="R1670" t="s">
        <v>85</v>
      </c>
      <c r="S1670" t="s">
        <v>198</v>
      </c>
      <c r="T1670" t="s">
        <v>334</v>
      </c>
      <c r="U1670" t="s">
        <v>121</v>
      </c>
      <c r="V1670" t="s">
        <v>1575</v>
      </c>
      <c r="W1670" t="s">
        <v>32</v>
      </c>
      <c r="X1670" t="s">
        <v>417</v>
      </c>
      <c r="Y1670" t="s">
        <v>418</v>
      </c>
      <c r="Z1670" t="s">
        <v>1100</v>
      </c>
      <c r="AA1670" t="s">
        <v>561</v>
      </c>
      <c r="AB1670" t="s">
        <v>42</v>
      </c>
      <c r="AC1670" t="s">
        <v>922</v>
      </c>
      <c r="AD1670" t="s">
        <v>46</v>
      </c>
    </row>
    <row r="1671" spans="1:30" x14ac:dyDescent="0.2">
      <c r="A1671" s="23" t="s">
        <v>6093</v>
      </c>
      <c r="B1671" t="s">
        <v>331</v>
      </c>
      <c r="C1671" t="s">
        <v>332</v>
      </c>
      <c r="D1671" t="s">
        <v>3173</v>
      </c>
      <c r="E1671" t="s">
        <v>9</v>
      </c>
      <c r="F1671" t="s">
        <v>1504</v>
      </c>
      <c r="G1671" t="s">
        <v>385</v>
      </c>
      <c r="H1671" t="s">
        <v>165</v>
      </c>
      <c r="I1671" t="s">
        <v>203</v>
      </c>
      <c r="J1671" t="s">
        <v>1030</v>
      </c>
      <c r="K1671" t="s">
        <v>1505</v>
      </c>
      <c r="L1671" t="s">
        <v>335</v>
      </c>
      <c r="M1671" s="25" t="s">
        <v>2144</v>
      </c>
      <c r="N1671" s="25" t="s">
        <v>2144</v>
      </c>
      <c r="O1671" s="25" t="s">
        <v>2144</v>
      </c>
      <c r="P1671" s="23" t="s">
        <v>3174</v>
      </c>
      <c r="Q1671" s="23" t="s">
        <v>416</v>
      </c>
      <c r="R1671" t="s">
        <v>85</v>
      </c>
      <c r="S1671" t="s">
        <v>202</v>
      </c>
      <c r="T1671" t="s">
        <v>334</v>
      </c>
      <c r="U1671" t="s">
        <v>27</v>
      </c>
      <c r="V1671" t="s">
        <v>1575</v>
      </c>
      <c r="W1671" t="s">
        <v>32</v>
      </c>
      <c r="X1671" t="s">
        <v>380</v>
      </c>
      <c r="Y1671" t="s">
        <v>381</v>
      </c>
      <c r="Z1671" t="s">
        <v>3175</v>
      </c>
      <c r="AA1671" t="s">
        <v>561</v>
      </c>
      <c r="AB1671" t="s">
        <v>42</v>
      </c>
      <c r="AC1671" t="s">
        <v>922</v>
      </c>
      <c r="AD1671" t="s">
        <v>46</v>
      </c>
    </row>
    <row r="1672" spans="1:30" x14ac:dyDescent="0.2">
      <c r="A1672" s="23" t="s">
        <v>6094</v>
      </c>
      <c r="B1672" t="s">
        <v>331</v>
      </c>
      <c r="C1672" t="s">
        <v>332</v>
      </c>
      <c r="D1672" t="s">
        <v>3547</v>
      </c>
      <c r="E1672" t="s">
        <v>9</v>
      </c>
      <c r="F1672" t="s">
        <v>1772</v>
      </c>
      <c r="G1672" t="s">
        <v>1773</v>
      </c>
      <c r="H1672" t="s">
        <v>651</v>
      </c>
      <c r="I1672" t="s">
        <v>317</v>
      </c>
      <c r="J1672" t="s">
        <v>1774</v>
      </c>
      <c r="K1672" t="s">
        <v>1775</v>
      </c>
      <c r="L1672" t="s">
        <v>335</v>
      </c>
      <c r="M1672" s="25" t="s">
        <v>2144</v>
      </c>
      <c r="N1672" s="25" t="s">
        <v>2105</v>
      </c>
      <c r="O1672" s="25" t="s">
        <v>2144</v>
      </c>
      <c r="P1672" s="23" t="s">
        <v>3548</v>
      </c>
      <c r="Q1672" s="23" t="s">
        <v>152</v>
      </c>
      <c r="R1672" t="s">
        <v>85</v>
      </c>
      <c r="S1672" t="s">
        <v>202</v>
      </c>
      <c r="T1672" t="s">
        <v>334</v>
      </c>
      <c r="U1672" t="s">
        <v>27</v>
      </c>
      <c r="V1672" t="s">
        <v>1575</v>
      </c>
      <c r="W1672" t="s">
        <v>32</v>
      </c>
      <c r="X1672" t="s">
        <v>113</v>
      </c>
      <c r="Y1672" t="s">
        <v>114</v>
      </c>
      <c r="Z1672" t="s">
        <v>1633</v>
      </c>
      <c r="AA1672" t="s">
        <v>40</v>
      </c>
      <c r="AB1672" t="s">
        <v>42</v>
      </c>
      <c r="AC1672" t="s">
        <v>56</v>
      </c>
      <c r="AD1672" t="s">
        <v>46</v>
      </c>
    </row>
    <row r="1673" spans="1:30" x14ac:dyDescent="0.2">
      <c r="A1673" s="23" t="s">
        <v>6095</v>
      </c>
      <c r="B1673" t="s">
        <v>47</v>
      </c>
      <c r="C1673" t="s">
        <v>48</v>
      </c>
      <c r="D1673" t="s">
        <v>2754</v>
      </c>
      <c r="E1673" t="s">
        <v>9</v>
      </c>
      <c r="F1673" t="s">
        <v>1300</v>
      </c>
      <c r="G1673" t="s">
        <v>463</v>
      </c>
      <c r="H1673" t="s">
        <v>478</v>
      </c>
      <c r="I1673" t="s">
        <v>237</v>
      </c>
      <c r="J1673" t="s">
        <v>1289</v>
      </c>
      <c r="K1673" t="s">
        <v>1301</v>
      </c>
      <c r="L1673" t="s">
        <v>53</v>
      </c>
      <c r="M1673" s="25" t="s">
        <v>2144</v>
      </c>
      <c r="N1673" s="25" t="s">
        <v>2144</v>
      </c>
      <c r="O1673" s="25" t="s">
        <v>2144</v>
      </c>
      <c r="P1673" s="23" t="s">
        <v>2755</v>
      </c>
      <c r="Q1673" s="23" t="s">
        <v>135</v>
      </c>
      <c r="R1673" t="s">
        <v>85</v>
      </c>
      <c r="S1673" t="s">
        <v>38</v>
      </c>
      <c r="T1673" t="s">
        <v>219</v>
      </c>
      <c r="U1673" t="s">
        <v>27</v>
      </c>
      <c r="V1673" t="s">
        <v>54</v>
      </c>
      <c r="W1673" t="s">
        <v>72</v>
      </c>
      <c r="X1673" t="s">
        <v>150</v>
      </c>
      <c r="Y1673" t="s">
        <v>151</v>
      </c>
      <c r="Z1673" t="s">
        <v>2756</v>
      </c>
      <c r="AA1673" t="s">
        <v>559</v>
      </c>
      <c r="AB1673" t="s">
        <v>42</v>
      </c>
      <c r="AC1673" t="s">
        <v>711</v>
      </c>
      <c r="AD1673" t="s">
        <v>46</v>
      </c>
    </row>
    <row r="1674" spans="1:30" x14ac:dyDescent="0.2">
      <c r="A1674" s="23" t="s">
        <v>6096</v>
      </c>
      <c r="B1674" t="s">
        <v>331</v>
      </c>
      <c r="C1674" t="s">
        <v>332</v>
      </c>
      <c r="D1674" t="s">
        <v>3547</v>
      </c>
      <c r="E1674" t="s">
        <v>9</v>
      </c>
      <c r="F1674" t="s">
        <v>1772</v>
      </c>
      <c r="G1674" t="s">
        <v>1773</v>
      </c>
      <c r="H1674" t="s">
        <v>651</v>
      </c>
      <c r="I1674" t="s">
        <v>317</v>
      </c>
      <c r="J1674" t="s">
        <v>1774</v>
      </c>
      <c r="K1674" t="s">
        <v>1775</v>
      </c>
      <c r="L1674" t="s">
        <v>335</v>
      </c>
      <c r="M1674" s="25" t="s">
        <v>2144</v>
      </c>
      <c r="N1674" s="25" t="s">
        <v>2105</v>
      </c>
      <c r="O1674" s="25" t="s">
        <v>2144</v>
      </c>
      <c r="P1674" s="23" t="s">
        <v>3548</v>
      </c>
      <c r="Q1674" s="23" t="s">
        <v>152</v>
      </c>
      <c r="R1674" t="s">
        <v>85</v>
      </c>
      <c r="S1674" t="s">
        <v>202</v>
      </c>
      <c r="T1674" t="s">
        <v>334</v>
      </c>
      <c r="U1674" t="s">
        <v>27</v>
      </c>
      <c r="V1674" t="s">
        <v>1575</v>
      </c>
      <c r="W1674" t="s">
        <v>32</v>
      </c>
      <c r="X1674" t="s">
        <v>113</v>
      </c>
      <c r="Y1674" t="s">
        <v>114</v>
      </c>
      <c r="Z1674" t="s">
        <v>1633</v>
      </c>
      <c r="AA1674" t="s">
        <v>557</v>
      </c>
      <c r="AB1674" t="s">
        <v>42</v>
      </c>
      <c r="AC1674" t="s">
        <v>56</v>
      </c>
      <c r="AD1674" t="s">
        <v>46</v>
      </c>
    </row>
    <row r="1675" spans="1:30" x14ac:dyDescent="0.2">
      <c r="A1675" s="23" t="s">
        <v>6097</v>
      </c>
      <c r="B1675" t="s">
        <v>331</v>
      </c>
      <c r="C1675" t="s">
        <v>332</v>
      </c>
      <c r="D1675" t="s">
        <v>3530</v>
      </c>
      <c r="E1675" t="s">
        <v>9</v>
      </c>
      <c r="F1675" t="s">
        <v>1191</v>
      </c>
      <c r="G1675" t="s">
        <v>1094</v>
      </c>
      <c r="H1675" t="s">
        <v>605</v>
      </c>
      <c r="I1675" t="s">
        <v>895</v>
      </c>
      <c r="J1675" t="s">
        <v>62</v>
      </c>
      <c r="K1675" t="s">
        <v>1192</v>
      </c>
      <c r="L1675" t="s">
        <v>335</v>
      </c>
      <c r="M1675" s="25" t="s">
        <v>2144</v>
      </c>
      <c r="N1675" s="25" t="s">
        <v>2144</v>
      </c>
      <c r="O1675" s="25" t="s">
        <v>2144</v>
      </c>
      <c r="P1675" s="23" t="s">
        <v>3531</v>
      </c>
      <c r="Q1675" s="23" t="s">
        <v>229</v>
      </c>
      <c r="R1675" t="s">
        <v>85</v>
      </c>
      <c r="S1675" t="s">
        <v>198</v>
      </c>
      <c r="T1675" t="s">
        <v>334</v>
      </c>
      <c r="U1675" t="s">
        <v>121</v>
      </c>
      <c r="V1675" t="s">
        <v>1575</v>
      </c>
      <c r="W1675" t="s">
        <v>32</v>
      </c>
      <c r="X1675" t="s">
        <v>417</v>
      </c>
      <c r="Y1675" t="s">
        <v>418</v>
      </c>
      <c r="Z1675" t="s">
        <v>1100</v>
      </c>
      <c r="AA1675" t="s">
        <v>559</v>
      </c>
      <c r="AB1675" t="s">
        <v>42</v>
      </c>
      <c r="AC1675" t="s">
        <v>706</v>
      </c>
      <c r="AD1675" t="s">
        <v>46</v>
      </c>
    </row>
    <row r="1676" spans="1:30" x14ac:dyDescent="0.2">
      <c r="A1676" s="23" t="s">
        <v>6098</v>
      </c>
      <c r="B1676" t="s">
        <v>673</v>
      </c>
      <c r="C1676" t="s">
        <v>674</v>
      </c>
      <c r="D1676" t="s">
        <v>3211</v>
      </c>
      <c r="E1676" t="s">
        <v>9</v>
      </c>
      <c r="F1676" t="s">
        <v>3212</v>
      </c>
      <c r="G1676" t="s">
        <v>12</v>
      </c>
      <c r="H1676" t="s">
        <v>58</v>
      </c>
      <c r="I1676" t="s">
        <v>1030</v>
      </c>
      <c r="J1676" t="s">
        <v>880</v>
      </c>
      <c r="K1676" t="s">
        <v>3213</v>
      </c>
      <c r="L1676" t="s">
        <v>617</v>
      </c>
      <c r="M1676" s="25" t="s">
        <v>2144</v>
      </c>
      <c r="N1676" s="25" t="s">
        <v>2328</v>
      </c>
      <c r="O1676" s="25" t="s">
        <v>2144</v>
      </c>
      <c r="P1676" s="23" t="s">
        <v>3214</v>
      </c>
      <c r="Q1676" s="23" t="s">
        <v>1020</v>
      </c>
      <c r="R1676" t="s">
        <v>20</v>
      </c>
      <c r="S1676" t="s">
        <v>38</v>
      </c>
      <c r="T1676" t="s">
        <v>705</v>
      </c>
      <c r="U1676" t="s">
        <v>121</v>
      </c>
      <c r="V1676" t="s">
        <v>832</v>
      </c>
      <c r="W1676" t="s">
        <v>72</v>
      </c>
      <c r="X1676" t="s">
        <v>109</v>
      </c>
      <c r="Y1676" t="s">
        <v>110</v>
      </c>
      <c r="Z1676" t="s">
        <v>111</v>
      </c>
      <c r="AA1676" t="s">
        <v>557</v>
      </c>
      <c r="AB1676" t="s">
        <v>42</v>
      </c>
      <c r="AC1676" t="s">
        <v>56</v>
      </c>
      <c r="AD1676" t="s">
        <v>46</v>
      </c>
    </row>
    <row r="1677" spans="1:30" x14ac:dyDescent="0.2">
      <c r="A1677" s="23" t="s">
        <v>6099</v>
      </c>
      <c r="B1677" t="s">
        <v>116</v>
      </c>
      <c r="C1677" t="s">
        <v>117</v>
      </c>
      <c r="D1677" t="s">
        <v>6100</v>
      </c>
      <c r="E1677" t="s">
        <v>9</v>
      </c>
      <c r="F1677" t="s">
        <v>6101</v>
      </c>
      <c r="G1677" t="s">
        <v>6102</v>
      </c>
      <c r="H1677" t="s">
        <v>49</v>
      </c>
      <c r="I1677" t="s">
        <v>194</v>
      </c>
      <c r="J1677" t="s">
        <v>154</v>
      </c>
      <c r="K1677" t="s">
        <v>6103</v>
      </c>
      <c r="L1677" t="s">
        <v>361</v>
      </c>
      <c r="M1677" s="25" t="s">
        <v>2144</v>
      </c>
      <c r="N1677" s="25" t="s">
        <v>2144</v>
      </c>
      <c r="O1677" s="25" t="s">
        <v>2144</v>
      </c>
      <c r="P1677" s="23" t="s">
        <v>6104</v>
      </c>
      <c r="Q1677" s="23" t="s">
        <v>906</v>
      </c>
      <c r="R1677" t="s">
        <v>85</v>
      </c>
      <c r="S1677" t="s">
        <v>198</v>
      </c>
      <c r="T1677" t="s">
        <v>436</v>
      </c>
      <c r="U1677" t="s">
        <v>121</v>
      </c>
      <c r="V1677" t="s">
        <v>362</v>
      </c>
      <c r="W1677" t="s">
        <v>72</v>
      </c>
      <c r="X1677" t="s">
        <v>417</v>
      </c>
      <c r="Y1677" t="s">
        <v>418</v>
      </c>
      <c r="Z1677" t="s">
        <v>6105</v>
      </c>
      <c r="AA1677" t="s">
        <v>40</v>
      </c>
      <c r="AB1677" t="s">
        <v>42</v>
      </c>
      <c r="AC1677" t="s">
        <v>96</v>
      </c>
      <c r="AD1677" t="s">
        <v>46</v>
      </c>
    </row>
    <row r="1678" spans="1:30" x14ac:dyDescent="0.2">
      <c r="A1678" s="23" t="s">
        <v>6106</v>
      </c>
      <c r="B1678" t="s">
        <v>116</v>
      </c>
      <c r="C1678" t="s">
        <v>117</v>
      </c>
      <c r="D1678" t="s">
        <v>6100</v>
      </c>
      <c r="E1678" t="s">
        <v>9</v>
      </c>
      <c r="F1678" t="s">
        <v>6101</v>
      </c>
      <c r="G1678" t="s">
        <v>6102</v>
      </c>
      <c r="H1678" t="s">
        <v>49</v>
      </c>
      <c r="I1678" t="s">
        <v>194</v>
      </c>
      <c r="J1678" t="s">
        <v>154</v>
      </c>
      <c r="K1678" t="s">
        <v>6103</v>
      </c>
      <c r="L1678" t="s">
        <v>361</v>
      </c>
      <c r="M1678" s="25" t="s">
        <v>2144</v>
      </c>
      <c r="N1678" s="25" t="s">
        <v>2144</v>
      </c>
      <c r="O1678" s="25" t="s">
        <v>2144</v>
      </c>
      <c r="P1678" s="23" t="s">
        <v>6104</v>
      </c>
      <c r="Q1678" s="23" t="s">
        <v>906</v>
      </c>
      <c r="R1678" t="s">
        <v>85</v>
      </c>
      <c r="S1678" t="s">
        <v>198</v>
      </c>
      <c r="T1678" t="s">
        <v>436</v>
      </c>
      <c r="U1678" t="s">
        <v>121</v>
      </c>
      <c r="V1678" t="s">
        <v>362</v>
      </c>
      <c r="W1678" t="s">
        <v>72</v>
      </c>
      <c r="X1678" t="s">
        <v>417</v>
      </c>
      <c r="Y1678" t="s">
        <v>418</v>
      </c>
      <c r="Z1678" t="s">
        <v>6105</v>
      </c>
      <c r="AA1678" t="s">
        <v>557</v>
      </c>
      <c r="AB1678" t="s">
        <v>42</v>
      </c>
      <c r="AC1678" t="s">
        <v>96</v>
      </c>
      <c r="AD1678" t="s">
        <v>46</v>
      </c>
    </row>
    <row r="1679" spans="1:30" x14ac:dyDescent="0.2">
      <c r="A1679" s="23" t="s">
        <v>6107</v>
      </c>
      <c r="B1679" t="s">
        <v>673</v>
      </c>
      <c r="C1679" t="s">
        <v>674</v>
      </c>
      <c r="D1679" t="s">
        <v>3211</v>
      </c>
      <c r="E1679" t="s">
        <v>9</v>
      </c>
      <c r="F1679" t="s">
        <v>3212</v>
      </c>
      <c r="G1679" t="s">
        <v>12</v>
      </c>
      <c r="H1679" t="s">
        <v>58</v>
      </c>
      <c r="I1679" t="s">
        <v>1030</v>
      </c>
      <c r="J1679" t="s">
        <v>880</v>
      </c>
      <c r="K1679" t="s">
        <v>3213</v>
      </c>
      <c r="L1679" t="s">
        <v>617</v>
      </c>
      <c r="M1679" s="25" t="s">
        <v>2144</v>
      </c>
      <c r="N1679" s="25" t="s">
        <v>2328</v>
      </c>
      <c r="O1679" s="25" t="s">
        <v>2144</v>
      </c>
      <c r="P1679" s="23" t="s">
        <v>3214</v>
      </c>
      <c r="Q1679" s="23" t="s">
        <v>1020</v>
      </c>
      <c r="R1679" t="s">
        <v>20</v>
      </c>
      <c r="S1679" t="s">
        <v>38</v>
      </c>
      <c r="T1679" t="s">
        <v>705</v>
      </c>
      <c r="U1679" t="s">
        <v>121</v>
      </c>
      <c r="V1679" t="s">
        <v>832</v>
      </c>
      <c r="W1679" t="s">
        <v>72</v>
      </c>
      <c r="X1679" t="s">
        <v>109</v>
      </c>
      <c r="Y1679" t="s">
        <v>110</v>
      </c>
      <c r="Z1679" t="s">
        <v>111</v>
      </c>
      <c r="AA1679" t="s">
        <v>561</v>
      </c>
      <c r="AB1679" t="s">
        <v>42</v>
      </c>
      <c r="AC1679" t="s">
        <v>922</v>
      </c>
      <c r="AD1679" t="s">
        <v>46</v>
      </c>
    </row>
    <row r="1680" spans="1:30" x14ac:dyDescent="0.2">
      <c r="A1680" s="23" t="s">
        <v>6108</v>
      </c>
      <c r="B1680" t="s">
        <v>47</v>
      </c>
      <c r="C1680" t="s">
        <v>48</v>
      </c>
      <c r="D1680" t="s">
        <v>2754</v>
      </c>
      <c r="E1680" t="s">
        <v>9</v>
      </c>
      <c r="F1680" t="s">
        <v>1300</v>
      </c>
      <c r="G1680" t="s">
        <v>463</v>
      </c>
      <c r="H1680" t="s">
        <v>478</v>
      </c>
      <c r="I1680" t="s">
        <v>237</v>
      </c>
      <c r="J1680" t="s">
        <v>1289</v>
      </c>
      <c r="K1680" t="s">
        <v>1301</v>
      </c>
      <c r="L1680" t="s">
        <v>53</v>
      </c>
      <c r="M1680" s="25" t="s">
        <v>2144</v>
      </c>
      <c r="N1680" s="25" t="s">
        <v>2144</v>
      </c>
      <c r="O1680" s="25" t="s">
        <v>2144</v>
      </c>
      <c r="P1680" s="23" t="s">
        <v>2755</v>
      </c>
      <c r="Q1680" s="23" t="s">
        <v>135</v>
      </c>
      <c r="R1680" t="s">
        <v>85</v>
      </c>
      <c r="S1680" t="s">
        <v>38</v>
      </c>
      <c r="T1680" t="s">
        <v>219</v>
      </c>
      <c r="U1680" t="s">
        <v>27</v>
      </c>
      <c r="V1680" t="s">
        <v>54</v>
      </c>
      <c r="W1680" t="s">
        <v>72</v>
      </c>
      <c r="X1680" t="s">
        <v>150</v>
      </c>
      <c r="Y1680" t="s">
        <v>151</v>
      </c>
      <c r="Z1680" t="s">
        <v>2756</v>
      </c>
      <c r="AA1680" t="s">
        <v>561</v>
      </c>
      <c r="AB1680" t="s">
        <v>42</v>
      </c>
      <c r="AC1680" t="s">
        <v>922</v>
      </c>
      <c r="AD1680" t="s">
        <v>46</v>
      </c>
    </row>
    <row r="1681" spans="1:30" x14ac:dyDescent="0.2">
      <c r="A1681" s="23" t="s">
        <v>6109</v>
      </c>
      <c r="B1681" t="s">
        <v>432</v>
      </c>
      <c r="C1681" t="s">
        <v>433</v>
      </c>
      <c r="D1681" t="s">
        <v>2906</v>
      </c>
      <c r="E1681" t="s">
        <v>9</v>
      </c>
      <c r="F1681" t="s">
        <v>1886</v>
      </c>
      <c r="G1681" t="s">
        <v>220</v>
      </c>
      <c r="H1681" t="s">
        <v>1297</v>
      </c>
      <c r="I1681" t="s">
        <v>1231</v>
      </c>
      <c r="J1681" t="s">
        <v>201</v>
      </c>
      <c r="K1681" t="s">
        <v>1423</v>
      </c>
      <c r="L1681" t="s">
        <v>361</v>
      </c>
      <c r="M1681" s="25" t="s">
        <v>2144</v>
      </c>
      <c r="N1681" s="25" t="s">
        <v>2144</v>
      </c>
      <c r="O1681" s="25" t="s">
        <v>2144</v>
      </c>
      <c r="P1681" s="23" t="s">
        <v>2907</v>
      </c>
      <c r="Q1681" s="23" t="s">
        <v>243</v>
      </c>
      <c r="R1681" t="s">
        <v>85</v>
      </c>
      <c r="S1681" t="s">
        <v>226</v>
      </c>
      <c r="T1681" t="s">
        <v>436</v>
      </c>
      <c r="U1681" t="s">
        <v>121</v>
      </c>
      <c r="V1681" t="s">
        <v>362</v>
      </c>
      <c r="W1681" t="s">
        <v>72</v>
      </c>
      <c r="X1681" t="s">
        <v>387</v>
      </c>
      <c r="Y1681" t="s">
        <v>388</v>
      </c>
      <c r="Z1681" t="s">
        <v>111</v>
      </c>
      <c r="AA1681" t="s">
        <v>557</v>
      </c>
      <c r="AB1681" t="s">
        <v>42</v>
      </c>
      <c r="AC1681" t="s">
        <v>56</v>
      </c>
      <c r="AD1681" t="s">
        <v>46</v>
      </c>
    </row>
    <row r="1682" spans="1:30" x14ac:dyDescent="0.2">
      <c r="A1682" s="23" t="s">
        <v>6110</v>
      </c>
      <c r="B1682" t="s">
        <v>47</v>
      </c>
      <c r="C1682" t="s">
        <v>48</v>
      </c>
      <c r="D1682" t="s">
        <v>2847</v>
      </c>
      <c r="E1682" t="s">
        <v>9</v>
      </c>
      <c r="F1682" t="s">
        <v>2848</v>
      </c>
      <c r="G1682" t="s">
        <v>2849</v>
      </c>
      <c r="H1682" t="s">
        <v>49</v>
      </c>
      <c r="I1682" t="s">
        <v>1186</v>
      </c>
      <c r="J1682" t="s">
        <v>419</v>
      </c>
      <c r="K1682" t="s">
        <v>2850</v>
      </c>
      <c r="L1682" t="s">
        <v>53</v>
      </c>
      <c r="M1682" s="25" t="s">
        <v>2144</v>
      </c>
      <c r="N1682" s="25" t="s">
        <v>2144</v>
      </c>
      <c r="O1682" s="25" t="s">
        <v>2144</v>
      </c>
      <c r="P1682" s="23" t="s">
        <v>2851</v>
      </c>
      <c r="Q1682" s="23" t="s">
        <v>1758</v>
      </c>
      <c r="R1682" t="s">
        <v>20</v>
      </c>
      <c r="S1682" t="s">
        <v>51</v>
      </c>
      <c r="T1682" t="s">
        <v>219</v>
      </c>
      <c r="U1682" t="s">
        <v>121</v>
      </c>
      <c r="V1682" t="s">
        <v>54</v>
      </c>
      <c r="W1682" t="s">
        <v>72</v>
      </c>
      <c r="X1682" t="s">
        <v>109</v>
      </c>
      <c r="Y1682" t="s">
        <v>110</v>
      </c>
      <c r="Z1682" t="s">
        <v>1102</v>
      </c>
      <c r="AA1682" t="s">
        <v>559</v>
      </c>
      <c r="AB1682" t="s">
        <v>42</v>
      </c>
      <c r="AC1682" t="s">
        <v>711</v>
      </c>
      <c r="AD1682" t="s">
        <v>46</v>
      </c>
    </row>
    <row r="1683" spans="1:30" x14ac:dyDescent="0.2">
      <c r="A1683" s="23" t="s">
        <v>6111</v>
      </c>
      <c r="B1683" t="s">
        <v>116</v>
      </c>
      <c r="C1683" t="s">
        <v>117</v>
      </c>
      <c r="D1683" t="s">
        <v>3757</v>
      </c>
      <c r="E1683" t="s">
        <v>9</v>
      </c>
      <c r="F1683" t="s">
        <v>3758</v>
      </c>
      <c r="G1683" t="s">
        <v>755</v>
      </c>
      <c r="H1683" t="s">
        <v>1259</v>
      </c>
      <c r="I1683" t="s">
        <v>59</v>
      </c>
      <c r="J1683" t="s">
        <v>481</v>
      </c>
      <c r="K1683" t="s">
        <v>3759</v>
      </c>
      <c r="L1683" t="s">
        <v>335</v>
      </c>
      <c r="M1683" s="25" t="s">
        <v>2144</v>
      </c>
      <c r="N1683" s="25" t="s">
        <v>2144</v>
      </c>
      <c r="O1683" s="25" t="s">
        <v>2144</v>
      </c>
      <c r="P1683" s="23" t="s">
        <v>3760</v>
      </c>
      <c r="Q1683" s="23" t="s">
        <v>264</v>
      </c>
      <c r="R1683" t="s">
        <v>85</v>
      </c>
      <c r="S1683" t="s">
        <v>822</v>
      </c>
      <c r="T1683" t="s">
        <v>334</v>
      </c>
      <c r="U1683" t="s">
        <v>121</v>
      </c>
      <c r="V1683" t="s">
        <v>1575</v>
      </c>
      <c r="W1683" t="s">
        <v>32</v>
      </c>
      <c r="X1683" t="s">
        <v>34</v>
      </c>
      <c r="Y1683" t="s">
        <v>36</v>
      </c>
      <c r="Z1683" t="s">
        <v>854</v>
      </c>
      <c r="AA1683" t="s">
        <v>559</v>
      </c>
      <c r="AB1683" t="s">
        <v>42</v>
      </c>
      <c r="AC1683" t="s">
        <v>706</v>
      </c>
      <c r="AD1683" t="s">
        <v>46</v>
      </c>
    </row>
    <row r="1684" spans="1:30" x14ac:dyDescent="0.2">
      <c r="A1684" s="23" t="s">
        <v>6112</v>
      </c>
      <c r="B1684" t="s">
        <v>331</v>
      </c>
      <c r="C1684" t="s">
        <v>332</v>
      </c>
      <c r="D1684" t="s">
        <v>3547</v>
      </c>
      <c r="E1684" t="s">
        <v>9</v>
      </c>
      <c r="F1684" t="s">
        <v>1772</v>
      </c>
      <c r="G1684" t="s">
        <v>1773</v>
      </c>
      <c r="H1684" t="s">
        <v>651</v>
      </c>
      <c r="I1684" t="s">
        <v>317</v>
      </c>
      <c r="J1684" t="s">
        <v>1774</v>
      </c>
      <c r="K1684" t="s">
        <v>1775</v>
      </c>
      <c r="L1684" t="s">
        <v>335</v>
      </c>
      <c r="M1684" s="25" t="s">
        <v>2144</v>
      </c>
      <c r="N1684" s="25" t="s">
        <v>2105</v>
      </c>
      <c r="O1684" s="25" t="s">
        <v>2144</v>
      </c>
      <c r="P1684" s="23" t="s">
        <v>3548</v>
      </c>
      <c r="Q1684" s="23" t="s">
        <v>152</v>
      </c>
      <c r="R1684" t="s">
        <v>85</v>
      </c>
      <c r="S1684" t="s">
        <v>202</v>
      </c>
      <c r="T1684" t="s">
        <v>334</v>
      </c>
      <c r="U1684" t="s">
        <v>27</v>
      </c>
      <c r="V1684" t="s">
        <v>1575</v>
      </c>
      <c r="W1684" t="s">
        <v>32</v>
      </c>
      <c r="X1684" t="s">
        <v>113</v>
      </c>
      <c r="Y1684" t="s">
        <v>114</v>
      </c>
      <c r="Z1684" t="s">
        <v>1633</v>
      </c>
      <c r="AA1684" t="s">
        <v>559</v>
      </c>
      <c r="AB1684" t="s">
        <v>42</v>
      </c>
      <c r="AC1684" t="s">
        <v>706</v>
      </c>
      <c r="AD1684" t="s">
        <v>46</v>
      </c>
    </row>
    <row r="1685" spans="1:30" x14ac:dyDescent="0.2">
      <c r="A1685" s="23" t="s">
        <v>6113</v>
      </c>
      <c r="B1685" t="s">
        <v>331</v>
      </c>
      <c r="C1685" t="s">
        <v>332</v>
      </c>
      <c r="D1685" t="s">
        <v>3547</v>
      </c>
      <c r="E1685" t="s">
        <v>9</v>
      </c>
      <c r="F1685" t="s">
        <v>1772</v>
      </c>
      <c r="G1685" t="s">
        <v>1773</v>
      </c>
      <c r="H1685" t="s">
        <v>651</v>
      </c>
      <c r="I1685" t="s">
        <v>317</v>
      </c>
      <c r="J1685" t="s">
        <v>1774</v>
      </c>
      <c r="K1685" t="s">
        <v>1775</v>
      </c>
      <c r="L1685" t="s">
        <v>335</v>
      </c>
      <c r="M1685" s="25" t="s">
        <v>2144</v>
      </c>
      <c r="N1685" s="25" t="s">
        <v>2105</v>
      </c>
      <c r="O1685" s="25" t="s">
        <v>2144</v>
      </c>
      <c r="P1685" s="23" t="s">
        <v>3548</v>
      </c>
      <c r="Q1685" s="23" t="s">
        <v>152</v>
      </c>
      <c r="R1685" t="s">
        <v>85</v>
      </c>
      <c r="S1685" t="s">
        <v>202</v>
      </c>
      <c r="T1685" t="s">
        <v>334</v>
      </c>
      <c r="U1685" t="s">
        <v>27</v>
      </c>
      <c r="V1685" t="s">
        <v>1575</v>
      </c>
      <c r="W1685" t="s">
        <v>32</v>
      </c>
      <c r="X1685" t="s">
        <v>113</v>
      </c>
      <c r="Y1685" t="s">
        <v>114</v>
      </c>
      <c r="Z1685" t="s">
        <v>1633</v>
      </c>
      <c r="AA1685" t="s">
        <v>561</v>
      </c>
      <c r="AB1685" t="s">
        <v>42</v>
      </c>
      <c r="AC1685" t="s">
        <v>922</v>
      </c>
      <c r="AD1685" t="s">
        <v>46</v>
      </c>
    </row>
    <row r="1686" spans="1:30" x14ac:dyDescent="0.2">
      <c r="A1686" s="23" t="s">
        <v>6114</v>
      </c>
      <c r="B1686" t="s">
        <v>116</v>
      </c>
      <c r="C1686" t="s">
        <v>117</v>
      </c>
      <c r="D1686" t="s">
        <v>4068</v>
      </c>
      <c r="E1686" t="s">
        <v>9</v>
      </c>
      <c r="F1686" t="s">
        <v>4069</v>
      </c>
      <c r="G1686" t="s">
        <v>1534</v>
      </c>
      <c r="H1686" t="s">
        <v>49</v>
      </c>
      <c r="I1686" t="s">
        <v>186</v>
      </c>
      <c r="J1686" t="s">
        <v>252</v>
      </c>
      <c r="K1686" t="s">
        <v>4070</v>
      </c>
      <c r="L1686" t="s">
        <v>335</v>
      </c>
      <c r="M1686" s="25" t="s">
        <v>2144</v>
      </c>
      <c r="N1686" s="25" t="s">
        <v>2144</v>
      </c>
      <c r="O1686" s="25" t="s">
        <v>2144</v>
      </c>
      <c r="P1686" s="23" t="s">
        <v>4071</v>
      </c>
      <c r="Q1686" s="23" t="s">
        <v>106</v>
      </c>
      <c r="R1686" t="s">
        <v>85</v>
      </c>
      <c r="S1686" t="s">
        <v>23</v>
      </c>
      <c r="T1686" t="s">
        <v>334</v>
      </c>
      <c r="U1686" t="s">
        <v>121</v>
      </c>
      <c r="V1686" t="s">
        <v>1575</v>
      </c>
      <c r="W1686" t="s">
        <v>32</v>
      </c>
      <c r="X1686" t="s">
        <v>113</v>
      </c>
      <c r="Y1686" t="s">
        <v>114</v>
      </c>
      <c r="Z1686" t="s">
        <v>718</v>
      </c>
      <c r="AA1686" t="s">
        <v>557</v>
      </c>
      <c r="AB1686" t="s">
        <v>42</v>
      </c>
      <c r="AC1686" t="s">
        <v>56</v>
      </c>
      <c r="AD1686" t="s">
        <v>46</v>
      </c>
    </row>
    <row r="1687" spans="1:30" x14ac:dyDescent="0.2">
      <c r="A1687" s="23" t="s">
        <v>6115</v>
      </c>
      <c r="B1687" t="s">
        <v>432</v>
      </c>
      <c r="C1687" t="s">
        <v>433</v>
      </c>
      <c r="D1687" t="s">
        <v>2906</v>
      </c>
      <c r="E1687" t="s">
        <v>9</v>
      </c>
      <c r="F1687" t="s">
        <v>1886</v>
      </c>
      <c r="G1687" t="s">
        <v>220</v>
      </c>
      <c r="H1687" t="s">
        <v>1297</v>
      </c>
      <c r="I1687" t="s">
        <v>1231</v>
      </c>
      <c r="J1687" t="s">
        <v>201</v>
      </c>
      <c r="K1687" t="s">
        <v>1423</v>
      </c>
      <c r="L1687" t="s">
        <v>361</v>
      </c>
      <c r="M1687" s="25" t="s">
        <v>2144</v>
      </c>
      <c r="N1687" s="25" t="s">
        <v>2144</v>
      </c>
      <c r="O1687" s="25" t="s">
        <v>2144</v>
      </c>
      <c r="P1687" s="23" t="s">
        <v>2907</v>
      </c>
      <c r="Q1687" s="23" t="s">
        <v>243</v>
      </c>
      <c r="R1687" t="s">
        <v>85</v>
      </c>
      <c r="S1687" t="s">
        <v>226</v>
      </c>
      <c r="T1687" t="s">
        <v>436</v>
      </c>
      <c r="U1687" t="s">
        <v>121</v>
      </c>
      <c r="V1687" t="s">
        <v>362</v>
      </c>
      <c r="W1687" t="s">
        <v>72</v>
      </c>
      <c r="X1687" t="s">
        <v>387</v>
      </c>
      <c r="Y1687" t="s">
        <v>388</v>
      </c>
      <c r="Z1687" t="s">
        <v>111</v>
      </c>
      <c r="AA1687" t="s">
        <v>561</v>
      </c>
      <c r="AB1687" t="s">
        <v>42</v>
      </c>
      <c r="AC1687" t="s">
        <v>922</v>
      </c>
      <c r="AD1687" t="s">
        <v>46</v>
      </c>
    </row>
    <row r="1688" spans="1:30" x14ac:dyDescent="0.2">
      <c r="A1688" s="23" t="s">
        <v>6115</v>
      </c>
      <c r="B1688" t="s">
        <v>432</v>
      </c>
      <c r="C1688" t="s">
        <v>433</v>
      </c>
      <c r="D1688" t="s">
        <v>3999</v>
      </c>
      <c r="E1688" t="s">
        <v>9</v>
      </c>
      <c r="F1688" t="s">
        <v>1820</v>
      </c>
      <c r="G1688" t="s">
        <v>701</v>
      </c>
      <c r="H1688" t="s">
        <v>346</v>
      </c>
      <c r="I1688" t="s">
        <v>16</v>
      </c>
      <c r="J1688" t="s">
        <v>1821</v>
      </c>
      <c r="K1688" t="s">
        <v>1822</v>
      </c>
      <c r="L1688" t="s">
        <v>361</v>
      </c>
      <c r="M1688" s="25" t="s">
        <v>2144</v>
      </c>
      <c r="N1688" s="25" t="s">
        <v>2144</v>
      </c>
      <c r="O1688" s="25" t="s">
        <v>2144</v>
      </c>
      <c r="P1688" s="23" t="s">
        <v>3996</v>
      </c>
      <c r="Q1688" s="23" t="s">
        <v>416</v>
      </c>
      <c r="R1688" t="s">
        <v>85</v>
      </c>
      <c r="S1688" t="s">
        <v>77</v>
      </c>
      <c r="T1688" t="s">
        <v>436</v>
      </c>
      <c r="U1688" t="s">
        <v>121</v>
      </c>
      <c r="V1688" t="s">
        <v>362</v>
      </c>
      <c r="W1688" t="s">
        <v>72</v>
      </c>
      <c r="X1688" t="s">
        <v>109</v>
      </c>
      <c r="Y1688" t="s">
        <v>110</v>
      </c>
      <c r="Z1688" t="s">
        <v>4000</v>
      </c>
      <c r="AA1688" t="s">
        <v>559</v>
      </c>
      <c r="AB1688" t="s">
        <v>42</v>
      </c>
      <c r="AC1688" t="s">
        <v>710</v>
      </c>
      <c r="AD1688" t="s">
        <v>46</v>
      </c>
    </row>
    <row r="1689" spans="1:30" x14ac:dyDescent="0.2">
      <c r="A1689" s="23" t="s">
        <v>6116</v>
      </c>
      <c r="B1689" t="s">
        <v>673</v>
      </c>
      <c r="C1689" t="s">
        <v>674</v>
      </c>
      <c r="D1689" t="s">
        <v>3220</v>
      </c>
      <c r="E1689" t="s">
        <v>9</v>
      </c>
      <c r="F1689" t="s">
        <v>3221</v>
      </c>
      <c r="G1689" t="s">
        <v>97</v>
      </c>
      <c r="H1689" t="s">
        <v>224</v>
      </c>
      <c r="I1689" t="s">
        <v>271</v>
      </c>
      <c r="J1689" t="s">
        <v>252</v>
      </c>
      <c r="K1689" t="s">
        <v>3222</v>
      </c>
      <c r="L1689" t="s">
        <v>617</v>
      </c>
      <c r="M1689" s="25" t="s">
        <v>2144</v>
      </c>
      <c r="N1689" s="25" t="s">
        <v>2340</v>
      </c>
      <c r="O1689" s="25" t="s">
        <v>2144</v>
      </c>
      <c r="P1689" s="23" t="s">
        <v>3223</v>
      </c>
      <c r="Q1689" s="23" t="s">
        <v>1078</v>
      </c>
      <c r="R1689" t="s">
        <v>85</v>
      </c>
      <c r="S1689" t="s">
        <v>38</v>
      </c>
      <c r="T1689" t="s">
        <v>705</v>
      </c>
      <c r="U1689" t="s">
        <v>121</v>
      </c>
      <c r="V1689" t="s">
        <v>832</v>
      </c>
      <c r="W1689" t="s">
        <v>72</v>
      </c>
      <c r="X1689" t="s">
        <v>109</v>
      </c>
      <c r="Y1689" t="s">
        <v>110</v>
      </c>
      <c r="Z1689" t="s">
        <v>38</v>
      </c>
      <c r="AA1689" t="s">
        <v>557</v>
      </c>
      <c r="AB1689" t="s">
        <v>42</v>
      </c>
      <c r="AC1689" t="s">
        <v>56</v>
      </c>
      <c r="AD1689" t="s">
        <v>46</v>
      </c>
    </row>
    <row r="1690" spans="1:30" x14ac:dyDescent="0.2">
      <c r="A1690" s="23" t="s">
        <v>6117</v>
      </c>
      <c r="B1690" t="s">
        <v>673</v>
      </c>
      <c r="C1690" t="s">
        <v>674</v>
      </c>
      <c r="D1690" t="s">
        <v>3220</v>
      </c>
      <c r="E1690" t="s">
        <v>9</v>
      </c>
      <c r="F1690" t="s">
        <v>3221</v>
      </c>
      <c r="G1690" t="s">
        <v>97</v>
      </c>
      <c r="H1690" t="s">
        <v>224</v>
      </c>
      <c r="I1690" t="s">
        <v>271</v>
      </c>
      <c r="J1690" t="s">
        <v>252</v>
      </c>
      <c r="K1690" t="s">
        <v>3222</v>
      </c>
      <c r="L1690" t="s">
        <v>617</v>
      </c>
      <c r="M1690" s="25" t="s">
        <v>2144</v>
      </c>
      <c r="N1690" s="25" t="s">
        <v>2340</v>
      </c>
      <c r="O1690" s="25" t="s">
        <v>2144</v>
      </c>
      <c r="P1690" s="23" t="s">
        <v>3223</v>
      </c>
      <c r="Q1690" s="23" t="s">
        <v>1078</v>
      </c>
      <c r="R1690" t="s">
        <v>85</v>
      </c>
      <c r="S1690" t="s">
        <v>38</v>
      </c>
      <c r="T1690" t="s">
        <v>705</v>
      </c>
      <c r="U1690" t="s">
        <v>121</v>
      </c>
      <c r="V1690" t="s">
        <v>832</v>
      </c>
      <c r="W1690" t="s">
        <v>72</v>
      </c>
      <c r="X1690" t="s">
        <v>109</v>
      </c>
      <c r="Y1690" t="s">
        <v>110</v>
      </c>
      <c r="Z1690" t="s">
        <v>38</v>
      </c>
      <c r="AA1690" t="s">
        <v>561</v>
      </c>
      <c r="AB1690" t="s">
        <v>42</v>
      </c>
      <c r="AC1690" t="s">
        <v>922</v>
      </c>
      <c r="AD1690" t="s">
        <v>46</v>
      </c>
    </row>
    <row r="1691" spans="1:30" x14ac:dyDescent="0.2">
      <c r="A1691" s="23" t="s">
        <v>6118</v>
      </c>
      <c r="B1691" t="s">
        <v>673</v>
      </c>
      <c r="C1691" t="s">
        <v>674</v>
      </c>
      <c r="D1691" t="s">
        <v>3285</v>
      </c>
      <c r="E1691" t="s">
        <v>9</v>
      </c>
      <c r="F1691" t="s">
        <v>3286</v>
      </c>
      <c r="G1691" t="s">
        <v>75</v>
      </c>
      <c r="H1691" t="s">
        <v>3287</v>
      </c>
      <c r="I1691" t="s">
        <v>359</v>
      </c>
      <c r="J1691" t="s">
        <v>424</v>
      </c>
      <c r="K1691" t="s">
        <v>3288</v>
      </c>
      <c r="L1691" t="s">
        <v>617</v>
      </c>
      <c r="M1691" s="25" t="s">
        <v>2144</v>
      </c>
      <c r="N1691" s="25" t="s">
        <v>2143</v>
      </c>
      <c r="O1691" s="25" t="s">
        <v>2144</v>
      </c>
      <c r="P1691" s="23" t="s">
        <v>3289</v>
      </c>
      <c r="Q1691" s="23" t="s">
        <v>698</v>
      </c>
      <c r="R1691" t="s">
        <v>20</v>
      </c>
      <c r="S1691" t="s">
        <v>38</v>
      </c>
      <c r="T1691" t="s">
        <v>705</v>
      </c>
      <c r="U1691" t="s">
        <v>121</v>
      </c>
      <c r="V1691" t="s">
        <v>832</v>
      </c>
      <c r="W1691" t="s">
        <v>72</v>
      </c>
      <c r="X1691" t="s">
        <v>109</v>
      </c>
      <c r="Y1691" t="s">
        <v>110</v>
      </c>
      <c r="Z1691" t="s">
        <v>38</v>
      </c>
      <c r="AA1691" t="s">
        <v>557</v>
      </c>
      <c r="AB1691" t="s">
        <v>42</v>
      </c>
      <c r="AC1691" t="s">
        <v>652</v>
      </c>
      <c r="AD1691" t="s">
        <v>46</v>
      </c>
    </row>
    <row r="1692" spans="1:30" x14ac:dyDescent="0.2">
      <c r="A1692" s="23" t="s">
        <v>6119</v>
      </c>
      <c r="B1692" t="s">
        <v>673</v>
      </c>
      <c r="C1692" t="s">
        <v>674</v>
      </c>
      <c r="D1692" t="s">
        <v>3285</v>
      </c>
      <c r="E1692" t="s">
        <v>9</v>
      </c>
      <c r="F1692" t="s">
        <v>3286</v>
      </c>
      <c r="G1692" t="s">
        <v>75</v>
      </c>
      <c r="H1692" t="s">
        <v>3287</v>
      </c>
      <c r="I1692" t="s">
        <v>359</v>
      </c>
      <c r="J1692" t="s">
        <v>424</v>
      </c>
      <c r="K1692" t="s">
        <v>3288</v>
      </c>
      <c r="L1692" t="s">
        <v>617</v>
      </c>
      <c r="M1692" s="25" t="s">
        <v>2144</v>
      </c>
      <c r="N1692" s="25" t="s">
        <v>2143</v>
      </c>
      <c r="O1692" s="25" t="s">
        <v>2144</v>
      </c>
      <c r="P1692" s="23" t="s">
        <v>3289</v>
      </c>
      <c r="Q1692" s="23" t="s">
        <v>698</v>
      </c>
      <c r="R1692" t="s">
        <v>20</v>
      </c>
      <c r="S1692" t="s">
        <v>38</v>
      </c>
      <c r="T1692" t="s">
        <v>705</v>
      </c>
      <c r="U1692" t="s">
        <v>121</v>
      </c>
      <c r="V1692" t="s">
        <v>832</v>
      </c>
      <c r="W1692" t="s">
        <v>72</v>
      </c>
      <c r="X1692" t="s">
        <v>109</v>
      </c>
      <c r="Y1692" t="s">
        <v>110</v>
      </c>
      <c r="Z1692" t="s">
        <v>38</v>
      </c>
      <c r="AA1692" t="s">
        <v>561</v>
      </c>
      <c r="AB1692" t="s">
        <v>42</v>
      </c>
      <c r="AC1692" t="s">
        <v>922</v>
      </c>
      <c r="AD1692" t="s">
        <v>46</v>
      </c>
    </row>
    <row r="1693" spans="1:30" x14ac:dyDescent="0.2">
      <c r="A1693" s="23" t="s">
        <v>6120</v>
      </c>
      <c r="B1693" t="s">
        <v>116</v>
      </c>
      <c r="C1693" t="s">
        <v>117</v>
      </c>
      <c r="D1693" t="s">
        <v>3794</v>
      </c>
      <c r="E1693" t="s">
        <v>9</v>
      </c>
      <c r="F1693" t="s">
        <v>3795</v>
      </c>
      <c r="G1693" t="s">
        <v>3796</v>
      </c>
      <c r="H1693" t="s">
        <v>163</v>
      </c>
      <c r="I1693" t="s">
        <v>367</v>
      </c>
      <c r="J1693" t="s">
        <v>1215</v>
      </c>
      <c r="K1693" t="s">
        <v>3797</v>
      </c>
      <c r="L1693" t="s">
        <v>335</v>
      </c>
      <c r="M1693" s="25" t="s">
        <v>2144</v>
      </c>
      <c r="N1693" s="25" t="s">
        <v>2144</v>
      </c>
      <c r="O1693" s="25" t="s">
        <v>2144</v>
      </c>
      <c r="P1693" s="23" t="s">
        <v>3798</v>
      </c>
      <c r="Q1693" s="23" t="s">
        <v>441</v>
      </c>
      <c r="R1693" t="s">
        <v>85</v>
      </c>
      <c r="S1693" t="s">
        <v>38</v>
      </c>
      <c r="T1693" t="s">
        <v>334</v>
      </c>
      <c r="U1693" t="s">
        <v>121</v>
      </c>
      <c r="V1693" t="s">
        <v>1575</v>
      </c>
      <c r="W1693" t="s">
        <v>32</v>
      </c>
      <c r="X1693" t="s">
        <v>109</v>
      </c>
      <c r="Y1693" t="s">
        <v>110</v>
      </c>
      <c r="Z1693" t="s">
        <v>1100</v>
      </c>
      <c r="AA1693" t="s">
        <v>559</v>
      </c>
      <c r="AB1693" t="s">
        <v>42</v>
      </c>
      <c r="AC1693" t="s">
        <v>706</v>
      </c>
      <c r="AD1693" t="s">
        <v>46</v>
      </c>
    </row>
    <row r="1694" spans="1:30" x14ac:dyDescent="0.2">
      <c r="A1694" s="23" t="s">
        <v>6121</v>
      </c>
      <c r="B1694" t="s">
        <v>116</v>
      </c>
      <c r="C1694" t="s">
        <v>117</v>
      </c>
      <c r="D1694" t="s">
        <v>6100</v>
      </c>
      <c r="E1694" t="s">
        <v>9</v>
      </c>
      <c r="F1694" t="s">
        <v>6101</v>
      </c>
      <c r="G1694" t="s">
        <v>6102</v>
      </c>
      <c r="H1694" t="s">
        <v>49</v>
      </c>
      <c r="I1694" t="s">
        <v>194</v>
      </c>
      <c r="J1694" t="s">
        <v>154</v>
      </c>
      <c r="K1694" t="s">
        <v>6103</v>
      </c>
      <c r="L1694" t="s">
        <v>361</v>
      </c>
      <c r="M1694" s="25" t="s">
        <v>2144</v>
      </c>
      <c r="N1694" s="25" t="s">
        <v>2144</v>
      </c>
      <c r="O1694" s="25" t="s">
        <v>2144</v>
      </c>
      <c r="P1694" s="23" t="s">
        <v>6104</v>
      </c>
      <c r="Q1694" s="23" t="s">
        <v>906</v>
      </c>
      <c r="R1694" t="s">
        <v>85</v>
      </c>
      <c r="S1694" t="s">
        <v>198</v>
      </c>
      <c r="T1694" t="s">
        <v>436</v>
      </c>
      <c r="U1694" t="s">
        <v>121</v>
      </c>
      <c r="V1694" t="s">
        <v>362</v>
      </c>
      <c r="W1694" t="s">
        <v>72</v>
      </c>
      <c r="X1694" t="s">
        <v>417</v>
      </c>
      <c r="Y1694" t="s">
        <v>418</v>
      </c>
      <c r="Z1694" t="s">
        <v>6105</v>
      </c>
      <c r="AA1694" t="s">
        <v>559</v>
      </c>
      <c r="AB1694" t="s">
        <v>42</v>
      </c>
      <c r="AC1694" t="s">
        <v>710</v>
      </c>
      <c r="AD1694" t="s">
        <v>46</v>
      </c>
    </row>
    <row r="1695" spans="1:30" x14ac:dyDescent="0.2">
      <c r="A1695" s="23" t="s">
        <v>6122</v>
      </c>
      <c r="B1695" t="s">
        <v>331</v>
      </c>
      <c r="C1695" t="s">
        <v>332</v>
      </c>
      <c r="D1695" t="s">
        <v>4154</v>
      </c>
      <c r="E1695" t="s">
        <v>9</v>
      </c>
      <c r="F1695" t="s">
        <v>1653</v>
      </c>
      <c r="G1695" t="s">
        <v>1654</v>
      </c>
      <c r="H1695" t="s">
        <v>49</v>
      </c>
      <c r="I1695" t="s">
        <v>378</v>
      </c>
      <c r="J1695" t="s">
        <v>439</v>
      </c>
      <c r="K1695" t="s">
        <v>1655</v>
      </c>
      <c r="L1695" t="s">
        <v>335</v>
      </c>
      <c r="M1695" s="25" t="s">
        <v>2144</v>
      </c>
      <c r="N1695" s="25" t="s">
        <v>2111</v>
      </c>
      <c r="O1695" s="25" t="s">
        <v>2144</v>
      </c>
      <c r="P1695" s="23" t="s">
        <v>4155</v>
      </c>
      <c r="Q1695" s="23" t="s">
        <v>135</v>
      </c>
      <c r="R1695" t="s">
        <v>85</v>
      </c>
      <c r="S1695" t="s">
        <v>38</v>
      </c>
      <c r="T1695" t="s">
        <v>334</v>
      </c>
      <c r="U1695" t="s">
        <v>27</v>
      </c>
      <c r="V1695" t="s">
        <v>1575</v>
      </c>
      <c r="W1695" t="s">
        <v>32</v>
      </c>
      <c r="X1695" t="s">
        <v>150</v>
      </c>
      <c r="Y1695" t="s">
        <v>151</v>
      </c>
      <c r="Z1695" t="s">
        <v>1020</v>
      </c>
      <c r="AA1695" t="s">
        <v>40</v>
      </c>
      <c r="AB1695" t="s">
        <v>42</v>
      </c>
      <c r="AC1695" t="s">
        <v>56</v>
      </c>
      <c r="AD1695" t="s">
        <v>46</v>
      </c>
    </row>
    <row r="1696" spans="1:30" x14ac:dyDescent="0.2">
      <c r="A1696" s="23" t="s">
        <v>6123</v>
      </c>
      <c r="B1696" t="s">
        <v>331</v>
      </c>
      <c r="C1696" t="s">
        <v>332</v>
      </c>
      <c r="D1696" t="s">
        <v>4154</v>
      </c>
      <c r="E1696" t="s">
        <v>9</v>
      </c>
      <c r="F1696" t="s">
        <v>1653</v>
      </c>
      <c r="G1696" t="s">
        <v>1654</v>
      </c>
      <c r="H1696" t="s">
        <v>49</v>
      </c>
      <c r="I1696" t="s">
        <v>378</v>
      </c>
      <c r="J1696" t="s">
        <v>439</v>
      </c>
      <c r="K1696" t="s">
        <v>1655</v>
      </c>
      <c r="L1696" t="s">
        <v>335</v>
      </c>
      <c r="M1696" s="25" t="s">
        <v>2144</v>
      </c>
      <c r="N1696" s="25" t="s">
        <v>2111</v>
      </c>
      <c r="O1696" s="25" t="s">
        <v>2144</v>
      </c>
      <c r="P1696" s="23" t="s">
        <v>4155</v>
      </c>
      <c r="Q1696" s="23" t="s">
        <v>135</v>
      </c>
      <c r="R1696" t="s">
        <v>85</v>
      </c>
      <c r="S1696" t="s">
        <v>38</v>
      </c>
      <c r="T1696" t="s">
        <v>334</v>
      </c>
      <c r="U1696" t="s">
        <v>27</v>
      </c>
      <c r="V1696" t="s">
        <v>1575</v>
      </c>
      <c r="W1696" t="s">
        <v>32</v>
      </c>
      <c r="X1696" t="s">
        <v>150</v>
      </c>
      <c r="Y1696" t="s">
        <v>151</v>
      </c>
      <c r="Z1696" t="s">
        <v>1020</v>
      </c>
      <c r="AA1696" t="s">
        <v>557</v>
      </c>
      <c r="AB1696" t="s">
        <v>42</v>
      </c>
      <c r="AC1696" t="s">
        <v>56</v>
      </c>
      <c r="AD1696" t="s">
        <v>46</v>
      </c>
    </row>
    <row r="1697" spans="1:30" x14ac:dyDescent="0.2">
      <c r="A1697" s="23" t="s">
        <v>6124</v>
      </c>
      <c r="B1697" t="s">
        <v>116</v>
      </c>
      <c r="C1697" t="s">
        <v>117</v>
      </c>
      <c r="D1697" t="s">
        <v>4068</v>
      </c>
      <c r="E1697" t="s">
        <v>9</v>
      </c>
      <c r="F1697" t="s">
        <v>4069</v>
      </c>
      <c r="G1697" t="s">
        <v>1534</v>
      </c>
      <c r="H1697" t="s">
        <v>49</v>
      </c>
      <c r="I1697" t="s">
        <v>186</v>
      </c>
      <c r="J1697" t="s">
        <v>252</v>
      </c>
      <c r="K1697" t="s">
        <v>4070</v>
      </c>
      <c r="L1697" t="s">
        <v>335</v>
      </c>
      <c r="M1697" s="25" t="s">
        <v>2144</v>
      </c>
      <c r="N1697" s="25" t="s">
        <v>2144</v>
      </c>
      <c r="O1697" s="25" t="s">
        <v>2144</v>
      </c>
      <c r="P1697" s="23" t="s">
        <v>4071</v>
      </c>
      <c r="Q1697" s="23" t="s">
        <v>106</v>
      </c>
      <c r="R1697" t="s">
        <v>85</v>
      </c>
      <c r="S1697" t="s">
        <v>23</v>
      </c>
      <c r="T1697" t="s">
        <v>334</v>
      </c>
      <c r="U1697" t="s">
        <v>121</v>
      </c>
      <c r="V1697" t="s">
        <v>1575</v>
      </c>
      <c r="W1697" t="s">
        <v>32</v>
      </c>
      <c r="X1697" t="s">
        <v>113</v>
      </c>
      <c r="Y1697" t="s">
        <v>114</v>
      </c>
      <c r="Z1697" t="s">
        <v>718</v>
      </c>
      <c r="AA1697" t="s">
        <v>559</v>
      </c>
      <c r="AB1697" t="s">
        <v>42</v>
      </c>
      <c r="AC1697" t="s">
        <v>706</v>
      </c>
      <c r="AD1697" t="s">
        <v>46</v>
      </c>
    </row>
    <row r="1698" spans="1:30" x14ac:dyDescent="0.2">
      <c r="A1698" s="23" t="s">
        <v>6125</v>
      </c>
      <c r="B1698" t="s">
        <v>116</v>
      </c>
      <c r="C1698" t="s">
        <v>117</v>
      </c>
      <c r="D1698" t="s">
        <v>2139</v>
      </c>
      <c r="E1698" t="s">
        <v>9</v>
      </c>
      <c r="F1698" t="s">
        <v>2140</v>
      </c>
      <c r="G1698" t="s">
        <v>2141</v>
      </c>
      <c r="H1698" t="s">
        <v>257</v>
      </c>
      <c r="I1698" t="s">
        <v>482</v>
      </c>
      <c r="J1698" t="s">
        <v>277</v>
      </c>
      <c r="K1698" t="s">
        <v>2142</v>
      </c>
      <c r="L1698" t="s">
        <v>361</v>
      </c>
      <c r="M1698" s="25" t="s">
        <v>2144</v>
      </c>
      <c r="N1698" s="25" t="s">
        <v>2143</v>
      </c>
      <c r="O1698" s="25" t="s">
        <v>2144</v>
      </c>
      <c r="P1698" s="23" t="s">
        <v>2145</v>
      </c>
      <c r="Q1698" s="23" t="s">
        <v>741</v>
      </c>
      <c r="R1698" t="s">
        <v>85</v>
      </c>
      <c r="S1698" t="s">
        <v>254</v>
      </c>
      <c r="T1698" t="s">
        <v>436</v>
      </c>
      <c r="U1698" t="s">
        <v>121</v>
      </c>
      <c r="V1698" t="s">
        <v>362</v>
      </c>
      <c r="W1698" t="s">
        <v>72</v>
      </c>
      <c r="X1698" t="s">
        <v>788</v>
      </c>
      <c r="Y1698" t="s">
        <v>789</v>
      </c>
      <c r="Z1698" t="s">
        <v>2146</v>
      </c>
      <c r="AA1698" t="s">
        <v>559</v>
      </c>
      <c r="AB1698" t="s">
        <v>42</v>
      </c>
      <c r="AC1698" t="s">
        <v>710</v>
      </c>
      <c r="AD1698" t="s">
        <v>46</v>
      </c>
    </row>
    <row r="1699" spans="1:30" x14ac:dyDescent="0.2">
      <c r="A1699" s="23" t="s">
        <v>6126</v>
      </c>
      <c r="B1699" t="s">
        <v>82</v>
      </c>
      <c r="C1699" t="s">
        <v>83</v>
      </c>
      <c r="D1699" t="s">
        <v>4023</v>
      </c>
      <c r="E1699" t="s">
        <v>9</v>
      </c>
      <c r="F1699" t="s">
        <v>4024</v>
      </c>
      <c r="G1699" t="s">
        <v>4025</v>
      </c>
      <c r="H1699" t="s">
        <v>49</v>
      </c>
      <c r="I1699" t="s">
        <v>173</v>
      </c>
      <c r="J1699" t="s">
        <v>971</v>
      </c>
      <c r="K1699" t="s">
        <v>4026</v>
      </c>
      <c r="L1699" t="s">
        <v>79</v>
      </c>
      <c r="M1699" s="25" t="s">
        <v>2144</v>
      </c>
      <c r="N1699" s="25" t="s">
        <v>2111</v>
      </c>
      <c r="O1699" s="25" t="s">
        <v>2144</v>
      </c>
      <c r="P1699" s="23" t="s">
        <v>4027</v>
      </c>
      <c r="Q1699" s="23" t="s">
        <v>368</v>
      </c>
      <c r="R1699" t="s">
        <v>20</v>
      </c>
      <c r="S1699" t="s">
        <v>77</v>
      </c>
      <c r="T1699" t="s">
        <v>78</v>
      </c>
      <c r="U1699" t="s">
        <v>121</v>
      </c>
      <c r="V1699" t="s">
        <v>1943</v>
      </c>
      <c r="W1699" t="s">
        <v>135</v>
      </c>
      <c r="X1699" t="s">
        <v>109</v>
      </c>
      <c r="Y1699" t="s">
        <v>110</v>
      </c>
      <c r="Z1699" t="s">
        <v>4028</v>
      </c>
      <c r="AA1699" t="s">
        <v>40</v>
      </c>
      <c r="AB1699" t="s">
        <v>6127</v>
      </c>
      <c r="AC1699" t="s">
        <v>652</v>
      </c>
      <c r="AD1699" t="s">
        <v>46</v>
      </c>
    </row>
    <row r="1700" spans="1:30" x14ac:dyDescent="0.2">
      <c r="A1700" s="23" t="s">
        <v>6128</v>
      </c>
      <c r="B1700" t="s">
        <v>82</v>
      </c>
      <c r="C1700" t="s">
        <v>83</v>
      </c>
      <c r="D1700" t="s">
        <v>4023</v>
      </c>
      <c r="E1700" t="s">
        <v>9</v>
      </c>
      <c r="F1700" t="s">
        <v>4024</v>
      </c>
      <c r="G1700" t="s">
        <v>4025</v>
      </c>
      <c r="H1700" t="s">
        <v>49</v>
      </c>
      <c r="I1700" t="s">
        <v>173</v>
      </c>
      <c r="J1700" t="s">
        <v>971</v>
      </c>
      <c r="K1700" t="s">
        <v>4026</v>
      </c>
      <c r="L1700" t="s">
        <v>79</v>
      </c>
      <c r="M1700" s="25" t="s">
        <v>2144</v>
      </c>
      <c r="N1700" s="25" t="s">
        <v>2111</v>
      </c>
      <c r="O1700" s="25" t="s">
        <v>2144</v>
      </c>
      <c r="P1700" s="23" t="s">
        <v>4027</v>
      </c>
      <c r="Q1700" s="23" t="s">
        <v>368</v>
      </c>
      <c r="R1700" t="s">
        <v>20</v>
      </c>
      <c r="S1700" t="s">
        <v>77</v>
      </c>
      <c r="T1700" t="s">
        <v>78</v>
      </c>
      <c r="U1700" t="s">
        <v>121</v>
      </c>
      <c r="V1700" t="s">
        <v>1943</v>
      </c>
      <c r="W1700" t="s">
        <v>135</v>
      </c>
      <c r="X1700" t="s">
        <v>109</v>
      </c>
      <c r="Y1700" t="s">
        <v>110</v>
      </c>
      <c r="Z1700" t="s">
        <v>4028</v>
      </c>
      <c r="AA1700" t="s">
        <v>557</v>
      </c>
      <c r="AB1700" t="s">
        <v>42</v>
      </c>
      <c r="AC1700" t="s">
        <v>652</v>
      </c>
      <c r="AD1700" t="s">
        <v>46</v>
      </c>
    </row>
    <row r="1701" spans="1:30" x14ac:dyDescent="0.2">
      <c r="A1701" s="23" t="s">
        <v>6129</v>
      </c>
      <c r="B1701" t="s">
        <v>82</v>
      </c>
      <c r="C1701" t="s">
        <v>83</v>
      </c>
      <c r="D1701" t="s">
        <v>4023</v>
      </c>
      <c r="E1701" t="s">
        <v>9</v>
      </c>
      <c r="F1701" t="s">
        <v>4024</v>
      </c>
      <c r="G1701" t="s">
        <v>4025</v>
      </c>
      <c r="H1701" t="s">
        <v>49</v>
      </c>
      <c r="I1701" t="s">
        <v>173</v>
      </c>
      <c r="J1701" t="s">
        <v>971</v>
      </c>
      <c r="K1701" t="s">
        <v>4026</v>
      </c>
      <c r="L1701" t="s">
        <v>79</v>
      </c>
      <c r="M1701" s="25" t="s">
        <v>2144</v>
      </c>
      <c r="N1701" s="25" t="s">
        <v>2111</v>
      </c>
      <c r="O1701" s="25" t="s">
        <v>2144</v>
      </c>
      <c r="P1701" s="23" t="s">
        <v>4027</v>
      </c>
      <c r="Q1701" s="23" t="s">
        <v>368</v>
      </c>
      <c r="R1701" t="s">
        <v>20</v>
      </c>
      <c r="S1701" t="s">
        <v>77</v>
      </c>
      <c r="T1701" t="s">
        <v>78</v>
      </c>
      <c r="U1701" t="s">
        <v>121</v>
      </c>
      <c r="V1701" t="s">
        <v>1943</v>
      </c>
      <c r="W1701" t="s">
        <v>135</v>
      </c>
      <c r="X1701" t="s">
        <v>109</v>
      </c>
      <c r="Y1701" t="s">
        <v>110</v>
      </c>
      <c r="Z1701" t="s">
        <v>4028</v>
      </c>
      <c r="AA1701" t="s">
        <v>561</v>
      </c>
      <c r="AB1701" t="s">
        <v>42</v>
      </c>
      <c r="AC1701" t="s">
        <v>922</v>
      </c>
      <c r="AD1701" t="s">
        <v>46</v>
      </c>
    </row>
    <row r="1702" spans="1:30" x14ac:dyDescent="0.2">
      <c r="A1702" s="23" t="s">
        <v>6130</v>
      </c>
      <c r="B1702" t="s">
        <v>877</v>
      </c>
      <c r="C1702" t="s">
        <v>878</v>
      </c>
      <c r="D1702" t="s">
        <v>3439</v>
      </c>
      <c r="E1702" t="s">
        <v>9</v>
      </c>
      <c r="F1702" t="s">
        <v>3440</v>
      </c>
      <c r="G1702" t="s">
        <v>232</v>
      </c>
      <c r="H1702" t="s">
        <v>1087</v>
      </c>
      <c r="I1702" t="s">
        <v>217</v>
      </c>
      <c r="J1702" t="s">
        <v>481</v>
      </c>
      <c r="K1702" t="s">
        <v>3441</v>
      </c>
      <c r="L1702" t="s">
        <v>617</v>
      </c>
      <c r="M1702" s="25" t="s">
        <v>2144</v>
      </c>
      <c r="N1702" s="25" t="s">
        <v>2144</v>
      </c>
      <c r="O1702" s="25" t="s">
        <v>2144</v>
      </c>
      <c r="P1702" s="23" t="s">
        <v>3442</v>
      </c>
      <c r="Q1702" s="23" t="s">
        <v>555</v>
      </c>
      <c r="R1702" t="s">
        <v>85</v>
      </c>
      <c r="S1702" t="s">
        <v>86</v>
      </c>
      <c r="T1702" t="s">
        <v>705</v>
      </c>
      <c r="U1702" t="s">
        <v>121</v>
      </c>
      <c r="V1702" t="s">
        <v>832</v>
      </c>
      <c r="W1702" t="s">
        <v>72</v>
      </c>
      <c r="X1702" t="s">
        <v>109</v>
      </c>
      <c r="Y1702" t="s">
        <v>110</v>
      </c>
      <c r="Z1702" t="s">
        <v>111</v>
      </c>
      <c r="AA1702" t="s">
        <v>557</v>
      </c>
      <c r="AB1702" t="s">
        <v>42</v>
      </c>
      <c r="AC1702" t="s">
        <v>652</v>
      </c>
      <c r="AD1702" t="s">
        <v>46</v>
      </c>
    </row>
    <row r="1703" spans="1:30" x14ac:dyDescent="0.2">
      <c r="A1703" s="23" t="s">
        <v>6131</v>
      </c>
      <c r="B1703" t="s">
        <v>877</v>
      </c>
      <c r="C1703" t="s">
        <v>878</v>
      </c>
      <c r="D1703" t="s">
        <v>3439</v>
      </c>
      <c r="E1703" t="s">
        <v>9</v>
      </c>
      <c r="F1703" t="s">
        <v>3440</v>
      </c>
      <c r="G1703" t="s">
        <v>232</v>
      </c>
      <c r="H1703" t="s">
        <v>1087</v>
      </c>
      <c r="I1703" t="s">
        <v>217</v>
      </c>
      <c r="J1703" t="s">
        <v>481</v>
      </c>
      <c r="K1703" t="s">
        <v>3441</v>
      </c>
      <c r="L1703" t="s">
        <v>617</v>
      </c>
      <c r="M1703" s="25" t="s">
        <v>2144</v>
      </c>
      <c r="N1703" s="25" t="s">
        <v>2144</v>
      </c>
      <c r="O1703" s="25" t="s">
        <v>2144</v>
      </c>
      <c r="P1703" s="23" t="s">
        <v>3442</v>
      </c>
      <c r="Q1703" s="23" t="s">
        <v>555</v>
      </c>
      <c r="R1703" t="s">
        <v>85</v>
      </c>
      <c r="S1703" t="s">
        <v>86</v>
      </c>
      <c r="T1703" t="s">
        <v>705</v>
      </c>
      <c r="U1703" t="s">
        <v>121</v>
      </c>
      <c r="V1703" t="s">
        <v>832</v>
      </c>
      <c r="W1703" t="s">
        <v>72</v>
      </c>
      <c r="X1703" t="s">
        <v>109</v>
      </c>
      <c r="Y1703" t="s">
        <v>110</v>
      </c>
      <c r="Z1703" t="s">
        <v>111</v>
      </c>
      <c r="AA1703" t="s">
        <v>561</v>
      </c>
      <c r="AB1703" t="s">
        <v>42</v>
      </c>
      <c r="AC1703" t="s">
        <v>922</v>
      </c>
      <c r="AD1703" t="s">
        <v>46</v>
      </c>
    </row>
    <row r="1704" spans="1:30" x14ac:dyDescent="0.2">
      <c r="A1704" s="23" t="s">
        <v>6132</v>
      </c>
      <c r="B1704" t="s">
        <v>647</v>
      </c>
      <c r="C1704" t="s">
        <v>648</v>
      </c>
      <c r="D1704" t="s">
        <v>6133</v>
      </c>
      <c r="E1704" t="s">
        <v>9</v>
      </c>
      <c r="F1704" t="s">
        <v>1530</v>
      </c>
      <c r="G1704" t="s">
        <v>1438</v>
      </c>
      <c r="H1704" t="s">
        <v>49</v>
      </c>
      <c r="I1704" t="s">
        <v>347</v>
      </c>
      <c r="J1704" t="s">
        <v>1442</v>
      </c>
      <c r="K1704" t="s">
        <v>1531</v>
      </c>
      <c r="L1704" t="s">
        <v>328</v>
      </c>
      <c r="M1704" s="25" t="s">
        <v>2144</v>
      </c>
      <c r="N1704" s="25" t="s">
        <v>2585</v>
      </c>
      <c r="O1704" s="25" t="s">
        <v>2585</v>
      </c>
      <c r="P1704" s="23" t="s">
        <v>6134</v>
      </c>
      <c r="Q1704" s="23" t="s">
        <v>302</v>
      </c>
      <c r="R1704" t="s">
        <v>20</v>
      </c>
      <c r="S1704" t="s">
        <v>208</v>
      </c>
      <c r="T1704" t="s">
        <v>327</v>
      </c>
      <c r="U1704" t="s">
        <v>100</v>
      </c>
      <c r="V1704" t="s">
        <v>329</v>
      </c>
      <c r="W1704" t="s">
        <v>72</v>
      </c>
      <c r="X1704" t="s">
        <v>188</v>
      </c>
      <c r="Y1704" t="s">
        <v>189</v>
      </c>
      <c r="Z1704" t="s">
        <v>101</v>
      </c>
      <c r="AA1704" t="s">
        <v>40</v>
      </c>
      <c r="AB1704" t="s">
        <v>42</v>
      </c>
      <c r="AC1704" t="s">
        <v>1568</v>
      </c>
      <c r="AD1704" t="s">
        <v>46</v>
      </c>
    </row>
    <row r="1705" spans="1:30" x14ac:dyDescent="0.2">
      <c r="A1705" s="23" t="s">
        <v>6135</v>
      </c>
      <c r="B1705" t="s">
        <v>673</v>
      </c>
      <c r="C1705" t="s">
        <v>674</v>
      </c>
      <c r="D1705" t="s">
        <v>3327</v>
      </c>
      <c r="E1705" t="s">
        <v>9</v>
      </c>
      <c r="F1705" t="s">
        <v>3328</v>
      </c>
      <c r="G1705" t="s">
        <v>1639</v>
      </c>
      <c r="H1705" t="s">
        <v>49</v>
      </c>
      <c r="I1705" t="s">
        <v>609</v>
      </c>
      <c r="J1705" t="s">
        <v>377</v>
      </c>
      <c r="K1705" t="s">
        <v>3329</v>
      </c>
      <c r="L1705" t="s">
        <v>617</v>
      </c>
      <c r="M1705" s="25" t="s">
        <v>2144</v>
      </c>
      <c r="N1705" s="25" t="s">
        <v>2144</v>
      </c>
      <c r="O1705" s="25" t="s">
        <v>2144</v>
      </c>
      <c r="P1705" s="23" t="s">
        <v>3330</v>
      </c>
      <c r="Q1705" s="23" t="s">
        <v>420</v>
      </c>
      <c r="R1705" t="s">
        <v>85</v>
      </c>
      <c r="S1705" t="s">
        <v>38</v>
      </c>
      <c r="T1705" t="s">
        <v>705</v>
      </c>
      <c r="U1705" t="s">
        <v>121</v>
      </c>
      <c r="V1705" t="s">
        <v>832</v>
      </c>
      <c r="W1705" t="s">
        <v>72</v>
      </c>
      <c r="X1705" t="s">
        <v>109</v>
      </c>
      <c r="Y1705" t="s">
        <v>110</v>
      </c>
      <c r="Z1705" t="s">
        <v>38</v>
      </c>
      <c r="AA1705" t="s">
        <v>557</v>
      </c>
      <c r="AB1705" t="s">
        <v>42</v>
      </c>
      <c r="AC1705" t="s">
        <v>56</v>
      </c>
      <c r="AD1705" t="s">
        <v>46</v>
      </c>
    </row>
    <row r="1706" spans="1:30" x14ac:dyDescent="0.2">
      <c r="A1706" s="23" t="s">
        <v>6136</v>
      </c>
      <c r="B1706" t="s">
        <v>647</v>
      </c>
      <c r="C1706" t="s">
        <v>648</v>
      </c>
      <c r="D1706" t="s">
        <v>6133</v>
      </c>
      <c r="E1706" t="s">
        <v>9</v>
      </c>
      <c r="F1706" t="s">
        <v>1530</v>
      </c>
      <c r="G1706" t="s">
        <v>1438</v>
      </c>
      <c r="H1706" t="s">
        <v>49</v>
      </c>
      <c r="I1706" t="s">
        <v>347</v>
      </c>
      <c r="J1706" t="s">
        <v>1442</v>
      </c>
      <c r="K1706" t="s">
        <v>1531</v>
      </c>
      <c r="L1706" t="s">
        <v>328</v>
      </c>
      <c r="M1706" s="25" t="s">
        <v>2144</v>
      </c>
      <c r="N1706" s="25" t="s">
        <v>2585</v>
      </c>
      <c r="O1706" s="25" t="s">
        <v>2585</v>
      </c>
      <c r="P1706" s="23" t="s">
        <v>6134</v>
      </c>
      <c r="Q1706" s="23" t="s">
        <v>302</v>
      </c>
      <c r="R1706" t="s">
        <v>20</v>
      </c>
      <c r="S1706" t="s">
        <v>208</v>
      </c>
      <c r="T1706" t="s">
        <v>327</v>
      </c>
      <c r="U1706" t="s">
        <v>100</v>
      </c>
      <c r="V1706" t="s">
        <v>329</v>
      </c>
      <c r="W1706" t="s">
        <v>72</v>
      </c>
      <c r="X1706" t="s">
        <v>188</v>
      </c>
      <c r="Y1706" t="s">
        <v>189</v>
      </c>
      <c r="Z1706" t="s">
        <v>101</v>
      </c>
      <c r="AA1706" t="s">
        <v>40</v>
      </c>
      <c r="AB1706" t="s">
        <v>1035</v>
      </c>
      <c r="AC1706" t="s">
        <v>1568</v>
      </c>
      <c r="AD1706" t="s">
        <v>46</v>
      </c>
    </row>
    <row r="1707" spans="1:30" x14ac:dyDescent="0.2">
      <c r="A1707" s="23" t="s">
        <v>6137</v>
      </c>
      <c r="B1707" t="s">
        <v>331</v>
      </c>
      <c r="C1707" t="s">
        <v>332</v>
      </c>
      <c r="D1707" t="s">
        <v>4154</v>
      </c>
      <c r="E1707" t="s">
        <v>9</v>
      </c>
      <c r="F1707" t="s">
        <v>1653</v>
      </c>
      <c r="G1707" t="s">
        <v>1654</v>
      </c>
      <c r="H1707" t="s">
        <v>49</v>
      </c>
      <c r="I1707" t="s">
        <v>378</v>
      </c>
      <c r="J1707" t="s">
        <v>439</v>
      </c>
      <c r="K1707" t="s">
        <v>1655</v>
      </c>
      <c r="L1707" t="s">
        <v>335</v>
      </c>
      <c r="M1707" s="25" t="s">
        <v>2144</v>
      </c>
      <c r="N1707" s="25" t="s">
        <v>2111</v>
      </c>
      <c r="O1707" s="25" t="s">
        <v>2144</v>
      </c>
      <c r="P1707" s="23" t="s">
        <v>4155</v>
      </c>
      <c r="Q1707" s="23" t="s">
        <v>135</v>
      </c>
      <c r="R1707" t="s">
        <v>85</v>
      </c>
      <c r="S1707" t="s">
        <v>38</v>
      </c>
      <c r="T1707" t="s">
        <v>334</v>
      </c>
      <c r="U1707" t="s">
        <v>27</v>
      </c>
      <c r="V1707" t="s">
        <v>1575</v>
      </c>
      <c r="W1707" t="s">
        <v>32</v>
      </c>
      <c r="X1707" t="s">
        <v>150</v>
      </c>
      <c r="Y1707" t="s">
        <v>151</v>
      </c>
      <c r="Z1707" t="s">
        <v>1020</v>
      </c>
      <c r="AA1707" t="s">
        <v>559</v>
      </c>
      <c r="AB1707" t="s">
        <v>42</v>
      </c>
      <c r="AC1707" t="s">
        <v>706</v>
      </c>
      <c r="AD1707" t="s">
        <v>46</v>
      </c>
    </row>
    <row r="1708" spans="1:30" x14ac:dyDescent="0.2">
      <c r="A1708" s="23" t="s">
        <v>6138</v>
      </c>
      <c r="B1708" t="s">
        <v>673</v>
      </c>
      <c r="C1708" t="s">
        <v>674</v>
      </c>
      <c r="D1708" t="s">
        <v>3327</v>
      </c>
      <c r="E1708" t="s">
        <v>9</v>
      </c>
      <c r="F1708" t="s">
        <v>3328</v>
      </c>
      <c r="G1708" t="s">
        <v>1639</v>
      </c>
      <c r="H1708" t="s">
        <v>49</v>
      </c>
      <c r="I1708" t="s">
        <v>609</v>
      </c>
      <c r="J1708" t="s">
        <v>377</v>
      </c>
      <c r="K1708" t="s">
        <v>3329</v>
      </c>
      <c r="L1708" t="s">
        <v>617</v>
      </c>
      <c r="M1708" s="25" t="s">
        <v>2144</v>
      </c>
      <c r="N1708" s="25" t="s">
        <v>2144</v>
      </c>
      <c r="O1708" s="25" t="s">
        <v>2144</v>
      </c>
      <c r="P1708" s="23" t="s">
        <v>3330</v>
      </c>
      <c r="Q1708" s="23" t="s">
        <v>420</v>
      </c>
      <c r="R1708" t="s">
        <v>85</v>
      </c>
      <c r="S1708" t="s">
        <v>38</v>
      </c>
      <c r="T1708" t="s">
        <v>705</v>
      </c>
      <c r="U1708" t="s">
        <v>121</v>
      </c>
      <c r="V1708" t="s">
        <v>832</v>
      </c>
      <c r="W1708" t="s">
        <v>72</v>
      </c>
      <c r="X1708" t="s">
        <v>109</v>
      </c>
      <c r="Y1708" t="s">
        <v>110</v>
      </c>
      <c r="Z1708" t="s">
        <v>38</v>
      </c>
      <c r="AA1708" t="s">
        <v>561</v>
      </c>
      <c r="AB1708" t="s">
        <v>42</v>
      </c>
      <c r="AC1708" t="s">
        <v>922</v>
      </c>
      <c r="AD1708" t="s">
        <v>46</v>
      </c>
    </row>
    <row r="1709" spans="1:30" x14ac:dyDescent="0.2">
      <c r="A1709" s="23" t="s">
        <v>6139</v>
      </c>
      <c r="B1709" t="s">
        <v>673</v>
      </c>
      <c r="C1709" t="s">
        <v>674</v>
      </c>
      <c r="D1709" t="s">
        <v>3220</v>
      </c>
      <c r="E1709" t="s">
        <v>9</v>
      </c>
      <c r="F1709" t="s">
        <v>3221</v>
      </c>
      <c r="G1709" t="s">
        <v>97</v>
      </c>
      <c r="H1709" t="s">
        <v>224</v>
      </c>
      <c r="I1709" t="s">
        <v>271</v>
      </c>
      <c r="J1709" t="s">
        <v>252</v>
      </c>
      <c r="K1709" t="s">
        <v>3222</v>
      </c>
      <c r="L1709" t="s">
        <v>617</v>
      </c>
      <c r="M1709" s="25" t="s">
        <v>2144</v>
      </c>
      <c r="N1709" s="25" t="s">
        <v>2340</v>
      </c>
      <c r="O1709" s="25" t="s">
        <v>2144</v>
      </c>
      <c r="P1709" s="23" t="s">
        <v>3223</v>
      </c>
      <c r="Q1709" s="23" t="s">
        <v>1078</v>
      </c>
      <c r="R1709" t="s">
        <v>85</v>
      </c>
      <c r="S1709" t="s">
        <v>38</v>
      </c>
      <c r="T1709" t="s">
        <v>705</v>
      </c>
      <c r="U1709" t="s">
        <v>121</v>
      </c>
      <c r="V1709" t="s">
        <v>832</v>
      </c>
      <c r="W1709" t="s">
        <v>72</v>
      </c>
      <c r="X1709" t="s">
        <v>109</v>
      </c>
      <c r="Y1709" t="s">
        <v>110</v>
      </c>
      <c r="Z1709" t="s">
        <v>38</v>
      </c>
      <c r="AA1709" t="s">
        <v>559</v>
      </c>
      <c r="AB1709" t="s">
        <v>42</v>
      </c>
      <c r="AC1709" t="s">
        <v>746</v>
      </c>
      <c r="AD1709" t="s">
        <v>46</v>
      </c>
    </row>
    <row r="1710" spans="1:30" x14ac:dyDescent="0.2">
      <c r="A1710" s="23" t="s">
        <v>6140</v>
      </c>
      <c r="B1710" t="s">
        <v>331</v>
      </c>
      <c r="C1710" t="s">
        <v>332</v>
      </c>
      <c r="D1710" t="s">
        <v>4359</v>
      </c>
      <c r="E1710" t="s">
        <v>656</v>
      </c>
      <c r="F1710" t="s">
        <v>1637</v>
      </c>
      <c r="G1710" t="s">
        <v>604</v>
      </c>
      <c r="H1710" t="s">
        <v>1360</v>
      </c>
      <c r="I1710" t="s">
        <v>622</v>
      </c>
      <c r="J1710" t="s">
        <v>455</v>
      </c>
      <c r="K1710" t="s">
        <v>1638</v>
      </c>
      <c r="L1710" t="s">
        <v>335</v>
      </c>
      <c r="M1710" s="25" t="s">
        <v>2144</v>
      </c>
      <c r="N1710" s="25" t="s">
        <v>2144</v>
      </c>
      <c r="O1710" s="25" t="s">
        <v>2144</v>
      </c>
      <c r="P1710" s="23" t="s">
        <v>4360</v>
      </c>
      <c r="Q1710" s="23" t="s">
        <v>64</v>
      </c>
      <c r="R1710" t="s">
        <v>20</v>
      </c>
      <c r="S1710" t="s">
        <v>38</v>
      </c>
      <c r="T1710" t="s">
        <v>334</v>
      </c>
      <c r="U1710" t="s">
        <v>27</v>
      </c>
      <c r="V1710" t="s">
        <v>1575</v>
      </c>
      <c r="W1710" t="s">
        <v>32</v>
      </c>
      <c r="X1710" t="s">
        <v>34</v>
      </c>
      <c r="Y1710" t="s">
        <v>36</v>
      </c>
      <c r="Z1710" t="s">
        <v>1334</v>
      </c>
      <c r="AA1710" t="s">
        <v>557</v>
      </c>
      <c r="AB1710" t="s">
        <v>42</v>
      </c>
      <c r="AC1710" t="s">
        <v>56</v>
      </c>
      <c r="AD1710" t="s">
        <v>46</v>
      </c>
    </row>
    <row r="1711" spans="1:30" x14ac:dyDescent="0.2">
      <c r="A1711" s="23" t="s">
        <v>6141</v>
      </c>
      <c r="B1711" t="s">
        <v>585</v>
      </c>
      <c r="C1711" t="s">
        <v>586</v>
      </c>
      <c r="D1711" t="s">
        <v>6142</v>
      </c>
      <c r="E1711" t="s">
        <v>9</v>
      </c>
      <c r="F1711" t="s">
        <v>3020</v>
      </c>
      <c r="G1711" t="s">
        <v>824</v>
      </c>
      <c r="H1711" t="s">
        <v>153</v>
      </c>
      <c r="I1711" t="s">
        <v>3021</v>
      </c>
      <c r="J1711" t="s">
        <v>320</v>
      </c>
      <c r="K1711" t="s">
        <v>3022</v>
      </c>
      <c r="L1711" t="s">
        <v>572</v>
      </c>
      <c r="M1711" s="25" t="s">
        <v>2144</v>
      </c>
      <c r="N1711" s="25" t="s">
        <v>2144</v>
      </c>
      <c r="O1711" s="25" t="s">
        <v>2144</v>
      </c>
      <c r="P1711" s="23" t="s">
        <v>3023</v>
      </c>
      <c r="Q1711" s="23" t="s">
        <v>591</v>
      </c>
      <c r="R1711" t="s">
        <v>85</v>
      </c>
      <c r="S1711" t="s">
        <v>51</v>
      </c>
      <c r="T1711" t="s">
        <v>571</v>
      </c>
      <c r="U1711" t="s">
        <v>426</v>
      </c>
      <c r="V1711" t="s">
        <v>573</v>
      </c>
      <c r="W1711" t="s">
        <v>72</v>
      </c>
      <c r="X1711" t="s">
        <v>380</v>
      </c>
      <c r="Y1711" t="s">
        <v>381</v>
      </c>
      <c r="Z1711" t="s">
        <v>101</v>
      </c>
      <c r="AA1711" t="s">
        <v>40</v>
      </c>
      <c r="AB1711" t="s">
        <v>42</v>
      </c>
      <c r="AC1711" t="s">
        <v>56</v>
      </c>
      <c r="AD1711" t="s">
        <v>46</v>
      </c>
    </row>
    <row r="1712" spans="1:30" x14ac:dyDescent="0.2">
      <c r="A1712" s="23" t="s">
        <v>6143</v>
      </c>
      <c r="B1712" t="s">
        <v>585</v>
      </c>
      <c r="C1712" t="s">
        <v>586</v>
      </c>
      <c r="D1712" t="s">
        <v>6142</v>
      </c>
      <c r="E1712" t="s">
        <v>9</v>
      </c>
      <c r="F1712" t="s">
        <v>3020</v>
      </c>
      <c r="G1712" t="s">
        <v>824</v>
      </c>
      <c r="H1712" t="s">
        <v>153</v>
      </c>
      <c r="I1712" t="s">
        <v>3021</v>
      </c>
      <c r="J1712" t="s">
        <v>320</v>
      </c>
      <c r="K1712" t="s">
        <v>3022</v>
      </c>
      <c r="L1712" t="s">
        <v>572</v>
      </c>
      <c r="M1712" s="25" t="s">
        <v>2144</v>
      </c>
      <c r="N1712" s="25" t="s">
        <v>2144</v>
      </c>
      <c r="O1712" s="25" t="s">
        <v>2144</v>
      </c>
      <c r="P1712" s="23" t="s">
        <v>3023</v>
      </c>
      <c r="Q1712" s="23" t="s">
        <v>591</v>
      </c>
      <c r="R1712" t="s">
        <v>85</v>
      </c>
      <c r="S1712" t="s">
        <v>51</v>
      </c>
      <c r="T1712" t="s">
        <v>571</v>
      </c>
      <c r="U1712" t="s">
        <v>426</v>
      </c>
      <c r="V1712" t="s">
        <v>573</v>
      </c>
      <c r="W1712" t="s">
        <v>72</v>
      </c>
      <c r="X1712" t="s">
        <v>380</v>
      </c>
      <c r="Y1712" t="s">
        <v>381</v>
      </c>
      <c r="Z1712" t="s">
        <v>101</v>
      </c>
      <c r="AA1712" t="s">
        <v>557</v>
      </c>
      <c r="AB1712" t="s">
        <v>42</v>
      </c>
      <c r="AC1712" t="s">
        <v>56</v>
      </c>
      <c r="AD1712" t="s">
        <v>46</v>
      </c>
    </row>
    <row r="1713" spans="1:30" x14ac:dyDescent="0.2">
      <c r="A1713" s="23" t="s">
        <v>6144</v>
      </c>
      <c r="B1713" t="s">
        <v>47</v>
      </c>
      <c r="C1713" t="s">
        <v>48</v>
      </c>
      <c r="D1713" t="s">
        <v>6145</v>
      </c>
      <c r="E1713" t="s">
        <v>9</v>
      </c>
      <c r="F1713" t="s">
        <v>2076</v>
      </c>
      <c r="G1713" t="s">
        <v>232</v>
      </c>
      <c r="H1713" t="s">
        <v>626</v>
      </c>
      <c r="I1713" t="s">
        <v>90</v>
      </c>
      <c r="J1713" t="s">
        <v>541</v>
      </c>
      <c r="K1713" t="s">
        <v>2077</v>
      </c>
      <c r="L1713" t="s">
        <v>53</v>
      </c>
      <c r="M1713" s="25" t="s">
        <v>2144</v>
      </c>
      <c r="N1713" s="25" t="s">
        <v>2144</v>
      </c>
      <c r="O1713" s="25" t="s">
        <v>3379</v>
      </c>
      <c r="P1713" s="23" t="s">
        <v>6146</v>
      </c>
      <c r="Q1713" s="23" t="s">
        <v>758</v>
      </c>
      <c r="R1713" t="s">
        <v>85</v>
      </c>
      <c r="S1713" t="s">
        <v>87</v>
      </c>
      <c r="T1713" t="s">
        <v>219</v>
      </c>
      <c r="U1713" t="s">
        <v>121</v>
      </c>
      <c r="V1713" t="s">
        <v>54</v>
      </c>
      <c r="W1713" t="s">
        <v>72</v>
      </c>
      <c r="X1713" t="s">
        <v>380</v>
      </c>
      <c r="Y1713" t="s">
        <v>381</v>
      </c>
      <c r="Z1713" t="s">
        <v>1294</v>
      </c>
      <c r="AA1713" t="s">
        <v>40</v>
      </c>
      <c r="AB1713" t="s">
        <v>42</v>
      </c>
      <c r="AC1713" t="s">
        <v>61</v>
      </c>
      <c r="AD1713" t="s">
        <v>46</v>
      </c>
    </row>
    <row r="1714" spans="1:30" x14ac:dyDescent="0.2">
      <c r="A1714" s="23" t="s">
        <v>6147</v>
      </c>
      <c r="B1714" t="s">
        <v>673</v>
      </c>
      <c r="C1714" t="s">
        <v>674</v>
      </c>
      <c r="D1714" t="s">
        <v>3211</v>
      </c>
      <c r="E1714" t="s">
        <v>9</v>
      </c>
      <c r="F1714" t="s">
        <v>3212</v>
      </c>
      <c r="G1714" t="s">
        <v>12</v>
      </c>
      <c r="H1714" t="s">
        <v>58</v>
      </c>
      <c r="I1714" t="s">
        <v>1030</v>
      </c>
      <c r="J1714" t="s">
        <v>880</v>
      </c>
      <c r="K1714" t="s">
        <v>3213</v>
      </c>
      <c r="L1714" t="s">
        <v>617</v>
      </c>
      <c r="M1714" s="25" t="s">
        <v>2144</v>
      </c>
      <c r="N1714" s="25" t="s">
        <v>2328</v>
      </c>
      <c r="O1714" s="25" t="s">
        <v>2144</v>
      </c>
      <c r="P1714" s="23" t="s">
        <v>3214</v>
      </c>
      <c r="Q1714" s="23" t="s">
        <v>1020</v>
      </c>
      <c r="R1714" t="s">
        <v>20</v>
      </c>
      <c r="S1714" t="s">
        <v>38</v>
      </c>
      <c r="T1714" t="s">
        <v>705</v>
      </c>
      <c r="U1714" t="s">
        <v>121</v>
      </c>
      <c r="V1714" t="s">
        <v>832</v>
      </c>
      <c r="W1714" t="s">
        <v>72</v>
      </c>
      <c r="X1714" t="s">
        <v>109</v>
      </c>
      <c r="Y1714" t="s">
        <v>110</v>
      </c>
      <c r="Z1714" t="s">
        <v>111</v>
      </c>
      <c r="AA1714" t="s">
        <v>559</v>
      </c>
      <c r="AB1714" t="s">
        <v>42</v>
      </c>
      <c r="AC1714" t="s">
        <v>746</v>
      </c>
      <c r="AD1714" t="s">
        <v>46</v>
      </c>
    </row>
    <row r="1715" spans="1:30" x14ac:dyDescent="0.2">
      <c r="A1715" s="23" t="s">
        <v>6148</v>
      </c>
      <c r="B1715" t="s">
        <v>432</v>
      </c>
      <c r="C1715" t="s">
        <v>433</v>
      </c>
      <c r="D1715" t="s">
        <v>2906</v>
      </c>
      <c r="E1715" t="s">
        <v>9</v>
      </c>
      <c r="F1715" t="s">
        <v>1886</v>
      </c>
      <c r="G1715" t="s">
        <v>220</v>
      </c>
      <c r="H1715" t="s">
        <v>1297</v>
      </c>
      <c r="I1715" t="s">
        <v>1231</v>
      </c>
      <c r="J1715" t="s">
        <v>201</v>
      </c>
      <c r="K1715" t="s">
        <v>1423</v>
      </c>
      <c r="L1715" t="s">
        <v>361</v>
      </c>
      <c r="M1715" s="25" t="s">
        <v>2144</v>
      </c>
      <c r="N1715" s="25" t="s">
        <v>2144</v>
      </c>
      <c r="O1715" s="25" t="s">
        <v>2144</v>
      </c>
      <c r="P1715" s="23" t="s">
        <v>2907</v>
      </c>
      <c r="Q1715" s="23" t="s">
        <v>243</v>
      </c>
      <c r="R1715" t="s">
        <v>85</v>
      </c>
      <c r="S1715" t="s">
        <v>226</v>
      </c>
      <c r="T1715" t="s">
        <v>436</v>
      </c>
      <c r="U1715" t="s">
        <v>121</v>
      </c>
      <c r="V1715" t="s">
        <v>362</v>
      </c>
      <c r="W1715" t="s">
        <v>72</v>
      </c>
      <c r="X1715" t="s">
        <v>387</v>
      </c>
      <c r="Y1715" t="s">
        <v>388</v>
      </c>
      <c r="Z1715" t="s">
        <v>111</v>
      </c>
      <c r="AA1715" t="s">
        <v>559</v>
      </c>
      <c r="AB1715" t="s">
        <v>42</v>
      </c>
      <c r="AC1715" t="s">
        <v>710</v>
      </c>
      <c r="AD1715" t="s">
        <v>46</v>
      </c>
    </row>
    <row r="1716" spans="1:30" x14ac:dyDescent="0.2">
      <c r="A1716" s="23" t="s">
        <v>6149</v>
      </c>
      <c r="B1716" t="s">
        <v>331</v>
      </c>
      <c r="C1716" t="s">
        <v>332</v>
      </c>
      <c r="D1716" t="s">
        <v>5043</v>
      </c>
      <c r="E1716" t="s">
        <v>9</v>
      </c>
      <c r="F1716" t="s">
        <v>5044</v>
      </c>
      <c r="G1716" t="s">
        <v>12</v>
      </c>
      <c r="H1716" t="s">
        <v>506</v>
      </c>
      <c r="I1716" t="s">
        <v>5045</v>
      </c>
      <c r="J1716" t="s">
        <v>598</v>
      </c>
      <c r="K1716" t="s">
        <v>5046</v>
      </c>
      <c r="L1716" t="s">
        <v>335</v>
      </c>
      <c r="M1716" s="25" t="s">
        <v>2144</v>
      </c>
      <c r="N1716" s="25" t="s">
        <v>2412</v>
      </c>
      <c r="O1716" s="25" t="s">
        <v>2144</v>
      </c>
      <c r="P1716" s="23" t="s">
        <v>5047</v>
      </c>
      <c r="Q1716" s="23" t="s">
        <v>1175</v>
      </c>
      <c r="R1716" t="s">
        <v>20</v>
      </c>
      <c r="S1716" t="s">
        <v>38</v>
      </c>
      <c r="T1716" t="s">
        <v>334</v>
      </c>
      <c r="U1716" t="s">
        <v>121</v>
      </c>
      <c r="V1716" t="s">
        <v>1575</v>
      </c>
      <c r="W1716" t="s">
        <v>32</v>
      </c>
      <c r="X1716" t="s">
        <v>34</v>
      </c>
      <c r="Y1716" t="s">
        <v>36</v>
      </c>
      <c r="Z1716" t="s">
        <v>569</v>
      </c>
      <c r="AA1716" t="s">
        <v>557</v>
      </c>
      <c r="AB1716" t="s">
        <v>42</v>
      </c>
      <c r="AC1716" t="s">
        <v>652</v>
      </c>
      <c r="AD1716" t="s">
        <v>46</v>
      </c>
    </row>
    <row r="1717" spans="1:30" x14ac:dyDescent="0.2">
      <c r="A1717" s="23" t="s">
        <v>6150</v>
      </c>
      <c r="B1717" t="s">
        <v>331</v>
      </c>
      <c r="C1717" t="s">
        <v>332</v>
      </c>
      <c r="D1717" t="s">
        <v>4359</v>
      </c>
      <c r="E1717" t="s">
        <v>656</v>
      </c>
      <c r="F1717" t="s">
        <v>1637</v>
      </c>
      <c r="G1717" t="s">
        <v>604</v>
      </c>
      <c r="H1717" t="s">
        <v>1360</v>
      </c>
      <c r="I1717" t="s">
        <v>622</v>
      </c>
      <c r="J1717" t="s">
        <v>455</v>
      </c>
      <c r="K1717" t="s">
        <v>1638</v>
      </c>
      <c r="L1717" t="s">
        <v>335</v>
      </c>
      <c r="M1717" s="25" t="s">
        <v>2144</v>
      </c>
      <c r="N1717" s="25" t="s">
        <v>2144</v>
      </c>
      <c r="O1717" s="25" t="s">
        <v>2144</v>
      </c>
      <c r="P1717" s="23" t="s">
        <v>4360</v>
      </c>
      <c r="Q1717" s="23" t="s">
        <v>64</v>
      </c>
      <c r="R1717" t="s">
        <v>20</v>
      </c>
      <c r="S1717" t="s">
        <v>38</v>
      </c>
      <c r="T1717" t="s">
        <v>334</v>
      </c>
      <c r="U1717" t="s">
        <v>27</v>
      </c>
      <c r="V1717" t="s">
        <v>1575</v>
      </c>
      <c r="W1717" t="s">
        <v>32</v>
      </c>
      <c r="X1717" t="s">
        <v>34</v>
      </c>
      <c r="Y1717" t="s">
        <v>36</v>
      </c>
      <c r="Z1717" t="s">
        <v>1334</v>
      </c>
      <c r="AA1717" t="s">
        <v>559</v>
      </c>
      <c r="AB1717" t="s">
        <v>42</v>
      </c>
      <c r="AC1717" t="s">
        <v>706</v>
      </c>
      <c r="AD1717" t="s">
        <v>46</v>
      </c>
    </row>
    <row r="1718" spans="1:30" x14ac:dyDescent="0.2">
      <c r="A1718" s="23" t="s">
        <v>6151</v>
      </c>
      <c r="B1718" t="s">
        <v>331</v>
      </c>
      <c r="C1718" t="s">
        <v>332</v>
      </c>
      <c r="D1718" t="s">
        <v>5043</v>
      </c>
      <c r="E1718" t="s">
        <v>9</v>
      </c>
      <c r="F1718" t="s">
        <v>5044</v>
      </c>
      <c r="G1718" t="s">
        <v>12</v>
      </c>
      <c r="H1718" t="s">
        <v>506</v>
      </c>
      <c r="I1718" t="s">
        <v>5045</v>
      </c>
      <c r="J1718" t="s">
        <v>598</v>
      </c>
      <c r="K1718" t="s">
        <v>5046</v>
      </c>
      <c r="L1718" t="s">
        <v>335</v>
      </c>
      <c r="M1718" s="25" t="s">
        <v>2144</v>
      </c>
      <c r="N1718" s="25" t="s">
        <v>2412</v>
      </c>
      <c r="O1718" s="25" t="s">
        <v>2144</v>
      </c>
      <c r="P1718" s="23" t="s">
        <v>5047</v>
      </c>
      <c r="Q1718" s="23" t="s">
        <v>1175</v>
      </c>
      <c r="R1718" t="s">
        <v>20</v>
      </c>
      <c r="S1718" t="s">
        <v>38</v>
      </c>
      <c r="T1718" t="s">
        <v>334</v>
      </c>
      <c r="U1718" t="s">
        <v>121</v>
      </c>
      <c r="V1718" t="s">
        <v>1575</v>
      </c>
      <c r="W1718" t="s">
        <v>32</v>
      </c>
      <c r="X1718" t="s">
        <v>34</v>
      </c>
      <c r="Y1718" t="s">
        <v>36</v>
      </c>
      <c r="Z1718" t="s">
        <v>569</v>
      </c>
      <c r="AA1718" t="s">
        <v>561</v>
      </c>
      <c r="AB1718" t="s">
        <v>42</v>
      </c>
      <c r="AC1718" t="s">
        <v>922</v>
      </c>
      <c r="AD1718" t="s">
        <v>46</v>
      </c>
    </row>
    <row r="1719" spans="1:30" x14ac:dyDescent="0.2">
      <c r="A1719" s="23" t="s">
        <v>6152</v>
      </c>
      <c r="B1719" t="s">
        <v>331</v>
      </c>
      <c r="C1719" t="s">
        <v>332</v>
      </c>
      <c r="D1719" t="s">
        <v>4359</v>
      </c>
      <c r="E1719" t="s">
        <v>656</v>
      </c>
      <c r="F1719" t="s">
        <v>1637</v>
      </c>
      <c r="G1719" t="s">
        <v>604</v>
      </c>
      <c r="H1719" t="s">
        <v>1360</v>
      </c>
      <c r="I1719" t="s">
        <v>622</v>
      </c>
      <c r="J1719" t="s">
        <v>455</v>
      </c>
      <c r="K1719" t="s">
        <v>1638</v>
      </c>
      <c r="L1719" t="s">
        <v>335</v>
      </c>
      <c r="M1719" s="25" t="s">
        <v>2144</v>
      </c>
      <c r="N1719" s="25" t="s">
        <v>2144</v>
      </c>
      <c r="O1719" s="25" t="s">
        <v>2144</v>
      </c>
      <c r="P1719" s="23" t="s">
        <v>4360</v>
      </c>
      <c r="Q1719" s="23" t="s">
        <v>64</v>
      </c>
      <c r="R1719" t="s">
        <v>20</v>
      </c>
      <c r="S1719" t="s">
        <v>38</v>
      </c>
      <c r="T1719" t="s">
        <v>334</v>
      </c>
      <c r="U1719" t="s">
        <v>27</v>
      </c>
      <c r="V1719" t="s">
        <v>1575</v>
      </c>
      <c r="W1719" t="s">
        <v>32</v>
      </c>
      <c r="X1719" t="s">
        <v>34</v>
      </c>
      <c r="Y1719" t="s">
        <v>36</v>
      </c>
      <c r="Z1719" t="s">
        <v>1334</v>
      </c>
      <c r="AA1719" t="s">
        <v>561</v>
      </c>
      <c r="AB1719" t="s">
        <v>42</v>
      </c>
      <c r="AC1719" t="s">
        <v>922</v>
      </c>
      <c r="AD1719" t="s">
        <v>46</v>
      </c>
    </row>
    <row r="1720" spans="1:30" x14ac:dyDescent="0.2">
      <c r="A1720" s="23" t="s">
        <v>6153</v>
      </c>
      <c r="B1720" t="s">
        <v>116</v>
      </c>
      <c r="C1720" t="s">
        <v>117</v>
      </c>
      <c r="D1720" t="s">
        <v>5968</v>
      </c>
      <c r="E1720" t="s">
        <v>9</v>
      </c>
      <c r="F1720" t="s">
        <v>5948</v>
      </c>
      <c r="G1720" t="s">
        <v>246</v>
      </c>
      <c r="H1720" t="s">
        <v>49</v>
      </c>
      <c r="I1720" t="s">
        <v>990</v>
      </c>
      <c r="J1720" t="s">
        <v>244</v>
      </c>
      <c r="K1720" t="s">
        <v>5949</v>
      </c>
      <c r="L1720" t="s">
        <v>335</v>
      </c>
      <c r="M1720" s="25" t="s">
        <v>2144</v>
      </c>
      <c r="N1720" s="25" t="s">
        <v>2144</v>
      </c>
      <c r="O1720" s="25" t="s">
        <v>2144</v>
      </c>
      <c r="P1720" s="23" t="s">
        <v>5950</v>
      </c>
      <c r="Q1720" s="23" t="s">
        <v>578</v>
      </c>
      <c r="R1720" t="s">
        <v>85</v>
      </c>
      <c r="S1720" t="s">
        <v>253</v>
      </c>
      <c r="T1720" t="s">
        <v>334</v>
      </c>
      <c r="U1720" t="s">
        <v>121</v>
      </c>
      <c r="V1720" t="s">
        <v>923</v>
      </c>
      <c r="W1720" t="s">
        <v>32</v>
      </c>
      <c r="X1720" t="s">
        <v>34</v>
      </c>
      <c r="Y1720" t="s">
        <v>36</v>
      </c>
      <c r="Z1720" t="s">
        <v>730</v>
      </c>
      <c r="AA1720" t="s">
        <v>557</v>
      </c>
      <c r="AB1720" t="s">
        <v>42</v>
      </c>
      <c r="AC1720" t="s">
        <v>56</v>
      </c>
      <c r="AD1720" t="s">
        <v>46</v>
      </c>
    </row>
    <row r="1721" spans="1:30" x14ac:dyDescent="0.2">
      <c r="A1721" s="23" t="s">
        <v>6154</v>
      </c>
      <c r="B1721" t="s">
        <v>331</v>
      </c>
      <c r="C1721" t="s">
        <v>332</v>
      </c>
      <c r="D1721" t="s">
        <v>5043</v>
      </c>
      <c r="E1721" t="s">
        <v>9</v>
      </c>
      <c r="F1721" t="s">
        <v>5044</v>
      </c>
      <c r="G1721" t="s">
        <v>12</v>
      </c>
      <c r="H1721" t="s">
        <v>506</v>
      </c>
      <c r="I1721" t="s">
        <v>5045</v>
      </c>
      <c r="J1721" t="s">
        <v>598</v>
      </c>
      <c r="K1721" t="s">
        <v>5046</v>
      </c>
      <c r="L1721" t="s">
        <v>335</v>
      </c>
      <c r="M1721" s="25" t="s">
        <v>2144</v>
      </c>
      <c r="N1721" s="25" t="s">
        <v>2412</v>
      </c>
      <c r="O1721" s="25" t="s">
        <v>2144</v>
      </c>
      <c r="P1721" s="23" t="s">
        <v>5047</v>
      </c>
      <c r="Q1721" s="23" t="s">
        <v>1175</v>
      </c>
      <c r="R1721" t="s">
        <v>20</v>
      </c>
      <c r="S1721" t="s">
        <v>38</v>
      </c>
      <c r="T1721" t="s">
        <v>334</v>
      </c>
      <c r="U1721" t="s">
        <v>121</v>
      </c>
      <c r="V1721" t="s">
        <v>1575</v>
      </c>
      <c r="W1721" t="s">
        <v>32</v>
      </c>
      <c r="X1721" t="s">
        <v>34</v>
      </c>
      <c r="Y1721" t="s">
        <v>36</v>
      </c>
      <c r="Z1721" t="s">
        <v>569</v>
      </c>
      <c r="AA1721" t="s">
        <v>559</v>
      </c>
      <c r="AB1721" t="s">
        <v>42</v>
      </c>
      <c r="AC1721" t="s">
        <v>706</v>
      </c>
      <c r="AD1721" t="s">
        <v>46</v>
      </c>
    </row>
    <row r="1722" spans="1:30" x14ac:dyDescent="0.2">
      <c r="A1722" s="23" t="s">
        <v>6155</v>
      </c>
      <c r="B1722" t="s">
        <v>407</v>
      </c>
      <c r="C1722" t="s">
        <v>408</v>
      </c>
      <c r="D1722" t="s">
        <v>4649</v>
      </c>
      <c r="E1722" t="s">
        <v>9</v>
      </c>
      <c r="F1722" t="s">
        <v>1273</v>
      </c>
      <c r="G1722" t="s">
        <v>75</v>
      </c>
      <c r="H1722" t="s">
        <v>1274</v>
      </c>
      <c r="I1722" t="s">
        <v>399</v>
      </c>
      <c r="J1722" t="s">
        <v>780</v>
      </c>
      <c r="K1722" t="s">
        <v>1275</v>
      </c>
      <c r="L1722" t="s">
        <v>335</v>
      </c>
      <c r="M1722" s="25" t="s">
        <v>2144</v>
      </c>
      <c r="N1722" s="25" t="s">
        <v>2144</v>
      </c>
      <c r="O1722" s="25" t="s">
        <v>2144</v>
      </c>
      <c r="P1722" s="23" t="s">
        <v>4650</v>
      </c>
      <c r="Q1722" s="23" t="s">
        <v>336</v>
      </c>
      <c r="R1722" t="s">
        <v>20</v>
      </c>
      <c r="S1722" t="s">
        <v>129</v>
      </c>
      <c r="T1722" t="s">
        <v>334</v>
      </c>
      <c r="U1722" t="s">
        <v>27</v>
      </c>
      <c r="V1722" t="s">
        <v>1575</v>
      </c>
      <c r="W1722" t="s">
        <v>32</v>
      </c>
      <c r="X1722" t="s">
        <v>417</v>
      </c>
      <c r="Y1722" t="s">
        <v>418</v>
      </c>
      <c r="Z1722" t="s">
        <v>1092</v>
      </c>
      <c r="AA1722" t="s">
        <v>557</v>
      </c>
      <c r="AB1722" t="s">
        <v>42</v>
      </c>
      <c r="AC1722" t="s">
        <v>652</v>
      </c>
      <c r="AD1722" t="s">
        <v>46</v>
      </c>
    </row>
    <row r="1723" spans="1:30" x14ac:dyDescent="0.2">
      <c r="A1723" s="23" t="s">
        <v>6156</v>
      </c>
      <c r="B1723" t="s">
        <v>116</v>
      </c>
      <c r="C1723" t="s">
        <v>117</v>
      </c>
      <c r="D1723" t="s">
        <v>5968</v>
      </c>
      <c r="E1723" t="s">
        <v>9</v>
      </c>
      <c r="F1723" t="s">
        <v>5948</v>
      </c>
      <c r="G1723" t="s">
        <v>246</v>
      </c>
      <c r="H1723" t="s">
        <v>49</v>
      </c>
      <c r="I1723" t="s">
        <v>990</v>
      </c>
      <c r="J1723" t="s">
        <v>244</v>
      </c>
      <c r="K1723" t="s">
        <v>5949</v>
      </c>
      <c r="L1723" t="s">
        <v>335</v>
      </c>
      <c r="M1723" s="25" t="s">
        <v>2144</v>
      </c>
      <c r="N1723" s="25" t="s">
        <v>2144</v>
      </c>
      <c r="O1723" s="25" t="s">
        <v>2144</v>
      </c>
      <c r="P1723" s="23" t="s">
        <v>5950</v>
      </c>
      <c r="Q1723" s="23" t="s">
        <v>578</v>
      </c>
      <c r="R1723" t="s">
        <v>85</v>
      </c>
      <c r="S1723" t="s">
        <v>253</v>
      </c>
      <c r="T1723" t="s">
        <v>334</v>
      </c>
      <c r="U1723" t="s">
        <v>121</v>
      </c>
      <c r="V1723" t="s">
        <v>923</v>
      </c>
      <c r="W1723" t="s">
        <v>32</v>
      </c>
      <c r="X1723" t="s">
        <v>34</v>
      </c>
      <c r="Y1723" t="s">
        <v>36</v>
      </c>
      <c r="Z1723" t="s">
        <v>730</v>
      </c>
      <c r="AA1723" t="s">
        <v>559</v>
      </c>
      <c r="AB1723" t="s">
        <v>42</v>
      </c>
      <c r="AC1723" t="s">
        <v>706</v>
      </c>
      <c r="AD1723" t="s">
        <v>46</v>
      </c>
    </row>
    <row r="1724" spans="1:30" x14ac:dyDescent="0.2">
      <c r="A1724" s="23" t="s">
        <v>6157</v>
      </c>
      <c r="B1724" t="s">
        <v>634</v>
      </c>
      <c r="C1724" t="s">
        <v>635</v>
      </c>
      <c r="D1724" t="s">
        <v>2603</v>
      </c>
      <c r="E1724" t="s">
        <v>9</v>
      </c>
      <c r="F1724" t="s">
        <v>2604</v>
      </c>
      <c r="G1724" t="s">
        <v>200</v>
      </c>
      <c r="H1724" t="s">
        <v>119</v>
      </c>
      <c r="I1724" t="s">
        <v>512</v>
      </c>
      <c r="J1724" t="s">
        <v>1284</v>
      </c>
      <c r="K1724" t="s">
        <v>2605</v>
      </c>
      <c r="L1724" t="s">
        <v>361</v>
      </c>
      <c r="M1724" s="25" t="s">
        <v>2144</v>
      </c>
      <c r="N1724" s="25" t="s">
        <v>2144</v>
      </c>
      <c r="O1724" s="25" t="s">
        <v>2144</v>
      </c>
      <c r="P1724" s="23" t="s">
        <v>2606</v>
      </c>
      <c r="Q1724" s="23" t="s">
        <v>698</v>
      </c>
      <c r="R1724" t="s">
        <v>20</v>
      </c>
      <c r="S1724" t="s">
        <v>38</v>
      </c>
      <c r="T1724" t="s">
        <v>436</v>
      </c>
      <c r="U1724" t="s">
        <v>27</v>
      </c>
      <c r="V1724" t="s">
        <v>362</v>
      </c>
      <c r="W1724" t="s">
        <v>72</v>
      </c>
      <c r="X1724" t="s">
        <v>387</v>
      </c>
      <c r="Y1724" t="s">
        <v>388</v>
      </c>
      <c r="Z1724" t="s">
        <v>38</v>
      </c>
      <c r="AA1724" t="s">
        <v>557</v>
      </c>
      <c r="AB1724" t="s">
        <v>42</v>
      </c>
      <c r="AC1724" t="s">
        <v>56</v>
      </c>
      <c r="AD1724" t="s">
        <v>46</v>
      </c>
    </row>
    <row r="1725" spans="1:30" x14ac:dyDescent="0.2">
      <c r="A1725" s="23" t="s">
        <v>6158</v>
      </c>
      <c r="B1725" t="s">
        <v>673</v>
      </c>
      <c r="C1725" t="s">
        <v>674</v>
      </c>
      <c r="D1725" t="s">
        <v>3469</v>
      </c>
      <c r="E1725" t="s">
        <v>9</v>
      </c>
      <c r="F1725" t="s">
        <v>1983</v>
      </c>
      <c r="G1725" t="s">
        <v>1984</v>
      </c>
      <c r="H1725" t="s">
        <v>49</v>
      </c>
      <c r="I1725" t="s">
        <v>187</v>
      </c>
      <c r="J1725" t="s">
        <v>1985</v>
      </c>
      <c r="K1725" t="s">
        <v>1986</v>
      </c>
      <c r="L1725" t="s">
        <v>617</v>
      </c>
      <c r="M1725" s="25" t="s">
        <v>2144</v>
      </c>
      <c r="N1725" s="25" t="s">
        <v>2144</v>
      </c>
      <c r="O1725" s="25" t="s">
        <v>2144</v>
      </c>
      <c r="P1725" s="23" t="s">
        <v>3365</v>
      </c>
      <c r="Q1725" s="23" t="s">
        <v>569</v>
      </c>
      <c r="R1725" t="s">
        <v>20</v>
      </c>
      <c r="S1725" t="s">
        <v>263</v>
      </c>
      <c r="T1725" t="s">
        <v>705</v>
      </c>
      <c r="U1725" t="s">
        <v>121</v>
      </c>
      <c r="V1725" t="s">
        <v>832</v>
      </c>
      <c r="W1725" t="s">
        <v>72</v>
      </c>
      <c r="X1725" t="s">
        <v>260</v>
      </c>
      <c r="Y1725" t="s">
        <v>261</v>
      </c>
      <c r="Z1725" t="s">
        <v>111</v>
      </c>
      <c r="AA1725" t="s">
        <v>557</v>
      </c>
      <c r="AB1725" t="s">
        <v>42</v>
      </c>
      <c r="AC1725" t="s">
        <v>56</v>
      </c>
      <c r="AD1725" t="s">
        <v>46</v>
      </c>
    </row>
    <row r="1726" spans="1:30" x14ac:dyDescent="0.2">
      <c r="A1726" s="23" t="s">
        <v>6159</v>
      </c>
      <c r="B1726" t="s">
        <v>673</v>
      </c>
      <c r="C1726" t="s">
        <v>674</v>
      </c>
      <c r="D1726" t="s">
        <v>3285</v>
      </c>
      <c r="E1726" t="s">
        <v>9</v>
      </c>
      <c r="F1726" t="s">
        <v>3286</v>
      </c>
      <c r="G1726" t="s">
        <v>75</v>
      </c>
      <c r="H1726" t="s">
        <v>3287</v>
      </c>
      <c r="I1726" t="s">
        <v>359</v>
      </c>
      <c r="J1726" t="s">
        <v>424</v>
      </c>
      <c r="K1726" t="s">
        <v>3288</v>
      </c>
      <c r="L1726" t="s">
        <v>617</v>
      </c>
      <c r="M1726" s="25" t="s">
        <v>2144</v>
      </c>
      <c r="N1726" s="25" t="s">
        <v>2143</v>
      </c>
      <c r="O1726" s="25" t="s">
        <v>2144</v>
      </c>
      <c r="P1726" s="23" t="s">
        <v>3289</v>
      </c>
      <c r="Q1726" s="23" t="s">
        <v>698</v>
      </c>
      <c r="R1726" t="s">
        <v>20</v>
      </c>
      <c r="S1726" t="s">
        <v>38</v>
      </c>
      <c r="T1726" t="s">
        <v>705</v>
      </c>
      <c r="U1726" t="s">
        <v>121</v>
      </c>
      <c r="V1726" t="s">
        <v>832</v>
      </c>
      <c r="W1726" t="s">
        <v>72</v>
      </c>
      <c r="X1726" t="s">
        <v>109</v>
      </c>
      <c r="Y1726" t="s">
        <v>110</v>
      </c>
      <c r="Z1726" t="s">
        <v>38</v>
      </c>
      <c r="AA1726" t="s">
        <v>559</v>
      </c>
      <c r="AB1726" t="s">
        <v>42</v>
      </c>
      <c r="AC1726" t="s">
        <v>746</v>
      </c>
      <c r="AD1726" t="s">
        <v>46</v>
      </c>
    </row>
    <row r="1727" spans="1:30" x14ac:dyDescent="0.2">
      <c r="A1727" s="23" t="s">
        <v>6160</v>
      </c>
      <c r="B1727" t="s">
        <v>673</v>
      </c>
      <c r="C1727" t="s">
        <v>674</v>
      </c>
      <c r="D1727" t="s">
        <v>3469</v>
      </c>
      <c r="E1727" t="s">
        <v>9</v>
      </c>
      <c r="F1727" t="s">
        <v>1983</v>
      </c>
      <c r="G1727" t="s">
        <v>1984</v>
      </c>
      <c r="H1727" t="s">
        <v>49</v>
      </c>
      <c r="I1727" t="s">
        <v>187</v>
      </c>
      <c r="J1727" t="s">
        <v>1985</v>
      </c>
      <c r="K1727" t="s">
        <v>1986</v>
      </c>
      <c r="L1727" t="s">
        <v>617</v>
      </c>
      <c r="M1727" s="25" t="s">
        <v>2144</v>
      </c>
      <c r="N1727" s="25" t="s">
        <v>2144</v>
      </c>
      <c r="O1727" s="25" t="s">
        <v>2144</v>
      </c>
      <c r="P1727" s="23" t="s">
        <v>3365</v>
      </c>
      <c r="Q1727" s="23" t="s">
        <v>569</v>
      </c>
      <c r="R1727" t="s">
        <v>20</v>
      </c>
      <c r="S1727" t="s">
        <v>263</v>
      </c>
      <c r="T1727" t="s">
        <v>705</v>
      </c>
      <c r="U1727" t="s">
        <v>121</v>
      </c>
      <c r="V1727" t="s">
        <v>832</v>
      </c>
      <c r="W1727" t="s">
        <v>72</v>
      </c>
      <c r="X1727" t="s">
        <v>260</v>
      </c>
      <c r="Y1727" t="s">
        <v>261</v>
      </c>
      <c r="Z1727" t="s">
        <v>111</v>
      </c>
      <c r="AA1727" t="s">
        <v>561</v>
      </c>
      <c r="AB1727" t="s">
        <v>42</v>
      </c>
      <c r="AC1727" t="s">
        <v>922</v>
      </c>
      <c r="AD1727" t="s">
        <v>46</v>
      </c>
    </row>
    <row r="1728" spans="1:30" x14ac:dyDescent="0.2">
      <c r="A1728" s="23" t="s">
        <v>6161</v>
      </c>
      <c r="B1728" t="s">
        <v>673</v>
      </c>
      <c r="C1728" t="s">
        <v>674</v>
      </c>
      <c r="D1728" t="s">
        <v>5005</v>
      </c>
      <c r="E1728" t="s">
        <v>9</v>
      </c>
      <c r="F1728" t="s">
        <v>5006</v>
      </c>
      <c r="G1728" t="s">
        <v>57</v>
      </c>
      <c r="H1728" t="s">
        <v>376</v>
      </c>
      <c r="I1728" t="s">
        <v>92</v>
      </c>
      <c r="J1728" t="s">
        <v>392</v>
      </c>
      <c r="K1728" t="s">
        <v>5007</v>
      </c>
      <c r="L1728" t="s">
        <v>617</v>
      </c>
      <c r="M1728" s="25" t="s">
        <v>2144</v>
      </c>
      <c r="N1728" s="25" t="s">
        <v>2177</v>
      </c>
      <c r="O1728" s="25" t="s">
        <v>3379</v>
      </c>
      <c r="P1728" s="23" t="s">
        <v>5008</v>
      </c>
      <c r="Q1728" s="23" t="s">
        <v>414</v>
      </c>
      <c r="R1728" t="s">
        <v>20</v>
      </c>
      <c r="S1728" t="s">
        <v>38</v>
      </c>
      <c r="T1728" t="s">
        <v>705</v>
      </c>
      <c r="U1728" t="s">
        <v>100</v>
      </c>
      <c r="V1728" t="s">
        <v>832</v>
      </c>
      <c r="W1728" t="s">
        <v>72</v>
      </c>
      <c r="X1728" t="s">
        <v>109</v>
      </c>
      <c r="Y1728" t="s">
        <v>110</v>
      </c>
      <c r="Z1728" t="s">
        <v>101</v>
      </c>
      <c r="AA1728" t="s">
        <v>471</v>
      </c>
      <c r="AB1728" t="s">
        <v>6162</v>
      </c>
      <c r="AC1728" t="s">
        <v>61</v>
      </c>
      <c r="AD1728" t="s">
        <v>111</v>
      </c>
    </row>
    <row r="1729" spans="1:30" x14ac:dyDescent="0.2">
      <c r="A1729" s="23" t="s">
        <v>6163</v>
      </c>
      <c r="B1729" t="s">
        <v>47</v>
      </c>
      <c r="C1729" t="s">
        <v>48</v>
      </c>
      <c r="D1729" t="s">
        <v>6164</v>
      </c>
      <c r="E1729" t="s">
        <v>9</v>
      </c>
      <c r="F1729" t="s">
        <v>1749</v>
      </c>
      <c r="G1729" t="s">
        <v>677</v>
      </c>
      <c r="H1729" t="s">
        <v>596</v>
      </c>
      <c r="I1729" t="s">
        <v>1750</v>
      </c>
      <c r="J1729" t="s">
        <v>320</v>
      </c>
      <c r="K1729" t="s">
        <v>1751</v>
      </c>
      <c r="L1729" t="s">
        <v>53</v>
      </c>
      <c r="M1729" s="25" t="s">
        <v>2144</v>
      </c>
      <c r="N1729" s="25" t="s">
        <v>2874</v>
      </c>
      <c r="O1729" s="25" t="s">
        <v>2874</v>
      </c>
      <c r="P1729" s="23" t="s">
        <v>6165</v>
      </c>
      <c r="Q1729" s="23" t="s">
        <v>368</v>
      </c>
      <c r="R1729" t="s">
        <v>85</v>
      </c>
      <c r="S1729" t="s">
        <v>198</v>
      </c>
      <c r="T1729" t="s">
        <v>1746</v>
      </c>
      <c r="U1729" t="s">
        <v>27</v>
      </c>
      <c r="V1729" t="s">
        <v>54</v>
      </c>
      <c r="W1729" t="s">
        <v>72</v>
      </c>
      <c r="X1729" t="s">
        <v>113</v>
      </c>
      <c r="Y1729" t="s">
        <v>114</v>
      </c>
      <c r="Z1729" t="s">
        <v>6166</v>
      </c>
      <c r="AA1729" t="s">
        <v>40</v>
      </c>
      <c r="AB1729" t="s">
        <v>42</v>
      </c>
      <c r="AC1729" t="s">
        <v>56</v>
      </c>
      <c r="AD1729" t="s">
        <v>46</v>
      </c>
    </row>
    <row r="1730" spans="1:30" x14ac:dyDescent="0.2">
      <c r="A1730" s="23" t="s">
        <v>6167</v>
      </c>
      <c r="B1730" t="s">
        <v>551</v>
      </c>
      <c r="C1730" t="s">
        <v>552</v>
      </c>
      <c r="D1730" t="s">
        <v>6168</v>
      </c>
      <c r="E1730" t="s">
        <v>9</v>
      </c>
      <c r="F1730" t="s">
        <v>1902</v>
      </c>
      <c r="G1730" t="s">
        <v>1903</v>
      </c>
      <c r="H1730" t="s">
        <v>49</v>
      </c>
      <c r="I1730" t="s">
        <v>244</v>
      </c>
      <c r="J1730" t="s">
        <v>493</v>
      </c>
      <c r="K1730" t="s">
        <v>1904</v>
      </c>
      <c r="L1730" t="s">
        <v>554</v>
      </c>
      <c r="M1730" s="25" t="s">
        <v>2144</v>
      </c>
      <c r="N1730" s="25" t="s">
        <v>2144</v>
      </c>
      <c r="O1730" s="25" t="s">
        <v>2675</v>
      </c>
      <c r="P1730" s="23" t="s">
        <v>4729</v>
      </c>
      <c r="Q1730" s="23" t="s">
        <v>851</v>
      </c>
      <c r="R1730" t="s">
        <v>20</v>
      </c>
      <c r="S1730" t="s">
        <v>38</v>
      </c>
      <c r="T1730" t="s">
        <v>775</v>
      </c>
      <c r="U1730" t="s">
        <v>121</v>
      </c>
      <c r="V1730" t="s">
        <v>1270</v>
      </c>
      <c r="W1730" t="s">
        <v>72</v>
      </c>
      <c r="X1730" t="s">
        <v>34</v>
      </c>
      <c r="Y1730" t="s">
        <v>36</v>
      </c>
      <c r="Z1730" t="s">
        <v>401</v>
      </c>
      <c r="AA1730" t="s">
        <v>40</v>
      </c>
      <c r="AB1730" t="s">
        <v>42</v>
      </c>
      <c r="AC1730" t="s">
        <v>44</v>
      </c>
      <c r="AD1730" t="s">
        <v>46</v>
      </c>
    </row>
    <row r="1731" spans="1:30" x14ac:dyDescent="0.2">
      <c r="A1731" s="23" t="s">
        <v>6169</v>
      </c>
      <c r="B1731" t="s">
        <v>634</v>
      </c>
      <c r="C1731" t="s">
        <v>635</v>
      </c>
      <c r="D1731" t="s">
        <v>2603</v>
      </c>
      <c r="E1731" t="s">
        <v>9</v>
      </c>
      <c r="F1731" t="s">
        <v>2604</v>
      </c>
      <c r="G1731" t="s">
        <v>200</v>
      </c>
      <c r="H1731" t="s">
        <v>119</v>
      </c>
      <c r="I1731" t="s">
        <v>512</v>
      </c>
      <c r="J1731" t="s">
        <v>1284</v>
      </c>
      <c r="K1731" t="s">
        <v>2605</v>
      </c>
      <c r="L1731" t="s">
        <v>361</v>
      </c>
      <c r="M1731" s="25" t="s">
        <v>2144</v>
      </c>
      <c r="N1731" s="25" t="s">
        <v>2144</v>
      </c>
      <c r="O1731" s="25" t="s">
        <v>2144</v>
      </c>
      <c r="P1731" s="23" t="s">
        <v>2606</v>
      </c>
      <c r="Q1731" s="23" t="s">
        <v>698</v>
      </c>
      <c r="R1731" t="s">
        <v>20</v>
      </c>
      <c r="S1731" t="s">
        <v>38</v>
      </c>
      <c r="T1731" t="s">
        <v>436</v>
      </c>
      <c r="U1731" t="s">
        <v>27</v>
      </c>
      <c r="V1731" t="s">
        <v>362</v>
      </c>
      <c r="W1731" t="s">
        <v>72</v>
      </c>
      <c r="X1731" t="s">
        <v>387</v>
      </c>
      <c r="Y1731" t="s">
        <v>388</v>
      </c>
      <c r="Z1731" t="s">
        <v>38</v>
      </c>
      <c r="AA1731" t="s">
        <v>559</v>
      </c>
      <c r="AB1731" t="s">
        <v>42</v>
      </c>
      <c r="AC1731" t="s">
        <v>710</v>
      </c>
      <c r="AD1731" t="s">
        <v>46</v>
      </c>
    </row>
    <row r="1732" spans="1:30" x14ac:dyDescent="0.2">
      <c r="A1732" s="23" t="s">
        <v>6170</v>
      </c>
      <c r="B1732" t="s">
        <v>407</v>
      </c>
      <c r="C1732" t="s">
        <v>408</v>
      </c>
      <c r="D1732" t="s">
        <v>5363</v>
      </c>
      <c r="E1732" t="s">
        <v>9</v>
      </c>
      <c r="F1732" t="s">
        <v>5364</v>
      </c>
      <c r="G1732" t="s">
        <v>5365</v>
      </c>
      <c r="H1732" t="s">
        <v>443</v>
      </c>
      <c r="I1732" t="s">
        <v>187</v>
      </c>
      <c r="J1732" t="s">
        <v>274</v>
      </c>
      <c r="K1732" t="s">
        <v>5366</v>
      </c>
      <c r="L1732" t="s">
        <v>335</v>
      </c>
      <c r="M1732" s="25" t="s">
        <v>2144</v>
      </c>
      <c r="N1732" s="25" t="s">
        <v>2144</v>
      </c>
      <c r="O1732" s="25" t="s">
        <v>2144</v>
      </c>
      <c r="P1732" s="23" t="s">
        <v>5367</v>
      </c>
      <c r="Q1732" s="23" t="s">
        <v>106</v>
      </c>
      <c r="R1732" t="s">
        <v>85</v>
      </c>
      <c r="S1732" t="s">
        <v>129</v>
      </c>
      <c r="T1732" t="s">
        <v>334</v>
      </c>
      <c r="U1732" t="s">
        <v>27</v>
      </c>
      <c r="V1732" t="s">
        <v>1575</v>
      </c>
      <c r="W1732" t="s">
        <v>32</v>
      </c>
      <c r="X1732" t="s">
        <v>34</v>
      </c>
      <c r="Y1732" t="s">
        <v>36</v>
      </c>
      <c r="Z1732" t="s">
        <v>589</v>
      </c>
      <c r="AA1732" t="s">
        <v>557</v>
      </c>
      <c r="AB1732" t="s">
        <v>42</v>
      </c>
      <c r="AC1732" t="s">
        <v>652</v>
      </c>
      <c r="AD1732" t="s">
        <v>46</v>
      </c>
    </row>
    <row r="1733" spans="1:30" x14ac:dyDescent="0.2">
      <c r="A1733" s="23" t="s">
        <v>6171</v>
      </c>
      <c r="B1733" t="s">
        <v>407</v>
      </c>
      <c r="C1733" t="s">
        <v>408</v>
      </c>
      <c r="D1733" t="s">
        <v>4649</v>
      </c>
      <c r="E1733" t="s">
        <v>9</v>
      </c>
      <c r="F1733" t="s">
        <v>1273</v>
      </c>
      <c r="G1733" t="s">
        <v>75</v>
      </c>
      <c r="H1733" t="s">
        <v>1274</v>
      </c>
      <c r="I1733" t="s">
        <v>399</v>
      </c>
      <c r="J1733" t="s">
        <v>780</v>
      </c>
      <c r="K1733" t="s">
        <v>1275</v>
      </c>
      <c r="L1733" t="s">
        <v>335</v>
      </c>
      <c r="M1733" s="25" t="s">
        <v>2144</v>
      </c>
      <c r="N1733" s="25" t="s">
        <v>2144</v>
      </c>
      <c r="O1733" s="25" t="s">
        <v>2144</v>
      </c>
      <c r="P1733" s="23" t="s">
        <v>4650</v>
      </c>
      <c r="Q1733" s="23" t="s">
        <v>336</v>
      </c>
      <c r="R1733" t="s">
        <v>20</v>
      </c>
      <c r="S1733" t="s">
        <v>129</v>
      </c>
      <c r="T1733" t="s">
        <v>334</v>
      </c>
      <c r="U1733" t="s">
        <v>27</v>
      </c>
      <c r="V1733" t="s">
        <v>1575</v>
      </c>
      <c r="W1733" t="s">
        <v>32</v>
      </c>
      <c r="X1733" t="s">
        <v>417</v>
      </c>
      <c r="Y1733" t="s">
        <v>418</v>
      </c>
      <c r="Z1733" t="s">
        <v>1092</v>
      </c>
      <c r="AA1733" t="s">
        <v>559</v>
      </c>
      <c r="AB1733" t="s">
        <v>42</v>
      </c>
      <c r="AC1733" t="s">
        <v>706</v>
      </c>
      <c r="AD1733" t="s">
        <v>46</v>
      </c>
    </row>
    <row r="1734" spans="1:30" x14ac:dyDescent="0.2">
      <c r="A1734" s="23" t="s">
        <v>6172</v>
      </c>
      <c r="B1734" t="s">
        <v>116</v>
      </c>
      <c r="C1734" t="s">
        <v>117</v>
      </c>
      <c r="D1734" t="s">
        <v>2415</v>
      </c>
      <c r="E1734" t="s">
        <v>9</v>
      </c>
      <c r="F1734" t="s">
        <v>2416</v>
      </c>
      <c r="G1734" t="s">
        <v>1375</v>
      </c>
      <c r="H1734" t="s">
        <v>49</v>
      </c>
      <c r="I1734" t="s">
        <v>1972</v>
      </c>
      <c r="J1734" t="s">
        <v>903</v>
      </c>
      <c r="K1734" t="s">
        <v>2417</v>
      </c>
      <c r="L1734" t="s">
        <v>53</v>
      </c>
      <c r="M1734" s="25" t="s">
        <v>2144</v>
      </c>
      <c r="N1734" s="25" t="s">
        <v>2327</v>
      </c>
      <c r="O1734" s="25" t="s">
        <v>2144</v>
      </c>
      <c r="P1734" s="23" t="s">
        <v>2418</v>
      </c>
      <c r="Q1734" s="23" t="s">
        <v>726</v>
      </c>
      <c r="R1734" t="s">
        <v>20</v>
      </c>
      <c r="S1734" t="s">
        <v>87</v>
      </c>
      <c r="T1734" t="s">
        <v>330</v>
      </c>
      <c r="U1734" t="s">
        <v>121</v>
      </c>
      <c r="V1734" t="s">
        <v>30</v>
      </c>
      <c r="W1734" t="s">
        <v>72</v>
      </c>
      <c r="X1734" t="s">
        <v>109</v>
      </c>
      <c r="Y1734" t="s">
        <v>110</v>
      </c>
      <c r="Z1734" t="s">
        <v>1318</v>
      </c>
      <c r="AA1734" t="s">
        <v>557</v>
      </c>
      <c r="AB1734" t="s">
        <v>42</v>
      </c>
      <c r="AC1734" t="s">
        <v>652</v>
      </c>
      <c r="AD1734" t="s">
        <v>46</v>
      </c>
    </row>
    <row r="1735" spans="1:30" x14ac:dyDescent="0.2">
      <c r="A1735" s="23" t="s">
        <v>6173</v>
      </c>
      <c r="B1735" t="s">
        <v>877</v>
      </c>
      <c r="C1735" t="s">
        <v>878</v>
      </c>
      <c r="D1735" t="s">
        <v>3439</v>
      </c>
      <c r="E1735" t="s">
        <v>9</v>
      </c>
      <c r="F1735" t="s">
        <v>3440</v>
      </c>
      <c r="G1735" t="s">
        <v>232</v>
      </c>
      <c r="H1735" t="s">
        <v>1087</v>
      </c>
      <c r="I1735" t="s">
        <v>217</v>
      </c>
      <c r="J1735" t="s">
        <v>481</v>
      </c>
      <c r="K1735" t="s">
        <v>3441</v>
      </c>
      <c r="L1735" t="s">
        <v>617</v>
      </c>
      <c r="M1735" s="25" t="s">
        <v>2144</v>
      </c>
      <c r="N1735" s="25" t="s">
        <v>2144</v>
      </c>
      <c r="O1735" s="25" t="s">
        <v>2144</v>
      </c>
      <c r="P1735" s="23" t="s">
        <v>3442</v>
      </c>
      <c r="Q1735" s="23" t="s">
        <v>555</v>
      </c>
      <c r="R1735" t="s">
        <v>85</v>
      </c>
      <c r="S1735" t="s">
        <v>86</v>
      </c>
      <c r="T1735" t="s">
        <v>705</v>
      </c>
      <c r="U1735" t="s">
        <v>121</v>
      </c>
      <c r="V1735" t="s">
        <v>832</v>
      </c>
      <c r="W1735" t="s">
        <v>72</v>
      </c>
      <c r="X1735" t="s">
        <v>109</v>
      </c>
      <c r="Y1735" t="s">
        <v>110</v>
      </c>
      <c r="Z1735" t="s">
        <v>111</v>
      </c>
      <c r="AA1735" t="s">
        <v>559</v>
      </c>
      <c r="AB1735" t="s">
        <v>42</v>
      </c>
      <c r="AC1735" t="s">
        <v>746</v>
      </c>
      <c r="AD1735" t="s">
        <v>46</v>
      </c>
    </row>
    <row r="1736" spans="1:30" x14ac:dyDescent="0.2">
      <c r="A1736" s="23" t="s">
        <v>6174</v>
      </c>
      <c r="B1736" t="s">
        <v>3</v>
      </c>
      <c r="C1736" t="s">
        <v>5</v>
      </c>
      <c r="D1736" t="s">
        <v>6086</v>
      </c>
      <c r="E1736" t="s">
        <v>656</v>
      </c>
      <c r="F1736" t="s">
        <v>3394</v>
      </c>
      <c r="G1736" t="s">
        <v>3395</v>
      </c>
      <c r="H1736" t="s">
        <v>3396</v>
      </c>
      <c r="I1736" t="s">
        <v>465</v>
      </c>
      <c r="J1736" t="s">
        <v>3397</v>
      </c>
      <c r="K1736" t="s">
        <v>3398</v>
      </c>
      <c r="L1736" t="s">
        <v>53</v>
      </c>
      <c r="M1736" s="25" t="s">
        <v>2144</v>
      </c>
      <c r="N1736" s="25" t="s">
        <v>2144</v>
      </c>
      <c r="O1736" s="25" t="s">
        <v>2144</v>
      </c>
      <c r="P1736" s="23" t="s">
        <v>3399</v>
      </c>
      <c r="Q1736" s="23" t="s">
        <v>450</v>
      </c>
      <c r="R1736" t="s">
        <v>20</v>
      </c>
      <c r="S1736" t="s">
        <v>198</v>
      </c>
      <c r="T1736" t="s">
        <v>219</v>
      </c>
      <c r="U1736" t="s">
        <v>27</v>
      </c>
      <c r="V1736" t="s">
        <v>462</v>
      </c>
      <c r="W1736" t="s">
        <v>72</v>
      </c>
      <c r="X1736" t="s">
        <v>1298</v>
      </c>
      <c r="Y1736" t="s">
        <v>1299</v>
      </c>
      <c r="Z1736" t="s">
        <v>60</v>
      </c>
      <c r="AA1736" t="s">
        <v>557</v>
      </c>
      <c r="AB1736" t="s">
        <v>42</v>
      </c>
      <c r="AC1736" t="s">
        <v>652</v>
      </c>
      <c r="AD1736" t="s">
        <v>46</v>
      </c>
    </row>
    <row r="1737" spans="1:30" x14ac:dyDescent="0.2">
      <c r="A1737" s="23" t="s">
        <v>6175</v>
      </c>
      <c r="B1737" t="s">
        <v>116</v>
      </c>
      <c r="C1737" t="s">
        <v>117</v>
      </c>
      <c r="D1737" t="s">
        <v>3098</v>
      </c>
      <c r="E1737" t="s">
        <v>9</v>
      </c>
      <c r="F1737" t="s">
        <v>3099</v>
      </c>
      <c r="G1737" t="s">
        <v>784</v>
      </c>
      <c r="H1737" t="s">
        <v>49</v>
      </c>
      <c r="I1737" t="s">
        <v>1446</v>
      </c>
      <c r="J1737" t="s">
        <v>455</v>
      </c>
      <c r="K1737" t="s">
        <v>3100</v>
      </c>
      <c r="L1737" t="s">
        <v>53</v>
      </c>
      <c r="M1737" s="25" t="s">
        <v>2144</v>
      </c>
      <c r="N1737" s="25" t="s">
        <v>2144</v>
      </c>
      <c r="O1737" s="25" t="s">
        <v>2144</v>
      </c>
      <c r="P1737" s="23" t="s">
        <v>3101</v>
      </c>
      <c r="Q1737" s="23" t="s">
        <v>906</v>
      </c>
      <c r="R1737" t="s">
        <v>20</v>
      </c>
      <c r="S1737" t="s">
        <v>87</v>
      </c>
      <c r="T1737" t="s">
        <v>330</v>
      </c>
      <c r="U1737" t="s">
        <v>121</v>
      </c>
      <c r="V1737" t="s">
        <v>30</v>
      </c>
      <c r="W1737" t="s">
        <v>72</v>
      </c>
      <c r="X1737" t="s">
        <v>34</v>
      </c>
      <c r="Y1737" t="s">
        <v>36</v>
      </c>
      <c r="Z1737" t="s">
        <v>2085</v>
      </c>
      <c r="AA1737" t="s">
        <v>557</v>
      </c>
      <c r="AB1737" t="s">
        <v>42</v>
      </c>
      <c r="AC1737" t="s">
        <v>56</v>
      </c>
      <c r="AD1737" t="s">
        <v>46</v>
      </c>
    </row>
    <row r="1738" spans="1:30" x14ac:dyDescent="0.2">
      <c r="A1738" s="23" t="s">
        <v>6176</v>
      </c>
      <c r="B1738" t="s">
        <v>116</v>
      </c>
      <c r="C1738" t="s">
        <v>117</v>
      </c>
      <c r="D1738" t="s">
        <v>4816</v>
      </c>
      <c r="E1738" t="s">
        <v>9</v>
      </c>
      <c r="F1738" t="s">
        <v>2516</v>
      </c>
      <c r="G1738" t="s">
        <v>1305</v>
      </c>
      <c r="H1738" t="s">
        <v>49</v>
      </c>
      <c r="I1738" t="s">
        <v>428</v>
      </c>
      <c r="J1738" t="s">
        <v>759</v>
      </c>
      <c r="K1738" t="s">
        <v>2517</v>
      </c>
      <c r="L1738" t="s">
        <v>53</v>
      </c>
      <c r="M1738" s="25" t="s">
        <v>2144</v>
      </c>
      <c r="N1738" s="25" t="s">
        <v>2177</v>
      </c>
      <c r="O1738" s="25" t="s">
        <v>2144</v>
      </c>
      <c r="P1738" s="23" t="s">
        <v>2518</v>
      </c>
      <c r="Q1738" s="23" t="s">
        <v>906</v>
      </c>
      <c r="R1738" t="s">
        <v>85</v>
      </c>
      <c r="S1738" t="s">
        <v>77</v>
      </c>
      <c r="T1738" t="s">
        <v>1118</v>
      </c>
      <c r="U1738" t="s">
        <v>121</v>
      </c>
      <c r="V1738" t="s">
        <v>54</v>
      </c>
      <c r="W1738" t="s">
        <v>72</v>
      </c>
      <c r="X1738" t="s">
        <v>34</v>
      </c>
      <c r="Y1738" t="s">
        <v>36</v>
      </c>
      <c r="Z1738" t="s">
        <v>353</v>
      </c>
      <c r="AA1738" t="s">
        <v>557</v>
      </c>
      <c r="AB1738" t="s">
        <v>42</v>
      </c>
      <c r="AC1738" t="s">
        <v>652</v>
      </c>
      <c r="AD1738" t="s">
        <v>46</v>
      </c>
    </row>
    <row r="1739" spans="1:30" x14ac:dyDescent="0.2">
      <c r="A1739" s="23" t="s">
        <v>6177</v>
      </c>
      <c r="B1739" t="s">
        <v>673</v>
      </c>
      <c r="C1739" t="s">
        <v>674</v>
      </c>
      <c r="D1739" t="s">
        <v>3327</v>
      </c>
      <c r="E1739" t="s">
        <v>9</v>
      </c>
      <c r="F1739" t="s">
        <v>3328</v>
      </c>
      <c r="G1739" t="s">
        <v>1639</v>
      </c>
      <c r="H1739" t="s">
        <v>49</v>
      </c>
      <c r="I1739" t="s">
        <v>609</v>
      </c>
      <c r="J1739" t="s">
        <v>377</v>
      </c>
      <c r="K1739" t="s">
        <v>3329</v>
      </c>
      <c r="L1739" t="s">
        <v>617</v>
      </c>
      <c r="M1739" s="25" t="s">
        <v>2144</v>
      </c>
      <c r="N1739" s="25" t="s">
        <v>2144</v>
      </c>
      <c r="O1739" s="25" t="s">
        <v>2144</v>
      </c>
      <c r="P1739" s="23" t="s">
        <v>3330</v>
      </c>
      <c r="Q1739" s="23" t="s">
        <v>420</v>
      </c>
      <c r="R1739" t="s">
        <v>85</v>
      </c>
      <c r="S1739" t="s">
        <v>38</v>
      </c>
      <c r="T1739" t="s">
        <v>705</v>
      </c>
      <c r="U1739" t="s">
        <v>121</v>
      </c>
      <c r="V1739" t="s">
        <v>832</v>
      </c>
      <c r="W1739" t="s">
        <v>72</v>
      </c>
      <c r="X1739" t="s">
        <v>109</v>
      </c>
      <c r="Y1739" t="s">
        <v>110</v>
      </c>
      <c r="Z1739" t="s">
        <v>38</v>
      </c>
      <c r="AA1739" t="s">
        <v>559</v>
      </c>
      <c r="AB1739" t="s">
        <v>42</v>
      </c>
      <c r="AC1739" t="s">
        <v>746</v>
      </c>
      <c r="AD1739" t="s">
        <v>46</v>
      </c>
    </row>
    <row r="1740" spans="1:30" x14ac:dyDescent="0.2">
      <c r="A1740" s="23" t="s">
        <v>6178</v>
      </c>
      <c r="B1740" t="s">
        <v>407</v>
      </c>
      <c r="C1740" t="s">
        <v>408</v>
      </c>
      <c r="D1740" t="s">
        <v>5363</v>
      </c>
      <c r="E1740" t="s">
        <v>9</v>
      </c>
      <c r="F1740" t="s">
        <v>5364</v>
      </c>
      <c r="G1740" t="s">
        <v>5365</v>
      </c>
      <c r="H1740" t="s">
        <v>443</v>
      </c>
      <c r="I1740" t="s">
        <v>187</v>
      </c>
      <c r="J1740" t="s">
        <v>274</v>
      </c>
      <c r="K1740" t="s">
        <v>5366</v>
      </c>
      <c r="L1740" t="s">
        <v>335</v>
      </c>
      <c r="M1740" s="25" t="s">
        <v>2144</v>
      </c>
      <c r="N1740" s="25" t="s">
        <v>2144</v>
      </c>
      <c r="O1740" s="25" t="s">
        <v>2144</v>
      </c>
      <c r="P1740" s="23" t="s">
        <v>5367</v>
      </c>
      <c r="Q1740" s="23" t="s">
        <v>106</v>
      </c>
      <c r="R1740" t="s">
        <v>85</v>
      </c>
      <c r="S1740" t="s">
        <v>129</v>
      </c>
      <c r="T1740" t="s">
        <v>334</v>
      </c>
      <c r="U1740" t="s">
        <v>27</v>
      </c>
      <c r="V1740" t="s">
        <v>1575</v>
      </c>
      <c r="W1740" t="s">
        <v>32</v>
      </c>
      <c r="X1740" t="s">
        <v>34</v>
      </c>
      <c r="Y1740" t="s">
        <v>36</v>
      </c>
      <c r="Z1740" t="s">
        <v>589</v>
      </c>
      <c r="AA1740" t="s">
        <v>559</v>
      </c>
      <c r="AB1740" t="s">
        <v>42</v>
      </c>
      <c r="AC1740" t="s">
        <v>706</v>
      </c>
      <c r="AD1740" t="s">
        <v>46</v>
      </c>
    </row>
    <row r="1741" spans="1:30" x14ac:dyDescent="0.2">
      <c r="A1741" s="23" t="s">
        <v>6179</v>
      </c>
      <c r="B1741" t="s">
        <v>116</v>
      </c>
      <c r="C1741" t="s">
        <v>117</v>
      </c>
      <c r="D1741" t="s">
        <v>4880</v>
      </c>
      <c r="E1741" t="s">
        <v>9</v>
      </c>
      <c r="F1741" t="s">
        <v>2699</v>
      </c>
      <c r="G1741" t="s">
        <v>448</v>
      </c>
      <c r="H1741" t="s">
        <v>49</v>
      </c>
      <c r="I1741" t="s">
        <v>1498</v>
      </c>
      <c r="J1741" t="s">
        <v>444</v>
      </c>
      <c r="K1741" t="s">
        <v>2700</v>
      </c>
      <c r="L1741" t="s">
        <v>53</v>
      </c>
      <c r="M1741" s="25" t="s">
        <v>2144</v>
      </c>
      <c r="N1741" s="25" t="s">
        <v>2144</v>
      </c>
      <c r="O1741" s="25" t="s">
        <v>2144</v>
      </c>
      <c r="P1741" s="23" t="s">
        <v>2701</v>
      </c>
      <c r="Q1741" s="23" t="s">
        <v>1078</v>
      </c>
      <c r="R1741" t="s">
        <v>20</v>
      </c>
      <c r="S1741" t="s">
        <v>51</v>
      </c>
      <c r="T1741" t="s">
        <v>1118</v>
      </c>
      <c r="U1741" t="s">
        <v>121</v>
      </c>
      <c r="V1741" t="s">
        <v>54</v>
      </c>
      <c r="W1741" t="s">
        <v>72</v>
      </c>
      <c r="X1741" t="s">
        <v>34</v>
      </c>
      <c r="Y1741" t="s">
        <v>36</v>
      </c>
      <c r="Z1741" t="s">
        <v>4881</v>
      </c>
      <c r="AA1741" t="s">
        <v>557</v>
      </c>
      <c r="AB1741" t="s">
        <v>42</v>
      </c>
      <c r="AC1741" t="s">
        <v>652</v>
      </c>
      <c r="AD1741" t="s">
        <v>46</v>
      </c>
    </row>
    <row r="1742" spans="1:30" x14ac:dyDescent="0.2">
      <c r="A1742" s="23" t="s">
        <v>6180</v>
      </c>
      <c r="B1742" t="s">
        <v>537</v>
      </c>
      <c r="C1742" t="s">
        <v>538</v>
      </c>
      <c r="D1742" t="s">
        <v>3526</v>
      </c>
      <c r="E1742" t="s">
        <v>9</v>
      </c>
      <c r="F1742" t="s">
        <v>1486</v>
      </c>
      <c r="G1742" t="s">
        <v>118</v>
      </c>
      <c r="H1742" t="s">
        <v>195</v>
      </c>
      <c r="I1742" t="s">
        <v>187</v>
      </c>
      <c r="J1742" t="s">
        <v>186</v>
      </c>
      <c r="K1742" t="s">
        <v>1487</v>
      </c>
      <c r="L1742" t="s">
        <v>497</v>
      </c>
      <c r="M1742" s="25" t="s">
        <v>2144</v>
      </c>
      <c r="N1742" s="25" t="s">
        <v>2105</v>
      </c>
      <c r="O1742" s="25" t="s">
        <v>2144</v>
      </c>
      <c r="P1742" s="23" t="s">
        <v>3527</v>
      </c>
      <c r="Q1742" s="23" t="s">
        <v>420</v>
      </c>
      <c r="R1742" t="s">
        <v>20</v>
      </c>
      <c r="S1742" t="s">
        <v>60</v>
      </c>
      <c r="T1742" t="s">
        <v>859</v>
      </c>
      <c r="U1742" t="s">
        <v>27</v>
      </c>
      <c r="V1742" t="s">
        <v>3528</v>
      </c>
      <c r="W1742" t="s">
        <v>32</v>
      </c>
      <c r="X1742" t="s">
        <v>109</v>
      </c>
      <c r="Y1742" t="s">
        <v>110</v>
      </c>
      <c r="Z1742" t="s">
        <v>77</v>
      </c>
      <c r="AA1742" t="s">
        <v>557</v>
      </c>
      <c r="AB1742" t="s">
        <v>42</v>
      </c>
      <c r="AC1742" t="s">
        <v>652</v>
      </c>
      <c r="AD1742" t="s">
        <v>46</v>
      </c>
    </row>
    <row r="1743" spans="1:30" x14ac:dyDescent="0.2">
      <c r="A1743" s="23" t="s">
        <v>6181</v>
      </c>
      <c r="B1743" t="s">
        <v>116</v>
      </c>
      <c r="C1743" t="s">
        <v>117</v>
      </c>
      <c r="D1743" t="s">
        <v>2600</v>
      </c>
      <c r="E1743" t="s">
        <v>9</v>
      </c>
      <c r="F1743" t="s">
        <v>1967</v>
      </c>
      <c r="G1743" t="s">
        <v>93</v>
      </c>
      <c r="H1743" t="s">
        <v>610</v>
      </c>
      <c r="I1743" t="s">
        <v>173</v>
      </c>
      <c r="J1743" t="s">
        <v>187</v>
      </c>
      <c r="K1743" t="s">
        <v>1968</v>
      </c>
      <c r="L1743" t="s">
        <v>53</v>
      </c>
      <c r="M1743" s="25" t="s">
        <v>2144</v>
      </c>
      <c r="N1743" s="25" t="s">
        <v>2503</v>
      </c>
      <c r="O1743" s="25" t="s">
        <v>2144</v>
      </c>
      <c r="P1743" s="23" t="s">
        <v>2601</v>
      </c>
      <c r="Q1743" s="23" t="s">
        <v>264</v>
      </c>
      <c r="R1743" t="s">
        <v>85</v>
      </c>
      <c r="S1743" t="s">
        <v>226</v>
      </c>
      <c r="T1743" t="s">
        <v>330</v>
      </c>
      <c r="U1743" t="s">
        <v>121</v>
      </c>
      <c r="V1743" t="s">
        <v>30</v>
      </c>
      <c r="W1743" t="s">
        <v>72</v>
      </c>
      <c r="X1743" t="s">
        <v>34</v>
      </c>
      <c r="Y1743" t="s">
        <v>36</v>
      </c>
      <c r="Z1743" t="s">
        <v>1348</v>
      </c>
      <c r="AA1743" t="s">
        <v>557</v>
      </c>
      <c r="AB1743" t="s">
        <v>42</v>
      </c>
      <c r="AC1743" t="s">
        <v>56</v>
      </c>
      <c r="AD1743" t="s">
        <v>46</v>
      </c>
    </row>
    <row r="1744" spans="1:30" x14ac:dyDescent="0.2">
      <c r="A1744" s="23" t="s">
        <v>6182</v>
      </c>
      <c r="B1744" t="s">
        <v>673</v>
      </c>
      <c r="C1744" t="s">
        <v>674</v>
      </c>
      <c r="D1744" t="s">
        <v>3469</v>
      </c>
      <c r="E1744" t="s">
        <v>9</v>
      </c>
      <c r="F1744" t="s">
        <v>1983</v>
      </c>
      <c r="G1744" t="s">
        <v>1984</v>
      </c>
      <c r="H1744" t="s">
        <v>49</v>
      </c>
      <c r="I1744" t="s">
        <v>187</v>
      </c>
      <c r="J1744" t="s">
        <v>1985</v>
      </c>
      <c r="K1744" t="s">
        <v>1986</v>
      </c>
      <c r="L1744" t="s">
        <v>617</v>
      </c>
      <c r="M1744" s="25" t="s">
        <v>2144</v>
      </c>
      <c r="N1744" s="25" t="s">
        <v>2144</v>
      </c>
      <c r="O1744" s="25" t="s">
        <v>2144</v>
      </c>
      <c r="P1744" s="23" t="s">
        <v>3365</v>
      </c>
      <c r="Q1744" s="23" t="s">
        <v>569</v>
      </c>
      <c r="R1744" t="s">
        <v>20</v>
      </c>
      <c r="S1744" t="s">
        <v>263</v>
      </c>
      <c r="T1744" t="s">
        <v>705</v>
      </c>
      <c r="U1744" t="s">
        <v>121</v>
      </c>
      <c r="V1744" t="s">
        <v>832</v>
      </c>
      <c r="W1744" t="s">
        <v>72</v>
      </c>
      <c r="X1744" t="s">
        <v>260</v>
      </c>
      <c r="Y1744" t="s">
        <v>261</v>
      </c>
      <c r="Z1744" t="s">
        <v>111</v>
      </c>
      <c r="AA1744" t="s">
        <v>559</v>
      </c>
      <c r="AB1744" t="s">
        <v>42</v>
      </c>
      <c r="AC1744" t="s">
        <v>746</v>
      </c>
      <c r="AD1744" t="s">
        <v>46</v>
      </c>
    </row>
    <row r="1745" spans="1:30" x14ac:dyDescent="0.2">
      <c r="A1745" s="23" t="s">
        <v>6183</v>
      </c>
      <c r="B1745" t="s">
        <v>179</v>
      </c>
      <c r="C1745" t="s">
        <v>180</v>
      </c>
      <c r="D1745" t="s">
        <v>5267</v>
      </c>
      <c r="E1745" t="s">
        <v>9</v>
      </c>
      <c r="F1745" t="s">
        <v>1891</v>
      </c>
      <c r="G1745" t="s">
        <v>488</v>
      </c>
      <c r="H1745" t="s">
        <v>49</v>
      </c>
      <c r="I1745" t="s">
        <v>1892</v>
      </c>
      <c r="J1745" t="s">
        <v>1893</v>
      </c>
      <c r="K1745" t="s">
        <v>1894</v>
      </c>
      <c r="L1745" t="s">
        <v>147</v>
      </c>
      <c r="M1745" s="25" t="s">
        <v>2144</v>
      </c>
      <c r="N1745" s="25" t="s">
        <v>2412</v>
      </c>
      <c r="O1745" s="25" t="s">
        <v>2144</v>
      </c>
      <c r="P1745" s="23" t="s">
        <v>5268</v>
      </c>
      <c r="Q1745" s="23" t="s">
        <v>886</v>
      </c>
      <c r="R1745" t="s">
        <v>20</v>
      </c>
      <c r="S1745" t="s">
        <v>138</v>
      </c>
      <c r="T1745" t="s">
        <v>146</v>
      </c>
      <c r="U1745" t="s">
        <v>27</v>
      </c>
      <c r="V1745" t="s">
        <v>1238</v>
      </c>
      <c r="W1745" t="s">
        <v>72</v>
      </c>
      <c r="X1745" t="s">
        <v>188</v>
      </c>
      <c r="Y1745" t="s">
        <v>189</v>
      </c>
      <c r="Z1745" t="s">
        <v>51</v>
      </c>
      <c r="AA1745" t="s">
        <v>40</v>
      </c>
      <c r="AB1745" t="s">
        <v>6184</v>
      </c>
      <c r="AC1745" t="s">
        <v>56</v>
      </c>
      <c r="AD1745" t="s">
        <v>46</v>
      </c>
    </row>
    <row r="1746" spans="1:30" x14ac:dyDescent="0.2">
      <c r="A1746" s="23" t="s">
        <v>6185</v>
      </c>
      <c r="B1746" t="s">
        <v>179</v>
      </c>
      <c r="C1746" t="s">
        <v>180</v>
      </c>
      <c r="D1746" t="s">
        <v>5267</v>
      </c>
      <c r="E1746" t="s">
        <v>9</v>
      </c>
      <c r="F1746" t="s">
        <v>1891</v>
      </c>
      <c r="G1746" t="s">
        <v>488</v>
      </c>
      <c r="H1746" t="s">
        <v>49</v>
      </c>
      <c r="I1746" t="s">
        <v>1892</v>
      </c>
      <c r="J1746" t="s">
        <v>1893</v>
      </c>
      <c r="K1746" t="s">
        <v>1894</v>
      </c>
      <c r="L1746" t="s">
        <v>147</v>
      </c>
      <c r="M1746" s="25" t="s">
        <v>2144</v>
      </c>
      <c r="N1746" s="25" t="s">
        <v>2412</v>
      </c>
      <c r="O1746" s="25" t="s">
        <v>2144</v>
      </c>
      <c r="P1746" s="23" t="s">
        <v>5268</v>
      </c>
      <c r="Q1746" s="23" t="s">
        <v>886</v>
      </c>
      <c r="R1746" t="s">
        <v>20</v>
      </c>
      <c r="S1746" t="s">
        <v>138</v>
      </c>
      <c r="T1746" t="s">
        <v>146</v>
      </c>
      <c r="U1746" t="s">
        <v>27</v>
      </c>
      <c r="V1746" t="s">
        <v>1238</v>
      </c>
      <c r="W1746" t="s">
        <v>72</v>
      </c>
      <c r="X1746" t="s">
        <v>188</v>
      </c>
      <c r="Y1746" t="s">
        <v>189</v>
      </c>
      <c r="Z1746" t="s">
        <v>51</v>
      </c>
      <c r="AA1746" t="s">
        <v>557</v>
      </c>
      <c r="AB1746" t="s">
        <v>42</v>
      </c>
      <c r="AC1746" t="s">
        <v>56</v>
      </c>
      <c r="AD1746" t="s">
        <v>46</v>
      </c>
    </row>
    <row r="1747" spans="1:30" x14ac:dyDescent="0.2">
      <c r="A1747" s="23" t="s">
        <v>6186</v>
      </c>
      <c r="B1747" t="s">
        <v>3</v>
      </c>
      <c r="C1747" t="s">
        <v>5</v>
      </c>
      <c r="D1747" t="s">
        <v>3322</v>
      </c>
      <c r="E1747" t="s">
        <v>9</v>
      </c>
      <c r="F1747" t="s">
        <v>1959</v>
      </c>
      <c r="G1747" t="s">
        <v>630</v>
      </c>
      <c r="H1747" t="s">
        <v>49</v>
      </c>
      <c r="I1747" t="s">
        <v>124</v>
      </c>
      <c r="J1747" t="s">
        <v>124</v>
      </c>
      <c r="K1747" t="s">
        <v>1960</v>
      </c>
      <c r="L1747" t="s">
        <v>53</v>
      </c>
      <c r="M1747" s="25" t="s">
        <v>2144</v>
      </c>
      <c r="N1747" s="25" t="s">
        <v>2144</v>
      </c>
      <c r="O1747" s="25" t="s">
        <v>2144</v>
      </c>
      <c r="P1747" s="23" t="s">
        <v>3318</v>
      </c>
      <c r="Q1747" s="23" t="s">
        <v>1072</v>
      </c>
      <c r="R1747" t="s">
        <v>20</v>
      </c>
      <c r="S1747" t="s">
        <v>23</v>
      </c>
      <c r="T1747" t="s">
        <v>1118</v>
      </c>
      <c r="U1747" t="s">
        <v>27</v>
      </c>
      <c r="V1747" t="s">
        <v>54</v>
      </c>
      <c r="W1747" t="s">
        <v>72</v>
      </c>
      <c r="X1747" t="s">
        <v>380</v>
      </c>
      <c r="Y1747" t="s">
        <v>381</v>
      </c>
      <c r="Z1747" t="s">
        <v>1175</v>
      </c>
      <c r="AA1747" t="s">
        <v>40</v>
      </c>
      <c r="AB1747" t="s">
        <v>42</v>
      </c>
      <c r="AC1747" t="s">
        <v>56</v>
      </c>
      <c r="AD1747" t="s">
        <v>46</v>
      </c>
    </row>
    <row r="1748" spans="1:30" x14ac:dyDescent="0.2">
      <c r="A1748" s="23" t="s">
        <v>6187</v>
      </c>
      <c r="B1748" t="s">
        <v>704</v>
      </c>
      <c r="C1748" t="s">
        <v>958</v>
      </c>
      <c r="D1748" t="s">
        <v>6188</v>
      </c>
      <c r="E1748" t="s">
        <v>9</v>
      </c>
      <c r="F1748" t="s">
        <v>1959</v>
      </c>
      <c r="G1748" t="s">
        <v>630</v>
      </c>
      <c r="H1748" t="s">
        <v>49</v>
      </c>
      <c r="I1748" t="s">
        <v>124</v>
      </c>
      <c r="J1748" t="s">
        <v>124</v>
      </c>
      <c r="K1748" t="s">
        <v>1960</v>
      </c>
      <c r="L1748" t="s">
        <v>664</v>
      </c>
      <c r="M1748" s="25" t="s">
        <v>2144</v>
      </c>
      <c r="N1748" s="25" t="s">
        <v>2144</v>
      </c>
      <c r="O1748" s="25" t="s">
        <v>2144</v>
      </c>
      <c r="P1748" s="23" t="s">
        <v>3318</v>
      </c>
      <c r="Q1748" s="23" t="s">
        <v>1072</v>
      </c>
      <c r="R1748" t="s">
        <v>20</v>
      </c>
      <c r="S1748" t="s">
        <v>23</v>
      </c>
      <c r="T1748" t="s">
        <v>1131</v>
      </c>
      <c r="U1748" t="s">
        <v>27</v>
      </c>
      <c r="V1748" t="s">
        <v>665</v>
      </c>
      <c r="W1748" t="s">
        <v>1522</v>
      </c>
      <c r="X1748" t="s">
        <v>380</v>
      </c>
      <c r="Y1748" t="s">
        <v>381</v>
      </c>
      <c r="Z1748" t="s">
        <v>101</v>
      </c>
      <c r="AA1748" t="s">
        <v>40</v>
      </c>
      <c r="AB1748" t="s">
        <v>42</v>
      </c>
      <c r="AC1748" t="s">
        <v>56</v>
      </c>
      <c r="AD1748" t="s">
        <v>46</v>
      </c>
    </row>
    <row r="1749" spans="1:30" x14ac:dyDescent="0.2">
      <c r="A1749" s="23" t="s">
        <v>6189</v>
      </c>
      <c r="B1749" t="s">
        <v>704</v>
      </c>
      <c r="C1749" t="s">
        <v>958</v>
      </c>
      <c r="D1749" t="s">
        <v>6188</v>
      </c>
      <c r="E1749" t="s">
        <v>9</v>
      </c>
      <c r="F1749" t="s">
        <v>1959</v>
      </c>
      <c r="G1749" t="s">
        <v>630</v>
      </c>
      <c r="H1749" t="s">
        <v>49</v>
      </c>
      <c r="I1749" t="s">
        <v>124</v>
      </c>
      <c r="J1749" t="s">
        <v>124</v>
      </c>
      <c r="K1749" t="s">
        <v>1960</v>
      </c>
      <c r="L1749" t="s">
        <v>664</v>
      </c>
      <c r="M1749" s="25" t="s">
        <v>2144</v>
      </c>
      <c r="N1749" s="25" t="s">
        <v>2144</v>
      </c>
      <c r="O1749" s="25" t="s">
        <v>2144</v>
      </c>
      <c r="P1749" s="23" t="s">
        <v>3318</v>
      </c>
      <c r="Q1749" s="23" t="s">
        <v>1072</v>
      </c>
      <c r="R1749" t="s">
        <v>20</v>
      </c>
      <c r="S1749" t="s">
        <v>23</v>
      </c>
      <c r="T1749" t="s">
        <v>1131</v>
      </c>
      <c r="U1749" t="s">
        <v>27</v>
      </c>
      <c r="V1749" t="s">
        <v>665</v>
      </c>
      <c r="W1749" t="s">
        <v>1522</v>
      </c>
      <c r="X1749" t="s">
        <v>380</v>
      </c>
      <c r="Y1749" t="s">
        <v>381</v>
      </c>
      <c r="Z1749" t="s">
        <v>101</v>
      </c>
      <c r="AA1749" t="s">
        <v>40</v>
      </c>
      <c r="AB1749" t="s">
        <v>42</v>
      </c>
      <c r="AC1749" t="s">
        <v>56</v>
      </c>
      <c r="AD1749" t="s">
        <v>46</v>
      </c>
    </row>
    <row r="1750" spans="1:30" x14ac:dyDescent="0.2">
      <c r="A1750" s="23" t="s">
        <v>6190</v>
      </c>
      <c r="B1750" t="s">
        <v>704</v>
      </c>
      <c r="C1750" t="s">
        <v>958</v>
      </c>
      <c r="D1750" t="s">
        <v>6188</v>
      </c>
      <c r="E1750" t="s">
        <v>9</v>
      </c>
      <c r="F1750" t="s">
        <v>1959</v>
      </c>
      <c r="G1750" t="s">
        <v>630</v>
      </c>
      <c r="H1750" t="s">
        <v>49</v>
      </c>
      <c r="I1750" t="s">
        <v>124</v>
      </c>
      <c r="J1750" t="s">
        <v>124</v>
      </c>
      <c r="K1750" t="s">
        <v>1960</v>
      </c>
      <c r="L1750" t="s">
        <v>664</v>
      </c>
      <c r="M1750" s="25" t="s">
        <v>2144</v>
      </c>
      <c r="N1750" s="25" t="s">
        <v>2144</v>
      </c>
      <c r="O1750" s="25" t="s">
        <v>2144</v>
      </c>
      <c r="P1750" s="23" t="s">
        <v>3318</v>
      </c>
      <c r="Q1750" s="23" t="s">
        <v>1072</v>
      </c>
      <c r="R1750" t="s">
        <v>20</v>
      </c>
      <c r="S1750" t="s">
        <v>23</v>
      </c>
      <c r="T1750" t="s">
        <v>1131</v>
      </c>
      <c r="U1750" t="s">
        <v>27</v>
      </c>
      <c r="V1750" t="s">
        <v>665</v>
      </c>
      <c r="W1750" t="s">
        <v>1522</v>
      </c>
      <c r="X1750" t="s">
        <v>380</v>
      </c>
      <c r="Y1750" t="s">
        <v>381</v>
      </c>
      <c r="Z1750" t="s">
        <v>101</v>
      </c>
      <c r="AA1750" t="s">
        <v>557</v>
      </c>
      <c r="AB1750" t="s">
        <v>42</v>
      </c>
      <c r="AC1750" t="s">
        <v>56</v>
      </c>
      <c r="AD1750" t="s">
        <v>46</v>
      </c>
    </row>
    <row r="1751" spans="1:30" x14ac:dyDescent="0.2">
      <c r="A1751" s="23" t="s">
        <v>6191</v>
      </c>
      <c r="B1751" t="s">
        <v>3</v>
      </c>
      <c r="C1751" t="s">
        <v>5</v>
      </c>
      <c r="D1751" t="s">
        <v>3322</v>
      </c>
      <c r="E1751" t="s">
        <v>9</v>
      </c>
      <c r="F1751" t="s">
        <v>1959</v>
      </c>
      <c r="G1751" t="s">
        <v>630</v>
      </c>
      <c r="H1751" t="s">
        <v>49</v>
      </c>
      <c r="I1751" t="s">
        <v>124</v>
      </c>
      <c r="J1751" t="s">
        <v>124</v>
      </c>
      <c r="K1751" t="s">
        <v>1960</v>
      </c>
      <c r="L1751" t="s">
        <v>53</v>
      </c>
      <c r="M1751" s="25" t="s">
        <v>2144</v>
      </c>
      <c r="N1751" s="25" t="s">
        <v>2144</v>
      </c>
      <c r="O1751" s="25" t="s">
        <v>2144</v>
      </c>
      <c r="P1751" s="23" t="s">
        <v>3318</v>
      </c>
      <c r="Q1751" s="23" t="s">
        <v>1072</v>
      </c>
      <c r="R1751" t="s">
        <v>20</v>
      </c>
      <c r="S1751" t="s">
        <v>23</v>
      </c>
      <c r="T1751" t="s">
        <v>1118</v>
      </c>
      <c r="U1751" t="s">
        <v>27</v>
      </c>
      <c r="V1751" t="s">
        <v>54</v>
      </c>
      <c r="W1751" t="s">
        <v>72</v>
      </c>
      <c r="X1751" t="s">
        <v>380</v>
      </c>
      <c r="Y1751" t="s">
        <v>381</v>
      </c>
      <c r="Z1751" t="s">
        <v>1175</v>
      </c>
      <c r="AA1751" t="s">
        <v>557</v>
      </c>
      <c r="AB1751" t="s">
        <v>42</v>
      </c>
      <c r="AC1751" t="s">
        <v>56</v>
      </c>
      <c r="AD1751" t="s">
        <v>46</v>
      </c>
    </row>
    <row r="1752" spans="1:30" x14ac:dyDescent="0.2">
      <c r="A1752" s="23" t="s">
        <v>6192</v>
      </c>
      <c r="B1752" t="s">
        <v>116</v>
      </c>
      <c r="C1752" t="s">
        <v>117</v>
      </c>
      <c r="D1752" t="s">
        <v>4891</v>
      </c>
      <c r="E1752" t="s">
        <v>9</v>
      </c>
      <c r="F1752" t="s">
        <v>1706</v>
      </c>
      <c r="G1752" t="s">
        <v>232</v>
      </c>
      <c r="H1752" t="s">
        <v>717</v>
      </c>
      <c r="I1752" t="s">
        <v>529</v>
      </c>
      <c r="J1752" t="s">
        <v>900</v>
      </c>
      <c r="K1752" t="s">
        <v>1707</v>
      </c>
      <c r="L1752" t="s">
        <v>53</v>
      </c>
      <c r="M1752" s="25" t="s">
        <v>2144</v>
      </c>
      <c r="N1752" s="25" t="s">
        <v>2144</v>
      </c>
      <c r="O1752" s="25" t="s">
        <v>2144</v>
      </c>
      <c r="P1752" s="23" t="s">
        <v>3011</v>
      </c>
      <c r="Q1752" s="23" t="s">
        <v>548</v>
      </c>
      <c r="R1752" t="s">
        <v>85</v>
      </c>
      <c r="S1752" t="s">
        <v>129</v>
      </c>
      <c r="T1752" t="s">
        <v>1118</v>
      </c>
      <c r="U1752" t="s">
        <v>121</v>
      </c>
      <c r="V1752" t="s">
        <v>54</v>
      </c>
      <c r="W1752" t="s">
        <v>72</v>
      </c>
      <c r="X1752" t="s">
        <v>113</v>
      </c>
      <c r="Y1752" t="s">
        <v>114</v>
      </c>
      <c r="Z1752" t="s">
        <v>1532</v>
      </c>
      <c r="AA1752" t="s">
        <v>557</v>
      </c>
      <c r="AB1752" t="s">
        <v>42</v>
      </c>
      <c r="AC1752" t="s">
        <v>56</v>
      </c>
      <c r="AD1752" t="s">
        <v>46</v>
      </c>
    </row>
    <row r="1753" spans="1:30" x14ac:dyDescent="0.2">
      <c r="A1753" s="23" t="s">
        <v>6193</v>
      </c>
      <c r="B1753" t="s">
        <v>116</v>
      </c>
      <c r="C1753" t="s">
        <v>117</v>
      </c>
      <c r="D1753" t="s">
        <v>4105</v>
      </c>
      <c r="E1753" t="s">
        <v>9</v>
      </c>
      <c r="F1753" t="s">
        <v>4106</v>
      </c>
      <c r="G1753" t="s">
        <v>75</v>
      </c>
      <c r="H1753" t="s">
        <v>579</v>
      </c>
      <c r="I1753" t="s">
        <v>1433</v>
      </c>
      <c r="J1753" t="s">
        <v>164</v>
      </c>
      <c r="K1753" t="s">
        <v>4107</v>
      </c>
      <c r="L1753" t="s">
        <v>53</v>
      </c>
      <c r="M1753" s="25" t="s">
        <v>2144</v>
      </c>
      <c r="N1753" s="25" t="s">
        <v>2144</v>
      </c>
      <c r="O1753" s="25" t="s">
        <v>2144</v>
      </c>
      <c r="P1753" s="23" t="s">
        <v>4108</v>
      </c>
      <c r="Q1753" s="23" t="s">
        <v>1314</v>
      </c>
      <c r="R1753" t="s">
        <v>20</v>
      </c>
      <c r="S1753" t="s">
        <v>129</v>
      </c>
      <c r="T1753" t="s">
        <v>330</v>
      </c>
      <c r="U1753" t="s">
        <v>121</v>
      </c>
      <c r="V1753" t="s">
        <v>30</v>
      </c>
      <c r="W1753" t="s">
        <v>216</v>
      </c>
      <c r="X1753" t="s">
        <v>34</v>
      </c>
      <c r="Y1753" t="s">
        <v>36</v>
      </c>
      <c r="Z1753" t="s">
        <v>2214</v>
      </c>
      <c r="AA1753" t="s">
        <v>557</v>
      </c>
      <c r="AB1753" t="s">
        <v>42</v>
      </c>
      <c r="AC1753" t="s">
        <v>56</v>
      </c>
      <c r="AD1753" t="s">
        <v>46</v>
      </c>
    </row>
    <row r="1754" spans="1:30" x14ac:dyDescent="0.2">
      <c r="A1754" s="23" t="s">
        <v>6194</v>
      </c>
      <c r="B1754" t="s">
        <v>65</v>
      </c>
      <c r="C1754" t="s">
        <v>66</v>
      </c>
      <c r="D1754" t="s">
        <v>2936</v>
      </c>
      <c r="E1754" t="s">
        <v>9</v>
      </c>
      <c r="F1754" t="s">
        <v>1961</v>
      </c>
      <c r="G1754" t="s">
        <v>936</v>
      </c>
      <c r="H1754" t="s">
        <v>49</v>
      </c>
      <c r="I1754" t="s">
        <v>680</v>
      </c>
      <c r="J1754" t="s">
        <v>680</v>
      </c>
      <c r="K1754" t="s">
        <v>1962</v>
      </c>
      <c r="L1754" t="s">
        <v>71</v>
      </c>
      <c r="M1754" s="25" t="s">
        <v>2144</v>
      </c>
      <c r="N1754" s="25" t="s">
        <v>2144</v>
      </c>
      <c r="O1754" s="25" t="s">
        <v>2144</v>
      </c>
      <c r="P1754" s="23" t="s">
        <v>2937</v>
      </c>
      <c r="Q1754" s="23" t="s">
        <v>758</v>
      </c>
      <c r="R1754" t="s">
        <v>85</v>
      </c>
      <c r="S1754" t="s">
        <v>198</v>
      </c>
      <c r="T1754" t="s">
        <v>1415</v>
      </c>
      <c r="U1754" t="s">
        <v>121</v>
      </c>
      <c r="V1754" t="s">
        <v>840</v>
      </c>
      <c r="W1754" t="s">
        <v>32</v>
      </c>
      <c r="X1754" t="s">
        <v>109</v>
      </c>
      <c r="Y1754" t="s">
        <v>110</v>
      </c>
      <c r="Z1754" t="s">
        <v>254</v>
      </c>
      <c r="AA1754" t="s">
        <v>557</v>
      </c>
      <c r="AB1754" t="s">
        <v>42</v>
      </c>
      <c r="AC1754" t="s">
        <v>56</v>
      </c>
      <c r="AD1754" t="s">
        <v>46</v>
      </c>
    </row>
    <row r="1755" spans="1:30" x14ac:dyDescent="0.2">
      <c r="A1755" s="23" t="s">
        <v>6195</v>
      </c>
      <c r="B1755" t="s">
        <v>537</v>
      </c>
      <c r="C1755" t="s">
        <v>538</v>
      </c>
      <c r="D1755" t="s">
        <v>3238</v>
      </c>
      <c r="E1755" t="s">
        <v>9</v>
      </c>
      <c r="F1755" t="s">
        <v>1680</v>
      </c>
      <c r="G1755" t="s">
        <v>88</v>
      </c>
      <c r="H1755" t="s">
        <v>89</v>
      </c>
      <c r="I1755" t="s">
        <v>649</v>
      </c>
      <c r="J1755" t="s">
        <v>164</v>
      </c>
      <c r="K1755" t="s">
        <v>1681</v>
      </c>
      <c r="L1755" t="s">
        <v>497</v>
      </c>
      <c r="M1755" s="25" t="s">
        <v>2144</v>
      </c>
      <c r="N1755" s="25" t="s">
        <v>2144</v>
      </c>
      <c r="O1755" s="25" t="s">
        <v>2144</v>
      </c>
      <c r="P1755" s="23" t="s">
        <v>3239</v>
      </c>
      <c r="Q1755" s="23" t="s">
        <v>595</v>
      </c>
      <c r="R1755" t="s">
        <v>20</v>
      </c>
      <c r="S1755" t="s">
        <v>38</v>
      </c>
      <c r="T1755" t="s">
        <v>859</v>
      </c>
      <c r="U1755" t="s">
        <v>27</v>
      </c>
      <c r="V1755" t="s">
        <v>1288</v>
      </c>
      <c r="W1755" t="s">
        <v>32</v>
      </c>
      <c r="X1755" t="s">
        <v>417</v>
      </c>
      <c r="Y1755" t="s">
        <v>418</v>
      </c>
      <c r="Z1755" t="s">
        <v>158</v>
      </c>
      <c r="AA1755" t="s">
        <v>557</v>
      </c>
      <c r="AB1755" t="s">
        <v>42</v>
      </c>
      <c r="AC1755" t="s">
        <v>56</v>
      </c>
      <c r="AD1755" t="s">
        <v>46</v>
      </c>
    </row>
    <row r="1756" spans="1:30" x14ac:dyDescent="0.2">
      <c r="A1756" s="23" t="s">
        <v>6196</v>
      </c>
      <c r="B1756" t="s">
        <v>585</v>
      </c>
      <c r="C1756" t="s">
        <v>586</v>
      </c>
      <c r="D1756" t="s">
        <v>5867</v>
      </c>
      <c r="E1756" t="s">
        <v>9</v>
      </c>
      <c r="F1756" t="s">
        <v>5868</v>
      </c>
      <c r="G1756" t="s">
        <v>75</v>
      </c>
      <c r="H1756" t="s">
        <v>1510</v>
      </c>
      <c r="I1756" t="s">
        <v>95</v>
      </c>
      <c r="J1756" t="s">
        <v>491</v>
      </c>
      <c r="K1756" t="s">
        <v>5869</v>
      </c>
      <c r="L1756" t="s">
        <v>601</v>
      </c>
      <c r="M1756" s="25" t="s">
        <v>2144</v>
      </c>
      <c r="N1756" s="25" t="s">
        <v>2296</v>
      </c>
      <c r="O1756" s="25" t="s">
        <v>2144</v>
      </c>
      <c r="P1756" s="23" t="s">
        <v>5870</v>
      </c>
      <c r="Q1756" s="23" t="s">
        <v>991</v>
      </c>
      <c r="R1756" t="s">
        <v>20</v>
      </c>
      <c r="S1756" t="s">
        <v>86</v>
      </c>
      <c r="T1756" t="s">
        <v>600</v>
      </c>
      <c r="U1756" t="s">
        <v>121</v>
      </c>
      <c r="V1756" t="s">
        <v>602</v>
      </c>
      <c r="W1756" t="s">
        <v>72</v>
      </c>
      <c r="X1756" t="s">
        <v>260</v>
      </c>
      <c r="Y1756" t="s">
        <v>261</v>
      </c>
      <c r="Z1756" t="s">
        <v>416</v>
      </c>
      <c r="AA1756" t="s">
        <v>557</v>
      </c>
      <c r="AB1756" t="s">
        <v>42</v>
      </c>
      <c r="AC1756" t="s">
        <v>56</v>
      </c>
      <c r="AD1756" t="s">
        <v>46</v>
      </c>
    </row>
    <row r="1757" spans="1:30" x14ac:dyDescent="0.2">
      <c r="A1757" s="23" t="s">
        <v>6197</v>
      </c>
      <c r="B1757" t="s">
        <v>116</v>
      </c>
      <c r="C1757" t="s">
        <v>117</v>
      </c>
      <c r="D1757" t="s">
        <v>4880</v>
      </c>
      <c r="E1757" t="s">
        <v>9</v>
      </c>
      <c r="F1757" t="s">
        <v>2699</v>
      </c>
      <c r="G1757" t="s">
        <v>448</v>
      </c>
      <c r="H1757" t="s">
        <v>49</v>
      </c>
      <c r="I1757" t="s">
        <v>1498</v>
      </c>
      <c r="J1757" t="s">
        <v>444</v>
      </c>
      <c r="K1757" t="s">
        <v>2700</v>
      </c>
      <c r="L1757" t="s">
        <v>53</v>
      </c>
      <c r="M1757" s="25" t="s">
        <v>2144</v>
      </c>
      <c r="N1757" s="25" t="s">
        <v>2144</v>
      </c>
      <c r="O1757" s="25" t="s">
        <v>2144</v>
      </c>
      <c r="P1757" s="23" t="s">
        <v>2701</v>
      </c>
      <c r="Q1757" s="23" t="s">
        <v>1078</v>
      </c>
      <c r="R1757" t="s">
        <v>20</v>
      </c>
      <c r="S1757" t="s">
        <v>51</v>
      </c>
      <c r="T1757" t="s">
        <v>1118</v>
      </c>
      <c r="U1757" t="s">
        <v>121</v>
      </c>
      <c r="V1757" t="s">
        <v>54</v>
      </c>
      <c r="W1757" t="s">
        <v>72</v>
      </c>
      <c r="X1757" t="s">
        <v>34</v>
      </c>
      <c r="Y1757" t="s">
        <v>36</v>
      </c>
      <c r="Z1757" t="s">
        <v>4881</v>
      </c>
      <c r="AA1757" t="s">
        <v>559</v>
      </c>
      <c r="AB1757" t="s">
        <v>42</v>
      </c>
      <c r="AC1757" t="s">
        <v>1130</v>
      </c>
      <c r="AD1757" t="s">
        <v>46</v>
      </c>
    </row>
    <row r="1758" spans="1:30" x14ac:dyDescent="0.2">
      <c r="A1758" s="23" t="s">
        <v>6198</v>
      </c>
      <c r="B1758" t="s">
        <v>116</v>
      </c>
      <c r="C1758" t="s">
        <v>117</v>
      </c>
      <c r="D1758" t="s">
        <v>2742</v>
      </c>
      <c r="E1758" t="s">
        <v>9</v>
      </c>
      <c r="F1758" t="s">
        <v>1987</v>
      </c>
      <c r="G1758" t="s">
        <v>1988</v>
      </c>
      <c r="H1758" t="s">
        <v>651</v>
      </c>
      <c r="I1758" t="s">
        <v>350</v>
      </c>
      <c r="J1758" t="s">
        <v>149</v>
      </c>
      <c r="K1758" t="s">
        <v>1989</v>
      </c>
      <c r="L1758" t="s">
        <v>53</v>
      </c>
      <c r="M1758" s="25" t="s">
        <v>2144</v>
      </c>
      <c r="N1758" s="25" t="s">
        <v>2144</v>
      </c>
      <c r="O1758" s="25" t="s">
        <v>2144</v>
      </c>
      <c r="P1758" s="23" t="s">
        <v>2448</v>
      </c>
      <c r="Q1758" s="23" t="s">
        <v>591</v>
      </c>
      <c r="R1758" t="s">
        <v>85</v>
      </c>
      <c r="S1758" t="s">
        <v>51</v>
      </c>
      <c r="T1758" t="s">
        <v>1118</v>
      </c>
      <c r="U1758" t="s">
        <v>121</v>
      </c>
      <c r="V1758" t="s">
        <v>54</v>
      </c>
      <c r="W1758" t="s">
        <v>72</v>
      </c>
      <c r="X1758" t="s">
        <v>1508</v>
      </c>
      <c r="Y1758" t="s">
        <v>1509</v>
      </c>
      <c r="Z1758" t="s">
        <v>666</v>
      </c>
      <c r="AA1758" t="s">
        <v>557</v>
      </c>
      <c r="AB1758" t="s">
        <v>42</v>
      </c>
      <c r="AC1758" t="s">
        <v>56</v>
      </c>
      <c r="AD1758" t="s">
        <v>46</v>
      </c>
    </row>
    <row r="1759" spans="1:30" x14ac:dyDescent="0.2">
      <c r="A1759" s="23" t="s">
        <v>6199</v>
      </c>
      <c r="B1759" t="s">
        <v>73</v>
      </c>
      <c r="C1759" t="s">
        <v>74</v>
      </c>
      <c r="D1759" t="s">
        <v>4130</v>
      </c>
      <c r="E1759" t="s">
        <v>9</v>
      </c>
      <c r="F1759" t="s">
        <v>4131</v>
      </c>
      <c r="G1759" t="s">
        <v>4132</v>
      </c>
      <c r="H1759" t="s">
        <v>1369</v>
      </c>
      <c r="I1759" t="s">
        <v>377</v>
      </c>
      <c r="J1759" t="s">
        <v>2665</v>
      </c>
      <c r="K1759" t="s">
        <v>4133</v>
      </c>
      <c r="L1759" t="s">
        <v>79</v>
      </c>
      <c r="M1759" s="25" t="s">
        <v>2144</v>
      </c>
      <c r="N1759" s="25" t="s">
        <v>2111</v>
      </c>
      <c r="O1759" s="25" t="s">
        <v>2144</v>
      </c>
      <c r="P1759" s="23" t="s">
        <v>4134</v>
      </c>
      <c r="Q1759" s="23" t="s">
        <v>543</v>
      </c>
      <c r="R1759" t="s">
        <v>20</v>
      </c>
      <c r="S1759" t="s">
        <v>38</v>
      </c>
      <c r="T1759" t="s">
        <v>78</v>
      </c>
      <c r="U1759" t="s">
        <v>27</v>
      </c>
      <c r="V1759" t="s">
        <v>1943</v>
      </c>
      <c r="W1759" t="s">
        <v>135</v>
      </c>
      <c r="X1759" t="s">
        <v>417</v>
      </c>
      <c r="Y1759" t="s">
        <v>418</v>
      </c>
      <c r="Z1759" t="s">
        <v>38</v>
      </c>
      <c r="AA1759" t="s">
        <v>557</v>
      </c>
      <c r="AB1759" t="s">
        <v>42</v>
      </c>
      <c r="AC1759" t="s">
        <v>56</v>
      </c>
      <c r="AD1759" t="s">
        <v>46</v>
      </c>
    </row>
    <row r="1760" spans="1:30" x14ac:dyDescent="0.2">
      <c r="A1760" s="23" t="s">
        <v>6200</v>
      </c>
      <c r="B1760" t="s">
        <v>204</v>
      </c>
      <c r="C1760" t="s">
        <v>205</v>
      </c>
      <c r="D1760" t="s">
        <v>3652</v>
      </c>
      <c r="E1760" t="s">
        <v>9</v>
      </c>
      <c r="F1760" t="s">
        <v>3653</v>
      </c>
      <c r="G1760" t="s">
        <v>483</v>
      </c>
      <c r="H1760" t="s">
        <v>49</v>
      </c>
      <c r="I1760" t="s">
        <v>341</v>
      </c>
      <c r="J1760" t="s">
        <v>164</v>
      </c>
      <c r="K1760" t="s">
        <v>3654</v>
      </c>
      <c r="L1760" t="s">
        <v>71</v>
      </c>
      <c r="M1760" s="25" t="s">
        <v>2144</v>
      </c>
      <c r="N1760" s="25" t="s">
        <v>2144</v>
      </c>
      <c r="O1760" s="25" t="s">
        <v>2144</v>
      </c>
      <c r="P1760" s="23" t="s">
        <v>3655</v>
      </c>
      <c r="Q1760" s="23" t="s">
        <v>1241</v>
      </c>
      <c r="R1760" t="s">
        <v>85</v>
      </c>
      <c r="S1760" t="s">
        <v>38</v>
      </c>
      <c r="T1760" t="s">
        <v>1415</v>
      </c>
      <c r="U1760" t="s">
        <v>121</v>
      </c>
      <c r="V1760" t="s">
        <v>840</v>
      </c>
      <c r="W1760" t="s">
        <v>32</v>
      </c>
      <c r="X1760" t="s">
        <v>109</v>
      </c>
      <c r="Y1760" t="s">
        <v>110</v>
      </c>
      <c r="Z1760" t="s">
        <v>38</v>
      </c>
      <c r="AA1760" t="s">
        <v>557</v>
      </c>
      <c r="AB1760" t="s">
        <v>42</v>
      </c>
      <c r="AC1760" t="s">
        <v>56</v>
      </c>
      <c r="AD1760" t="s">
        <v>46</v>
      </c>
    </row>
    <row r="1761" spans="1:30" x14ac:dyDescent="0.2">
      <c r="A1761" s="23" t="s">
        <v>6201</v>
      </c>
      <c r="B1761" t="s">
        <v>82</v>
      </c>
      <c r="C1761" t="s">
        <v>83</v>
      </c>
      <c r="D1761" t="s">
        <v>4023</v>
      </c>
      <c r="E1761" t="s">
        <v>9</v>
      </c>
      <c r="F1761" t="s">
        <v>4024</v>
      </c>
      <c r="G1761" t="s">
        <v>4025</v>
      </c>
      <c r="H1761" t="s">
        <v>49</v>
      </c>
      <c r="I1761" t="s">
        <v>173</v>
      </c>
      <c r="J1761" t="s">
        <v>971</v>
      </c>
      <c r="K1761" t="s">
        <v>4026</v>
      </c>
      <c r="L1761" t="s">
        <v>79</v>
      </c>
      <c r="M1761" s="25" t="s">
        <v>2144</v>
      </c>
      <c r="N1761" s="25" t="s">
        <v>2111</v>
      </c>
      <c r="O1761" s="25" t="s">
        <v>2144</v>
      </c>
      <c r="P1761" s="23" t="s">
        <v>4027</v>
      </c>
      <c r="Q1761" s="23" t="s">
        <v>368</v>
      </c>
      <c r="R1761" t="s">
        <v>20</v>
      </c>
      <c r="S1761" t="s">
        <v>77</v>
      </c>
      <c r="T1761" t="s">
        <v>78</v>
      </c>
      <c r="U1761" t="s">
        <v>121</v>
      </c>
      <c r="V1761" t="s">
        <v>1943</v>
      </c>
      <c r="W1761" t="s">
        <v>135</v>
      </c>
      <c r="X1761" t="s">
        <v>109</v>
      </c>
      <c r="Y1761" t="s">
        <v>110</v>
      </c>
      <c r="Z1761" t="s">
        <v>4028</v>
      </c>
      <c r="AA1761" t="s">
        <v>559</v>
      </c>
      <c r="AB1761" t="s">
        <v>42</v>
      </c>
      <c r="AC1761" t="s">
        <v>754</v>
      </c>
      <c r="AD1761" t="s">
        <v>46</v>
      </c>
    </row>
    <row r="1762" spans="1:30" x14ac:dyDescent="0.2">
      <c r="A1762" s="23" t="s">
        <v>6202</v>
      </c>
      <c r="B1762" t="s">
        <v>82</v>
      </c>
      <c r="C1762" t="s">
        <v>83</v>
      </c>
      <c r="D1762" t="s">
        <v>4082</v>
      </c>
      <c r="E1762" t="s">
        <v>9</v>
      </c>
      <c r="F1762" t="s">
        <v>4083</v>
      </c>
      <c r="G1762" t="s">
        <v>405</v>
      </c>
      <c r="H1762" t="s">
        <v>4084</v>
      </c>
      <c r="I1762" t="s">
        <v>696</v>
      </c>
      <c r="J1762" t="s">
        <v>252</v>
      </c>
      <c r="K1762" t="s">
        <v>4085</v>
      </c>
      <c r="L1762" t="s">
        <v>79</v>
      </c>
      <c r="M1762" s="25" t="s">
        <v>2144</v>
      </c>
      <c r="N1762" s="25" t="s">
        <v>2111</v>
      </c>
      <c r="O1762" s="25" t="s">
        <v>2144</v>
      </c>
      <c r="P1762" s="23" t="s">
        <v>4086</v>
      </c>
      <c r="Q1762" s="23" t="s">
        <v>198</v>
      </c>
      <c r="R1762" t="s">
        <v>85</v>
      </c>
      <c r="S1762" t="s">
        <v>111</v>
      </c>
      <c r="T1762" t="s">
        <v>78</v>
      </c>
      <c r="U1762" t="s">
        <v>27</v>
      </c>
      <c r="V1762" t="s">
        <v>1943</v>
      </c>
      <c r="W1762" t="s">
        <v>135</v>
      </c>
      <c r="X1762" t="s">
        <v>109</v>
      </c>
      <c r="Y1762" t="s">
        <v>110</v>
      </c>
      <c r="Z1762" t="s">
        <v>77</v>
      </c>
      <c r="AA1762" t="s">
        <v>557</v>
      </c>
      <c r="AB1762" t="s">
        <v>42</v>
      </c>
      <c r="AC1762" t="s">
        <v>56</v>
      </c>
      <c r="AD1762" t="s">
        <v>46</v>
      </c>
    </row>
    <row r="1763" spans="1:30" x14ac:dyDescent="0.2">
      <c r="A1763" s="23" t="s">
        <v>6203</v>
      </c>
      <c r="B1763" t="s">
        <v>773</v>
      </c>
      <c r="C1763" t="s">
        <v>774</v>
      </c>
      <c r="D1763" t="s">
        <v>6204</v>
      </c>
      <c r="E1763" t="s">
        <v>9</v>
      </c>
      <c r="F1763" t="s">
        <v>1987</v>
      </c>
      <c r="G1763" t="s">
        <v>1988</v>
      </c>
      <c r="H1763" t="s">
        <v>651</v>
      </c>
      <c r="I1763" t="s">
        <v>350</v>
      </c>
      <c r="J1763" t="s">
        <v>149</v>
      </c>
      <c r="K1763" t="s">
        <v>1989</v>
      </c>
      <c r="L1763" t="s">
        <v>664</v>
      </c>
      <c r="M1763" s="25" t="s">
        <v>2144</v>
      </c>
      <c r="N1763" s="25" t="s">
        <v>2144</v>
      </c>
      <c r="O1763" s="25" t="s">
        <v>2144</v>
      </c>
      <c r="P1763" s="23" t="s">
        <v>2448</v>
      </c>
      <c r="Q1763" s="23" t="s">
        <v>591</v>
      </c>
      <c r="R1763" t="s">
        <v>85</v>
      </c>
      <c r="S1763" t="s">
        <v>51</v>
      </c>
      <c r="T1763" t="s">
        <v>663</v>
      </c>
      <c r="U1763" t="s">
        <v>27</v>
      </c>
      <c r="V1763" t="s">
        <v>1031</v>
      </c>
      <c r="W1763" t="s">
        <v>72</v>
      </c>
      <c r="X1763" t="s">
        <v>1508</v>
      </c>
      <c r="Y1763" t="s">
        <v>1509</v>
      </c>
      <c r="Z1763" t="s">
        <v>101</v>
      </c>
      <c r="AA1763" t="s">
        <v>40</v>
      </c>
      <c r="AB1763" t="s">
        <v>42</v>
      </c>
      <c r="AC1763" t="s">
        <v>56</v>
      </c>
      <c r="AD1763" t="s">
        <v>46</v>
      </c>
    </row>
    <row r="1764" spans="1:30" x14ac:dyDescent="0.2">
      <c r="A1764" s="23" t="s">
        <v>6205</v>
      </c>
      <c r="B1764" t="s">
        <v>773</v>
      </c>
      <c r="C1764" t="s">
        <v>774</v>
      </c>
      <c r="D1764" t="s">
        <v>6204</v>
      </c>
      <c r="E1764" t="s">
        <v>9</v>
      </c>
      <c r="F1764" t="s">
        <v>1987</v>
      </c>
      <c r="G1764" t="s">
        <v>1988</v>
      </c>
      <c r="H1764" t="s">
        <v>651</v>
      </c>
      <c r="I1764" t="s">
        <v>350</v>
      </c>
      <c r="J1764" t="s">
        <v>149</v>
      </c>
      <c r="K1764" t="s">
        <v>1989</v>
      </c>
      <c r="L1764" t="s">
        <v>664</v>
      </c>
      <c r="M1764" s="25" t="s">
        <v>2144</v>
      </c>
      <c r="N1764" s="25" t="s">
        <v>2144</v>
      </c>
      <c r="O1764" s="25" t="s">
        <v>2144</v>
      </c>
      <c r="P1764" s="23" t="s">
        <v>2448</v>
      </c>
      <c r="Q1764" s="23" t="s">
        <v>591</v>
      </c>
      <c r="R1764" t="s">
        <v>85</v>
      </c>
      <c r="S1764" t="s">
        <v>51</v>
      </c>
      <c r="T1764" t="s">
        <v>663</v>
      </c>
      <c r="U1764" t="s">
        <v>27</v>
      </c>
      <c r="V1764" t="s">
        <v>1031</v>
      </c>
      <c r="W1764" t="s">
        <v>72</v>
      </c>
      <c r="X1764" t="s">
        <v>1508</v>
      </c>
      <c r="Y1764" t="s">
        <v>1509</v>
      </c>
      <c r="Z1764" t="s">
        <v>101</v>
      </c>
      <c r="AA1764" t="s">
        <v>40</v>
      </c>
      <c r="AB1764" s="26" t="s">
        <v>42</v>
      </c>
      <c r="AC1764" t="s">
        <v>56</v>
      </c>
      <c r="AD1764" t="s">
        <v>46</v>
      </c>
    </row>
    <row r="1765" spans="1:30" x14ac:dyDescent="0.2">
      <c r="A1765" s="23" t="s">
        <v>6206</v>
      </c>
      <c r="B1765" t="s">
        <v>773</v>
      </c>
      <c r="C1765" t="s">
        <v>774</v>
      </c>
      <c r="D1765" t="s">
        <v>6204</v>
      </c>
      <c r="E1765" t="s">
        <v>9</v>
      </c>
      <c r="F1765" t="s">
        <v>1987</v>
      </c>
      <c r="G1765" t="s">
        <v>1988</v>
      </c>
      <c r="H1765" t="s">
        <v>651</v>
      </c>
      <c r="I1765" t="s">
        <v>350</v>
      </c>
      <c r="J1765" t="s">
        <v>149</v>
      </c>
      <c r="K1765" t="s">
        <v>1989</v>
      </c>
      <c r="L1765" t="s">
        <v>664</v>
      </c>
      <c r="M1765" s="25" t="s">
        <v>2144</v>
      </c>
      <c r="N1765" s="25" t="s">
        <v>2144</v>
      </c>
      <c r="O1765" s="25" t="s">
        <v>2144</v>
      </c>
      <c r="P1765" s="23" t="s">
        <v>2448</v>
      </c>
      <c r="Q1765" s="23" t="s">
        <v>591</v>
      </c>
      <c r="R1765" t="s">
        <v>85</v>
      </c>
      <c r="S1765" t="s">
        <v>51</v>
      </c>
      <c r="T1765" t="s">
        <v>663</v>
      </c>
      <c r="U1765" t="s">
        <v>27</v>
      </c>
      <c r="V1765" t="s">
        <v>1031</v>
      </c>
      <c r="W1765" t="s">
        <v>72</v>
      </c>
      <c r="X1765" t="s">
        <v>1508</v>
      </c>
      <c r="Y1765" t="s">
        <v>1509</v>
      </c>
      <c r="Z1765" t="s">
        <v>101</v>
      </c>
      <c r="AA1765" t="s">
        <v>557</v>
      </c>
      <c r="AB1765" t="s">
        <v>42</v>
      </c>
      <c r="AC1765" t="s">
        <v>56</v>
      </c>
      <c r="AD1765" t="s">
        <v>46</v>
      </c>
    </row>
    <row r="1766" spans="1:30" x14ac:dyDescent="0.2">
      <c r="A1766" s="23" t="s">
        <v>6207</v>
      </c>
      <c r="B1766" t="s">
        <v>116</v>
      </c>
      <c r="C1766" t="s">
        <v>117</v>
      </c>
      <c r="D1766" t="s">
        <v>4816</v>
      </c>
      <c r="E1766" t="s">
        <v>9</v>
      </c>
      <c r="F1766" t="s">
        <v>2516</v>
      </c>
      <c r="G1766" t="s">
        <v>1305</v>
      </c>
      <c r="H1766" t="s">
        <v>49</v>
      </c>
      <c r="I1766" t="s">
        <v>428</v>
      </c>
      <c r="J1766" t="s">
        <v>759</v>
      </c>
      <c r="K1766" t="s">
        <v>2517</v>
      </c>
      <c r="L1766" t="s">
        <v>53</v>
      </c>
      <c r="M1766" s="25" t="s">
        <v>2144</v>
      </c>
      <c r="N1766" s="25" t="s">
        <v>2177</v>
      </c>
      <c r="O1766" s="25" t="s">
        <v>2144</v>
      </c>
      <c r="P1766" s="23" t="s">
        <v>2518</v>
      </c>
      <c r="Q1766" s="23" t="s">
        <v>906</v>
      </c>
      <c r="R1766" t="s">
        <v>85</v>
      </c>
      <c r="S1766" t="s">
        <v>77</v>
      </c>
      <c r="T1766" t="s">
        <v>1118</v>
      </c>
      <c r="U1766" t="s">
        <v>121</v>
      </c>
      <c r="V1766" t="s">
        <v>54</v>
      </c>
      <c r="W1766" t="s">
        <v>72</v>
      </c>
      <c r="X1766" t="s">
        <v>34</v>
      </c>
      <c r="Y1766" t="s">
        <v>36</v>
      </c>
      <c r="Z1766" t="s">
        <v>353</v>
      </c>
      <c r="AA1766" t="s">
        <v>559</v>
      </c>
      <c r="AB1766" t="s">
        <v>42</v>
      </c>
      <c r="AC1766" t="s">
        <v>1130</v>
      </c>
      <c r="AD1766" t="s">
        <v>46</v>
      </c>
    </row>
    <row r="1767" spans="1:30" x14ac:dyDescent="0.2">
      <c r="A1767" s="23" t="s">
        <v>6208</v>
      </c>
      <c r="B1767" t="s">
        <v>65</v>
      </c>
      <c r="C1767" t="s">
        <v>66</v>
      </c>
      <c r="D1767" t="s">
        <v>3127</v>
      </c>
      <c r="E1767" t="s">
        <v>9</v>
      </c>
      <c r="F1767" t="s">
        <v>2003</v>
      </c>
      <c r="G1767" t="s">
        <v>567</v>
      </c>
      <c r="H1767" t="s">
        <v>49</v>
      </c>
      <c r="I1767" t="s">
        <v>203</v>
      </c>
      <c r="J1767" t="s">
        <v>2004</v>
      </c>
      <c r="K1767" t="s">
        <v>2005</v>
      </c>
      <c r="L1767" t="s">
        <v>71</v>
      </c>
      <c r="M1767" s="25" t="s">
        <v>2144</v>
      </c>
      <c r="N1767" s="25" t="s">
        <v>2340</v>
      </c>
      <c r="O1767" s="25" t="s">
        <v>2144</v>
      </c>
      <c r="P1767" s="23" t="s">
        <v>3128</v>
      </c>
      <c r="Q1767" s="23" t="s">
        <v>569</v>
      </c>
      <c r="R1767" t="s">
        <v>85</v>
      </c>
      <c r="S1767" t="s">
        <v>38</v>
      </c>
      <c r="T1767" t="s">
        <v>1415</v>
      </c>
      <c r="U1767" t="s">
        <v>100</v>
      </c>
      <c r="V1767" t="s">
        <v>840</v>
      </c>
      <c r="W1767" t="s">
        <v>32</v>
      </c>
      <c r="X1767" t="s">
        <v>109</v>
      </c>
      <c r="Y1767" t="s">
        <v>110</v>
      </c>
      <c r="Z1767" t="s">
        <v>101</v>
      </c>
      <c r="AA1767" t="s">
        <v>557</v>
      </c>
      <c r="AB1767" t="s">
        <v>42</v>
      </c>
      <c r="AC1767" t="s">
        <v>56</v>
      </c>
      <c r="AD1767" t="s">
        <v>46</v>
      </c>
    </row>
    <row r="1768" spans="1:30" x14ac:dyDescent="0.2">
      <c r="A1768" s="23" t="s">
        <v>6209</v>
      </c>
      <c r="B1768" t="s">
        <v>116</v>
      </c>
      <c r="C1768" t="s">
        <v>117</v>
      </c>
      <c r="D1768" t="s">
        <v>2600</v>
      </c>
      <c r="E1768" t="s">
        <v>9</v>
      </c>
      <c r="F1768" t="s">
        <v>1967</v>
      </c>
      <c r="G1768" t="s">
        <v>93</v>
      </c>
      <c r="H1768" t="s">
        <v>610</v>
      </c>
      <c r="I1768" t="s">
        <v>173</v>
      </c>
      <c r="J1768" t="s">
        <v>187</v>
      </c>
      <c r="K1768" t="s">
        <v>1968</v>
      </c>
      <c r="L1768" t="s">
        <v>53</v>
      </c>
      <c r="M1768" s="25" t="s">
        <v>2144</v>
      </c>
      <c r="N1768" s="25" t="s">
        <v>2503</v>
      </c>
      <c r="O1768" s="25" t="s">
        <v>2144</v>
      </c>
      <c r="P1768" s="23" t="s">
        <v>2601</v>
      </c>
      <c r="Q1768" s="23" t="s">
        <v>264</v>
      </c>
      <c r="R1768" t="s">
        <v>85</v>
      </c>
      <c r="S1768" t="s">
        <v>226</v>
      </c>
      <c r="T1768" t="s">
        <v>330</v>
      </c>
      <c r="U1768" t="s">
        <v>121</v>
      </c>
      <c r="V1768" t="s">
        <v>30</v>
      </c>
      <c r="W1768" t="s">
        <v>72</v>
      </c>
      <c r="X1768" t="s">
        <v>34</v>
      </c>
      <c r="Y1768" t="s">
        <v>36</v>
      </c>
      <c r="Z1768" t="s">
        <v>1348</v>
      </c>
      <c r="AA1768" t="s">
        <v>559</v>
      </c>
      <c r="AB1768" t="s">
        <v>42</v>
      </c>
      <c r="AC1768" t="s">
        <v>766</v>
      </c>
      <c r="AD1768" t="s">
        <v>46</v>
      </c>
    </row>
    <row r="1769" spans="1:30" x14ac:dyDescent="0.2">
      <c r="A1769" s="23" t="s">
        <v>6209</v>
      </c>
      <c r="B1769" t="s">
        <v>773</v>
      </c>
      <c r="C1769" t="s">
        <v>774</v>
      </c>
      <c r="D1769" t="s">
        <v>6204</v>
      </c>
      <c r="E1769" t="s">
        <v>9</v>
      </c>
      <c r="F1769" t="s">
        <v>1987</v>
      </c>
      <c r="G1769" t="s">
        <v>1988</v>
      </c>
      <c r="H1769" t="s">
        <v>651</v>
      </c>
      <c r="I1769" t="s">
        <v>350</v>
      </c>
      <c r="J1769" t="s">
        <v>149</v>
      </c>
      <c r="K1769" t="s">
        <v>1989</v>
      </c>
      <c r="L1769" t="s">
        <v>664</v>
      </c>
      <c r="M1769" s="25" t="s">
        <v>2144</v>
      </c>
      <c r="N1769" s="25" t="s">
        <v>2144</v>
      </c>
      <c r="O1769" s="25" t="s">
        <v>2144</v>
      </c>
      <c r="P1769" s="23" t="s">
        <v>2448</v>
      </c>
      <c r="Q1769" s="23" t="s">
        <v>591</v>
      </c>
      <c r="R1769" t="s">
        <v>85</v>
      </c>
      <c r="S1769" t="s">
        <v>51</v>
      </c>
      <c r="T1769" t="s">
        <v>663</v>
      </c>
      <c r="U1769" t="s">
        <v>27</v>
      </c>
      <c r="V1769" t="s">
        <v>1031</v>
      </c>
      <c r="W1769" t="s">
        <v>72</v>
      </c>
      <c r="X1769" t="s">
        <v>1508</v>
      </c>
      <c r="Y1769" t="s">
        <v>1509</v>
      </c>
      <c r="Z1769" t="s">
        <v>101</v>
      </c>
      <c r="AA1769" t="s">
        <v>561</v>
      </c>
      <c r="AB1769" t="s">
        <v>42</v>
      </c>
      <c r="AC1769" t="s">
        <v>922</v>
      </c>
      <c r="AD1769" t="s">
        <v>46</v>
      </c>
    </row>
    <row r="1770" spans="1:30" x14ac:dyDescent="0.2">
      <c r="A1770" s="23" t="s">
        <v>6210</v>
      </c>
      <c r="B1770" t="s">
        <v>204</v>
      </c>
      <c r="C1770" t="s">
        <v>205</v>
      </c>
      <c r="D1770" t="s">
        <v>4940</v>
      </c>
      <c r="E1770" t="s">
        <v>9</v>
      </c>
      <c r="F1770" t="s">
        <v>4941</v>
      </c>
      <c r="G1770" t="s">
        <v>67</v>
      </c>
      <c r="H1770" t="s">
        <v>515</v>
      </c>
      <c r="I1770" t="s">
        <v>173</v>
      </c>
      <c r="J1770" t="s">
        <v>167</v>
      </c>
      <c r="K1770" t="s">
        <v>4942</v>
      </c>
      <c r="L1770" t="s">
        <v>71</v>
      </c>
      <c r="M1770" s="25" t="s">
        <v>2144</v>
      </c>
      <c r="N1770" s="25" t="s">
        <v>2144</v>
      </c>
      <c r="O1770" s="25" t="s">
        <v>2144</v>
      </c>
      <c r="P1770" s="23" t="s">
        <v>4943</v>
      </c>
      <c r="Q1770" s="23" t="s">
        <v>533</v>
      </c>
      <c r="R1770" t="s">
        <v>20</v>
      </c>
      <c r="S1770" t="s">
        <v>38</v>
      </c>
      <c r="T1770" t="s">
        <v>1415</v>
      </c>
      <c r="U1770" t="s">
        <v>121</v>
      </c>
      <c r="V1770" t="s">
        <v>840</v>
      </c>
      <c r="W1770" t="s">
        <v>32</v>
      </c>
      <c r="X1770" t="s">
        <v>387</v>
      </c>
      <c r="Y1770" t="s">
        <v>388</v>
      </c>
      <c r="Z1770" t="s">
        <v>38</v>
      </c>
      <c r="AA1770" t="s">
        <v>557</v>
      </c>
      <c r="AB1770" t="s">
        <v>42</v>
      </c>
      <c r="AC1770" t="s">
        <v>56</v>
      </c>
      <c r="AD1770" t="s">
        <v>46</v>
      </c>
    </row>
    <row r="1771" spans="1:30" x14ac:dyDescent="0.2">
      <c r="A1771" s="23" t="s">
        <v>6211</v>
      </c>
      <c r="B1771" t="s">
        <v>374</v>
      </c>
      <c r="C1771" t="s">
        <v>375</v>
      </c>
      <c r="D1771" t="s">
        <v>6212</v>
      </c>
      <c r="E1771" t="s">
        <v>9</v>
      </c>
      <c r="F1771" t="s">
        <v>2842</v>
      </c>
      <c r="G1771" t="s">
        <v>75</v>
      </c>
      <c r="H1771" t="s">
        <v>820</v>
      </c>
      <c r="I1771" t="s">
        <v>828</v>
      </c>
      <c r="J1771" t="s">
        <v>1417</v>
      </c>
      <c r="K1771" t="s">
        <v>2843</v>
      </c>
      <c r="L1771" t="s">
        <v>234</v>
      </c>
      <c r="M1771" s="25" t="s">
        <v>2144</v>
      </c>
      <c r="N1771" s="25" t="s">
        <v>2924</v>
      </c>
      <c r="O1771" s="25" t="s">
        <v>2924</v>
      </c>
      <c r="P1771" s="23" t="s">
        <v>2844</v>
      </c>
      <c r="Q1771" s="23" t="s">
        <v>1515</v>
      </c>
      <c r="R1771" t="s">
        <v>20</v>
      </c>
      <c r="S1771" t="s">
        <v>2845</v>
      </c>
      <c r="T1771" t="s">
        <v>286</v>
      </c>
      <c r="U1771" t="s">
        <v>100</v>
      </c>
      <c r="V1771" t="s">
        <v>287</v>
      </c>
      <c r="W1771" t="s">
        <v>32</v>
      </c>
      <c r="X1771" t="s">
        <v>188</v>
      </c>
      <c r="Y1771" t="s">
        <v>189</v>
      </c>
      <c r="Z1771" t="s">
        <v>101</v>
      </c>
      <c r="AA1771" t="s">
        <v>40</v>
      </c>
      <c r="AB1771" t="s">
        <v>42</v>
      </c>
      <c r="AC1771" t="s">
        <v>56</v>
      </c>
      <c r="AD1771" t="s">
        <v>46</v>
      </c>
    </row>
    <row r="1772" spans="1:30" x14ac:dyDescent="0.2">
      <c r="A1772" s="23" t="s">
        <v>6213</v>
      </c>
      <c r="B1772" t="s">
        <v>585</v>
      </c>
      <c r="C1772" t="s">
        <v>586</v>
      </c>
      <c r="D1772" t="s">
        <v>5867</v>
      </c>
      <c r="E1772" t="s">
        <v>9</v>
      </c>
      <c r="F1772" t="s">
        <v>5868</v>
      </c>
      <c r="G1772" t="s">
        <v>75</v>
      </c>
      <c r="H1772" t="s">
        <v>1510</v>
      </c>
      <c r="I1772" t="s">
        <v>95</v>
      </c>
      <c r="J1772" t="s">
        <v>491</v>
      </c>
      <c r="K1772" t="s">
        <v>5869</v>
      </c>
      <c r="L1772" t="s">
        <v>601</v>
      </c>
      <c r="M1772" s="25" t="s">
        <v>2144</v>
      </c>
      <c r="N1772" s="25" t="s">
        <v>2296</v>
      </c>
      <c r="O1772" s="25" t="s">
        <v>2144</v>
      </c>
      <c r="P1772" s="23" t="s">
        <v>5870</v>
      </c>
      <c r="Q1772" s="23" t="s">
        <v>991</v>
      </c>
      <c r="R1772" t="s">
        <v>20</v>
      </c>
      <c r="S1772" t="s">
        <v>86</v>
      </c>
      <c r="T1772" t="s">
        <v>600</v>
      </c>
      <c r="U1772" t="s">
        <v>121</v>
      </c>
      <c r="V1772" t="s">
        <v>602</v>
      </c>
      <c r="W1772" t="s">
        <v>72</v>
      </c>
      <c r="X1772" t="s">
        <v>260</v>
      </c>
      <c r="Y1772" t="s">
        <v>261</v>
      </c>
      <c r="Z1772" t="s">
        <v>416</v>
      </c>
      <c r="AA1772" t="s">
        <v>561</v>
      </c>
      <c r="AB1772" t="s">
        <v>42</v>
      </c>
      <c r="AC1772" t="s">
        <v>922</v>
      </c>
      <c r="AD1772" t="s">
        <v>46</v>
      </c>
    </row>
    <row r="1773" spans="1:30" x14ac:dyDescent="0.2">
      <c r="A1773" s="23" t="s">
        <v>6214</v>
      </c>
      <c r="B1773" t="s">
        <v>179</v>
      </c>
      <c r="C1773" t="s">
        <v>180</v>
      </c>
      <c r="D1773" t="s">
        <v>3501</v>
      </c>
      <c r="E1773" t="s">
        <v>9</v>
      </c>
      <c r="F1773" t="s">
        <v>1888</v>
      </c>
      <c r="G1773" t="s">
        <v>75</v>
      </c>
      <c r="H1773" t="s">
        <v>1889</v>
      </c>
      <c r="I1773" t="s">
        <v>102</v>
      </c>
      <c r="J1773" t="s">
        <v>1336</v>
      </c>
      <c r="K1773" t="s">
        <v>1890</v>
      </c>
      <c r="L1773" t="s">
        <v>147</v>
      </c>
      <c r="M1773" s="25" t="s">
        <v>2144</v>
      </c>
      <c r="N1773" s="25" t="s">
        <v>2105</v>
      </c>
      <c r="O1773" s="25" t="s">
        <v>2144</v>
      </c>
      <c r="P1773" s="23" t="s">
        <v>3502</v>
      </c>
      <c r="Q1773" s="23" t="s">
        <v>516</v>
      </c>
      <c r="R1773" t="s">
        <v>20</v>
      </c>
      <c r="S1773" t="s">
        <v>38</v>
      </c>
      <c r="T1773" t="s">
        <v>146</v>
      </c>
      <c r="U1773" t="s">
        <v>27</v>
      </c>
      <c r="V1773" t="s">
        <v>1238</v>
      </c>
      <c r="W1773" t="s">
        <v>72</v>
      </c>
      <c r="X1773" t="s">
        <v>188</v>
      </c>
      <c r="Y1773" t="s">
        <v>189</v>
      </c>
      <c r="Z1773" t="s">
        <v>72</v>
      </c>
      <c r="AA1773" t="s">
        <v>557</v>
      </c>
      <c r="AB1773" t="s">
        <v>42</v>
      </c>
      <c r="AC1773" t="s">
        <v>56</v>
      </c>
      <c r="AD1773" t="s">
        <v>46</v>
      </c>
    </row>
    <row r="1774" spans="1:30" x14ac:dyDescent="0.2">
      <c r="A1774" s="23" t="s">
        <v>6215</v>
      </c>
      <c r="B1774" t="s">
        <v>116</v>
      </c>
      <c r="C1774" t="s">
        <v>117</v>
      </c>
      <c r="D1774" t="s">
        <v>4753</v>
      </c>
      <c r="E1774" t="s">
        <v>9</v>
      </c>
      <c r="F1774" t="s">
        <v>1454</v>
      </c>
      <c r="G1774" t="s">
        <v>303</v>
      </c>
      <c r="H1774" t="s">
        <v>166</v>
      </c>
      <c r="I1774" t="s">
        <v>341</v>
      </c>
      <c r="J1774" t="s">
        <v>341</v>
      </c>
      <c r="K1774" t="s">
        <v>1455</v>
      </c>
      <c r="L1774" t="s">
        <v>71</v>
      </c>
      <c r="M1774" s="25" t="s">
        <v>2144</v>
      </c>
      <c r="N1774" s="25" t="s">
        <v>2144</v>
      </c>
      <c r="O1774" s="25" t="s">
        <v>2144</v>
      </c>
      <c r="P1774" s="23" t="s">
        <v>4754</v>
      </c>
      <c r="Q1774" s="23" t="s">
        <v>1072</v>
      </c>
      <c r="R1774" t="s">
        <v>85</v>
      </c>
      <c r="S1774" t="s">
        <v>77</v>
      </c>
      <c r="T1774" t="s">
        <v>1415</v>
      </c>
      <c r="U1774" t="s">
        <v>121</v>
      </c>
      <c r="V1774" t="s">
        <v>840</v>
      </c>
      <c r="W1774" t="s">
        <v>32</v>
      </c>
      <c r="X1774" t="s">
        <v>109</v>
      </c>
      <c r="Y1774" t="s">
        <v>110</v>
      </c>
      <c r="Z1774" t="s">
        <v>962</v>
      </c>
      <c r="AA1774" t="s">
        <v>557</v>
      </c>
      <c r="AB1774" t="s">
        <v>42</v>
      </c>
      <c r="AC1774" t="s">
        <v>56</v>
      </c>
      <c r="AD1774" t="s">
        <v>46</v>
      </c>
    </row>
    <row r="1775" spans="1:30" x14ac:dyDescent="0.2">
      <c r="A1775" s="23" t="s">
        <v>6216</v>
      </c>
      <c r="B1775" t="s">
        <v>116</v>
      </c>
      <c r="C1775" t="s">
        <v>117</v>
      </c>
      <c r="D1775" t="s">
        <v>2894</v>
      </c>
      <c r="E1775" t="s">
        <v>9</v>
      </c>
      <c r="F1775" t="s">
        <v>2895</v>
      </c>
      <c r="G1775" t="s">
        <v>2896</v>
      </c>
      <c r="H1775" t="s">
        <v>2897</v>
      </c>
      <c r="I1775" t="s">
        <v>149</v>
      </c>
      <c r="J1775" t="s">
        <v>750</v>
      </c>
      <c r="K1775" t="s">
        <v>2898</v>
      </c>
      <c r="L1775" t="s">
        <v>53</v>
      </c>
      <c r="M1775" s="25" t="s">
        <v>2144</v>
      </c>
      <c r="N1775" s="25" t="s">
        <v>2679</v>
      </c>
      <c r="O1775" s="25" t="s">
        <v>2144</v>
      </c>
      <c r="P1775" s="23" t="s">
        <v>2899</v>
      </c>
      <c r="Q1775" s="23" t="s">
        <v>416</v>
      </c>
      <c r="R1775" t="s">
        <v>85</v>
      </c>
      <c r="S1775" t="s">
        <v>38</v>
      </c>
      <c r="T1775" t="s">
        <v>1118</v>
      </c>
      <c r="U1775" t="s">
        <v>121</v>
      </c>
      <c r="V1775" t="s">
        <v>54</v>
      </c>
      <c r="W1775" t="s">
        <v>72</v>
      </c>
      <c r="X1775" t="s">
        <v>113</v>
      </c>
      <c r="Y1775" t="s">
        <v>114</v>
      </c>
      <c r="Z1775" t="s">
        <v>1318</v>
      </c>
      <c r="AA1775" t="s">
        <v>557</v>
      </c>
      <c r="AB1775" t="s">
        <v>42</v>
      </c>
      <c r="AC1775" t="s">
        <v>56</v>
      </c>
      <c r="AD1775" t="s">
        <v>46</v>
      </c>
    </row>
    <row r="1776" spans="1:30" x14ac:dyDescent="0.2">
      <c r="A1776" s="23" t="s">
        <v>6217</v>
      </c>
      <c r="B1776" t="s">
        <v>116</v>
      </c>
      <c r="C1776" t="s">
        <v>117</v>
      </c>
      <c r="D1776" t="s">
        <v>4891</v>
      </c>
      <c r="E1776" t="s">
        <v>9</v>
      </c>
      <c r="F1776" t="s">
        <v>1706</v>
      </c>
      <c r="G1776" t="s">
        <v>232</v>
      </c>
      <c r="H1776" t="s">
        <v>717</v>
      </c>
      <c r="I1776" t="s">
        <v>529</v>
      </c>
      <c r="J1776" t="s">
        <v>900</v>
      </c>
      <c r="K1776" t="s">
        <v>1707</v>
      </c>
      <c r="L1776" t="s">
        <v>53</v>
      </c>
      <c r="M1776" s="25" t="s">
        <v>2144</v>
      </c>
      <c r="N1776" s="25" t="s">
        <v>2144</v>
      </c>
      <c r="O1776" s="25" t="s">
        <v>2144</v>
      </c>
      <c r="P1776" s="23" t="s">
        <v>3011</v>
      </c>
      <c r="Q1776" s="23" t="s">
        <v>548</v>
      </c>
      <c r="R1776" t="s">
        <v>85</v>
      </c>
      <c r="S1776" t="s">
        <v>129</v>
      </c>
      <c r="T1776" t="s">
        <v>1118</v>
      </c>
      <c r="U1776" t="s">
        <v>121</v>
      </c>
      <c r="V1776" t="s">
        <v>54</v>
      </c>
      <c r="W1776" t="s">
        <v>72</v>
      </c>
      <c r="X1776" t="s">
        <v>113</v>
      </c>
      <c r="Y1776" t="s">
        <v>114</v>
      </c>
      <c r="Z1776" t="s">
        <v>1532</v>
      </c>
      <c r="AA1776" t="s">
        <v>559</v>
      </c>
      <c r="AB1776" t="s">
        <v>42</v>
      </c>
      <c r="AC1776" t="s">
        <v>1130</v>
      </c>
      <c r="AD1776" t="s">
        <v>46</v>
      </c>
    </row>
    <row r="1777" spans="1:30" x14ac:dyDescent="0.2">
      <c r="A1777" s="23" t="s">
        <v>6218</v>
      </c>
      <c r="B1777" t="s">
        <v>537</v>
      </c>
      <c r="C1777" t="s">
        <v>538</v>
      </c>
      <c r="D1777" t="s">
        <v>3308</v>
      </c>
      <c r="E1777" t="s">
        <v>9</v>
      </c>
      <c r="F1777" t="s">
        <v>1578</v>
      </c>
      <c r="G1777" t="s">
        <v>324</v>
      </c>
      <c r="H1777" t="s">
        <v>1579</v>
      </c>
      <c r="I1777" t="s">
        <v>95</v>
      </c>
      <c r="J1777" t="s">
        <v>465</v>
      </c>
      <c r="K1777" t="s">
        <v>1580</v>
      </c>
      <c r="L1777" t="s">
        <v>497</v>
      </c>
      <c r="M1777" s="25" t="s">
        <v>2144</v>
      </c>
      <c r="N1777" s="25" t="s">
        <v>2144</v>
      </c>
      <c r="O1777" s="25" t="s">
        <v>2144</v>
      </c>
      <c r="P1777" s="23" t="s">
        <v>3309</v>
      </c>
      <c r="Q1777" s="23" t="s">
        <v>80</v>
      </c>
      <c r="R1777" t="s">
        <v>20</v>
      </c>
      <c r="S1777" t="s">
        <v>38</v>
      </c>
      <c r="T1777" t="s">
        <v>859</v>
      </c>
      <c r="U1777" t="s">
        <v>27</v>
      </c>
      <c r="V1777" t="s">
        <v>1288</v>
      </c>
      <c r="W1777" t="s">
        <v>32</v>
      </c>
      <c r="X1777" t="s">
        <v>109</v>
      </c>
      <c r="Y1777" t="s">
        <v>110</v>
      </c>
      <c r="Z1777" t="s">
        <v>111</v>
      </c>
      <c r="AA1777" t="s">
        <v>557</v>
      </c>
      <c r="AB1777" t="s">
        <v>42</v>
      </c>
      <c r="AC1777" t="s">
        <v>56</v>
      </c>
      <c r="AD1777" t="s">
        <v>46</v>
      </c>
    </row>
    <row r="1778" spans="1:30" x14ac:dyDescent="0.2">
      <c r="A1778" s="23" t="s">
        <v>6219</v>
      </c>
      <c r="B1778" t="s">
        <v>116</v>
      </c>
      <c r="C1778" t="s">
        <v>117</v>
      </c>
      <c r="D1778" t="s">
        <v>5408</v>
      </c>
      <c r="E1778" t="s">
        <v>9</v>
      </c>
      <c r="F1778" t="s">
        <v>1376</v>
      </c>
      <c r="G1778" t="s">
        <v>118</v>
      </c>
      <c r="H1778" t="s">
        <v>1377</v>
      </c>
      <c r="I1778" t="s">
        <v>186</v>
      </c>
      <c r="J1778" t="s">
        <v>1378</v>
      </c>
      <c r="K1778" t="s">
        <v>1379</v>
      </c>
      <c r="L1778" t="s">
        <v>497</v>
      </c>
      <c r="M1778" s="25" t="s">
        <v>2144</v>
      </c>
      <c r="N1778" s="25" t="s">
        <v>2144</v>
      </c>
      <c r="O1778" s="25" t="s">
        <v>2144</v>
      </c>
      <c r="P1778" s="23" t="s">
        <v>5409</v>
      </c>
      <c r="Q1778" s="23" t="s">
        <v>902</v>
      </c>
      <c r="R1778" t="s">
        <v>20</v>
      </c>
      <c r="S1778" t="s">
        <v>38</v>
      </c>
      <c r="T1778" t="s">
        <v>859</v>
      </c>
      <c r="U1778" t="s">
        <v>121</v>
      </c>
      <c r="V1778" t="s">
        <v>3528</v>
      </c>
      <c r="W1778" t="s">
        <v>32</v>
      </c>
      <c r="X1778" t="s">
        <v>109</v>
      </c>
      <c r="Y1778" t="s">
        <v>110</v>
      </c>
      <c r="Z1778" t="s">
        <v>427</v>
      </c>
      <c r="AA1778" t="s">
        <v>557</v>
      </c>
      <c r="AB1778" t="s">
        <v>42</v>
      </c>
      <c r="AC1778" t="s">
        <v>56</v>
      </c>
      <c r="AD1778" t="s">
        <v>46</v>
      </c>
    </row>
    <row r="1779" spans="1:30" x14ac:dyDescent="0.2">
      <c r="A1779" s="23" t="s">
        <v>6220</v>
      </c>
      <c r="B1779" t="s">
        <v>116</v>
      </c>
      <c r="C1779" t="s">
        <v>117</v>
      </c>
      <c r="D1779" t="s">
        <v>2415</v>
      </c>
      <c r="E1779" t="s">
        <v>9</v>
      </c>
      <c r="F1779" t="s">
        <v>2416</v>
      </c>
      <c r="G1779" t="s">
        <v>1375</v>
      </c>
      <c r="H1779" t="s">
        <v>49</v>
      </c>
      <c r="I1779" t="s">
        <v>1972</v>
      </c>
      <c r="J1779" t="s">
        <v>903</v>
      </c>
      <c r="K1779" t="s">
        <v>2417</v>
      </c>
      <c r="L1779" t="s">
        <v>53</v>
      </c>
      <c r="M1779" s="25" t="s">
        <v>2144</v>
      </c>
      <c r="N1779" s="25" t="s">
        <v>2327</v>
      </c>
      <c r="O1779" s="25" t="s">
        <v>2144</v>
      </c>
      <c r="P1779" s="23" t="s">
        <v>2418</v>
      </c>
      <c r="Q1779" s="23" t="s">
        <v>726</v>
      </c>
      <c r="R1779" t="s">
        <v>20</v>
      </c>
      <c r="S1779" t="s">
        <v>87</v>
      </c>
      <c r="T1779" t="s">
        <v>330</v>
      </c>
      <c r="U1779" t="s">
        <v>121</v>
      </c>
      <c r="V1779" t="s">
        <v>30</v>
      </c>
      <c r="W1779" t="s">
        <v>72</v>
      </c>
      <c r="X1779" t="s">
        <v>109</v>
      </c>
      <c r="Y1779" t="s">
        <v>110</v>
      </c>
      <c r="Z1779" t="s">
        <v>1318</v>
      </c>
      <c r="AA1779" t="s">
        <v>559</v>
      </c>
      <c r="AB1779" t="s">
        <v>42</v>
      </c>
      <c r="AC1779" t="s">
        <v>766</v>
      </c>
      <c r="AD1779" t="s">
        <v>46</v>
      </c>
    </row>
    <row r="1780" spans="1:30" x14ac:dyDescent="0.2">
      <c r="A1780" s="23" t="s">
        <v>6221</v>
      </c>
      <c r="B1780" t="s">
        <v>73</v>
      </c>
      <c r="C1780" t="s">
        <v>74</v>
      </c>
      <c r="D1780" t="s">
        <v>4130</v>
      </c>
      <c r="E1780" t="s">
        <v>9</v>
      </c>
      <c r="F1780" t="s">
        <v>4131</v>
      </c>
      <c r="G1780" t="s">
        <v>4132</v>
      </c>
      <c r="H1780" t="s">
        <v>1369</v>
      </c>
      <c r="I1780" t="s">
        <v>377</v>
      </c>
      <c r="J1780" t="s">
        <v>2665</v>
      </c>
      <c r="K1780" t="s">
        <v>4133</v>
      </c>
      <c r="L1780" t="s">
        <v>79</v>
      </c>
      <c r="M1780" s="25" t="s">
        <v>2144</v>
      </c>
      <c r="N1780" s="25" t="s">
        <v>2111</v>
      </c>
      <c r="O1780" s="25" t="s">
        <v>2144</v>
      </c>
      <c r="P1780" s="23" t="s">
        <v>4134</v>
      </c>
      <c r="Q1780" s="23" t="s">
        <v>543</v>
      </c>
      <c r="R1780" t="s">
        <v>20</v>
      </c>
      <c r="S1780" t="s">
        <v>38</v>
      </c>
      <c r="T1780" t="s">
        <v>78</v>
      </c>
      <c r="U1780" t="s">
        <v>27</v>
      </c>
      <c r="V1780" t="s">
        <v>1943</v>
      </c>
      <c r="W1780" t="s">
        <v>135</v>
      </c>
      <c r="X1780" t="s">
        <v>417</v>
      </c>
      <c r="Y1780" t="s">
        <v>418</v>
      </c>
      <c r="Z1780" t="s">
        <v>38</v>
      </c>
      <c r="AA1780" t="s">
        <v>559</v>
      </c>
      <c r="AB1780" t="s">
        <v>42</v>
      </c>
      <c r="AC1780" t="s">
        <v>754</v>
      </c>
      <c r="AD1780" t="s">
        <v>46</v>
      </c>
    </row>
    <row r="1781" spans="1:30" x14ac:dyDescent="0.2">
      <c r="A1781" s="23" t="s">
        <v>6222</v>
      </c>
      <c r="B1781" t="s">
        <v>116</v>
      </c>
      <c r="C1781" t="s">
        <v>117</v>
      </c>
      <c r="D1781" t="s">
        <v>2858</v>
      </c>
      <c r="E1781" t="s">
        <v>9</v>
      </c>
      <c r="F1781" t="s">
        <v>2859</v>
      </c>
      <c r="G1781" t="s">
        <v>1145</v>
      </c>
      <c r="H1781" t="s">
        <v>163</v>
      </c>
      <c r="I1781" t="s">
        <v>1065</v>
      </c>
      <c r="J1781" t="s">
        <v>62</v>
      </c>
      <c r="K1781" t="s">
        <v>2860</v>
      </c>
      <c r="L1781" t="s">
        <v>53</v>
      </c>
      <c r="M1781" s="25" t="s">
        <v>2144</v>
      </c>
      <c r="N1781" s="25" t="s">
        <v>2144</v>
      </c>
      <c r="O1781" s="25" t="s">
        <v>2144</v>
      </c>
      <c r="P1781" s="23" t="s">
        <v>2861</v>
      </c>
      <c r="Q1781" s="23" t="s">
        <v>72</v>
      </c>
      <c r="R1781" t="s">
        <v>85</v>
      </c>
      <c r="S1781" t="s">
        <v>38</v>
      </c>
      <c r="T1781" t="s">
        <v>1118</v>
      </c>
      <c r="U1781" t="s">
        <v>121</v>
      </c>
      <c r="V1781" t="s">
        <v>54</v>
      </c>
      <c r="W1781" t="s">
        <v>72</v>
      </c>
      <c r="X1781" t="s">
        <v>113</v>
      </c>
      <c r="Y1781" t="s">
        <v>114</v>
      </c>
      <c r="Z1781" t="s">
        <v>690</v>
      </c>
      <c r="AA1781" t="s">
        <v>557</v>
      </c>
      <c r="AB1781" t="s">
        <v>42</v>
      </c>
      <c r="AC1781" t="s">
        <v>56</v>
      </c>
      <c r="AD1781" t="s">
        <v>46</v>
      </c>
    </row>
    <row r="1782" spans="1:30" x14ac:dyDescent="0.2">
      <c r="A1782" s="23" t="s">
        <v>6223</v>
      </c>
      <c r="B1782" t="s">
        <v>322</v>
      </c>
      <c r="C1782" t="s">
        <v>323</v>
      </c>
      <c r="D1782" t="s">
        <v>6224</v>
      </c>
      <c r="E1782" t="s">
        <v>9</v>
      </c>
      <c r="F1782" t="s">
        <v>6225</v>
      </c>
      <c r="G1782" t="s">
        <v>1594</v>
      </c>
      <c r="H1782" t="s">
        <v>945</v>
      </c>
      <c r="I1782" t="s">
        <v>523</v>
      </c>
      <c r="J1782" t="s">
        <v>707</v>
      </c>
      <c r="K1782" t="s">
        <v>6226</v>
      </c>
      <c r="L1782" t="s">
        <v>328</v>
      </c>
      <c r="M1782" s="25" t="s">
        <v>2144</v>
      </c>
      <c r="N1782" s="25" t="s">
        <v>2675</v>
      </c>
      <c r="O1782" s="25" t="s">
        <v>2675</v>
      </c>
      <c r="P1782" s="23" t="s">
        <v>6227</v>
      </c>
      <c r="Q1782" s="23" t="s">
        <v>1540</v>
      </c>
      <c r="R1782" t="s">
        <v>85</v>
      </c>
      <c r="S1782" t="s">
        <v>198</v>
      </c>
      <c r="T1782" t="s">
        <v>327</v>
      </c>
      <c r="U1782" t="s">
        <v>121</v>
      </c>
      <c r="V1782" t="s">
        <v>817</v>
      </c>
      <c r="W1782" t="s">
        <v>72</v>
      </c>
      <c r="X1782" t="s">
        <v>260</v>
      </c>
      <c r="Y1782" t="s">
        <v>261</v>
      </c>
      <c r="Z1782" t="s">
        <v>262</v>
      </c>
      <c r="AA1782" t="s">
        <v>40</v>
      </c>
      <c r="AB1782" t="s">
        <v>42</v>
      </c>
      <c r="AC1782" t="s">
        <v>56</v>
      </c>
      <c r="AD1782" t="s">
        <v>46</v>
      </c>
    </row>
    <row r="1783" spans="1:30" x14ac:dyDescent="0.2">
      <c r="A1783" s="23" t="s">
        <v>6228</v>
      </c>
      <c r="B1783" t="s">
        <v>537</v>
      </c>
      <c r="C1783" t="s">
        <v>538</v>
      </c>
      <c r="D1783" t="s">
        <v>3238</v>
      </c>
      <c r="E1783" t="s">
        <v>9</v>
      </c>
      <c r="F1783" t="s">
        <v>1680</v>
      </c>
      <c r="G1783" t="s">
        <v>88</v>
      </c>
      <c r="H1783" t="s">
        <v>89</v>
      </c>
      <c r="I1783" t="s">
        <v>649</v>
      </c>
      <c r="J1783" t="s">
        <v>164</v>
      </c>
      <c r="K1783" t="s">
        <v>1681</v>
      </c>
      <c r="L1783" t="s">
        <v>497</v>
      </c>
      <c r="M1783" s="25" t="s">
        <v>2144</v>
      </c>
      <c r="N1783" s="25" t="s">
        <v>2144</v>
      </c>
      <c r="O1783" s="25" t="s">
        <v>2144</v>
      </c>
      <c r="P1783" s="23" t="s">
        <v>3239</v>
      </c>
      <c r="Q1783" s="23" t="s">
        <v>595</v>
      </c>
      <c r="R1783" t="s">
        <v>20</v>
      </c>
      <c r="S1783" t="s">
        <v>38</v>
      </c>
      <c r="T1783" t="s">
        <v>859</v>
      </c>
      <c r="U1783" t="s">
        <v>27</v>
      </c>
      <c r="V1783" t="s">
        <v>1288</v>
      </c>
      <c r="W1783" t="s">
        <v>32</v>
      </c>
      <c r="X1783" t="s">
        <v>417</v>
      </c>
      <c r="Y1783" t="s">
        <v>418</v>
      </c>
      <c r="Z1783" t="s">
        <v>158</v>
      </c>
      <c r="AA1783" t="s">
        <v>559</v>
      </c>
      <c r="AB1783" t="s">
        <v>42</v>
      </c>
      <c r="AC1783" t="s">
        <v>896</v>
      </c>
      <c r="AD1783" t="s">
        <v>46</v>
      </c>
    </row>
    <row r="1784" spans="1:30" x14ac:dyDescent="0.2">
      <c r="A1784" s="23" t="s">
        <v>6229</v>
      </c>
      <c r="B1784" t="s">
        <v>116</v>
      </c>
      <c r="C1784" t="s">
        <v>117</v>
      </c>
      <c r="D1784" t="s">
        <v>3098</v>
      </c>
      <c r="E1784" t="s">
        <v>9</v>
      </c>
      <c r="F1784" t="s">
        <v>3099</v>
      </c>
      <c r="G1784" t="s">
        <v>784</v>
      </c>
      <c r="H1784" t="s">
        <v>49</v>
      </c>
      <c r="I1784" t="s">
        <v>1446</v>
      </c>
      <c r="J1784" t="s">
        <v>455</v>
      </c>
      <c r="K1784" t="s">
        <v>3100</v>
      </c>
      <c r="L1784" t="s">
        <v>53</v>
      </c>
      <c r="M1784" s="25" t="s">
        <v>2144</v>
      </c>
      <c r="N1784" s="25" t="s">
        <v>2144</v>
      </c>
      <c r="O1784" s="25" t="s">
        <v>2144</v>
      </c>
      <c r="P1784" s="23" t="s">
        <v>3101</v>
      </c>
      <c r="Q1784" s="23" t="s">
        <v>906</v>
      </c>
      <c r="R1784" t="s">
        <v>20</v>
      </c>
      <c r="S1784" t="s">
        <v>87</v>
      </c>
      <c r="T1784" t="s">
        <v>330</v>
      </c>
      <c r="U1784" t="s">
        <v>121</v>
      </c>
      <c r="V1784" t="s">
        <v>30</v>
      </c>
      <c r="W1784" t="s">
        <v>72</v>
      </c>
      <c r="X1784" t="s">
        <v>34</v>
      </c>
      <c r="Y1784" t="s">
        <v>36</v>
      </c>
      <c r="Z1784" t="s">
        <v>2085</v>
      </c>
      <c r="AA1784" t="s">
        <v>559</v>
      </c>
      <c r="AB1784" t="s">
        <v>42</v>
      </c>
      <c r="AC1784" t="s">
        <v>766</v>
      </c>
      <c r="AD1784" t="s">
        <v>46</v>
      </c>
    </row>
    <row r="1785" spans="1:30" x14ac:dyDescent="0.2">
      <c r="A1785" s="23" t="s">
        <v>6230</v>
      </c>
      <c r="B1785" t="s">
        <v>3</v>
      </c>
      <c r="C1785" t="s">
        <v>5</v>
      </c>
      <c r="D1785" t="s">
        <v>2889</v>
      </c>
      <c r="E1785" t="s">
        <v>9</v>
      </c>
      <c r="F1785" t="s">
        <v>1747</v>
      </c>
      <c r="G1785" t="s">
        <v>351</v>
      </c>
      <c r="H1785" t="s">
        <v>75</v>
      </c>
      <c r="I1785" t="s">
        <v>62</v>
      </c>
      <c r="J1785" t="s">
        <v>62</v>
      </c>
      <c r="K1785" t="s">
        <v>1748</v>
      </c>
      <c r="L1785" t="s">
        <v>53</v>
      </c>
      <c r="M1785" s="25" t="s">
        <v>2144</v>
      </c>
      <c r="N1785" s="25" t="s">
        <v>2144</v>
      </c>
      <c r="O1785" s="25" t="s">
        <v>2144</v>
      </c>
      <c r="P1785" s="23" t="s">
        <v>2890</v>
      </c>
      <c r="Q1785" s="23" t="s">
        <v>302</v>
      </c>
      <c r="R1785" t="s">
        <v>20</v>
      </c>
      <c r="S1785" t="s">
        <v>38</v>
      </c>
      <c r="T1785" t="s">
        <v>1118</v>
      </c>
      <c r="U1785" t="s">
        <v>121</v>
      </c>
      <c r="V1785" t="s">
        <v>54</v>
      </c>
      <c r="W1785" t="s">
        <v>72</v>
      </c>
      <c r="X1785" t="s">
        <v>260</v>
      </c>
      <c r="Y1785" t="s">
        <v>261</v>
      </c>
      <c r="Z1785" t="s">
        <v>995</v>
      </c>
      <c r="AA1785" t="s">
        <v>557</v>
      </c>
      <c r="AB1785" t="s">
        <v>42</v>
      </c>
      <c r="AC1785" t="s">
        <v>652</v>
      </c>
      <c r="AD1785" t="s">
        <v>46</v>
      </c>
    </row>
    <row r="1786" spans="1:30" x14ac:dyDescent="0.2">
      <c r="A1786" s="23" t="s">
        <v>6231</v>
      </c>
      <c r="B1786" t="s">
        <v>116</v>
      </c>
      <c r="C1786" t="s">
        <v>117</v>
      </c>
      <c r="D1786" t="s">
        <v>4116</v>
      </c>
      <c r="E1786" t="s">
        <v>9</v>
      </c>
      <c r="F1786" t="s">
        <v>4111</v>
      </c>
      <c r="G1786" t="s">
        <v>316</v>
      </c>
      <c r="H1786" t="s">
        <v>49</v>
      </c>
      <c r="I1786" t="s">
        <v>1466</v>
      </c>
      <c r="J1786" t="s">
        <v>249</v>
      </c>
      <c r="K1786" t="s">
        <v>4112</v>
      </c>
      <c r="L1786" t="s">
        <v>71</v>
      </c>
      <c r="M1786" s="25" t="s">
        <v>2144</v>
      </c>
      <c r="N1786" s="25" t="s">
        <v>2144</v>
      </c>
      <c r="O1786" s="25" t="s">
        <v>2144</v>
      </c>
      <c r="P1786" s="23" t="s">
        <v>4113</v>
      </c>
      <c r="Q1786" s="23" t="s">
        <v>158</v>
      </c>
      <c r="R1786" t="s">
        <v>85</v>
      </c>
      <c r="S1786" t="s">
        <v>38</v>
      </c>
      <c r="T1786" t="s">
        <v>1415</v>
      </c>
      <c r="U1786" t="s">
        <v>121</v>
      </c>
      <c r="V1786" t="s">
        <v>840</v>
      </c>
      <c r="W1786" t="s">
        <v>32</v>
      </c>
      <c r="X1786" t="s">
        <v>380</v>
      </c>
      <c r="Y1786" t="s">
        <v>381</v>
      </c>
      <c r="Z1786" t="s">
        <v>1698</v>
      </c>
      <c r="AA1786" t="s">
        <v>557</v>
      </c>
      <c r="AB1786" t="s">
        <v>42</v>
      </c>
      <c r="AC1786" t="s">
        <v>652</v>
      </c>
      <c r="AD1786" t="s">
        <v>46</v>
      </c>
    </row>
    <row r="1787" spans="1:30" x14ac:dyDescent="0.2">
      <c r="A1787" s="23" t="s">
        <v>6232</v>
      </c>
      <c r="B1787" t="s">
        <v>116</v>
      </c>
      <c r="C1787" t="s">
        <v>117</v>
      </c>
      <c r="D1787" t="s">
        <v>4116</v>
      </c>
      <c r="E1787" t="s">
        <v>9</v>
      </c>
      <c r="F1787" t="s">
        <v>4111</v>
      </c>
      <c r="G1787" t="s">
        <v>316</v>
      </c>
      <c r="H1787" t="s">
        <v>49</v>
      </c>
      <c r="I1787" t="s">
        <v>1466</v>
      </c>
      <c r="J1787" t="s">
        <v>249</v>
      </c>
      <c r="K1787" t="s">
        <v>4112</v>
      </c>
      <c r="L1787" t="s">
        <v>71</v>
      </c>
      <c r="M1787" s="25" t="s">
        <v>2144</v>
      </c>
      <c r="N1787" s="25" t="s">
        <v>2144</v>
      </c>
      <c r="O1787" s="25" t="s">
        <v>2144</v>
      </c>
      <c r="P1787" s="23" t="s">
        <v>4113</v>
      </c>
      <c r="Q1787" s="23" t="s">
        <v>158</v>
      </c>
      <c r="R1787" t="s">
        <v>85</v>
      </c>
      <c r="S1787" t="s">
        <v>38</v>
      </c>
      <c r="T1787" t="s">
        <v>1415</v>
      </c>
      <c r="U1787" t="s">
        <v>121</v>
      </c>
      <c r="V1787" t="s">
        <v>840</v>
      </c>
      <c r="W1787" t="s">
        <v>32</v>
      </c>
      <c r="X1787" t="s">
        <v>380</v>
      </c>
      <c r="Y1787" t="s">
        <v>381</v>
      </c>
      <c r="Z1787" t="s">
        <v>1698</v>
      </c>
      <c r="AA1787" t="s">
        <v>557</v>
      </c>
      <c r="AB1787" t="s">
        <v>5517</v>
      </c>
      <c r="AC1787" t="s">
        <v>652</v>
      </c>
      <c r="AD1787" t="s">
        <v>46</v>
      </c>
    </row>
    <row r="1788" spans="1:30" x14ac:dyDescent="0.2">
      <c r="A1788" s="23" t="s">
        <v>6233</v>
      </c>
      <c r="B1788" t="s">
        <v>116</v>
      </c>
      <c r="C1788" t="s">
        <v>117</v>
      </c>
      <c r="D1788" t="s">
        <v>2894</v>
      </c>
      <c r="E1788" t="s">
        <v>9</v>
      </c>
      <c r="F1788" t="s">
        <v>2895</v>
      </c>
      <c r="G1788" t="s">
        <v>2896</v>
      </c>
      <c r="H1788" t="s">
        <v>2897</v>
      </c>
      <c r="I1788" t="s">
        <v>149</v>
      </c>
      <c r="J1788" t="s">
        <v>750</v>
      </c>
      <c r="K1788" t="s">
        <v>2898</v>
      </c>
      <c r="L1788" t="s">
        <v>53</v>
      </c>
      <c r="M1788" s="25" t="s">
        <v>2144</v>
      </c>
      <c r="N1788" s="25" t="s">
        <v>2679</v>
      </c>
      <c r="O1788" s="25" t="s">
        <v>2144</v>
      </c>
      <c r="P1788" s="23" t="s">
        <v>2899</v>
      </c>
      <c r="Q1788" s="23" t="s">
        <v>416</v>
      </c>
      <c r="R1788" t="s">
        <v>85</v>
      </c>
      <c r="S1788" t="s">
        <v>38</v>
      </c>
      <c r="T1788" t="s">
        <v>1118</v>
      </c>
      <c r="U1788" t="s">
        <v>121</v>
      </c>
      <c r="V1788" t="s">
        <v>54</v>
      </c>
      <c r="W1788" t="s">
        <v>72</v>
      </c>
      <c r="X1788" t="s">
        <v>113</v>
      </c>
      <c r="Y1788" t="s">
        <v>114</v>
      </c>
      <c r="Z1788" t="s">
        <v>1318</v>
      </c>
      <c r="AA1788" t="s">
        <v>559</v>
      </c>
      <c r="AB1788" t="s">
        <v>42</v>
      </c>
      <c r="AC1788" t="s">
        <v>1130</v>
      </c>
      <c r="AD1788" t="s">
        <v>46</v>
      </c>
    </row>
    <row r="1789" spans="1:30" x14ac:dyDescent="0.2">
      <c r="A1789" s="23" t="s">
        <v>6234</v>
      </c>
      <c r="B1789" t="s">
        <v>3</v>
      </c>
      <c r="C1789" t="s">
        <v>5</v>
      </c>
      <c r="D1789" t="s">
        <v>2889</v>
      </c>
      <c r="E1789" t="s">
        <v>9</v>
      </c>
      <c r="F1789" t="s">
        <v>1747</v>
      </c>
      <c r="G1789" t="s">
        <v>351</v>
      </c>
      <c r="H1789" t="s">
        <v>75</v>
      </c>
      <c r="I1789" t="s">
        <v>62</v>
      </c>
      <c r="J1789" t="s">
        <v>62</v>
      </c>
      <c r="K1789" t="s">
        <v>1748</v>
      </c>
      <c r="L1789" t="s">
        <v>53</v>
      </c>
      <c r="M1789" s="25" t="s">
        <v>2144</v>
      </c>
      <c r="N1789" s="25" t="s">
        <v>2144</v>
      </c>
      <c r="O1789" s="25" t="s">
        <v>2144</v>
      </c>
      <c r="P1789" s="23" t="s">
        <v>2890</v>
      </c>
      <c r="Q1789" s="23" t="s">
        <v>302</v>
      </c>
      <c r="R1789" t="s">
        <v>20</v>
      </c>
      <c r="S1789" t="s">
        <v>38</v>
      </c>
      <c r="T1789" t="s">
        <v>1118</v>
      </c>
      <c r="U1789" t="s">
        <v>121</v>
      </c>
      <c r="V1789" t="s">
        <v>54</v>
      </c>
      <c r="W1789" t="s">
        <v>72</v>
      </c>
      <c r="X1789" t="s">
        <v>260</v>
      </c>
      <c r="Y1789" t="s">
        <v>261</v>
      </c>
      <c r="Z1789" t="s">
        <v>995</v>
      </c>
      <c r="AA1789" t="s">
        <v>561</v>
      </c>
      <c r="AB1789" t="s">
        <v>42</v>
      </c>
      <c r="AC1789" t="s">
        <v>922</v>
      </c>
      <c r="AD1789" t="s">
        <v>46</v>
      </c>
    </row>
    <row r="1790" spans="1:30" x14ac:dyDescent="0.2">
      <c r="A1790" s="23" t="s">
        <v>6235</v>
      </c>
      <c r="B1790" t="s">
        <v>140</v>
      </c>
      <c r="C1790" t="s">
        <v>141</v>
      </c>
      <c r="D1790" t="s">
        <v>3542</v>
      </c>
      <c r="E1790" t="s">
        <v>9</v>
      </c>
      <c r="F1790" t="s">
        <v>3543</v>
      </c>
      <c r="G1790" t="s">
        <v>192</v>
      </c>
      <c r="H1790" t="s">
        <v>413</v>
      </c>
      <c r="I1790" t="s">
        <v>108</v>
      </c>
      <c r="J1790" t="s">
        <v>164</v>
      </c>
      <c r="K1790" t="s">
        <v>3544</v>
      </c>
      <c r="L1790" t="s">
        <v>147</v>
      </c>
      <c r="M1790" s="25" t="s">
        <v>2144</v>
      </c>
      <c r="N1790" s="25" t="s">
        <v>2144</v>
      </c>
      <c r="O1790" s="25" t="s">
        <v>2144</v>
      </c>
      <c r="P1790" s="23" t="s">
        <v>3545</v>
      </c>
      <c r="Q1790" s="23" t="s">
        <v>569</v>
      </c>
      <c r="R1790" t="s">
        <v>20</v>
      </c>
      <c r="S1790" t="s">
        <v>129</v>
      </c>
      <c r="T1790" t="s">
        <v>146</v>
      </c>
      <c r="U1790" t="s">
        <v>27</v>
      </c>
      <c r="V1790" t="s">
        <v>1238</v>
      </c>
      <c r="W1790" t="s">
        <v>72</v>
      </c>
      <c r="X1790" t="s">
        <v>109</v>
      </c>
      <c r="Y1790" t="s">
        <v>110</v>
      </c>
      <c r="Z1790" t="s">
        <v>1453</v>
      </c>
      <c r="AA1790" t="s">
        <v>557</v>
      </c>
      <c r="AB1790" t="s">
        <v>42</v>
      </c>
      <c r="AC1790" t="s">
        <v>652</v>
      </c>
      <c r="AD1790" t="s">
        <v>46</v>
      </c>
    </row>
    <row r="1791" spans="1:30" x14ac:dyDescent="0.2">
      <c r="A1791" s="23" t="s">
        <v>6236</v>
      </c>
      <c r="B1791" t="s">
        <v>537</v>
      </c>
      <c r="C1791" t="s">
        <v>538</v>
      </c>
      <c r="D1791" t="s">
        <v>3526</v>
      </c>
      <c r="E1791" t="s">
        <v>9</v>
      </c>
      <c r="F1791" t="s">
        <v>1486</v>
      </c>
      <c r="G1791" t="s">
        <v>118</v>
      </c>
      <c r="H1791" t="s">
        <v>195</v>
      </c>
      <c r="I1791" t="s">
        <v>187</v>
      </c>
      <c r="J1791" t="s">
        <v>186</v>
      </c>
      <c r="K1791" t="s">
        <v>1487</v>
      </c>
      <c r="L1791" t="s">
        <v>497</v>
      </c>
      <c r="M1791" s="25" t="s">
        <v>2144</v>
      </c>
      <c r="N1791" s="25" t="s">
        <v>2105</v>
      </c>
      <c r="O1791" s="25" t="s">
        <v>2144</v>
      </c>
      <c r="P1791" s="23" t="s">
        <v>3527</v>
      </c>
      <c r="Q1791" s="23" t="s">
        <v>420</v>
      </c>
      <c r="R1791" t="s">
        <v>20</v>
      </c>
      <c r="S1791" t="s">
        <v>60</v>
      </c>
      <c r="T1791" t="s">
        <v>859</v>
      </c>
      <c r="U1791" t="s">
        <v>27</v>
      </c>
      <c r="V1791" t="s">
        <v>3528</v>
      </c>
      <c r="W1791" t="s">
        <v>32</v>
      </c>
      <c r="X1791" t="s">
        <v>109</v>
      </c>
      <c r="Y1791" t="s">
        <v>110</v>
      </c>
      <c r="Z1791" t="s">
        <v>77</v>
      </c>
      <c r="AA1791" t="s">
        <v>559</v>
      </c>
      <c r="AB1791" t="s">
        <v>42</v>
      </c>
      <c r="AC1791" t="s">
        <v>897</v>
      </c>
      <c r="AD1791" t="s">
        <v>46</v>
      </c>
    </row>
    <row r="1792" spans="1:30" x14ac:dyDescent="0.2">
      <c r="A1792" s="23" t="s">
        <v>6237</v>
      </c>
      <c r="B1792" t="s">
        <v>116</v>
      </c>
      <c r="C1792" t="s">
        <v>117</v>
      </c>
      <c r="D1792" t="s">
        <v>3909</v>
      </c>
      <c r="E1792" t="s">
        <v>9</v>
      </c>
      <c r="F1792" t="s">
        <v>3910</v>
      </c>
      <c r="G1792" t="s">
        <v>651</v>
      </c>
      <c r="H1792" t="s">
        <v>49</v>
      </c>
      <c r="I1792" t="s">
        <v>680</v>
      </c>
      <c r="J1792" t="s">
        <v>3911</v>
      </c>
      <c r="K1792" t="s">
        <v>3912</v>
      </c>
      <c r="L1792" t="s">
        <v>497</v>
      </c>
      <c r="M1792" s="25" t="s">
        <v>2144</v>
      </c>
      <c r="N1792" s="25" t="s">
        <v>2144</v>
      </c>
      <c r="O1792" s="25" t="s">
        <v>2144</v>
      </c>
      <c r="P1792" s="23" t="s">
        <v>3913</v>
      </c>
      <c r="Q1792" s="23" t="s">
        <v>578</v>
      </c>
      <c r="R1792" t="s">
        <v>85</v>
      </c>
      <c r="S1792" t="s">
        <v>226</v>
      </c>
      <c r="T1792" t="s">
        <v>859</v>
      </c>
      <c r="U1792" t="s">
        <v>121</v>
      </c>
      <c r="V1792" t="s">
        <v>3528</v>
      </c>
      <c r="W1792" t="s">
        <v>32</v>
      </c>
      <c r="X1792" t="s">
        <v>109</v>
      </c>
      <c r="Y1792" t="s">
        <v>110</v>
      </c>
      <c r="Z1792" t="s">
        <v>198</v>
      </c>
      <c r="AA1792" t="s">
        <v>557</v>
      </c>
      <c r="AB1792" t="s">
        <v>42</v>
      </c>
      <c r="AC1792" t="s">
        <v>652</v>
      </c>
      <c r="AD1792" t="s">
        <v>46</v>
      </c>
    </row>
    <row r="1793" spans="1:30" x14ac:dyDescent="0.2">
      <c r="A1793" s="23" t="s">
        <v>6238</v>
      </c>
      <c r="B1793" t="s">
        <v>140</v>
      </c>
      <c r="C1793" t="s">
        <v>141</v>
      </c>
      <c r="D1793" t="s">
        <v>3898</v>
      </c>
      <c r="E1793" t="s">
        <v>9</v>
      </c>
      <c r="F1793" t="s">
        <v>3899</v>
      </c>
      <c r="G1793" t="s">
        <v>75</v>
      </c>
      <c r="H1793" t="s">
        <v>488</v>
      </c>
      <c r="I1793" t="s">
        <v>3900</v>
      </c>
      <c r="J1793" t="s">
        <v>3901</v>
      </c>
      <c r="K1793" t="s">
        <v>3902</v>
      </c>
      <c r="L1793" t="s">
        <v>147</v>
      </c>
      <c r="M1793" s="25" t="s">
        <v>2144</v>
      </c>
      <c r="N1793" s="25" t="s">
        <v>2111</v>
      </c>
      <c r="O1793" s="25" t="s">
        <v>2144</v>
      </c>
      <c r="P1793" s="23" t="s">
        <v>3903</v>
      </c>
      <c r="Q1793" s="23" t="s">
        <v>758</v>
      </c>
      <c r="R1793" t="s">
        <v>20</v>
      </c>
      <c r="S1793" t="s">
        <v>38</v>
      </c>
      <c r="T1793" t="s">
        <v>146</v>
      </c>
      <c r="U1793" t="s">
        <v>100</v>
      </c>
      <c r="V1793" t="s">
        <v>1238</v>
      </c>
      <c r="W1793" t="s">
        <v>72</v>
      </c>
      <c r="X1793" t="s">
        <v>188</v>
      </c>
      <c r="Y1793" t="s">
        <v>189</v>
      </c>
      <c r="Z1793" t="s">
        <v>101</v>
      </c>
      <c r="AA1793" t="s">
        <v>557</v>
      </c>
      <c r="AB1793" t="s">
        <v>42</v>
      </c>
      <c r="AC1793" t="s">
        <v>652</v>
      </c>
      <c r="AD1793" t="s">
        <v>46</v>
      </c>
    </row>
    <row r="1794" spans="1:30" x14ac:dyDescent="0.2">
      <c r="A1794" s="23" t="s">
        <v>6239</v>
      </c>
      <c r="B1794" t="s">
        <v>3</v>
      </c>
      <c r="C1794" t="s">
        <v>5</v>
      </c>
      <c r="D1794" t="s">
        <v>3322</v>
      </c>
      <c r="E1794" t="s">
        <v>9</v>
      </c>
      <c r="F1794" t="s">
        <v>1959</v>
      </c>
      <c r="G1794" t="s">
        <v>630</v>
      </c>
      <c r="H1794" t="s">
        <v>49</v>
      </c>
      <c r="I1794" t="s">
        <v>124</v>
      </c>
      <c r="J1794" t="s">
        <v>124</v>
      </c>
      <c r="K1794" t="s">
        <v>1960</v>
      </c>
      <c r="L1794" t="s">
        <v>53</v>
      </c>
      <c r="M1794" s="25" t="s">
        <v>2144</v>
      </c>
      <c r="N1794" s="25" t="s">
        <v>2144</v>
      </c>
      <c r="O1794" s="25" t="s">
        <v>2144</v>
      </c>
      <c r="P1794" s="23" t="s">
        <v>3318</v>
      </c>
      <c r="Q1794" s="23" t="s">
        <v>1072</v>
      </c>
      <c r="R1794" t="s">
        <v>20</v>
      </c>
      <c r="S1794" t="s">
        <v>23</v>
      </c>
      <c r="T1794" t="s">
        <v>1118</v>
      </c>
      <c r="U1794" t="s">
        <v>27</v>
      </c>
      <c r="V1794" t="s">
        <v>54</v>
      </c>
      <c r="W1794" t="s">
        <v>72</v>
      </c>
      <c r="X1794" t="s">
        <v>380</v>
      </c>
      <c r="Y1794" t="s">
        <v>381</v>
      </c>
      <c r="Z1794" t="s">
        <v>1175</v>
      </c>
      <c r="AA1794" t="s">
        <v>559</v>
      </c>
      <c r="AB1794" t="s">
        <v>42</v>
      </c>
      <c r="AC1794" t="s">
        <v>1130</v>
      </c>
      <c r="AD1794" t="s">
        <v>46</v>
      </c>
    </row>
    <row r="1795" spans="1:30" x14ac:dyDescent="0.2">
      <c r="A1795" s="23" t="s">
        <v>6240</v>
      </c>
      <c r="B1795" t="s">
        <v>116</v>
      </c>
      <c r="C1795" t="s">
        <v>117</v>
      </c>
      <c r="D1795" t="s">
        <v>4105</v>
      </c>
      <c r="E1795" t="s">
        <v>9</v>
      </c>
      <c r="F1795" t="s">
        <v>4106</v>
      </c>
      <c r="G1795" t="s">
        <v>75</v>
      </c>
      <c r="H1795" t="s">
        <v>579</v>
      </c>
      <c r="I1795" t="s">
        <v>1433</v>
      </c>
      <c r="J1795" t="s">
        <v>164</v>
      </c>
      <c r="K1795" t="s">
        <v>4107</v>
      </c>
      <c r="L1795" t="s">
        <v>53</v>
      </c>
      <c r="M1795" s="25" t="s">
        <v>2144</v>
      </c>
      <c r="N1795" s="25" t="s">
        <v>2144</v>
      </c>
      <c r="O1795" s="25" t="s">
        <v>2144</v>
      </c>
      <c r="P1795" s="23" t="s">
        <v>4108</v>
      </c>
      <c r="Q1795" s="23" t="s">
        <v>1314</v>
      </c>
      <c r="R1795" t="s">
        <v>20</v>
      </c>
      <c r="S1795" t="s">
        <v>129</v>
      </c>
      <c r="T1795" t="s">
        <v>330</v>
      </c>
      <c r="U1795" t="s">
        <v>121</v>
      </c>
      <c r="V1795" t="s">
        <v>30</v>
      </c>
      <c r="W1795" t="s">
        <v>216</v>
      </c>
      <c r="X1795" t="s">
        <v>34</v>
      </c>
      <c r="Y1795" t="s">
        <v>36</v>
      </c>
      <c r="Z1795" t="s">
        <v>2214</v>
      </c>
      <c r="AA1795" t="s">
        <v>559</v>
      </c>
      <c r="AB1795" t="s">
        <v>42</v>
      </c>
      <c r="AC1795" t="s">
        <v>766</v>
      </c>
      <c r="AD1795" t="s">
        <v>46</v>
      </c>
    </row>
    <row r="1796" spans="1:30" x14ac:dyDescent="0.2">
      <c r="A1796" s="23" t="s">
        <v>6241</v>
      </c>
      <c r="B1796" t="s">
        <v>585</v>
      </c>
      <c r="C1796" t="s">
        <v>586</v>
      </c>
      <c r="D1796" t="s">
        <v>5867</v>
      </c>
      <c r="E1796" t="s">
        <v>9</v>
      </c>
      <c r="F1796" t="s">
        <v>5868</v>
      </c>
      <c r="G1796" t="s">
        <v>75</v>
      </c>
      <c r="H1796" t="s">
        <v>1510</v>
      </c>
      <c r="I1796" t="s">
        <v>95</v>
      </c>
      <c r="J1796" t="s">
        <v>491</v>
      </c>
      <c r="K1796" t="s">
        <v>5869</v>
      </c>
      <c r="L1796" t="s">
        <v>601</v>
      </c>
      <c r="M1796" s="25" t="s">
        <v>2144</v>
      </c>
      <c r="N1796" s="25" t="s">
        <v>2296</v>
      </c>
      <c r="O1796" s="25" t="s">
        <v>2144</v>
      </c>
      <c r="P1796" s="23" t="s">
        <v>5870</v>
      </c>
      <c r="Q1796" s="23" t="s">
        <v>991</v>
      </c>
      <c r="R1796" t="s">
        <v>20</v>
      </c>
      <c r="S1796" t="s">
        <v>86</v>
      </c>
      <c r="T1796" t="s">
        <v>600</v>
      </c>
      <c r="U1796" t="s">
        <v>121</v>
      </c>
      <c r="V1796" t="s">
        <v>602</v>
      </c>
      <c r="W1796" t="s">
        <v>72</v>
      </c>
      <c r="X1796" t="s">
        <v>260</v>
      </c>
      <c r="Y1796" t="s">
        <v>261</v>
      </c>
      <c r="Z1796" t="s">
        <v>416</v>
      </c>
      <c r="AA1796" t="s">
        <v>559</v>
      </c>
      <c r="AB1796" t="s">
        <v>42</v>
      </c>
      <c r="AC1796" t="s">
        <v>606</v>
      </c>
      <c r="AD1796" t="s">
        <v>46</v>
      </c>
    </row>
    <row r="1797" spans="1:30" x14ac:dyDescent="0.2">
      <c r="A1797" s="23" t="s">
        <v>6242</v>
      </c>
      <c r="B1797" t="s">
        <v>116</v>
      </c>
      <c r="C1797" t="s">
        <v>117</v>
      </c>
      <c r="D1797" t="s">
        <v>3909</v>
      </c>
      <c r="E1797" t="s">
        <v>9</v>
      </c>
      <c r="F1797" t="s">
        <v>3910</v>
      </c>
      <c r="G1797" t="s">
        <v>651</v>
      </c>
      <c r="H1797" t="s">
        <v>49</v>
      </c>
      <c r="I1797" t="s">
        <v>680</v>
      </c>
      <c r="J1797" t="s">
        <v>3911</v>
      </c>
      <c r="K1797" t="s">
        <v>3912</v>
      </c>
      <c r="L1797" t="s">
        <v>497</v>
      </c>
      <c r="M1797" s="25" t="s">
        <v>2144</v>
      </c>
      <c r="N1797" s="25" t="s">
        <v>2144</v>
      </c>
      <c r="O1797" s="25" t="s">
        <v>2144</v>
      </c>
      <c r="P1797" s="23" t="s">
        <v>3913</v>
      </c>
      <c r="Q1797" s="23" t="s">
        <v>578</v>
      </c>
      <c r="R1797" t="s">
        <v>85</v>
      </c>
      <c r="S1797" t="s">
        <v>226</v>
      </c>
      <c r="T1797" t="s">
        <v>859</v>
      </c>
      <c r="U1797" t="s">
        <v>121</v>
      </c>
      <c r="V1797" t="s">
        <v>3528</v>
      </c>
      <c r="W1797" t="s">
        <v>32</v>
      </c>
      <c r="X1797" t="s">
        <v>109</v>
      </c>
      <c r="Y1797" t="s">
        <v>110</v>
      </c>
      <c r="Z1797" t="s">
        <v>198</v>
      </c>
      <c r="AA1797" t="s">
        <v>559</v>
      </c>
      <c r="AB1797" t="s">
        <v>42</v>
      </c>
      <c r="AC1797" t="s">
        <v>897</v>
      </c>
      <c r="AD1797" t="s">
        <v>46</v>
      </c>
    </row>
    <row r="1798" spans="1:30" x14ac:dyDescent="0.2">
      <c r="A1798" s="23" t="s">
        <v>6243</v>
      </c>
      <c r="B1798" t="s">
        <v>537</v>
      </c>
      <c r="C1798" t="s">
        <v>538</v>
      </c>
      <c r="D1798" t="s">
        <v>3308</v>
      </c>
      <c r="E1798" t="s">
        <v>9</v>
      </c>
      <c r="F1798" t="s">
        <v>1578</v>
      </c>
      <c r="G1798" t="s">
        <v>324</v>
      </c>
      <c r="H1798" t="s">
        <v>1579</v>
      </c>
      <c r="I1798" t="s">
        <v>95</v>
      </c>
      <c r="J1798" t="s">
        <v>465</v>
      </c>
      <c r="K1798" t="s">
        <v>1580</v>
      </c>
      <c r="L1798" t="s">
        <v>497</v>
      </c>
      <c r="M1798" s="25" t="s">
        <v>2144</v>
      </c>
      <c r="N1798" s="25" t="s">
        <v>2144</v>
      </c>
      <c r="O1798" s="25" t="s">
        <v>2144</v>
      </c>
      <c r="P1798" s="23" t="s">
        <v>3309</v>
      </c>
      <c r="Q1798" s="23" t="s">
        <v>80</v>
      </c>
      <c r="R1798" t="s">
        <v>20</v>
      </c>
      <c r="S1798" t="s">
        <v>38</v>
      </c>
      <c r="T1798" t="s">
        <v>859</v>
      </c>
      <c r="U1798" t="s">
        <v>27</v>
      </c>
      <c r="V1798" t="s">
        <v>1288</v>
      </c>
      <c r="W1798" t="s">
        <v>32</v>
      </c>
      <c r="X1798" t="s">
        <v>109</v>
      </c>
      <c r="Y1798" t="s">
        <v>110</v>
      </c>
      <c r="Z1798" t="s">
        <v>111</v>
      </c>
      <c r="AA1798" t="s">
        <v>559</v>
      </c>
      <c r="AB1798" t="s">
        <v>42</v>
      </c>
      <c r="AC1798" t="s">
        <v>896</v>
      </c>
      <c r="AD1798" t="s">
        <v>46</v>
      </c>
    </row>
    <row r="1799" spans="1:30" x14ac:dyDescent="0.2">
      <c r="A1799" s="23" t="s">
        <v>6244</v>
      </c>
      <c r="B1799" t="s">
        <v>704</v>
      </c>
      <c r="C1799" t="s">
        <v>958</v>
      </c>
      <c r="D1799" t="s">
        <v>6188</v>
      </c>
      <c r="E1799" t="s">
        <v>9</v>
      </c>
      <c r="F1799" t="s">
        <v>1959</v>
      </c>
      <c r="G1799" t="s">
        <v>630</v>
      </c>
      <c r="H1799" t="s">
        <v>49</v>
      </c>
      <c r="I1799" t="s">
        <v>124</v>
      </c>
      <c r="J1799" t="s">
        <v>124</v>
      </c>
      <c r="K1799" t="s">
        <v>1960</v>
      </c>
      <c r="L1799" t="s">
        <v>664</v>
      </c>
      <c r="M1799" s="25" t="s">
        <v>2144</v>
      </c>
      <c r="N1799" s="25" t="s">
        <v>2144</v>
      </c>
      <c r="O1799" s="25" t="s">
        <v>2144</v>
      </c>
      <c r="P1799" s="23" t="s">
        <v>3318</v>
      </c>
      <c r="Q1799" s="23" t="s">
        <v>1072</v>
      </c>
      <c r="R1799" t="s">
        <v>20</v>
      </c>
      <c r="S1799" t="s">
        <v>23</v>
      </c>
      <c r="T1799" t="s">
        <v>1131</v>
      </c>
      <c r="U1799" t="s">
        <v>27</v>
      </c>
      <c r="V1799" t="s">
        <v>665</v>
      </c>
      <c r="W1799" t="s">
        <v>1522</v>
      </c>
      <c r="X1799" t="s">
        <v>380</v>
      </c>
      <c r="Y1799" t="s">
        <v>381</v>
      </c>
      <c r="Z1799" t="s">
        <v>101</v>
      </c>
      <c r="AA1799" t="s">
        <v>561</v>
      </c>
      <c r="AB1799" t="s">
        <v>42</v>
      </c>
      <c r="AC1799" t="s">
        <v>922</v>
      </c>
      <c r="AD1799" t="s">
        <v>46</v>
      </c>
    </row>
    <row r="1800" spans="1:30" x14ac:dyDescent="0.2">
      <c r="A1800" s="23" t="s">
        <v>6245</v>
      </c>
      <c r="B1800" t="s">
        <v>3</v>
      </c>
      <c r="C1800" t="s">
        <v>5</v>
      </c>
      <c r="D1800" t="s">
        <v>3322</v>
      </c>
      <c r="E1800" t="s">
        <v>9</v>
      </c>
      <c r="F1800" t="s">
        <v>1959</v>
      </c>
      <c r="G1800" t="s">
        <v>630</v>
      </c>
      <c r="H1800" t="s">
        <v>49</v>
      </c>
      <c r="I1800" t="s">
        <v>124</v>
      </c>
      <c r="J1800" t="s">
        <v>124</v>
      </c>
      <c r="K1800" t="s">
        <v>1960</v>
      </c>
      <c r="L1800" t="s">
        <v>53</v>
      </c>
      <c r="M1800" s="25" t="s">
        <v>2144</v>
      </c>
      <c r="N1800" s="25" t="s">
        <v>2144</v>
      </c>
      <c r="O1800" s="25" t="s">
        <v>2144</v>
      </c>
      <c r="P1800" s="23" t="s">
        <v>3318</v>
      </c>
      <c r="Q1800" s="23" t="s">
        <v>1072</v>
      </c>
      <c r="R1800" t="s">
        <v>20</v>
      </c>
      <c r="S1800" t="s">
        <v>23</v>
      </c>
      <c r="T1800" t="s">
        <v>1118</v>
      </c>
      <c r="U1800" t="s">
        <v>27</v>
      </c>
      <c r="V1800" t="s">
        <v>54</v>
      </c>
      <c r="W1800" t="s">
        <v>72</v>
      </c>
      <c r="X1800" t="s">
        <v>380</v>
      </c>
      <c r="Y1800" t="s">
        <v>381</v>
      </c>
      <c r="Z1800" t="s">
        <v>1175</v>
      </c>
      <c r="AA1800" t="s">
        <v>561</v>
      </c>
      <c r="AB1800" t="s">
        <v>42</v>
      </c>
      <c r="AC1800" t="s">
        <v>922</v>
      </c>
      <c r="AD1800" t="s">
        <v>46</v>
      </c>
    </row>
    <row r="1801" spans="1:30" x14ac:dyDescent="0.2">
      <c r="A1801" s="23" t="s">
        <v>6246</v>
      </c>
      <c r="B1801" t="s">
        <v>116</v>
      </c>
      <c r="C1801" t="s">
        <v>117</v>
      </c>
      <c r="D1801" t="s">
        <v>5408</v>
      </c>
      <c r="E1801" t="s">
        <v>9</v>
      </c>
      <c r="F1801" t="s">
        <v>1376</v>
      </c>
      <c r="G1801" t="s">
        <v>118</v>
      </c>
      <c r="H1801" t="s">
        <v>1377</v>
      </c>
      <c r="I1801" t="s">
        <v>186</v>
      </c>
      <c r="J1801" t="s">
        <v>1378</v>
      </c>
      <c r="K1801" t="s">
        <v>1379</v>
      </c>
      <c r="L1801" t="s">
        <v>497</v>
      </c>
      <c r="M1801" s="25" t="s">
        <v>2144</v>
      </c>
      <c r="N1801" s="25" t="s">
        <v>2144</v>
      </c>
      <c r="O1801" s="25" t="s">
        <v>2144</v>
      </c>
      <c r="P1801" s="23" t="s">
        <v>5409</v>
      </c>
      <c r="Q1801" s="23" t="s">
        <v>902</v>
      </c>
      <c r="R1801" t="s">
        <v>20</v>
      </c>
      <c r="S1801" t="s">
        <v>38</v>
      </c>
      <c r="T1801" t="s">
        <v>859</v>
      </c>
      <c r="U1801" t="s">
        <v>121</v>
      </c>
      <c r="V1801" t="s">
        <v>3528</v>
      </c>
      <c r="W1801" t="s">
        <v>32</v>
      </c>
      <c r="X1801" t="s">
        <v>109</v>
      </c>
      <c r="Y1801" t="s">
        <v>110</v>
      </c>
      <c r="Z1801" t="s">
        <v>427</v>
      </c>
      <c r="AA1801" t="s">
        <v>559</v>
      </c>
      <c r="AB1801" t="s">
        <v>42</v>
      </c>
      <c r="AC1801" t="s">
        <v>897</v>
      </c>
      <c r="AD1801" t="s">
        <v>46</v>
      </c>
    </row>
    <row r="1802" spans="1:30" x14ac:dyDescent="0.2">
      <c r="A1802" s="23" t="s">
        <v>6247</v>
      </c>
      <c r="B1802" t="s">
        <v>673</v>
      </c>
      <c r="C1802" t="s">
        <v>674</v>
      </c>
      <c r="D1802" t="s">
        <v>6248</v>
      </c>
      <c r="E1802" t="s">
        <v>9</v>
      </c>
      <c r="F1802" t="s">
        <v>6249</v>
      </c>
      <c r="G1802" t="s">
        <v>528</v>
      </c>
      <c r="H1802" t="s">
        <v>49</v>
      </c>
      <c r="I1802" t="s">
        <v>921</v>
      </c>
      <c r="J1802" t="s">
        <v>107</v>
      </c>
      <c r="K1802" t="s">
        <v>6250</v>
      </c>
      <c r="L1802" t="s">
        <v>617</v>
      </c>
      <c r="M1802" s="25" t="s">
        <v>2144</v>
      </c>
      <c r="N1802" s="25" t="s">
        <v>2144</v>
      </c>
      <c r="O1802" s="25" t="s">
        <v>3379</v>
      </c>
      <c r="P1802" s="23" t="s">
        <v>6251</v>
      </c>
      <c r="Q1802" s="23" t="s">
        <v>1175</v>
      </c>
      <c r="R1802" t="s">
        <v>20</v>
      </c>
      <c r="S1802" t="s">
        <v>38</v>
      </c>
      <c r="T1802" t="s">
        <v>705</v>
      </c>
      <c r="U1802" t="s">
        <v>121</v>
      </c>
      <c r="V1802" t="s">
        <v>832</v>
      </c>
      <c r="W1802" t="s">
        <v>72</v>
      </c>
      <c r="X1802" t="s">
        <v>109</v>
      </c>
      <c r="Y1802" t="s">
        <v>110</v>
      </c>
      <c r="Z1802" t="s">
        <v>38</v>
      </c>
      <c r="AA1802" t="s">
        <v>40</v>
      </c>
      <c r="AB1802" t="s">
        <v>42</v>
      </c>
      <c r="AC1802" t="s">
        <v>159</v>
      </c>
      <c r="AD1802" t="s">
        <v>46</v>
      </c>
    </row>
    <row r="1803" spans="1:30" x14ac:dyDescent="0.2">
      <c r="A1803" s="23" t="s">
        <v>6252</v>
      </c>
      <c r="B1803" t="s">
        <v>179</v>
      </c>
      <c r="C1803" t="s">
        <v>180</v>
      </c>
      <c r="D1803" t="s">
        <v>3501</v>
      </c>
      <c r="E1803" t="s">
        <v>9</v>
      </c>
      <c r="F1803" t="s">
        <v>1888</v>
      </c>
      <c r="G1803" t="s">
        <v>75</v>
      </c>
      <c r="H1803" t="s">
        <v>1889</v>
      </c>
      <c r="I1803" t="s">
        <v>102</v>
      </c>
      <c r="J1803" t="s">
        <v>1336</v>
      </c>
      <c r="K1803" t="s">
        <v>1890</v>
      </c>
      <c r="L1803" t="s">
        <v>147</v>
      </c>
      <c r="M1803" s="25" t="s">
        <v>2144</v>
      </c>
      <c r="N1803" s="25" t="s">
        <v>2105</v>
      </c>
      <c r="O1803" s="25" t="s">
        <v>2144</v>
      </c>
      <c r="P1803" s="23" t="s">
        <v>3502</v>
      </c>
      <c r="Q1803" s="23" t="s">
        <v>516</v>
      </c>
      <c r="R1803" t="s">
        <v>20</v>
      </c>
      <c r="S1803" t="s">
        <v>38</v>
      </c>
      <c r="T1803" t="s">
        <v>146</v>
      </c>
      <c r="U1803" t="s">
        <v>27</v>
      </c>
      <c r="V1803" t="s">
        <v>1238</v>
      </c>
      <c r="W1803" t="s">
        <v>72</v>
      </c>
      <c r="X1803" t="s">
        <v>188</v>
      </c>
      <c r="Y1803" t="s">
        <v>189</v>
      </c>
      <c r="Z1803" t="s">
        <v>72</v>
      </c>
      <c r="AA1803" t="s">
        <v>559</v>
      </c>
      <c r="AB1803" t="s">
        <v>42</v>
      </c>
      <c r="AC1803" t="s">
        <v>611</v>
      </c>
      <c r="AD1803" t="s">
        <v>46</v>
      </c>
    </row>
    <row r="1804" spans="1:30" x14ac:dyDescent="0.2">
      <c r="A1804" s="23" t="s">
        <v>6253</v>
      </c>
      <c r="B1804" t="s">
        <v>331</v>
      </c>
      <c r="C1804" t="s">
        <v>332</v>
      </c>
      <c r="D1804" t="s">
        <v>4154</v>
      </c>
      <c r="E1804" t="s">
        <v>9</v>
      </c>
      <c r="F1804" t="s">
        <v>1653</v>
      </c>
      <c r="G1804" t="s">
        <v>1654</v>
      </c>
      <c r="H1804" t="s">
        <v>49</v>
      </c>
      <c r="I1804" t="s">
        <v>378</v>
      </c>
      <c r="J1804" t="s">
        <v>439</v>
      </c>
      <c r="K1804" t="s">
        <v>1655</v>
      </c>
      <c r="L1804" t="s">
        <v>335</v>
      </c>
      <c r="M1804" s="25" t="s">
        <v>2144</v>
      </c>
      <c r="N1804" s="25" t="s">
        <v>2111</v>
      </c>
      <c r="O1804" s="25" t="s">
        <v>2144</v>
      </c>
      <c r="P1804" s="23" t="s">
        <v>4155</v>
      </c>
      <c r="Q1804" s="23" t="s">
        <v>135</v>
      </c>
      <c r="R1804" t="s">
        <v>85</v>
      </c>
      <c r="S1804" t="s">
        <v>38</v>
      </c>
      <c r="T1804" t="s">
        <v>334</v>
      </c>
      <c r="U1804" t="s">
        <v>27</v>
      </c>
      <c r="V1804" t="s">
        <v>1575</v>
      </c>
      <c r="W1804" t="s">
        <v>32</v>
      </c>
      <c r="X1804" t="s">
        <v>150</v>
      </c>
      <c r="Y1804" t="s">
        <v>151</v>
      </c>
      <c r="Z1804" t="s">
        <v>1020</v>
      </c>
      <c r="AA1804" t="s">
        <v>561</v>
      </c>
      <c r="AB1804" t="s">
        <v>42</v>
      </c>
      <c r="AC1804" t="s">
        <v>922</v>
      </c>
      <c r="AD1804" t="s">
        <v>46</v>
      </c>
    </row>
    <row r="1805" spans="1:30" x14ac:dyDescent="0.2">
      <c r="A1805" s="23" t="s">
        <v>6254</v>
      </c>
      <c r="B1805" t="s">
        <v>204</v>
      </c>
      <c r="C1805" t="s">
        <v>205</v>
      </c>
      <c r="D1805" t="s">
        <v>4422</v>
      </c>
      <c r="E1805" t="s">
        <v>9</v>
      </c>
      <c r="F1805" t="s">
        <v>1427</v>
      </c>
      <c r="G1805" t="s">
        <v>232</v>
      </c>
      <c r="H1805" t="s">
        <v>747</v>
      </c>
      <c r="I1805" t="s">
        <v>237</v>
      </c>
      <c r="J1805" t="s">
        <v>244</v>
      </c>
      <c r="K1805" t="s">
        <v>1428</v>
      </c>
      <c r="L1805" t="s">
        <v>71</v>
      </c>
      <c r="M1805" s="25" t="s">
        <v>2144</v>
      </c>
      <c r="N1805" s="25" t="s">
        <v>2200</v>
      </c>
      <c r="O1805" s="25" t="s">
        <v>2144</v>
      </c>
      <c r="P1805" s="23" t="s">
        <v>4423</v>
      </c>
      <c r="Q1805" s="23" t="s">
        <v>886</v>
      </c>
      <c r="R1805" t="s">
        <v>85</v>
      </c>
      <c r="S1805" t="s">
        <v>38</v>
      </c>
      <c r="T1805" t="s">
        <v>1415</v>
      </c>
      <c r="U1805" t="s">
        <v>27</v>
      </c>
      <c r="V1805" t="s">
        <v>840</v>
      </c>
      <c r="W1805" t="s">
        <v>32</v>
      </c>
      <c r="X1805" t="s">
        <v>109</v>
      </c>
      <c r="Y1805" t="s">
        <v>110</v>
      </c>
      <c r="Z1805" t="s">
        <v>77</v>
      </c>
      <c r="AA1805" t="s">
        <v>40</v>
      </c>
      <c r="AB1805" t="s">
        <v>42</v>
      </c>
      <c r="AC1805" t="s">
        <v>507</v>
      </c>
      <c r="AD1805" t="s">
        <v>46</v>
      </c>
    </row>
    <row r="1806" spans="1:30" x14ac:dyDescent="0.2">
      <c r="A1806" s="23" t="s">
        <v>6255</v>
      </c>
      <c r="B1806" t="s">
        <v>204</v>
      </c>
      <c r="C1806" t="s">
        <v>205</v>
      </c>
      <c r="D1806" t="s">
        <v>4422</v>
      </c>
      <c r="E1806" t="s">
        <v>9</v>
      </c>
      <c r="F1806" t="s">
        <v>1427</v>
      </c>
      <c r="G1806" t="s">
        <v>232</v>
      </c>
      <c r="H1806" t="s">
        <v>747</v>
      </c>
      <c r="I1806" t="s">
        <v>237</v>
      </c>
      <c r="J1806" t="s">
        <v>244</v>
      </c>
      <c r="K1806" t="s">
        <v>1428</v>
      </c>
      <c r="L1806" t="s">
        <v>71</v>
      </c>
      <c r="M1806" s="25" t="s">
        <v>2144</v>
      </c>
      <c r="N1806" s="25" t="s">
        <v>2200</v>
      </c>
      <c r="O1806" s="25" t="s">
        <v>2144</v>
      </c>
      <c r="P1806" s="23" t="s">
        <v>4423</v>
      </c>
      <c r="Q1806" s="23" t="s">
        <v>886</v>
      </c>
      <c r="R1806" t="s">
        <v>85</v>
      </c>
      <c r="S1806" t="s">
        <v>38</v>
      </c>
      <c r="T1806" t="s">
        <v>1415</v>
      </c>
      <c r="U1806" t="s">
        <v>27</v>
      </c>
      <c r="V1806" t="s">
        <v>840</v>
      </c>
      <c r="W1806" t="s">
        <v>32</v>
      </c>
      <c r="X1806" t="s">
        <v>109</v>
      </c>
      <c r="Y1806" t="s">
        <v>110</v>
      </c>
      <c r="Z1806" t="s">
        <v>77</v>
      </c>
      <c r="AA1806" t="s">
        <v>557</v>
      </c>
      <c r="AB1806" t="s">
        <v>42</v>
      </c>
      <c r="AC1806" t="s">
        <v>507</v>
      </c>
      <c r="AD1806" t="s">
        <v>46</v>
      </c>
    </row>
    <row r="1807" spans="1:30" x14ac:dyDescent="0.2">
      <c r="A1807" s="23" t="s">
        <v>6256</v>
      </c>
      <c r="B1807" t="s">
        <v>537</v>
      </c>
      <c r="C1807" t="s">
        <v>538</v>
      </c>
      <c r="D1807" t="s">
        <v>4746</v>
      </c>
      <c r="E1807" t="s">
        <v>9</v>
      </c>
      <c r="F1807" t="s">
        <v>4747</v>
      </c>
      <c r="G1807" t="s">
        <v>489</v>
      </c>
      <c r="H1807" t="s">
        <v>49</v>
      </c>
      <c r="I1807" t="s">
        <v>16</v>
      </c>
      <c r="J1807" t="s">
        <v>16</v>
      </c>
      <c r="K1807" t="s">
        <v>4748</v>
      </c>
      <c r="L1807" t="s">
        <v>497</v>
      </c>
      <c r="M1807" s="25" t="s">
        <v>2144</v>
      </c>
      <c r="N1807" s="25" t="s">
        <v>2144</v>
      </c>
      <c r="O1807" s="25" t="s">
        <v>2144</v>
      </c>
      <c r="P1807" s="23" t="s">
        <v>4749</v>
      </c>
      <c r="Q1807" s="23" t="s">
        <v>1072</v>
      </c>
      <c r="R1807" t="s">
        <v>20</v>
      </c>
      <c r="S1807" t="s">
        <v>23</v>
      </c>
      <c r="T1807" t="s">
        <v>859</v>
      </c>
      <c r="U1807" t="s">
        <v>27</v>
      </c>
      <c r="V1807" t="s">
        <v>3528</v>
      </c>
      <c r="W1807" t="s">
        <v>32</v>
      </c>
      <c r="X1807" t="s">
        <v>109</v>
      </c>
      <c r="Y1807" t="s">
        <v>110</v>
      </c>
      <c r="Z1807" t="s">
        <v>152</v>
      </c>
      <c r="AA1807" t="s">
        <v>557</v>
      </c>
      <c r="AB1807" t="s">
        <v>42</v>
      </c>
      <c r="AC1807" t="s">
        <v>652</v>
      </c>
      <c r="AD1807" t="s">
        <v>46</v>
      </c>
    </row>
    <row r="1808" spans="1:30" x14ac:dyDescent="0.2">
      <c r="A1808" s="23" t="s">
        <v>6257</v>
      </c>
      <c r="B1808" t="s">
        <v>179</v>
      </c>
      <c r="C1808" t="s">
        <v>180</v>
      </c>
      <c r="D1808" t="s">
        <v>3856</v>
      </c>
      <c r="E1808" t="s">
        <v>9</v>
      </c>
      <c r="F1808" t="s">
        <v>1476</v>
      </c>
      <c r="G1808" t="s">
        <v>112</v>
      </c>
      <c r="H1808" t="s">
        <v>325</v>
      </c>
      <c r="I1808" t="s">
        <v>92</v>
      </c>
      <c r="J1808" t="s">
        <v>745</v>
      </c>
      <c r="K1808" t="s">
        <v>1477</v>
      </c>
      <c r="L1808" t="s">
        <v>147</v>
      </c>
      <c r="M1808" s="25" t="s">
        <v>2144</v>
      </c>
      <c r="N1808" s="25" t="s">
        <v>2111</v>
      </c>
      <c r="O1808" s="25" t="s">
        <v>2144</v>
      </c>
      <c r="P1808" s="23" t="s">
        <v>3857</v>
      </c>
      <c r="Q1808" s="23" t="s">
        <v>106</v>
      </c>
      <c r="R1808" t="s">
        <v>20</v>
      </c>
      <c r="S1808" t="s">
        <v>51</v>
      </c>
      <c r="T1808" t="s">
        <v>146</v>
      </c>
      <c r="U1808" t="s">
        <v>27</v>
      </c>
      <c r="V1808" t="s">
        <v>1238</v>
      </c>
      <c r="W1808" t="s">
        <v>72</v>
      </c>
      <c r="X1808" t="s">
        <v>109</v>
      </c>
      <c r="Y1808" t="s">
        <v>110</v>
      </c>
      <c r="Z1808" t="s">
        <v>1080</v>
      </c>
      <c r="AA1808" t="s">
        <v>557</v>
      </c>
      <c r="AB1808" t="s">
        <v>42</v>
      </c>
      <c r="AC1808" t="s">
        <v>652</v>
      </c>
      <c r="AD1808" t="s">
        <v>46</v>
      </c>
    </row>
    <row r="1809" spans="1:30" x14ac:dyDescent="0.2">
      <c r="A1809" s="23" t="s">
        <v>6258</v>
      </c>
      <c r="B1809" t="s">
        <v>116</v>
      </c>
      <c r="C1809" t="s">
        <v>117</v>
      </c>
      <c r="D1809" t="s">
        <v>2858</v>
      </c>
      <c r="E1809" t="s">
        <v>9</v>
      </c>
      <c r="F1809" t="s">
        <v>2859</v>
      </c>
      <c r="G1809" t="s">
        <v>1145</v>
      </c>
      <c r="H1809" t="s">
        <v>163</v>
      </c>
      <c r="I1809" t="s">
        <v>1065</v>
      </c>
      <c r="J1809" t="s">
        <v>62</v>
      </c>
      <c r="K1809" t="s">
        <v>2860</v>
      </c>
      <c r="L1809" t="s">
        <v>53</v>
      </c>
      <c r="M1809" s="25" t="s">
        <v>2144</v>
      </c>
      <c r="N1809" s="25" t="s">
        <v>2144</v>
      </c>
      <c r="O1809" s="25" t="s">
        <v>2144</v>
      </c>
      <c r="P1809" s="23" t="s">
        <v>2861</v>
      </c>
      <c r="Q1809" s="23" t="s">
        <v>72</v>
      </c>
      <c r="R1809" t="s">
        <v>85</v>
      </c>
      <c r="S1809" t="s">
        <v>38</v>
      </c>
      <c r="T1809" t="s">
        <v>1118</v>
      </c>
      <c r="U1809" t="s">
        <v>121</v>
      </c>
      <c r="V1809" t="s">
        <v>54</v>
      </c>
      <c r="W1809" t="s">
        <v>72</v>
      </c>
      <c r="X1809" t="s">
        <v>113</v>
      </c>
      <c r="Y1809" t="s">
        <v>114</v>
      </c>
      <c r="Z1809" t="s">
        <v>690</v>
      </c>
      <c r="AA1809" t="s">
        <v>559</v>
      </c>
      <c r="AB1809" t="s">
        <v>42</v>
      </c>
      <c r="AC1809" t="s">
        <v>1130</v>
      </c>
      <c r="AD1809" t="s">
        <v>46</v>
      </c>
    </row>
    <row r="1810" spans="1:30" x14ac:dyDescent="0.2">
      <c r="A1810" s="23" t="s">
        <v>6259</v>
      </c>
      <c r="B1810" t="s">
        <v>537</v>
      </c>
      <c r="C1810" t="s">
        <v>538</v>
      </c>
      <c r="D1810" t="s">
        <v>4789</v>
      </c>
      <c r="E1810" t="s">
        <v>9</v>
      </c>
      <c r="F1810" t="s">
        <v>1627</v>
      </c>
      <c r="G1810" t="s">
        <v>1213</v>
      </c>
      <c r="H1810" t="s">
        <v>49</v>
      </c>
      <c r="I1810" t="s">
        <v>431</v>
      </c>
      <c r="J1810" t="s">
        <v>657</v>
      </c>
      <c r="K1810" t="s">
        <v>1628</v>
      </c>
      <c r="L1810" t="s">
        <v>497</v>
      </c>
      <c r="M1810" s="25" t="s">
        <v>2144</v>
      </c>
      <c r="N1810" s="25" t="s">
        <v>2144</v>
      </c>
      <c r="O1810" s="25" t="s">
        <v>2144</v>
      </c>
      <c r="P1810" s="23" t="s">
        <v>4790</v>
      </c>
      <c r="Q1810" s="23" t="s">
        <v>578</v>
      </c>
      <c r="R1810" t="s">
        <v>20</v>
      </c>
      <c r="S1810" t="s">
        <v>86</v>
      </c>
      <c r="T1810" t="s">
        <v>859</v>
      </c>
      <c r="U1810" t="s">
        <v>27</v>
      </c>
      <c r="V1810" t="s">
        <v>3528</v>
      </c>
      <c r="W1810" t="s">
        <v>32</v>
      </c>
      <c r="X1810" t="s">
        <v>109</v>
      </c>
      <c r="Y1810" t="s">
        <v>110</v>
      </c>
      <c r="Z1810" t="s">
        <v>111</v>
      </c>
      <c r="AA1810" t="s">
        <v>557</v>
      </c>
      <c r="AB1810" t="s">
        <v>42</v>
      </c>
      <c r="AC1810" t="s">
        <v>652</v>
      </c>
      <c r="AD1810" t="s">
        <v>46</v>
      </c>
    </row>
    <row r="1811" spans="1:30" x14ac:dyDescent="0.2">
      <c r="A1811" s="23" t="s">
        <v>6260</v>
      </c>
      <c r="B1811" t="s">
        <v>116</v>
      </c>
      <c r="C1811" t="s">
        <v>117</v>
      </c>
      <c r="D1811" t="s">
        <v>2742</v>
      </c>
      <c r="E1811" t="s">
        <v>9</v>
      </c>
      <c r="F1811" t="s">
        <v>1987</v>
      </c>
      <c r="G1811" t="s">
        <v>1988</v>
      </c>
      <c r="H1811" t="s">
        <v>651</v>
      </c>
      <c r="I1811" t="s">
        <v>350</v>
      </c>
      <c r="J1811" t="s">
        <v>149</v>
      </c>
      <c r="K1811" t="s">
        <v>1989</v>
      </c>
      <c r="L1811" t="s">
        <v>53</v>
      </c>
      <c r="M1811" s="25" t="s">
        <v>2144</v>
      </c>
      <c r="N1811" s="25" t="s">
        <v>2144</v>
      </c>
      <c r="O1811" s="25" t="s">
        <v>2144</v>
      </c>
      <c r="P1811" s="23" t="s">
        <v>2448</v>
      </c>
      <c r="Q1811" s="23" t="s">
        <v>591</v>
      </c>
      <c r="R1811" t="s">
        <v>85</v>
      </c>
      <c r="S1811" t="s">
        <v>51</v>
      </c>
      <c r="T1811" t="s">
        <v>1118</v>
      </c>
      <c r="U1811" t="s">
        <v>121</v>
      </c>
      <c r="V1811" t="s">
        <v>54</v>
      </c>
      <c r="W1811" t="s">
        <v>72</v>
      </c>
      <c r="X1811" t="s">
        <v>1508</v>
      </c>
      <c r="Y1811" t="s">
        <v>1509</v>
      </c>
      <c r="Z1811" t="s">
        <v>666</v>
      </c>
      <c r="AA1811" t="s">
        <v>559</v>
      </c>
      <c r="AB1811" t="s">
        <v>42</v>
      </c>
      <c r="AC1811" t="s">
        <v>1130</v>
      </c>
      <c r="AD1811" t="s">
        <v>46</v>
      </c>
    </row>
    <row r="1812" spans="1:30" x14ac:dyDescent="0.2">
      <c r="A1812" s="23" t="s">
        <v>6261</v>
      </c>
      <c r="B1812" t="s">
        <v>407</v>
      </c>
      <c r="C1812" t="s">
        <v>408</v>
      </c>
      <c r="D1812" t="s">
        <v>4649</v>
      </c>
      <c r="E1812" t="s">
        <v>9</v>
      </c>
      <c r="F1812" t="s">
        <v>1273</v>
      </c>
      <c r="G1812" t="s">
        <v>75</v>
      </c>
      <c r="H1812" t="s">
        <v>1274</v>
      </c>
      <c r="I1812" t="s">
        <v>399</v>
      </c>
      <c r="J1812" t="s">
        <v>780</v>
      </c>
      <c r="K1812" t="s">
        <v>1275</v>
      </c>
      <c r="L1812" t="s">
        <v>335</v>
      </c>
      <c r="M1812" s="25" t="s">
        <v>2144</v>
      </c>
      <c r="N1812" s="25" t="s">
        <v>2144</v>
      </c>
      <c r="O1812" s="25" t="s">
        <v>2144</v>
      </c>
      <c r="P1812" s="23" t="s">
        <v>4650</v>
      </c>
      <c r="Q1812" s="23" t="s">
        <v>336</v>
      </c>
      <c r="R1812" t="s">
        <v>20</v>
      </c>
      <c r="S1812" t="s">
        <v>129</v>
      </c>
      <c r="T1812" t="s">
        <v>334</v>
      </c>
      <c r="U1812" t="s">
        <v>27</v>
      </c>
      <c r="V1812" t="s">
        <v>1575</v>
      </c>
      <c r="W1812" t="s">
        <v>32</v>
      </c>
      <c r="X1812" t="s">
        <v>417</v>
      </c>
      <c r="Y1812" t="s">
        <v>418</v>
      </c>
      <c r="Z1812" t="s">
        <v>1092</v>
      </c>
      <c r="AA1812" t="s">
        <v>561</v>
      </c>
      <c r="AB1812" t="s">
        <v>42</v>
      </c>
      <c r="AC1812" t="s">
        <v>922</v>
      </c>
      <c r="AD1812" t="s">
        <v>46</v>
      </c>
    </row>
    <row r="1813" spans="1:30" x14ac:dyDescent="0.2">
      <c r="A1813" s="23" t="s">
        <v>6262</v>
      </c>
      <c r="B1813" t="s">
        <v>537</v>
      </c>
      <c r="C1813" t="s">
        <v>538</v>
      </c>
      <c r="D1813" t="s">
        <v>3433</v>
      </c>
      <c r="E1813" t="s">
        <v>9</v>
      </c>
      <c r="F1813" t="s">
        <v>3434</v>
      </c>
      <c r="G1813" t="s">
        <v>986</v>
      </c>
      <c r="H1813" t="s">
        <v>49</v>
      </c>
      <c r="I1813" t="s">
        <v>987</v>
      </c>
      <c r="J1813" t="s">
        <v>1636</v>
      </c>
      <c r="K1813" t="s">
        <v>3435</v>
      </c>
      <c r="L1813" t="s">
        <v>497</v>
      </c>
      <c r="M1813" s="25" t="s">
        <v>2144</v>
      </c>
      <c r="N1813" s="25" t="s">
        <v>2144</v>
      </c>
      <c r="O1813" s="25" t="s">
        <v>2144</v>
      </c>
      <c r="P1813" s="23" t="s">
        <v>3436</v>
      </c>
      <c r="Q1813" s="23" t="s">
        <v>851</v>
      </c>
      <c r="R1813" t="s">
        <v>20</v>
      </c>
      <c r="S1813" t="s">
        <v>450</v>
      </c>
      <c r="T1813" t="s">
        <v>859</v>
      </c>
      <c r="U1813" t="s">
        <v>27</v>
      </c>
      <c r="V1813" t="s">
        <v>1288</v>
      </c>
      <c r="W1813" t="s">
        <v>32</v>
      </c>
      <c r="X1813" t="s">
        <v>109</v>
      </c>
      <c r="Y1813" t="s">
        <v>110</v>
      </c>
      <c r="Z1813" t="s">
        <v>111</v>
      </c>
      <c r="AA1813" t="s">
        <v>557</v>
      </c>
      <c r="AB1813" t="s">
        <v>42</v>
      </c>
      <c r="AC1813" t="s">
        <v>652</v>
      </c>
      <c r="AD1813" t="s">
        <v>46</v>
      </c>
    </row>
    <row r="1814" spans="1:30" x14ac:dyDescent="0.2">
      <c r="A1814" s="23" t="s">
        <v>6263</v>
      </c>
      <c r="B1814" t="s">
        <v>82</v>
      </c>
      <c r="C1814" t="s">
        <v>83</v>
      </c>
      <c r="D1814" t="s">
        <v>4082</v>
      </c>
      <c r="E1814" t="s">
        <v>9</v>
      </c>
      <c r="F1814" t="s">
        <v>4083</v>
      </c>
      <c r="G1814" t="s">
        <v>405</v>
      </c>
      <c r="H1814" t="s">
        <v>4084</v>
      </c>
      <c r="I1814" t="s">
        <v>696</v>
      </c>
      <c r="J1814" t="s">
        <v>252</v>
      </c>
      <c r="K1814" t="s">
        <v>4085</v>
      </c>
      <c r="L1814" t="s">
        <v>79</v>
      </c>
      <c r="M1814" s="25" t="s">
        <v>2144</v>
      </c>
      <c r="N1814" s="25" t="s">
        <v>2111</v>
      </c>
      <c r="O1814" s="25" t="s">
        <v>2144</v>
      </c>
      <c r="P1814" s="23" t="s">
        <v>4086</v>
      </c>
      <c r="Q1814" s="23" t="s">
        <v>198</v>
      </c>
      <c r="R1814" t="s">
        <v>85</v>
      </c>
      <c r="S1814" t="s">
        <v>111</v>
      </c>
      <c r="T1814" t="s">
        <v>78</v>
      </c>
      <c r="U1814" t="s">
        <v>27</v>
      </c>
      <c r="V1814" t="s">
        <v>1943</v>
      </c>
      <c r="W1814" t="s">
        <v>135</v>
      </c>
      <c r="X1814" t="s">
        <v>109</v>
      </c>
      <c r="Y1814" t="s">
        <v>110</v>
      </c>
      <c r="Z1814" t="s">
        <v>77</v>
      </c>
      <c r="AA1814" t="s">
        <v>559</v>
      </c>
      <c r="AB1814" t="s">
        <v>42</v>
      </c>
      <c r="AC1814" t="s">
        <v>754</v>
      </c>
      <c r="AD1814" t="s">
        <v>46</v>
      </c>
    </row>
    <row r="1815" spans="1:30" x14ac:dyDescent="0.2">
      <c r="A1815" s="23" t="s">
        <v>6264</v>
      </c>
      <c r="B1815" t="s">
        <v>634</v>
      </c>
      <c r="C1815" t="s">
        <v>635</v>
      </c>
      <c r="D1815" t="s">
        <v>2603</v>
      </c>
      <c r="E1815" t="s">
        <v>9</v>
      </c>
      <c r="F1815" t="s">
        <v>2604</v>
      </c>
      <c r="G1815" t="s">
        <v>200</v>
      </c>
      <c r="H1815" t="s">
        <v>119</v>
      </c>
      <c r="I1815" t="s">
        <v>512</v>
      </c>
      <c r="J1815" t="s">
        <v>1284</v>
      </c>
      <c r="K1815" t="s">
        <v>2605</v>
      </c>
      <c r="L1815" t="s">
        <v>361</v>
      </c>
      <c r="M1815" s="25" t="s">
        <v>2144</v>
      </c>
      <c r="N1815" s="25" t="s">
        <v>2144</v>
      </c>
      <c r="O1815" s="25" t="s">
        <v>2144</v>
      </c>
      <c r="P1815" s="23" t="s">
        <v>2606</v>
      </c>
      <c r="Q1815" s="23" t="s">
        <v>698</v>
      </c>
      <c r="R1815" t="s">
        <v>20</v>
      </c>
      <c r="S1815" t="s">
        <v>38</v>
      </c>
      <c r="T1815" t="s">
        <v>436</v>
      </c>
      <c r="U1815" t="s">
        <v>27</v>
      </c>
      <c r="V1815" t="s">
        <v>362</v>
      </c>
      <c r="W1815" t="s">
        <v>72</v>
      </c>
      <c r="X1815" t="s">
        <v>387</v>
      </c>
      <c r="Y1815" t="s">
        <v>388</v>
      </c>
      <c r="Z1815" t="s">
        <v>38</v>
      </c>
      <c r="AA1815" t="s">
        <v>561</v>
      </c>
      <c r="AB1815" t="s">
        <v>42</v>
      </c>
      <c r="AC1815" t="s">
        <v>922</v>
      </c>
      <c r="AD1815" t="s">
        <v>46</v>
      </c>
    </row>
    <row r="1816" spans="1:30" x14ac:dyDescent="0.2">
      <c r="A1816" s="23" t="s">
        <v>6265</v>
      </c>
      <c r="B1816" t="s">
        <v>204</v>
      </c>
      <c r="C1816" t="s">
        <v>205</v>
      </c>
      <c r="D1816" t="s">
        <v>6266</v>
      </c>
      <c r="E1816" t="s">
        <v>9</v>
      </c>
      <c r="F1816" t="s">
        <v>6267</v>
      </c>
      <c r="G1816" t="s">
        <v>930</v>
      </c>
      <c r="H1816" t="s">
        <v>49</v>
      </c>
      <c r="I1816" t="s">
        <v>271</v>
      </c>
      <c r="J1816" t="s">
        <v>6268</v>
      </c>
      <c r="K1816" t="s">
        <v>6269</v>
      </c>
      <c r="L1816" t="s">
        <v>71</v>
      </c>
      <c r="M1816" s="25" t="s">
        <v>2144</v>
      </c>
      <c r="N1816" s="25" t="s">
        <v>3379</v>
      </c>
      <c r="O1816" s="25" t="s">
        <v>3379</v>
      </c>
      <c r="P1816" s="23" t="s">
        <v>6270</v>
      </c>
      <c r="Q1816" s="23" t="s">
        <v>414</v>
      </c>
      <c r="R1816" t="s">
        <v>85</v>
      </c>
      <c r="S1816" t="s">
        <v>38</v>
      </c>
      <c r="T1816" t="s">
        <v>1415</v>
      </c>
      <c r="U1816" t="s">
        <v>27</v>
      </c>
      <c r="V1816" t="s">
        <v>840</v>
      </c>
      <c r="W1816" t="s">
        <v>32</v>
      </c>
      <c r="X1816" t="s">
        <v>109</v>
      </c>
      <c r="Y1816" t="s">
        <v>110</v>
      </c>
      <c r="Z1816" t="s">
        <v>2063</v>
      </c>
      <c r="AA1816" t="s">
        <v>40</v>
      </c>
      <c r="AB1816" t="s">
        <v>42</v>
      </c>
      <c r="AC1816" t="s">
        <v>652</v>
      </c>
      <c r="AD1816" t="s">
        <v>46</v>
      </c>
    </row>
    <row r="1817" spans="1:30" x14ac:dyDescent="0.2">
      <c r="A1817" s="23" t="s">
        <v>6271</v>
      </c>
      <c r="B1817" t="s">
        <v>275</v>
      </c>
      <c r="C1817" t="s">
        <v>276</v>
      </c>
      <c r="D1817" t="s">
        <v>6272</v>
      </c>
      <c r="E1817" t="s">
        <v>9</v>
      </c>
      <c r="F1817" t="s">
        <v>6273</v>
      </c>
      <c r="G1817" t="s">
        <v>232</v>
      </c>
      <c r="H1817" t="s">
        <v>747</v>
      </c>
      <c r="I1817" t="s">
        <v>6274</v>
      </c>
      <c r="J1817" t="s">
        <v>493</v>
      </c>
      <c r="K1817" t="s">
        <v>6275</v>
      </c>
      <c r="L1817" t="s">
        <v>278</v>
      </c>
      <c r="M1817" s="25" t="s">
        <v>2144</v>
      </c>
      <c r="N1817" s="25" t="s">
        <v>2931</v>
      </c>
      <c r="O1817" s="25" t="s">
        <v>2931</v>
      </c>
      <c r="P1817" s="23" t="s">
        <v>6276</v>
      </c>
      <c r="Q1817" s="23" t="s">
        <v>613</v>
      </c>
      <c r="R1817" t="s">
        <v>85</v>
      </c>
      <c r="S1817" t="s">
        <v>198</v>
      </c>
      <c r="T1817" t="s">
        <v>1799</v>
      </c>
      <c r="U1817" t="s">
        <v>27</v>
      </c>
      <c r="V1817" t="s">
        <v>978</v>
      </c>
      <c r="W1817" t="s">
        <v>135</v>
      </c>
      <c r="X1817" t="s">
        <v>260</v>
      </c>
      <c r="Y1817" t="s">
        <v>261</v>
      </c>
      <c r="Z1817" t="s">
        <v>51</v>
      </c>
      <c r="AA1817" t="s">
        <v>40</v>
      </c>
      <c r="AB1817" t="s">
        <v>42</v>
      </c>
      <c r="AC1817" t="s">
        <v>1568</v>
      </c>
      <c r="AD1817" t="s">
        <v>46</v>
      </c>
    </row>
    <row r="1818" spans="1:30" x14ac:dyDescent="0.2">
      <c r="A1818" s="23" t="s">
        <v>6277</v>
      </c>
      <c r="B1818" t="s">
        <v>964</v>
      </c>
      <c r="C1818" t="s">
        <v>965</v>
      </c>
      <c r="D1818" t="s">
        <v>6278</v>
      </c>
      <c r="E1818" t="s">
        <v>9</v>
      </c>
      <c r="F1818" t="s">
        <v>1760</v>
      </c>
      <c r="G1818" t="s">
        <v>566</v>
      </c>
      <c r="H1818" t="s">
        <v>824</v>
      </c>
      <c r="I1818" t="s">
        <v>509</v>
      </c>
      <c r="J1818" t="s">
        <v>284</v>
      </c>
      <c r="K1818" t="s">
        <v>1761</v>
      </c>
      <c r="L1818" t="s">
        <v>664</v>
      </c>
      <c r="M1818" s="25" t="s">
        <v>2144</v>
      </c>
      <c r="N1818" s="25" t="s">
        <v>2874</v>
      </c>
      <c r="O1818" s="25" t="s">
        <v>2874</v>
      </c>
      <c r="P1818" s="23" t="s">
        <v>3745</v>
      </c>
      <c r="Q1818" s="23" t="s">
        <v>51</v>
      </c>
      <c r="R1818" t="s">
        <v>85</v>
      </c>
      <c r="S1818" t="s">
        <v>51</v>
      </c>
      <c r="T1818" t="s">
        <v>663</v>
      </c>
      <c r="U1818" t="s">
        <v>100</v>
      </c>
      <c r="V1818" t="s">
        <v>665</v>
      </c>
      <c r="W1818" t="s">
        <v>216</v>
      </c>
      <c r="X1818" t="s">
        <v>1419</v>
      </c>
      <c r="Y1818" t="s">
        <v>1420</v>
      </c>
      <c r="Z1818" t="s">
        <v>101</v>
      </c>
      <c r="AA1818" t="s">
        <v>40</v>
      </c>
      <c r="AB1818" t="s">
        <v>42</v>
      </c>
      <c r="AC1818" t="s">
        <v>652</v>
      </c>
      <c r="AD1818" t="s">
        <v>46</v>
      </c>
    </row>
    <row r="1819" spans="1:30" x14ac:dyDescent="0.2">
      <c r="A1819" s="23" t="s">
        <v>6279</v>
      </c>
      <c r="B1819" t="s">
        <v>537</v>
      </c>
      <c r="C1819" t="s">
        <v>538</v>
      </c>
      <c r="D1819" t="s">
        <v>4746</v>
      </c>
      <c r="E1819" t="s">
        <v>9</v>
      </c>
      <c r="F1819" t="s">
        <v>4747</v>
      </c>
      <c r="G1819" t="s">
        <v>489</v>
      </c>
      <c r="H1819" t="s">
        <v>49</v>
      </c>
      <c r="I1819" t="s">
        <v>16</v>
      </c>
      <c r="J1819" t="s">
        <v>16</v>
      </c>
      <c r="K1819" t="s">
        <v>4748</v>
      </c>
      <c r="L1819" t="s">
        <v>497</v>
      </c>
      <c r="M1819" s="25" t="s">
        <v>2144</v>
      </c>
      <c r="N1819" s="25" t="s">
        <v>2144</v>
      </c>
      <c r="O1819" s="25" t="s">
        <v>2144</v>
      </c>
      <c r="P1819" s="23" t="s">
        <v>4749</v>
      </c>
      <c r="Q1819" s="23" t="s">
        <v>1072</v>
      </c>
      <c r="R1819" t="s">
        <v>20</v>
      </c>
      <c r="S1819" t="s">
        <v>23</v>
      </c>
      <c r="T1819" t="s">
        <v>859</v>
      </c>
      <c r="U1819" t="s">
        <v>27</v>
      </c>
      <c r="V1819" t="s">
        <v>3528</v>
      </c>
      <c r="W1819" t="s">
        <v>32</v>
      </c>
      <c r="X1819" t="s">
        <v>109</v>
      </c>
      <c r="Y1819" t="s">
        <v>110</v>
      </c>
      <c r="Z1819" t="s">
        <v>152</v>
      </c>
      <c r="AA1819" t="s">
        <v>559</v>
      </c>
      <c r="AB1819" t="s">
        <v>42</v>
      </c>
      <c r="AC1819" t="s">
        <v>897</v>
      </c>
      <c r="AD1819" t="s">
        <v>46</v>
      </c>
    </row>
    <row r="1820" spans="1:30" x14ac:dyDescent="0.2">
      <c r="A1820" s="23" t="s">
        <v>6280</v>
      </c>
      <c r="B1820" t="s">
        <v>179</v>
      </c>
      <c r="C1820" t="s">
        <v>180</v>
      </c>
      <c r="D1820" t="s">
        <v>5267</v>
      </c>
      <c r="E1820" t="s">
        <v>9</v>
      </c>
      <c r="F1820" t="s">
        <v>1891</v>
      </c>
      <c r="G1820" t="s">
        <v>488</v>
      </c>
      <c r="H1820" t="s">
        <v>49</v>
      </c>
      <c r="I1820" t="s">
        <v>1892</v>
      </c>
      <c r="J1820" t="s">
        <v>1893</v>
      </c>
      <c r="K1820" t="s">
        <v>1894</v>
      </c>
      <c r="L1820" t="s">
        <v>147</v>
      </c>
      <c r="M1820" s="25" t="s">
        <v>2144</v>
      </c>
      <c r="N1820" s="25" t="s">
        <v>2412</v>
      </c>
      <c r="O1820" s="25" t="s">
        <v>2144</v>
      </c>
      <c r="P1820" s="23" t="s">
        <v>5268</v>
      </c>
      <c r="Q1820" s="23" t="s">
        <v>886</v>
      </c>
      <c r="R1820" t="s">
        <v>20</v>
      </c>
      <c r="S1820" t="s">
        <v>138</v>
      </c>
      <c r="T1820" t="s">
        <v>146</v>
      </c>
      <c r="U1820" t="s">
        <v>27</v>
      </c>
      <c r="V1820" t="s">
        <v>1238</v>
      </c>
      <c r="W1820" t="s">
        <v>72</v>
      </c>
      <c r="X1820" t="s">
        <v>188</v>
      </c>
      <c r="Y1820" t="s">
        <v>189</v>
      </c>
      <c r="Z1820" t="s">
        <v>51</v>
      </c>
      <c r="AA1820" t="s">
        <v>559</v>
      </c>
      <c r="AB1820" t="s">
        <v>42</v>
      </c>
      <c r="AC1820" t="s">
        <v>611</v>
      </c>
      <c r="AD1820" t="s">
        <v>46</v>
      </c>
    </row>
    <row r="1821" spans="1:30" x14ac:dyDescent="0.2">
      <c r="A1821" s="23" t="s">
        <v>6281</v>
      </c>
      <c r="B1821" t="s">
        <v>925</v>
      </c>
      <c r="C1821" t="s">
        <v>926</v>
      </c>
      <c r="D1821" t="s">
        <v>6282</v>
      </c>
      <c r="E1821" t="s">
        <v>9</v>
      </c>
      <c r="F1821" t="s">
        <v>2000</v>
      </c>
      <c r="G1821" t="s">
        <v>2001</v>
      </c>
      <c r="H1821" t="s">
        <v>364</v>
      </c>
      <c r="I1821" t="s">
        <v>492</v>
      </c>
      <c r="J1821" t="s">
        <v>207</v>
      </c>
      <c r="K1821" t="s">
        <v>2002</v>
      </c>
      <c r="L1821" t="s">
        <v>664</v>
      </c>
      <c r="M1821" s="25" t="s">
        <v>2144</v>
      </c>
      <c r="N1821" s="25" t="s">
        <v>2144</v>
      </c>
      <c r="O1821" s="25" t="s">
        <v>2144</v>
      </c>
      <c r="P1821" s="23" t="s">
        <v>6283</v>
      </c>
      <c r="Q1821" s="23" t="s">
        <v>414</v>
      </c>
      <c r="R1821" t="s">
        <v>20</v>
      </c>
      <c r="S1821" t="s">
        <v>51</v>
      </c>
      <c r="T1821" t="s">
        <v>1131</v>
      </c>
      <c r="U1821" t="s">
        <v>27</v>
      </c>
      <c r="V1821" t="s">
        <v>665</v>
      </c>
      <c r="W1821" t="s">
        <v>216</v>
      </c>
      <c r="X1821" t="s">
        <v>260</v>
      </c>
      <c r="Y1821" t="s">
        <v>261</v>
      </c>
      <c r="Z1821" t="s">
        <v>101</v>
      </c>
      <c r="AA1821" t="s">
        <v>40</v>
      </c>
      <c r="AB1821" t="s">
        <v>42</v>
      </c>
      <c r="AC1821" t="s">
        <v>652</v>
      </c>
      <c r="AD1821" t="s">
        <v>46</v>
      </c>
    </row>
    <row r="1822" spans="1:30" x14ac:dyDescent="0.2">
      <c r="A1822" s="23" t="s">
        <v>6284</v>
      </c>
      <c r="B1822" t="s">
        <v>925</v>
      </c>
      <c r="C1822" t="s">
        <v>926</v>
      </c>
      <c r="D1822" t="s">
        <v>6282</v>
      </c>
      <c r="E1822" t="s">
        <v>9</v>
      </c>
      <c r="F1822" t="s">
        <v>2000</v>
      </c>
      <c r="G1822" t="s">
        <v>2001</v>
      </c>
      <c r="H1822" t="s">
        <v>364</v>
      </c>
      <c r="I1822" t="s">
        <v>492</v>
      </c>
      <c r="J1822" t="s">
        <v>207</v>
      </c>
      <c r="K1822" t="s">
        <v>2002</v>
      </c>
      <c r="L1822" t="s">
        <v>664</v>
      </c>
      <c r="M1822" s="25" t="s">
        <v>2144</v>
      </c>
      <c r="N1822" s="25" t="s">
        <v>2144</v>
      </c>
      <c r="O1822" s="25" t="s">
        <v>2144</v>
      </c>
      <c r="P1822" s="23" t="s">
        <v>6283</v>
      </c>
      <c r="Q1822" s="23" t="s">
        <v>414</v>
      </c>
      <c r="R1822" t="s">
        <v>20</v>
      </c>
      <c r="S1822" t="s">
        <v>51</v>
      </c>
      <c r="T1822" t="s">
        <v>1131</v>
      </c>
      <c r="U1822" t="s">
        <v>27</v>
      </c>
      <c r="V1822" t="s">
        <v>665</v>
      </c>
      <c r="W1822" t="s">
        <v>216</v>
      </c>
      <c r="X1822" t="s">
        <v>260</v>
      </c>
      <c r="Y1822" t="s">
        <v>261</v>
      </c>
      <c r="Z1822" t="s">
        <v>101</v>
      </c>
      <c r="AA1822" t="s">
        <v>557</v>
      </c>
      <c r="AB1822" t="s">
        <v>42</v>
      </c>
      <c r="AC1822" t="s">
        <v>652</v>
      </c>
      <c r="AD1822" t="s">
        <v>46</v>
      </c>
    </row>
    <row r="1823" spans="1:30" x14ac:dyDescent="0.2">
      <c r="A1823" s="23" t="s">
        <v>6285</v>
      </c>
      <c r="B1823" t="s">
        <v>537</v>
      </c>
      <c r="C1823" t="s">
        <v>538</v>
      </c>
      <c r="D1823" t="s">
        <v>4789</v>
      </c>
      <c r="E1823" t="s">
        <v>9</v>
      </c>
      <c r="F1823" t="s">
        <v>1627</v>
      </c>
      <c r="G1823" t="s">
        <v>1213</v>
      </c>
      <c r="H1823" t="s">
        <v>49</v>
      </c>
      <c r="I1823" t="s">
        <v>431</v>
      </c>
      <c r="J1823" t="s">
        <v>657</v>
      </c>
      <c r="K1823" t="s">
        <v>1628</v>
      </c>
      <c r="L1823" t="s">
        <v>497</v>
      </c>
      <c r="M1823" s="25" t="s">
        <v>2144</v>
      </c>
      <c r="N1823" s="25" t="s">
        <v>2144</v>
      </c>
      <c r="O1823" s="25" t="s">
        <v>2144</v>
      </c>
      <c r="P1823" s="23" t="s">
        <v>4790</v>
      </c>
      <c r="Q1823" s="23" t="s">
        <v>578</v>
      </c>
      <c r="R1823" t="s">
        <v>20</v>
      </c>
      <c r="S1823" t="s">
        <v>86</v>
      </c>
      <c r="T1823" t="s">
        <v>859</v>
      </c>
      <c r="U1823" t="s">
        <v>27</v>
      </c>
      <c r="V1823" t="s">
        <v>3528</v>
      </c>
      <c r="W1823" t="s">
        <v>32</v>
      </c>
      <c r="X1823" t="s">
        <v>109</v>
      </c>
      <c r="Y1823" t="s">
        <v>110</v>
      </c>
      <c r="Z1823" t="s">
        <v>111</v>
      </c>
      <c r="AA1823" t="s">
        <v>559</v>
      </c>
      <c r="AB1823" t="s">
        <v>42</v>
      </c>
      <c r="AC1823" t="s">
        <v>897</v>
      </c>
      <c r="AD1823" t="s">
        <v>46</v>
      </c>
    </row>
    <row r="1824" spans="1:30" x14ac:dyDescent="0.2">
      <c r="A1824" s="23" t="s">
        <v>6286</v>
      </c>
      <c r="B1824" t="s">
        <v>3</v>
      </c>
      <c r="C1824" t="s">
        <v>5</v>
      </c>
      <c r="D1824" t="s">
        <v>2889</v>
      </c>
      <c r="E1824" t="s">
        <v>9</v>
      </c>
      <c r="F1824" t="s">
        <v>1747</v>
      </c>
      <c r="G1824" t="s">
        <v>351</v>
      </c>
      <c r="H1824" t="s">
        <v>75</v>
      </c>
      <c r="I1824" t="s">
        <v>62</v>
      </c>
      <c r="J1824" t="s">
        <v>62</v>
      </c>
      <c r="K1824" t="s">
        <v>1748</v>
      </c>
      <c r="L1824" t="s">
        <v>53</v>
      </c>
      <c r="M1824" s="25" t="s">
        <v>2144</v>
      </c>
      <c r="N1824" s="25" t="s">
        <v>2144</v>
      </c>
      <c r="O1824" s="25" t="s">
        <v>2144</v>
      </c>
      <c r="P1824" s="23" t="s">
        <v>2890</v>
      </c>
      <c r="Q1824" s="23" t="s">
        <v>302</v>
      </c>
      <c r="R1824" t="s">
        <v>20</v>
      </c>
      <c r="S1824" t="s">
        <v>38</v>
      </c>
      <c r="T1824" t="s">
        <v>1118</v>
      </c>
      <c r="U1824" t="s">
        <v>121</v>
      </c>
      <c r="V1824" t="s">
        <v>54</v>
      </c>
      <c r="W1824" t="s">
        <v>72</v>
      </c>
      <c r="X1824" t="s">
        <v>260</v>
      </c>
      <c r="Y1824" t="s">
        <v>261</v>
      </c>
      <c r="Z1824" t="s">
        <v>995</v>
      </c>
      <c r="AA1824" t="s">
        <v>559</v>
      </c>
      <c r="AB1824" t="s">
        <v>42</v>
      </c>
      <c r="AC1824" t="s">
        <v>1130</v>
      </c>
      <c r="AD1824" t="s">
        <v>46</v>
      </c>
    </row>
    <row r="1825" spans="1:30" x14ac:dyDescent="0.2">
      <c r="A1825" s="23" t="s">
        <v>6287</v>
      </c>
      <c r="B1825" t="s">
        <v>65</v>
      </c>
      <c r="C1825" t="s">
        <v>66</v>
      </c>
      <c r="D1825" t="s">
        <v>6288</v>
      </c>
      <c r="E1825" t="s">
        <v>9</v>
      </c>
      <c r="F1825" t="s">
        <v>2003</v>
      </c>
      <c r="G1825" t="s">
        <v>567</v>
      </c>
      <c r="H1825" t="s">
        <v>49</v>
      </c>
      <c r="I1825" t="s">
        <v>203</v>
      </c>
      <c r="J1825" t="s">
        <v>2004</v>
      </c>
      <c r="K1825" t="s">
        <v>2005</v>
      </c>
      <c r="L1825" t="s">
        <v>71</v>
      </c>
      <c r="M1825" s="25" t="s">
        <v>2144</v>
      </c>
      <c r="N1825" s="25" t="s">
        <v>3379</v>
      </c>
      <c r="O1825" s="25" t="s">
        <v>3379</v>
      </c>
      <c r="P1825" s="23" t="s">
        <v>3128</v>
      </c>
      <c r="Q1825" s="23" t="s">
        <v>569</v>
      </c>
      <c r="R1825" t="s">
        <v>85</v>
      </c>
      <c r="S1825" t="s">
        <v>38</v>
      </c>
      <c r="T1825" t="s">
        <v>1415</v>
      </c>
      <c r="U1825" t="s">
        <v>121</v>
      </c>
      <c r="V1825" t="s">
        <v>840</v>
      </c>
      <c r="W1825" t="s">
        <v>32</v>
      </c>
      <c r="X1825" t="s">
        <v>109</v>
      </c>
      <c r="Y1825" t="s">
        <v>110</v>
      </c>
      <c r="Z1825" t="s">
        <v>226</v>
      </c>
      <c r="AA1825" t="s">
        <v>40</v>
      </c>
      <c r="AB1825" t="s">
        <v>42</v>
      </c>
      <c r="AC1825" t="s">
        <v>652</v>
      </c>
      <c r="AD1825" t="s">
        <v>46</v>
      </c>
    </row>
    <row r="1826" spans="1:30" x14ac:dyDescent="0.2">
      <c r="A1826" s="23" t="s">
        <v>6289</v>
      </c>
      <c r="B1826" t="s">
        <v>925</v>
      </c>
      <c r="C1826" t="s">
        <v>926</v>
      </c>
      <c r="D1826" t="s">
        <v>6282</v>
      </c>
      <c r="E1826" t="s">
        <v>9</v>
      </c>
      <c r="F1826" t="s">
        <v>2000</v>
      </c>
      <c r="G1826" t="s">
        <v>2001</v>
      </c>
      <c r="H1826" t="s">
        <v>364</v>
      </c>
      <c r="I1826" t="s">
        <v>492</v>
      </c>
      <c r="J1826" t="s">
        <v>207</v>
      </c>
      <c r="K1826" t="s">
        <v>2002</v>
      </c>
      <c r="L1826" t="s">
        <v>664</v>
      </c>
      <c r="M1826" s="25" t="s">
        <v>2144</v>
      </c>
      <c r="N1826" s="25" t="s">
        <v>2144</v>
      </c>
      <c r="O1826" s="25" t="s">
        <v>2144</v>
      </c>
      <c r="P1826" s="23" t="s">
        <v>6283</v>
      </c>
      <c r="Q1826" s="23" t="s">
        <v>414</v>
      </c>
      <c r="R1826" t="s">
        <v>20</v>
      </c>
      <c r="S1826" t="s">
        <v>51</v>
      </c>
      <c r="T1826" t="s">
        <v>1131</v>
      </c>
      <c r="U1826" t="s">
        <v>27</v>
      </c>
      <c r="V1826" t="s">
        <v>665</v>
      </c>
      <c r="W1826" t="s">
        <v>216</v>
      </c>
      <c r="X1826" t="s">
        <v>260</v>
      </c>
      <c r="Y1826" t="s">
        <v>261</v>
      </c>
      <c r="Z1826" t="s">
        <v>101</v>
      </c>
      <c r="AA1826" t="s">
        <v>561</v>
      </c>
      <c r="AB1826" t="s">
        <v>42</v>
      </c>
      <c r="AC1826" t="s">
        <v>922</v>
      </c>
      <c r="AD1826" t="s">
        <v>46</v>
      </c>
    </row>
    <row r="1827" spans="1:30" x14ac:dyDescent="0.2">
      <c r="A1827" s="23" t="s">
        <v>6290</v>
      </c>
      <c r="B1827" t="s">
        <v>537</v>
      </c>
      <c r="C1827" t="s">
        <v>538</v>
      </c>
      <c r="D1827" t="s">
        <v>4353</v>
      </c>
      <c r="E1827" t="s">
        <v>9</v>
      </c>
      <c r="F1827" t="s">
        <v>4354</v>
      </c>
      <c r="G1827" t="s">
        <v>58</v>
      </c>
      <c r="H1827" t="s">
        <v>633</v>
      </c>
      <c r="I1827" t="s">
        <v>107</v>
      </c>
      <c r="J1827" t="s">
        <v>4355</v>
      </c>
      <c r="K1827" t="s">
        <v>4356</v>
      </c>
      <c r="L1827" t="s">
        <v>497</v>
      </c>
      <c r="M1827" s="25" t="s">
        <v>2144</v>
      </c>
      <c r="N1827" s="25" t="s">
        <v>2200</v>
      </c>
      <c r="O1827" s="25" t="s">
        <v>2144</v>
      </c>
      <c r="P1827" s="23" t="s">
        <v>4357</v>
      </c>
      <c r="Q1827" s="23" t="s">
        <v>741</v>
      </c>
      <c r="R1827" t="s">
        <v>20</v>
      </c>
      <c r="S1827" t="s">
        <v>38</v>
      </c>
      <c r="T1827" t="s">
        <v>859</v>
      </c>
      <c r="U1827" t="s">
        <v>27</v>
      </c>
      <c r="V1827" t="s">
        <v>1288</v>
      </c>
      <c r="W1827" t="s">
        <v>32</v>
      </c>
      <c r="X1827" t="s">
        <v>188</v>
      </c>
      <c r="Y1827" t="s">
        <v>189</v>
      </c>
      <c r="Z1827" t="s">
        <v>80</v>
      </c>
      <c r="AA1827" t="s">
        <v>557</v>
      </c>
      <c r="AB1827" t="s">
        <v>42</v>
      </c>
      <c r="AC1827" t="s">
        <v>56</v>
      </c>
      <c r="AD1827" t="s">
        <v>46</v>
      </c>
    </row>
    <row r="1828" spans="1:30" x14ac:dyDescent="0.2">
      <c r="A1828" s="23" t="s">
        <v>6291</v>
      </c>
      <c r="B1828" t="s">
        <v>537</v>
      </c>
      <c r="C1828" t="s">
        <v>538</v>
      </c>
      <c r="D1828" t="s">
        <v>4569</v>
      </c>
      <c r="E1828" t="s">
        <v>9</v>
      </c>
      <c r="F1828" t="s">
        <v>4570</v>
      </c>
      <c r="G1828" t="s">
        <v>4571</v>
      </c>
      <c r="H1828" t="s">
        <v>49</v>
      </c>
      <c r="I1828" t="s">
        <v>399</v>
      </c>
      <c r="J1828" t="s">
        <v>4572</v>
      </c>
      <c r="K1828" t="s">
        <v>4573</v>
      </c>
      <c r="L1828" t="s">
        <v>497</v>
      </c>
      <c r="M1828" s="25" t="s">
        <v>2144</v>
      </c>
      <c r="N1828" s="25" t="s">
        <v>2144</v>
      </c>
      <c r="O1828" s="25" t="s">
        <v>2144</v>
      </c>
      <c r="P1828" s="23" t="s">
        <v>4574</v>
      </c>
      <c r="Q1828" s="23" t="s">
        <v>1222</v>
      </c>
      <c r="R1828" t="s">
        <v>20</v>
      </c>
      <c r="S1828" t="s">
        <v>1097</v>
      </c>
      <c r="T1828" t="s">
        <v>859</v>
      </c>
      <c r="U1828" t="s">
        <v>27</v>
      </c>
      <c r="V1828" t="s">
        <v>1288</v>
      </c>
      <c r="W1828" t="s">
        <v>32</v>
      </c>
      <c r="X1828" t="s">
        <v>34</v>
      </c>
      <c r="Y1828" t="s">
        <v>36</v>
      </c>
      <c r="Z1828" t="s">
        <v>1175</v>
      </c>
      <c r="AA1828" t="s">
        <v>557</v>
      </c>
      <c r="AB1828" t="s">
        <v>42</v>
      </c>
      <c r="AC1828" t="s">
        <v>56</v>
      </c>
      <c r="AD1828" t="s">
        <v>46</v>
      </c>
    </row>
    <row r="1829" spans="1:30" x14ac:dyDescent="0.2">
      <c r="A1829" s="23" t="s">
        <v>6292</v>
      </c>
      <c r="B1829" t="s">
        <v>537</v>
      </c>
      <c r="C1829" t="s">
        <v>538</v>
      </c>
      <c r="D1829" t="s">
        <v>3433</v>
      </c>
      <c r="E1829" t="s">
        <v>9</v>
      </c>
      <c r="F1829" t="s">
        <v>3434</v>
      </c>
      <c r="G1829" t="s">
        <v>986</v>
      </c>
      <c r="H1829" t="s">
        <v>49</v>
      </c>
      <c r="I1829" t="s">
        <v>987</v>
      </c>
      <c r="J1829" t="s">
        <v>1636</v>
      </c>
      <c r="K1829" t="s">
        <v>3435</v>
      </c>
      <c r="L1829" t="s">
        <v>497</v>
      </c>
      <c r="M1829" s="25" t="s">
        <v>2144</v>
      </c>
      <c r="N1829" s="25" t="s">
        <v>2144</v>
      </c>
      <c r="O1829" s="25" t="s">
        <v>2144</v>
      </c>
      <c r="P1829" s="23" t="s">
        <v>3436</v>
      </c>
      <c r="Q1829" s="23" t="s">
        <v>851</v>
      </c>
      <c r="R1829" t="s">
        <v>20</v>
      </c>
      <c r="S1829" t="s">
        <v>450</v>
      </c>
      <c r="T1829" t="s">
        <v>859</v>
      </c>
      <c r="U1829" t="s">
        <v>27</v>
      </c>
      <c r="V1829" t="s">
        <v>1288</v>
      </c>
      <c r="W1829" t="s">
        <v>32</v>
      </c>
      <c r="X1829" t="s">
        <v>109</v>
      </c>
      <c r="Y1829" t="s">
        <v>110</v>
      </c>
      <c r="Z1829" t="s">
        <v>111</v>
      </c>
      <c r="AA1829" t="s">
        <v>559</v>
      </c>
      <c r="AB1829" t="s">
        <v>42</v>
      </c>
      <c r="AC1829" t="s">
        <v>896</v>
      </c>
      <c r="AD1829" t="s">
        <v>46</v>
      </c>
    </row>
    <row r="1830" spans="1:30" x14ac:dyDescent="0.2">
      <c r="A1830" s="23" t="s">
        <v>6293</v>
      </c>
      <c r="B1830" t="s">
        <v>495</v>
      </c>
      <c r="C1830" t="s">
        <v>496</v>
      </c>
      <c r="D1830" t="s">
        <v>4347</v>
      </c>
      <c r="E1830" t="s">
        <v>9</v>
      </c>
      <c r="F1830" t="s">
        <v>4348</v>
      </c>
      <c r="G1830" t="s">
        <v>1164</v>
      </c>
      <c r="H1830" t="s">
        <v>49</v>
      </c>
      <c r="I1830" t="s">
        <v>99</v>
      </c>
      <c r="J1830" t="s">
        <v>479</v>
      </c>
      <c r="K1830" t="s">
        <v>4349</v>
      </c>
      <c r="L1830" t="s">
        <v>497</v>
      </c>
      <c r="M1830" s="25" t="s">
        <v>2144</v>
      </c>
      <c r="N1830" s="25" t="s">
        <v>2144</v>
      </c>
      <c r="O1830" s="25" t="s">
        <v>2144</v>
      </c>
      <c r="P1830" s="23" t="s">
        <v>4350</v>
      </c>
      <c r="Q1830" s="23" t="s">
        <v>336</v>
      </c>
      <c r="R1830" t="s">
        <v>20</v>
      </c>
      <c r="S1830" t="s">
        <v>38</v>
      </c>
      <c r="T1830" t="s">
        <v>859</v>
      </c>
      <c r="U1830" t="s">
        <v>27</v>
      </c>
      <c r="V1830" t="s">
        <v>3528</v>
      </c>
      <c r="W1830" t="s">
        <v>32</v>
      </c>
      <c r="X1830" t="s">
        <v>260</v>
      </c>
      <c r="Y1830" t="s">
        <v>261</v>
      </c>
      <c r="Z1830" t="s">
        <v>86</v>
      </c>
      <c r="AA1830" t="s">
        <v>40</v>
      </c>
      <c r="AB1830" t="s">
        <v>888</v>
      </c>
      <c r="AC1830" t="s">
        <v>56</v>
      </c>
      <c r="AD1830" t="s">
        <v>46</v>
      </c>
    </row>
    <row r="1831" spans="1:30" x14ac:dyDescent="0.2">
      <c r="A1831" s="23" t="s">
        <v>6294</v>
      </c>
      <c r="B1831" t="s">
        <v>495</v>
      </c>
      <c r="C1831" t="s">
        <v>496</v>
      </c>
      <c r="D1831" t="s">
        <v>4347</v>
      </c>
      <c r="E1831" t="s">
        <v>9</v>
      </c>
      <c r="F1831" t="s">
        <v>4348</v>
      </c>
      <c r="G1831" t="s">
        <v>1164</v>
      </c>
      <c r="H1831" t="s">
        <v>49</v>
      </c>
      <c r="I1831" t="s">
        <v>99</v>
      </c>
      <c r="J1831" t="s">
        <v>479</v>
      </c>
      <c r="K1831" t="s">
        <v>4349</v>
      </c>
      <c r="L1831" t="s">
        <v>497</v>
      </c>
      <c r="M1831" s="25" t="s">
        <v>2144</v>
      </c>
      <c r="N1831" s="25" t="s">
        <v>2144</v>
      </c>
      <c r="O1831" s="25" t="s">
        <v>2144</v>
      </c>
      <c r="P1831" s="23" t="s">
        <v>4350</v>
      </c>
      <c r="Q1831" s="23" t="s">
        <v>336</v>
      </c>
      <c r="R1831" t="s">
        <v>20</v>
      </c>
      <c r="S1831" t="s">
        <v>38</v>
      </c>
      <c r="T1831" t="s">
        <v>859</v>
      </c>
      <c r="U1831" t="s">
        <v>27</v>
      </c>
      <c r="V1831" t="s">
        <v>3528</v>
      </c>
      <c r="W1831" t="s">
        <v>32</v>
      </c>
      <c r="X1831" t="s">
        <v>260</v>
      </c>
      <c r="Y1831" t="s">
        <v>261</v>
      </c>
      <c r="Z1831" t="s">
        <v>86</v>
      </c>
      <c r="AA1831" t="s">
        <v>557</v>
      </c>
      <c r="AB1831" t="s">
        <v>42</v>
      </c>
      <c r="AC1831" t="s">
        <v>56</v>
      </c>
      <c r="AD1831" t="s">
        <v>46</v>
      </c>
    </row>
    <row r="1832" spans="1:30" x14ac:dyDescent="0.2">
      <c r="A1832" s="23" t="s">
        <v>6295</v>
      </c>
      <c r="B1832" t="s">
        <v>585</v>
      </c>
      <c r="C1832" t="s">
        <v>586</v>
      </c>
      <c r="D1832" t="s">
        <v>6296</v>
      </c>
      <c r="E1832" t="s">
        <v>9</v>
      </c>
      <c r="F1832" t="s">
        <v>2859</v>
      </c>
      <c r="G1832" t="s">
        <v>1145</v>
      </c>
      <c r="H1832" t="s">
        <v>163</v>
      </c>
      <c r="I1832" t="s">
        <v>1065</v>
      </c>
      <c r="J1832" t="s">
        <v>62</v>
      </c>
      <c r="K1832" t="s">
        <v>2860</v>
      </c>
      <c r="L1832" t="s">
        <v>601</v>
      </c>
      <c r="M1832" s="25" t="s">
        <v>2144</v>
      </c>
      <c r="N1832" s="25" t="s">
        <v>2675</v>
      </c>
      <c r="O1832" s="25" t="s">
        <v>2675</v>
      </c>
      <c r="P1832" s="23" t="s">
        <v>2861</v>
      </c>
      <c r="Q1832" s="23" t="s">
        <v>72</v>
      </c>
      <c r="R1832" t="s">
        <v>85</v>
      </c>
      <c r="S1832" t="s">
        <v>38</v>
      </c>
      <c r="T1832" t="s">
        <v>600</v>
      </c>
      <c r="U1832" t="s">
        <v>27</v>
      </c>
      <c r="V1832" t="s">
        <v>602</v>
      </c>
      <c r="W1832" t="s">
        <v>72</v>
      </c>
      <c r="X1832" t="s">
        <v>113</v>
      </c>
      <c r="Y1832" t="s">
        <v>114</v>
      </c>
      <c r="Z1832" t="s">
        <v>1318</v>
      </c>
      <c r="AA1832" t="s">
        <v>40</v>
      </c>
      <c r="AB1832" t="s">
        <v>42</v>
      </c>
      <c r="AC1832" t="s">
        <v>652</v>
      </c>
      <c r="AD1832" t="s">
        <v>46</v>
      </c>
    </row>
    <row r="1833" spans="1:30" x14ac:dyDescent="0.2">
      <c r="A1833" s="23" t="s">
        <v>6297</v>
      </c>
      <c r="B1833" t="s">
        <v>537</v>
      </c>
      <c r="C1833" t="s">
        <v>538</v>
      </c>
      <c r="D1833" t="s">
        <v>3617</v>
      </c>
      <c r="E1833" t="s">
        <v>9</v>
      </c>
      <c r="F1833" t="s">
        <v>3618</v>
      </c>
      <c r="G1833" t="s">
        <v>460</v>
      </c>
      <c r="H1833" t="s">
        <v>515</v>
      </c>
      <c r="I1833" t="s">
        <v>1019</v>
      </c>
      <c r="J1833" t="s">
        <v>914</v>
      </c>
      <c r="K1833" t="s">
        <v>3619</v>
      </c>
      <c r="L1833" t="s">
        <v>497</v>
      </c>
      <c r="M1833" s="25" t="s">
        <v>2144</v>
      </c>
      <c r="N1833" s="25" t="s">
        <v>2105</v>
      </c>
      <c r="O1833" s="25" t="s">
        <v>2144</v>
      </c>
      <c r="P1833" s="23" t="s">
        <v>3620</v>
      </c>
      <c r="Q1833" s="23" t="s">
        <v>1304</v>
      </c>
      <c r="R1833" t="s">
        <v>20</v>
      </c>
      <c r="S1833" t="s">
        <v>198</v>
      </c>
      <c r="T1833" t="s">
        <v>859</v>
      </c>
      <c r="U1833" t="s">
        <v>27</v>
      </c>
      <c r="V1833" t="s">
        <v>3528</v>
      </c>
      <c r="W1833" t="s">
        <v>32</v>
      </c>
      <c r="X1833" t="s">
        <v>109</v>
      </c>
      <c r="Y1833" t="s">
        <v>110</v>
      </c>
      <c r="Z1833" t="s">
        <v>87</v>
      </c>
      <c r="AA1833" t="s">
        <v>557</v>
      </c>
      <c r="AB1833" t="s">
        <v>42</v>
      </c>
      <c r="AC1833" t="s">
        <v>56</v>
      </c>
      <c r="AD1833" t="s">
        <v>46</v>
      </c>
    </row>
    <row r="1834" spans="1:30" x14ac:dyDescent="0.2">
      <c r="A1834" s="23" t="s">
        <v>6298</v>
      </c>
      <c r="B1834" t="s">
        <v>65</v>
      </c>
      <c r="C1834" t="s">
        <v>66</v>
      </c>
      <c r="D1834" t="s">
        <v>3127</v>
      </c>
      <c r="E1834" t="s">
        <v>9</v>
      </c>
      <c r="F1834" t="s">
        <v>2003</v>
      </c>
      <c r="G1834" t="s">
        <v>567</v>
      </c>
      <c r="H1834" t="s">
        <v>49</v>
      </c>
      <c r="I1834" t="s">
        <v>203</v>
      </c>
      <c r="J1834" t="s">
        <v>2004</v>
      </c>
      <c r="K1834" t="s">
        <v>2005</v>
      </c>
      <c r="L1834" t="s">
        <v>71</v>
      </c>
      <c r="M1834" s="25" t="s">
        <v>2144</v>
      </c>
      <c r="N1834" s="25" t="s">
        <v>2340</v>
      </c>
      <c r="O1834" s="25" t="s">
        <v>2144</v>
      </c>
      <c r="P1834" s="23" t="s">
        <v>3128</v>
      </c>
      <c r="Q1834" s="23" t="s">
        <v>569</v>
      </c>
      <c r="R1834" t="s">
        <v>85</v>
      </c>
      <c r="S1834" t="s">
        <v>38</v>
      </c>
      <c r="T1834" t="s">
        <v>1415</v>
      </c>
      <c r="U1834" t="s">
        <v>100</v>
      </c>
      <c r="V1834" t="s">
        <v>840</v>
      </c>
      <c r="W1834" t="s">
        <v>32</v>
      </c>
      <c r="X1834" t="s">
        <v>109</v>
      </c>
      <c r="Y1834" t="s">
        <v>110</v>
      </c>
      <c r="Z1834" t="s">
        <v>101</v>
      </c>
      <c r="AA1834" t="s">
        <v>172</v>
      </c>
      <c r="AB1834" t="s">
        <v>6299</v>
      </c>
      <c r="AC1834" t="s">
        <v>652</v>
      </c>
      <c r="AD1834" t="s">
        <v>254</v>
      </c>
    </row>
    <row r="1835" spans="1:30" x14ac:dyDescent="0.2">
      <c r="A1835" s="23" t="s">
        <v>6300</v>
      </c>
      <c r="B1835" t="s">
        <v>537</v>
      </c>
      <c r="C1835" t="s">
        <v>538</v>
      </c>
      <c r="D1835" t="s">
        <v>3526</v>
      </c>
      <c r="E1835" t="s">
        <v>9</v>
      </c>
      <c r="F1835" t="s">
        <v>1486</v>
      </c>
      <c r="G1835" t="s">
        <v>118</v>
      </c>
      <c r="H1835" t="s">
        <v>195</v>
      </c>
      <c r="I1835" t="s">
        <v>187</v>
      </c>
      <c r="J1835" t="s">
        <v>186</v>
      </c>
      <c r="K1835" t="s">
        <v>1487</v>
      </c>
      <c r="L1835" t="s">
        <v>497</v>
      </c>
      <c r="M1835" s="25" t="s">
        <v>2144</v>
      </c>
      <c r="N1835" s="25" t="s">
        <v>2105</v>
      </c>
      <c r="O1835" s="25" t="s">
        <v>2144</v>
      </c>
      <c r="P1835" s="23" t="s">
        <v>3527</v>
      </c>
      <c r="Q1835" s="23" t="s">
        <v>420</v>
      </c>
      <c r="R1835" t="s">
        <v>20</v>
      </c>
      <c r="S1835" t="s">
        <v>60</v>
      </c>
      <c r="T1835" t="s">
        <v>859</v>
      </c>
      <c r="U1835" t="s">
        <v>27</v>
      </c>
      <c r="V1835" t="s">
        <v>3528</v>
      </c>
      <c r="W1835" t="s">
        <v>32</v>
      </c>
      <c r="X1835" t="s">
        <v>109</v>
      </c>
      <c r="Y1835" t="s">
        <v>110</v>
      </c>
      <c r="Z1835" t="s">
        <v>77</v>
      </c>
      <c r="AA1835" t="s">
        <v>561</v>
      </c>
      <c r="AB1835" t="s">
        <v>42</v>
      </c>
      <c r="AC1835" t="s">
        <v>922</v>
      </c>
      <c r="AD1835" t="s">
        <v>46</v>
      </c>
    </row>
    <row r="1836" spans="1:30" x14ac:dyDescent="0.2">
      <c r="A1836" s="23" t="s">
        <v>6301</v>
      </c>
      <c r="B1836" t="s">
        <v>537</v>
      </c>
      <c r="C1836" t="s">
        <v>538</v>
      </c>
      <c r="D1836" t="s">
        <v>4353</v>
      </c>
      <c r="E1836" t="s">
        <v>9</v>
      </c>
      <c r="F1836" t="s">
        <v>4354</v>
      </c>
      <c r="G1836" t="s">
        <v>58</v>
      </c>
      <c r="H1836" t="s">
        <v>633</v>
      </c>
      <c r="I1836" t="s">
        <v>107</v>
      </c>
      <c r="J1836" t="s">
        <v>4355</v>
      </c>
      <c r="K1836" t="s">
        <v>4356</v>
      </c>
      <c r="L1836" t="s">
        <v>497</v>
      </c>
      <c r="M1836" s="25" t="s">
        <v>2144</v>
      </c>
      <c r="N1836" s="25" t="s">
        <v>2200</v>
      </c>
      <c r="O1836" s="25" t="s">
        <v>2144</v>
      </c>
      <c r="P1836" s="23" t="s">
        <v>4357</v>
      </c>
      <c r="Q1836" s="23" t="s">
        <v>741</v>
      </c>
      <c r="R1836" t="s">
        <v>20</v>
      </c>
      <c r="S1836" t="s">
        <v>38</v>
      </c>
      <c r="T1836" t="s">
        <v>859</v>
      </c>
      <c r="U1836" t="s">
        <v>27</v>
      </c>
      <c r="V1836" t="s">
        <v>1288</v>
      </c>
      <c r="W1836" t="s">
        <v>32</v>
      </c>
      <c r="X1836" t="s">
        <v>188</v>
      </c>
      <c r="Y1836" t="s">
        <v>189</v>
      </c>
      <c r="Z1836" t="s">
        <v>80</v>
      </c>
      <c r="AA1836" t="s">
        <v>559</v>
      </c>
      <c r="AB1836" t="s">
        <v>42</v>
      </c>
      <c r="AC1836" t="s">
        <v>896</v>
      </c>
      <c r="AD1836" t="s">
        <v>46</v>
      </c>
    </row>
    <row r="1837" spans="1:30" x14ac:dyDescent="0.2">
      <c r="A1837" s="23" t="s">
        <v>6302</v>
      </c>
      <c r="B1837" t="s">
        <v>537</v>
      </c>
      <c r="C1837" t="s">
        <v>538</v>
      </c>
      <c r="D1837" t="s">
        <v>3617</v>
      </c>
      <c r="E1837" t="s">
        <v>9</v>
      </c>
      <c r="F1837" t="s">
        <v>3618</v>
      </c>
      <c r="G1837" t="s">
        <v>460</v>
      </c>
      <c r="H1837" t="s">
        <v>515</v>
      </c>
      <c r="I1837" t="s">
        <v>1019</v>
      </c>
      <c r="J1837" t="s">
        <v>914</v>
      </c>
      <c r="K1837" t="s">
        <v>3619</v>
      </c>
      <c r="L1837" t="s">
        <v>497</v>
      </c>
      <c r="M1837" s="25" t="s">
        <v>2144</v>
      </c>
      <c r="N1837" s="25" t="s">
        <v>2105</v>
      </c>
      <c r="O1837" s="25" t="s">
        <v>2144</v>
      </c>
      <c r="P1837" s="23" t="s">
        <v>3620</v>
      </c>
      <c r="Q1837" s="23" t="s">
        <v>1304</v>
      </c>
      <c r="R1837" t="s">
        <v>20</v>
      </c>
      <c r="S1837" t="s">
        <v>198</v>
      </c>
      <c r="T1837" t="s">
        <v>859</v>
      </c>
      <c r="U1837" t="s">
        <v>27</v>
      </c>
      <c r="V1837" t="s">
        <v>3528</v>
      </c>
      <c r="W1837" t="s">
        <v>32</v>
      </c>
      <c r="X1837" t="s">
        <v>109</v>
      </c>
      <c r="Y1837" t="s">
        <v>110</v>
      </c>
      <c r="Z1837" t="s">
        <v>87</v>
      </c>
      <c r="AA1837" t="s">
        <v>559</v>
      </c>
      <c r="AB1837" t="s">
        <v>42</v>
      </c>
      <c r="AC1837" t="s">
        <v>897</v>
      </c>
      <c r="AD1837" t="s">
        <v>46</v>
      </c>
    </row>
    <row r="1838" spans="1:30" x14ac:dyDescent="0.2">
      <c r="A1838" s="23" t="s">
        <v>6303</v>
      </c>
      <c r="B1838" t="s">
        <v>179</v>
      </c>
      <c r="C1838" t="s">
        <v>180</v>
      </c>
      <c r="D1838" t="s">
        <v>5267</v>
      </c>
      <c r="E1838" t="s">
        <v>9</v>
      </c>
      <c r="F1838" t="s">
        <v>1891</v>
      </c>
      <c r="G1838" t="s">
        <v>488</v>
      </c>
      <c r="H1838" t="s">
        <v>49</v>
      </c>
      <c r="I1838" t="s">
        <v>1892</v>
      </c>
      <c r="J1838" t="s">
        <v>1893</v>
      </c>
      <c r="K1838" t="s">
        <v>1894</v>
      </c>
      <c r="L1838" t="s">
        <v>147</v>
      </c>
      <c r="M1838" s="25" t="s">
        <v>2144</v>
      </c>
      <c r="N1838" s="25" t="s">
        <v>2412</v>
      </c>
      <c r="O1838" s="25" t="s">
        <v>2144</v>
      </c>
      <c r="P1838" s="23" t="s">
        <v>5268</v>
      </c>
      <c r="Q1838" s="23" t="s">
        <v>886</v>
      </c>
      <c r="R1838" t="s">
        <v>20</v>
      </c>
      <c r="S1838" t="s">
        <v>138</v>
      </c>
      <c r="T1838" t="s">
        <v>146</v>
      </c>
      <c r="U1838" t="s">
        <v>27</v>
      </c>
      <c r="V1838" t="s">
        <v>1238</v>
      </c>
      <c r="W1838" t="s">
        <v>72</v>
      </c>
      <c r="X1838" t="s">
        <v>188</v>
      </c>
      <c r="Y1838" t="s">
        <v>189</v>
      </c>
      <c r="Z1838" t="s">
        <v>51</v>
      </c>
      <c r="AA1838" t="s">
        <v>561</v>
      </c>
      <c r="AB1838" t="s">
        <v>42</v>
      </c>
      <c r="AC1838" t="s">
        <v>922</v>
      </c>
      <c r="AD1838" t="s">
        <v>46</v>
      </c>
    </row>
    <row r="1839" spans="1:30" x14ac:dyDescent="0.2">
      <c r="A1839" s="23" t="s">
        <v>6304</v>
      </c>
      <c r="B1839" t="s">
        <v>3</v>
      </c>
      <c r="C1839" t="s">
        <v>5</v>
      </c>
      <c r="D1839" t="s">
        <v>3749</v>
      </c>
      <c r="E1839" t="s">
        <v>9</v>
      </c>
      <c r="F1839" t="s">
        <v>1785</v>
      </c>
      <c r="G1839" t="s">
        <v>75</v>
      </c>
      <c r="H1839" t="s">
        <v>1786</v>
      </c>
      <c r="I1839" t="s">
        <v>107</v>
      </c>
      <c r="J1839" t="s">
        <v>565</v>
      </c>
      <c r="K1839" t="s">
        <v>1787</v>
      </c>
      <c r="L1839" t="s">
        <v>53</v>
      </c>
      <c r="M1839" s="25" t="s">
        <v>2144</v>
      </c>
      <c r="N1839" s="25" t="s">
        <v>3747</v>
      </c>
      <c r="O1839" s="25" t="s">
        <v>2144</v>
      </c>
      <c r="P1839" s="23" t="s">
        <v>3750</v>
      </c>
      <c r="Q1839" s="23" t="s">
        <v>414</v>
      </c>
      <c r="R1839" t="s">
        <v>20</v>
      </c>
      <c r="S1839" t="s">
        <v>208</v>
      </c>
      <c r="T1839" t="s">
        <v>1118</v>
      </c>
      <c r="U1839" t="s">
        <v>121</v>
      </c>
      <c r="V1839" t="s">
        <v>54</v>
      </c>
      <c r="W1839" t="s">
        <v>72</v>
      </c>
      <c r="X1839" t="s">
        <v>188</v>
      </c>
      <c r="Y1839" t="s">
        <v>189</v>
      </c>
      <c r="Z1839" t="s">
        <v>453</v>
      </c>
      <c r="AA1839" t="s">
        <v>40</v>
      </c>
      <c r="AB1839" t="s">
        <v>6305</v>
      </c>
      <c r="AC1839" t="s">
        <v>56</v>
      </c>
      <c r="AD1839" t="s">
        <v>46</v>
      </c>
    </row>
    <row r="1840" spans="1:30" x14ac:dyDescent="0.2">
      <c r="A1840" s="23" t="s">
        <v>6306</v>
      </c>
      <c r="B1840" t="s">
        <v>3</v>
      </c>
      <c r="C1840" t="s">
        <v>5</v>
      </c>
      <c r="D1840" t="s">
        <v>3749</v>
      </c>
      <c r="E1840" t="s">
        <v>9</v>
      </c>
      <c r="F1840" t="s">
        <v>1785</v>
      </c>
      <c r="G1840" t="s">
        <v>75</v>
      </c>
      <c r="H1840" t="s">
        <v>1786</v>
      </c>
      <c r="I1840" t="s">
        <v>107</v>
      </c>
      <c r="J1840" t="s">
        <v>565</v>
      </c>
      <c r="K1840" t="s">
        <v>1787</v>
      </c>
      <c r="L1840" t="s">
        <v>53</v>
      </c>
      <c r="M1840" s="25" t="s">
        <v>2144</v>
      </c>
      <c r="N1840" s="25" t="s">
        <v>3747</v>
      </c>
      <c r="O1840" s="25" t="s">
        <v>2144</v>
      </c>
      <c r="P1840" s="23" t="s">
        <v>3750</v>
      </c>
      <c r="Q1840" s="23" t="s">
        <v>414</v>
      </c>
      <c r="R1840" t="s">
        <v>20</v>
      </c>
      <c r="S1840" t="s">
        <v>208</v>
      </c>
      <c r="T1840" t="s">
        <v>1118</v>
      </c>
      <c r="U1840" t="s">
        <v>121</v>
      </c>
      <c r="V1840" t="s">
        <v>54</v>
      </c>
      <c r="W1840" t="s">
        <v>72</v>
      </c>
      <c r="X1840" t="s">
        <v>188</v>
      </c>
      <c r="Y1840" t="s">
        <v>189</v>
      </c>
      <c r="Z1840" t="s">
        <v>453</v>
      </c>
      <c r="AA1840" t="s">
        <v>557</v>
      </c>
      <c r="AB1840" t="s">
        <v>42</v>
      </c>
      <c r="AC1840" t="s">
        <v>56</v>
      </c>
      <c r="AD1840" t="s">
        <v>46</v>
      </c>
    </row>
    <row r="1841" spans="1:30" x14ac:dyDescent="0.2">
      <c r="A1841" s="23" t="s">
        <v>6307</v>
      </c>
      <c r="B1841" t="s">
        <v>140</v>
      </c>
      <c r="C1841" t="s">
        <v>141</v>
      </c>
      <c r="D1841" t="s">
        <v>3542</v>
      </c>
      <c r="E1841" t="s">
        <v>9</v>
      </c>
      <c r="F1841" t="s">
        <v>3543</v>
      </c>
      <c r="G1841" t="s">
        <v>192</v>
      </c>
      <c r="H1841" t="s">
        <v>413</v>
      </c>
      <c r="I1841" t="s">
        <v>108</v>
      </c>
      <c r="J1841" t="s">
        <v>164</v>
      </c>
      <c r="K1841" t="s">
        <v>3544</v>
      </c>
      <c r="L1841" t="s">
        <v>147</v>
      </c>
      <c r="M1841" s="25" t="s">
        <v>2144</v>
      </c>
      <c r="N1841" s="25" t="s">
        <v>2144</v>
      </c>
      <c r="O1841" s="25" t="s">
        <v>2144</v>
      </c>
      <c r="P1841" s="23" t="s">
        <v>3545</v>
      </c>
      <c r="Q1841" s="23" t="s">
        <v>569</v>
      </c>
      <c r="R1841" t="s">
        <v>20</v>
      </c>
      <c r="S1841" t="s">
        <v>129</v>
      </c>
      <c r="T1841" t="s">
        <v>146</v>
      </c>
      <c r="U1841" t="s">
        <v>27</v>
      </c>
      <c r="V1841" t="s">
        <v>1238</v>
      </c>
      <c r="W1841" t="s">
        <v>72</v>
      </c>
      <c r="X1841" t="s">
        <v>109</v>
      </c>
      <c r="Y1841" t="s">
        <v>110</v>
      </c>
      <c r="Z1841" t="s">
        <v>1453</v>
      </c>
      <c r="AA1841" t="s">
        <v>559</v>
      </c>
      <c r="AB1841" t="s">
        <v>42</v>
      </c>
      <c r="AC1841" t="s">
        <v>611</v>
      </c>
      <c r="AD1841" t="s">
        <v>46</v>
      </c>
    </row>
    <row r="1842" spans="1:30" x14ac:dyDescent="0.2">
      <c r="A1842" s="23" t="s">
        <v>6308</v>
      </c>
      <c r="B1842" t="s">
        <v>65</v>
      </c>
      <c r="C1842" t="s">
        <v>66</v>
      </c>
      <c r="D1842" t="s">
        <v>2936</v>
      </c>
      <c r="E1842" t="s">
        <v>9</v>
      </c>
      <c r="F1842" t="s">
        <v>1961</v>
      </c>
      <c r="G1842" t="s">
        <v>936</v>
      </c>
      <c r="H1842" t="s">
        <v>49</v>
      </c>
      <c r="I1842" t="s">
        <v>680</v>
      </c>
      <c r="J1842" t="s">
        <v>680</v>
      </c>
      <c r="K1842" t="s">
        <v>1962</v>
      </c>
      <c r="L1842" t="s">
        <v>71</v>
      </c>
      <c r="M1842" s="25" t="s">
        <v>2144</v>
      </c>
      <c r="N1842" s="25" t="s">
        <v>2144</v>
      </c>
      <c r="O1842" s="25" t="s">
        <v>2144</v>
      </c>
      <c r="P1842" s="23" t="s">
        <v>2937</v>
      </c>
      <c r="Q1842" s="23" t="s">
        <v>758</v>
      </c>
      <c r="R1842" t="s">
        <v>85</v>
      </c>
      <c r="S1842" t="s">
        <v>198</v>
      </c>
      <c r="T1842" t="s">
        <v>1415</v>
      </c>
      <c r="U1842" t="s">
        <v>121</v>
      </c>
      <c r="V1842" t="s">
        <v>840</v>
      </c>
      <c r="W1842" t="s">
        <v>32</v>
      </c>
      <c r="X1842" t="s">
        <v>109</v>
      </c>
      <c r="Y1842" t="s">
        <v>110</v>
      </c>
      <c r="Z1842" t="s">
        <v>254</v>
      </c>
      <c r="AA1842" t="s">
        <v>561</v>
      </c>
      <c r="AB1842" t="s">
        <v>42</v>
      </c>
      <c r="AC1842" t="s">
        <v>922</v>
      </c>
      <c r="AD1842" t="s">
        <v>46</v>
      </c>
    </row>
    <row r="1843" spans="1:30" x14ac:dyDescent="0.2">
      <c r="A1843" s="23" t="s">
        <v>6309</v>
      </c>
      <c r="B1843" t="s">
        <v>537</v>
      </c>
      <c r="C1843" t="s">
        <v>538</v>
      </c>
      <c r="D1843" t="s">
        <v>4867</v>
      </c>
      <c r="E1843" t="s">
        <v>9</v>
      </c>
      <c r="F1843" t="s">
        <v>1701</v>
      </c>
      <c r="G1843" t="s">
        <v>473</v>
      </c>
      <c r="H1843" t="s">
        <v>224</v>
      </c>
      <c r="I1843" t="s">
        <v>1374</v>
      </c>
      <c r="J1843" t="s">
        <v>62</v>
      </c>
      <c r="K1843" t="s">
        <v>1702</v>
      </c>
      <c r="L1843" t="s">
        <v>497</v>
      </c>
      <c r="M1843" s="25" t="s">
        <v>2144</v>
      </c>
      <c r="N1843" s="25" t="s">
        <v>2144</v>
      </c>
      <c r="O1843" s="25" t="s">
        <v>2144</v>
      </c>
      <c r="P1843" s="23" t="s">
        <v>4868</v>
      </c>
      <c r="Q1843" s="23" t="s">
        <v>591</v>
      </c>
      <c r="R1843" t="s">
        <v>85</v>
      </c>
      <c r="S1843" t="s">
        <v>86</v>
      </c>
      <c r="T1843" t="s">
        <v>859</v>
      </c>
      <c r="U1843" t="s">
        <v>27</v>
      </c>
      <c r="V1843" t="s">
        <v>3528</v>
      </c>
      <c r="W1843" t="s">
        <v>32</v>
      </c>
      <c r="X1843" t="s">
        <v>109</v>
      </c>
      <c r="Y1843" t="s">
        <v>110</v>
      </c>
      <c r="Z1843" t="s">
        <v>1866</v>
      </c>
      <c r="AA1843" t="s">
        <v>557</v>
      </c>
      <c r="AB1843" t="s">
        <v>42</v>
      </c>
      <c r="AC1843" t="s">
        <v>56</v>
      </c>
      <c r="AD1843" t="s">
        <v>46</v>
      </c>
    </row>
    <row r="1844" spans="1:30" x14ac:dyDescent="0.2">
      <c r="A1844" s="23" t="s">
        <v>6310</v>
      </c>
      <c r="B1844" t="s">
        <v>495</v>
      </c>
      <c r="C1844" t="s">
        <v>496</v>
      </c>
      <c r="D1844" t="s">
        <v>4347</v>
      </c>
      <c r="E1844" t="s">
        <v>9</v>
      </c>
      <c r="F1844" t="s">
        <v>4348</v>
      </c>
      <c r="G1844" t="s">
        <v>1164</v>
      </c>
      <c r="H1844" t="s">
        <v>49</v>
      </c>
      <c r="I1844" t="s">
        <v>99</v>
      </c>
      <c r="J1844" t="s">
        <v>479</v>
      </c>
      <c r="K1844" t="s">
        <v>4349</v>
      </c>
      <c r="L1844" t="s">
        <v>497</v>
      </c>
      <c r="M1844" s="25" t="s">
        <v>2144</v>
      </c>
      <c r="N1844" s="25" t="s">
        <v>2144</v>
      </c>
      <c r="O1844" s="25" t="s">
        <v>2144</v>
      </c>
      <c r="P1844" s="23" t="s">
        <v>4350</v>
      </c>
      <c r="Q1844" s="23" t="s">
        <v>336</v>
      </c>
      <c r="R1844" t="s">
        <v>20</v>
      </c>
      <c r="S1844" t="s">
        <v>38</v>
      </c>
      <c r="T1844" t="s">
        <v>859</v>
      </c>
      <c r="U1844" t="s">
        <v>27</v>
      </c>
      <c r="V1844" t="s">
        <v>3528</v>
      </c>
      <c r="W1844" t="s">
        <v>32</v>
      </c>
      <c r="X1844" t="s">
        <v>260</v>
      </c>
      <c r="Y1844" t="s">
        <v>261</v>
      </c>
      <c r="Z1844" t="s">
        <v>86</v>
      </c>
      <c r="AA1844" t="s">
        <v>559</v>
      </c>
      <c r="AB1844" t="s">
        <v>42</v>
      </c>
      <c r="AC1844" t="s">
        <v>897</v>
      </c>
      <c r="AD1844" t="s">
        <v>46</v>
      </c>
    </row>
    <row r="1845" spans="1:30" x14ac:dyDescent="0.2">
      <c r="A1845" s="23" t="s">
        <v>6311</v>
      </c>
      <c r="B1845" t="s">
        <v>204</v>
      </c>
      <c r="C1845" t="s">
        <v>205</v>
      </c>
      <c r="D1845" t="s">
        <v>3652</v>
      </c>
      <c r="E1845" t="s">
        <v>9</v>
      </c>
      <c r="F1845" t="s">
        <v>3653</v>
      </c>
      <c r="G1845" t="s">
        <v>483</v>
      </c>
      <c r="H1845" t="s">
        <v>49</v>
      </c>
      <c r="I1845" t="s">
        <v>341</v>
      </c>
      <c r="J1845" t="s">
        <v>164</v>
      </c>
      <c r="K1845" t="s">
        <v>3654</v>
      </c>
      <c r="L1845" t="s">
        <v>71</v>
      </c>
      <c r="M1845" s="25" t="s">
        <v>2144</v>
      </c>
      <c r="N1845" s="25" t="s">
        <v>2144</v>
      </c>
      <c r="O1845" s="25" t="s">
        <v>2144</v>
      </c>
      <c r="P1845" s="23" t="s">
        <v>3655</v>
      </c>
      <c r="Q1845" s="23" t="s">
        <v>1241</v>
      </c>
      <c r="R1845" t="s">
        <v>85</v>
      </c>
      <c r="S1845" t="s">
        <v>38</v>
      </c>
      <c r="T1845" t="s">
        <v>1415</v>
      </c>
      <c r="U1845" t="s">
        <v>121</v>
      </c>
      <c r="V1845" t="s">
        <v>840</v>
      </c>
      <c r="W1845" t="s">
        <v>32</v>
      </c>
      <c r="X1845" t="s">
        <v>109</v>
      </c>
      <c r="Y1845" t="s">
        <v>110</v>
      </c>
      <c r="Z1845" t="s">
        <v>38</v>
      </c>
      <c r="AA1845" t="s">
        <v>561</v>
      </c>
      <c r="AB1845" t="s">
        <v>42</v>
      </c>
      <c r="AC1845" t="s">
        <v>922</v>
      </c>
      <c r="AD1845" t="s">
        <v>46</v>
      </c>
    </row>
    <row r="1846" spans="1:30" x14ac:dyDescent="0.2">
      <c r="A1846" s="23" t="s">
        <v>6312</v>
      </c>
      <c r="B1846" t="s">
        <v>537</v>
      </c>
      <c r="C1846" t="s">
        <v>538</v>
      </c>
      <c r="D1846" t="s">
        <v>4569</v>
      </c>
      <c r="E1846" t="s">
        <v>9</v>
      </c>
      <c r="F1846" t="s">
        <v>4570</v>
      </c>
      <c r="G1846" t="s">
        <v>4571</v>
      </c>
      <c r="H1846" t="s">
        <v>49</v>
      </c>
      <c r="I1846" t="s">
        <v>399</v>
      </c>
      <c r="J1846" t="s">
        <v>4572</v>
      </c>
      <c r="K1846" t="s">
        <v>4573</v>
      </c>
      <c r="L1846" t="s">
        <v>497</v>
      </c>
      <c r="M1846" s="25" t="s">
        <v>2144</v>
      </c>
      <c r="N1846" s="25" t="s">
        <v>2144</v>
      </c>
      <c r="O1846" s="25" t="s">
        <v>2144</v>
      </c>
      <c r="P1846" s="23" t="s">
        <v>4574</v>
      </c>
      <c r="Q1846" s="23" t="s">
        <v>1222</v>
      </c>
      <c r="R1846" t="s">
        <v>20</v>
      </c>
      <c r="S1846" t="s">
        <v>1097</v>
      </c>
      <c r="T1846" t="s">
        <v>859</v>
      </c>
      <c r="U1846" t="s">
        <v>27</v>
      </c>
      <c r="V1846" t="s">
        <v>1288</v>
      </c>
      <c r="W1846" t="s">
        <v>32</v>
      </c>
      <c r="X1846" t="s">
        <v>34</v>
      </c>
      <c r="Y1846" t="s">
        <v>36</v>
      </c>
      <c r="Z1846" t="s">
        <v>1175</v>
      </c>
      <c r="AA1846" t="s">
        <v>559</v>
      </c>
      <c r="AB1846" t="s">
        <v>42</v>
      </c>
      <c r="AC1846" t="s">
        <v>896</v>
      </c>
      <c r="AD1846" t="s">
        <v>46</v>
      </c>
    </row>
    <row r="1847" spans="1:30" x14ac:dyDescent="0.2">
      <c r="A1847" s="23" t="s">
        <v>6313</v>
      </c>
      <c r="B1847" t="s">
        <v>73</v>
      </c>
      <c r="C1847" t="s">
        <v>74</v>
      </c>
      <c r="D1847" t="s">
        <v>4130</v>
      </c>
      <c r="E1847" t="s">
        <v>9</v>
      </c>
      <c r="F1847" t="s">
        <v>4131</v>
      </c>
      <c r="G1847" t="s">
        <v>4132</v>
      </c>
      <c r="H1847" t="s">
        <v>1369</v>
      </c>
      <c r="I1847" t="s">
        <v>377</v>
      </c>
      <c r="J1847" t="s">
        <v>2665</v>
      </c>
      <c r="K1847" t="s">
        <v>4133</v>
      </c>
      <c r="L1847" t="s">
        <v>79</v>
      </c>
      <c r="M1847" s="25" t="s">
        <v>2144</v>
      </c>
      <c r="N1847" s="25" t="s">
        <v>2111</v>
      </c>
      <c r="O1847" s="25" t="s">
        <v>2144</v>
      </c>
      <c r="P1847" s="23" t="s">
        <v>4134</v>
      </c>
      <c r="Q1847" s="23" t="s">
        <v>543</v>
      </c>
      <c r="R1847" t="s">
        <v>20</v>
      </c>
      <c r="S1847" t="s">
        <v>38</v>
      </c>
      <c r="T1847" t="s">
        <v>78</v>
      </c>
      <c r="U1847" t="s">
        <v>27</v>
      </c>
      <c r="V1847" t="s">
        <v>1943</v>
      </c>
      <c r="W1847" t="s">
        <v>135</v>
      </c>
      <c r="X1847" t="s">
        <v>417</v>
      </c>
      <c r="Y1847" t="s">
        <v>418</v>
      </c>
      <c r="Z1847" t="s">
        <v>38</v>
      </c>
      <c r="AA1847" t="s">
        <v>561</v>
      </c>
      <c r="AB1847" t="s">
        <v>42</v>
      </c>
      <c r="AC1847" t="s">
        <v>922</v>
      </c>
      <c r="AD1847" t="s">
        <v>46</v>
      </c>
    </row>
    <row r="1848" spans="1:30" x14ac:dyDescent="0.2">
      <c r="A1848" s="23" t="s">
        <v>6314</v>
      </c>
      <c r="B1848" t="s">
        <v>82</v>
      </c>
      <c r="C1848" t="s">
        <v>83</v>
      </c>
      <c r="D1848" t="s">
        <v>4082</v>
      </c>
      <c r="E1848" t="s">
        <v>9</v>
      </c>
      <c r="F1848" t="s">
        <v>4083</v>
      </c>
      <c r="G1848" t="s">
        <v>405</v>
      </c>
      <c r="H1848" t="s">
        <v>4084</v>
      </c>
      <c r="I1848" t="s">
        <v>696</v>
      </c>
      <c r="J1848" t="s">
        <v>252</v>
      </c>
      <c r="K1848" t="s">
        <v>4085</v>
      </c>
      <c r="L1848" t="s">
        <v>79</v>
      </c>
      <c r="M1848" s="25" t="s">
        <v>2144</v>
      </c>
      <c r="N1848" s="25" t="s">
        <v>2111</v>
      </c>
      <c r="O1848" s="25" t="s">
        <v>2144</v>
      </c>
      <c r="P1848" s="23" t="s">
        <v>4086</v>
      </c>
      <c r="Q1848" s="23" t="s">
        <v>198</v>
      </c>
      <c r="R1848" t="s">
        <v>85</v>
      </c>
      <c r="S1848" t="s">
        <v>111</v>
      </c>
      <c r="T1848" t="s">
        <v>78</v>
      </c>
      <c r="U1848" t="s">
        <v>27</v>
      </c>
      <c r="V1848" t="s">
        <v>1943</v>
      </c>
      <c r="W1848" t="s">
        <v>135</v>
      </c>
      <c r="X1848" t="s">
        <v>109</v>
      </c>
      <c r="Y1848" t="s">
        <v>110</v>
      </c>
      <c r="Z1848" t="s">
        <v>77</v>
      </c>
      <c r="AA1848" t="s">
        <v>561</v>
      </c>
      <c r="AB1848" t="s">
        <v>42</v>
      </c>
      <c r="AC1848" t="s">
        <v>922</v>
      </c>
      <c r="AD1848" t="s">
        <v>46</v>
      </c>
    </row>
    <row r="1849" spans="1:30" x14ac:dyDescent="0.2">
      <c r="A1849" s="23" t="s">
        <v>6315</v>
      </c>
      <c r="B1849" t="s">
        <v>537</v>
      </c>
      <c r="C1849" t="s">
        <v>538</v>
      </c>
      <c r="D1849" t="s">
        <v>3238</v>
      </c>
      <c r="E1849" t="s">
        <v>9</v>
      </c>
      <c r="F1849" t="s">
        <v>1680</v>
      </c>
      <c r="G1849" t="s">
        <v>88</v>
      </c>
      <c r="H1849" t="s">
        <v>89</v>
      </c>
      <c r="I1849" t="s">
        <v>649</v>
      </c>
      <c r="J1849" t="s">
        <v>164</v>
      </c>
      <c r="K1849" t="s">
        <v>1681</v>
      </c>
      <c r="L1849" t="s">
        <v>497</v>
      </c>
      <c r="M1849" s="25" t="s">
        <v>2144</v>
      </c>
      <c r="N1849" s="25" t="s">
        <v>2144</v>
      </c>
      <c r="O1849" s="25" t="s">
        <v>2144</v>
      </c>
      <c r="P1849" s="23" t="s">
        <v>3239</v>
      </c>
      <c r="Q1849" s="23" t="s">
        <v>595</v>
      </c>
      <c r="R1849" t="s">
        <v>20</v>
      </c>
      <c r="S1849" t="s">
        <v>38</v>
      </c>
      <c r="T1849" t="s">
        <v>859</v>
      </c>
      <c r="U1849" t="s">
        <v>27</v>
      </c>
      <c r="V1849" t="s">
        <v>1288</v>
      </c>
      <c r="W1849" t="s">
        <v>32</v>
      </c>
      <c r="X1849" t="s">
        <v>417</v>
      </c>
      <c r="Y1849" t="s">
        <v>418</v>
      </c>
      <c r="Z1849" t="s">
        <v>158</v>
      </c>
      <c r="AA1849" t="s">
        <v>561</v>
      </c>
      <c r="AB1849" t="s">
        <v>42</v>
      </c>
      <c r="AC1849" t="s">
        <v>922</v>
      </c>
      <c r="AD1849" t="s">
        <v>46</v>
      </c>
    </row>
    <row r="1850" spans="1:30" x14ac:dyDescent="0.2">
      <c r="A1850" s="23" t="s">
        <v>6316</v>
      </c>
      <c r="B1850" t="s">
        <v>47</v>
      </c>
      <c r="C1850" t="s">
        <v>48</v>
      </c>
      <c r="D1850" t="s">
        <v>3744</v>
      </c>
      <c r="E1850" t="s">
        <v>9</v>
      </c>
      <c r="F1850" t="s">
        <v>1760</v>
      </c>
      <c r="G1850" t="s">
        <v>566</v>
      </c>
      <c r="H1850" t="s">
        <v>824</v>
      </c>
      <c r="I1850" t="s">
        <v>509</v>
      </c>
      <c r="J1850" t="s">
        <v>284</v>
      </c>
      <c r="K1850" t="s">
        <v>1761</v>
      </c>
      <c r="L1850" t="s">
        <v>53</v>
      </c>
      <c r="M1850" s="25" t="s">
        <v>2144</v>
      </c>
      <c r="N1850" s="25" t="s">
        <v>2144</v>
      </c>
      <c r="O1850" s="25" t="s">
        <v>2144</v>
      </c>
      <c r="P1850" s="23" t="s">
        <v>3745</v>
      </c>
      <c r="Q1850" s="23" t="s">
        <v>51</v>
      </c>
      <c r="R1850" t="s">
        <v>85</v>
      </c>
      <c r="S1850" t="s">
        <v>51</v>
      </c>
      <c r="T1850" t="s">
        <v>1118</v>
      </c>
      <c r="U1850" t="s">
        <v>121</v>
      </c>
      <c r="V1850" t="s">
        <v>54</v>
      </c>
      <c r="W1850" t="s">
        <v>72</v>
      </c>
      <c r="X1850" t="s">
        <v>1419</v>
      </c>
      <c r="Y1850" t="s">
        <v>1420</v>
      </c>
      <c r="Z1850" t="s">
        <v>1116</v>
      </c>
      <c r="AA1850" t="s">
        <v>40</v>
      </c>
      <c r="AB1850" t="s">
        <v>42</v>
      </c>
      <c r="AC1850" t="s">
        <v>56</v>
      </c>
      <c r="AD1850" t="s">
        <v>46</v>
      </c>
    </row>
    <row r="1851" spans="1:30" x14ac:dyDescent="0.2">
      <c r="A1851" s="23" t="s">
        <v>6317</v>
      </c>
      <c r="B1851" t="s">
        <v>537</v>
      </c>
      <c r="C1851" t="s">
        <v>538</v>
      </c>
      <c r="D1851" t="s">
        <v>4867</v>
      </c>
      <c r="E1851" t="s">
        <v>9</v>
      </c>
      <c r="F1851" t="s">
        <v>1701</v>
      </c>
      <c r="G1851" t="s">
        <v>473</v>
      </c>
      <c r="H1851" t="s">
        <v>224</v>
      </c>
      <c r="I1851" t="s">
        <v>1374</v>
      </c>
      <c r="J1851" t="s">
        <v>62</v>
      </c>
      <c r="K1851" t="s">
        <v>1702</v>
      </c>
      <c r="L1851" t="s">
        <v>497</v>
      </c>
      <c r="M1851" s="25" t="s">
        <v>2144</v>
      </c>
      <c r="N1851" s="25" t="s">
        <v>2144</v>
      </c>
      <c r="O1851" s="25" t="s">
        <v>2144</v>
      </c>
      <c r="P1851" s="23" t="s">
        <v>4868</v>
      </c>
      <c r="Q1851" s="23" t="s">
        <v>591</v>
      </c>
      <c r="R1851" t="s">
        <v>85</v>
      </c>
      <c r="S1851" t="s">
        <v>86</v>
      </c>
      <c r="T1851" t="s">
        <v>859</v>
      </c>
      <c r="U1851" t="s">
        <v>27</v>
      </c>
      <c r="V1851" t="s">
        <v>3528</v>
      </c>
      <c r="W1851" t="s">
        <v>32</v>
      </c>
      <c r="X1851" t="s">
        <v>109</v>
      </c>
      <c r="Y1851" t="s">
        <v>110</v>
      </c>
      <c r="Z1851" t="s">
        <v>1866</v>
      </c>
      <c r="AA1851" t="s">
        <v>559</v>
      </c>
      <c r="AB1851" t="s">
        <v>42</v>
      </c>
      <c r="AC1851" t="s">
        <v>897</v>
      </c>
      <c r="AD1851" t="s">
        <v>46</v>
      </c>
    </row>
    <row r="1852" spans="1:30" x14ac:dyDescent="0.2">
      <c r="A1852" s="23" t="s">
        <v>6318</v>
      </c>
      <c r="B1852" t="s">
        <v>179</v>
      </c>
      <c r="C1852" t="s">
        <v>180</v>
      </c>
      <c r="D1852" t="s">
        <v>3856</v>
      </c>
      <c r="E1852" t="s">
        <v>9</v>
      </c>
      <c r="F1852" t="s">
        <v>1476</v>
      </c>
      <c r="G1852" t="s">
        <v>112</v>
      </c>
      <c r="H1852" t="s">
        <v>325</v>
      </c>
      <c r="I1852" t="s">
        <v>92</v>
      </c>
      <c r="J1852" t="s">
        <v>745</v>
      </c>
      <c r="K1852" t="s">
        <v>1477</v>
      </c>
      <c r="L1852" t="s">
        <v>147</v>
      </c>
      <c r="M1852" s="25" t="s">
        <v>2144</v>
      </c>
      <c r="N1852" s="25" t="s">
        <v>2111</v>
      </c>
      <c r="O1852" s="25" t="s">
        <v>2144</v>
      </c>
      <c r="P1852" s="23" t="s">
        <v>3857</v>
      </c>
      <c r="Q1852" s="23" t="s">
        <v>106</v>
      </c>
      <c r="R1852" t="s">
        <v>20</v>
      </c>
      <c r="S1852" t="s">
        <v>51</v>
      </c>
      <c r="T1852" t="s">
        <v>146</v>
      </c>
      <c r="U1852" t="s">
        <v>27</v>
      </c>
      <c r="V1852" t="s">
        <v>1238</v>
      </c>
      <c r="W1852" t="s">
        <v>72</v>
      </c>
      <c r="X1852" t="s">
        <v>109</v>
      </c>
      <c r="Y1852" t="s">
        <v>110</v>
      </c>
      <c r="Z1852" t="s">
        <v>1080</v>
      </c>
      <c r="AA1852" t="s">
        <v>559</v>
      </c>
      <c r="AB1852" t="s">
        <v>42</v>
      </c>
      <c r="AC1852" t="s">
        <v>611</v>
      </c>
      <c r="AD1852" t="s">
        <v>46</v>
      </c>
    </row>
    <row r="1853" spans="1:30" x14ac:dyDescent="0.2">
      <c r="A1853" s="23" t="s">
        <v>6319</v>
      </c>
      <c r="B1853" t="s">
        <v>204</v>
      </c>
      <c r="C1853" t="s">
        <v>205</v>
      </c>
      <c r="D1853" t="s">
        <v>4940</v>
      </c>
      <c r="E1853" t="s">
        <v>9</v>
      </c>
      <c r="F1853" t="s">
        <v>4941</v>
      </c>
      <c r="G1853" t="s">
        <v>67</v>
      </c>
      <c r="H1853" t="s">
        <v>515</v>
      </c>
      <c r="I1853" t="s">
        <v>173</v>
      </c>
      <c r="J1853" t="s">
        <v>167</v>
      </c>
      <c r="K1853" t="s">
        <v>4942</v>
      </c>
      <c r="L1853" t="s">
        <v>71</v>
      </c>
      <c r="M1853" s="25" t="s">
        <v>2144</v>
      </c>
      <c r="N1853" s="25" t="s">
        <v>2144</v>
      </c>
      <c r="O1853" s="25" t="s">
        <v>2144</v>
      </c>
      <c r="P1853" s="23" t="s">
        <v>4943</v>
      </c>
      <c r="Q1853" s="23" t="s">
        <v>533</v>
      </c>
      <c r="R1853" t="s">
        <v>20</v>
      </c>
      <c r="S1853" t="s">
        <v>38</v>
      </c>
      <c r="T1853" t="s">
        <v>1415</v>
      </c>
      <c r="U1853" t="s">
        <v>121</v>
      </c>
      <c r="V1853" t="s">
        <v>840</v>
      </c>
      <c r="W1853" t="s">
        <v>32</v>
      </c>
      <c r="X1853" t="s">
        <v>387</v>
      </c>
      <c r="Y1853" t="s">
        <v>388</v>
      </c>
      <c r="Z1853" t="s">
        <v>38</v>
      </c>
      <c r="AA1853" t="s">
        <v>561</v>
      </c>
      <c r="AB1853" t="s">
        <v>42</v>
      </c>
      <c r="AC1853" t="s">
        <v>922</v>
      </c>
      <c r="AD1853" t="s">
        <v>46</v>
      </c>
    </row>
    <row r="1854" spans="1:30" x14ac:dyDescent="0.2">
      <c r="A1854" s="23" t="s">
        <v>6320</v>
      </c>
      <c r="B1854" t="s">
        <v>65</v>
      </c>
      <c r="C1854" t="s">
        <v>66</v>
      </c>
      <c r="D1854" t="s">
        <v>2936</v>
      </c>
      <c r="E1854" t="s">
        <v>9</v>
      </c>
      <c r="F1854" t="s">
        <v>1961</v>
      </c>
      <c r="G1854" t="s">
        <v>936</v>
      </c>
      <c r="H1854" t="s">
        <v>49</v>
      </c>
      <c r="I1854" t="s">
        <v>680</v>
      </c>
      <c r="J1854" t="s">
        <v>680</v>
      </c>
      <c r="K1854" t="s">
        <v>1962</v>
      </c>
      <c r="L1854" t="s">
        <v>71</v>
      </c>
      <c r="M1854" s="25" t="s">
        <v>2144</v>
      </c>
      <c r="N1854" s="25" t="s">
        <v>2144</v>
      </c>
      <c r="O1854" s="25" t="s">
        <v>2144</v>
      </c>
      <c r="P1854" s="23" t="s">
        <v>2937</v>
      </c>
      <c r="Q1854" s="23" t="s">
        <v>758</v>
      </c>
      <c r="R1854" t="s">
        <v>85</v>
      </c>
      <c r="S1854" t="s">
        <v>198</v>
      </c>
      <c r="T1854" t="s">
        <v>1415</v>
      </c>
      <c r="U1854" t="s">
        <v>121</v>
      </c>
      <c r="V1854" t="s">
        <v>840</v>
      </c>
      <c r="W1854" t="s">
        <v>32</v>
      </c>
      <c r="X1854" t="s">
        <v>109</v>
      </c>
      <c r="Y1854" t="s">
        <v>110</v>
      </c>
      <c r="Z1854" t="s">
        <v>254</v>
      </c>
      <c r="AA1854" t="s">
        <v>559</v>
      </c>
      <c r="AB1854" t="s">
        <v>42</v>
      </c>
      <c r="AC1854" t="s">
        <v>1418</v>
      </c>
      <c r="AD1854" t="s">
        <v>46</v>
      </c>
    </row>
    <row r="1855" spans="1:30" x14ac:dyDescent="0.2">
      <c r="A1855" s="23" t="s">
        <v>6321</v>
      </c>
      <c r="B1855" t="s">
        <v>47</v>
      </c>
      <c r="C1855" t="s">
        <v>48</v>
      </c>
      <c r="D1855" t="s">
        <v>3744</v>
      </c>
      <c r="E1855" t="s">
        <v>9</v>
      </c>
      <c r="F1855" t="s">
        <v>1760</v>
      </c>
      <c r="G1855" t="s">
        <v>566</v>
      </c>
      <c r="H1855" t="s">
        <v>824</v>
      </c>
      <c r="I1855" t="s">
        <v>509</v>
      </c>
      <c r="J1855" t="s">
        <v>284</v>
      </c>
      <c r="K1855" t="s">
        <v>1761</v>
      </c>
      <c r="L1855" t="s">
        <v>53</v>
      </c>
      <c r="M1855" s="25" t="s">
        <v>2144</v>
      </c>
      <c r="N1855" s="25" t="s">
        <v>2144</v>
      </c>
      <c r="O1855" s="25" t="s">
        <v>2144</v>
      </c>
      <c r="P1855" s="23" t="s">
        <v>3745</v>
      </c>
      <c r="Q1855" s="23" t="s">
        <v>51</v>
      </c>
      <c r="R1855" t="s">
        <v>85</v>
      </c>
      <c r="S1855" t="s">
        <v>51</v>
      </c>
      <c r="T1855" t="s">
        <v>1118</v>
      </c>
      <c r="U1855" t="s">
        <v>121</v>
      </c>
      <c r="V1855" t="s">
        <v>54</v>
      </c>
      <c r="W1855" t="s">
        <v>72</v>
      </c>
      <c r="X1855" t="s">
        <v>1419</v>
      </c>
      <c r="Y1855" t="s">
        <v>1420</v>
      </c>
      <c r="Z1855" t="s">
        <v>1116</v>
      </c>
      <c r="AA1855" t="s">
        <v>557</v>
      </c>
      <c r="AB1855" t="s">
        <v>42</v>
      </c>
      <c r="AC1855" t="s">
        <v>56</v>
      </c>
      <c r="AD1855" t="s">
        <v>46</v>
      </c>
    </row>
    <row r="1856" spans="1:30" x14ac:dyDescent="0.2">
      <c r="A1856" s="23" t="s">
        <v>6322</v>
      </c>
      <c r="B1856" t="s">
        <v>179</v>
      </c>
      <c r="C1856" t="s">
        <v>180</v>
      </c>
      <c r="D1856" t="s">
        <v>3501</v>
      </c>
      <c r="E1856" t="s">
        <v>9</v>
      </c>
      <c r="F1856" t="s">
        <v>1888</v>
      </c>
      <c r="G1856" t="s">
        <v>75</v>
      </c>
      <c r="H1856" t="s">
        <v>1889</v>
      </c>
      <c r="I1856" t="s">
        <v>102</v>
      </c>
      <c r="J1856" t="s">
        <v>1336</v>
      </c>
      <c r="K1856" t="s">
        <v>1890</v>
      </c>
      <c r="L1856" t="s">
        <v>147</v>
      </c>
      <c r="M1856" s="25" t="s">
        <v>2144</v>
      </c>
      <c r="N1856" s="25" t="s">
        <v>2105</v>
      </c>
      <c r="O1856" s="25" t="s">
        <v>2144</v>
      </c>
      <c r="P1856" s="23" t="s">
        <v>3502</v>
      </c>
      <c r="Q1856" s="23" t="s">
        <v>516</v>
      </c>
      <c r="R1856" t="s">
        <v>20</v>
      </c>
      <c r="S1856" t="s">
        <v>38</v>
      </c>
      <c r="T1856" t="s">
        <v>146</v>
      </c>
      <c r="U1856" t="s">
        <v>27</v>
      </c>
      <c r="V1856" t="s">
        <v>1238</v>
      </c>
      <c r="W1856" t="s">
        <v>72</v>
      </c>
      <c r="X1856" t="s">
        <v>188</v>
      </c>
      <c r="Y1856" t="s">
        <v>189</v>
      </c>
      <c r="Z1856" t="s">
        <v>72</v>
      </c>
      <c r="AA1856" t="s">
        <v>561</v>
      </c>
      <c r="AB1856" t="s">
        <v>42</v>
      </c>
      <c r="AC1856" t="s">
        <v>922</v>
      </c>
      <c r="AD1856" t="s">
        <v>46</v>
      </c>
    </row>
    <row r="1857" spans="1:30" x14ac:dyDescent="0.2">
      <c r="A1857" s="23" t="s">
        <v>6323</v>
      </c>
      <c r="B1857" t="s">
        <v>964</v>
      </c>
      <c r="C1857" t="s">
        <v>965</v>
      </c>
      <c r="D1857" t="s">
        <v>6278</v>
      </c>
      <c r="E1857" t="s">
        <v>9</v>
      </c>
      <c r="F1857" t="s">
        <v>1760</v>
      </c>
      <c r="G1857" t="s">
        <v>566</v>
      </c>
      <c r="H1857" t="s">
        <v>824</v>
      </c>
      <c r="I1857" t="s">
        <v>509</v>
      </c>
      <c r="J1857" t="s">
        <v>284</v>
      </c>
      <c r="K1857" t="s">
        <v>1761</v>
      </c>
      <c r="L1857" t="s">
        <v>664</v>
      </c>
      <c r="M1857" s="25" t="s">
        <v>2144</v>
      </c>
      <c r="N1857" s="25" t="s">
        <v>2874</v>
      </c>
      <c r="O1857" s="25" t="s">
        <v>2874</v>
      </c>
      <c r="P1857" s="23" t="s">
        <v>3745</v>
      </c>
      <c r="Q1857" s="23" t="s">
        <v>51</v>
      </c>
      <c r="R1857" t="s">
        <v>85</v>
      </c>
      <c r="S1857" t="s">
        <v>51</v>
      </c>
      <c r="T1857" t="s">
        <v>663</v>
      </c>
      <c r="U1857" t="s">
        <v>100</v>
      </c>
      <c r="V1857" t="s">
        <v>665</v>
      </c>
      <c r="W1857" t="s">
        <v>216</v>
      </c>
      <c r="X1857" t="s">
        <v>1419</v>
      </c>
      <c r="Y1857" t="s">
        <v>1420</v>
      </c>
      <c r="Z1857" t="s">
        <v>101</v>
      </c>
      <c r="AA1857" t="s">
        <v>172</v>
      </c>
      <c r="AB1857" t="s">
        <v>646</v>
      </c>
      <c r="AC1857" t="s">
        <v>56</v>
      </c>
      <c r="AD1857" t="s">
        <v>111</v>
      </c>
    </row>
    <row r="1858" spans="1:30" x14ac:dyDescent="0.2">
      <c r="A1858" s="23" t="s">
        <v>6324</v>
      </c>
      <c r="B1858" t="s">
        <v>964</v>
      </c>
      <c r="C1858" t="s">
        <v>965</v>
      </c>
      <c r="D1858" t="s">
        <v>6325</v>
      </c>
      <c r="E1858" t="s">
        <v>9</v>
      </c>
      <c r="F1858" t="s">
        <v>1760</v>
      </c>
      <c r="G1858" t="s">
        <v>566</v>
      </c>
      <c r="H1858" t="s">
        <v>824</v>
      </c>
      <c r="I1858" t="s">
        <v>509</v>
      </c>
      <c r="J1858" t="s">
        <v>284</v>
      </c>
      <c r="K1858" t="s">
        <v>1761</v>
      </c>
      <c r="L1858" t="s">
        <v>664</v>
      </c>
      <c r="M1858" s="25" t="s">
        <v>2144</v>
      </c>
      <c r="N1858" s="25" t="s">
        <v>2144</v>
      </c>
      <c r="O1858" s="25" t="s">
        <v>2144</v>
      </c>
      <c r="P1858" s="23" t="s">
        <v>3745</v>
      </c>
      <c r="Q1858" s="23" t="s">
        <v>51</v>
      </c>
      <c r="R1858" t="s">
        <v>85</v>
      </c>
      <c r="S1858" t="s">
        <v>51</v>
      </c>
      <c r="T1858" t="s">
        <v>1131</v>
      </c>
      <c r="U1858" t="s">
        <v>27</v>
      </c>
      <c r="V1858" t="s">
        <v>665</v>
      </c>
      <c r="W1858" t="s">
        <v>216</v>
      </c>
      <c r="X1858" t="s">
        <v>1419</v>
      </c>
      <c r="Y1858" t="s">
        <v>1420</v>
      </c>
      <c r="Z1858" t="s">
        <v>101</v>
      </c>
      <c r="AA1858" t="s">
        <v>40</v>
      </c>
      <c r="AB1858" t="s">
        <v>42</v>
      </c>
      <c r="AC1858" t="s">
        <v>56</v>
      </c>
      <c r="AD1858" t="s">
        <v>46</v>
      </c>
    </row>
    <row r="1859" spans="1:30" x14ac:dyDescent="0.2">
      <c r="A1859" s="23" t="s">
        <v>6326</v>
      </c>
      <c r="B1859" t="s">
        <v>964</v>
      </c>
      <c r="C1859" t="s">
        <v>965</v>
      </c>
      <c r="D1859" t="s">
        <v>6325</v>
      </c>
      <c r="E1859" t="s">
        <v>9</v>
      </c>
      <c r="F1859" t="s">
        <v>1760</v>
      </c>
      <c r="G1859" t="s">
        <v>566</v>
      </c>
      <c r="H1859" t="s">
        <v>824</v>
      </c>
      <c r="I1859" t="s">
        <v>509</v>
      </c>
      <c r="J1859" t="s">
        <v>284</v>
      </c>
      <c r="K1859" t="s">
        <v>1761</v>
      </c>
      <c r="L1859" t="s">
        <v>664</v>
      </c>
      <c r="M1859" s="25" t="s">
        <v>2144</v>
      </c>
      <c r="N1859" s="25" t="s">
        <v>2144</v>
      </c>
      <c r="O1859" s="25" t="s">
        <v>2144</v>
      </c>
      <c r="P1859" s="23" t="s">
        <v>3745</v>
      </c>
      <c r="Q1859" s="23" t="s">
        <v>51</v>
      </c>
      <c r="R1859" t="s">
        <v>85</v>
      </c>
      <c r="S1859" t="s">
        <v>51</v>
      </c>
      <c r="T1859" t="s">
        <v>1131</v>
      </c>
      <c r="U1859" t="s">
        <v>27</v>
      </c>
      <c r="V1859" t="s">
        <v>665</v>
      </c>
      <c r="W1859" t="s">
        <v>216</v>
      </c>
      <c r="X1859" t="s">
        <v>1419</v>
      </c>
      <c r="Y1859" t="s">
        <v>1420</v>
      </c>
      <c r="Z1859" t="s">
        <v>101</v>
      </c>
      <c r="AA1859" t="s">
        <v>40</v>
      </c>
      <c r="AB1859" t="s">
        <v>42</v>
      </c>
      <c r="AC1859" t="s">
        <v>56</v>
      </c>
      <c r="AD1859" t="s">
        <v>46</v>
      </c>
    </row>
    <row r="1860" spans="1:30" x14ac:dyDescent="0.2">
      <c r="A1860" s="23" t="s">
        <v>6327</v>
      </c>
      <c r="B1860" t="s">
        <v>964</v>
      </c>
      <c r="C1860" t="s">
        <v>965</v>
      </c>
      <c r="D1860" t="s">
        <v>6325</v>
      </c>
      <c r="E1860" t="s">
        <v>9</v>
      </c>
      <c r="F1860" t="s">
        <v>1760</v>
      </c>
      <c r="G1860" t="s">
        <v>566</v>
      </c>
      <c r="H1860" t="s">
        <v>824</v>
      </c>
      <c r="I1860" t="s">
        <v>509</v>
      </c>
      <c r="J1860" t="s">
        <v>284</v>
      </c>
      <c r="K1860" t="s">
        <v>1761</v>
      </c>
      <c r="L1860" t="s">
        <v>664</v>
      </c>
      <c r="M1860" s="25" t="s">
        <v>2144</v>
      </c>
      <c r="N1860" s="25" t="s">
        <v>2144</v>
      </c>
      <c r="O1860" s="25" t="s">
        <v>2144</v>
      </c>
      <c r="P1860" s="23" t="s">
        <v>3745</v>
      </c>
      <c r="Q1860" s="23" t="s">
        <v>51</v>
      </c>
      <c r="R1860" t="s">
        <v>85</v>
      </c>
      <c r="S1860" t="s">
        <v>51</v>
      </c>
      <c r="T1860" t="s">
        <v>1131</v>
      </c>
      <c r="U1860" t="s">
        <v>27</v>
      </c>
      <c r="V1860" t="s">
        <v>665</v>
      </c>
      <c r="W1860" t="s">
        <v>216</v>
      </c>
      <c r="X1860" t="s">
        <v>1419</v>
      </c>
      <c r="Y1860" t="s">
        <v>1420</v>
      </c>
      <c r="Z1860" t="s">
        <v>101</v>
      </c>
      <c r="AA1860" t="s">
        <v>557</v>
      </c>
      <c r="AB1860" t="s">
        <v>42</v>
      </c>
      <c r="AC1860" t="s">
        <v>56</v>
      </c>
      <c r="AD1860" t="s">
        <v>46</v>
      </c>
    </row>
    <row r="1861" spans="1:30" x14ac:dyDescent="0.2">
      <c r="A1861" s="23" t="s">
        <v>6328</v>
      </c>
      <c r="B1861" t="s">
        <v>47</v>
      </c>
      <c r="C1861" t="s">
        <v>48</v>
      </c>
      <c r="D1861" t="s">
        <v>3744</v>
      </c>
      <c r="E1861" t="s">
        <v>9</v>
      </c>
      <c r="F1861" t="s">
        <v>1760</v>
      </c>
      <c r="G1861" t="s">
        <v>566</v>
      </c>
      <c r="H1861" t="s">
        <v>824</v>
      </c>
      <c r="I1861" t="s">
        <v>509</v>
      </c>
      <c r="J1861" t="s">
        <v>284</v>
      </c>
      <c r="K1861" t="s">
        <v>1761</v>
      </c>
      <c r="L1861" t="s">
        <v>53</v>
      </c>
      <c r="M1861" s="25" t="s">
        <v>2144</v>
      </c>
      <c r="N1861" s="25" t="s">
        <v>2144</v>
      </c>
      <c r="O1861" s="25" t="s">
        <v>2144</v>
      </c>
      <c r="P1861" s="23" t="s">
        <v>3745</v>
      </c>
      <c r="Q1861" s="23" t="s">
        <v>51</v>
      </c>
      <c r="R1861" t="s">
        <v>85</v>
      </c>
      <c r="S1861" t="s">
        <v>51</v>
      </c>
      <c r="T1861" t="s">
        <v>1118</v>
      </c>
      <c r="U1861" t="s">
        <v>121</v>
      </c>
      <c r="V1861" t="s">
        <v>54</v>
      </c>
      <c r="W1861" t="s">
        <v>72</v>
      </c>
      <c r="X1861" t="s">
        <v>1419</v>
      </c>
      <c r="Y1861" t="s">
        <v>1420</v>
      </c>
      <c r="Z1861" t="s">
        <v>1116</v>
      </c>
      <c r="AA1861" t="s">
        <v>561</v>
      </c>
      <c r="AB1861" t="s">
        <v>42</v>
      </c>
      <c r="AC1861" t="s">
        <v>922</v>
      </c>
      <c r="AD1861" t="s">
        <v>46</v>
      </c>
    </row>
    <row r="1862" spans="1:30" x14ac:dyDescent="0.2">
      <c r="A1862" s="23" t="s">
        <v>6329</v>
      </c>
      <c r="B1862" t="s">
        <v>204</v>
      </c>
      <c r="C1862" t="s">
        <v>205</v>
      </c>
      <c r="D1862" t="s">
        <v>3652</v>
      </c>
      <c r="E1862" t="s">
        <v>9</v>
      </c>
      <c r="F1862" t="s">
        <v>3653</v>
      </c>
      <c r="G1862" t="s">
        <v>483</v>
      </c>
      <c r="H1862" t="s">
        <v>49</v>
      </c>
      <c r="I1862" t="s">
        <v>341</v>
      </c>
      <c r="J1862" t="s">
        <v>164</v>
      </c>
      <c r="K1862" t="s">
        <v>3654</v>
      </c>
      <c r="L1862" t="s">
        <v>71</v>
      </c>
      <c r="M1862" s="25" t="s">
        <v>2144</v>
      </c>
      <c r="N1862" s="25" t="s">
        <v>2144</v>
      </c>
      <c r="O1862" s="25" t="s">
        <v>2144</v>
      </c>
      <c r="P1862" s="23" t="s">
        <v>3655</v>
      </c>
      <c r="Q1862" s="23" t="s">
        <v>1241</v>
      </c>
      <c r="R1862" t="s">
        <v>85</v>
      </c>
      <c r="S1862" t="s">
        <v>38</v>
      </c>
      <c r="T1862" t="s">
        <v>1415</v>
      </c>
      <c r="U1862" t="s">
        <v>121</v>
      </c>
      <c r="V1862" t="s">
        <v>840</v>
      </c>
      <c r="W1862" t="s">
        <v>32</v>
      </c>
      <c r="X1862" t="s">
        <v>109</v>
      </c>
      <c r="Y1862" t="s">
        <v>110</v>
      </c>
      <c r="Z1862" t="s">
        <v>38</v>
      </c>
      <c r="AA1862" t="s">
        <v>559</v>
      </c>
      <c r="AB1862" t="s">
        <v>42</v>
      </c>
      <c r="AC1862" t="s">
        <v>1418</v>
      </c>
      <c r="AD1862" t="s">
        <v>46</v>
      </c>
    </row>
    <row r="1863" spans="1:30" x14ac:dyDescent="0.2">
      <c r="A1863" s="23" t="s">
        <v>6330</v>
      </c>
      <c r="B1863" t="s">
        <v>964</v>
      </c>
      <c r="C1863" t="s">
        <v>965</v>
      </c>
      <c r="D1863" t="s">
        <v>6325</v>
      </c>
      <c r="E1863" t="s">
        <v>9</v>
      </c>
      <c r="F1863" t="s">
        <v>1760</v>
      </c>
      <c r="G1863" t="s">
        <v>566</v>
      </c>
      <c r="H1863" t="s">
        <v>824</v>
      </c>
      <c r="I1863" t="s">
        <v>509</v>
      </c>
      <c r="J1863" t="s">
        <v>284</v>
      </c>
      <c r="K1863" t="s">
        <v>1761</v>
      </c>
      <c r="L1863" t="s">
        <v>664</v>
      </c>
      <c r="M1863" s="25" t="s">
        <v>2144</v>
      </c>
      <c r="N1863" s="25" t="s">
        <v>2144</v>
      </c>
      <c r="O1863" s="25" t="s">
        <v>2144</v>
      </c>
      <c r="P1863" s="23" t="s">
        <v>3745</v>
      </c>
      <c r="Q1863" s="23" t="s">
        <v>51</v>
      </c>
      <c r="R1863" t="s">
        <v>85</v>
      </c>
      <c r="S1863" t="s">
        <v>51</v>
      </c>
      <c r="T1863" t="s">
        <v>1131</v>
      </c>
      <c r="U1863" t="s">
        <v>27</v>
      </c>
      <c r="V1863" t="s">
        <v>665</v>
      </c>
      <c r="W1863" t="s">
        <v>216</v>
      </c>
      <c r="X1863" t="s">
        <v>1419</v>
      </c>
      <c r="Y1863" t="s">
        <v>1420</v>
      </c>
      <c r="Z1863" t="s">
        <v>101</v>
      </c>
      <c r="AA1863" t="s">
        <v>561</v>
      </c>
      <c r="AB1863" t="s">
        <v>42</v>
      </c>
      <c r="AC1863" t="s">
        <v>922</v>
      </c>
      <c r="AD1863" t="s">
        <v>46</v>
      </c>
    </row>
    <row r="1864" spans="1:30" x14ac:dyDescent="0.2">
      <c r="A1864" s="23" t="s">
        <v>6331</v>
      </c>
      <c r="B1864" t="s">
        <v>3</v>
      </c>
      <c r="C1864" t="s">
        <v>5</v>
      </c>
      <c r="D1864" t="s">
        <v>3749</v>
      </c>
      <c r="E1864" t="s">
        <v>9</v>
      </c>
      <c r="F1864" t="s">
        <v>1785</v>
      </c>
      <c r="G1864" t="s">
        <v>75</v>
      </c>
      <c r="H1864" t="s">
        <v>1786</v>
      </c>
      <c r="I1864" t="s">
        <v>107</v>
      </c>
      <c r="J1864" t="s">
        <v>565</v>
      </c>
      <c r="K1864" t="s">
        <v>1787</v>
      </c>
      <c r="L1864" t="s">
        <v>53</v>
      </c>
      <c r="M1864" s="25" t="s">
        <v>2144</v>
      </c>
      <c r="N1864" s="25" t="s">
        <v>3747</v>
      </c>
      <c r="O1864" s="25" t="s">
        <v>2144</v>
      </c>
      <c r="P1864" s="23" t="s">
        <v>3750</v>
      </c>
      <c r="Q1864" s="23" t="s">
        <v>414</v>
      </c>
      <c r="R1864" t="s">
        <v>20</v>
      </c>
      <c r="S1864" t="s">
        <v>208</v>
      </c>
      <c r="T1864" t="s">
        <v>1118</v>
      </c>
      <c r="U1864" t="s">
        <v>121</v>
      </c>
      <c r="V1864" t="s">
        <v>54</v>
      </c>
      <c r="W1864" t="s">
        <v>72</v>
      </c>
      <c r="X1864" t="s">
        <v>188</v>
      </c>
      <c r="Y1864" t="s">
        <v>189</v>
      </c>
      <c r="Z1864" t="s">
        <v>453</v>
      </c>
      <c r="AA1864" t="s">
        <v>559</v>
      </c>
      <c r="AB1864" t="s">
        <v>42</v>
      </c>
      <c r="AC1864" t="s">
        <v>1130</v>
      </c>
      <c r="AD1864" t="s">
        <v>46</v>
      </c>
    </row>
    <row r="1865" spans="1:30" x14ac:dyDescent="0.2">
      <c r="A1865" s="23" t="s">
        <v>6332</v>
      </c>
      <c r="B1865" t="s">
        <v>537</v>
      </c>
      <c r="C1865" t="s">
        <v>538</v>
      </c>
      <c r="D1865" t="s">
        <v>3308</v>
      </c>
      <c r="E1865" t="s">
        <v>9</v>
      </c>
      <c r="F1865" t="s">
        <v>1578</v>
      </c>
      <c r="G1865" t="s">
        <v>324</v>
      </c>
      <c r="H1865" t="s">
        <v>1579</v>
      </c>
      <c r="I1865" t="s">
        <v>95</v>
      </c>
      <c r="J1865" t="s">
        <v>465</v>
      </c>
      <c r="K1865" t="s">
        <v>1580</v>
      </c>
      <c r="L1865" t="s">
        <v>497</v>
      </c>
      <c r="M1865" s="25" t="s">
        <v>2144</v>
      </c>
      <c r="N1865" s="25" t="s">
        <v>2144</v>
      </c>
      <c r="O1865" s="25" t="s">
        <v>2144</v>
      </c>
      <c r="P1865" s="23" t="s">
        <v>3309</v>
      </c>
      <c r="Q1865" s="23" t="s">
        <v>80</v>
      </c>
      <c r="R1865" t="s">
        <v>20</v>
      </c>
      <c r="S1865" t="s">
        <v>38</v>
      </c>
      <c r="T1865" t="s">
        <v>859</v>
      </c>
      <c r="U1865" t="s">
        <v>27</v>
      </c>
      <c r="V1865" t="s">
        <v>1288</v>
      </c>
      <c r="W1865" t="s">
        <v>32</v>
      </c>
      <c r="X1865" t="s">
        <v>109</v>
      </c>
      <c r="Y1865" t="s">
        <v>110</v>
      </c>
      <c r="Z1865" t="s">
        <v>111</v>
      </c>
      <c r="AA1865" t="s">
        <v>561</v>
      </c>
      <c r="AB1865" t="s">
        <v>42</v>
      </c>
      <c r="AC1865" t="s">
        <v>922</v>
      </c>
      <c r="AD1865" t="s">
        <v>46</v>
      </c>
    </row>
    <row r="1866" spans="1:30" x14ac:dyDescent="0.2">
      <c r="A1866" s="23" t="s">
        <v>6333</v>
      </c>
      <c r="B1866" t="s">
        <v>140</v>
      </c>
      <c r="C1866" t="s">
        <v>141</v>
      </c>
      <c r="D1866" t="s">
        <v>3898</v>
      </c>
      <c r="E1866" t="s">
        <v>9</v>
      </c>
      <c r="F1866" t="s">
        <v>3899</v>
      </c>
      <c r="G1866" t="s">
        <v>75</v>
      </c>
      <c r="H1866" t="s">
        <v>488</v>
      </c>
      <c r="I1866" t="s">
        <v>3900</v>
      </c>
      <c r="J1866" t="s">
        <v>3901</v>
      </c>
      <c r="K1866" t="s">
        <v>3902</v>
      </c>
      <c r="L1866" t="s">
        <v>147</v>
      </c>
      <c r="M1866" s="25" t="s">
        <v>2144</v>
      </c>
      <c r="N1866" s="25" t="s">
        <v>2111</v>
      </c>
      <c r="O1866" s="25" t="s">
        <v>2144</v>
      </c>
      <c r="P1866" s="23" t="s">
        <v>3903</v>
      </c>
      <c r="Q1866" s="23" t="s">
        <v>758</v>
      </c>
      <c r="R1866" t="s">
        <v>20</v>
      </c>
      <c r="S1866" t="s">
        <v>38</v>
      </c>
      <c r="T1866" t="s">
        <v>146</v>
      </c>
      <c r="U1866" t="s">
        <v>100</v>
      </c>
      <c r="V1866" t="s">
        <v>1238</v>
      </c>
      <c r="W1866" t="s">
        <v>72</v>
      </c>
      <c r="X1866" t="s">
        <v>188</v>
      </c>
      <c r="Y1866" t="s">
        <v>189</v>
      </c>
      <c r="Z1866" t="s">
        <v>101</v>
      </c>
      <c r="AA1866" t="s">
        <v>172</v>
      </c>
      <c r="AB1866" t="s">
        <v>6334</v>
      </c>
      <c r="AC1866" t="s">
        <v>56</v>
      </c>
      <c r="AD1866" t="s">
        <v>111</v>
      </c>
    </row>
    <row r="1867" spans="1:30" x14ac:dyDescent="0.2">
      <c r="A1867" s="23" t="s">
        <v>6335</v>
      </c>
      <c r="B1867" t="s">
        <v>116</v>
      </c>
      <c r="C1867" t="s">
        <v>117</v>
      </c>
      <c r="D1867" t="s">
        <v>4116</v>
      </c>
      <c r="E1867" t="s">
        <v>9</v>
      </c>
      <c r="F1867" t="s">
        <v>4111</v>
      </c>
      <c r="G1867" t="s">
        <v>316</v>
      </c>
      <c r="H1867" t="s">
        <v>49</v>
      </c>
      <c r="I1867" t="s">
        <v>1466</v>
      </c>
      <c r="J1867" t="s">
        <v>249</v>
      </c>
      <c r="K1867" t="s">
        <v>4112</v>
      </c>
      <c r="L1867" t="s">
        <v>71</v>
      </c>
      <c r="M1867" s="25" t="s">
        <v>2144</v>
      </c>
      <c r="N1867" s="25" t="s">
        <v>2144</v>
      </c>
      <c r="O1867" s="25" t="s">
        <v>2144</v>
      </c>
      <c r="P1867" s="23" t="s">
        <v>4113</v>
      </c>
      <c r="Q1867" s="23" t="s">
        <v>158</v>
      </c>
      <c r="R1867" t="s">
        <v>85</v>
      </c>
      <c r="S1867" t="s">
        <v>38</v>
      </c>
      <c r="T1867" t="s">
        <v>1415</v>
      </c>
      <c r="U1867" t="s">
        <v>121</v>
      </c>
      <c r="V1867" t="s">
        <v>840</v>
      </c>
      <c r="W1867" t="s">
        <v>32</v>
      </c>
      <c r="X1867" t="s">
        <v>380</v>
      </c>
      <c r="Y1867" t="s">
        <v>381</v>
      </c>
      <c r="Z1867" t="s">
        <v>1698</v>
      </c>
      <c r="AA1867" t="s">
        <v>559</v>
      </c>
      <c r="AB1867" t="s">
        <v>42</v>
      </c>
      <c r="AC1867" t="s">
        <v>1418</v>
      </c>
      <c r="AD1867" t="s">
        <v>46</v>
      </c>
    </row>
    <row r="1868" spans="1:30" x14ac:dyDescent="0.2">
      <c r="A1868" s="23" t="s">
        <v>6336</v>
      </c>
      <c r="B1868" t="s">
        <v>140</v>
      </c>
      <c r="C1868" t="s">
        <v>141</v>
      </c>
      <c r="D1868" t="s">
        <v>6337</v>
      </c>
      <c r="E1868" t="s">
        <v>9</v>
      </c>
      <c r="F1868" t="s">
        <v>3899</v>
      </c>
      <c r="G1868" t="s">
        <v>75</v>
      </c>
      <c r="H1868" t="s">
        <v>488</v>
      </c>
      <c r="I1868" t="s">
        <v>3900</v>
      </c>
      <c r="J1868" t="s">
        <v>3901</v>
      </c>
      <c r="K1868" t="s">
        <v>3902</v>
      </c>
      <c r="L1868" t="s">
        <v>147</v>
      </c>
      <c r="M1868" s="25" t="s">
        <v>2144</v>
      </c>
      <c r="N1868" s="25" t="s">
        <v>2144</v>
      </c>
      <c r="O1868" s="25" t="s">
        <v>2486</v>
      </c>
      <c r="P1868" s="23" t="s">
        <v>3903</v>
      </c>
      <c r="Q1868" s="23" t="s">
        <v>758</v>
      </c>
      <c r="R1868" t="s">
        <v>20</v>
      </c>
      <c r="S1868" t="s">
        <v>38</v>
      </c>
      <c r="T1868" t="s">
        <v>146</v>
      </c>
      <c r="U1868" t="s">
        <v>426</v>
      </c>
      <c r="V1868" t="s">
        <v>1366</v>
      </c>
      <c r="W1868" t="s">
        <v>72</v>
      </c>
      <c r="X1868" t="s">
        <v>188</v>
      </c>
      <c r="Y1868" t="s">
        <v>189</v>
      </c>
      <c r="Z1868" t="s">
        <v>101</v>
      </c>
      <c r="AA1868" t="s">
        <v>40</v>
      </c>
      <c r="AB1868" t="s">
        <v>42</v>
      </c>
      <c r="AC1868" t="s">
        <v>96</v>
      </c>
      <c r="AD1868" t="s">
        <v>46</v>
      </c>
    </row>
    <row r="1869" spans="1:30" x14ac:dyDescent="0.2">
      <c r="A1869" s="23" t="s">
        <v>6338</v>
      </c>
      <c r="B1869" t="s">
        <v>140</v>
      </c>
      <c r="C1869" t="s">
        <v>141</v>
      </c>
      <c r="D1869" t="s">
        <v>3542</v>
      </c>
      <c r="E1869" t="s">
        <v>9</v>
      </c>
      <c r="F1869" t="s">
        <v>3543</v>
      </c>
      <c r="G1869" t="s">
        <v>192</v>
      </c>
      <c r="H1869" t="s">
        <v>413</v>
      </c>
      <c r="I1869" t="s">
        <v>108</v>
      </c>
      <c r="J1869" t="s">
        <v>164</v>
      </c>
      <c r="K1869" t="s">
        <v>3544</v>
      </c>
      <c r="L1869" t="s">
        <v>147</v>
      </c>
      <c r="M1869" s="25" t="s">
        <v>2144</v>
      </c>
      <c r="N1869" s="25" t="s">
        <v>2144</v>
      </c>
      <c r="O1869" s="25" t="s">
        <v>2144</v>
      </c>
      <c r="P1869" s="23" t="s">
        <v>3545</v>
      </c>
      <c r="Q1869" s="23" t="s">
        <v>569</v>
      </c>
      <c r="R1869" t="s">
        <v>20</v>
      </c>
      <c r="S1869" t="s">
        <v>129</v>
      </c>
      <c r="T1869" t="s">
        <v>146</v>
      </c>
      <c r="U1869" t="s">
        <v>27</v>
      </c>
      <c r="V1869" t="s">
        <v>1238</v>
      </c>
      <c r="W1869" t="s">
        <v>72</v>
      </c>
      <c r="X1869" t="s">
        <v>109</v>
      </c>
      <c r="Y1869" t="s">
        <v>110</v>
      </c>
      <c r="Z1869" t="s">
        <v>1453</v>
      </c>
      <c r="AA1869" t="s">
        <v>561</v>
      </c>
      <c r="AB1869" t="s">
        <v>42</v>
      </c>
      <c r="AC1869" t="s">
        <v>922</v>
      </c>
      <c r="AD1869" t="s">
        <v>46</v>
      </c>
    </row>
    <row r="1870" spans="1:30" x14ac:dyDescent="0.2">
      <c r="A1870" s="23" t="s">
        <v>6339</v>
      </c>
      <c r="B1870" t="s">
        <v>204</v>
      </c>
      <c r="C1870" t="s">
        <v>205</v>
      </c>
      <c r="D1870" t="s">
        <v>4422</v>
      </c>
      <c r="E1870" t="s">
        <v>9</v>
      </c>
      <c r="F1870" t="s">
        <v>1427</v>
      </c>
      <c r="G1870" t="s">
        <v>232</v>
      </c>
      <c r="H1870" t="s">
        <v>747</v>
      </c>
      <c r="I1870" t="s">
        <v>237</v>
      </c>
      <c r="J1870" t="s">
        <v>244</v>
      </c>
      <c r="K1870" t="s">
        <v>1428</v>
      </c>
      <c r="L1870" t="s">
        <v>71</v>
      </c>
      <c r="M1870" s="25" t="s">
        <v>2144</v>
      </c>
      <c r="N1870" s="25" t="s">
        <v>2200</v>
      </c>
      <c r="O1870" s="25" t="s">
        <v>2144</v>
      </c>
      <c r="P1870" s="23" t="s">
        <v>4423</v>
      </c>
      <c r="Q1870" s="23" t="s">
        <v>886</v>
      </c>
      <c r="R1870" t="s">
        <v>85</v>
      </c>
      <c r="S1870" t="s">
        <v>38</v>
      </c>
      <c r="T1870" t="s">
        <v>1415</v>
      </c>
      <c r="U1870" t="s">
        <v>27</v>
      </c>
      <c r="V1870" t="s">
        <v>840</v>
      </c>
      <c r="W1870" t="s">
        <v>32</v>
      </c>
      <c r="X1870" t="s">
        <v>109</v>
      </c>
      <c r="Y1870" t="s">
        <v>110</v>
      </c>
      <c r="Z1870" t="s">
        <v>77</v>
      </c>
      <c r="AA1870" t="s">
        <v>559</v>
      </c>
      <c r="AB1870" t="s">
        <v>42</v>
      </c>
      <c r="AC1870" t="s">
        <v>1418</v>
      </c>
      <c r="AD1870" t="s">
        <v>46</v>
      </c>
    </row>
    <row r="1871" spans="1:30" x14ac:dyDescent="0.2">
      <c r="A1871" s="23" t="s">
        <v>6340</v>
      </c>
      <c r="B1871" t="s">
        <v>47</v>
      </c>
      <c r="C1871" t="s">
        <v>48</v>
      </c>
      <c r="D1871" t="s">
        <v>3565</v>
      </c>
      <c r="E1871" t="s">
        <v>9</v>
      </c>
      <c r="F1871" t="s">
        <v>3566</v>
      </c>
      <c r="G1871" t="s">
        <v>760</v>
      </c>
      <c r="H1871" t="s">
        <v>163</v>
      </c>
      <c r="I1871" t="s">
        <v>767</v>
      </c>
      <c r="J1871" t="s">
        <v>830</v>
      </c>
      <c r="K1871" t="s">
        <v>3567</v>
      </c>
      <c r="L1871" t="s">
        <v>53</v>
      </c>
      <c r="M1871" s="25" t="s">
        <v>2144</v>
      </c>
      <c r="N1871" s="25" t="s">
        <v>2105</v>
      </c>
      <c r="O1871" s="25" t="s">
        <v>2144</v>
      </c>
      <c r="P1871" s="23" t="s">
        <v>3568</v>
      </c>
      <c r="Q1871" s="23" t="s">
        <v>171</v>
      </c>
      <c r="R1871" t="s">
        <v>85</v>
      </c>
      <c r="S1871" t="s">
        <v>87</v>
      </c>
      <c r="T1871" t="s">
        <v>1118</v>
      </c>
      <c r="U1871" t="s">
        <v>27</v>
      </c>
      <c r="V1871" t="s">
        <v>54</v>
      </c>
      <c r="W1871" t="s">
        <v>72</v>
      </c>
      <c r="X1871" t="s">
        <v>109</v>
      </c>
      <c r="Y1871" t="s">
        <v>110</v>
      </c>
      <c r="Z1871" t="s">
        <v>32</v>
      </c>
      <c r="AA1871" t="s">
        <v>557</v>
      </c>
      <c r="AB1871" t="s">
        <v>42</v>
      </c>
      <c r="AC1871" t="s">
        <v>56</v>
      </c>
      <c r="AD1871" t="s">
        <v>46</v>
      </c>
    </row>
    <row r="1872" spans="1:30" x14ac:dyDescent="0.2">
      <c r="A1872" s="23" t="s">
        <v>6341</v>
      </c>
      <c r="B1872" t="s">
        <v>204</v>
      </c>
      <c r="C1872" t="s">
        <v>205</v>
      </c>
      <c r="D1872" t="s">
        <v>4422</v>
      </c>
      <c r="E1872" t="s">
        <v>9</v>
      </c>
      <c r="F1872" t="s">
        <v>1427</v>
      </c>
      <c r="G1872" t="s">
        <v>232</v>
      </c>
      <c r="H1872" t="s">
        <v>747</v>
      </c>
      <c r="I1872" t="s">
        <v>237</v>
      </c>
      <c r="J1872" t="s">
        <v>244</v>
      </c>
      <c r="K1872" t="s">
        <v>1428</v>
      </c>
      <c r="L1872" t="s">
        <v>71</v>
      </c>
      <c r="M1872" s="25" t="s">
        <v>2144</v>
      </c>
      <c r="N1872" s="25" t="s">
        <v>2200</v>
      </c>
      <c r="O1872" s="25" t="s">
        <v>2144</v>
      </c>
      <c r="P1872" s="23" t="s">
        <v>4423</v>
      </c>
      <c r="Q1872" s="23" t="s">
        <v>886</v>
      </c>
      <c r="R1872" t="s">
        <v>85</v>
      </c>
      <c r="S1872" t="s">
        <v>38</v>
      </c>
      <c r="T1872" t="s">
        <v>1415</v>
      </c>
      <c r="U1872" t="s">
        <v>27</v>
      </c>
      <c r="V1872" t="s">
        <v>840</v>
      </c>
      <c r="W1872" t="s">
        <v>32</v>
      </c>
      <c r="X1872" t="s">
        <v>109</v>
      </c>
      <c r="Y1872" t="s">
        <v>110</v>
      </c>
      <c r="Z1872" t="s">
        <v>77</v>
      </c>
      <c r="AA1872" t="s">
        <v>561</v>
      </c>
      <c r="AB1872" t="s">
        <v>42</v>
      </c>
      <c r="AC1872" t="s">
        <v>922</v>
      </c>
      <c r="AD1872" t="s">
        <v>46</v>
      </c>
    </row>
    <row r="1873" spans="1:30" x14ac:dyDescent="0.2">
      <c r="A1873" s="23" t="s">
        <v>6342</v>
      </c>
      <c r="B1873" t="s">
        <v>204</v>
      </c>
      <c r="C1873" t="s">
        <v>205</v>
      </c>
      <c r="D1873" t="s">
        <v>4940</v>
      </c>
      <c r="E1873" t="s">
        <v>9</v>
      </c>
      <c r="F1873" t="s">
        <v>4941</v>
      </c>
      <c r="G1873" t="s">
        <v>67</v>
      </c>
      <c r="H1873" t="s">
        <v>515</v>
      </c>
      <c r="I1873" t="s">
        <v>173</v>
      </c>
      <c r="J1873" t="s">
        <v>167</v>
      </c>
      <c r="K1873" t="s">
        <v>4942</v>
      </c>
      <c r="L1873" t="s">
        <v>71</v>
      </c>
      <c r="M1873" s="25" t="s">
        <v>2144</v>
      </c>
      <c r="N1873" s="25" t="s">
        <v>2144</v>
      </c>
      <c r="O1873" s="25" t="s">
        <v>2144</v>
      </c>
      <c r="P1873" s="23" t="s">
        <v>4943</v>
      </c>
      <c r="Q1873" s="23" t="s">
        <v>533</v>
      </c>
      <c r="R1873" t="s">
        <v>20</v>
      </c>
      <c r="S1873" t="s">
        <v>38</v>
      </c>
      <c r="T1873" t="s">
        <v>1415</v>
      </c>
      <c r="U1873" t="s">
        <v>121</v>
      </c>
      <c r="V1873" t="s">
        <v>840</v>
      </c>
      <c r="W1873" t="s">
        <v>32</v>
      </c>
      <c r="X1873" t="s">
        <v>387</v>
      </c>
      <c r="Y1873" t="s">
        <v>388</v>
      </c>
      <c r="Z1873" t="s">
        <v>38</v>
      </c>
      <c r="AA1873" t="s">
        <v>559</v>
      </c>
      <c r="AB1873" t="s">
        <v>42</v>
      </c>
      <c r="AC1873" t="s">
        <v>1418</v>
      </c>
      <c r="AD1873" t="s">
        <v>46</v>
      </c>
    </row>
    <row r="1874" spans="1:30" x14ac:dyDescent="0.2">
      <c r="A1874" s="23" t="s">
        <v>6343</v>
      </c>
      <c r="B1874" t="s">
        <v>47</v>
      </c>
      <c r="C1874" t="s">
        <v>48</v>
      </c>
      <c r="D1874" t="s">
        <v>3565</v>
      </c>
      <c r="E1874" t="s">
        <v>9</v>
      </c>
      <c r="F1874" t="s">
        <v>3566</v>
      </c>
      <c r="G1874" t="s">
        <v>760</v>
      </c>
      <c r="H1874" t="s">
        <v>163</v>
      </c>
      <c r="I1874" t="s">
        <v>767</v>
      </c>
      <c r="J1874" t="s">
        <v>830</v>
      </c>
      <c r="K1874" t="s">
        <v>3567</v>
      </c>
      <c r="L1874" t="s">
        <v>53</v>
      </c>
      <c r="M1874" s="25" t="s">
        <v>2144</v>
      </c>
      <c r="N1874" s="25" t="s">
        <v>2105</v>
      </c>
      <c r="O1874" s="25" t="s">
        <v>2144</v>
      </c>
      <c r="P1874" s="23" t="s">
        <v>3568</v>
      </c>
      <c r="Q1874" s="23" t="s">
        <v>171</v>
      </c>
      <c r="R1874" t="s">
        <v>85</v>
      </c>
      <c r="S1874" t="s">
        <v>87</v>
      </c>
      <c r="T1874" t="s">
        <v>1118</v>
      </c>
      <c r="U1874" t="s">
        <v>27</v>
      </c>
      <c r="V1874" t="s">
        <v>54</v>
      </c>
      <c r="W1874" t="s">
        <v>72</v>
      </c>
      <c r="X1874" t="s">
        <v>109</v>
      </c>
      <c r="Y1874" t="s">
        <v>110</v>
      </c>
      <c r="Z1874" t="s">
        <v>32</v>
      </c>
      <c r="AA1874" t="s">
        <v>559</v>
      </c>
      <c r="AB1874" t="s">
        <v>42</v>
      </c>
      <c r="AC1874" t="s">
        <v>1130</v>
      </c>
      <c r="AD1874" t="s">
        <v>46</v>
      </c>
    </row>
    <row r="1875" spans="1:30" x14ac:dyDescent="0.2">
      <c r="A1875" s="23" t="s">
        <v>6344</v>
      </c>
      <c r="B1875" t="s">
        <v>116</v>
      </c>
      <c r="C1875" t="s">
        <v>117</v>
      </c>
      <c r="D1875" t="s">
        <v>4753</v>
      </c>
      <c r="E1875" t="s">
        <v>9</v>
      </c>
      <c r="F1875" t="s">
        <v>1454</v>
      </c>
      <c r="G1875" t="s">
        <v>303</v>
      </c>
      <c r="H1875" t="s">
        <v>166</v>
      </c>
      <c r="I1875" t="s">
        <v>341</v>
      </c>
      <c r="J1875" t="s">
        <v>341</v>
      </c>
      <c r="K1875" t="s">
        <v>1455</v>
      </c>
      <c r="L1875" t="s">
        <v>71</v>
      </c>
      <c r="M1875" s="25" t="s">
        <v>2144</v>
      </c>
      <c r="N1875" s="25" t="s">
        <v>2144</v>
      </c>
      <c r="O1875" s="25" t="s">
        <v>2144</v>
      </c>
      <c r="P1875" s="23" t="s">
        <v>4754</v>
      </c>
      <c r="Q1875" s="23" t="s">
        <v>1072</v>
      </c>
      <c r="R1875" t="s">
        <v>85</v>
      </c>
      <c r="S1875" t="s">
        <v>77</v>
      </c>
      <c r="T1875" t="s">
        <v>1415</v>
      </c>
      <c r="U1875" t="s">
        <v>121</v>
      </c>
      <c r="V1875" t="s">
        <v>840</v>
      </c>
      <c r="W1875" t="s">
        <v>32</v>
      </c>
      <c r="X1875" t="s">
        <v>109</v>
      </c>
      <c r="Y1875" t="s">
        <v>110</v>
      </c>
      <c r="Z1875" t="s">
        <v>962</v>
      </c>
      <c r="AA1875" t="s">
        <v>559</v>
      </c>
      <c r="AB1875" t="s">
        <v>42</v>
      </c>
      <c r="AC1875" t="s">
        <v>1418</v>
      </c>
      <c r="AD1875" t="s">
        <v>46</v>
      </c>
    </row>
    <row r="1876" spans="1:30" x14ac:dyDescent="0.2">
      <c r="A1876" s="23" t="s">
        <v>6345</v>
      </c>
      <c r="B1876" t="s">
        <v>204</v>
      </c>
      <c r="C1876" t="s">
        <v>205</v>
      </c>
      <c r="D1876" t="s">
        <v>5056</v>
      </c>
      <c r="E1876" t="s">
        <v>9</v>
      </c>
      <c r="F1876" t="s">
        <v>5057</v>
      </c>
      <c r="G1876" t="s">
        <v>1107</v>
      </c>
      <c r="H1876" t="s">
        <v>49</v>
      </c>
      <c r="I1876" t="s">
        <v>5058</v>
      </c>
      <c r="J1876" t="s">
        <v>164</v>
      </c>
      <c r="K1876" t="s">
        <v>295</v>
      </c>
      <c r="L1876" t="s">
        <v>71</v>
      </c>
      <c r="M1876" s="25" t="s">
        <v>2144</v>
      </c>
      <c r="N1876" s="25" t="s">
        <v>2585</v>
      </c>
      <c r="O1876" s="25" t="s">
        <v>2675</v>
      </c>
      <c r="P1876" s="23" t="s">
        <v>5059</v>
      </c>
      <c r="Q1876" s="23" t="s">
        <v>283</v>
      </c>
      <c r="R1876" t="s">
        <v>85</v>
      </c>
      <c r="S1876" t="s">
        <v>38</v>
      </c>
      <c r="T1876" t="s">
        <v>70</v>
      </c>
      <c r="U1876" t="s">
        <v>27</v>
      </c>
      <c r="V1876" t="s">
        <v>2532</v>
      </c>
      <c r="W1876" t="s">
        <v>72</v>
      </c>
      <c r="X1876" t="s">
        <v>260</v>
      </c>
      <c r="Y1876" t="s">
        <v>261</v>
      </c>
      <c r="Z1876" t="s">
        <v>38</v>
      </c>
      <c r="AA1876" t="s">
        <v>471</v>
      </c>
      <c r="AB1876" t="s">
        <v>6346</v>
      </c>
      <c r="AC1876" t="s">
        <v>652</v>
      </c>
      <c r="AD1876" t="s">
        <v>38</v>
      </c>
    </row>
    <row r="1877" spans="1:30" x14ac:dyDescent="0.2">
      <c r="A1877" s="23" t="s">
        <v>6347</v>
      </c>
      <c r="B1877" t="s">
        <v>204</v>
      </c>
      <c r="C1877" t="s">
        <v>205</v>
      </c>
      <c r="D1877" t="s">
        <v>5056</v>
      </c>
      <c r="E1877" t="s">
        <v>9</v>
      </c>
      <c r="F1877" t="s">
        <v>5057</v>
      </c>
      <c r="G1877" t="s">
        <v>1107</v>
      </c>
      <c r="H1877" t="s">
        <v>49</v>
      </c>
      <c r="I1877" t="s">
        <v>5058</v>
      </c>
      <c r="J1877" t="s">
        <v>164</v>
      </c>
      <c r="K1877" t="s">
        <v>295</v>
      </c>
      <c r="L1877" t="s">
        <v>71</v>
      </c>
      <c r="M1877" s="25" t="s">
        <v>2144</v>
      </c>
      <c r="N1877" s="25" t="s">
        <v>2585</v>
      </c>
      <c r="O1877" s="25" t="s">
        <v>2675</v>
      </c>
      <c r="P1877" s="23" t="s">
        <v>5059</v>
      </c>
      <c r="Q1877" s="23" t="s">
        <v>283</v>
      </c>
      <c r="R1877" t="s">
        <v>85</v>
      </c>
      <c r="S1877" t="s">
        <v>38</v>
      </c>
      <c r="T1877" t="s">
        <v>70</v>
      </c>
      <c r="U1877" t="s">
        <v>27</v>
      </c>
      <c r="V1877" t="s">
        <v>2532</v>
      </c>
      <c r="W1877" t="s">
        <v>72</v>
      </c>
      <c r="X1877" t="s">
        <v>260</v>
      </c>
      <c r="Y1877" t="s">
        <v>261</v>
      </c>
      <c r="Z1877" t="s">
        <v>38</v>
      </c>
      <c r="AA1877" t="s">
        <v>40</v>
      </c>
      <c r="AB1877" t="s">
        <v>6348</v>
      </c>
      <c r="AC1877" t="s">
        <v>652</v>
      </c>
      <c r="AD1877" t="s">
        <v>46</v>
      </c>
    </row>
    <row r="1878" spans="1:30" x14ac:dyDescent="0.2">
      <c r="A1878" s="23" t="s">
        <v>6349</v>
      </c>
      <c r="B1878" t="s">
        <v>116</v>
      </c>
      <c r="C1878" t="s">
        <v>117</v>
      </c>
      <c r="D1878" t="s">
        <v>6350</v>
      </c>
      <c r="E1878" t="s">
        <v>9</v>
      </c>
      <c r="F1878" t="s">
        <v>6351</v>
      </c>
      <c r="G1878" t="s">
        <v>6352</v>
      </c>
      <c r="H1878" t="s">
        <v>93</v>
      </c>
      <c r="I1878" t="s">
        <v>853</v>
      </c>
      <c r="J1878" t="s">
        <v>553</v>
      </c>
      <c r="K1878" t="s">
        <v>6353</v>
      </c>
      <c r="L1878" t="s">
        <v>423</v>
      </c>
      <c r="M1878" s="25" t="s">
        <v>2144</v>
      </c>
      <c r="N1878" s="25" t="s">
        <v>2931</v>
      </c>
      <c r="O1878" s="25" t="s">
        <v>2931</v>
      </c>
      <c r="P1878" s="23" t="s">
        <v>6354</v>
      </c>
      <c r="Q1878" s="23" t="s">
        <v>666</v>
      </c>
      <c r="R1878" t="s">
        <v>85</v>
      </c>
      <c r="S1878" t="s">
        <v>226</v>
      </c>
      <c r="T1878" t="s">
        <v>1839</v>
      </c>
      <c r="U1878" t="s">
        <v>121</v>
      </c>
      <c r="V1878" t="s">
        <v>1317</v>
      </c>
      <c r="W1878" t="s">
        <v>72</v>
      </c>
      <c r="X1878" t="s">
        <v>417</v>
      </c>
      <c r="Y1878" t="s">
        <v>418</v>
      </c>
      <c r="Z1878" t="s">
        <v>1173</v>
      </c>
      <c r="AA1878" t="s">
        <v>40</v>
      </c>
      <c r="AB1878" t="s">
        <v>42</v>
      </c>
      <c r="AC1878" t="s">
        <v>56</v>
      </c>
      <c r="AD1878" t="s">
        <v>46</v>
      </c>
    </row>
    <row r="1879" spans="1:30" x14ac:dyDescent="0.2">
      <c r="A1879" s="23" t="s">
        <v>6355</v>
      </c>
      <c r="B1879" t="s">
        <v>331</v>
      </c>
      <c r="C1879" t="s">
        <v>332</v>
      </c>
      <c r="D1879" t="s">
        <v>6356</v>
      </c>
      <c r="E1879" t="s">
        <v>9</v>
      </c>
      <c r="F1879" t="s">
        <v>1659</v>
      </c>
      <c r="G1879" t="s">
        <v>299</v>
      </c>
      <c r="H1879" t="s">
        <v>684</v>
      </c>
      <c r="I1879" t="s">
        <v>197</v>
      </c>
      <c r="J1879" t="s">
        <v>252</v>
      </c>
      <c r="K1879" t="s">
        <v>1660</v>
      </c>
      <c r="L1879" t="s">
        <v>335</v>
      </c>
      <c r="M1879" s="25" t="s">
        <v>2144</v>
      </c>
      <c r="N1879" s="25" t="s">
        <v>2144</v>
      </c>
      <c r="O1879" s="25" t="s">
        <v>3379</v>
      </c>
      <c r="P1879" s="23" t="s">
        <v>6357</v>
      </c>
      <c r="Q1879" s="23" t="s">
        <v>548</v>
      </c>
      <c r="R1879" t="s">
        <v>20</v>
      </c>
      <c r="S1879" t="s">
        <v>226</v>
      </c>
      <c r="T1879" t="s">
        <v>334</v>
      </c>
      <c r="U1879" t="s">
        <v>121</v>
      </c>
      <c r="V1879" t="s">
        <v>1575</v>
      </c>
      <c r="W1879" t="s">
        <v>32</v>
      </c>
      <c r="X1879" t="s">
        <v>380</v>
      </c>
      <c r="Y1879" t="s">
        <v>381</v>
      </c>
      <c r="Z1879" t="s">
        <v>1202</v>
      </c>
      <c r="AA1879" t="s">
        <v>40</v>
      </c>
      <c r="AB1879" t="s">
        <v>42</v>
      </c>
      <c r="AC1879" t="s">
        <v>159</v>
      </c>
      <c r="AD1879" t="s">
        <v>46</v>
      </c>
    </row>
    <row r="1880" spans="1:30" x14ac:dyDescent="0.2">
      <c r="A1880" s="23" t="s">
        <v>6358</v>
      </c>
      <c r="B1880" t="s">
        <v>47</v>
      </c>
      <c r="C1880" t="s">
        <v>48</v>
      </c>
      <c r="D1880" t="s">
        <v>4410</v>
      </c>
      <c r="E1880" t="s">
        <v>9</v>
      </c>
      <c r="F1880" t="s">
        <v>1929</v>
      </c>
      <c r="G1880" t="s">
        <v>1073</v>
      </c>
      <c r="H1880" t="s">
        <v>224</v>
      </c>
      <c r="I1880" t="s">
        <v>318</v>
      </c>
      <c r="J1880" t="s">
        <v>124</v>
      </c>
      <c r="K1880" t="s">
        <v>1423</v>
      </c>
      <c r="L1880" t="s">
        <v>53</v>
      </c>
      <c r="M1880" s="25" t="s">
        <v>2144</v>
      </c>
      <c r="N1880" s="25" t="s">
        <v>2144</v>
      </c>
      <c r="O1880" s="25" t="s">
        <v>2144</v>
      </c>
      <c r="P1880" s="23" t="s">
        <v>4411</v>
      </c>
      <c r="Q1880" s="23" t="s">
        <v>229</v>
      </c>
      <c r="R1880" t="s">
        <v>85</v>
      </c>
      <c r="S1880" t="s">
        <v>38</v>
      </c>
      <c r="T1880" t="s">
        <v>1118</v>
      </c>
      <c r="U1880" t="s">
        <v>27</v>
      </c>
      <c r="V1880" t="s">
        <v>54</v>
      </c>
      <c r="W1880" t="s">
        <v>72</v>
      </c>
      <c r="X1880" t="s">
        <v>1508</v>
      </c>
      <c r="Y1880" t="s">
        <v>1509</v>
      </c>
      <c r="Z1880" t="s">
        <v>106</v>
      </c>
      <c r="AA1880" t="s">
        <v>557</v>
      </c>
      <c r="AB1880" t="s">
        <v>42</v>
      </c>
      <c r="AC1880" t="s">
        <v>652</v>
      </c>
      <c r="AD1880" t="s">
        <v>46</v>
      </c>
    </row>
    <row r="1881" spans="1:30" x14ac:dyDescent="0.2">
      <c r="A1881" s="23" t="s">
        <v>6359</v>
      </c>
      <c r="B1881" t="s">
        <v>47</v>
      </c>
      <c r="C1881" t="s">
        <v>48</v>
      </c>
      <c r="D1881" t="s">
        <v>4410</v>
      </c>
      <c r="E1881" t="s">
        <v>9</v>
      </c>
      <c r="F1881" t="s">
        <v>1929</v>
      </c>
      <c r="G1881" t="s">
        <v>1073</v>
      </c>
      <c r="H1881" t="s">
        <v>224</v>
      </c>
      <c r="I1881" t="s">
        <v>318</v>
      </c>
      <c r="J1881" t="s">
        <v>124</v>
      </c>
      <c r="K1881" t="s">
        <v>1423</v>
      </c>
      <c r="L1881" t="s">
        <v>53</v>
      </c>
      <c r="M1881" s="25" t="s">
        <v>2144</v>
      </c>
      <c r="N1881" s="25" t="s">
        <v>2144</v>
      </c>
      <c r="O1881" s="25" t="s">
        <v>2144</v>
      </c>
      <c r="P1881" s="23" t="s">
        <v>4411</v>
      </c>
      <c r="Q1881" s="23" t="s">
        <v>229</v>
      </c>
      <c r="R1881" t="s">
        <v>85</v>
      </c>
      <c r="S1881" t="s">
        <v>38</v>
      </c>
      <c r="T1881" t="s">
        <v>1118</v>
      </c>
      <c r="U1881" t="s">
        <v>27</v>
      </c>
      <c r="V1881" t="s">
        <v>54</v>
      </c>
      <c r="W1881" t="s">
        <v>72</v>
      </c>
      <c r="X1881" t="s">
        <v>1508</v>
      </c>
      <c r="Y1881" t="s">
        <v>1509</v>
      </c>
      <c r="Z1881" t="s">
        <v>106</v>
      </c>
      <c r="AA1881" t="s">
        <v>557</v>
      </c>
      <c r="AB1881" t="s">
        <v>42</v>
      </c>
      <c r="AC1881" t="s">
        <v>652</v>
      </c>
      <c r="AD1881" t="s">
        <v>46</v>
      </c>
    </row>
    <row r="1882" spans="1:30" x14ac:dyDescent="0.2">
      <c r="A1882" s="23" t="s">
        <v>6360</v>
      </c>
      <c r="B1882" t="s">
        <v>47</v>
      </c>
      <c r="C1882" t="s">
        <v>48</v>
      </c>
      <c r="D1882" t="s">
        <v>3831</v>
      </c>
      <c r="E1882" t="s">
        <v>9</v>
      </c>
      <c r="F1882" t="s">
        <v>1290</v>
      </c>
      <c r="G1882" t="s">
        <v>75</v>
      </c>
      <c r="H1882" t="s">
        <v>200</v>
      </c>
      <c r="I1882" t="s">
        <v>134</v>
      </c>
      <c r="J1882" t="s">
        <v>133</v>
      </c>
      <c r="K1882" t="s">
        <v>1291</v>
      </c>
      <c r="L1882" t="s">
        <v>53</v>
      </c>
      <c r="M1882" s="25" t="s">
        <v>2144</v>
      </c>
      <c r="N1882" s="25" t="s">
        <v>2144</v>
      </c>
      <c r="O1882" s="25" t="s">
        <v>2144</v>
      </c>
      <c r="P1882" s="23" t="s">
        <v>3832</v>
      </c>
      <c r="Q1882" s="23" t="s">
        <v>953</v>
      </c>
      <c r="R1882" t="s">
        <v>20</v>
      </c>
      <c r="S1882" t="s">
        <v>38</v>
      </c>
      <c r="T1882" t="s">
        <v>1118</v>
      </c>
      <c r="U1882" t="s">
        <v>27</v>
      </c>
      <c r="V1882" t="s">
        <v>54</v>
      </c>
      <c r="W1882" t="s">
        <v>72</v>
      </c>
      <c r="X1882" t="s">
        <v>403</v>
      </c>
      <c r="Y1882" t="s">
        <v>404</v>
      </c>
      <c r="Z1882" t="s">
        <v>51</v>
      </c>
      <c r="AA1882" t="s">
        <v>557</v>
      </c>
      <c r="AB1882" t="s">
        <v>42</v>
      </c>
      <c r="AC1882" t="s">
        <v>56</v>
      </c>
      <c r="AD1882" t="s">
        <v>46</v>
      </c>
    </row>
    <row r="1883" spans="1:30" x14ac:dyDescent="0.2">
      <c r="A1883" s="23" t="s">
        <v>6361</v>
      </c>
      <c r="B1883" t="s">
        <v>47</v>
      </c>
      <c r="C1883" t="s">
        <v>48</v>
      </c>
      <c r="D1883" t="s">
        <v>3744</v>
      </c>
      <c r="E1883" t="s">
        <v>9</v>
      </c>
      <c r="F1883" t="s">
        <v>1760</v>
      </c>
      <c r="G1883" t="s">
        <v>566</v>
      </c>
      <c r="H1883" t="s">
        <v>824</v>
      </c>
      <c r="I1883" t="s">
        <v>509</v>
      </c>
      <c r="J1883" t="s">
        <v>284</v>
      </c>
      <c r="K1883" t="s">
        <v>1761</v>
      </c>
      <c r="L1883" t="s">
        <v>53</v>
      </c>
      <c r="M1883" s="25" t="s">
        <v>2144</v>
      </c>
      <c r="N1883" s="25" t="s">
        <v>2144</v>
      </c>
      <c r="O1883" s="25" t="s">
        <v>2144</v>
      </c>
      <c r="P1883" s="23" t="s">
        <v>3745</v>
      </c>
      <c r="Q1883" s="23" t="s">
        <v>51</v>
      </c>
      <c r="R1883" t="s">
        <v>85</v>
      </c>
      <c r="S1883" t="s">
        <v>51</v>
      </c>
      <c r="T1883" t="s">
        <v>1118</v>
      </c>
      <c r="U1883" t="s">
        <v>121</v>
      </c>
      <c r="V1883" t="s">
        <v>54</v>
      </c>
      <c r="W1883" t="s">
        <v>72</v>
      </c>
      <c r="X1883" t="s">
        <v>1419</v>
      </c>
      <c r="Y1883" t="s">
        <v>1420</v>
      </c>
      <c r="Z1883" t="s">
        <v>1116</v>
      </c>
      <c r="AA1883" t="s">
        <v>559</v>
      </c>
      <c r="AB1883" t="s">
        <v>42</v>
      </c>
      <c r="AC1883" t="s">
        <v>1130</v>
      </c>
      <c r="AD1883" t="s">
        <v>46</v>
      </c>
    </row>
    <row r="1884" spans="1:30" x14ac:dyDescent="0.2">
      <c r="A1884" s="23" t="s">
        <v>6362</v>
      </c>
      <c r="B1884" t="s">
        <v>47</v>
      </c>
      <c r="C1884" t="s">
        <v>48</v>
      </c>
      <c r="D1884" t="s">
        <v>3831</v>
      </c>
      <c r="E1884" t="s">
        <v>9</v>
      </c>
      <c r="F1884" t="s">
        <v>1290</v>
      </c>
      <c r="G1884" t="s">
        <v>75</v>
      </c>
      <c r="H1884" t="s">
        <v>200</v>
      </c>
      <c r="I1884" t="s">
        <v>134</v>
      </c>
      <c r="J1884" t="s">
        <v>133</v>
      </c>
      <c r="K1884" t="s">
        <v>1291</v>
      </c>
      <c r="L1884" t="s">
        <v>53</v>
      </c>
      <c r="M1884" s="25" t="s">
        <v>2144</v>
      </c>
      <c r="N1884" s="25" t="s">
        <v>2144</v>
      </c>
      <c r="O1884" s="25" t="s">
        <v>2144</v>
      </c>
      <c r="P1884" s="23" t="s">
        <v>3832</v>
      </c>
      <c r="Q1884" s="23" t="s">
        <v>953</v>
      </c>
      <c r="R1884" t="s">
        <v>20</v>
      </c>
      <c r="S1884" t="s">
        <v>38</v>
      </c>
      <c r="T1884" t="s">
        <v>1118</v>
      </c>
      <c r="U1884" t="s">
        <v>27</v>
      </c>
      <c r="V1884" t="s">
        <v>54</v>
      </c>
      <c r="W1884" t="s">
        <v>72</v>
      </c>
      <c r="X1884" t="s">
        <v>403</v>
      </c>
      <c r="Y1884" t="s">
        <v>404</v>
      </c>
      <c r="Z1884" t="s">
        <v>51</v>
      </c>
      <c r="AA1884" t="s">
        <v>559</v>
      </c>
      <c r="AB1884" t="s">
        <v>42</v>
      </c>
      <c r="AC1884" t="s">
        <v>1130</v>
      </c>
      <c r="AD1884" t="s">
        <v>46</v>
      </c>
    </row>
    <row r="1885" spans="1:30" x14ac:dyDescent="0.2">
      <c r="A1885" s="23" t="s">
        <v>6363</v>
      </c>
      <c r="B1885" t="s">
        <v>47</v>
      </c>
      <c r="C1885" t="s">
        <v>48</v>
      </c>
      <c r="D1885" t="s">
        <v>4410</v>
      </c>
      <c r="E1885" t="s">
        <v>9</v>
      </c>
      <c r="F1885" t="s">
        <v>1929</v>
      </c>
      <c r="G1885" t="s">
        <v>1073</v>
      </c>
      <c r="H1885" t="s">
        <v>224</v>
      </c>
      <c r="I1885" t="s">
        <v>318</v>
      </c>
      <c r="J1885" t="s">
        <v>124</v>
      </c>
      <c r="K1885" t="s">
        <v>1423</v>
      </c>
      <c r="L1885" t="s">
        <v>53</v>
      </c>
      <c r="M1885" s="25" t="s">
        <v>2144</v>
      </c>
      <c r="N1885" s="25" t="s">
        <v>2144</v>
      </c>
      <c r="O1885" s="25" t="s">
        <v>2144</v>
      </c>
      <c r="P1885" s="23" t="s">
        <v>4411</v>
      </c>
      <c r="Q1885" s="23" t="s">
        <v>229</v>
      </c>
      <c r="R1885" t="s">
        <v>85</v>
      </c>
      <c r="S1885" t="s">
        <v>38</v>
      </c>
      <c r="T1885" t="s">
        <v>1118</v>
      </c>
      <c r="U1885" t="s">
        <v>27</v>
      </c>
      <c r="V1885" t="s">
        <v>54</v>
      </c>
      <c r="W1885" t="s">
        <v>72</v>
      </c>
      <c r="X1885" t="s">
        <v>1508</v>
      </c>
      <c r="Y1885" t="s">
        <v>1509</v>
      </c>
      <c r="Z1885" t="s">
        <v>106</v>
      </c>
      <c r="AA1885" t="s">
        <v>559</v>
      </c>
      <c r="AB1885" t="s">
        <v>42</v>
      </c>
      <c r="AC1885" t="s">
        <v>1130</v>
      </c>
      <c r="AD1885" t="s">
        <v>46</v>
      </c>
    </row>
    <row r="1886" spans="1:30" x14ac:dyDescent="0.2">
      <c r="A1886" s="23" t="s">
        <v>6364</v>
      </c>
      <c r="B1886" t="s">
        <v>116</v>
      </c>
      <c r="C1886" t="s">
        <v>117</v>
      </c>
      <c r="D1886" t="s">
        <v>6365</v>
      </c>
      <c r="E1886" t="s">
        <v>9</v>
      </c>
      <c r="F1886" t="s">
        <v>6366</v>
      </c>
      <c r="G1886" t="s">
        <v>232</v>
      </c>
      <c r="H1886" t="s">
        <v>1055</v>
      </c>
      <c r="I1886" t="s">
        <v>976</v>
      </c>
      <c r="J1886" t="s">
        <v>345</v>
      </c>
      <c r="K1886" t="s">
        <v>6367</v>
      </c>
      <c r="L1886" t="s">
        <v>193</v>
      </c>
      <c r="M1886" s="25" t="s">
        <v>2144</v>
      </c>
      <c r="N1886" s="25" t="s">
        <v>2585</v>
      </c>
      <c r="O1886" s="25" t="s">
        <v>2585</v>
      </c>
      <c r="P1886" s="23" t="s">
        <v>6368</v>
      </c>
      <c r="Q1886" s="23" t="s">
        <v>1241</v>
      </c>
      <c r="R1886" t="s">
        <v>85</v>
      </c>
      <c r="S1886" t="s">
        <v>87</v>
      </c>
      <c r="T1886" t="s">
        <v>357</v>
      </c>
      <c r="U1886" t="s">
        <v>121</v>
      </c>
      <c r="V1886" t="s">
        <v>358</v>
      </c>
      <c r="W1886" t="s">
        <v>216</v>
      </c>
      <c r="X1886" t="s">
        <v>34</v>
      </c>
      <c r="Y1886" t="s">
        <v>36</v>
      </c>
      <c r="Z1886" t="s">
        <v>1233</v>
      </c>
      <c r="AA1886" t="s">
        <v>40</v>
      </c>
      <c r="AB1886" t="s">
        <v>42</v>
      </c>
      <c r="AC1886" t="s">
        <v>652</v>
      </c>
      <c r="AD1886" t="s">
        <v>46</v>
      </c>
    </row>
    <row r="1887" spans="1:30" x14ac:dyDescent="0.2">
      <c r="A1887" s="23" t="s">
        <v>6369</v>
      </c>
      <c r="B1887" t="s">
        <v>204</v>
      </c>
      <c r="C1887" t="s">
        <v>205</v>
      </c>
      <c r="D1887" t="s">
        <v>6370</v>
      </c>
      <c r="E1887" t="s">
        <v>9</v>
      </c>
      <c r="F1887" t="s">
        <v>6371</v>
      </c>
      <c r="G1887" t="s">
        <v>143</v>
      </c>
      <c r="H1887" t="s">
        <v>307</v>
      </c>
      <c r="I1887" t="s">
        <v>132</v>
      </c>
      <c r="J1887" t="s">
        <v>477</v>
      </c>
      <c r="K1887" t="s">
        <v>6372</v>
      </c>
      <c r="L1887" t="s">
        <v>71</v>
      </c>
      <c r="M1887" s="25" t="s">
        <v>2144</v>
      </c>
      <c r="N1887" s="25" t="s">
        <v>2144</v>
      </c>
      <c r="O1887" s="25" t="s">
        <v>2585</v>
      </c>
      <c r="P1887" s="23" t="s">
        <v>6373</v>
      </c>
      <c r="Q1887" s="23" t="s">
        <v>1241</v>
      </c>
      <c r="R1887" t="s">
        <v>85</v>
      </c>
      <c r="S1887" t="s">
        <v>226</v>
      </c>
      <c r="T1887" t="s">
        <v>70</v>
      </c>
      <c r="U1887" t="s">
        <v>100</v>
      </c>
      <c r="V1887" t="s">
        <v>2532</v>
      </c>
      <c r="W1887" t="s">
        <v>72</v>
      </c>
      <c r="X1887" t="s">
        <v>109</v>
      </c>
      <c r="Y1887" t="s">
        <v>110</v>
      </c>
      <c r="Z1887" t="s">
        <v>101</v>
      </c>
      <c r="AA1887" t="s">
        <v>40</v>
      </c>
      <c r="AB1887" t="s">
        <v>42</v>
      </c>
      <c r="AC1887" t="s">
        <v>159</v>
      </c>
      <c r="AD1887" t="s">
        <v>46</v>
      </c>
    </row>
    <row r="1888" spans="1:30" x14ac:dyDescent="0.2">
      <c r="A1888" s="23" t="s">
        <v>6374</v>
      </c>
      <c r="B1888" t="s">
        <v>3</v>
      </c>
      <c r="C1888" t="s">
        <v>5</v>
      </c>
      <c r="D1888" t="s">
        <v>6086</v>
      </c>
      <c r="E1888" t="s">
        <v>656</v>
      </c>
      <c r="F1888" t="s">
        <v>3394</v>
      </c>
      <c r="G1888" t="s">
        <v>3395</v>
      </c>
      <c r="H1888" t="s">
        <v>3396</v>
      </c>
      <c r="I1888" t="s">
        <v>465</v>
      </c>
      <c r="J1888" t="s">
        <v>3397</v>
      </c>
      <c r="K1888" t="s">
        <v>3398</v>
      </c>
      <c r="L1888" t="s">
        <v>53</v>
      </c>
      <c r="M1888" s="25" t="s">
        <v>2144</v>
      </c>
      <c r="N1888" s="25" t="s">
        <v>2144</v>
      </c>
      <c r="O1888" s="25" t="s">
        <v>2144</v>
      </c>
      <c r="P1888" s="23" t="s">
        <v>3399</v>
      </c>
      <c r="Q1888" s="23" t="s">
        <v>450</v>
      </c>
      <c r="R1888" t="s">
        <v>20</v>
      </c>
      <c r="S1888" t="s">
        <v>198</v>
      </c>
      <c r="T1888" t="s">
        <v>219</v>
      </c>
      <c r="U1888" t="s">
        <v>27</v>
      </c>
      <c r="V1888" t="s">
        <v>462</v>
      </c>
      <c r="W1888" t="s">
        <v>72</v>
      </c>
      <c r="X1888" t="s">
        <v>1298</v>
      </c>
      <c r="Y1888" t="s">
        <v>1299</v>
      </c>
      <c r="Z1888" t="s">
        <v>60</v>
      </c>
      <c r="AA1888" t="s">
        <v>559</v>
      </c>
      <c r="AB1888" t="s">
        <v>42</v>
      </c>
      <c r="AC1888" t="s">
        <v>711</v>
      </c>
      <c r="AD1888" t="s">
        <v>46</v>
      </c>
    </row>
    <row r="1889" spans="1:30" x14ac:dyDescent="0.2">
      <c r="A1889" s="23" t="s">
        <v>6375</v>
      </c>
      <c r="B1889" t="s">
        <v>47</v>
      </c>
      <c r="C1889" t="s">
        <v>48</v>
      </c>
      <c r="D1889" t="s">
        <v>2863</v>
      </c>
      <c r="E1889" t="s">
        <v>9</v>
      </c>
      <c r="F1889" t="s">
        <v>2864</v>
      </c>
      <c r="G1889" t="s">
        <v>88</v>
      </c>
      <c r="H1889" t="s">
        <v>445</v>
      </c>
      <c r="I1889" t="s">
        <v>424</v>
      </c>
      <c r="J1889" t="s">
        <v>378</v>
      </c>
      <c r="K1889" t="s">
        <v>2865</v>
      </c>
      <c r="L1889" t="s">
        <v>53</v>
      </c>
      <c r="M1889" s="25" t="s">
        <v>2675</v>
      </c>
      <c r="N1889" s="25" t="s">
        <v>2144</v>
      </c>
      <c r="O1889" s="25" t="s">
        <v>2144</v>
      </c>
      <c r="P1889" s="23" t="s">
        <v>2866</v>
      </c>
      <c r="Q1889" s="23" t="s">
        <v>595</v>
      </c>
      <c r="R1889" t="s">
        <v>20</v>
      </c>
      <c r="S1889" t="s">
        <v>38</v>
      </c>
      <c r="T1889" t="s">
        <v>219</v>
      </c>
      <c r="U1889" t="s">
        <v>270</v>
      </c>
      <c r="V1889" t="s">
        <v>54</v>
      </c>
      <c r="W1889" t="s">
        <v>72</v>
      </c>
      <c r="X1889" t="s">
        <v>34</v>
      </c>
      <c r="Y1889" t="s">
        <v>36</v>
      </c>
      <c r="Z1889" t="s">
        <v>101</v>
      </c>
      <c r="AA1889" t="s">
        <v>638</v>
      </c>
      <c r="AB1889" t="s">
        <v>639</v>
      </c>
      <c r="AC1889" t="s">
        <v>640</v>
      </c>
      <c r="AD1889" t="s">
        <v>38</v>
      </c>
    </row>
    <row r="1890" spans="1:30" x14ac:dyDescent="0.2">
      <c r="A1890" s="23" t="s">
        <v>6375</v>
      </c>
      <c r="B1890" t="s">
        <v>47</v>
      </c>
      <c r="C1890" t="s">
        <v>48</v>
      </c>
      <c r="D1890" t="s">
        <v>3065</v>
      </c>
      <c r="E1890" t="s">
        <v>9</v>
      </c>
      <c r="F1890" t="s">
        <v>1871</v>
      </c>
      <c r="G1890" t="s">
        <v>1043</v>
      </c>
      <c r="H1890" t="s">
        <v>93</v>
      </c>
      <c r="I1890" t="s">
        <v>440</v>
      </c>
      <c r="J1890" t="s">
        <v>92</v>
      </c>
      <c r="K1890" t="s">
        <v>1872</v>
      </c>
      <c r="L1890" t="s">
        <v>53</v>
      </c>
      <c r="M1890" s="25" t="s">
        <v>2675</v>
      </c>
      <c r="N1890" s="25" t="s">
        <v>2144</v>
      </c>
      <c r="O1890" s="25" t="s">
        <v>2144</v>
      </c>
      <c r="P1890" s="23" t="s">
        <v>3066</v>
      </c>
      <c r="Q1890" s="23" t="s">
        <v>1527</v>
      </c>
      <c r="R1890" t="s">
        <v>85</v>
      </c>
      <c r="S1890" t="s">
        <v>51</v>
      </c>
      <c r="T1890" t="s">
        <v>1118</v>
      </c>
      <c r="U1890" t="s">
        <v>270</v>
      </c>
      <c r="V1890" t="s">
        <v>54</v>
      </c>
      <c r="W1890" t="s">
        <v>72</v>
      </c>
      <c r="X1890" t="s">
        <v>881</v>
      </c>
      <c r="Y1890" t="s">
        <v>882</v>
      </c>
      <c r="Z1890" t="s">
        <v>101</v>
      </c>
      <c r="AA1890" t="s">
        <v>638</v>
      </c>
      <c r="AB1890" t="s">
        <v>639</v>
      </c>
      <c r="AC1890" t="s">
        <v>640</v>
      </c>
      <c r="AD1890" t="s">
        <v>38</v>
      </c>
    </row>
    <row r="1891" spans="1:30" x14ac:dyDescent="0.2">
      <c r="A1891" s="23" t="s">
        <v>6375</v>
      </c>
      <c r="B1891" t="s">
        <v>116</v>
      </c>
      <c r="C1891" t="s">
        <v>117</v>
      </c>
      <c r="D1891" t="s">
        <v>3376</v>
      </c>
      <c r="E1891" t="s">
        <v>9</v>
      </c>
      <c r="F1891" t="s">
        <v>1651</v>
      </c>
      <c r="G1891" t="s">
        <v>1210</v>
      </c>
      <c r="H1891" t="s">
        <v>49</v>
      </c>
      <c r="I1891" t="s">
        <v>16</v>
      </c>
      <c r="J1891" t="s">
        <v>105</v>
      </c>
      <c r="K1891" t="s">
        <v>1652</v>
      </c>
      <c r="L1891" t="s">
        <v>53</v>
      </c>
      <c r="M1891" s="25" t="s">
        <v>2675</v>
      </c>
      <c r="N1891" s="25" t="s">
        <v>2143</v>
      </c>
      <c r="O1891" s="25" t="s">
        <v>2144</v>
      </c>
      <c r="P1891" s="23" t="s">
        <v>3373</v>
      </c>
      <c r="Q1891" s="23" t="s">
        <v>555</v>
      </c>
      <c r="R1891" t="s">
        <v>85</v>
      </c>
      <c r="S1891" t="s">
        <v>51</v>
      </c>
      <c r="T1891" t="s">
        <v>219</v>
      </c>
      <c r="U1891" t="s">
        <v>270</v>
      </c>
      <c r="V1891" t="s">
        <v>54</v>
      </c>
      <c r="W1891" t="s">
        <v>72</v>
      </c>
      <c r="X1891" t="s">
        <v>34</v>
      </c>
      <c r="Y1891" t="s">
        <v>36</v>
      </c>
      <c r="Z1891" t="s">
        <v>101</v>
      </c>
      <c r="AA1891" t="s">
        <v>638</v>
      </c>
      <c r="AB1891" t="s">
        <v>639</v>
      </c>
      <c r="AC1891" t="s">
        <v>640</v>
      </c>
      <c r="AD1891" t="s">
        <v>38</v>
      </c>
    </row>
    <row r="1892" spans="1:30" x14ac:dyDescent="0.2">
      <c r="A1892" s="23" t="s">
        <v>6375</v>
      </c>
      <c r="B1892" t="s">
        <v>3</v>
      </c>
      <c r="C1892" t="s">
        <v>5</v>
      </c>
      <c r="D1892" t="s">
        <v>3533</v>
      </c>
      <c r="E1892" t="s">
        <v>9</v>
      </c>
      <c r="F1892" t="s">
        <v>1759</v>
      </c>
      <c r="G1892" t="s">
        <v>522</v>
      </c>
      <c r="H1892" t="s">
        <v>1025</v>
      </c>
      <c r="I1892" t="s">
        <v>544</v>
      </c>
      <c r="J1892" t="s">
        <v>545</v>
      </c>
      <c r="K1892" t="s">
        <v>1423</v>
      </c>
      <c r="L1892" t="s">
        <v>53</v>
      </c>
      <c r="M1892" s="25" t="s">
        <v>2675</v>
      </c>
      <c r="N1892" s="25" t="s">
        <v>2144</v>
      </c>
      <c r="O1892" s="25" t="s">
        <v>2144</v>
      </c>
      <c r="P1892" s="23" t="s">
        <v>3534</v>
      </c>
      <c r="Q1892" s="23" t="s">
        <v>856</v>
      </c>
      <c r="R1892" t="s">
        <v>20</v>
      </c>
      <c r="S1892" t="s">
        <v>38</v>
      </c>
      <c r="T1892" t="s">
        <v>1118</v>
      </c>
      <c r="U1892" t="s">
        <v>270</v>
      </c>
      <c r="V1892" t="s">
        <v>54</v>
      </c>
      <c r="W1892" t="s">
        <v>72</v>
      </c>
      <c r="X1892" t="s">
        <v>260</v>
      </c>
      <c r="Y1892" t="s">
        <v>261</v>
      </c>
      <c r="Z1892" t="s">
        <v>101</v>
      </c>
      <c r="AA1892" t="s">
        <v>638</v>
      </c>
      <c r="AB1892" t="s">
        <v>639</v>
      </c>
      <c r="AC1892" t="s">
        <v>640</v>
      </c>
      <c r="AD1892" t="s">
        <v>38</v>
      </c>
    </row>
    <row r="1893" spans="1:30" x14ac:dyDescent="0.2">
      <c r="A1893" s="23" t="s">
        <v>6376</v>
      </c>
      <c r="B1893" t="s">
        <v>116</v>
      </c>
      <c r="C1893" t="s">
        <v>117</v>
      </c>
      <c r="D1893" t="s">
        <v>3787</v>
      </c>
      <c r="E1893" t="s">
        <v>9</v>
      </c>
      <c r="F1893" t="s">
        <v>3788</v>
      </c>
      <c r="G1893" t="s">
        <v>3789</v>
      </c>
      <c r="H1893" t="s">
        <v>49</v>
      </c>
      <c r="I1893" t="s">
        <v>622</v>
      </c>
      <c r="J1893" t="s">
        <v>3790</v>
      </c>
      <c r="K1893" t="s">
        <v>3791</v>
      </c>
      <c r="L1893" t="s">
        <v>335</v>
      </c>
      <c r="M1893" s="25" t="s">
        <v>2675</v>
      </c>
      <c r="N1893" s="25" t="s">
        <v>2144</v>
      </c>
      <c r="O1893" s="25" t="s">
        <v>2144</v>
      </c>
      <c r="P1893" s="23" t="s">
        <v>3792</v>
      </c>
      <c r="Q1893" s="23" t="s">
        <v>243</v>
      </c>
      <c r="R1893" t="s">
        <v>85</v>
      </c>
      <c r="S1893" t="s">
        <v>1831</v>
      </c>
      <c r="T1893" t="s">
        <v>334</v>
      </c>
      <c r="U1893" t="s">
        <v>270</v>
      </c>
      <c r="V1893" t="s">
        <v>1575</v>
      </c>
      <c r="W1893" t="s">
        <v>32</v>
      </c>
      <c r="X1893" t="s">
        <v>109</v>
      </c>
      <c r="Y1893" t="s">
        <v>110</v>
      </c>
      <c r="Z1893" t="s">
        <v>101</v>
      </c>
      <c r="AA1893" t="s">
        <v>638</v>
      </c>
      <c r="AB1893" t="s">
        <v>639</v>
      </c>
      <c r="AC1893" t="s">
        <v>640</v>
      </c>
      <c r="AD1893" t="s">
        <v>38</v>
      </c>
    </row>
    <row r="1894" spans="1:30" x14ac:dyDescent="0.2">
      <c r="A1894" s="23" t="s">
        <v>6376</v>
      </c>
      <c r="B1894" t="s">
        <v>116</v>
      </c>
      <c r="C1894" t="s">
        <v>117</v>
      </c>
      <c r="D1894" t="s">
        <v>3802</v>
      </c>
      <c r="E1894" t="s">
        <v>9</v>
      </c>
      <c r="F1894" t="s">
        <v>3803</v>
      </c>
      <c r="G1894" t="s">
        <v>566</v>
      </c>
      <c r="H1894" t="s">
        <v>303</v>
      </c>
      <c r="I1894" t="s">
        <v>440</v>
      </c>
      <c r="J1894" t="s">
        <v>108</v>
      </c>
      <c r="K1894" t="s">
        <v>3804</v>
      </c>
      <c r="L1894" t="s">
        <v>335</v>
      </c>
      <c r="M1894" s="25" t="s">
        <v>2675</v>
      </c>
      <c r="N1894" s="25" t="s">
        <v>2144</v>
      </c>
      <c r="O1894" s="25" t="s">
        <v>2144</v>
      </c>
      <c r="P1894" s="23" t="s">
        <v>3805</v>
      </c>
      <c r="Q1894" s="23" t="s">
        <v>198</v>
      </c>
      <c r="R1894" t="s">
        <v>85</v>
      </c>
      <c r="S1894" t="s">
        <v>38</v>
      </c>
      <c r="T1894" t="s">
        <v>334</v>
      </c>
      <c r="U1894" t="s">
        <v>270</v>
      </c>
      <c r="V1894" t="s">
        <v>1575</v>
      </c>
      <c r="W1894" t="s">
        <v>32</v>
      </c>
      <c r="X1894" t="s">
        <v>109</v>
      </c>
      <c r="Y1894" t="s">
        <v>110</v>
      </c>
      <c r="Z1894" t="s">
        <v>101</v>
      </c>
      <c r="AA1894" t="s">
        <v>638</v>
      </c>
      <c r="AB1894" t="s">
        <v>639</v>
      </c>
      <c r="AC1894" t="s">
        <v>640</v>
      </c>
      <c r="AD1894" t="s">
        <v>38</v>
      </c>
    </row>
    <row r="1895" spans="1:30" x14ac:dyDescent="0.2">
      <c r="A1895" s="23" t="s">
        <v>6376</v>
      </c>
      <c r="B1895" t="s">
        <v>331</v>
      </c>
      <c r="C1895" t="s">
        <v>332</v>
      </c>
      <c r="D1895" t="s">
        <v>4833</v>
      </c>
      <c r="E1895" t="s">
        <v>9</v>
      </c>
      <c r="F1895" t="s">
        <v>1689</v>
      </c>
      <c r="G1895" t="s">
        <v>566</v>
      </c>
      <c r="H1895" t="s">
        <v>143</v>
      </c>
      <c r="I1895" t="s">
        <v>102</v>
      </c>
      <c r="J1895" t="s">
        <v>649</v>
      </c>
      <c r="K1895" t="s">
        <v>1690</v>
      </c>
      <c r="L1895" t="s">
        <v>335</v>
      </c>
      <c r="M1895" s="25" t="s">
        <v>2675</v>
      </c>
      <c r="N1895" s="25" t="s">
        <v>2144</v>
      </c>
      <c r="O1895" s="25" t="s">
        <v>2144</v>
      </c>
      <c r="P1895" s="23" t="s">
        <v>3383</v>
      </c>
      <c r="Q1895" s="23" t="s">
        <v>171</v>
      </c>
      <c r="R1895" t="s">
        <v>85</v>
      </c>
      <c r="S1895" t="s">
        <v>87</v>
      </c>
      <c r="T1895" t="s">
        <v>334</v>
      </c>
      <c r="U1895" t="s">
        <v>270</v>
      </c>
      <c r="V1895" t="s">
        <v>1575</v>
      </c>
      <c r="W1895" t="s">
        <v>32</v>
      </c>
      <c r="X1895" t="s">
        <v>150</v>
      </c>
      <c r="Y1895" t="s">
        <v>151</v>
      </c>
      <c r="Z1895" t="s">
        <v>101</v>
      </c>
      <c r="AA1895" t="s">
        <v>638</v>
      </c>
      <c r="AB1895" t="s">
        <v>639</v>
      </c>
      <c r="AC1895" t="s">
        <v>640</v>
      </c>
      <c r="AD1895" t="s">
        <v>38</v>
      </c>
    </row>
    <row r="1896" spans="1:30" x14ac:dyDescent="0.2">
      <c r="A1896" s="23" t="s">
        <v>6376</v>
      </c>
      <c r="B1896" t="s">
        <v>116</v>
      </c>
      <c r="C1896" t="s">
        <v>117</v>
      </c>
      <c r="D1896" t="s">
        <v>5552</v>
      </c>
      <c r="E1896" t="s">
        <v>9</v>
      </c>
      <c r="F1896" t="s">
        <v>5553</v>
      </c>
      <c r="G1896" t="s">
        <v>658</v>
      </c>
      <c r="H1896" t="s">
        <v>49</v>
      </c>
      <c r="I1896" t="s">
        <v>396</v>
      </c>
      <c r="J1896" t="s">
        <v>400</v>
      </c>
      <c r="K1896" t="s">
        <v>5554</v>
      </c>
      <c r="L1896" t="s">
        <v>497</v>
      </c>
      <c r="M1896" s="25" t="s">
        <v>2675</v>
      </c>
      <c r="N1896" s="25" t="s">
        <v>2144</v>
      </c>
      <c r="O1896" s="25" t="s">
        <v>2144</v>
      </c>
      <c r="P1896" s="23" t="s">
        <v>5555</v>
      </c>
      <c r="Q1896" s="23" t="s">
        <v>1758</v>
      </c>
      <c r="R1896" t="s">
        <v>20</v>
      </c>
      <c r="S1896" t="s">
        <v>198</v>
      </c>
      <c r="T1896" t="s">
        <v>859</v>
      </c>
      <c r="U1896" t="s">
        <v>270</v>
      </c>
      <c r="V1896" t="s">
        <v>3528</v>
      </c>
      <c r="W1896" t="s">
        <v>32</v>
      </c>
      <c r="X1896" t="s">
        <v>34</v>
      </c>
      <c r="Y1896" t="s">
        <v>36</v>
      </c>
      <c r="Z1896" t="s">
        <v>101</v>
      </c>
      <c r="AA1896" t="s">
        <v>638</v>
      </c>
      <c r="AB1896" t="s">
        <v>639</v>
      </c>
      <c r="AC1896" t="s">
        <v>640</v>
      </c>
      <c r="AD1896" t="s">
        <v>38</v>
      </c>
    </row>
    <row r="1897" spans="1:30" x14ac:dyDescent="0.2">
      <c r="A1897" s="23" t="s">
        <v>6377</v>
      </c>
      <c r="B1897" t="s">
        <v>551</v>
      </c>
      <c r="C1897" t="s">
        <v>552</v>
      </c>
      <c r="D1897" t="s">
        <v>6168</v>
      </c>
      <c r="E1897" t="s">
        <v>9</v>
      </c>
      <c r="F1897" t="s">
        <v>1902</v>
      </c>
      <c r="G1897" t="s">
        <v>1903</v>
      </c>
      <c r="H1897" t="s">
        <v>49</v>
      </c>
      <c r="I1897" t="s">
        <v>244</v>
      </c>
      <c r="J1897" t="s">
        <v>493</v>
      </c>
      <c r="K1897" t="s">
        <v>1904</v>
      </c>
      <c r="L1897" t="s">
        <v>554</v>
      </c>
      <c r="M1897" s="25" t="s">
        <v>2675</v>
      </c>
      <c r="N1897" s="25" t="s">
        <v>2144</v>
      </c>
      <c r="O1897" s="25" t="s">
        <v>2675</v>
      </c>
      <c r="P1897" s="23" t="s">
        <v>4729</v>
      </c>
      <c r="Q1897" s="23" t="s">
        <v>851</v>
      </c>
      <c r="R1897" t="s">
        <v>20</v>
      </c>
      <c r="S1897" t="s">
        <v>38</v>
      </c>
      <c r="T1897" t="s">
        <v>775</v>
      </c>
      <c r="U1897" t="s">
        <v>121</v>
      </c>
      <c r="V1897" t="s">
        <v>1270</v>
      </c>
      <c r="W1897" t="s">
        <v>72</v>
      </c>
      <c r="X1897" t="s">
        <v>34</v>
      </c>
      <c r="Y1897" t="s">
        <v>36</v>
      </c>
      <c r="Z1897" t="s">
        <v>401</v>
      </c>
      <c r="AA1897" t="s">
        <v>557</v>
      </c>
      <c r="AB1897" t="s">
        <v>42</v>
      </c>
      <c r="AC1897" t="s">
        <v>56</v>
      </c>
      <c r="AD1897" t="s">
        <v>46</v>
      </c>
    </row>
    <row r="1898" spans="1:30" x14ac:dyDescent="0.2">
      <c r="A1898" s="23" t="s">
        <v>6378</v>
      </c>
      <c r="B1898" t="s">
        <v>551</v>
      </c>
      <c r="C1898" t="s">
        <v>552</v>
      </c>
      <c r="D1898" t="s">
        <v>6006</v>
      </c>
      <c r="E1898" t="s">
        <v>9</v>
      </c>
      <c r="F1898" t="s">
        <v>2080</v>
      </c>
      <c r="G1898" t="s">
        <v>75</v>
      </c>
      <c r="H1898" t="s">
        <v>1088</v>
      </c>
      <c r="I1898" t="s">
        <v>2081</v>
      </c>
      <c r="J1898" t="s">
        <v>2081</v>
      </c>
      <c r="K1898" t="s">
        <v>2082</v>
      </c>
      <c r="L1898" t="s">
        <v>554</v>
      </c>
      <c r="M1898" s="25" t="s">
        <v>2675</v>
      </c>
      <c r="N1898" s="25" t="s">
        <v>2296</v>
      </c>
      <c r="O1898" s="25" t="s">
        <v>2675</v>
      </c>
      <c r="P1898" s="23" t="s">
        <v>6007</v>
      </c>
      <c r="Q1898" s="23" t="s">
        <v>698</v>
      </c>
      <c r="R1898" t="s">
        <v>20</v>
      </c>
      <c r="S1898" t="s">
        <v>38</v>
      </c>
      <c r="T1898" t="s">
        <v>775</v>
      </c>
      <c r="U1898" t="s">
        <v>121</v>
      </c>
      <c r="V1898" t="s">
        <v>1270</v>
      </c>
      <c r="W1898" t="s">
        <v>72</v>
      </c>
      <c r="X1898" t="s">
        <v>109</v>
      </c>
      <c r="Y1898" t="s">
        <v>110</v>
      </c>
      <c r="Z1898" t="s">
        <v>111</v>
      </c>
      <c r="AA1898" t="s">
        <v>557</v>
      </c>
      <c r="AB1898" t="s">
        <v>42</v>
      </c>
      <c r="AC1898" t="s">
        <v>56</v>
      </c>
      <c r="AD1898" t="s">
        <v>46</v>
      </c>
    </row>
    <row r="1899" spans="1:30" x14ac:dyDescent="0.2">
      <c r="A1899" s="23" t="s">
        <v>6379</v>
      </c>
      <c r="B1899" t="s">
        <v>116</v>
      </c>
      <c r="C1899" t="s">
        <v>117</v>
      </c>
      <c r="D1899" t="s">
        <v>5142</v>
      </c>
      <c r="E1899" t="s">
        <v>9</v>
      </c>
      <c r="F1899" t="s">
        <v>5143</v>
      </c>
      <c r="G1899" t="s">
        <v>232</v>
      </c>
      <c r="H1899" t="s">
        <v>5144</v>
      </c>
      <c r="I1899" t="s">
        <v>5145</v>
      </c>
      <c r="J1899" t="s">
        <v>345</v>
      </c>
      <c r="K1899" t="s">
        <v>5146</v>
      </c>
      <c r="L1899" t="s">
        <v>193</v>
      </c>
      <c r="M1899" s="25" t="s">
        <v>2675</v>
      </c>
      <c r="N1899" s="25" t="s">
        <v>2675</v>
      </c>
      <c r="O1899" s="25" t="s">
        <v>2675</v>
      </c>
      <c r="P1899" s="23" t="s">
        <v>5147</v>
      </c>
      <c r="Q1899" s="23" t="s">
        <v>906</v>
      </c>
      <c r="R1899" t="s">
        <v>85</v>
      </c>
      <c r="S1899" t="s">
        <v>87</v>
      </c>
      <c r="T1899" t="s">
        <v>357</v>
      </c>
      <c r="U1899" t="s">
        <v>121</v>
      </c>
      <c r="V1899" t="s">
        <v>358</v>
      </c>
      <c r="W1899" t="s">
        <v>216</v>
      </c>
      <c r="X1899" t="s">
        <v>109</v>
      </c>
      <c r="Y1899" t="s">
        <v>110</v>
      </c>
      <c r="Z1899" t="s">
        <v>1078</v>
      </c>
      <c r="AA1899" t="s">
        <v>557</v>
      </c>
      <c r="AB1899" t="s">
        <v>42</v>
      </c>
      <c r="AC1899" t="s">
        <v>56</v>
      </c>
      <c r="AD1899" t="s">
        <v>46</v>
      </c>
    </row>
    <row r="1900" spans="1:30" x14ac:dyDescent="0.2">
      <c r="A1900" s="23" t="s">
        <v>6380</v>
      </c>
      <c r="B1900" t="s">
        <v>495</v>
      </c>
      <c r="C1900" t="s">
        <v>496</v>
      </c>
      <c r="D1900" t="s">
        <v>4347</v>
      </c>
      <c r="E1900" t="s">
        <v>9</v>
      </c>
      <c r="F1900" t="s">
        <v>4348</v>
      </c>
      <c r="G1900" t="s">
        <v>1164</v>
      </c>
      <c r="H1900" t="s">
        <v>49</v>
      </c>
      <c r="I1900" t="s">
        <v>99</v>
      </c>
      <c r="J1900" t="s">
        <v>479</v>
      </c>
      <c r="K1900" t="s">
        <v>4349</v>
      </c>
      <c r="L1900" t="s">
        <v>497</v>
      </c>
      <c r="M1900" s="25" t="s">
        <v>2675</v>
      </c>
      <c r="N1900" s="25" t="s">
        <v>2144</v>
      </c>
      <c r="O1900" s="25" t="s">
        <v>2144</v>
      </c>
      <c r="P1900" s="23" t="s">
        <v>4350</v>
      </c>
      <c r="Q1900" s="23" t="s">
        <v>336</v>
      </c>
      <c r="R1900" t="s">
        <v>20</v>
      </c>
      <c r="S1900" t="s">
        <v>38</v>
      </c>
      <c r="T1900" t="s">
        <v>859</v>
      </c>
      <c r="U1900" t="s">
        <v>27</v>
      </c>
      <c r="V1900" t="s">
        <v>3528</v>
      </c>
      <c r="W1900" t="s">
        <v>32</v>
      </c>
      <c r="X1900" t="s">
        <v>260</v>
      </c>
      <c r="Y1900" t="s">
        <v>261</v>
      </c>
      <c r="Z1900" t="s">
        <v>86</v>
      </c>
      <c r="AA1900" t="s">
        <v>561</v>
      </c>
      <c r="AB1900" t="s">
        <v>42</v>
      </c>
      <c r="AC1900" t="s">
        <v>922</v>
      </c>
      <c r="AD1900" t="s">
        <v>46</v>
      </c>
    </row>
    <row r="1901" spans="1:30" x14ac:dyDescent="0.2">
      <c r="A1901" s="23" t="s">
        <v>6381</v>
      </c>
      <c r="B1901" t="s">
        <v>116</v>
      </c>
      <c r="C1901" t="s">
        <v>117</v>
      </c>
      <c r="D1901" t="s">
        <v>5276</v>
      </c>
      <c r="E1901" t="s">
        <v>9</v>
      </c>
      <c r="F1901" t="s">
        <v>5277</v>
      </c>
      <c r="G1901" t="s">
        <v>5278</v>
      </c>
      <c r="H1901" t="s">
        <v>684</v>
      </c>
      <c r="I1901" t="s">
        <v>16</v>
      </c>
      <c r="J1901" t="s">
        <v>345</v>
      </c>
      <c r="K1901" t="s">
        <v>5279</v>
      </c>
      <c r="L1901" t="s">
        <v>193</v>
      </c>
      <c r="M1901" s="25" t="s">
        <v>2675</v>
      </c>
      <c r="N1901" s="25" t="s">
        <v>2675</v>
      </c>
      <c r="O1901" s="25" t="s">
        <v>2675</v>
      </c>
      <c r="P1901" s="23" t="s">
        <v>5280</v>
      </c>
      <c r="Q1901" s="23" t="s">
        <v>72</v>
      </c>
      <c r="R1901" t="s">
        <v>20</v>
      </c>
      <c r="S1901" t="s">
        <v>1678</v>
      </c>
      <c r="T1901" t="s">
        <v>357</v>
      </c>
      <c r="U1901" t="s">
        <v>121</v>
      </c>
      <c r="V1901" t="s">
        <v>358</v>
      </c>
      <c r="W1901" t="s">
        <v>216</v>
      </c>
      <c r="X1901" t="s">
        <v>109</v>
      </c>
      <c r="Y1901" t="s">
        <v>110</v>
      </c>
      <c r="Z1901" t="s">
        <v>393</v>
      </c>
      <c r="AA1901" t="s">
        <v>557</v>
      </c>
      <c r="AB1901" t="s">
        <v>42</v>
      </c>
      <c r="AC1901" t="s">
        <v>56</v>
      </c>
      <c r="AD1901" t="s">
        <v>46</v>
      </c>
    </row>
    <row r="1902" spans="1:30" x14ac:dyDescent="0.2">
      <c r="A1902" s="23" t="s">
        <v>6382</v>
      </c>
      <c r="B1902" t="s">
        <v>116</v>
      </c>
      <c r="C1902" t="s">
        <v>117</v>
      </c>
      <c r="D1902" t="s">
        <v>5445</v>
      </c>
      <c r="E1902" t="s">
        <v>9</v>
      </c>
      <c r="F1902" t="s">
        <v>5446</v>
      </c>
      <c r="G1902" t="s">
        <v>1914</v>
      </c>
      <c r="H1902" t="s">
        <v>49</v>
      </c>
      <c r="I1902" t="s">
        <v>428</v>
      </c>
      <c r="J1902" t="s">
        <v>164</v>
      </c>
      <c r="K1902" t="s">
        <v>5447</v>
      </c>
      <c r="L1902" t="s">
        <v>193</v>
      </c>
      <c r="M1902" s="25" t="s">
        <v>2675</v>
      </c>
      <c r="N1902" s="25" t="s">
        <v>2675</v>
      </c>
      <c r="O1902" s="25" t="s">
        <v>2675</v>
      </c>
      <c r="P1902" s="23" t="s">
        <v>5448</v>
      </c>
      <c r="Q1902" s="23" t="s">
        <v>1113</v>
      </c>
      <c r="R1902" t="s">
        <v>85</v>
      </c>
      <c r="S1902" t="s">
        <v>51</v>
      </c>
      <c r="T1902" t="s">
        <v>357</v>
      </c>
      <c r="U1902" t="s">
        <v>121</v>
      </c>
      <c r="V1902" t="s">
        <v>358</v>
      </c>
      <c r="W1902" t="s">
        <v>216</v>
      </c>
      <c r="X1902" t="s">
        <v>34</v>
      </c>
      <c r="Y1902" t="s">
        <v>36</v>
      </c>
      <c r="Z1902" t="s">
        <v>2756</v>
      </c>
      <c r="AA1902" t="s">
        <v>557</v>
      </c>
      <c r="AB1902" t="s">
        <v>42</v>
      </c>
      <c r="AC1902" t="s">
        <v>56</v>
      </c>
      <c r="AD1902" t="s">
        <v>46</v>
      </c>
    </row>
    <row r="1903" spans="1:30" x14ac:dyDescent="0.2">
      <c r="A1903" s="23" t="s">
        <v>6383</v>
      </c>
      <c r="B1903" t="s">
        <v>537</v>
      </c>
      <c r="C1903" t="s">
        <v>538</v>
      </c>
      <c r="D1903" t="s">
        <v>4569</v>
      </c>
      <c r="E1903" t="s">
        <v>9</v>
      </c>
      <c r="F1903" t="s">
        <v>4570</v>
      </c>
      <c r="G1903" t="s">
        <v>4571</v>
      </c>
      <c r="H1903" t="s">
        <v>49</v>
      </c>
      <c r="I1903" t="s">
        <v>399</v>
      </c>
      <c r="J1903" t="s">
        <v>4572</v>
      </c>
      <c r="K1903" t="s">
        <v>4573</v>
      </c>
      <c r="L1903" t="s">
        <v>497</v>
      </c>
      <c r="M1903" s="25" t="s">
        <v>2675</v>
      </c>
      <c r="N1903" s="25" t="s">
        <v>2144</v>
      </c>
      <c r="O1903" s="25" t="s">
        <v>2144</v>
      </c>
      <c r="P1903" s="23" t="s">
        <v>4574</v>
      </c>
      <c r="Q1903" s="23" t="s">
        <v>1222</v>
      </c>
      <c r="R1903" t="s">
        <v>20</v>
      </c>
      <c r="S1903" t="s">
        <v>1097</v>
      </c>
      <c r="T1903" t="s">
        <v>859</v>
      </c>
      <c r="U1903" t="s">
        <v>27</v>
      </c>
      <c r="V1903" t="s">
        <v>1288</v>
      </c>
      <c r="W1903" t="s">
        <v>32</v>
      </c>
      <c r="X1903" t="s">
        <v>34</v>
      </c>
      <c r="Y1903" t="s">
        <v>36</v>
      </c>
      <c r="Z1903" t="s">
        <v>1175</v>
      </c>
      <c r="AA1903" t="s">
        <v>561</v>
      </c>
      <c r="AB1903" t="s">
        <v>42</v>
      </c>
      <c r="AC1903" t="s">
        <v>922</v>
      </c>
      <c r="AD1903" t="s">
        <v>46</v>
      </c>
    </row>
    <row r="1904" spans="1:30" x14ac:dyDescent="0.2">
      <c r="A1904" s="23" t="s">
        <v>6384</v>
      </c>
      <c r="B1904" t="s">
        <v>3</v>
      </c>
      <c r="C1904" t="s">
        <v>5</v>
      </c>
      <c r="D1904" t="s">
        <v>6086</v>
      </c>
      <c r="E1904" t="s">
        <v>656</v>
      </c>
      <c r="F1904" t="s">
        <v>3394</v>
      </c>
      <c r="G1904" t="s">
        <v>3395</v>
      </c>
      <c r="H1904" t="s">
        <v>3396</v>
      </c>
      <c r="I1904" t="s">
        <v>465</v>
      </c>
      <c r="J1904" t="s">
        <v>3397</v>
      </c>
      <c r="K1904" t="s">
        <v>3398</v>
      </c>
      <c r="L1904" t="s">
        <v>53</v>
      </c>
      <c r="M1904" s="25" t="s">
        <v>2675</v>
      </c>
      <c r="N1904" s="25" t="s">
        <v>2144</v>
      </c>
      <c r="O1904" s="25" t="s">
        <v>2144</v>
      </c>
      <c r="P1904" s="23" t="s">
        <v>3399</v>
      </c>
      <c r="Q1904" s="23" t="s">
        <v>450</v>
      </c>
      <c r="R1904" t="s">
        <v>20</v>
      </c>
      <c r="S1904" t="s">
        <v>198</v>
      </c>
      <c r="T1904" t="s">
        <v>219</v>
      </c>
      <c r="U1904" t="s">
        <v>27</v>
      </c>
      <c r="V1904" t="s">
        <v>462</v>
      </c>
      <c r="W1904" t="s">
        <v>72</v>
      </c>
      <c r="X1904" t="s">
        <v>1298</v>
      </c>
      <c r="Y1904" t="s">
        <v>1299</v>
      </c>
      <c r="Z1904" t="s">
        <v>60</v>
      </c>
      <c r="AA1904" t="s">
        <v>561</v>
      </c>
      <c r="AB1904" t="s">
        <v>42</v>
      </c>
      <c r="AC1904" t="s">
        <v>922</v>
      </c>
      <c r="AD1904" t="s">
        <v>46</v>
      </c>
    </row>
    <row r="1905" spans="1:30" x14ac:dyDescent="0.2">
      <c r="A1905" s="23" t="s">
        <v>6385</v>
      </c>
      <c r="B1905" t="s">
        <v>190</v>
      </c>
      <c r="C1905" t="s">
        <v>191</v>
      </c>
      <c r="D1905" t="s">
        <v>4285</v>
      </c>
      <c r="E1905" t="s">
        <v>9</v>
      </c>
      <c r="F1905" t="s">
        <v>1696</v>
      </c>
      <c r="G1905" t="s">
        <v>566</v>
      </c>
      <c r="H1905" t="s">
        <v>49</v>
      </c>
      <c r="I1905" t="s">
        <v>363</v>
      </c>
      <c r="J1905" t="s">
        <v>236</v>
      </c>
      <c r="K1905" t="s">
        <v>1697</v>
      </c>
      <c r="L1905" t="s">
        <v>193</v>
      </c>
      <c r="M1905" s="25" t="s">
        <v>2675</v>
      </c>
      <c r="N1905" s="25" t="s">
        <v>2675</v>
      </c>
      <c r="O1905" s="25" t="s">
        <v>2675</v>
      </c>
      <c r="P1905" s="23" t="s">
        <v>4286</v>
      </c>
      <c r="Q1905" s="23" t="s">
        <v>741</v>
      </c>
      <c r="R1905" t="s">
        <v>85</v>
      </c>
      <c r="S1905" t="s">
        <v>1293</v>
      </c>
      <c r="T1905" t="s">
        <v>357</v>
      </c>
      <c r="U1905" t="s">
        <v>27</v>
      </c>
      <c r="V1905" t="s">
        <v>358</v>
      </c>
      <c r="W1905" t="s">
        <v>32</v>
      </c>
      <c r="X1905" t="s">
        <v>109</v>
      </c>
      <c r="Y1905" t="s">
        <v>110</v>
      </c>
      <c r="Z1905" t="s">
        <v>4287</v>
      </c>
      <c r="AA1905" t="s">
        <v>557</v>
      </c>
      <c r="AB1905" t="s">
        <v>42</v>
      </c>
      <c r="AC1905" t="s">
        <v>56</v>
      </c>
      <c r="AD1905" t="s">
        <v>46</v>
      </c>
    </row>
    <row r="1906" spans="1:30" x14ac:dyDescent="0.2">
      <c r="A1906" s="23" t="s">
        <v>6386</v>
      </c>
      <c r="B1906" t="s">
        <v>551</v>
      </c>
      <c r="C1906" t="s">
        <v>552</v>
      </c>
      <c r="D1906" t="s">
        <v>6024</v>
      </c>
      <c r="E1906" t="s">
        <v>9</v>
      </c>
      <c r="F1906" t="s">
        <v>1895</v>
      </c>
      <c r="G1906" t="s">
        <v>1473</v>
      </c>
      <c r="H1906" t="s">
        <v>325</v>
      </c>
      <c r="I1906" t="s">
        <v>1896</v>
      </c>
      <c r="J1906" t="s">
        <v>1897</v>
      </c>
      <c r="K1906" t="s">
        <v>1898</v>
      </c>
      <c r="L1906" t="s">
        <v>554</v>
      </c>
      <c r="M1906" s="25" t="s">
        <v>2675</v>
      </c>
      <c r="N1906" s="25" t="s">
        <v>2675</v>
      </c>
      <c r="O1906" s="25" t="s">
        <v>2675</v>
      </c>
      <c r="P1906" s="23" t="s">
        <v>4625</v>
      </c>
      <c r="Q1906" s="23" t="s">
        <v>427</v>
      </c>
      <c r="R1906" t="s">
        <v>20</v>
      </c>
      <c r="S1906" t="s">
        <v>129</v>
      </c>
      <c r="T1906" t="s">
        <v>775</v>
      </c>
      <c r="U1906" t="s">
        <v>121</v>
      </c>
      <c r="V1906" t="s">
        <v>1270</v>
      </c>
      <c r="W1906" t="s">
        <v>72</v>
      </c>
      <c r="X1906" t="s">
        <v>109</v>
      </c>
      <c r="Y1906" t="s">
        <v>110</v>
      </c>
      <c r="Z1906" t="s">
        <v>77</v>
      </c>
      <c r="AA1906" t="s">
        <v>40</v>
      </c>
      <c r="AB1906" t="s">
        <v>6387</v>
      </c>
      <c r="AC1906" t="s">
        <v>56</v>
      </c>
      <c r="AD1906" t="s">
        <v>46</v>
      </c>
    </row>
    <row r="1907" spans="1:30" x14ac:dyDescent="0.2">
      <c r="A1907" s="23" t="s">
        <v>6388</v>
      </c>
      <c r="B1907" t="s">
        <v>551</v>
      </c>
      <c r="C1907" t="s">
        <v>552</v>
      </c>
      <c r="D1907" t="s">
        <v>6024</v>
      </c>
      <c r="E1907" t="s">
        <v>9</v>
      </c>
      <c r="F1907" t="s">
        <v>1895</v>
      </c>
      <c r="G1907" t="s">
        <v>1473</v>
      </c>
      <c r="H1907" t="s">
        <v>325</v>
      </c>
      <c r="I1907" t="s">
        <v>1896</v>
      </c>
      <c r="J1907" t="s">
        <v>1897</v>
      </c>
      <c r="K1907" t="s">
        <v>1898</v>
      </c>
      <c r="L1907" t="s">
        <v>554</v>
      </c>
      <c r="M1907" s="25" t="s">
        <v>2675</v>
      </c>
      <c r="N1907" s="25" t="s">
        <v>2675</v>
      </c>
      <c r="O1907" s="25" t="s">
        <v>2675</v>
      </c>
      <c r="P1907" s="23" t="s">
        <v>4625</v>
      </c>
      <c r="Q1907" s="23" t="s">
        <v>427</v>
      </c>
      <c r="R1907" t="s">
        <v>20</v>
      </c>
      <c r="S1907" t="s">
        <v>129</v>
      </c>
      <c r="T1907" t="s">
        <v>775</v>
      </c>
      <c r="U1907" t="s">
        <v>121</v>
      </c>
      <c r="V1907" t="s">
        <v>1270</v>
      </c>
      <c r="W1907" t="s">
        <v>72</v>
      </c>
      <c r="X1907" t="s">
        <v>109</v>
      </c>
      <c r="Y1907" t="s">
        <v>110</v>
      </c>
      <c r="Z1907" t="s">
        <v>77</v>
      </c>
      <c r="AA1907" t="s">
        <v>557</v>
      </c>
      <c r="AB1907" t="s">
        <v>42</v>
      </c>
      <c r="AC1907" t="s">
        <v>56</v>
      </c>
      <c r="AD1907" t="s">
        <v>46</v>
      </c>
    </row>
    <row r="1908" spans="1:30" x14ac:dyDescent="0.2">
      <c r="A1908" s="23" t="s">
        <v>6389</v>
      </c>
      <c r="B1908" t="s">
        <v>537</v>
      </c>
      <c r="C1908" t="s">
        <v>538</v>
      </c>
      <c r="D1908" t="s">
        <v>4867</v>
      </c>
      <c r="E1908" t="s">
        <v>9</v>
      </c>
      <c r="F1908" t="s">
        <v>1701</v>
      </c>
      <c r="G1908" t="s">
        <v>473</v>
      </c>
      <c r="H1908" t="s">
        <v>224</v>
      </c>
      <c r="I1908" t="s">
        <v>1374</v>
      </c>
      <c r="J1908" t="s">
        <v>62</v>
      </c>
      <c r="K1908" t="s">
        <v>1702</v>
      </c>
      <c r="L1908" t="s">
        <v>497</v>
      </c>
      <c r="M1908" s="25" t="s">
        <v>2675</v>
      </c>
      <c r="N1908" s="25" t="s">
        <v>2144</v>
      </c>
      <c r="O1908" s="25" t="s">
        <v>2144</v>
      </c>
      <c r="P1908" s="23" t="s">
        <v>4868</v>
      </c>
      <c r="Q1908" s="23" t="s">
        <v>591</v>
      </c>
      <c r="R1908" t="s">
        <v>85</v>
      </c>
      <c r="S1908" t="s">
        <v>86</v>
      </c>
      <c r="T1908" t="s">
        <v>859</v>
      </c>
      <c r="U1908" t="s">
        <v>27</v>
      </c>
      <c r="V1908" t="s">
        <v>3528</v>
      </c>
      <c r="W1908" t="s">
        <v>32</v>
      </c>
      <c r="X1908" t="s">
        <v>109</v>
      </c>
      <c r="Y1908" t="s">
        <v>110</v>
      </c>
      <c r="Z1908" t="s">
        <v>1866</v>
      </c>
      <c r="AA1908" t="s">
        <v>561</v>
      </c>
      <c r="AB1908" t="s">
        <v>42</v>
      </c>
      <c r="AC1908" t="s">
        <v>922</v>
      </c>
      <c r="AD1908" t="s">
        <v>46</v>
      </c>
    </row>
    <row r="1909" spans="1:30" x14ac:dyDescent="0.2">
      <c r="A1909" s="23" t="s">
        <v>6390</v>
      </c>
      <c r="B1909" t="s">
        <v>537</v>
      </c>
      <c r="C1909" t="s">
        <v>538</v>
      </c>
      <c r="D1909" t="s">
        <v>4353</v>
      </c>
      <c r="E1909" t="s">
        <v>9</v>
      </c>
      <c r="F1909" t="s">
        <v>4354</v>
      </c>
      <c r="G1909" t="s">
        <v>58</v>
      </c>
      <c r="H1909" t="s">
        <v>633</v>
      </c>
      <c r="I1909" t="s">
        <v>107</v>
      </c>
      <c r="J1909" t="s">
        <v>4355</v>
      </c>
      <c r="K1909" t="s">
        <v>4356</v>
      </c>
      <c r="L1909" t="s">
        <v>497</v>
      </c>
      <c r="M1909" s="25" t="s">
        <v>2675</v>
      </c>
      <c r="N1909" s="25" t="s">
        <v>2200</v>
      </c>
      <c r="O1909" s="25" t="s">
        <v>2144</v>
      </c>
      <c r="P1909" s="23" t="s">
        <v>4357</v>
      </c>
      <c r="Q1909" s="23" t="s">
        <v>741</v>
      </c>
      <c r="R1909" t="s">
        <v>20</v>
      </c>
      <c r="S1909" t="s">
        <v>38</v>
      </c>
      <c r="T1909" t="s">
        <v>859</v>
      </c>
      <c r="U1909" t="s">
        <v>27</v>
      </c>
      <c r="V1909" t="s">
        <v>1288</v>
      </c>
      <c r="W1909" t="s">
        <v>32</v>
      </c>
      <c r="X1909" t="s">
        <v>188</v>
      </c>
      <c r="Y1909" t="s">
        <v>189</v>
      </c>
      <c r="Z1909" t="s">
        <v>80</v>
      </c>
      <c r="AA1909" t="s">
        <v>561</v>
      </c>
      <c r="AB1909" t="s">
        <v>42</v>
      </c>
      <c r="AC1909" t="s">
        <v>922</v>
      </c>
      <c r="AD1909" t="s">
        <v>46</v>
      </c>
    </row>
    <row r="1910" spans="1:30" x14ac:dyDescent="0.2">
      <c r="A1910" s="23" t="s">
        <v>6391</v>
      </c>
      <c r="B1910" t="s">
        <v>537</v>
      </c>
      <c r="C1910" t="s">
        <v>538</v>
      </c>
      <c r="D1910" t="s">
        <v>3617</v>
      </c>
      <c r="E1910" t="s">
        <v>9</v>
      </c>
      <c r="F1910" t="s">
        <v>3618</v>
      </c>
      <c r="G1910" t="s">
        <v>460</v>
      </c>
      <c r="H1910" t="s">
        <v>515</v>
      </c>
      <c r="I1910" t="s">
        <v>1019</v>
      </c>
      <c r="J1910" t="s">
        <v>914</v>
      </c>
      <c r="K1910" t="s">
        <v>3619</v>
      </c>
      <c r="L1910" t="s">
        <v>497</v>
      </c>
      <c r="M1910" s="25" t="s">
        <v>2675</v>
      </c>
      <c r="N1910" s="25" t="s">
        <v>2105</v>
      </c>
      <c r="O1910" s="25" t="s">
        <v>2144</v>
      </c>
      <c r="P1910" s="23" t="s">
        <v>3620</v>
      </c>
      <c r="Q1910" s="23" t="s">
        <v>1304</v>
      </c>
      <c r="R1910" t="s">
        <v>20</v>
      </c>
      <c r="S1910" t="s">
        <v>198</v>
      </c>
      <c r="T1910" t="s">
        <v>859</v>
      </c>
      <c r="U1910" t="s">
        <v>27</v>
      </c>
      <c r="V1910" t="s">
        <v>3528</v>
      </c>
      <c r="W1910" t="s">
        <v>32</v>
      </c>
      <c r="X1910" t="s">
        <v>109</v>
      </c>
      <c r="Y1910" t="s">
        <v>110</v>
      </c>
      <c r="Z1910" t="s">
        <v>87</v>
      </c>
      <c r="AA1910" t="s">
        <v>561</v>
      </c>
      <c r="AB1910" t="s">
        <v>42</v>
      </c>
      <c r="AC1910" t="s">
        <v>922</v>
      </c>
      <c r="AD1910" t="s">
        <v>46</v>
      </c>
    </row>
    <row r="1911" spans="1:30" x14ac:dyDescent="0.2">
      <c r="A1911" s="23" t="s">
        <v>6392</v>
      </c>
      <c r="B1911" t="s">
        <v>179</v>
      </c>
      <c r="C1911" t="s">
        <v>180</v>
      </c>
      <c r="D1911" t="s">
        <v>3856</v>
      </c>
      <c r="E1911" t="s">
        <v>9</v>
      </c>
      <c r="F1911" t="s">
        <v>1476</v>
      </c>
      <c r="G1911" t="s">
        <v>112</v>
      </c>
      <c r="H1911" t="s">
        <v>325</v>
      </c>
      <c r="I1911" t="s">
        <v>92</v>
      </c>
      <c r="J1911" t="s">
        <v>745</v>
      </c>
      <c r="K1911" t="s">
        <v>1477</v>
      </c>
      <c r="L1911" t="s">
        <v>147</v>
      </c>
      <c r="M1911" s="25" t="s">
        <v>2675</v>
      </c>
      <c r="N1911" s="25" t="s">
        <v>2111</v>
      </c>
      <c r="O1911" s="25" t="s">
        <v>2144</v>
      </c>
      <c r="P1911" s="23" t="s">
        <v>3857</v>
      </c>
      <c r="Q1911" s="23" t="s">
        <v>106</v>
      </c>
      <c r="R1911" t="s">
        <v>20</v>
      </c>
      <c r="S1911" t="s">
        <v>51</v>
      </c>
      <c r="T1911" t="s">
        <v>146</v>
      </c>
      <c r="U1911" t="s">
        <v>27</v>
      </c>
      <c r="V1911" t="s">
        <v>1238</v>
      </c>
      <c r="W1911" t="s">
        <v>72</v>
      </c>
      <c r="X1911" t="s">
        <v>109</v>
      </c>
      <c r="Y1911" t="s">
        <v>110</v>
      </c>
      <c r="Z1911" t="s">
        <v>1080</v>
      </c>
      <c r="AA1911" t="s">
        <v>561</v>
      </c>
      <c r="AB1911" t="s">
        <v>42</v>
      </c>
      <c r="AC1911" t="s">
        <v>922</v>
      </c>
      <c r="AD1911" t="s">
        <v>46</v>
      </c>
    </row>
    <row r="1912" spans="1:30" x14ac:dyDescent="0.2">
      <c r="A1912" s="23" t="s">
        <v>6393</v>
      </c>
      <c r="B1912" t="s">
        <v>537</v>
      </c>
      <c r="C1912" t="s">
        <v>538</v>
      </c>
      <c r="D1912" t="s">
        <v>3433</v>
      </c>
      <c r="E1912" t="s">
        <v>9</v>
      </c>
      <c r="F1912" t="s">
        <v>3434</v>
      </c>
      <c r="G1912" t="s">
        <v>986</v>
      </c>
      <c r="H1912" t="s">
        <v>49</v>
      </c>
      <c r="I1912" t="s">
        <v>987</v>
      </c>
      <c r="J1912" t="s">
        <v>1636</v>
      </c>
      <c r="K1912" t="s">
        <v>3435</v>
      </c>
      <c r="L1912" t="s">
        <v>497</v>
      </c>
      <c r="M1912" s="25" t="s">
        <v>2675</v>
      </c>
      <c r="N1912" s="25" t="s">
        <v>2144</v>
      </c>
      <c r="O1912" s="25" t="s">
        <v>2144</v>
      </c>
      <c r="P1912" s="23" t="s">
        <v>3436</v>
      </c>
      <c r="Q1912" s="23" t="s">
        <v>851</v>
      </c>
      <c r="R1912" t="s">
        <v>20</v>
      </c>
      <c r="S1912" t="s">
        <v>450</v>
      </c>
      <c r="T1912" t="s">
        <v>859</v>
      </c>
      <c r="U1912" t="s">
        <v>27</v>
      </c>
      <c r="V1912" t="s">
        <v>1288</v>
      </c>
      <c r="W1912" t="s">
        <v>32</v>
      </c>
      <c r="X1912" t="s">
        <v>109</v>
      </c>
      <c r="Y1912" t="s">
        <v>110</v>
      </c>
      <c r="Z1912" t="s">
        <v>111</v>
      </c>
      <c r="AA1912" t="s">
        <v>561</v>
      </c>
      <c r="AB1912" t="s">
        <v>42</v>
      </c>
      <c r="AC1912" t="s">
        <v>922</v>
      </c>
      <c r="AD1912" t="s">
        <v>46</v>
      </c>
    </row>
    <row r="1913" spans="1:30" x14ac:dyDescent="0.2">
      <c r="A1913" s="23" t="s">
        <v>6394</v>
      </c>
      <c r="B1913" t="s">
        <v>537</v>
      </c>
      <c r="C1913" t="s">
        <v>538</v>
      </c>
      <c r="D1913" t="s">
        <v>4789</v>
      </c>
      <c r="E1913" t="s">
        <v>9</v>
      </c>
      <c r="F1913" t="s">
        <v>1627</v>
      </c>
      <c r="G1913" t="s">
        <v>1213</v>
      </c>
      <c r="H1913" t="s">
        <v>49</v>
      </c>
      <c r="I1913" t="s">
        <v>431</v>
      </c>
      <c r="J1913" t="s">
        <v>657</v>
      </c>
      <c r="K1913" t="s">
        <v>1628</v>
      </c>
      <c r="L1913" t="s">
        <v>497</v>
      </c>
      <c r="M1913" s="25" t="s">
        <v>2675</v>
      </c>
      <c r="N1913" s="25" t="s">
        <v>2144</v>
      </c>
      <c r="O1913" s="25" t="s">
        <v>2144</v>
      </c>
      <c r="P1913" s="23" t="s">
        <v>4790</v>
      </c>
      <c r="Q1913" s="23" t="s">
        <v>578</v>
      </c>
      <c r="R1913" t="s">
        <v>20</v>
      </c>
      <c r="S1913" t="s">
        <v>86</v>
      </c>
      <c r="T1913" t="s">
        <v>859</v>
      </c>
      <c r="U1913" t="s">
        <v>27</v>
      </c>
      <c r="V1913" t="s">
        <v>3528</v>
      </c>
      <c r="W1913" t="s">
        <v>32</v>
      </c>
      <c r="X1913" t="s">
        <v>109</v>
      </c>
      <c r="Y1913" t="s">
        <v>110</v>
      </c>
      <c r="Z1913" t="s">
        <v>111</v>
      </c>
      <c r="AA1913" t="s">
        <v>561</v>
      </c>
      <c r="AB1913" t="s">
        <v>42</v>
      </c>
      <c r="AC1913" t="s">
        <v>922</v>
      </c>
      <c r="AD1913" t="s">
        <v>46</v>
      </c>
    </row>
    <row r="1914" spans="1:30" x14ac:dyDescent="0.2">
      <c r="A1914" s="23" t="s">
        <v>6395</v>
      </c>
      <c r="B1914" t="s">
        <v>116</v>
      </c>
      <c r="C1914" t="s">
        <v>117</v>
      </c>
      <c r="D1914" t="s">
        <v>5423</v>
      </c>
      <c r="E1914" t="s">
        <v>9</v>
      </c>
      <c r="F1914" t="s">
        <v>5424</v>
      </c>
      <c r="G1914" t="s">
        <v>232</v>
      </c>
      <c r="H1914" t="s">
        <v>626</v>
      </c>
      <c r="I1914" t="s">
        <v>580</v>
      </c>
      <c r="J1914" t="s">
        <v>241</v>
      </c>
      <c r="K1914" t="s">
        <v>5425</v>
      </c>
      <c r="L1914" t="s">
        <v>193</v>
      </c>
      <c r="M1914" s="25" t="s">
        <v>2675</v>
      </c>
      <c r="N1914" s="25" t="s">
        <v>2675</v>
      </c>
      <c r="O1914" s="25" t="s">
        <v>2675</v>
      </c>
      <c r="P1914" s="23" t="s">
        <v>5426</v>
      </c>
      <c r="Q1914" s="23" t="s">
        <v>211</v>
      </c>
      <c r="R1914" t="s">
        <v>85</v>
      </c>
      <c r="S1914" t="s">
        <v>38</v>
      </c>
      <c r="T1914" t="s">
        <v>357</v>
      </c>
      <c r="U1914" t="s">
        <v>121</v>
      </c>
      <c r="V1914" t="s">
        <v>358</v>
      </c>
      <c r="W1914" t="s">
        <v>216</v>
      </c>
      <c r="X1914" t="s">
        <v>34</v>
      </c>
      <c r="Y1914" t="s">
        <v>36</v>
      </c>
      <c r="Z1914" t="s">
        <v>1348</v>
      </c>
      <c r="AA1914" t="s">
        <v>557</v>
      </c>
      <c r="AB1914" t="s">
        <v>42</v>
      </c>
      <c r="AC1914" t="s">
        <v>56</v>
      </c>
      <c r="AD1914" t="s">
        <v>46</v>
      </c>
    </row>
    <row r="1915" spans="1:30" x14ac:dyDescent="0.2">
      <c r="A1915" s="23" t="s">
        <v>6396</v>
      </c>
      <c r="B1915" t="s">
        <v>537</v>
      </c>
      <c r="C1915" t="s">
        <v>538</v>
      </c>
      <c r="D1915" t="s">
        <v>4746</v>
      </c>
      <c r="E1915" t="s">
        <v>9</v>
      </c>
      <c r="F1915" t="s">
        <v>4747</v>
      </c>
      <c r="G1915" t="s">
        <v>489</v>
      </c>
      <c r="H1915" t="s">
        <v>49</v>
      </c>
      <c r="I1915" t="s">
        <v>16</v>
      </c>
      <c r="J1915" t="s">
        <v>16</v>
      </c>
      <c r="K1915" t="s">
        <v>4748</v>
      </c>
      <c r="L1915" t="s">
        <v>497</v>
      </c>
      <c r="M1915" s="25" t="s">
        <v>2675</v>
      </c>
      <c r="N1915" s="25" t="s">
        <v>2144</v>
      </c>
      <c r="O1915" s="25" t="s">
        <v>2144</v>
      </c>
      <c r="P1915" s="23" t="s">
        <v>4749</v>
      </c>
      <c r="Q1915" s="23" t="s">
        <v>1072</v>
      </c>
      <c r="R1915" t="s">
        <v>20</v>
      </c>
      <c r="S1915" t="s">
        <v>23</v>
      </c>
      <c r="T1915" t="s">
        <v>859</v>
      </c>
      <c r="U1915" t="s">
        <v>27</v>
      </c>
      <c r="V1915" t="s">
        <v>3528</v>
      </c>
      <c r="W1915" t="s">
        <v>32</v>
      </c>
      <c r="X1915" t="s">
        <v>109</v>
      </c>
      <c r="Y1915" t="s">
        <v>110</v>
      </c>
      <c r="Z1915" t="s">
        <v>152</v>
      </c>
      <c r="AA1915" t="s">
        <v>561</v>
      </c>
      <c r="AB1915" t="s">
        <v>42</v>
      </c>
      <c r="AC1915" t="s">
        <v>922</v>
      </c>
      <c r="AD1915" t="s">
        <v>46</v>
      </c>
    </row>
    <row r="1916" spans="1:30" x14ac:dyDescent="0.2">
      <c r="A1916" s="23" t="s">
        <v>6397</v>
      </c>
      <c r="B1916" t="s">
        <v>47</v>
      </c>
      <c r="C1916" t="s">
        <v>48</v>
      </c>
      <c r="D1916" t="s">
        <v>4410</v>
      </c>
      <c r="E1916" t="s">
        <v>9</v>
      </c>
      <c r="F1916" t="s">
        <v>1929</v>
      </c>
      <c r="G1916" t="s">
        <v>1073</v>
      </c>
      <c r="H1916" t="s">
        <v>224</v>
      </c>
      <c r="I1916" t="s">
        <v>318</v>
      </c>
      <c r="J1916" t="s">
        <v>124</v>
      </c>
      <c r="K1916" t="s">
        <v>1423</v>
      </c>
      <c r="L1916" t="s">
        <v>53</v>
      </c>
      <c r="M1916" s="25" t="s">
        <v>2675</v>
      </c>
      <c r="N1916" s="25" t="s">
        <v>2144</v>
      </c>
      <c r="O1916" s="25" t="s">
        <v>2144</v>
      </c>
      <c r="P1916" s="23" t="s">
        <v>4411</v>
      </c>
      <c r="Q1916" s="23" t="s">
        <v>229</v>
      </c>
      <c r="R1916" t="s">
        <v>85</v>
      </c>
      <c r="S1916" t="s">
        <v>38</v>
      </c>
      <c r="T1916" t="s">
        <v>1118</v>
      </c>
      <c r="U1916" t="s">
        <v>27</v>
      </c>
      <c r="V1916" t="s">
        <v>54</v>
      </c>
      <c r="W1916" t="s">
        <v>72</v>
      </c>
      <c r="X1916" t="s">
        <v>1508</v>
      </c>
      <c r="Y1916" t="s">
        <v>1509</v>
      </c>
      <c r="Z1916" t="s">
        <v>106</v>
      </c>
      <c r="AA1916" t="s">
        <v>561</v>
      </c>
      <c r="AB1916" t="s">
        <v>42</v>
      </c>
      <c r="AC1916" t="s">
        <v>922</v>
      </c>
      <c r="AD1916" t="s">
        <v>46</v>
      </c>
    </row>
    <row r="1917" spans="1:30" x14ac:dyDescent="0.2">
      <c r="A1917" s="23" t="s">
        <v>6398</v>
      </c>
      <c r="B1917" t="s">
        <v>673</v>
      </c>
      <c r="C1917" t="s">
        <v>674</v>
      </c>
      <c r="D1917" t="s">
        <v>6399</v>
      </c>
      <c r="E1917" t="s">
        <v>9</v>
      </c>
      <c r="F1917" t="s">
        <v>6400</v>
      </c>
      <c r="G1917" t="s">
        <v>584</v>
      </c>
      <c r="H1917" t="s">
        <v>49</v>
      </c>
      <c r="I1917" t="s">
        <v>446</v>
      </c>
      <c r="J1917" t="s">
        <v>680</v>
      </c>
      <c r="K1917" t="s">
        <v>6401</v>
      </c>
      <c r="L1917" t="s">
        <v>617</v>
      </c>
      <c r="M1917" s="25" t="s">
        <v>2675</v>
      </c>
      <c r="N1917" s="25" t="s">
        <v>2204</v>
      </c>
      <c r="O1917" s="25" t="s">
        <v>2204</v>
      </c>
      <c r="P1917" s="23" t="s">
        <v>6402</v>
      </c>
      <c r="Q1917" s="23" t="s">
        <v>1758</v>
      </c>
      <c r="R1917" t="s">
        <v>85</v>
      </c>
      <c r="S1917" t="s">
        <v>198</v>
      </c>
      <c r="T1917" t="s">
        <v>705</v>
      </c>
      <c r="U1917" t="s">
        <v>100</v>
      </c>
      <c r="V1917" t="s">
        <v>832</v>
      </c>
      <c r="W1917" t="s">
        <v>72</v>
      </c>
      <c r="X1917" t="s">
        <v>109</v>
      </c>
      <c r="Y1917" t="s">
        <v>110</v>
      </c>
      <c r="Z1917" t="s">
        <v>101</v>
      </c>
      <c r="AA1917" t="s">
        <v>40</v>
      </c>
      <c r="AB1917" t="s">
        <v>42</v>
      </c>
      <c r="AC1917" t="s">
        <v>1568</v>
      </c>
      <c r="AD1917" t="s">
        <v>46</v>
      </c>
    </row>
    <row r="1918" spans="1:30" x14ac:dyDescent="0.2">
      <c r="A1918" s="23" t="s">
        <v>6403</v>
      </c>
      <c r="B1918" t="s">
        <v>47</v>
      </c>
      <c r="C1918" t="s">
        <v>48</v>
      </c>
      <c r="D1918" t="s">
        <v>3831</v>
      </c>
      <c r="E1918" t="s">
        <v>9</v>
      </c>
      <c r="F1918" t="s">
        <v>1290</v>
      </c>
      <c r="G1918" t="s">
        <v>75</v>
      </c>
      <c r="H1918" t="s">
        <v>200</v>
      </c>
      <c r="I1918" t="s">
        <v>134</v>
      </c>
      <c r="J1918" t="s">
        <v>133</v>
      </c>
      <c r="K1918" t="s">
        <v>1291</v>
      </c>
      <c r="L1918" t="s">
        <v>53</v>
      </c>
      <c r="M1918" s="25" t="s">
        <v>2675</v>
      </c>
      <c r="N1918" s="25" t="s">
        <v>2144</v>
      </c>
      <c r="O1918" s="25" t="s">
        <v>2144</v>
      </c>
      <c r="P1918" s="23" t="s">
        <v>3832</v>
      </c>
      <c r="Q1918" s="23" t="s">
        <v>953</v>
      </c>
      <c r="R1918" t="s">
        <v>20</v>
      </c>
      <c r="S1918" t="s">
        <v>38</v>
      </c>
      <c r="T1918" t="s">
        <v>1118</v>
      </c>
      <c r="U1918" t="s">
        <v>27</v>
      </c>
      <c r="V1918" t="s">
        <v>54</v>
      </c>
      <c r="W1918" t="s">
        <v>72</v>
      </c>
      <c r="X1918" t="s">
        <v>403</v>
      </c>
      <c r="Y1918" t="s">
        <v>404</v>
      </c>
      <c r="Z1918" t="s">
        <v>51</v>
      </c>
      <c r="AA1918" t="s">
        <v>561</v>
      </c>
      <c r="AB1918" t="s">
        <v>42</v>
      </c>
      <c r="AC1918" t="s">
        <v>922</v>
      </c>
      <c r="AD1918" t="s">
        <v>46</v>
      </c>
    </row>
    <row r="1919" spans="1:30" x14ac:dyDescent="0.2">
      <c r="A1919" s="23" t="s">
        <v>6404</v>
      </c>
      <c r="B1919" t="s">
        <v>551</v>
      </c>
      <c r="C1919" t="s">
        <v>552</v>
      </c>
      <c r="D1919" t="s">
        <v>6024</v>
      </c>
      <c r="E1919" t="s">
        <v>9</v>
      </c>
      <c r="F1919" t="s">
        <v>1895</v>
      </c>
      <c r="G1919" t="s">
        <v>1473</v>
      </c>
      <c r="H1919" t="s">
        <v>325</v>
      </c>
      <c r="I1919" t="s">
        <v>1896</v>
      </c>
      <c r="J1919" t="s">
        <v>1897</v>
      </c>
      <c r="K1919" t="s">
        <v>1898</v>
      </c>
      <c r="L1919" t="s">
        <v>554</v>
      </c>
      <c r="M1919" s="25" t="s">
        <v>2675</v>
      </c>
      <c r="N1919" s="25" t="s">
        <v>2675</v>
      </c>
      <c r="O1919" s="25" t="s">
        <v>2675</v>
      </c>
      <c r="P1919" s="23" t="s">
        <v>4625</v>
      </c>
      <c r="Q1919" s="23" t="s">
        <v>427</v>
      </c>
      <c r="R1919" t="s">
        <v>20</v>
      </c>
      <c r="S1919" t="s">
        <v>129</v>
      </c>
      <c r="T1919" t="s">
        <v>775</v>
      </c>
      <c r="U1919" t="s">
        <v>121</v>
      </c>
      <c r="V1919" t="s">
        <v>1270</v>
      </c>
      <c r="W1919" t="s">
        <v>72</v>
      </c>
      <c r="X1919" t="s">
        <v>109</v>
      </c>
      <c r="Y1919" t="s">
        <v>110</v>
      </c>
      <c r="Z1919" t="s">
        <v>77</v>
      </c>
      <c r="AA1919" t="s">
        <v>559</v>
      </c>
      <c r="AB1919" t="s">
        <v>42</v>
      </c>
      <c r="AC1919" t="s">
        <v>792</v>
      </c>
      <c r="AD1919" t="s">
        <v>46</v>
      </c>
    </row>
    <row r="1920" spans="1:30" x14ac:dyDescent="0.2">
      <c r="A1920" s="23" t="s">
        <v>6405</v>
      </c>
      <c r="B1920" t="s">
        <v>1357</v>
      </c>
      <c r="C1920" t="s">
        <v>1358</v>
      </c>
      <c r="D1920" t="s">
        <v>5253</v>
      </c>
      <c r="E1920" t="s">
        <v>9</v>
      </c>
      <c r="F1920" t="s">
        <v>1667</v>
      </c>
      <c r="G1920" t="s">
        <v>1426</v>
      </c>
      <c r="H1920" t="s">
        <v>49</v>
      </c>
      <c r="I1920" t="s">
        <v>252</v>
      </c>
      <c r="J1920" t="s">
        <v>1461</v>
      </c>
      <c r="K1920" t="s">
        <v>1668</v>
      </c>
      <c r="L1920" t="s">
        <v>193</v>
      </c>
      <c r="M1920" s="25" t="s">
        <v>2675</v>
      </c>
      <c r="N1920" s="25" t="s">
        <v>2412</v>
      </c>
      <c r="O1920" s="25" t="s">
        <v>2675</v>
      </c>
      <c r="P1920" s="23" t="s">
        <v>5254</v>
      </c>
      <c r="Q1920" s="23" t="s">
        <v>414</v>
      </c>
      <c r="R1920" t="s">
        <v>20</v>
      </c>
      <c r="S1920" t="s">
        <v>111</v>
      </c>
      <c r="T1920" t="s">
        <v>357</v>
      </c>
      <c r="U1920" t="s">
        <v>27</v>
      </c>
      <c r="V1920" t="s">
        <v>358</v>
      </c>
      <c r="W1920" t="s">
        <v>216</v>
      </c>
      <c r="X1920" t="s">
        <v>34</v>
      </c>
      <c r="Y1920" t="s">
        <v>36</v>
      </c>
      <c r="Z1920" t="s">
        <v>1788</v>
      </c>
      <c r="AA1920" t="s">
        <v>557</v>
      </c>
      <c r="AB1920" t="s">
        <v>42</v>
      </c>
      <c r="AC1920" t="s">
        <v>56</v>
      </c>
      <c r="AD1920" t="s">
        <v>46</v>
      </c>
    </row>
    <row r="1921" spans="1:30" x14ac:dyDescent="0.2">
      <c r="A1921" s="23" t="s">
        <v>6406</v>
      </c>
      <c r="B1921" t="s">
        <v>407</v>
      </c>
      <c r="C1921" t="s">
        <v>408</v>
      </c>
      <c r="D1921" t="s">
        <v>5363</v>
      </c>
      <c r="E1921" t="s">
        <v>9</v>
      </c>
      <c r="F1921" t="s">
        <v>5364</v>
      </c>
      <c r="G1921" t="s">
        <v>5365</v>
      </c>
      <c r="H1921" t="s">
        <v>443</v>
      </c>
      <c r="I1921" t="s">
        <v>187</v>
      </c>
      <c r="J1921" t="s">
        <v>274</v>
      </c>
      <c r="K1921" t="s">
        <v>5366</v>
      </c>
      <c r="L1921" t="s">
        <v>335</v>
      </c>
      <c r="M1921" s="25" t="s">
        <v>2675</v>
      </c>
      <c r="N1921" s="25" t="s">
        <v>2144</v>
      </c>
      <c r="O1921" s="25" t="s">
        <v>2144</v>
      </c>
      <c r="P1921" s="23" t="s">
        <v>5367</v>
      </c>
      <c r="Q1921" s="23" t="s">
        <v>106</v>
      </c>
      <c r="R1921" t="s">
        <v>85</v>
      </c>
      <c r="S1921" t="s">
        <v>129</v>
      </c>
      <c r="T1921" t="s">
        <v>334</v>
      </c>
      <c r="U1921" t="s">
        <v>27</v>
      </c>
      <c r="V1921" t="s">
        <v>1575</v>
      </c>
      <c r="W1921" t="s">
        <v>32</v>
      </c>
      <c r="X1921" t="s">
        <v>34</v>
      </c>
      <c r="Y1921" t="s">
        <v>36</v>
      </c>
      <c r="Z1921" t="s">
        <v>589</v>
      </c>
      <c r="AA1921" t="s">
        <v>561</v>
      </c>
      <c r="AB1921" t="s">
        <v>42</v>
      </c>
      <c r="AC1921" t="s">
        <v>922</v>
      </c>
      <c r="AD1921" t="s">
        <v>46</v>
      </c>
    </row>
    <row r="1922" spans="1:30" x14ac:dyDescent="0.2">
      <c r="A1922" s="23" t="s">
        <v>6407</v>
      </c>
      <c r="B1922" t="s">
        <v>47</v>
      </c>
      <c r="C1922" t="s">
        <v>48</v>
      </c>
      <c r="D1922" t="s">
        <v>3565</v>
      </c>
      <c r="E1922" t="s">
        <v>9</v>
      </c>
      <c r="F1922" t="s">
        <v>3566</v>
      </c>
      <c r="G1922" t="s">
        <v>760</v>
      </c>
      <c r="H1922" t="s">
        <v>163</v>
      </c>
      <c r="I1922" t="s">
        <v>767</v>
      </c>
      <c r="J1922" t="s">
        <v>830</v>
      </c>
      <c r="K1922" t="s">
        <v>3567</v>
      </c>
      <c r="L1922" t="s">
        <v>53</v>
      </c>
      <c r="M1922" s="25" t="s">
        <v>2675</v>
      </c>
      <c r="N1922" s="25" t="s">
        <v>2105</v>
      </c>
      <c r="O1922" s="25" t="s">
        <v>2144</v>
      </c>
      <c r="P1922" s="23" t="s">
        <v>3568</v>
      </c>
      <c r="Q1922" s="23" t="s">
        <v>171</v>
      </c>
      <c r="R1922" t="s">
        <v>85</v>
      </c>
      <c r="S1922" t="s">
        <v>87</v>
      </c>
      <c r="T1922" t="s">
        <v>1118</v>
      </c>
      <c r="U1922" t="s">
        <v>27</v>
      </c>
      <c r="V1922" t="s">
        <v>54</v>
      </c>
      <c r="W1922" t="s">
        <v>72</v>
      </c>
      <c r="X1922" t="s">
        <v>109</v>
      </c>
      <c r="Y1922" t="s">
        <v>110</v>
      </c>
      <c r="Z1922" t="s">
        <v>32</v>
      </c>
      <c r="AA1922" t="s">
        <v>561</v>
      </c>
      <c r="AB1922" t="s">
        <v>42</v>
      </c>
      <c r="AC1922" t="s">
        <v>922</v>
      </c>
      <c r="AD1922" t="s">
        <v>46</v>
      </c>
    </row>
    <row r="1923" spans="1:30" x14ac:dyDescent="0.2">
      <c r="A1923" s="23" t="s">
        <v>6408</v>
      </c>
      <c r="B1923" t="s">
        <v>331</v>
      </c>
      <c r="C1923" t="s">
        <v>332</v>
      </c>
      <c r="D1923" t="s">
        <v>6409</v>
      </c>
      <c r="E1923" t="s">
        <v>9</v>
      </c>
      <c r="F1923" t="s">
        <v>1689</v>
      </c>
      <c r="G1923" t="s">
        <v>566</v>
      </c>
      <c r="H1923" t="s">
        <v>143</v>
      </c>
      <c r="I1923" t="s">
        <v>102</v>
      </c>
      <c r="J1923" t="s">
        <v>649</v>
      </c>
      <c r="K1923" t="s">
        <v>1690</v>
      </c>
      <c r="L1923" t="s">
        <v>335</v>
      </c>
      <c r="M1923" s="25" t="s">
        <v>2675</v>
      </c>
      <c r="N1923" s="25" t="s">
        <v>2675</v>
      </c>
      <c r="O1923" s="25" t="s">
        <v>3379</v>
      </c>
      <c r="P1923" s="23" t="s">
        <v>3383</v>
      </c>
      <c r="Q1923" s="23" t="s">
        <v>171</v>
      </c>
      <c r="R1923" t="s">
        <v>85</v>
      </c>
      <c r="S1923" t="s">
        <v>87</v>
      </c>
      <c r="T1923" t="s">
        <v>334</v>
      </c>
      <c r="U1923" t="s">
        <v>121</v>
      </c>
      <c r="V1923" t="s">
        <v>1575</v>
      </c>
      <c r="W1923" t="s">
        <v>32</v>
      </c>
      <c r="X1923" t="s">
        <v>150</v>
      </c>
      <c r="Y1923" t="s">
        <v>151</v>
      </c>
      <c r="Z1923" t="s">
        <v>51</v>
      </c>
      <c r="AA1923" t="s">
        <v>40</v>
      </c>
      <c r="AB1923" t="s">
        <v>42</v>
      </c>
      <c r="AC1923" t="s">
        <v>159</v>
      </c>
      <c r="AD1923" t="s">
        <v>46</v>
      </c>
    </row>
    <row r="1924" spans="1:30" x14ac:dyDescent="0.2">
      <c r="A1924" s="23" t="s">
        <v>6410</v>
      </c>
      <c r="B1924" t="s">
        <v>643</v>
      </c>
      <c r="C1924" t="s">
        <v>644</v>
      </c>
      <c r="D1924" t="s">
        <v>4396</v>
      </c>
      <c r="E1924" t="s">
        <v>9</v>
      </c>
      <c r="F1924" t="s">
        <v>4397</v>
      </c>
      <c r="G1924" t="s">
        <v>409</v>
      </c>
      <c r="H1924" t="s">
        <v>49</v>
      </c>
      <c r="I1924" t="s">
        <v>1295</v>
      </c>
      <c r="J1924" t="s">
        <v>979</v>
      </c>
      <c r="K1924" t="s">
        <v>4398</v>
      </c>
      <c r="L1924" t="s">
        <v>645</v>
      </c>
      <c r="M1924" s="25" t="s">
        <v>2675</v>
      </c>
      <c r="N1924" s="25" t="s">
        <v>2675</v>
      </c>
      <c r="O1924" s="25" t="s">
        <v>2675</v>
      </c>
      <c r="P1924" s="23" t="s">
        <v>4399</v>
      </c>
      <c r="Q1924" s="23" t="s">
        <v>726</v>
      </c>
      <c r="R1924" t="s">
        <v>85</v>
      </c>
      <c r="S1924" t="s">
        <v>38</v>
      </c>
      <c r="T1924" t="s">
        <v>1156</v>
      </c>
      <c r="U1924" t="s">
        <v>121</v>
      </c>
      <c r="V1924" t="s">
        <v>1814</v>
      </c>
      <c r="W1924" t="s">
        <v>72</v>
      </c>
      <c r="X1924" t="s">
        <v>109</v>
      </c>
      <c r="Y1924" t="s">
        <v>110</v>
      </c>
      <c r="Z1924" t="s">
        <v>87</v>
      </c>
      <c r="AA1924" t="s">
        <v>557</v>
      </c>
      <c r="AB1924" t="s">
        <v>42</v>
      </c>
      <c r="AC1924" t="s">
        <v>56</v>
      </c>
      <c r="AD1924" t="s">
        <v>46</v>
      </c>
    </row>
    <row r="1925" spans="1:30" x14ac:dyDescent="0.2">
      <c r="A1925" s="23" t="s">
        <v>6411</v>
      </c>
      <c r="B1925" t="s">
        <v>551</v>
      </c>
      <c r="C1925" t="s">
        <v>552</v>
      </c>
      <c r="D1925" t="s">
        <v>6168</v>
      </c>
      <c r="E1925" t="s">
        <v>9</v>
      </c>
      <c r="F1925" t="s">
        <v>1902</v>
      </c>
      <c r="G1925" t="s">
        <v>1903</v>
      </c>
      <c r="H1925" t="s">
        <v>49</v>
      </c>
      <c r="I1925" t="s">
        <v>244</v>
      </c>
      <c r="J1925" t="s">
        <v>493</v>
      </c>
      <c r="K1925" t="s">
        <v>1904</v>
      </c>
      <c r="L1925" t="s">
        <v>554</v>
      </c>
      <c r="M1925" s="25" t="s">
        <v>2675</v>
      </c>
      <c r="N1925" s="25" t="s">
        <v>2144</v>
      </c>
      <c r="O1925" s="25" t="s">
        <v>2675</v>
      </c>
      <c r="P1925" s="23" t="s">
        <v>4729</v>
      </c>
      <c r="Q1925" s="23" t="s">
        <v>851</v>
      </c>
      <c r="R1925" t="s">
        <v>20</v>
      </c>
      <c r="S1925" t="s">
        <v>38</v>
      </c>
      <c r="T1925" t="s">
        <v>775</v>
      </c>
      <c r="U1925" t="s">
        <v>121</v>
      </c>
      <c r="V1925" t="s">
        <v>1270</v>
      </c>
      <c r="W1925" t="s">
        <v>72</v>
      </c>
      <c r="X1925" t="s">
        <v>34</v>
      </c>
      <c r="Y1925" t="s">
        <v>36</v>
      </c>
      <c r="Z1925" t="s">
        <v>401</v>
      </c>
      <c r="AA1925" t="s">
        <v>559</v>
      </c>
      <c r="AB1925" t="s">
        <v>42</v>
      </c>
      <c r="AC1925" t="s">
        <v>792</v>
      </c>
      <c r="AD1925" t="s">
        <v>46</v>
      </c>
    </row>
    <row r="1926" spans="1:30" x14ac:dyDescent="0.2">
      <c r="A1926" s="23" t="s">
        <v>6412</v>
      </c>
      <c r="B1926" t="s">
        <v>643</v>
      </c>
      <c r="C1926" t="s">
        <v>644</v>
      </c>
      <c r="D1926" t="s">
        <v>4396</v>
      </c>
      <c r="E1926" t="s">
        <v>9</v>
      </c>
      <c r="F1926" t="s">
        <v>4397</v>
      </c>
      <c r="G1926" t="s">
        <v>409</v>
      </c>
      <c r="H1926" t="s">
        <v>49</v>
      </c>
      <c r="I1926" t="s">
        <v>1295</v>
      </c>
      <c r="J1926" t="s">
        <v>979</v>
      </c>
      <c r="K1926" t="s">
        <v>4398</v>
      </c>
      <c r="L1926" t="s">
        <v>645</v>
      </c>
      <c r="M1926" s="25" t="s">
        <v>2675</v>
      </c>
      <c r="N1926" s="25" t="s">
        <v>2675</v>
      </c>
      <c r="O1926" s="25" t="s">
        <v>2675</v>
      </c>
      <c r="P1926" s="23" t="s">
        <v>4399</v>
      </c>
      <c r="Q1926" s="23" t="s">
        <v>726</v>
      </c>
      <c r="R1926" t="s">
        <v>85</v>
      </c>
      <c r="S1926" t="s">
        <v>38</v>
      </c>
      <c r="T1926" t="s">
        <v>1156</v>
      </c>
      <c r="U1926" t="s">
        <v>121</v>
      </c>
      <c r="V1926" t="s">
        <v>1814</v>
      </c>
      <c r="W1926" t="s">
        <v>72</v>
      </c>
      <c r="X1926" t="s">
        <v>109</v>
      </c>
      <c r="Y1926" t="s">
        <v>110</v>
      </c>
      <c r="Z1926" t="s">
        <v>87</v>
      </c>
      <c r="AA1926" t="s">
        <v>561</v>
      </c>
      <c r="AB1926" t="s">
        <v>42</v>
      </c>
      <c r="AC1926" t="s">
        <v>922</v>
      </c>
      <c r="AD1926" t="s">
        <v>46</v>
      </c>
    </row>
    <row r="1927" spans="1:30" x14ac:dyDescent="0.2">
      <c r="A1927" s="23" t="s">
        <v>6413</v>
      </c>
      <c r="B1927" t="s">
        <v>551</v>
      </c>
      <c r="C1927" t="s">
        <v>552</v>
      </c>
      <c r="D1927" t="s">
        <v>6078</v>
      </c>
      <c r="E1927" t="s">
        <v>9</v>
      </c>
      <c r="F1927" t="s">
        <v>1370</v>
      </c>
      <c r="G1927" t="s">
        <v>251</v>
      </c>
      <c r="H1927" t="s">
        <v>410</v>
      </c>
      <c r="I1927" t="s">
        <v>367</v>
      </c>
      <c r="J1927" t="s">
        <v>136</v>
      </c>
      <c r="K1927" t="s">
        <v>1371</v>
      </c>
      <c r="L1927" t="s">
        <v>554</v>
      </c>
      <c r="M1927" s="25" t="s">
        <v>2675</v>
      </c>
      <c r="N1927" s="25" t="s">
        <v>2675</v>
      </c>
      <c r="O1927" s="25" t="s">
        <v>2675</v>
      </c>
      <c r="P1927" s="23" t="s">
        <v>6079</v>
      </c>
      <c r="Q1927" s="23" t="s">
        <v>1175</v>
      </c>
      <c r="R1927" t="s">
        <v>85</v>
      </c>
      <c r="S1927" t="s">
        <v>38</v>
      </c>
      <c r="T1927" t="s">
        <v>775</v>
      </c>
      <c r="U1927" t="s">
        <v>100</v>
      </c>
      <c r="V1927" t="s">
        <v>1270</v>
      </c>
      <c r="W1927" t="s">
        <v>72</v>
      </c>
      <c r="X1927" t="s">
        <v>109</v>
      </c>
      <c r="Y1927" t="s">
        <v>110</v>
      </c>
      <c r="Z1927" t="s">
        <v>101</v>
      </c>
      <c r="AA1927" t="s">
        <v>557</v>
      </c>
      <c r="AB1927" t="s">
        <v>42</v>
      </c>
      <c r="AC1927" t="s">
        <v>56</v>
      </c>
      <c r="AD1927" t="s">
        <v>46</v>
      </c>
    </row>
    <row r="1928" spans="1:30" x14ac:dyDescent="0.2">
      <c r="A1928" s="23" t="s">
        <v>6414</v>
      </c>
      <c r="B1928" t="s">
        <v>255</v>
      </c>
      <c r="C1928" t="s">
        <v>256</v>
      </c>
      <c r="D1928" t="s">
        <v>4757</v>
      </c>
      <c r="E1928" t="s">
        <v>9</v>
      </c>
      <c r="F1928" t="s">
        <v>2042</v>
      </c>
      <c r="G1928" t="s">
        <v>760</v>
      </c>
      <c r="H1928" t="s">
        <v>2039</v>
      </c>
      <c r="I1928" t="s">
        <v>553</v>
      </c>
      <c r="J1928" t="s">
        <v>258</v>
      </c>
      <c r="K1928" t="s">
        <v>2043</v>
      </c>
      <c r="L1928" t="s">
        <v>193</v>
      </c>
      <c r="M1928" s="25" t="s">
        <v>2675</v>
      </c>
      <c r="N1928" s="25" t="s">
        <v>2412</v>
      </c>
      <c r="O1928" s="25" t="s">
        <v>2675</v>
      </c>
      <c r="P1928" s="23" t="s">
        <v>4758</v>
      </c>
      <c r="Q1928" s="23" t="s">
        <v>416</v>
      </c>
      <c r="R1928" t="s">
        <v>85</v>
      </c>
      <c r="S1928" t="s">
        <v>198</v>
      </c>
      <c r="T1928" t="s">
        <v>357</v>
      </c>
      <c r="U1928" t="s">
        <v>121</v>
      </c>
      <c r="V1928" t="s">
        <v>358</v>
      </c>
      <c r="W1928" t="s">
        <v>32</v>
      </c>
      <c r="X1928" t="s">
        <v>260</v>
      </c>
      <c r="Y1928" t="s">
        <v>261</v>
      </c>
      <c r="Z1928" t="s">
        <v>254</v>
      </c>
      <c r="AA1928" t="s">
        <v>557</v>
      </c>
      <c r="AB1928" t="s">
        <v>42</v>
      </c>
      <c r="AC1928" t="s">
        <v>56</v>
      </c>
      <c r="AD1928" t="s">
        <v>46</v>
      </c>
    </row>
    <row r="1929" spans="1:30" x14ac:dyDescent="0.2">
      <c r="A1929" s="23" t="s">
        <v>6415</v>
      </c>
      <c r="B1929" t="s">
        <v>116</v>
      </c>
      <c r="C1929" t="s">
        <v>117</v>
      </c>
      <c r="D1929" t="s">
        <v>4532</v>
      </c>
      <c r="E1929" t="s">
        <v>9</v>
      </c>
      <c r="F1929" t="s">
        <v>4533</v>
      </c>
      <c r="G1929" t="s">
        <v>772</v>
      </c>
      <c r="H1929" t="s">
        <v>49</v>
      </c>
      <c r="I1929" t="s">
        <v>553</v>
      </c>
      <c r="J1929" t="s">
        <v>967</v>
      </c>
      <c r="K1929" t="s">
        <v>4534</v>
      </c>
      <c r="L1929" t="s">
        <v>193</v>
      </c>
      <c r="M1929" s="25" t="s">
        <v>2675</v>
      </c>
      <c r="N1929" s="25" t="s">
        <v>2675</v>
      </c>
      <c r="O1929" s="25" t="s">
        <v>2675</v>
      </c>
      <c r="P1929" s="23" t="s">
        <v>4535</v>
      </c>
      <c r="Q1929" s="23" t="s">
        <v>578</v>
      </c>
      <c r="R1929" t="s">
        <v>85</v>
      </c>
      <c r="S1929" t="s">
        <v>129</v>
      </c>
      <c r="T1929" t="s">
        <v>357</v>
      </c>
      <c r="U1929" t="s">
        <v>121</v>
      </c>
      <c r="V1929" t="s">
        <v>358</v>
      </c>
      <c r="W1929" t="s">
        <v>32</v>
      </c>
      <c r="X1929" t="s">
        <v>34</v>
      </c>
      <c r="Y1929" t="s">
        <v>36</v>
      </c>
      <c r="Z1929" t="s">
        <v>1222</v>
      </c>
      <c r="AA1929" t="s">
        <v>557</v>
      </c>
      <c r="AB1929" t="s">
        <v>42</v>
      </c>
      <c r="AC1929" t="s">
        <v>56</v>
      </c>
      <c r="AD1929" t="s">
        <v>46</v>
      </c>
    </row>
    <row r="1930" spans="1:30" x14ac:dyDescent="0.2">
      <c r="A1930" s="23" t="s">
        <v>6416</v>
      </c>
      <c r="B1930" t="s">
        <v>643</v>
      </c>
      <c r="C1930" t="s">
        <v>644</v>
      </c>
      <c r="D1930" t="s">
        <v>4051</v>
      </c>
      <c r="E1930" t="s">
        <v>9</v>
      </c>
      <c r="F1930" t="s">
        <v>1970</v>
      </c>
      <c r="G1930" t="s">
        <v>232</v>
      </c>
      <c r="H1930" t="s">
        <v>968</v>
      </c>
      <c r="I1930" t="s">
        <v>244</v>
      </c>
      <c r="J1930" t="s">
        <v>1971</v>
      </c>
      <c r="K1930" t="s">
        <v>1423</v>
      </c>
      <c r="L1930" t="s">
        <v>645</v>
      </c>
      <c r="M1930" s="25" t="s">
        <v>2675</v>
      </c>
      <c r="N1930" s="25" t="s">
        <v>2675</v>
      </c>
      <c r="O1930" s="25" t="s">
        <v>2675</v>
      </c>
      <c r="P1930" s="23" t="s">
        <v>4052</v>
      </c>
      <c r="Q1930" s="23" t="s">
        <v>1175</v>
      </c>
      <c r="R1930" t="s">
        <v>85</v>
      </c>
      <c r="S1930" t="s">
        <v>129</v>
      </c>
      <c r="T1930" t="s">
        <v>1156</v>
      </c>
      <c r="U1930" t="s">
        <v>27</v>
      </c>
      <c r="V1930" t="s">
        <v>1814</v>
      </c>
      <c r="W1930" t="s">
        <v>72</v>
      </c>
      <c r="X1930" t="s">
        <v>109</v>
      </c>
      <c r="Y1930" t="s">
        <v>110</v>
      </c>
      <c r="Z1930" t="s">
        <v>101</v>
      </c>
      <c r="AA1930" t="s">
        <v>557</v>
      </c>
      <c r="AB1930" t="s">
        <v>42</v>
      </c>
      <c r="AC1930" t="s">
        <v>56</v>
      </c>
      <c r="AD1930" t="s">
        <v>46</v>
      </c>
    </row>
    <row r="1931" spans="1:30" x14ac:dyDescent="0.2">
      <c r="A1931" s="23" t="s">
        <v>6417</v>
      </c>
      <c r="B1931" t="s">
        <v>643</v>
      </c>
      <c r="C1931" t="s">
        <v>644</v>
      </c>
      <c r="D1931" t="s">
        <v>4051</v>
      </c>
      <c r="E1931" t="s">
        <v>9</v>
      </c>
      <c r="F1931" t="s">
        <v>1970</v>
      </c>
      <c r="G1931" t="s">
        <v>232</v>
      </c>
      <c r="H1931" t="s">
        <v>968</v>
      </c>
      <c r="I1931" t="s">
        <v>244</v>
      </c>
      <c r="J1931" t="s">
        <v>1971</v>
      </c>
      <c r="K1931" t="s">
        <v>1423</v>
      </c>
      <c r="L1931" t="s">
        <v>645</v>
      </c>
      <c r="M1931" s="25" t="s">
        <v>2675</v>
      </c>
      <c r="N1931" s="25" t="s">
        <v>2675</v>
      </c>
      <c r="O1931" s="25" t="s">
        <v>2675</v>
      </c>
      <c r="P1931" s="23" t="s">
        <v>4052</v>
      </c>
      <c r="Q1931" s="23" t="s">
        <v>1175</v>
      </c>
      <c r="R1931" t="s">
        <v>85</v>
      </c>
      <c r="S1931" t="s">
        <v>129</v>
      </c>
      <c r="T1931" t="s">
        <v>1156</v>
      </c>
      <c r="U1931" t="s">
        <v>27</v>
      </c>
      <c r="V1931" t="s">
        <v>1814</v>
      </c>
      <c r="W1931" t="s">
        <v>72</v>
      </c>
      <c r="X1931" t="s">
        <v>109</v>
      </c>
      <c r="Y1931" t="s">
        <v>110</v>
      </c>
      <c r="Z1931" t="s">
        <v>101</v>
      </c>
      <c r="AA1931" t="s">
        <v>561</v>
      </c>
      <c r="AB1931" t="s">
        <v>42</v>
      </c>
      <c r="AC1931" t="s">
        <v>922</v>
      </c>
      <c r="AD1931" t="s">
        <v>46</v>
      </c>
    </row>
    <row r="1932" spans="1:30" x14ac:dyDescent="0.2">
      <c r="A1932" s="23" t="s">
        <v>6418</v>
      </c>
      <c r="B1932" t="s">
        <v>255</v>
      </c>
      <c r="C1932" t="s">
        <v>256</v>
      </c>
      <c r="D1932" t="s">
        <v>5120</v>
      </c>
      <c r="E1932" t="s">
        <v>9</v>
      </c>
      <c r="F1932" t="s">
        <v>1363</v>
      </c>
      <c r="G1932" t="s">
        <v>736</v>
      </c>
      <c r="H1932" t="s">
        <v>49</v>
      </c>
      <c r="I1932" t="s">
        <v>1364</v>
      </c>
      <c r="J1932" t="s">
        <v>1008</v>
      </c>
      <c r="K1932" t="s">
        <v>1365</v>
      </c>
      <c r="L1932" t="s">
        <v>193</v>
      </c>
      <c r="M1932" s="25" t="s">
        <v>2675</v>
      </c>
      <c r="N1932" s="25" t="s">
        <v>2412</v>
      </c>
      <c r="O1932" s="25" t="s">
        <v>2675</v>
      </c>
      <c r="P1932" s="23" t="s">
        <v>5121</v>
      </c>
      <c r="Q1932" s="23" t="s">
        <v>198</v>
      </c>
      <c r="R1932" t="s">
        <v>20</v>
      </c>
      <c r="S1932" t="s">
        <v>38</v>
      </c>
      <c r="T1932" t="s">
        <v>357</v>
      </c>
      <c r="U1932" t="s">
        <v>27</v>
      </c>
      <c r="V1932" t="s">
        <v>358</v>
      </c>
      <c r="W1932" t="s">
        <v>32</v>
      </c>
      <c r="X1932" t="s">
        <v>260</v>
      </c>
      <c r="Y1932" t="s">
        <v>261</v>
      </c>
      <c r="Z1932" t="s">
        <v>101</v>
      </c>
      <c r="AA1932" t="s">
        <v>557</v>
      </c>
      <c r="AB1932" t="s">
        <v>42</v>
      </c>
      <c r="AC1932" t="s">
        <v>56</v>
      </c>
      <c r="AD1932" t="s">
        <v>46</v>
      </c>
    </row>
    <row r="1933" spans="1:30" x14ac:dyDescent="0.2">
      <c r="A1933" s="23" t="s">
        <v>6419</v>
      </c>
      <c r="B1933" t="s">
        <v>47</v>
      </c>
      <c r="C1933" t="s">
        <v>48</v>
      </c>
      <c r="D1933" t="s">
        <v>6420</v>
      </c>
      <c r="E1933" t="s">
        <v>9</v>
      </c>
      <c r="F1933" t="s">
        <v>3763</v>
      </c>
      <c r="G1933" t="s">
        <v>88</v>
      </c>
      <c r="H1933" t="s">
        <v>89</v>
      </c>
      <c r="I1933" t="s">
        <v>320</v>
      </c>
      <c r="J1933" t="s">
        <v>767</v>
      </c>
      <c r="K1933" t="s">
        <v>3764</v>
      </c>
      <c r="L1933" t="s">
        <v>53</v>
      </c>
      <c r="M1933" s="25" t="s">
        <v>2675</v>
      </c>
      <c r="N1933" s="25" t="s">
        <v>2675</v>
      </c>
      <c r="O1933" s="25" t="s">
        <v>2931</v>
      </c>
      <c r="P1933" s="23" t="s">
        <v>3765</v>
      </c>
      <c r="Q1933" s="23" t="s">
        <v>741</v>
      </c>
      <c r="R1933" t="s">
        <v>20</v>
      </c>
      <c r="S1933" t="s">
        <v>51</v>
      </c>
      <c r="T1933" t="s">
        <v>139</v>
      </c>
      <c r="U1933" t="s">
        <v>27</v>
      </c>
      <c r="V1933" t="s">
        <v>3267</v>
      </c>
      <c r="W1933" t="s">
        <v>72</v>
      </c>
      <c r="X1933" t="s">
        <v>109</v>
      </c>
      <c r="Y1933" t="s">
        <v>110</v>
      </c>
      <c r="Z1933" t="s">
        <v>698</v>
      </c>
      <c r="AA1933" t="s">
        <v>40</v>
      </c>
      <c r="AB1933" t="s">
        <v>42</v>
      </c>
      <c r="AC1933" t="s">
        <v>159</v>
      </c>
      <c r="AD1933" t="s">
        <v>46</v>
      </c>
    </row>
    <row r="1934" spans="1:30" x14ac:dyDescent="0.2">
      <c r="A1934" s="23" t="s">
        <v>6421</v>
      </c>
      <c r="B1934" t="s">
        <v>255</v>
      </c>
      <c r="C1934" t="s">
        <v>256</v>
      </c>
      <c r="D1934" t="s">
        <v>4757</v>
      </c>
      <c r="E1934" t="s">
        <v>9</v>
      </c>
      <c r="F1934" t="s">
        <v>2042</v>
      </c>
      <c r="G1934" t="s">
        <v>760</v>
      </c>
      <c r="H1934" t="s">
        <v>2039</v>
      </c>
      <c r="I1934" t="s">
        <v>553</v>
      </c>
      <c r="J1934" t="s">
        <v>258</v>
      </c>
      <c r="K1934" t="s">
        <v>2043</v>
      </c>
      <c r="L1934" t="s">
        <v>193</v>
      </c>
      <c r="M1934" s="25" t="s">
        <v>2675</v>
      </c>
      <c r="N1934" s="25" t="s">
        <v>2412</v>
      </c>
      <c r="O1934" s="25" t="s">
        <v>2675</v>
      </c>
      <c r="P1934" s="23" t="s">
        <v>4758</v>
      </c>
      <c r="Q1934" s="23" t="s">
        <v>416</v>
      </c>
      <c r="R1934" t="s">
        <v>85</v>
      </c>
      <c r="S1934" t="s">
        <v>198</v>
      </c>
      <c r="T1934" t="s">
        <v>357</v>
      </c>
      <c r="U1934" t="s">
        <v>121</v>
      </c>
      <c r="V1934" t="s">
        <v>358</v>
      </c>
      <c r="W1934" t="s">
        <v>32</v>
      </c>
      <c r="X1934" t="s">
        <v>260</v>
      </c>
      <c r="Y1934" t="s">
        <v>261</v>
      </c>
      <c r="Z1934" t="s">
        <v>254</v>
      </c>
      <c r="AA1934" t="s">
        <v>561</v>
      </c>
      <c r="AB1934" t="s">
        <v>42</v>
      </c>
      <c r="AC1934" t="s">
        <v>922</v>
      </c>
      <c r="AD1934" t="s">
        <v>46</v>
      </c>
    </row>
    <row r="1935" spans="1:30" x14ac:dyDescent="0.2">
      <c r="A1935" s="23" t="s">
        <v>6422</v>
      </c>
      <c r="B1935" t="s">
        <v>551</v>
      </c>
      <c r="C1935" t="s">
        <v>552</v>
      </c>
      <c r="D1935" t="s">
        <v>6006</v>
      </c>
      <c r="E1935" t="s">
        <v>9</v>
      </c>
      <c r="F1935" t="s">
        <v>2080</v>
      </c>
      <c r="G1935" t="s">
        <v>75</v>
      </c>
      <c r="H1935" t="s">
        <v>1088</v>
      </c>
      <c r="I1935" t="s">
        <v>2081</v>
      </c>
      <c r="J1935" t="s">
        <v>2081</v>
      </c>
      <c r="K1935" t="s">
        <v>2082</v>
      </c>
      <c r="L1935" t="s">
        <v>554</v>
      </c>
      <c r="M1935" s="25" t="s">
        <v>2675</v>
      </c>
      <c r="N1935" s="25" t="s">
        <v>2296</v>
      </c>
      <c r="O1935" s="25" t="s">
        <v>2675</v>
      </c>
      <c r="P1935" s="23" t="s">
        <v>6007</v>
      </c>
      <c r="Q1935" s="23" t="s">
        <v>698</v>
      </c>
      <c r="R1935" t="s">
        <v>20</v>
      </c>
      <c r="S1935" t="s">
        <v>38</v>
      </c>
      <c r="T1935" t="s">
        <v>775</v>
      </c>
      <c r="U1935" t="s">
        <v>121</v>
      </c>
      <c r="V1935" t="s">
        <v>1270</v>
      </c>
      <c r="W1935" t="s">
        <v>72</v>
      </c>
      <c r="X1935" t="s">
        <v>109</v>
      </c>
      <c r="Y1935" t="s">
        <v>110</v>
      </c>
      <c r="Z1935" t="s">
        <v>111</v>
      </c>
      <c r="AA1935" t="s">
        <v>559</v>
      </c>
      <c r="AB1935" t="s">
        <v>42</v>
      </c>
      <c r="AC1935" t="s">
        <v>792</v>
      </c>
      <c r="AD1935" t="s">
        <v>46</v>
      </c>
    </row>
    <row r="1936" spans="1:30" x14ac:dyDescent="0.2">
      <c r="A1936" s="23" t="s">
        <v>6423</v>
      </c>
      <c r="B1936" t="s">
        <v>643</v>
      </c>
      <c r="C1936" t="s">
        <v>644</v>
      </c>
      <c r="D1936" t="s">
        <v>5172</v>
      </c>
      <c r="E1936" t="s">
        <v>9</v>
      </c>
      <c r="F1936" t="s">
        <v>5173</v>
      </c>
      <c r="G1936" t="s">
        <v>12</v>
      </c>
      <c r="H1936" t="s">
        <v>89</v>
      </c>
      <c r="I1936" t="s">
        <v>124</v>
      </c>
      <c r="J1936" t="s">
        <v>1022</v>
      </c>
      <c r="K1936" t="s">
        <v>5174</v>
      </c>
      <c r="L1936" t="s">
        <v>645</v>
      </c>
      <c r="M1936" s="25" t="s">
        <v>2675</v>
      </c>
      <c r="N1936" s="25" t="s">
        <v>2675</v>
      </c>
      <c r="O1936" s="25" t="s">
        <v>2675</v>
      </c>
      <c r="P1936" s="23" t="s">
        <v>5175</v>
      </c>
      <c r="Q1936" s="23" t="s">
        <v>613</v>
      </c>
      <c r="R1936" t="s">
        <v>20</v>
      </c>
      <c r="S1936" t="s">
        <v>129</v>
      </c>
      <c r="T1936" t="s">
        <v>1156</v>
      </c>
      <c r="U1936" t="s">
        <v>121</v>
      </c>
      <c r="V1936" t="s">
        <v>1814</v>
      </c>
      <c r="W1936" t="s">
        <v>72</v>
      </c>
      <c r="X1936" t="s">
        <v>109</v>
      </c>
      <c r="Y1936" t="s">
        <v>110</v>
      </c>
      <c r="Z1936" t="s">
        <v>106</v>
      </c>
      <c r="AA1936" t="s">
        <v>557</v>
      </c>
      <c r="AB1936" t="s">
        <v>42</v>
      </c>
      <c r="AC1936" t="s">
        <v>56</v>
      </c>
      <c r="AD1936" t="s">
        <v>46</v>
      </c>
    </row>
    <row r="1937" spans="1:30" x14ac:dyDescent="0.2">
      <c r="A1937" s="23" t="s">
        <v>6424</v>
      </c>
      <c r="B1937" t="s">
        <v>643</v>
      </c>
      <c r="C1937" t="s">
        <v>644</v>
      </c>
      <c r="D1937" t="s">
        <v>5172</v>
      </c>
      <c r="E1937" t="s">
        <v>9</v>
      </c>
      <c r="F1937" t="s">
        <v>5173</v>
      </c>
      <c r="G1937" t="s">
        <v>12</v>
      </c>
      <c r="H1937" t="s">
        <v>89</v>
      </c>
      <c r="I1937" t="s">
        <v>124</v>
      </c>
      <c r="J1937" t="s">
        <v>1022</v>
      </c>
      <c r="K1937" t="s">
        <v>5174</v>
      </c>
      <c r="L1937" t="s">
        <v>645</v>
      </c>
      <c r="M1937" s="25" t="s">
        <v>2675</v>
      </c>
      <c r="N1937" s="25" t="s">
        <v>2675</v>
      </c>
      <c r="O1937" s="25" t="s">
        <v>2675</v>
      </c>
      <c r="P1937" s="23" t="s">
        <v>5175</v>
      </c>
      <c r="Q1937" s="23" t="s">
        <v>613</v>
      </c>
      <c r="R1937" t="s">
        <v>20</v>
      </c>
      <c r="S1937" t="s">
        <v>129</v>
      </c>
      <c r="T1937" t="s">
        <v>1156</v>
      </c>
      <c r="U1937" t="s">
        <v>121</v>
      </c>
      <c r="V1937" t="s">
        <v>1814</v>
      </c>
      <c r="W1937" t="s">
        <v>72</v>
      </c>
      <c r="X1937" t="s">
        <v>109</v>
      </c>
      <c r="Y1937" t="s">
        <v>110</v>
      </c>
      <c r="Z1937" t="s">
        <v>106</v>
      </c>
      <c r="AA1937" t="s">
        <v>561</v>
      </c>
      <c r="AB1937" t="s">
        <v>42</v>
      </c>
      <c r="AC1937" t="s">
        <v>922</v>
      </c>
      <c r="AD1937" t="s">
        <v>46</v>
      </c>
    </row>
    <row r="1938" spans="1:30" x14ac:dyDescent="0.2">
      <c r="A1938" s="23" t="s">
        <v>6425</v>
      </c>
      <c r="B1938" t="s">
        <v>255</v>
      </c>
      <c r="C1938" t="s">
        <v>256</v>
      </c>
      <c r="D1938" t="s">
        <v>5120</v>
      </c>
      <c r="E1938" t="s">
        <v>9</v>
      </c>
      <c r="F1938" t="s">
        <v>1363</v>
      </c>
      <c r="G1938" t="s">
        <v>736</v>
      </c>
      <c r="H1938" t="s">
        <v>49</v>
      </c>
      <c r="I1938" t="s">
        <v>1364</v>
      </c>
      <c r="J1938" t="s">
        <v>1008</v>
      </c>
      <c r="K1938" t="s">
        <v>1365</v>
      </c>
      <c r="L1938" t="s">
        <v>193</v>
      </c>
      <c r="M1938" s="25" t="s">
        <v>2675</v>
      </c>
      <c r="N1938" s="25" t="s">
        <v>2412</v>
      </c>
      <c r="O1938" s="25" t="s">
        <v>2675</v>
      </c>
      <c r="P1938" s="23" t="s">
        <v>5121</v>
      </c>
      <c r="Q1938" s="23" t="s">
        <v>198</v>
      </c>
      <c r="R1938" t="s">
        <v>20</v>
      </c>
      <c r="S1938" t="s">
        <v>38</v>
      </c>
      <c r="T1938" t="s">
        <v>357</v>
      </c>
      <c r="U1938" t="s">
        <v>27</v>
      </c>
      <c r="V1938" t="s">
        <v>358</v>
      </c>
      <c r="W1938" t="s">
        <v>32</v>
      </c>
      <c r="X1938" t="s">
        <v>260</v>
      </c>
      <c r="Y1938" t="s">
        <v>261</v>
      </c>
      <c r="Z1938" t="s">
        <v>101</v>
      </c>
      <c r="AA1938" t="s">
        <v>561</v>
      </c>
      <c r="AB1938" t="s">
        <v>42</v>
      </c>
      <c r="AC1938" t="s">
        <v>922</v>
      </c>
      <c r="AD1938" t="s">
        <v>46</v>
      </c>
    </row>
    <row r="1939" spans="1:30" x14ac:dyDescent="0.2">
      <c r="A1939" s="23" t="s">
        <v>6426</v>
      </c>
      <c r="B1939" t="s">
        <v>673</v>
      </c>
      <c r="C1939" t="s">
        <v>674</v>
      </c>
      <c r="D1939" t="s">
        <v>3364</v>
      </c>
      <c r="E1939" t="s">
        <v>9</v>
      </c>
      <c r="F1939" t="s">
        <v>1983</v>
      </c>
      <c r="G1939" t="s">
        <v>1984</v>
      </c>
      <c r="H1939" t="s">
        <v>49</v>
      </c>
      <c r="I1939" t="s">
        <v>187</v>
      </c>
      <c r="J1939" t="s">
        <v>1985</v>
      </c>
      <c r="K1939" t="s">
        <v>1986</v>
      </c>
      <c r="L1939" t="s">
        <v>617</v>
      </c>
      <c r="M1939" s="25" t="s">
        <v>2675</v>
      </c>
      <c r="N1939" s="25" t="s">
        <v>2874</v>
      </c>
      <c r="O1939" s="25" t="s">
        <v>2874</v>
      </c>
      <c r="P1939" s="23" t="s">
        <v>3365</v>
      </c>
      <c r="Q1939" s="23" t="s">
        <v>569</v>
      </c>
      <c r="R1939" t="s">
        <v>20</v>
      </c>
      <c r="S1939" t="s">
        <v>263</v>
      </c>
      <c r="T1939" t="s">
        <v>616</v>
      </c>
      <c r="U1939" t="s">
        <v>100</v>
      </c>
      <c r="V1939" t="s">
        <v>832</v>
      </c>
      <c r="W1939" t="s">
        <v>72</v>
      </c>
      <c r="X1939" t="s">
        <v>260</v>
      </c>
      <c r="Y1939" t="s">
        <v>261</v>
      </c>
      <c r="Z1939" t="s">
        <v>101</v>
      </c>
      <c r="AA1939" t="s">
        <v>172</v>
      </c>
      <c r="AB1939" t="s">
        <v>6427</v>
      </c>
      <c r="AC1939" t="s">
        <v>61</v>
      </c>
      <c r="AD1939" t="s">
        <v>111</v>
      </c>
    </row>
    <row r="1940" spans="1:30" x14ac:dyDescent="0.2">
      <c r="A1940" s="23" t="s">
        <v>6428</v>
      </c>
      <c r="B1940" t="s">
        <v>116</v>
      </c>
      <c r="C1940" t="s">
        <v>117</v>
      </c>
      <c r="D1940" t="s">
        <v>4844</v>
      </c>
      <c r="E1940" t="s">
        <v>9</v>
      </c>
      <c r="F1940" t="s">
        <v>4845</v>
      </c>
      <c r="G1940" t="s">
        <v>232</v>
      </c>
      <c r="H1940" t="s">
        <v>49</v>
      </c>
      <c r="I1940" t="s">
        <v>252</v>
      </c>
      <c r="J1940" t="s">
        <v>941</v>
      </c>
      <c r="K1940" t="s">
        <v>4846</v>
      </c>
      <c r="L1940" t="s">
        <v>234</v>
      </c>
      <c r="M1940" s="25" t="s">
        <v>2675</v>
      </c>
      <c r="N1940" s="25" t="s">
        <v>2874</v>
      </c>
      <c r="O1940" s="25" t="s">
        <v>2874</v>
      </c>
      <c r="P1940" s="23" t="s">
        <v>4847</v>
      </c>
      <c r="Q1940" s="23" t="s">
        <v>698</v>
      </c>
      <c r="R1940" t="s">
        <v>85</v>
      </c>
      <c r="S1940" t="s">
        <v>38</v>
      </c>
      <c r="T1940" t="s">
        <v>1194</v>
      </c>
      <c r="U1940" t="s">
        <v>100</v>
      </c>
      <c r="V1940" t="s">
        <v>287</v>
      </c>
      <c r="W1940" t="s">
        <v>72</v>
      </c>
      <c r="X1940" t="s">
        <v>34</v>
      </c>
      <c r="Y1940" t="s">
        <v>36</v>
      </c>
      <c r="Z1940" t="s">
        <v>101</v>
      </c>
      <c r="AA1940" t="s">
        <v>172</v>
      </c>
      <c r="AB1940" t="s">
        <v>6429</v>
      </c>
      <c r="AC1940" t="s">
        <v>652</v>
      </c>
      <c r="AD1940" t="s">
        <v>111</v>
      </c>
    </row>
    <row r="1941" spans="1:30" x14ac:dyDescent="0.2">
      <c r="A1941" s="23" t="s">
        <v>6430</v>
      </c>
      <c r="B1941" t="s">
        <v>65</v>
      </c>
      <c r="C1941" t="s">
        <v>66</v>
      </c>
      <c r="D1941" t="s">
        <v>5243</v>
      </c>
      <c r="E1941" t="s">
        <v>9</v>
      </c>
      <c r="F1941" t="s">
        <v>3753</v>
      </c>
      <c r="G1941" t="s">
        <v>220</v>
      </c>
      <c r="H1941" t="s">
        <v>250</v>
      </c>
      <c r="I1941" t="s">
        <v>271</v>
      </c>
      <c r="J1941" t="s">
        <v>672</v>
      </c>
      <c r="K1941" t="s">
        <v>3754</v>
      </c>
      <c r="L1941" t="s">
        <v>71</v>
      </c>
      <c r="M1941" s="25" t="s">
        <v>2675</v>
      </c>
      <c r="N1941" s="25" t="s">
        <v>2675</v>
      </c>
      <c r="O1941" s="25" t="s">
        <v>2675</v>
      </c>
      <c r="P1941" s="23" t="s">
        <v>3755</v>
      </c>
      <c r="Q1941" s="23" t="s">
        <v>886</v>
      </c>
      <c r="R1941" t="s">
        <v>85</v>
      </c>
      <c r="S1941" t="s">
        <v>86</v>
      </c>
      <c r="T1941" t="s">
        <v>70</v>
      </c>
      <c r="U1941" t="s">
        <v>121</v>
      </c>
      <c r="V1941" t="s">
        <v>2532</v>
      </c>
      <c r="W1941" t="s">
        <v>72</v>
      </c>
      <c r="X1941" t="s">
        <v>260</v>
      </c>
      <c r="Y1941" t="s">
        <v>261</v>
      </c>
      <c r="Z1941" t="s">
        <v>198</v>
      </c>
      <c r="AA1941" t="s">
        <v>557</v>
      </c>
      <c r="AB1941" t="s">
        <v>42</v>
      </c>
      <c r="AC1941" t="s">
        <v>56</v>
      </c>
      <c r="AD1941" t="s">
        <v>46</v>
      </c>
    </row>
    <row r="1942" spans="1:30" x14ac:dyDescent="0.2">
      <c r="A1942" s="23" t="s">
        <v>6431</v>
      </c>
      <c r="B1942" t="s">
        <v>877</v>
      </c>
      <c r="C1942" t="s">
        <v>878</v>
      </c>
      <c r="D1942" t="s">
        <v>6432</v>
      </c>
      <c r="E1942" t="s">
        <v>9</v>
      </c>
      <c r="F1942" t="s">
        <v>6433</v>
      </c>
      <c r="G1942" t="s">
        <v>289</v>
      </c>
      <c r="H1942" t="s">
        <v>49</v>
      </c>
      <c r="I1942" t="s">
        <v>173</v>
      </c>
      <c r="J1942" t="s">
        <v>201</v>
      </c>
      <c r="K1942" t="s">
        <v>6434</v>
      </c>
      <c r="L1942" t="s">
        <v>617</v>
      </c>
      <c r="M1942" s="25" t="s">
        <v>2675</v>
      </c>
      <c r="N1942" s="25" t="s">
        <v>3379</v>
      </c>
      <c r="O1942" s="25" t="s">
        <v>3379</v>
      </c>
      <c r="P1942" s="23" t="s">
        <v>6435</v>
      </c>
      <c r="Q1942" s="23" t="s">
        <v>384</v>
      </c>
      <c r="R1942" t="s">
        <v>85</v>
      </c>
      <c r="S1942" t="s">
        <v>226</v>
      </c>
      <c r="T1942" t="s">
        <v>705</v>
      </c>
      <c r="U1942" t="s">
        <v>121</v>
      </c>
      <c r="V1942" t="s">
        <v>832</v>
      </c>
      <c r="W1942" t="s">
        <v>72</v>
      </c>
      <c r="X1942" t="s">
        <v>109</v>
      </c>
      <c r="Y1942" t="s">
        <v>110</v>
      </c>
      <c r="Z1942" t="s">
        <v>87</v>
      </c>
      <c r="AA1942" t="s">
        <v>40</v>
      </c>
      <c r="AB1942" t="s">
        <v>42</v>
      </c>
      <c r="AC1942" t="s">
        <v>652</v>
      </c>
      <c r="AD1942" t="s">
        <v>46</v>
      </c>
    </row>
    <row r="1943" spans="1:30" x14ac:dyDescent="0.2">
      <c r="A1943" s="23" t="s">
        <v>6436</v>
      </c>
      <c r="B1943" t="s">
        <v>255</v>
      </c>
      <c r="C1943" t="s">
        <v>256</v>
      </c>
      <c r="D1943" t="s">
        <v>5546</v>
      </c>
      <c r="E1943" t="s">
        <v>9</v>
      </c>
      <c r="F1943" t="s">
        <v>5547</v>
      </c>
      <c r="G1943" t="s">
        <v>232</v>
      </c>
      <c r="H1943" t="s">
        <v>181</v>
      </c>
      <c r="I1943" t="s">
        <v>492</v>
      </c>
      <c r="J1943" t="s">
        <v>5548</v>
      </c>
      <c r="K1943" t="s">
        <v>5549</v>
      </c>
      <c r="L1943" t="s">
        <v>193</v>
      </c>
      <c r="M1943" s="25" t="s">
        <v>2675</v>
      </c>
      <c r="N1943" s="25" t="s">
        <v>2675</v>
      </c>
      <c r="O1943" s="25" t="s">
        <v>2675</v>
      </c>
      <c r="P1943" s="23" t="s">
        <v>5550</v>
      </c>
      <c r="Q1943" s="23" t="s">
        <v>229</v>
      </c>
      <c r="R1943" t="s">
        <v>85</v>
      </c>
      <c r="S1943" t="s">
        <v>38</v>
      </c>
      <c r="T1943" t="s">
        <v>357</v>
      </c>
      <c r="U1943" t="s">
        <v>121</v>
      </c>
      <c r="V1943" t="s">
        <v>358</v>
      </c>
      <c r="W1943" t="s">
        <v>32</v>
      </c>
      <c r="X1943" t="s">
        <v>260</v>
      </c>
      <c r="Y1943" t="s">
        <v>261</v>
      </c>
      <c r="Z1943" t="s">
        <v>38</v>
      </c>
      <c r="AA1943" t="s">
        <v>557</v>
      </c>
      <c r="AB1943" t="s">
        <v>42</v>
      </c>
      <c r="AC1943" t="s">
        <v>56</v>
      </c>
      <c r="AD1943" t="s">
        <v>46</v>
      </c>
    </row>
    <row r="1944" spans="1:30" x14ac:dyDescent="0.2">
      <c r="A1944" s="23" t="s">
        <v>6437</v>
      </c>
      <c r="B1944" t="s">
        <v>691</v>
      </c>
      <c r="C1944" t="s">
        <v>692</v>
      </c>
      <c r="D1944" t="s">
        <v>6438</v>
      </c>
      <c r="E1944" t="s">
        <v>9</v>
      </c>
      <c r="F1944" t="s">
        <v>1800</v>
      </c>
      <c r="G1944" t="s">
        <v>1087</v>
      </c>
      <c r="H1944" t="s">
        <v>49</v>
      </c>
      <c r="I1944" t="s">
        <v>128</v>
      </c>
      <c r="J1944" t="s">
        <v>455</v>
      </c>
      <c r="K1944" t="s">
        <v>1801</v>
      </c>
      <c r="L1944" t="s">
        <v>572</v>
      </c>
      <c r="M1944" s="25" t="s">
        <v>2675</v>
      </c>
      <c r="N1944" s="25" t="s">
        <v>2675</v>
      </c>
      <c r="O1944" s="25" t="s">
        <v>2675</v>
      </c>
      <c r="P1944" s="23" t="s">
        <v>6439</v>
      </c>
      <c r="Q1944" s="23" t="s">
        <v>758</v>
      </c>
      <c r="R1944" t="s">
        <v>85</v>
      </c>
      <c r="S1944" t="s">
        <v>51</v>
      </c>
      <c r="T1944" t="s">
        <v>571</v>
      </c>
      <c r="U1944" t="s">
        <v>27</v>
      </c>
      <c r="V1944" t="s">
        <v>573</v>
      </c>
      <c r="W1944" t="s">
        <v>72</v>
      </c>
      <c r="X1944" t="s">
        <v>109</v>
      </c>
      <c r="Y1944" t="s">
        <v>110</v>
      </c>
      <c r="Z1944" t="s">
        <v>101</v>
      </c>
      <c r="AA1944" t="s">
        <v>40</v>
      </c>
      <c r="AB1944" t="s">
        <v>42</v>
      </c>
      <c r="AC1944" t="s">
        <v>56</v>
      </c>
      <c r="AD1944" t="s">
        <v>46</v>
      </c>
    </row>
    <row r="1945" spans="1:30" x14ac:dyDescent="0.2">
      <c r="A1945" s="23" t="s">
        <v>6440</v>
      </c>
      <c r="B1945" t="s">
        <v>691</v>
      </c>
      <c r="C1945" t="s">
        <v>692</v>
      </c>
      <c r="D1945" t="s">
        <v>6438</v>
      </c>
      <c r="E1945" t="s">
        <v>9</v>
      </c>
      <c r="F1945" t="s">
        <v>1800</v>
      </c>
      <c r="G1945" t="s">
        <v>1087</v>
      </c>
      <c r="H1945" t="s">
        <v>49</v>
      </c>
      <c r="I1945" t="s">
        <v>128</v>
      </c>
      <c r="J1945" t="s">
        <v>455</v>
      </c>
      <c r="K1945" t="s">
        <v>1801</v>
      </c>
      <c r="L1945" t="s">
        <v>572</v>
      </c>
      <c r="M1945" s="25" t="s">
        <v>2675</v>
      </c>
      <c r="N1945" s="25" t="s">
        <v>2675</v>
      </c>
      <c r="O1945" s="25" t="s">
        <v>2675</v>
      </c>
      <c r="P1945" s="23" t="s">
        <v>6439</v>
      </c>
      <c r="Q1945" s="23" t="s">
        <v>758</v>
      </c>
      <c r="R1945" t="s">
        <v>85</v>
      </c>
      <c r="S1945" t="s">
        <v>51</v>
      </c>
      <c r="T1945" t="s">
        <v>571</v>
      </c>
      <c r="U1945" t="s">
        <v>27</v>
      </c>
      <c r="V1945" t="s">
        <v>573</v>
      </c>
      <c r="W1945" t="s">
        <v>72</v>
      </c>
      <c r="X1945" t="s">
        <v>109</v>
      </c>
      <c r="Y1945" t="s">
        <v>110</v>
      </c>
      <c r="Z1945" t="s">
        <v>101</v>
      </c>
      <c r="AA1945" t="s">
        <v>557</v>
      </c>
      <c r="AB1945" t="s">
        <v>42</v>
      </c>
      <c r="AC1945" t="s">
        <v>56</v>
      </c>
      <c r="AD1945" t="s">
        <v>46</v>
      </c>
    </row>
    <row r="1946" spans="1:30" x14ac:dyDescent="0.2">
      <c r="A1946" s="23" t="s">
        <v>6441</v>
      </c>
      <c r="B1946" t="s">
        <v>1357</v>
      </c>
      <c r="C1946" t="s">
        <v>1358</v>
      </c>
      <c r="D1946" t="s">
        <v>5253</v>
      </c>
      <c r="E1946" t="s">
        <v>9</v>
      </c>
      <c r="F1946" t="s">
        <v>1667</v>
      </c>
      <c r="G1946" t="s">
        <v>1426</v>
      </c>
      <c r="H1946" t="s">
        <v>49</v>
      </c>
      <c r="I1946" t="s">
        <v>252</v>
      </c>
      <c r="J1946" t="s">
        <v>1461</v>
      </c>
      <c r="K1946" t="s">
        <v>1668</v>
      </c>
      <c r="L1946" t="s">
        <v>193</v>
      </c>
      <c r="M1946" s="25" t="s">
        <v>2675</v>
      </c>
      <c r="N1946" s="25" t="s">
        <v>2412</v>
      </c>
      <c r="O1946" s="25" t="s">
        <v>2675</v>
      </c>
      <c r="P1946" s="23" t="s">
        <v>5254</v>
      </c>
      <c r="Q1946" s="23" t="s">
        <v>414</v>
      </c>
      <c r="R1946" t="s">
        <v>20</v>
      </c>
      <c r="S1946" t="s">
        <v>111</v>
      </c>
      <c r="T1946" t="s">
        <v>357</v>
      </c>
      <c r="U1946" t="s">
        <v>27</v>
      </c>
      <c r="V1946" t="s">
        <v>358</v>
      </c>
      <c r="W1946" t="s">
        <v>216</v>
      </c>
      <c r="X1946" t="s">
        <v>34</v>
      </c>
      <c r="Y1946" t="s">
        <v>36</v>
      </c>
      <c r="Z1946" t="s">
        <v>1788</v>
      </c>
      <c r="AA1946" t="s">
        <v>559</v>
      </c>
      <c r="AB1946" t="s">
        <v>42</v>
      </c>
      <c r="AC1946" t="s">
        <v>668</v>
      </c>
      <c r="AD1946" t="s">
        <v>46</v>
      </c>
    </row>
    <row r="1947" spans="1:30" x14ac:dyDescent="0.2">
      <c r="A1947" s="23" t="s">
        <v>6442</v>
      </c>
      <c r="B1947" t="s">
        <v>691</v>
      </c>
      <c r="C1947" t="s">
        <v>692</v>
      </c>
      <c r="D1947" t="s">
        <v>6438</v>
      </c>
      <c r="E1947" t="s">
        <v>9</v>
      </c>
      <c r="F1947" t="s">
        <v>1800</v>
      </c>
      <c r="G1947" t="s">
        <v>1087</v>
      </c>
      <c r="H1947" t="s">
        <v>49</v>
      </c>
      <c r="I1947" t="s">
        <v>128</v>
      </c>
      <c r="J1947" t="s">
        <v>455</v>
      </c>
      <c r="K1947" t="s">
        <v>1801</v>
      </c>
      <c r="L1947" t="s">
        <v>572</v>
      </c>
      <c r="M1947" s="25" t="s">
        <v>2675</v>
      </c>
      <c r="N1947" s="25" t="s">
        <v>2675</v>
      </c>
      <c r="O1947" s="25" t="s">
        <v>2675</v>
      </c>
      <c r="P1947" s="23" t="s">
        <v>6439</v>
      </c>
      <c r="Q1947" s="23" t="s">
        <v>758</v>
      </c>
      <c r="R1947" t="s">
        <v>85</v>
      </c>
      <c r="S1947" t="s">
        <v>51</v>
      </c>
      <c r="T1947" t="s">
        <v>571</v>
      </c>
      <c r="U1947" t="s">
        <v>27</v>
      </c>
      <c r="V1947" t="s">
        <v>573</v>
      </c>
      <c r="W1947" t="s">
        <v>72</v>
      </c>
      <c r="X1947" t="s">
        <v>109</v>
      </c>
      <c r="Y1947" t="s">
        <v>110</v>
      </c>
      <c r="Z1947" t="s">
        <v>101</v>
      </c>
      <c r="AA1947" t="s">
        <v>561</v>
      </c>
      <c r="AB1947" t="s">
        <v>42</v>
      </c>
      <c r="AC1947" t="s">
        <v>922</v>
      </c>
      <c r="AD1947" t="s">
        <v>46</v>
      </c>
    </row>
    <row r="1948" spans="1:30" x14ac:dyDescent="0.2">
      <c r="A1948" s="23" t="s">
        <v>6443</v>
      </c>
      <c r="B1948" t="s">
        <v>255</v>
      </c>
      <c r="C1948" t="s">
        <v>256</v>
      </c>
      <c r="D1948" t="s">
        <v>5546</v>
      </c>
      <c r="E1948" t="s">
        <v>9</v>
      </c>
      <c r="F1948" t="s">
        <v>5547</v>
      </c>
      <c r="G1948" t="s">
        <v>232</v>
      </c>
      <c r="H1948" t="s">
        <v>181</v>
      </c>
      <c r="I1948" t="s">
        <v>492</v>
      </c>
      <c r="J1948" t="s">
        <v>5548</v>
      </c>
      <c r="K1948" t="s">
        <v>5549</v>
      </c>
      <c r="L1948" t="s">
        <v>193</v>
      </c>
      <c r="M1948" s="25" t="s">
        <v>2675</v>
      </c>
      <c r="N1948" s="25" t="s">
        <v>2675</v>
      </c>
      <c r="O1948" s="25" t="s">
        <v>2675</v>
      </c>
      <c r="P1948" s="23" t="s">
        <v>5550</v>
      </c>
      <c r="Q1948" s="23" t="s">
        <v>229</v>
      </c>
      <c r="R1948" t="s">
        <v>85</v>
      </c>
      <c r="S1948" t="s">
        <v>38</v>
      </c>
      <c r="T1948" t="s">
        <v>357</v>
      </c>
      <c r="U1948" t="s">
        <v>121</v>
      </c>
      <c r="V1948" t="s">
        <v>358</v>
      </c>
      <c r="W1948" t="s">
        <v>32</v>
      </c>
      <c r="X1948" t="s">
        <v>260</v>
      </c>
      <c r="Y1948" t="s">
        <v>261</v>
      </c>
      <c r="Z1948" t="s">
        <v>38</v>
      </c>
      <c r="AA1948" t="s">
        <v>561</v>
      </c>
      <c r="AB1948" t="s">
        <v>42</v>
      </c>
      <c r="AC1948" t="s">
        <v>922</v>
      </c>
      <c r="AD1948" t="s">
        <v>46</v>
      </c>
    </row>
    <row r="1949" spans="1:30" x14ac:dyDescent="0.2">
      <c r="A1949" s="23" t="s">
        <v>6444</v>
      </c>
      <c r="B1949" t="s">
        <v>116</v>
      </c>
      <c r="C1949" t="s">
        <v>117</v>
      </c>
      <c r="D1949" t="s">
        <v>5142</v>
      </c>
      <c r="E1949" t="s">
        <v>9</v>
      </c>
      <c r="F1949" t="s">
        <v>5143</v>
      </c>
      <c r="G1949" t="s">
        <v>232</v>
      </c>
      <c r="H1949" t="s">
        <v>5144</v>
      </c>
      <c r="I1949" t="s">
        <v>5145</v>
      </c>
      <c r="J1949" t="s">
        <v>345</v>
      </c>
      <c r="K1949" t="s">
        <v>5146</v>
      </c>
      <c r="L1949" t="s">
        <v>193</v>
      </c>
      <c r="M1949" s="25" t="s">
        <v>2675</v>
      </c>
      <c r="N1949" s="25" t="s">
        <v>2675</v>
      </c>
      <c r="O1949" s="25" t="s">
        <v>2675</v>
      </c>
      <c r="P1949" s="23" t="s">
        <v>5147</v>
      </c>
      <c r="Q1949" s="23" t="s">
        <v>906</v>
      </c>
      <c r="R1949" t="s">
        <v>85</v>
      </c>
      <c r="S1949" t="s">
        <v>87</v>
      </c>
      <c r="T1949" t="s">
        <v>357</v>
      </c>
      <c r="U1949" t="s">
        <v>121</v>
      </c>
      <c r="V1949" t="s">
        <v>358</v>
      </c>
      <c r="W1949" t="s">
        <v>216</v>
      </c>
      <c r="X1949" t="s">
        <v>109</v>
      </c>
      <c r="Y1949" t="s">
        <v>110</v>
      </c>
      <c r="Z1949" t="s">
        <v>1078</v>
      </c>
      <c r="AA1949" t="s">
        <v>559</v>
      </c>
      <c r="AB1949" t="s">
        <v>42</v>
      </c>
      <c r="AC1949" t="s">
        <v>668</v>
      </c>
      <c r="AD1949" t="s">
        <v>46</v>
      </c>
    </row>
    <row r="1950" spans="1:30" x14ac:dyDescent="0.2">
      <c r="A1950" s="23" t="s">
        <v>6445</v>
      </c>
      <c r="B1950" t="s">
        <v>407</v>
      </c>
      <c r="C1950" t="s">
        <v>408</v>
      </c>
      <c r="D1950" t="s">
        <v>6446</v>
      </c>
      <c r="E1950" t="s">
        <v>9</v>
      </c>
      <c r="F1950" t="s">
        <v>1937</v>
      </c>
      <c r="G1950" t="s">
        <v>899</v>
      </c>
      <c r="H1950" t="s">
        <v>93</v>
      </c>
      <c r="I1950" t="s">
        <v>1938</v>
      </c>
      <c r="J1950" t="s">
        <v>1128</v>
      </c>
      <c r="K1950" t="s">
        <v>1939</v>
      </c>
      <c r="L1950" t="s">
        <v>335</v>
      </c>
      <c r="M1950" s="25" t="s">
        <v>2675</v>
      </c>
      <c r="N1950" s="25" t="s">
        <v>3379</v>
      </c>
      <c r="O1950" s="25" t="s">
        <v>3379</v>
      </c>
      <c r="P1950" s="23" t="s">
        <v>6447</v>
      </c>
      <c r="Q1950" s="23" t="s">
        <v>264</v>
      </c>
      <c r="R1950" t="s">
        <v>85</v>
      </c>
      <c r="S1950" t="s">
        <v>38</v>
      </c>
      <c r="T1950" t="s">
        <v>334</v>
      </c>
      <c r="U1950" t="s">
        <v>121</v>
      </c>
      <c r="V1950" t="s">
        <v>1575</v>
      </c>
      <c r="W1950" t="s">
        <v>32</v>
      </c>
      <c r="X1950" t="s">
        <v>417</v>
      </c>
      <c r="Y1950" t="s">
        <v>418</v>
      </c>
      <c r="Z1950" t="s">
        <v>863</v>
      </c>
      <c r="AA1950" t="s">
        <v>40</v>
      </c>
      <c r="AB1950" t="s">
        <v>42</v>
      </c>
      <c r="AC1950" t="s">
        <v>1568</v>
      </c>
      <c r="AD1950" t="s">
        <v>46</v>
      </c>
    </row>
    <row r="1951" spans="1:30" x14ac:dyDescent="0.2">
      <c r="A1951" s="23" t="s">
        <v>6448</v>
      </c>
      <c r="B1951" t="s">
        <v>204</v>
      </c>
      <c r="C1951" t="s">
        <v>205</v>
      </c>
      <c r="D1951" t="s">
        <v>5056</v>
      </c>
      <c r="E1951" t="s">
        <v>9</v>
      </c>
      <c r="F1951" t="s">
        <v>5057</v>
      </c>
      <c r="G1951" t="s">
        <v>1107</v>
      </c>
      <c r="H1951" t="s">
        <v>49</v>
      </c>
      <c r="I1951" t="s">
        <v>5058</v>
      </c>
      <c r="J1951" t="s">
        <v>164</v>
      </c>
      <c r="K1951" t="s">
        <v>295</v>
      </c>
      <c r="L1951" t="s">
        <v>71</v>
      </c>
      <c r="M1951" s="25" t="s">
        <v>2675</v>
      </c>
      <c r="N1951" s="25" t="s">
        <v>2585</v>
      </c>
      <c r="O1951" s="25" t="s">
        <v>2675</v>
      </c>
      <c r="P1951" s="23" t="s">
        <v>5059</v>
      </c>
      <c r="Q1951" s="23" t="s">
        <v>283</v>
      </c>
      <c r="R1951" t="s">
        <v>85</v>
      </c>
      <c r="S1951" t="s">
        <v>38</v>
      </c>
      <c r="T1951" t="s">
        <v>70</v>
      </c>
      <c r="U1951" t="s">
        <v>27</v>
      </c>
      <c r="V1951" t="s">
        <v>2532</v>
      </c>
      <c r="W1951" t="s">
        <v>72</v>
      </c>
      <c r="X1951" t="s">
        <v>260</v>
      </c>
      <c r="Y1951" t="s">
        <v>261</v>
      </c>
      <c r="Z1951" t="s">
        <v>38</v>
      </c>
      <c r="AA1951" t="s">
        <v>557</v>
      </c>
      <c r="AB1951" t="s">
        <v>42</v>
      </c>
      <c r="AC1951" t="s">
        <v>56</v>
      </c>
      <c r="AD1951" t="s">
        <v>46</v>
      </c>
    </row>
    <row r="1952" spans="1:30" x14ac:dyDescent="0.2">
      <c r="A1952" s="23" t="s">
        <v>6449</v>
      </c>
      <c r="B1952" t="s">
        <v>116</v>
      </c>
      <c r="C1952" t="s">
        <v>117</v>
      </c>
      <c r="D1952" t="s">
        <v>5276</v>
      </c>
      <c r="E1952" t="s">
        <v>9</v>
      </c>
      <c r="F1952" t="s">
        <v>5277</v>
      </c>
      <c r="G1952" t="s">
        <v>5278</v>
      </c>
      <c r="H1952" t="s">
        <v>684</v>
      </c>
      <c r="I1952" t="s">
        <v>16</v>
      </c>
      <c r="J1952" t="s">
        <v>345</v>
      </c>
      <c r="K1952" t="s">
        <v>5279</v>
      </c>
      <c r="L1952" t="s">
        <v>193</v>
      </c>
      <c r="M1952" s="25" t="s">
        <v>2675</v>
      </c>
      <c r="N1952" s="25" t="s">
        <v>2675</v>
      </c>
      <c r="O1952" s="25" t="s">
        <v>2675</v>
      </c>
      <c r="P1952" s="23" t="s">
        <v>5280</v>
      </c>
      <c r="Q1952" s="23" t="s">
        <v>72</v>
      </c>
      <c r="R1952" t="s">
        <v>20</v>
      </c>
      <c r="S1952" t="s">
        <v>1678</v>
      </c>
      <c r="T1952" t="s">
        <v>357</v>
      </c>
      <c r="U1952" t="s">
        <v>121</v>
      </c>
      <c r="V1952" t="s">
        <v>358</v>
      </c>
      <c r="W1952" t="s">
        <v>216</v>
      </c>
      <c r="X1952" t="s">
        <v>109</v>
      </c>
      <c r="Y1952" t="s">
        <v>110</v>
      </c>
      <c r="Z1952" t="s">
        <v>393</v>
      </c>
      <c r="AA1952" t="s">
        <v>559</v>
      </c>
      <c r="AB1952" t="s">
        <v>42</v>
      </c>
      <c r="AC1952" t="s">
        <v>668</v>
      </c>
      <c r="AD1952" t="s">
        <v>46</v>
      </c>
    </row>
    <row r="1953" spans="1:30" x14ac:dyDescent="0.2">
      <c r="A1953" s="23" t="s">
        <v>6450</v>
      </c>
      <c r="B1953" t="s">
        <v>643</v>
      </c>
      <c r="C1953" t="s">
        <v>644</v>
      </c>
      <c r="D1953" t="s">
        <v>6451</v>
      </c>
      <c r="E1953" t="s">
        <v>9</v>
      </c>
      <c r="F1953" t="s">
        <v>1970</v>
      </c>
      <c r="G1953" t="s">
        <v>232</v>
      </c>
      <c r="H1953" t="s">
        <v>968</v>
      </c>
      <c r="I1953" t="s">
        <v>244</v>
      </c>
      <c r="J1953" t="s">
        <v>1971</v>
      </c>
      <c r="K1953" t="s">
        <v>1423</v>
      </c>
      <c r="L1953" t="s">
        <v>645</v>
      </c>
      <c r="M1953" s="25" t="s">
        <v>2675</v>
      </c>
      <c r="N1953" s="25" t="s">
        <v>2931</v>
      </c>
      <c r="O1953" s="25" t="s">
        <v>2931</v>
      </c>
      <c r="P1953" s="23" t="s">
        <v>4052</v>
      </c>
      <c r="Q1953" s="23" t="s">
        <v>1175</v>
      </c>
      <c r="R1953" t="s">
        <v>85</v>
      </c>
      <c r="S1953" t="s">
        <v>129</v>
      </c>
      <c r="T1953" t="s">
        <v>1156</v>
      </c>
      <c r="U1953" t="s">
        <v>121</v>
      </c>
      <c r="V1953" t="s">
        <v>1814</v>
      </c>
      <c r="W1953" t="s">
        <v>72</v>
      </c>
      <c r="X1953" t="s">
        <v>109</v>
      </c>
      <c r="Y1953" t="s">
        <v>110</v>
      </c>
      <c r="Z1953" t="s">
        <v>1116</v>
      </c>
      <c r="AA1953" t="s">
        <v>40</v>
      </c>
      <c r="AB1953" t="s">
        <v>42</v>
      </c>
      <c r="AC1953" t="s">
        <v>56</v>
      </c>
      <c r="AD1953" t="s">
        <v>46</v>
      </c>
    </row>
    <row r="1954" spans="1:30" x14ac:dyDescent="0.2">
      <c r="A1954" s="23" t="s">
        <v>6452</v>
      </c>
      <c r="B1954" t="s">
        <v>643</v>
      </c>
      <c r="C1954" t="s">
        <v>644</v>
      </c>
      <c r="D1954" t="s">
        <v>6451</v>
      </c>
      <c r="E1954" t="s">
        <v>9</v>
      </c>
      <c r="F1954" t="s">
        <v>1970</v>
      </c>
      <c r="G1954" t="s">
        <v>232</v>
      </c>
      <c r="H1954" t="s">
        <v>968</v>
      </c>
      <c r="I1954" t="s">
        <v>244</v>
      </c>
      <c r="J1954" t="s">
        <v>1971</v>
      </c>
      <c r="K1954" t="s">
        <v>1423</v>
      </c>
      <c r="L1954" t="s">
        <v>645</v>
      </c>
      <c r="M1954" s="25" t="s">
        <v>2675</v>
      </c>
      <c r="N1954" s="25" t="s">
        <v>2931</v>
      </c>
      <c r="O1954" s="25" t="s">
        <v>2931</v>
      </c>
      <c r="P1954" s="23" t="s">
        <v>4052</v>
      </c>
      <c r="Q1954" s="23" t="s">
        <v>1175</v>
      </c>
      <c r="R1954" t="s">
        <v>85</v>
      </c>
      <c r="S1954" t="s">
        <v>129</v>
      </c>
      <c r="T1954" t="s">
        <v>1156</v>
      </c>
      <c r="U1954" t="s">
        <v>121</v>
      </c>
      <c r="V1954" t="s">
        <v>1814</v>
      </c>
      <c r="W1954" t="s">
        <v>72</v>
      </c>
      <c r="X1954" t="s">
        <v>109</v>
      </c>
      <c r="Y1954" t="s">
        <v>110</v>
      </c>
      <c r="Z1954" t="s">
        <v>1116</v>
      </c>
      <c r="AA1954" t="s">
        <v>40</v>
      </c>
      <c r="AB1954" t="s">
        <v>1359</v>
      </c>
      <c r="AC1954" t="s">
        <v>56</v>
      </c>
      <c r="AD1954" t="s">
        <v>46</v>
      </c>
    </row>
    <row r="1955" spans="1:30" x14ac:dyDescent="0.2">
      <c r="A1955" s="23" t="s">
        <v>6453</v>
      </c>
      <c r="B1955" t="s">
        <v>585</v>
      </c>
      <c r="C1955" t="s">
        <v>586</v>
      </c>
      <c r="D1955" t="s">
        <v>6454</v>
      </c>
      <c r="E1955" t="s">
        <v>9</v>
      </c>
      <c r="F1955" t="s">
        <v>5364</v>
      </c>
      <c r="G1955" t="s">
        <v>5365</v>
      </c>
      <c r="H1955" t="s">
        <v>443</v>
      </c>
      <c r="I1955" t="s">
        <v>187</v>
      </c>
      <c r="J1955" t="s">
        <v>274</v>
      </c>
      <c r="K1955" t="s">
        <v>5366</v>
      </c>
      <c r="L1955" t="s">
        <v>601</v>
      </c>
      <c r="M1955" s="25" t="s">
        <v>2675</v>
      </c>
      <c r="N1955" s="25" t="s">
        <v>2874</v>
      </c>
      <c r="O1955" s="25" t="s">
        <v>2874</v>
      </c>
      <c r="P1955" s="23" t="s">
        <v>5367</v>
      </c>
      <c r="Q1955" s="23" t="s">
        <v>106</v>
      </c>
      <c r="R1955" t="s">
        <v>85</v>
      </c>
      <c r="S1955" t="s">
        <v>129</v>
      </c>
      <c r="T1955" t="s">
        <v>600</v>
      </c>
      <c r="U1955" t="s">
        <v>27</v>
      </c>
      <c r="V1955" t="s">
        <v>602</v>
      </c>
      <c r="W1955" t="s">
        <v>72</v>
      </c>
      <c r="X1955" t="s">
        <v>34</v>
      </c>
      <c r="Y1955" t="s">
        <v>36</v>
      </c>
      <c r="Z1955" t="s">
        <v>1990</v>
      </c>
      <c r="AA1955" t="s">
        <v>40</v>
      </c>
      <c r="AB1955" t="s">
        <v>42</v>
      </c>
      <c r="AC1955" t="s">
        <v>1568</v>
      </c>
      <c r="AD1955" t="s">
        <v>46</v>
      </c>
    </row>
    <row r="1956" spans="1:30" x14ac:dyDescent="0.2">
      <c r="A1956" s="23" t="s">
        <v>6455</v>
      </c>
      <c r="B1956" t="s">
        <v>116</v>
      </c>
      <c r="C1956" t="s">
        <v>117</v>
      </c>
      <c r="D1956" t="s">
        <v>5423</v>
      </c>
      <c r="E1956" t="s">
        <v>9</v>
      </c>
      <c r="F1956" t="s">
        <v>5424</v>
      </c>
      <c r="G1956" t="s">
        <v>232</v>
      </c>
      <c r="H1956" t="s">
        <v>626</v>
      </c>
      <c r="I1956" t="s">
        <v>580</v>
      </c>
      <c r="J1956" t="s">
        <v>241</v>
      </c>
      <c r="K1956" t="s">
        <v>5425</v>
      </c>
      <c r="L1956" t="s">
        <v>193</v>
      </c>
      <c r="M1956" s="25" t="s">
        <v>2675</v>
      </c>
      <c r="N1956" s="25" t="s">
        <v>2675</v>
      </c>
      <c r="O1956" s="25" t="s">
        <v>2675</v>
      </c>
      <c r="P1956" s="23" t="s">
        <v>5426</v>
      </c>
      <c r="Q1956" s="23" t="s">
        <v>211</v>
      </c>
      <c r="R1956" t="s">
        <v>85</v>
      </c>
      <c r="S1956" t="s">
        <v>38</v>
      </c>
      <c r="T1956" t="s">
        <v>357</v>
      </c>
      <c r="U1956" t="s">
        <v>121</v>
      </c>
      <c r="V1956" t="s">
        <v>358</v>
      </c>
      <c r="W1956" t="s">
        <v>216</v>
      </c>
      <c r="X1956" t="s">
        <v>34</v>
      </c>
      <c r="Y1956" t="s">
        <v>36</v>
      </c>
      <c r="Z1956" t="s">
        <v>1348</v>
      </c>
      <c r="AA1956" t="s">
        <v>559</v>
      </c>
      <c r="AB1956" t="s">
        <v>42</v>
      </c>
      <c r="AC1956" t="s">
        <v>668</v>
      </c>
      <c r="AD1956" t="s">
        <v>46</v>
      </c>
    </row>
    <row r="1957" spans="1:30" x14ac:dyDescent="0.2">
      <c r="A1957" s="23" t="s">
        <v>6456</v>
      </c>
      <c r="B1957" t="s">
        <v>116</v>
      </c>
      <c r="C1957" t="s">
        <v>117</v>
      </c>
      <c r="D1957" t="s">
        <v>5445</v>
      </c>
      <c r="E1957" t="s">
        <v>9</v>
      </c>
      <c r="F1957" t="s">
        <v>5446</v>
      </c>
      <c r="G1957" t="s">
        <v>1914</v>
      </c>
      <c r="H1957" t="s">
        <v>49</v>
      </c>
      <c r="I1957" t="s">
        <v>428</v>
      </c>
      <c r="J1957" t="s">
        <v>164</v>
      </c>
      <c r="K1957" t="s">
        <v>5447</v>
      </c>
      <c r="L1957" t="s">
        <v>193</v>
      </c>
      <c r="M1957" s="25" t="s">
        <v>2675</v>
      </c>
      <c r="N1957" s="25" t="s">
        <v>2675</v>
      </c>
      <c r="O1957" s="25" t="s">
        <v>2675</v>
      </c>
      <c r="P1957" s="23" t="s">
        <v>5448</v>
      </c>
      <c r="Q1957" s="23" t="s">
        <v>1113</v>
      </c>
      <c r="R1957" t="s">
        <v>85</v>
      </c>
      <c r="S1957" t="s">
        <v>51</v>
      </c>
      <c r="T1957" t="s">
        <v>357</v>
      </c>
      <c r="U1957" t="s">
        <v>121</v>
      </c>
      <c r="V1957" t="s">
        <v>358</v>
      </c>
      <c r="W1957" t="s">
        <v>216</v>
      </c>
      <c r="X1957" t="s">
        <v>34</v>
      </c>
      <c r="Y1957" t="s">
        <v>36</v>
      </c>
      <c r="Z1957" t="s">
        <v>2756</v>
      </c>
      <c r="AA1957" t="s">
        <v>559</v>
      </c>
      <c r="AB1957" t="s">
        <v>42</v>
      </c>
      <c r="AC1957" t="s">
        <v>668</v>
      </c>
      <c r="AD1957" t="s">
        <v>46</v>
      </c>
    </row>
    <row r="1958" spans="1:30" x14ac:dyDescent="0.2">
      <c r="A1958" s="23" t="s">
        <v>6457</v>
      </c>
      <c r="B1958" t="s">
        <v>255</v>
      </c>
      <c r="C1958" t="s">
        <v>256</v>
      </c>
      <c r="D1958" t="s">
        <v>4757</v>
      </c>
      <c r="E1958" t="s">
        <v>9</v>
      </c>
      <c r="F1958" t="s">
        <v>2042</v>
      </c>
      <c r="G1958" t="s">
        <v>760</v>
      </c>
      <c r="H1958" t="s">
        <v>2039</v>
      </c>
      <c r="I1958" t="s">
        <v>553</v>
      </c>
      <c r="J1958" t="s">
        <v>258</v>
      </c>
      <c r="K1958" t="s">
        <v>2043</v>
      </c>
      <c r="L1958" t="s">
        <v>193</v>
      </c>
      <c r="M1958" s="25" t="s">
        <v>2675</v>
      </c>
      <c r="N1958" s="25" t="s">
        <v>2412</v>
      </c>
      <c r="O1958" s="25" t="s">
        <v>2675</v>
      </c>
      <c r="P1958" s="23" t="s">
        <v>4758</v>
      </c>
      <c r="Q1958" s="23" t="s">
        <v>416</v>
      </c>
      <c r="R1958" t="s">
        <v>85</v>
      </c>
      <c r="S1958" t="s">
        <v>198</v>
      </c>
      <c r="T1958" t="s">
        <v>357</v>
      </c>
      <c r="U1958" t="s">
        <v>121</v>
      </c>
      <c r="V1958" t="s">
        <v>358</v>
      </c>
      <c r="W1958" t="s">
        <v>32</v>
      </c>
      <c r="X1958" t="s">
        <v>260</v>
      </c>
      <c r="Y1958" t="s">
        <v>261</v>
      </c>
      <c r="Z1958" t="s">
        <v>254</v>
      </c>
      <c r="AA1958" t="s">
        <v>559</v>
      </c>
      <c r="AB1958" t="s">
        <v>42</v>
      </c>
      <c r="AC1958" t="s">
        <v>668</v>
      </c>
      <c r="AD1958" t="s">
        <v>46</v>
      </c>
    </row>
    <row r="1959" spans="1:30" x14ac:dyDescent="0.2">
      <c r="A1959" s="23" t="s">
        <v>6458</v>
      </c>
      <c r="B1959" t="s">
        <v>116</v>
      </c>
      <c r="C1959" t="s">
        <v>117</v>
      </c>
      <c r="D1959" t="s">
        <v>6459</v>
      </c>
      <c r="E1959" t="s">
        <v>9</v>
      </c>
      <c r="F1959" t="s">
        <v>6460</v>
      </c>
      <c r="G1959" t="s">
        <v>402</v>
      </c>
      <c r="H1959" t="s">
        <v>6461</v>
      </c>
      <c r="I1959" t="s">
        <v>105</v>
      </c>
      <c r="J1959" t="s">
        <v>1445</v>
      </c>
      <c r="K1959" t="s">
        <v>6462</v>
      </c>
      <c r="L1959" t="s">
        <v>645</v>
      </c>
      <c r="M1959" s="25" t="s">
        <v>2675</v>
      </c>
      <c r="N1959" s="25" t="s">
        <v>2675</v>
      </c>
      <c r="O1959" s="25" t="s">
        <v>2931</v>
      </c>
      <c r="P1959" s="23" t="s">
        <v>6463</v>
      </c>
      <c r="Q1959" s="23" t="s">
        <v>1304</v>
      </c>
      <c r="R1959" t="s">
        <v>85</v>
      </c>
      <c r="S1959" t="s">
        <v>86</v>
      </c>
      <c r="T1959" t="s">
        <v>1156</v>
      </c>
      <c r="U1959" t="s">
        <v>121</v>
      </c>
      <c r="V1959" t="s">
        <v>1814</v>
      </c>
      <c r="W1959" t="s">
        <v>72</v>
      </c>
      <c r="X1959" t="s">
        <v>109</v>
      </c>
      <c r="Y1959" t="s">
        <v>110</v>
      </c>
      <c r="Z1959" t="s">
        <v>6464</v>
      </c>
      <c r="AA1959" t="s">
        <v>40</v>
      </c>
      <c r="AB1959" t="s">
        <v>42</v>
      </c>
      <c r="AC1959" t="s">
        <v>44</v>
      </c>
      <c r="AD1959" t="s">
        <v>46</v>
      </c>
    </row>
    <row r="1960" spans="1:30" x14ac:dyDescent="0.2">
      <c r="A1960" s="23" t="s">
        <v>6458</v>
      </c>
      <c r="B1960" t="s">
        <v>116</v>
      </c>
      <c r="C1960" t="s">
        <v>117</v>
      </c>
      <c r="D1960" t="s">
        <v>6459</v>
      </c>
      <c r="E1960" t="s">
        <v>619</v>
      </c>
      <c r="F1960" t="s">
        <v>6460</v>
      </c>
      <c r="G1960" t="s">
        <v>232</v>
      </c>
      <c r="H1960" t="s">
        <v>6461</v>
      </c>
      <c r="I1960" t="s">
        <v>105</v>
      </c>
      <c r="J1960" t="s">
        <v>164</v>
      </c>
      <c r="K1960" t="s">
        <v>295</v>
      </c>
      <c r="L1960" t="s">
        <v>645</v>
      </c>
      <c r="M1960" s="25" t="s">
        <v>2675</v>
      </c>
      <c r="N1960" s="25" t="s">
        <v>2675</v>
      </c>
      <c r="O1960" s="25" t="s">
        <v>2931</v>
      </c>
      <c r="P1960" s="23" t="s">
        <v>6465</v>
      </c>
      <c r="Q1960" s="23" t="s">
        <v>427</v>
      </c>
      <c r="R1960" t="s">
        <v>85</v>
      </c>
      <c r="S1960" t="s">
        <v>38</v>
      </c>
      <c r="T1960" t="s">
        <v>1156</v>
      </c>
      <c r="U1960" t="s">
        <v>121</v>
      </c>
      <c r="V1960" t="s">
        <v>1814</v>
      </c>
      <c r="W1960" t="s">
        <v>72</v>
      </c>
      <c r="X1960" t="s">
        <v>109</v>
      </c>
      <c r="Y1960" t="s">
        <v>110</v>
      </c>
      <c r="Z1960" t="s">
        <v>6464</v>
      </c>
      <c r="AA1960" t="s">
        <v>40</v>
      </c>
      <c r="AB1960" t="s">
        <v>42</v>
      </c>
      <c r="AC1960" t="s">
        <v>44</v>
      </c>
      <c r="AD1960" t="s">
        <v>46</v>
      </c>
    </row>
    <row r="1961" spans="1:30" x14ac:dyDescent="0.2">
      <c r="A1961" s="23" t="s">
        <v>6466</v>
      </c>
      <c r="B1961" t="s">
        <v>116</v>
      </c>
      <c r="C1961" t="s">
        <v>117</v>
      </c>
      <c r="D1961" t="s">
        <v>4532</v>
      </c>
      <c r="E1961" t="s">
        <v>9</v>
      </c>
      <c r="F1961" t="s">
        <v>4533</v>
      </c>
      <c r="G1961" t="s">
        <v>772</v>
      </c>
      <c r="H1961" t="s">
        <v>49</v>
      </c>
      <c r="I1961" t="s">
        <v>553</v>
      </c>
      <c r="J1961" t="s">
        <v>967</v>
      </c>
      <c r="K1961" t="s">
        <v>4534</v>
      </c>
      <c r="L1961" t="s">
        <v>193</v>
      </c>
      <c r="M1961" s="25" t="s">
        <v>2675</v>
      </c>
      <c r="N1961" s="25" t="s">
        <v>2675</v>
      </c>
      <c r="O1961" s="25" t="s">
        <v>2675</v>
      </c>
      <c r="P1961" s="23" t="s">
        <v>4535</v>
      </c>
      <c r="Q1961" s="23" t="s">
        <v>578</v>
      </c>
      <c r="R1961" t="s">
        <v>85</v>
      </c>
      <c r="S1961" t="s">
        <v>129</v>
      </c>
      <c r="T1961" t="s">
        <v>357</v>
      </c>
      <c r="U1961" t="s">
        <v>121</v>
      </c>
      <c r="V1961" t="s">
        <v>358</v>
      </c>
      <c r="W1961" t="s">
        <v>32</v>
      </c>
      <c r="X1961" t="s">
        <v>34</v>
      </c>
      <c r="Y1961" t="s">
        <v>36</v>
      </c>
      <c r="Z1961" t="s">
        <v>1222</v>
      </c>
      <c r="AA1961" t="s">
        <v>559</v>
      </c>
      <c r="AB1961" t="s">
        <v>42</v>
      </c>
      <c r="AC1961" t="s">
        <v>668</v>
      </c>
      <c r="AD1961" t="s">
        <v>46</v>
      </c>
    </row>
    <row r="1962" spans="1:30" x14ac:dyDescent="0.2">
      <c r="A1962" s="23" t="s">
        <v>6467</v>
      </c>
      <c r="B1962" t="s">
        <v>190</v>
      </c>
      <c r="C1962" t="s">
        <v>191</v>
      </c>
      <c r="D1962" t="s">
        <v>4285</v>
      </c>
      <c r="E1962" t="s">
        <v>9</v>
      </c>
      <c r="F1962" t="s">
        <v>1696</v>
      </c>
      <c r="G1962" t="s">
        <v>566</v>
      </c>
      <c r="H1962" t="s">
        <v>49</v>
      </c>
      <c r="I1962" t="s">
        <v>363</v>
      </c>
      <c r="J1962" t="s">
        <v>236</v>
      </c>
      <c r="K1962" t="s">
        <v>1697</v>
      </c>
      <c r="L1962" t="s">
        <v>193</v>
      </c>
      <c r="M1962" s="25" t="s">
        <v>2675</v>
      </c>
      <c r="N1962" s="25" t="s">
        <v>2675</v>
      </c>
      <c r="O1962" s="25" t="s">
        <v>2675</v>
      </c>
      <c r="P1962" s="23" t="s">
        <v>4286</v>
      </c>
      <c r="Q1962" s="23" t="s">
        <v>741</v>
      </c>
      <c r="R1962" t="s">
        <v>85</v>
      </c>
      <c r="S1962" t="s">
        <v>1293</v>
      </c>
      <c r="T1962" t="s">
        <v>357</v>
      </c>
      <c r="U1962" t="s">
        <v>27</v>
      </c>
      <c r="V1962" t="s">
        <v>358</v>
      </c>
      <c r="W1962" t="s">
        <v>32</v>
      </c>
      <c r="X1962" t="s">
        <v>109</v>
      </c>
      <c r="Y1962" t="s">
        <v>110</v>
      </c>
      <c r="Z1962" t="s">
        <v>4287</v>
      </c>
      <c r="AA1962" t="s">
        <v>559</v>
      </c>
      <c r="AB1962" t="s">
        <v>42</v>
      </c>
      <c r="AC1962" t="s">
        <v>668</v>
      </c>
      <c r="AD1962" t="s">
        <v>46</v>
      </c>
    </row>
    <row r="1963" spans="1:30" x14ac:dyDescent="0.2">
      <c r="A1963" s="23" t="s">
        <v>6468</v>
      </c>
      <c r="B1963" t="s">
        <v>47</v>
      </c>
      <c r="C1963" t="s">
        <v>48</v>
      </c>
      <c r="D1963" t="s">
        <v>6469</v>
      </c>
      <c r="E1963" t="s">
        <v>9</v>
      </c>
      <c r="F1963" t="s">
        <v>2036</v>
      </c>
      <c r="G1963" t="s">
        <v>820</v>
      </c>
      <c r="H1963" t="s">
        <v>49</v>
      </c>
      <c r="I1963" t="s">
        <v>2037</v>
      </c>
      <c r="J1963" t="s">
        <v>184</v>
      </c>
      <c r="K1963" t="s">
        <v>2038</v>
      </c>
      <c r="L1963" t="s">
        <v>53</v>
      </c>
      <c r="M1963" s="25" t="s">
        <v>2675</v>
      </c>
      <c r="N1963" s="25" t="s">
        <v>2204</v>
      </c>
      <c r="O1963" s="25" t="s">
        <v>2204</v>
      </c>
      <c r="P1963" s="23" t="s">
        <v>6470</v>
      </c>
      <c r="Q1963" s="23" t="s">
        <v>55</v>
      </c>
      <c r="R1963" t="s">
        <v>20</v>
      </c>
      <c r="S1963" t="s">
        <v>51</v>
      </c>
      <c r="T1963" t="s">
        <v>219</v>
      </c>
      <c r="U1963" t="s">
        <v>121</v>
      </c>
      <c r="V1963" t="s">
        <v>54</v>
      </c>
      <c r="W1963" t="s">
        <v>72</v>
      </c>
      <c r="X1963" t="s">
        <v>109</v>
      </c>
      <c r="Y1963" t="s">
        <v>110</v>
      </c>
      <c r="Z1963" t="s">
        <v>6471</v>
      </c>
      <c r="AA1963" t="s">
        <v>40</v>
      </c>
      <c r="AB1963" t="s">
        <v>42</v>
      </c>
      <c r="AC1963" t="s">
        <v>652</v>
      </c>
      <c r="AD1963" t="s">
        <v>46</v>
      </c>
    </row>
    <row r="1964" spans="1:30" x14ac:dyDescent="0.2">
      <c r="A1964" s="23" t="s">
        <v>6472</v>
      </c>
      <c r="B1964" t="s">
        <v>255</v>
      </c>
      <c r="C1964" t="s">
        <v>256</v>
      </c>
      <c r="D1964" t="s">
        <v>5546</v>
      </c>
      <c r="E1964" t="s">
        <v>9</v>
      </c>
      <c r="F1964" t="s">
        <v>5547</v>
      </c>
      <c r="G1964" t="s">
        <v>232</v>
      </c>
      <c r="H1964" t="s">
        <v>181</v>
      </c>
      <c r="I1964" t="s">
        <v>492</v>
      </c>
      <c r="J1964" t="s">
        <v>5548</v>
      </c>
      <c r="K1964" t="s">
        <v>5549</v>
      </c>
      <c r="L1964" t="s">
        <v>193</v>
      </c>
      <c r="M1964" s="25" t="s">
        <v>2675</v>
      </c>
      <c r="N1964" s="25" t="s">
        <v>2675</v>
      </c>
      <c r="O1964" s="25" t="s">
        <v>2675</v>
      </c>
      <c r="P1964" s="23" t="s">
        <v>5550</v>
      </c>
      <c r="Q1964" s="23" t="s">
        <v>229</v>
      </c>
      <c r="R1964" t="s">
        <v>85</v>
      </c>
      <c r="S1964" t="s">
        <v>38</v>
      </c>
      <c r="T1964" t="s">
        <v>357</v>
      </c>
      <c r="U1964" t="s">
        <v>121</v>
      </c>
      <c r="V1964" t="s">
        <v>358</v>
      </c>
      <c r="W1964" t="s">
        <v>32</v>
      </c>
      <c r="X1964" t="s">
        <v>260</v>
      </c>
      <c r="Y1964" t="s">
        <v>261</v>
      </c>
      <c r="Z1964" t="s">
        <v>38</v>
      </c>
      <c r="AA1964" t="s">
        <v>559</v>
      </c>
      <c r="AB1964" t="s">
        <v>42</v>
      </c>
      <c r="AC1964" t="s">
        <v>668</v>
      </c>
      <c r="AD1964" t="s">
        <v>46</v>
      </c>
    </row>
    <row r="1965" spans="1:30" x14ac:dyDescent="0.2">
      <c r="A1965" s="23" t="s">
        <v>6473</v>
      </c>
      <c r="B1965" t="s">
        <v>643</v>
      </c>
      <c r="C1965" t="s">
        <v>644</v>
      </c>
      <c r="D1965" t="s">
        <v>4396</v>
      </c>
      <c r="E1965" t="s">
        <v>9</v>
      </c>
      <c r="F1965" t="s">
        <v>4397</v>
      </c>
      <c r="G1965" t="s">
        <v>409</v>
      </c>
      <c r="H1965" t="s">
        <v>49</v>
      </c>
      <c r="I1965" t="s">
        <v>1295</v>
      </c>
      <c r="J1965" t="s">
        <v>979</v>
      </c>
      <c r="K1965" t="s">
        <v>4398</v>
      </c>
      <c r="L1965" t="s">
        <v>645</v>
      </c>
      <c r="M1965" s="25" t="s">
        <v>2675</v>
      </c>
      <c r="N1965" s="25" t="s">
        <v>2675</v>
      </c>
      <c r="O1965" s="25" t="s">
        <v>2675</v>
      </c>
      <c r="P1965" s="23" t="s">
        <v>4399</v>
      </c>
      <c r="Q1965" s="23" t="s">
        <v>726</v>
      </c>
      <c r="R1965" t="s">
        <v>85</v>
      </c>
      <c r="S1965" t="s">
        <v>38</v>
      </c>
      <c r="T1965" t="s">
        <v>1156</v>
      </c>
      <c r="U1965" t="s">
        <v>121</v>
      </c>
      <c r="V1965" t="s">
        <v>1814</v>
      </c>
      <c r="W1965" t="s">
        <v>72</v>
      </c>
      <c r="X1965" t="s">
        <v>109</v>
      </c>
      <c r="Y1965" t="s">
        <v>110</v>
      </c>
      <c r="Z1965" t="s">
        <v>87</v>
      </c>
      <c r="AA1965" t="s">
        <v>559</v>
      </c>
      <c r="AB1965" t="s">
        <v>42</v>
      </c>
      <c r="AC1965" t="s">
        <v>1239</v>
      </c>
      <c r="AD1965" t="s">
        <v>46</v>
      </c>
    </row>
    <row r="1966" spans="1:30" x14ac:dyDescent="0.2">
      <c r="A1966" s="23" t="s">
        <v>6474</v>
      </c>
      <c r="B1966" t="s">
        <v>848</v>
      </c>
      <c r="C1966" t="s">
        <v>849</v>
      </c>
      <c r="D1966" t="s">
        <v>6475</v>
      </c>
      <c r="E1966" t="s">
        <v>9</v>
      </c>
      <c r="F1966" t="s">
        <v>1625</v>
      </c>
      <c r="G1966" t="s">
        <v>192</v>
      </c>
      <c r="H1966" t="s">
        <v>200</v>
      </c>
      <c r="I1966" t="s">
        <v>844</v>
      </c>
      <c r="J1966" t="s">
        <v>124</v>
      </c>
      <c r="K1966" t="s">
        <v>1626</v>
      </c>
      <c r="L1966" t="s">
        <v>837</v>
      </c>
      <c r="M1966" s="25" t="s">
        <v>2675</v>
      </c>
      <c r="N1966" s="25" t="s">
        <v>2486</v>
      </c>
      <c r="O1966" s="25" t="s">
        <v>2486</v>
      </c>
      <c r="P1966" s="23" t="s">
        <v>6476</v>
      </c>
      <c r="Q1966" s="23" t="s">
        <v>1540</v>
      </c>
      <c r="R1966" t="s">
        <v>20</v>
      </c>
      <c r="S1966" t="s">
        <v>87</v>
      </c>
      <c r="T1966" t="s">
        <v>836</v>
      </c>
      <c r="U1966" t="s">
        <v>121</v>
      </c>
      <c r="V1966" t="s">
        <v>887</v>
      </c>
      <c r="W1966" t="s">
        <v>135</v>
      </c>
      <c r="X1966" t="s">
        <v>109</v>
      </c>
      <c r="Y1966" t="s">
        <v>110</v>
      </c>
      <c r="Z1966" t="s">
        <v>666</v>
      </c>
      <c r="AA1966" t="s">
        <v>40</v>
      </c>
      <c r="AB1966" t="s">
        <v>42</v>
      </c>
      <c r="AC1966" t="s">
        <v>56</v>
      </c>
      <c r="AD1966" t="s">
        <v>46</v>
      </c>
    </row>
    <row r="1967" spans="1:30" x14ac:dyDescent="0.2">
      <c r="A1967" s="23" t="s">
        <v>6477</v>
      </c>
      <c r="B1967" t="s">
        <v>875</v>
      </c>
      <c r="C1967" t="s">
        <v>876</v>
      </c>
      <c r="D1967" t="s">
        <v>6478</v>
      </c>
      <c r="E1967" t="s">
        <v>9</v>
      </c>
      <c r="F1967" t="s">
        <v>1868</v>
      </c>
      <c r="G1967" t="s">
        <v>259</v>
      </c>
      <c r="H1967" t="s">
        <v>49</v>
      </c>
      <c r="I1967" t="s">
        <v>481</v>
      </c>
      <c r="J1967" t="s">
        <v>252</v>
      </c>
      <c r="K1967" t="s">
        <v>1869</v>
      </c>
      <c r="L1967" t="s">
        <v>572</v>
      </c>
      <c r="M1967" s="25" t="s">
        <v>2675</v>
      </c>
      <c r="N1967" s="25" t="s">
        <v>2874</v>
      </c>
      <c r="O1967" s="25" t="s">
        <v>2874</v>
      </c>
      <c r="P1967" s="23" t="s">
        <v>6479</v>
      </c>
      <c r="Q1967" s="23" t="s">
        <v>771</v>
      </c>
      <c r="R1967" t="s">
        <v>20</v>
      </c>
      <c r="S1967" t="s">
        <v>38</v>
      </c>
      <c r="T1967" t="s">
        <v>1267</v>
      </c>
      <c r="U1967" t="s">
        <v>121</v>
      </c>
      <c r="V1967" t="s">
        <v>1132</v>
      </c>
      <c r="W1967" t="s">
        <v>72</v>
      </c>
      <c r="X1967" t="s">
        <v>109</v>
      </c>
      <c r="Y1967" t="s">
        <v>110</v>
      </c>
      <c r="Z1967" t="s">
        <v>111</v>
      </c>
      <c r="AA1967" t="s">
        <v>40</v>
      </c>
      <c r="AB1967" t="s">
        <v>42</v>
      </c>
      <c r="AC1967" t="s">
        <v>1568</v>
      </c>
      <c r="AD1967" t="s">
        <v>46</v>
      </c>
    </row>
    <row r="1968" spans="1:30" x14ac:dyDescent="0.2">
      <c r="A1968" s="23" t="s">
        <v>6480</v>
      </c>
      <c r="B1968" t="s">
        <v>691</v>
      </c>
      <c r="C1968" t="s">
        <v>692</v>
      </c>
      <c r="D1968" t="s">
        <v>6481</v>
      </c>
      <c r="E1968" t="s">
        <v>9</v>
      </c>
      <c r="F1968" t="s">
        <v>1868</v>
      </c>
      <c r="G1968" t="s">
        <v>259</v>
      </c>
      <c r="H1968" t="s">
        <v>49</v>
      </c>
      <c r="I1968" t="s">
        <v>481</v>
      </c>
      <c r="J1968" t="s">
        <v>252</v>
      </c>
      <c r="K1968" t="s">
        <v>1869</v>
      </c>
      <c r="L1968" t="s">
        <v>572</v>
      </c>
      <c r="M1968" s="25" t="s">
        <v>2675</v>
      </c>
      <c r="N1968" s="25" t="s">
        <v>2874</v>
      </c>
      <c r="O1968" s="25" t="s">
        <v>2874</v>
      </c>
      <c r="P1968" s="23" t="s">
        <v>6479</v>
      </c>
      <c r="Q1968" s="23" t="s">
        <v>771</v>
      </c>
      <c r="R1968" t="s">
        <v>20</v>
      </c>
      <c r="S1968" t="s">
        <v>38</v>
      </c>
      <c r="T1968" t="s">
        <v>571</v>
      </c>
      <c r="U1968" t="s">
        <v>27</v>
      </c>
      <c r="V1968" t="s">
        <v>573</v>
      </c>
      <c r="W1968" t="s">
        <v>72</v>
      </c>
      <c r="X1968" t="s">
        <v>109</v>
      </c>
      <c r="Y1968" t="s">
        <v>110</v>
      </c>
      <c r="Z1968" t="s">
        <v>101</v>
      </c>
      <c r="AA1968" t="s">
        <v>40</v>
      </c>
      <c r="AB1968" t="s">
        <v>42</v>
      </c>
      <c r="AC1968" t="s">
        <v>1568</v>
      </c>
      <c r="AD1968" t="s">
        <v>46</v>
      </c>
    </row>
    <row r="1969" spans="1:30" x14ac:dyDescent="0.2">
      <c r="A1969" s="23" t="s">
        <v>6482</v>
      </c>
      <c r="B1969" t="s">
        <v>614</v>
      </c>
      <c r="C1969" t="s">
        <v>615</v>
      </c>
      <c r="D1969" t="s">
        <v>6483</v>
      </c>
      <c r="E1969" t="s">
        <v>9</v>
      </c>
      <c r="F1969" t="s">
        <v>1868</v>
      </c>
      <c r="G1969" t="s">
        <v>259</v>
      </c>
      <c r="H1969" t="s">
        <v>49</v>
      </c>
      <c r="I1969" t="s">
        <v>481</v>
      </c>
      <c r="J1969" t="s">
        <v>252</v>
      </c>
      <c r="K1969" t="s">
        <v>1869</v>
      </c>
      <c r="L1969" t="s">
        <v>617</v>
      </c>
      <c r="M1969" s="25" t="s">
        <v>2675</v>
      </c>
      <c r="N1969" s="25" t="s">
        <v>2874</v>
      </c>
      <c r="O1969" s="25" t="s">
        <v>2874</v>
      </c>
      <c r="P1969" s="23" t="s">
        <v>6479</v>
      </c>
      <c r="Q1969" s="23" t="s">
        <v>771</v>
      </c>
      <c r="R1969" t="s">
        <v>20</v>
      </c>
      <c r="S1969" t="s">
        <v>38</v>
      </c>
      <c r="T1969" t="s">
        <v>616</v>
      </c>
      <c r="U1969" t="s">
        <v>27</v>
      </c>
      <c r="V1969" t="s">
        <v>832</v>
      </c>
      <c r="W1969" t="s">
        <v>72</v>
      </c>
      <c r="X1969" t="s">
        <v>109</v>
      </c>
      <c r="Y1969" t="s">
        <v>110</v>
      </c>
      <c r="Z1969" t="s">
        <v>254</v>
      </c>
      <c r="AA1969" t="s">
        <v>40</v>
      </c>
      <c r="AB1969" t="s">
        <v>42</v>
      </c>
      <c r="AC1969" t="s">
        <v>1568</v>
      </c>
      <c r="AD1969" t="s">
        <v>46</v>
      </c>
    </row>
    <row r="1970" spans="1:30" x14ac:dyDescent="0.2">
      <c r="A1970" s="23" t="s">
        <v>6484</v>
      </c>
      <c r="B1970" t="s">
        <v>643</v>
      </c>
      <c r="C1970" t="s">
        <v>644</v>
      </c>
      <c r="D1970" t="s">
        <v>5172</v>
      </c>
      <c r="E1970" t="s">
        <v>9</v>
      </c>
      <c r="F1970" t="s">
        <v>5173</v>
      </c>
      <c r="G1970" t="s">
        <v>12</v>
      </c>
      <c r="H1970" t="s">
        <v>89</v>
      </c>
      <c r="I1970" t="s">
        <v>124</v>
      </c>
      <c r="J1970" t="s">
        <v>1022</v>
      </c>
      <c r="K1970" t="s">
        <v>5174</v>
      </c>
      <c r="L1970" t="s">
        <v>645</v>
      </c>
      <c r="M1970" s="25" t="s">
        <v>2675</v>
      </c>
      <c r="N1970" s="25" t="s">
        <v>2675</v>
      </c>
      <c r="O1970" s="25" t="s">
        <v>2675</v>
      </c>
      <c r="P1970" s="23" t="s">
        <v>5175</v>
      </c>
      <c r="Q1970" s="23" t="s">
        <v>613</v>
      </c>
      <c r="R1970" t="s">
        <v>20</v>
      </c>
      <c r="S1970" t="s">
        <v>129</v>
      </c>
      <c r="T1970" t="s">
        <v>1156</v>
      </c>
      <c r="U1970" t="s">
        <v>121</v>
      </c>
      <c r="V1970" t="s">
        <v>1814</v>
      </c>
      <c r="W1970" t="s">
        <v>72</v>
      </c>
      <c r="X1970" t="s">
        <v>109</v>
      </c>
      <c r="Y1970" t="s">
        <v>110</v>
      </c>
      <c r="Z1970" t="s">
        <v>106</v>
      </c>
      <c r="AA1970" t="s">
        <v>559</v>
      </c>
      <c r="AB1970" t="s">
        <v>42</v>
      </c>
      <c r="AC1970" t="s">
        <v>1239</v>
      </c>
      <c r="AD1970" t="s">
        <v>46</v>
      </c>
    </row>
    <row r="1971" spans="1:30" x14ac:dyDescent="0.2">
      <c r="A1971" s="23" t="s">
        <v>6485</v>
      </c>
      <c r="B1971" t="s">
        <v>551</v>
      </c>
      <c r="C1971" t="s">
        <v>552</v>
      </c>
      <c r="D1971" t="s">
        <v>6078</v>
      </c>
      <c r="E1971" t="s">
        <v>9</v>
      </c>
      <c r="F1971" t="s">
        <v>1370</v>
      </c>
      <c r="G1971" t="s">
        <v>251</v>
      </c>
      <c r="H1971" t="s">
        <v>410</v>
      </c>
      <c r="I1971" t="s">
        <v>367</v>
      </c>
      <c r="J1971" t="s">
        <v>136</v>
      </c>
      <c r="K1971" t="s">
        <v>1371</v>
      </c>
      <c r="L1971" t="s">
        <v>554</v>
      </c>
      <c r="M1971" s="25" t="s">
        <v>2675</v>
      </c>
      <c r="N1971" s="25" t="s">
        <v>2675</v>
      </c>
      <c r="O1971" s="25" t="s">
        <v>2675</v>
      </c>
      <c r="P1971" s="23" t="s">
        <v>6079</v>
      </c>
      <c r="Q1971" s="23" t="s">
        <v>1175</v>
      </c>
      <c r="R1971" t="s">
        <v>85</v>
      </c>
      <c r="S1971" t="s">
        <v>38</v>
      </c>
      <c r="T1971" t="s">
        <v>775</v>
      </c>
      <c r="U1971" t="s">
        <v>100</v>
      </c>
      <c r="V1971" t="s">
        <v>1270</v>
      </c>
      <c r="W1971" t="s">
        <v>72</v>
      </c>
      <c r="X1971" t="s">
        <v>109</v>
      </c>
      <c r="Y1971" t="s">
        <v>110</v>
      </c>
      <c r="Z1971" t="s">
        <v>101</v>
      </c>
      <c r="AA1971" t="s">
        <v>172</v>
      </c>
      <c r="AB1971" t="s">
        <v>6486</v>
      </c>
      <c r="AC1971" t="s">
        <v>652</v>
      </c>
      <c r="AD1971" t="s">
        <v>254</v>
      </c>
    </row>
    <row r="1972" spans="1:30" x14ac:dyDescent="0.2">
      <c r="A1972" s="23" t="s">
        <v>6487</v>
      </c>
      <c r="B1972" t="s">
        <v>116</v>
      </c>
      <c r="C1972" t="s">
        <v>117</v>
      </c>
      <c r="D1972" t="s">
        <v>6488</v>
      </c>
      <c r="E1972" t="s">
        <v>9</v>
      </c>
      <c r="F1972" t="s">
        <v>6489</v>
      </c>
      <c r="G1972" t="s">
        <v>93</v>
      </c>
      <c r="H1972" t="s">
        <v>567</v>
      </c>
      <c r="I1972" t="s">
        <v>227</v>
      </c>
      <c r="J1972" t="s">
        <v>541</v>
      </c>
      <c r="K1972" t="s">
        <v>6490</v>
      </c>
      <c r="L1972" t="s">
        <v>335</v>
      </c>
      <c r="M1972" s="25" t="s">
        <v>2675</v>
      </c>
      <c r="N1972" s="25" t="s">
        <v>3379</v>
      </c>
      <c r="O1972" s="25" t="s">
        <v>3379</v>
      </c>
      <c r="P1972" s="23" t="s">
        <v>6491</v>
      </c>
      <c r="Q1972" s="23" t="s">
        <v>1523</v>
      </c>
      <c r="R1972" t="s">
        <v>85</v>
      </c>
      <c r="S1972" t="s">
        <v>129</v>
      </c>
      <c r="T1972" t="s">
        <v>334</v>
      </c>
      <c r="U1972" t="s">
        <v>121</v>
      </c>
      <c r="V1972" t="s">
        <v>1575</v>
      </c>
      <c r="W1972" t="s">
        <v>32</v>
      </c>
      <c r="X1972" t="s">
        <v>34</v>
      </c>
      <c r="Y1972" t="s">
        <v>36</v>
      </c>
      <c r="Z1972" t="s">
        <v>4687</v>
      </c>
      <c r="AA1972" t="s">
        <v>40</v>
      </c>
      <c r="AB1972" t="s">
        <v>42</v>
      </c>
      <c r="AC1972" t="s">
        <v>56</v>
      </c>
      <c r="AD1972" t="s">
        <v>46</v>
      </c>
    </row>
    <row r="1973" spans="1:30" x14ac:dyDescent="0.2">
      <c r="A1973" s="23" t="s">
        <v>6492</v>
      </c>
      <c r="B1973" t="s">
        <v>275</v>
      </c>
      <c r="C1973" t="s">
        <v>276</v>
      </c>
      <c r="D1973" t="s">
        <v>6493</v>
      </c>
      <c r="E1973" t="s">
        <v>9</v>
      </c>
      <c r="F1973" t="s">
        <v>6494</v>
      </c>
      <c r="G1973" t="s">
        <v>6495</v>
      </c>
      <c r="H1973" t="s">
        <v>6496</v>
      </c>
      <c r="I1973" t="s">
        <v>6497</v>
      </c>
      <c r="J1973" t="s">
        <v>266</v>
      </c>
      <c r="K1973" t="s">
        <v>6498</v>
      </c>
      <c r="L1973" t="s">
        <v>278</v>
      </c>
      <c r="M1973" s="25" t="s">
        <v>2675</v>
      </c>
      <c r="N1973" s="25" t="s">
        <v>2675</v>
      </c>
      <c r="O1973" s="25" t="s">
        <v>2486</v>
      </c>
      <c r="P1973" s="23" t="s">
        <v>6499</v>
      </c>
      <c r="Q1973" s="23" t="s">
        <v>1078</v>
      </c>
      <c r="R1973" t="s">
        <v>20</v>
      </c>
      <c r="S1973" t="s">
        <v>38</v>
      </c>
      <c r="T1973" t="s">
        <v>583</v>
      </c>
      <c r="U1973" t="s">
        <v>121</v>
      </c>
      <c r="V1973" t="s">
        <v>978</v>
      </c>
      <c r="W1973" t="s">
        <v>135</v>
      </c>
      <c r="X1973" t="s">
        <v>188</v>
      </c>
      <c r="Y1973" t="s">
        <v>189</v>
      </c>
      <c r="Z1973" t="s">
        <v>87</v>
      </c>
      <c r="AA1973" t="s">
        <v>40</v>
      </c>
      <c r="AB1973" t="s">
        <v>42</v>
      </c>
      <c r="AC1973" t="s">
        <v>44</v>
      </c>
      <c r="AD1973" t="s">
        <v>46</v>
      </c>
    </row>
    <row r="1974" spans="1:30" x14ac:dyDescent="0.2">
      <c r="A1974" s="23" t="s">
        <v>6500</v>
      </c>
      <c r="B1974" t="s">
        <v>877</v>
      </c>
      <c r="C1974" t="s">
        <v>878</v>
      </c>
      <c r="D1974" t="s">
        <v>3251</v>
      </c>
      <c r="E1974" t="s">
        <v>9</v>
      </c>
      <c r="F1974" t="s">
        <v>1917</v>
      </c>
      <c r="G1974" t="s">
        <v>12</v>
      </c>
      <c r="H1974" t="s">
        <v>1918</v>
      </c>
      <c r="I1974" t="s">
        <v>282</v>
      </c>
      <c r="J1974" t="s">
        <v>440</v>
      </c>
      <c r="K1974" t="s">
        <v>1919</v>
      </c>
      <c r="L1974" t="s">
        <v>617</v>
      </c>
      <c r="M1974" s="25" t="s">
        <v>2675</v>
      </c>
      <c r="N1974" s="25" t="s">
        <v>2143</v>
      </c>
      <c r="O1974" s="25" t="s">
        <v>2675</v>
      </c>
      <c r="P1974" s="23" t="s">
        <v>3252</v>
      </c>
      <c r="Q1974" s="23" t="s">
        <v>771</v>
      </c>
      <c r="R1974" t="s">
        <v>20</v>
      </c>
      <c r="S1974" t="s">
        <v>38</v>
      </c>
      <c r="T1974" t="s">
        <v>616</v>
      </c>
      <c r="U1974" t="s">
        <v>27</v>
      </c>
      <c r="V1974" t="s">
        <v>832</v>
      </c>
      <c r="W1974" t="s">
        <v>72</v>
      </c>
      <c r="X1974" t="s">
        <v>109</v>
      </c>
      <c r="Y1974" t="s">
        <v>110</v>
      </c>
      <c r="Z1974" t="s">
        <v>111</v>
      </c>
      <c r="AA1974" t="s">
        <v>557</v>
      </c>
      <c r="AB1974" t="s">
        <v>42</v>
      </c>
      <c r="AC1974" t="s">
        <v>56</v>
      </c>
      <c r="AD1974" t="s">
        <v>46</v>
      </c>
    </row>
    <row r="1975" spans="1:30" x14ac:dyDescent="0.2">
      <c r="A1975" s="23" t="s">
        <v>6501</v>
      </c>
      <c r="B1975" t="s">
        <v>322</v>
      </c>
      <c r="C1975" t="s">
        <v>323</v>
      </c>
      <c r="D1975" t="s">
        <v>6502</v>
      </c>
      <c r="E1975" t="s">
        <v>9</v>
      </c>
      <c r="F1975" t="s">
        <v>6503</v>
      </c>
      <c r="G1975" t="s">
        <v>346</v>
      </c>
      <c r="H1975" t="s">
        <v>49</v>
      </c>
      <c r="I1975" t="s">
        <v>62</v>
      </c>
      <c r="J1975" t="s">
        <v>963</v>
      </c>
      <c r="K1975" t="s">
        <v>6504</v>
      </c>
      <c r="L1975" t="s">
        <v>328</v>
      </c>
      <c r="M1975" s="25" t="s">
        <v>2675</v>
      </c>
      <c r="N1975" s="25" t="s">
        <v>2675</v>
      </c>
      <c r="O1975" s="25" t="s">
        <v>2585</v>
      </c>
      <c r="P1975" s="23" t="s">
        <v>6505</v>
      </c>
      <c r="Q1975" s="23" t="s">
        <v>730</v>
      </c>
      <c r="R1975" t="s">
        <v>85</v>
      </c>
      <c r="S1975" t="s">
        <v>38</v>
      </c>
      <c r="T1975" t="s">
        <v>327</v>
      </c>
      <c r="U1975" t="s">
        <v>100</v>
      </c>
      <c r="V1975" t="s">
        <v>329</v>
      </c>
      <c r="W1975" t="s">
        <v>72</v>
      </c>
      <c r="X1975" t="s">
        <v>109</v>
      </c>
      <c r="Y1975" t="s">
        <v>110</v>
      </c>
      <c r="Z1975" t="s">
        <v>101</v>
      </c>
      <c r="AA1975" t="s">
        <v>40</v>
      </c>
      <c r="AB1975" t="s">
        <v>42</v>
      </c>
      <c r="AC1975" t="s">
        <v>61</v>
      </c>
      <c r="AD1975" t="s">
        <v>46</v>
      </c>
    </row>
    <row r="1976" spans="1:30" x14ac:dyDescent="0.2">
      <c r="A1976" s="23" t="s">
        <v>6506</v>
      </c>
      <c r="B1976" t="s">
        <v>275</v>
      </c>
      <c r="C1976" t="s">
        <v>276</v>
      </c>
      <c r="D1976" t="s">
        <v>6507</v>
      </c>
      <c r="E1976" t="s">
        <v>9</v>
      </c>
      <c r="F1976" t="s">
        <v>6508</v>
      </c>
      <c r="G1976" t="s">
        <v>1870</v>
      </c>
      <c r="H1976" t="s">
        <v>49</v>
      </c>
      <c r="I1976" t="s">
        <v>6509</v>
      </c>
      <c r="J1976" t="s">
        <v>1220</v>
      </c>
      <c r="K1976" t="s">
        <v>6510</v>
      </c>
      <c r="L1976" t="s">
        <v>278</v>
      </c>
      <c r="M1976" s="25" t="s">
        <v>2675</v>
      </c>
      <c r="N1976" s="25" t="s">
        <v>2550</v>
      </c>
      <c r="O1976" s="25" t="s">
        <v>2550</v>
      </c>
      <c r="P1976" s="23" t="s">
        <v>6511</v>
      </c>
      <c r="Q1976" s="23" t="s">
        <v>1020</v>
      </c>
      <c r="R1976" t="s">
        <v>20</v>
      </c>
      <c r="S1976" t="s">
        <v>198</v>
      </c>
      <c r="T1976" t="s">
        <v>583</v>
      </c>
      <c r="U1976" t="s">
        <v>121</v>
      </c>
      <c r="V1976" t="s">
        <v>978</v>
      </c>
      <c r="W1976" t="s">
        <v>135</v>
      </c>
      <c r="X1976" t="s">
        <v>109</v>
      </c>
      <c r="Y1976" t="s">
        <v>110</v>
      </c>
      <c r="Z1976" t="s">
        <v>1887</v>
      </c>
      <c r="AA1976" t="s">
        <v>40</v>
      </c>
      <c r="AB1976" t="s">
        <v>42</v>
      </c>
      <c r="AC1976" t="s">
        <v>1568</v>
      </c>
      <c r="AD1976" t="s">
        <v>46</v>
      </c>
    </row>
    <row r="1977" spans="1:30" x14ac:dyDescent="0.2">
      <c r="A1977" s="23" t="s">
        <v>6512</v>
      </c>
      <c r="B1977" t="s">
        <v>673</v>
      </c>
      <c r="C1977" t="s">
        <v>674</v>
      </c>
      <c r="D1977" t="s">
        <v>6513</v>
      </c>
      <c r="E1977" t="s">
        <v>9</v>
      </c>
      <c r="F1977" t="s">
        <v>6508</v>
      </c>
      <c r="G1977" t="s">
        <v>1870</v>
      </c>
      <c r="H1977" t="s">
        <v>49</v>
      </c>
      <c r="I1977" t="s">
        <v>6509</v>
      </c>
      <c r="J1977" t="s">
        <v>1220</v>
      </c>
      <c r="K1977" t="s">
        <v>6510</v>
      </c>
      <c r="L1977" t="s">
        <v>617</v>
      </c>
      <c r="M1977" s="25" t="s">
        <v>2675</v>
      </c>
      <c r="N1977" s="25" t="s">
        <v>2550</v>
      </c>
      <c r="O1977" s="25" t="s">
        <v>2550</v>
      </c>
      <c r="P1977" s="23" t="s">
        <v>6511</v>
      </c>
      <c r="Q1977" s="23" t="s">
        <v>1020</v>
      </c>
      <c r="R1977" t="s">
        <v>20</v>
      </c>
      <c r="S1977" t="s">
        <v>198</v>
      </c>
      <c r="T1977" t="s">
        <v>616</v>
      </c>
      <c r="U1977" t="s">
        <v>121</v>
      </c>
      <c r="V1977" t="s">
        <v>832</v>
      </c>
      <c r="W1977" t="s">
        <v>72</v>
      </c>
      <c r="X1977" t="s">
        <v>109</v>
      </c>
      <c r="Y1977" t="s">
        <v>110</v>
      </c>
      <c r="Z1977" t="s">
        <v>6514</v>
      </c>
      <c r="AA1977" t="s">
        <v>40</v>
      </c>
      <c r="AB1977" t="s">
        <v>42</v>
      </c>
      <c r="AC1977" t="s">
        <v>1568</v>
      </c>
      <c r="AD1977" t="s">
        <v>46</v>
      </c>
    </row>
    <row r="1978" spans="1:30" x14ac:dyDescent="0.2">
      <c r="A1978" s="23" t="s">
        <v>6515</v>
      </c>
      <c r="B1978" t="s">
        <v>877</v>
      </c>
      <c r="C1978" t="s">
        <v>878</v>
      </c>
      <c r="D1978" t="s">
        <v>3103</v>
      </c>
      <c r="E1978" t="s">
        <v>9</v>
      </c>
      <c r="F1978" t="s">
        <v>3104</v>
      </c>
      <c r="G1978" t="s">
        <v>307</v>
      </c>
      <c r="H1978" t="s">
        <v>49</v>
      </c>
      <c r="I1978" t="s">
        <v>597</v>
      </c>
      <c r="J1978" t="s">
        <v>344</v>
      </c>
      <c r="K1978" t="s">
        <v>3105</v>
      </c>
      <c r="L1978" t="s">
        <v>617</v>
      </c>
      <c r="M1978" s="25" t="s">
        <v>2675</v>
      </c>
      <c r="N1978" s="25" t="s">
        <v>2675</v>
      </c>
      <c r="O1978" s="25" t="s">
        <v>2675</v>
      </c>
      <c r="P1978" s="23" t="s">
        <v>3106</v>
      </c>
      <c r="Q1978" s="23" t="s">
        <v>1020</v>
      </c>
      <c r="R1978" t="s">
        <v>85</v>
      </c>
      <c r="S1978" t="s">
        <v>226</v>
      </c>
      <c r="T1978" t="s">
        <v>616</v>
      </c>
      <c r="U1978" t="s">
        <v>27</v>
      </c>
      <c r="V1978" t="s">
        <v>832</v>
      </c>
      <c r="W1978" t="s">
        <v>72</v>
      </c>
      <c r="X1978" t="s">
        <v>109</v>
      </c>
      <c r="Y1978" t="s">
        <v>110</v>
      </c>
      <c r="Z1978" t="s">
        <v>111</v>
      </c>
      <c r="AA1978" t="s">
        <v>557</v>
      </c>
      <c r="AB1978" t="s">
        <v>42</v>
      </c>
      <c r="AC1978" t="s">
        <v>56</v>
      </c>
      <c r="AD1978" t="s">
        <v>46</v>
      </c>
    </row>
    <row r="1979" spans="1:30" x14ac:dyDescent="0.2">
      <c r="A1979" s="23" t="s">
        <v>6516</v>
      </c>
      <c r="B1979" t="s">
        <v>116</v>
      </c>
      <c r="C1979" t="s">
        <v>117</v>
      </c>
      <c r="D1979" t="s">
        <v>6517</v>
      </c>
      <c r="E1979" t="s">
        <v>9</v>
      </c>
      <c r="F1979" t="s">
        <v>6518</v>
      </c>
      <c r="G1979" t="s">
        <v>316</v>
      </c>
      <c r="H1979" t="s">
        <v>206</v>
      </c>
      <c r="I1979" t="s">
        <v>95</v>
      </c>
      <c r="J1979" t="s">
        <v>1511</v>
      </c>
      <c r="K1979" t="s">
        <v>6519</v>
      </c>
      <c r="L1979" t="s">
        <v>53</v>
      </c>
      <c r="M1979" s="25" t="s">
        <v>2675</v>
      </c>
      <c r="N1979" s="25" t="s">
        <v>2924</v>
      </c>
      <c r="O1979" s="25" t="s">
        <v>2924</v>
      </c>
      <c r="P1979" s="23" t="s">
        <v>6520</v>
      </c>
      <c r="Q1979" s="23" t="s">
        <v>401</v>
      </c>
      <c r="R1979" t="s">
        <v>85</v>
      </c>
      <c r="S1979" t="s">
        <v>198</v>
      </c>
      <c r="T1979" t="s">
        <v>139</v>
      </c>
      <c r="U1979" t="s">
        <v>121</v>
      </c>
      <c r="V1979" t="s">
        <v>3267</v>
      </c>
      <c r="W1979" t="s">
        <v>72</v>
      </c>
      <c r="X1979" t="s">
        <v>34</v>
      </c>
      <c r="Y1979" t="s">
        <v>36</v>
      </c>
      <c r="Z1979" t="s">
        <v>1669</v>
      </c>
      <c r="AA1979" t="s">
        <v>40</v>
      </c>
      <c r="AB1979" t="s">
        <v>42</v>
      </c>
      <c r="AC1979" t="s">
        <v>56</v>
      </c>
      <c r="AD1979" t="s">
        <v>46</v>
      </c>
    </row>
    <row r="1980" spans="1:30" x14ac:dyDescent="0.2">
      <c r="A1980" s="23" t="s">
        <v>6521</v>
      </c>
      <c r="B1980" t="s">
        <v>673</v>
      </c>
      <c r="C1980" t="s">
        <v>674</v>
      </c>
      <c r="D1980" t="s">
        <v>3144</v>
      </c>
      <c r="E1980" t="s">
        <v>9</v>
      </c>
      <c r="F1980" t="s">
        <v>3145</v>
      </c>
      <c r="G1980" t="s">
        <v>75</v>
      </c>
      <c r="H1980" t="s">
        <v>1232</v>
      </c>
      <c r="I1980" t="s">
        <v>308</v>
      </c>
      <c r="J1980" t="s">
        <v>3146</v>
      </c>
      <c r="K1980" t="s">
        <v>3147</v>
      </c>
      <c r="L1980" t="s">
        <v>617</v>
      </c>
      <c r="M1980" s="25" t="s">
        <v>2675</v>
      </c>
      <c r="N1980" s="25" t="s">
        <v>2340</v>
      </c>
      <c r="O1980" s="25" t="s">
        <v>2675</v>
      </c>
      <c r="P1980" s="23" t="s">
        <v>3148</v>
      </c>
      <c r="Q1980" s="23" t="s">
        <v>1314</v>
      </c>
      <c r="R1980" t="s">
        <v>20</v>
      </c>
      <c r="S1980" t="s">
        <v>38</v>
      </c>
      <c r="T1980" t="s">
        <v>616</v>
      </c>
      <c r="U1980" t="s">
        <v>27</v>
      </c>
      <c r="V1980" t="s">
        <v>832</v>
      </c>
      <c r="W1980" t="s">
        <v>72</v>
      </c>
      <c r="X1980" t="s">
        <v>109</v>
      </c>
      <c r="Y1980" t="s">
        <v>110</v>
      </c>
      <c r="Z1980" t="s">
        <v>38</v>
      </c>
      <c r="AA1980" t="s">
        <v>557</v>
      </c>
      <c r="AB1980" t="s">
        <v>42</v>
      </c>
      <c r="AC1980" t="s">
        <v>56</v>
      </c>
      <c r="AD1980" t="s">
        <v>46</v>
      </c>
    </row>
    <row r="1981" spans="1:30" x14ac:dyDescent="0.2">
      <c r="A1981" s="23" t="s">
        <v>6522</v>
      </c>
      <c r="B1981" t="s">
        <v>1015</v>
      </c>
      <c r="C1981" t="s">
        <v>1016</v>
      </c>
      <c r="D1981" t="s">
        <v>6523</v>
      </c>
      <c r="E1981" t="s">
        <v>9</v>
      </c>
      <c r="F1981" t="s">
        <v>6524</v>
      </c>
      <c r="G1981" t="s">
        <v>2094</v>
      </c>
      <c r="H1981" t="s">
        <v>412</v>
      </c>
      <c r="I1981" t="s">
        <v>107</v>
      </c>
      <c r="J1981" t="s">
        <v>161</v>
      </c>
      <c r="K1981" t="s">
        <v>6525</v>
      </c>
      <c r="L1981" t="s">
        <v>278</v>
      </c>
      <c r="M1981" s="25" t="s">
        <v>2675</v>
      </c>
      <c r="N1981" s="25" t="s">
        <v>2550</v>
      </c>
      <c r="O1981" s="25" t="s">
        <v>2550</v>
      </c>
      <c r="P1981" s="23" t="s">
        <v>6526</v>
      </c>
      <c r="Q1981" s="23" t="s">
        <v>229</v>
      </c>
      <c r="R1981" t="s">
        <v>20</v>
      </c>
      <c r="S1981" t="s">
        <v>38</v>
      </c>
      <c r="T1981" t="s">
        <v>583</v>
      </c>
      <c r="U1981" t="s">
        <v>100</v>
      </c>
      <c r="V1981" t="s">
        <v>978</v>
      </c>
      <c r="W1981" t="s">
        <v>135</v>
      </c>
      <c r="X1981" t="s">
        <v>34</v>
      </c>
      <c r="Y1981" t="s">
        <v>36</v>
      </c>
      <c r="Z1981" t="s">
        <v>101</v>
      </c>
      <c r="AA1981" t="s">
        <v>40</v>
      </c>
      <c r="AB1981" t="s">
        <v>42</v>
      </c>
      <c r="AC1981" t="s">
        <v>61</v>
      </c>
      <c r="AD1981" t="s">
        <v>46</v>
      </c>
    </row>
    <row r="1982" spans="1:30" x14ac:dyDescent="0.2">
      <c r="A1982" s="23" t="s">
        <v>6527</v>
      </c>
      <c r="B1982" t="s">
        <v>647</v>
      </c>
      <c r="C1982" t="s">
        <v>648</v>
      </c>
      <c r="D1982" t="s">
        <v>5639</v>
      </c>
      <c r="E1982" t="s">
        <v>9</v>
      </c>
      <c r="F1982" t="s">
        <v>1330</v>
      </c>
      <c r="G1982" t="s">
        <v>176</v>
      </c>
      <c r="H1982" t="s">
        <v>480</v>
      </c>
      <c r="I1982" t="s">
        <v>201</v>
      </c>
      <c r="J1982" t="s">
        <v>608</v>
      </c>
      <c r="K1982" t="s">
        <v>1331</v>
      </c>
      <c r="L1982" t="s">
        <v>328</v>
      </c>
      <c r="M1982" s="25" t="s">
        <v>2675</v>
      </c>
      <c r="N1982" s="25" t="s">
        <v>2675</v>
      </c>
      <c r="O1982" s="25" t="s">
        <v>2675</v>
      </c>
      <c r="P1982" s="23" t="s">
        <v>5640</v>
      </c>
      <c r="Q1982" s="23" t="s">
        <v>420</v>
      </c>
      <c r="R1982" t="s">
        <v>85</v>
      </c>
      <c r="S1982" t="s">
        <v>87</v>
      </c>
      <c r="T1982" t="s">
        <v>327</v>
      </c>
      <c r="U1982" t="s">
        <v>27</v>
      </c>
      <c r="V1982" t="s">
        <v>817</v>
      </c>
      <c r="W1982" t="s">
        <v>72</v>
      </c>
      <c r="X1982" t="s">
        <v>150</v>
      </c>
      <c r="Y1982" t="s">
        <v>151</v>
      </c>
      <c r="Z1982" t="s">
        <v>595</v>
      </c>
      <c r="AA1982" t="s">
        <v>40</v>
      </c>
      <c r="AB1982" t="s">
        <v>42</v>
      </c>
      <c r="AC1982" t="s">
        <v>56</v>
      </c>
      <c r="AD1982" t="s">
        <v>46</v>
      </c>
    </row>
    <row r="1983" spans="1:30" x14ac:dyDescent="0.2">
      <c r="A1983" s="23" t="s">
        <v>6528</v>
      </c>
      <c r="B1983" t="s">
        <v>647</v>
      </c>
      <c r="C1983" t="s">
        <v>648</v>
      </c>
      <c r="D1983" t="s">
        <v>5639</v>
      </c>
      <c r="E1983" t="s">
        <v>9</v>
      </c>
      <c r="F1983" t="s">
        <v>1330</v>
      </c>
      <c r="G1983" t="s">
        <v>176</v>
      </c>
      <c r="H1983" t="s">
        <v>480</v>
      </c>
      <c r="I1983" t="s">
        <v>201</v>
      </c>
      <c r="J1983" t="s">
        <v>608</v>
      </c>
      <c r="K1983" t="s">
        <v>1331</v>
      </c>
      <c r="L1983" t="s">
        <v>328</v>
      </c>
      <c r="M1983" s="25" t="s">
        <v>2675</v>
      </c>
      <c r="N1983" s="25" t="s">
        <v>2675</v>
      </c>
      <c r="O1983" s="25" t="s">
        <v>2675</v>
      </c>
      <c r="P1983" s="23" t="s">
        <v>5640</v>
      </c>
      <c r="Q1983" s="23" t="s">
        <v>420</v>
      </c>
      <c r="R1983" t="s">
        <v>85</v>
      </c>
      <c r="S1983" t="s">
        <v>87</v>
      </c>
      <c r="T1983" t="s">
        <v>327</v>
      </c>
      <c r="U1983" t="s">
        <v>27</v>
      </c>
      <c r="V1983" t="s">
        <v>817</v>
      </c>
      <c r="W1983" t="s">
        <v>72</v>
      </c>
      <c r="X1983" t="s">
        <v>150</v>
      </c>
      <c r="Y1983" t="s">
        <v>151</v>
      </c>
      <c r="Z1983" t="s">
        <v>595</v>
      </c>
      <c r="AA1983" t="s">
        <v>557</v>
      </c>
      <c r="AB1983" t="s">
        <v>42</v>
      </c>
      <c r="AC1983" t="s">
        <v>56</v>
      </c>
      <c r="AD1983" t="s">
        <v>46</v>
      </c>
    </row>
    <row r="1984" spans="1:30" x14ac:dyDescent="0.2">
      <c r="A1984" s="23" t="s">
        <v>6529</v>
      </c>
      <c r="B1984" t="s">
        <v>3</v>
      </c>
      <c r="C1984" t="s">
        <v>5</v>
      </c>
      <c r="D1984" t="s">
        <v>6530</v>
      </c>
      <c r="E1984" t="s">
        <v>9</v>
      </c>
      <c r="F1984" t="s">
        <v>6531</v>
      </c>
      <c r="G1984" t="s">
        <v>324</v>
      </c>
      <c r="H1984" t="s">
        <v>325</v>
      </c>
      <c r="I1984" t="s">
        <v>367</v>
      </c>
      <c r="J1984" t="s">
        <v>513</v>
      </c>
      <c r="K1984" t="s">
        <v>6532</v>
      </c>
      <c r="L1984" t="s">
        <v>53</v>
      </c>
      <c r="M1984" s="25" t="s">
        <v>2675</v>
      </c>
      <c r="N1984" s="25" t="s">
        <v>3379</v>
      </c>
      <c r="O1984" s="25" t="s">
        <v>3379</v>
      </c>
      <c r="P1984" s="23" t="s">
        <v>6533</v>
      </c>
      <c r="Q1984" s="23" t="s">
        <v>1527</v>
      </c>
      <c r="R1984" t="s">
        <v>20</v>
      </c>
      <c r="S1984" t="s">
        <v>38</v>
      </c>
      <c r="T1984" t="s">
        <v>1118</v>
      </c>
      <c r="U1984" t="s">
        <v>121</v>
      </c>
      <c r="V1984" t="s">
        <v>54</v>
      </c>
      <c r="W1984" t="s">
        <v>72</v>
      </c>
      <c r="X1984" t="s">
        <v>260</v>
      </c>
      <c r="Y1984" t="s">
        <v>261</v>
      </c>
      <c r="Z1984" t="s">
        <v>38</v>
      </c>
      <c r="AA1984" t="s">
        <v>40</v>
      </c>
      <c r="AB1984" t="s">
        <v>42</v>
      </c>
      <c r="AC1984" t="s">
        <v>1568</v>
      </c>
      <c r="AD1984" t="s">
        <v>46</v>
      </c>
    </row>
    <row r="1985" spans="1:30" x14ac:dyDescent="0.2">
      <c r="A1985" s="23" t="s">
        <v>6534</v>
      </c>
      <c r="B1985" t="s">
        <v>116</v>
      </c>
      <c r="C1985" t="s">
        <v>117</v>
      </c>
      <c r="D1985" t="s">
        <v>6535</v>
      </c>
      <c r="E1985" t="s">
        <v>9</v>
      </c>
      <c r="F1985" t="s">
        <v>6536</v>
      </c>
      <c r="G1985" t="s">
        <v>1064</v>
      </c>
      <c r="H1985" t="s">
        <v>605</v>
      </c>
      <c r="I1985" t="s">
        <v>790</v>
      </c>
      <c r="J1985" t="s">
        <v>529</v>
      </c>
      <c r="K1985" t="s">
        <v>6537</v>
      </c>
      <c r="L1985" t="s">
        <v>53</v>
      </c>
      <c r="M1985" s="25" t="s">
        <v>2675</v>
      </c>
      <c r="N1985" s="25" t="s">
        <v>3379</v>
      </c>
      <c r="O1985" s="25" t="s">
        <v>3379</v>
      </c>
      <c r="P1985" s="23" t="s">
        <v>6538</v>
      </c>
      <c r="Q1985" s="23" t="s">
        <v>106</v>
      </c>
      <c r="R1985" t="s">
        <v>85</v>
      </c>
      <c r="S1985" t="s">
        <v>87</v>
      </c>
      <c r="T1985" t="s">
        <v>219</v>
      </c>
      <c r="U1985" t="s">
        <v>121</v>
      </c>
      <c r="V1985" t="s">
        <v>54</v>
      </c>
      <c r="W1985" t="s">
        <v>72</v>
      </c>
      <c r="X1985" t="s">
        <v>34</v>
      </c>
      <c r="Y1985" t="s">
        <v>36</v>
      </c>
      <c r="Z1985" t="s">
        <v>1217</v>
      </c>
      <c r="AA1985" t="s">
        <v>40</v>
      </c>
      <c r="AB1985" t="s">
        <v>42</v>
      </c>
      <c r="AC1985" t="s">
        <v>56</v>
      </c>
      <c r="AD1985" t="s">
        <v>46</v>
      </c>
    </row>
    <row r="1986" spans="1:30" x14ac:dyDescent="0.2">
      <c r="A1986" s="23" t="s">
        <v>6539</v>
      </c>
      <c r="B1986" t="s">
        <v>116</v>
      </c>
      <c r="C1986" t="s">
        <v>117</v>
      </c>
      <c r="D1986" t="s">
        <v>6540</v>
      </c>
      <c r="E1986" t="s">
        <v>9</v>
      </c>
      <c r="F1986" t="s">
        <v>6541</v>
      </c>
      <c r="G1986" t="s">
        <v>163</v>
      </c>
      <c r="H1986" t="s">
        <v>49</v>
      </c>
      <c r="I1986" t="s">
        <v>1846</v>
      </c>
      <c r="J1986" t="s">
        <v>6542</v>
      </c>
      <c r="K1986" t="s">
        <v>6543</v>
      </c>
      <c r="L1986" t="s">
        <v>234</v>
      </c>
      <c r="M1986" s="25" t="s">
        <v>2675</v>
      </c>
      <c r="N1986" s="25" t="s">
        <v>2585</v>
      </c>
      <c r="O1986" s="25" t="s">
        <v>2585</v>
      </c>
      <c r="P1986" s="23" t="s">
        <v>6544</v>
      </c>
      <c r="Q1986" s="23" t="s">
        <v>591</v>
      </c>
      <c r="R1986" t="s">
        <v>85</v>
      </c>
      <c r="S1986" t="s">
        <v>38</v>
      </c>
      <c r="T1986" t="s">
        <v>233</v>
      </c>
      <c r="U1986" t="s">
        <v>121</v>
      </c>
      <c r="V1986" t="s">
        <v>242</v>
      </c>
      <c r="W1986" t="s">
        <v>72</v>
      </c>
      <c r="X1986" t="s">
        <v>34</v>
      </c>
      <c r="Y1986" t="s">
        <v>36</v>
      </c>
      <c r="Z1986" t="s">
        <v>854</v>
      </c>
      <c r="AA1986" t="s">
        <v>40</v>
      </c>
      <c r="AB1986" t="s">
        <v>42</v>
      </c>
      <c r="AC1986" t="s">
        <v>56</v>
      </c>
      <c r="AD1986" t="s">
        <v>46</v>
      </c>
    </row>
    <row r="1987" spans="1:30" x14ac:dyDescent="0.2">
      <c r="A1987" s="23" t="s">
        <v>6545</v>
      </c>
      <c r="B1987" t="s">
        <v>877</v>
      </c>
      <c r="C1987" t="s">
        <v>878</v>
      </c>
      <c r="D1987" t="s">
        <v>3251</v>
      </c>
      <c r="E1987" t="s">
        <v>9</v>
      </c>
      <c r="F1987" t="s">
        <v>1917</v>
      </c>
      <c r="G1987" t="s">
        <v>12</v>
      </c>
      <c r="H1987" t="s">
        <v>1918</v>
      </c>
      <c r="I1987" t="s">
        <v>282</v>
      </c>
      <c r="J1987" t="s">
        <v>440</v>
      </c>
      <c r="K1987" t="s">
        <v>1919</v>
      </c>
      <c r="L1987" t="s">
        <v>617</v>
      </c>
      <c r="M1987" s="25" t="s">
        <v>2675</v>
      </c>
      <c r="N1987" s="25" t="s">
        <v>2143</v>
      </c>
      <c r="O1987" s="25" t="s">
        <v>2675</v>
      </c>
      <c r="P1987" s="23" t="s">
        <v>3252</v>
      </c>
      <c r="Q1987" s="23" t="s">
        <v>771</v>
      </c>
      <c r="R1987" t="s">
        <v>20</v>
      </c>
      <c r="S1987" t="s">
        <v>38</v>
      </c>
      <c r="T1987" t="s">
        <v>616</v>
      </c>
      <c r="U1987" t="s">
        <v>27</v>
      </c>
      <c r="V1987" t="s">
        <v>832</v>
      </c>
      <c r="W1987" t="s">
        <v>72</v>
      </c>
      <c r="X1987" t="s">
        <v>109</v>
      </c>
      <c r="Y1987" t="s">
        <v>110</v>
      </c>
      <c r="Z1987" t="s">
        <v>111</v>
      </c>
      <c r="AA1987" t="s">
        <v>559</v>
      </c>
      <c r="AB1987" t="s">
        <v>42</v>
      </c>
      <c r="AC1987" t="s">
        <v>697</v>
      </c>
      <c r="AD1987" t="s">
        <v>46</v>
      </c>
    </row>
    <row r="1988" spans="1:30" x14ac:dyDescent="0.2">
      <c r="A1988" s="23" t="s">
        <v>6546</v>
      </c>
      <c r="B1988" t="s">
        <v>673</v>
      </c>
      <c r="C1988" t="s">
        <v>674</v>
      </c>
      <c r="D1988" t="s">
        <v>3204</v>
      </c>
      <c r="E1988" t="s">
        <v>9</v>
      </c>
      <c r="F1988" t="s">
        <v>2017</v>
      </c>
      <c r="G1988" t="s">
        <v>67</v>
      </c>
      <c r="H1988" t="s">
        <v>736</v>
      </c>
      <c r="I1988" t="s">
        <v>132</v>
      </c>
      <c r="J1988" t="s">
        <v>657</v>
      </c>
      <c r="K1988" t="s">
        <v>2018</v>
      </c>
      <c r="L1988" t="s">
        <v>617</v>
      </c>
      <c r="M1988" s="25" t="s">
        <v>2675</v>
      </c>
      <c r="N1988" s="25" t="s">
        <v>2340</v>
      </c>
      <c r="O1988" s="25" t="s">
        <v>2675</v>
      </c>
      <c r="P1988" s="23" t="s">
        <v>3205</v>
      </c>
      <c r="Q1988" s="23" t="s">
        <v>1523</v>
      </c>
      <c r="R1988" t="s">
        <v>20</v>
      </c>
      <c r="S1988" t="s">
        <v>38</v>
      </c>
      <c r="T1988" t="s">
        <v>616</v>
      </c>
      <c r="U1988" t="s">
        <v>27</v>
      </c>
      <c r="V1988" t="s">
        <v>832</v>
      </c>
      <c r="W1988" t="s">
        <v>72</v>
      </c>
      <c r="X1988" t="s">
        <v>109</v>
      </c>
      <c r="Y1988" t="s">
        <v>110</v>
      </c>
      <c r="Z1988" t="s">
        <v>86</v>
      </c>
      <c r="AA1988" t="s">
        <v>40</v>
      </c>
      <c r="AB1988" t="s">
        <v>6547</v>
      </c>
      <c r="AC1988" t="s">
        <v>56</v>
      </c>
      <c r="AD1988" t="s">
        <v>46</v>
      </c>
    </row>
    <row r="1989" spans="1:30" x14ac:dyDescent="0.2">
      <c r="A1989" s="23" t="s">
        <v>6548</v>
      </c>
      <c r="B1989" t="s">
        <v>673</v>
      </c>
      <c r="C1989" t="s">
        <v>674</v>
      </c>
      <c r="D1989" t="s">
        <v>3204</v>
      </c>
      <c r="E1989" t="s">
        <v>9</v>
      </c>
      <c r="F1989" t="s">
        <v>2017</v>
      </c>
      <c r="G1989" t="s">
        <v>67</v>
      </c>
      <c r="H1989" t="s">
        <v>736</v>
      </c>
      <c r="I1989" t="s">
        <v>132</v>
      </c>
      <c r="J1989" t="s">
        <v>657</v>
      </c>
      <c r="K1989" t="s">
        <v>2018</v>
      </c>
      <c r="L1989" t="s">
        <v>617</v>
      </c>
      <c r="M1989" s="25" t="s">
        <v>2675</v>
      </c>
      <c r="N1989" s="25" t="s">
        <v>2340</v>
      </c>
      <c r="O1989" s="25" t="s">
        <v>2675</v>
      </c>
      <c r="P1989" s="23" t="s">
        <v>3205</v>
      </c>
      <c r="Q1989" s="23" t="s">
        <v>1523</v>
      </c>
      <c r="R1989" t="s">
        <v>20</v>
      </c>
      <c r="S1989" t="s">
        <v>38</v>
      </c>
      <c r="T1989" t="s">
        <v>616</v>
      </c>
      <c r="U1989" t="s">
        <v>27</v>
      </c>
      <c r="V1989" t="s">
        <v>832</v>
      </c>
      <c r="W1989" t="s">
        <v>72</v>
      </c>
      <c r="X1989" t="s">
        <v>109</v>
      </c>
      <c r="Y1989" t="s">
        <v>110</v>
      </c>
      <c r="Z1989" t="s">
        <v>86</v>
      </c>
      <c r="AA1989" t="s">
        <v>557</v>
      </c>
      <c r="AB1989" t="s">
        <v>42</v>
      </c>
      <c r="AC1989" t="s">
        <v>56</v>
      </c>
      <c r="AD1989" t="s">
        <v>46</v>
      </c>
    </row>
    <row r="1990" spans="1:30" x14ac:dyDescent="0.2">
      <c r="A1990" s="23" t="s">
        <v>6549</v>
      </c>
      <c r="B1990" t="s">
        <v>673</v>
      </c>
      <c r="C1990" t="s">
        <v>674</v>
      </c>
      <c r="D1990" t="s">
        <v>3144</v>
      </c>
      <c r="E1990" t="s">
        <v>9</v>
      </c>
      <c r="F1990" t="s">
        <v>3145</v>
      </c>
      <c r="G1990" t="s">
        <v>75</v>
      </c>
      <c r="H1990" t="s">
        <v>1232</v>
      </c>
      <c r="I1990" t="s">
        <v>308</v>
      </c>
      <c r="J1990" t="s">
        <v>3146</v>
      </c>
      <c r="K1990" t="s">
        <v>3147</v>
      </c>
      <c r="L1990" t="s">
        <v>617</v>
      </c>
      <c r="M1990" s="25" t="s">
        <v>2675</v>
      </c>
      <c r="N1990" s="25" t="s">
        <v>2340</v>
      </c>
      <c r="O1990" s="25" t="s">
        <v>2675</v>
      </c>
      <c r="P1990" s="23" t="s">
        <v>3148</v>
      </c>
      <c r="Q1990" s="23" t="s">
        <v>1314</v>
      </c>
      <c r="R1990" t="s">
        <v>20</v>
      </c>
      <c r="S1990" t="s">
        <v>38</v>
      </c>
      <c r="T1990" t="s">
        <v>616</v>
      </c>
      <c r="U1990" t="s">
        <v>27</v>
      </c>
      <c r="V1990" t="s">
        <v>832</v>
      </c>
      <c r="W1990" t="s">
        <v>72</v>
      </c>
      <c r="X1990" t="s">
        <v>109</v>
      </c>
      <c r="Y1990" t="s">
        <v>110</v>
      </c>
      <c r="Z1990" t="s">
        <v>38</v>
      </c>
      <c r="AA1990" t="s">
        <v>559</v>
      </c>
      <c r="AB1990" t="s">
        <v>42</v>
      </c>
      <c r="AC1990" t="s">
        <v>697</v>
      </c>
      <c r="AD1990" t="s">
        <v>46</v>
      </c>
    </row>
    <row r="1991" spans="1:30" x14ac:dyDescent="0.2">
      <c r="A1991" s="23" t="s">
        <v>6550</v>
      </c>
      <c r="B1991" t="s">
        <v>877</v>
      </c>
      <c r="C1991" t="s">
        <v>878</v>
      </c>
      <c r="D1991" t="s">
        <v>3324</v>
      </c>
      <c r="E1991" t="s">
        <v>9</v>
      </c>
      <c r="F1991" t="s">
        <v>1553</v>
      </c>
      <c r="G1991" t="s">
        <v>445</v>
      </c>
      <c r="H1991" t="s">
        <v>75</v>
      </c>
      <c r="I1991" t="s">
        <v>1186</v>
      </c>
      <c r="J1991" t="s">
        <v>94</v>
      </c>
      <c r="K1991" t="s">
        <v>1554</v>
      </c>
      <c r="L1991" t="s">
        <v>617</v>
      </c>
      <c r="M1991" s="25" t="s">
        <v>2675</v>
      </c>
      <c r="N1991" s="25" t="s">
        <v>2143</v>
      </c>
      <c r="O1991" s="25" t="s">
        <v>2675</v>
      </c>
      <c r="P1991" s="23" t="s">
        <v>3325</v>
      </c>
      <c r="Q1991" s="23" t="s">
        <v>851</v>
      </c>
      <c r="R1991" t="s">
        <v>20</v>
      </c>
      <c r="S1991" t="s">
        <v>38</v>
      </c>
      <c r="T1991" t="s">
        <v>616</v>
      </c>
      <c r="U1991" t="s">
        <v>27</v>
      </c>
      <c r="V1991" t="s">
        <v>832</v>
      </c>
      <c r="W1991" t="s">
        <v>72</v>
      </c>
      <c r="X1991" t="s">
        <v>109</v>
      </c>
      <c r="Y1991" t="s">
        <v>110</v>
      </c>
      <c r="Z1991" t="s">
        <v>111</v>
      </c>
      <c r="AA1991" t="s">
        <v>557</v>
      </c>
      <c r="AB1991" t="s">
        <v>42</v>
      </c>
      <c r="AC1991" t="s">
        <v>56</v>
      </c>
      <c r="AD1991" t="s">
        <v>46</v>
      </c>
    </row>
    <row r="1992" spans="1:30" x14ac:dyDescent="0.2">
      <c r="A1992" s="23" t="s">
        <v>6551</v>
      </c>
      <c r="B1992" t="s">
        <v>585</v>
      </c>
      <c r="C1992" t="s">
        <v>586</v>
      </c>
      <c r="D1992" t="s">
        <v>6552</v>
      </c>
      <c r="E1992" t="s">
        <v>9</v>
      </c>
      <c r="F1992" t="s">
        <v>2064</v>
      </c>
      <c r="G1992" t="s">
        <v>778</v>
      </c>
      <c r="H1992" t="s">
        <v>49</v>
      </c>
      <c r="I1992" t="s">
        <v>1105</v>
      </c>
      <c r="J1992" t="s">
        <v>318</v>
      </c>
      <c r="K1992" t="s">
        <v>2065</v>
      </c>
      <c r="L1992" t="s">
        <v>601</v>
      </c>
      <c r="M1992" s="25" t="s">
        <v>2675</v>
      </c>
      <c r="N1992" s="25" t="s">
        <v>2675</v>
      </c>
      <c r="O1992" s="25" t="s">
        <v>2675</v>
      </c>
      <c r="P1992" s="23" t="s">
        <v>2563</v>
      </c>
      <c r="Q1992" s="23" t="s">
        <v>555</v>
      </c>
      <c r="R1992" t="s">
        <v>85</v>
      </c>
      <c r="S1992" t="s">
        <v>87</v>
      </c>
      <c r="T1992" t="s">
        <v>600</v>
      </c>
      <c r="U1992" t="s">
        <v>27</v>
      </c>
      <c r="V1992" t="s">
        <v>602</v>
      </c>
      <c r="W1992" t="s">
        <v>72</v>
      </c>
      <c r="X1992" t="s">
        <v>260</v>
      </c>
      <c r="Y1992" t="s">
        <v>261</v>
      </c>
      <c r="Z1992" t="s">
        <v>6553</v>
      </c>
      <c r="AA1992" t="s">
        <v>40</v>
      </c>
      <c r="AB1992" t="s">
        <v>42</v>
      </c>
      <c r="AC1992" t="s">
        <v>56</v>
      </c>
      <c r="AD1992" t="s">
        <v>46</v>
      </c>
    </row>
    <row r="1993" spans="1:30" x14ac:dyDescent="0.2">
      <c r="A1993" s="23" t="s">
        <v>6554</v>
      </c>
      <c r="B1993" t="s">
        <v>585</v>
      </c>
      <c r="C1993" t="s">
        <v>586</v>
      </c>
      <c r="D1993" t="s">
        <v>6552</v>
      </c>
      <c r="E1993" t="s">
        <v>9</v>
      </c>
      <c r="F1993" t="s">
        <v>2064</v>
      </c>
      <c r="G1993" t="s">
        <v>778</v>
      </c>
      <c r="H1993" t="s">
        <v>49</v>
      </c>
      <c r="I1993" t="s">
        <v>1105</v>
      </c>
      <c r="J1993" t="s">
        <v>318</v>
      </c>
      <c r="K1993" t="s">
        <v>2065</v>
      </c>
      <c r="L1993" t="s">
        <v>601</v>
      </c>
      <c r="M1993" s="25" t="s">
        <v>2675</v>
      </c>
      <c r="N1993" s="25" t="s">
        <v>2675</v>
      </c>
      <c r="O1993" s="25" t="s">
        <v>2675</v>
      </c>
      <c r="P1993" s="23" t="s">
        <v>2563</v>
      </c>
      <c r="Q1993" s="23" t="s">
        <v>555</v>
      </c>
      <c r="R1993" t="s">
        <v>85</v>
      </c>
      <c r="S1993" t="s">
        <v>87</v>
      </c>
      <c r="T1993" t="s">
        <v>600</v>
      </c>
      <c r="U1993" t="s">
        <v>27</v>
      </c>
      <c r="V1993" t="s">
        <v>602</v>
      </c>
      <c r="W1993" t="s">
        <v>72</v>
      </c>
      <c r="X1993" t="s">
        <v>260</v>
      </c>
      <c r="Y1993" t="s">
        <v>261</v>
      </c>
      <c r="Z1993" t="s">
        <v>6553</v>
      </c>
      <c r="AA1993" t="s">
        <v>557</v>
      </c>
      <c r="AB1993" t="s">
        <v>42</v>
      </c>
      <c r="AC1993" t="s">
        <v>56</v>
      </c>
      <c r="AD1993" t="s">
        <v>46</v>
      </c>
    </row>
    <row r="1994" spans="1:30" x14ac:dyDescent="0.2">
      <c r="A1994" s="23" t="s">
        <v>6555</v>
      </c>
      <c r="B1994" t="s">
        <v>673</v>
      </c>
      <c r="C1994" t="s">
        <v>674</v>
      </c>
      <c r="D1994" t="s">
        <v>3204</v>
      </c>
      <c r="E1994" t="s">
        <v>9</v>
      </c>
      <c r="F1994" t="s">
        <v>2017</v>
      </c>
      <c r="G1994" t="s">
        <v>67</v>
      </c>
      <c r="H1994" t="s">
        <v>736</v>
      </c>
      <c r="I1994" t="s">
        <v>132</v>
      </c>
      <c r="J1994" t="s">
        <v>657</v>
      </c>
      <c r="K1994" t="s">
        <v>2018</v>
      </c>
      <c r="L1994" t="s">
        <v>617</v>
      </c>
      <c r="M1994" s="25" t="s">
        <v>2675</v>
      </c>
      <c r="N1994" s="25" t="s">
        <v>2340</v>
      </c>
      <c r="O1994" s="25" t="s">
        <v>2675</v>
      </c>
      <c r="P1994" s="23" t="s">
        <v>3205</v>
      </c>
      <c r="Q1994" s="23" t="s">
        <v>1523</v>
      </c>
      <c r="R1994" t="s">
        <v>20</v>
      </c>
      <c r="S1994" t="s">
        <v>38</v>
      </c>
      <c r="T1994" t="s">
        <v>616</v>
      </c>
      <c r="U1994" t="s">
        <v>27</v>
      </c>
      <c r="V1994" t="s">
        <v>832</v>
      </c>
      <c r="W1994" t="s">
        <v>72</v>
      </c>
      <c r="X1994" t="s">
        <v>109</v>
      </c>
      <c r="Y1994" t="s">
        <v>110</v>
      </c>
      <c r="Z1994" t="s">
        <v>86</v>
      </c>
      <c r="AA1994" t="s">
        <v>557</v>
      </c>
      <c r="AB1994" t="s">
        <v>6556</v>
      </c>
      <c r="AC1994" t="s">
        <v>44</v>
      </c>
      <c r="AD1994" t="s">
        <v>46</v>
      </c>
    </row>
    <row r="1995" spans="1:30" x14ac:dyDescent="0.2">
      <c r="A1995" s="23" t="s">
        <v>6557</v>
      </c>
      <c r="B1995" t="s">
        <v>116</v>
      </c>
      <c r="C1995" t="s">
        <v>117</v>
      </c>
      <c r="D1995" t="s">
        <v>6558</v>
      </c>
      <c r="E1995" t="s">
        <v>9</v>
      </c>
      <c r="F1995" t="s">
        <v>6559</v>
      </c>
      <c r="G1995" t="s">
        <v>75</v>
      </c>
      <c r="H1995" t="s">
        <v>6560</v>
      </c>
      <c r="I1995" t="s">
        <v>2160</v>
      </c>
      <c r="J1995" t="s">
        <v>326</v>
      </c>
      <c r="K1995" t="s">
        <v>6561</v>
      </c>
      <c r="L1995" t="s">
        <v>53</v>
      </c>
      <c r="M1995" s="25" t="s">
        <v>2675</v>
      </c>
      <c r="N1995" s="25" t="s">
        <v>4550</v>
      </c>
      <c r="O1995" s="25" t="s">
        <v>4550</v>
      </c>
      <c r="P1995" s="23" t="s">
        <v>6562</v>
      </c>
      <c r="Q1995" s="23" t="s">
        <v>414</v>
      </c>
      <c r="R1995" t="s">
        <v>20</v>
      </c>
      <c r="S1995" t="s">
        <v>129</v>
      </c>
      <c r="T1995" t="s">
        <v>386</v>
      </c>
      <c r="U1995" t="s">
        <v>121</v>
      </c>
      <c r="V1995" t="s">
        <v>1031</v>
      </c>
      <c r="W1995" t="s">
        <v>72</v>
      </c>
      <c r="X1995" t="s">
        <v>34</v>
      </c>
      <c r="Y1995" t="s">
        <v>36</v>
      </c>
      <c r="Z1995" t="s">
        <v>1664</v>
      </c>
      <c r="AA1995" t="s">
        <v>40</v>
      </c>
      <c r="AB1995" t="s">
        <v>42</v>
      </c>
      <c r="AC1995" t="s">
        <v>56</v>
      </c>
      <c r="AD1995" t="s">
        <v>46</v>
      </c>
    </row>
    <row r="1996" spans="1:30" x14ac:dyDescent="0.2">
      <c r="A1996" s="23" t="s">
        <v>6563</v>
      </c>
      <c r="B1996" t="s">
        <v>116</v>
      </c>
      <c r="C1996" t="s">
        <v>117</v>
      </c>
      <c r="D1996" t="s">
        <v>6564</v>
      </c>
      <c r="E1996" t="s">
        <v>9</v>
      </c>
      <c r="F1996" t="s">
        <v>6565</v>
      </c>
      <c r="G1996" t="s">
        <v>684</v>
      </c>
      <c r="H1996" t="s">
        <v>299</v>
      </c>
      <c r="I1996" t="s">
        <v>2029</v>
      </c>
      <c r="J1996" t="s">
        <v>164</v>
      </c>
      <c r="K1996" t="s">
        <v>6566</v>
      </c>
      <c r="L1996" t="s">
        <v>53</v>
      </c>
      <c r="M1996" s="25" t="s">
        <v>2675</v>
      </c>
      <c r="N1996" s="25" t="s">
        <v>3379</v>
      </c>
      <c r="O1996" s="25" t="s">
        <v>3379</v>
      </c>
      <c r="P1996" s="23" t="s">
        <v>6567</v>
      </c>
      <c r="Q1996" s="23" t="s">
        <v>548</v>
      </c>
      <c r="R1996" t="s">
        <v>20</v>
      </c>
      <c r="S1996" t="s">
        <v>202</v>
      </c>
      <c r="T1996" t="s">
        <v>219</v>
      </c>
      <c r="U1996" t="s">
        <v>121</v>
      </c>
      <c r="V1996" t="s">
        <v>54</v>
      </c>
      <c r="W1996" t="s">
        <v>72</v>
      </c>
      <c r="X1996" t="s">
        <v>34</v>
      </c>
      <c r="Y1996" t="s">
        <v>36</v>
      </c>
      <c r="Z1996" t="s">
        <v>1831</v>
      </c>
      <c r="AA1996" t="s">
        <v>40</v>
      </c>
      <c r="AB1996" t="s">
        <v>42</v>
      </c>
      <c r="AC1996" t="s">
        <v>56</v>
      </c>
      <c r="AD1996" t="s">
        <v>46</v>
      </c>
    </row>
    <row r="1997" spans="1:30" x14ac:dyDescent="0.2">
      <c r="A1997" s="23" t="s">
        <v>6568</v>
      </c>
      <c r="B1997" t="s">
        <v>116</v>
      </c>
      <c r="C1997" t="s">
        <v>117</v>
      </c>
      <c r="D1997" t="s">
        <v>6569</v>
      </c>
      <c r="E1997" t="s">
        <v>9</v>
      </c>
      <c r="F1997" t="s">
        <v>6570</v>
      </c>
      <c r="G1997" t="s">
        <v>6571</v>
      </c>
      <c r="H1997" t="s">
        <v>49</v>
      </c>
      <c r="I1997" t="s">
        <v>378</v>
      </c>
      <c r="J1997" t="s">
        <v>2004</v>
      </c>
      <c r="K1997" t="s">
        <v>6572</v>
      </c>
      <c r="L1997" t="s">
        <v>234</v>
      </c>
      <c r="M1997" s="25" t="s">
        <v>2675</v>
      </c>
      <c r="N1997" s="25" t="s">
        <v>2924</v>
      </c>
      <c r="O1997" s="25" t="s">
        <v>2924</v>
      </c>
      <c r="P1997" s="23" t="s">
        <v>6573</v>
      </c>
      <c r="Q1997" s="23" t="s">
        <v>384</v>
      </c>
      <c r="R1997" t="s">
        <v>20</v>
      </c>
      <c r="S1997" t="s">
        <v>198</v>
      </c>
      <c r="T1997" t="s">
        <v>738</v>
      </c>
      <c r="U1997" t="s">
        <v>121</v>
      </c>
      <c r="V1997" t="s">
        <v>919</v>
      </c>
      <c r="W1997" t="s">
        <v>216</v>
      </c>
      <c r="X1997" t="s">
        <v>109</v>
      </c>
      <c r="Y1997" t="s">
        <v>110</v>
      </c>
      <c r="Z1997" t="s">
        <v>1930</v>
      </c>
      <c r="AA1997" t="s">
        <v>40</v>
      </c>
      <c r="AB1997" t="s">
        <v>42</v>
      </c>
      <c r="AC1997" t="s">
        <v>56</v>
      </c>
      <c r="AD1997" t="s">
        <v>46</v>
      </c>
    </row>
    <row r="1998" spans="1:30" x14ac:dyDescent="0.2">
      <c r="A1998" s="23" t="s">
        <v>6574</v>
      </c>
      <c r="B1998" t="s">
        <v>1439</v>
      </c>
      <c r="C1998" t="s">
        <v>1440</v>
      </c>
      <c r="D1998" t="s">
        <v>6575</v>
      </c>
      <c r="E1998" t="s">
        <v>9</v>
      </c>
      <c r="F1998" t="s">
        <v>6576</v>
      </c>
      <c r="G1998" t="s">
        <v>6577</v>
      </c>
      <c r="H1998" t="s">
        <v>49</v>
      </c>
      <c r="I1998" t="s">
        <v>1050</v>
      </c>
      <c r="J1998" t="s">
        <v>164</v>
      </c>
      <c r="K1998" t="s">
        <v>1441</v>
      </c>
      <c r="L1998" t="s">
        <v>664</v>
      </c>
      <c r="M1998" s="25" t="s">
        <v>2675</v>
      </c>
      <c r="N1998" s="25" t="s">
        <v>2874</v>
      </c>
      <c r="O1998" s="25" t="s">
        <v>2874</v>
      </c>
      <c r="P1998" s="23" t="s">
        <v>6578</v>
      </c>
      <c r="Q1998" s="23" t="s">
        <v>516</v>
      </c>
      <c r="R1998" t="s">
        <v>20</v>
      </c>
      <c r="S1998" t="s">
        <v>38</v>
      </c>
      <c r="T1998" t="s">
        <v>663</v>
      </c>
      <c r="U1998" t="s">
        <v>27</v>
      </c>
      <c r="V1998" t="s">
        <v>665</v>
      </c>
      <c r="W1998" t="s">
        <v>32</v>
      </c>
      <c r="X1998" t="s">
        <v>260</v>
      </c>
      <c r="Y1998" t="s">
        <v>261</v>
      </c>
      <c r="Z1998" t="s">
        <v>101</v>
      </c>
      <c r="AA1998" t="s">
        <v>40</v>
      </c>
      <c r="AB1998" t="s">
        <v>42</v>
      </c>
      <c r="AC1998" t="s">
        <v>56</v>
      </c>
      <c r="AD1998" t="s">
        <v>46</v>
      </c>
    </row>
    <row r="1999" spans="1:30" x14ac:dyDescent="0.2">
      <c r="A1999" s="23" t="s">
        <v>6579</v>
      </c>
      <c r="B1999" t="s">
        <v>322</v>
      </c>
      <c r="C1999" t="s">
        <v>323</v>
      </c>
      <c r="D1999" t="s">
        <v>4341</v>
      </c>
      <c r="E1999" t="s">
        <v>9</v>
      </c>
      <c r="F1999" t="s">
        <v>1677</v>
      </c>
      <c r="G1999" t="s">
        <v>562</v>
      </c>
      <c r="H1999" t="s">
        <v>651</v>
      </c>
      <c r="I1999" t="s">
        <v>50</v>
      </c>
      <c r="J1999" t="s">
        <v>378</v>
      </c>
      <c r="K1999" t="s">
        <v>3170</v>
      </c>
      <c r="L1999" t="s">
        <v>328</v>
      </c>
      <c r="M1999" s="25" t="s">
        <v>2675</v>
      </c>
      <c r="N1999" s="25" t="s">
        <v>2675</v>
      </c>
      <c r="O1999" s="25" t="s">
        <v>2675</v>
      </c>
      <c r="P1999" s="23" t="s">
        <v>3171</v>
      </c>
      <c r="Q1999" s="23" t="s">
        <v>441</v>
      </c>
      <c r="R1999" t="s">
        <v>85</v>
      </c>
      <c r="S1999" t="s">
        <v>1678</v>
      </c>
      <c r="T1999" t="s">
        <v>327</v>
      </c>
      <c r="U1999" t="s">
        <v>27</v>
      </c>
      <c r="V1999" t="s">
        <v>817</v>
      </c>
      <c r="W1999" t="s">
        <v>72</v>
      </c>
      <c r="X1999" t="s">
        <v>501</v>
      </c>
      <c r="Y1999" t="s">
        <v>502</v>
      </c>
      <c r="Z1999" t="s">
        <v>1831</v>
      </c>
      <c r="AA1999" t="s">
        <v>557</v>
      </c>
      <c r="AB1999" t="s">
        <v>42</v>
      </c>
      <c r="AC1999" t="s">
        <v>56</v>
      </c>
      <c r="AD1999" t="s">
        <v>46</v>
      </c>
    </row>
    <row r="2000" spans="1:30" x14ac:dyDescent="0.2">
      <c r="A2000" s="23" t="s">
        <v>6580</v>
      </c>
      <c r="B2000" t="s">
        <v>322</v>
      </c>
      <c r="C2000" t="s">
        <v>323</v>
      </c>
      <c r="D2000" t="s">
        <v>6224</v>
      </c>
      <c r="E2000" t="s">
        <v>9</v>
      </c>
      <c r="F2000" t="s">
        <v>6225</v>
      </c>
      <c r="G2000" t="s">
        <v>1594</v>
      </c>
      <c r="H2000" t="s">
        <v>945</v>
      </c>
      <c r="I2000" t="s">
        <v>523</v>
      </c>
      <c r="J2000" t="s">
        <v>707</v>
      </c>
      <c r="K2000" t="s">
        <v>6226</v>
      </c>
      <c r="L2000" t="s">
        <v>328</v>
      </c>
      <c r="M2000" s="25" t="s">
        <v>2675</v>
      </c>
      <c r="N2000" s="25" t="s">
        <v>2675</v>
      </c>
      <c r="O2000" s="25" t="s">
        <v>2675</v>
      </c>
      <c r="P2000" s="23" t="s">
        <v>6227</v>
      </c>
      <c r="Q2000" s="23" t="s">
        <v>1540</v>
      </c>
      <c r="R2000" t="s">
        <v>85</v>
      </c>
      <c r="S2000" t="s">
        <v>198</v>
      </c>
      <c r="T2000" t="s">
        <v>327</v>
      </c>
      <c r="U2000" t="s">
        <v>121</v>
      </c>
      <c r="V2000" t="s">
        <v>817</v>
      </c>
      <c r="W2000" t="s">
        <v>72</v>
      </c>
      <c r="X2000" t="s">
        <v>260</v>
      </c>
      <c r="Y2000" t="s">
        <v>261</v>
      </c>
      <c r="Z2000" t="s">
        <v>262</v>
      </c>
      <c r="AA2000" t="s">
        <v>557</v>
      </c>
      <c r="AB2000" t="s">
        <v>42</v>
      </c>
      <c r="AC2000" t="s">
        <v>56</v>
      </c>
      <c r="AD2000" t="s">
        <v>46</v>
      </c>
    </row>
    <row r="2001" spans="1:30" x14ac:dyDescent="0.2">
      <c r="A2001" s="23" t="s">
        <v>6581</v>
      </c>
      <c r="B2001" t="s">
        <v>877</v>
      </c>
      <c r="C2001" t="s">
        <v>878</v>
      </c>
      <c r="D2001" t="s">
        <v>3103</v>
      </c>
      <c r="E2001" t="s">
        <v>9</v>
      </c>
      <c r="F2001" t="s">
        <v>3104</v>
      </c>
      <c r="G2001" t="s">
        <v>307</v>
      </c>
      <c r="H2001" t="s">
        <v>49</v>
      </c>
      <c r="I2001" t="s">
        <v>597</v>
      </c>
      <c r="J2001" t="s">
        <v>344</v>
      </c>
      <c r="K2001" t="s">
        <v>3105</v>
      </c>
      <c r="L2001" t="s">
        <v>617</v>
      </c>
      <c r="M2001" s="25" t="s">
        <v>2675</v>
      </c>
      <c r="N2001" s="25" t="s">
        <v>2675</v>
      </c>
      <c r="O2001" s="25" t="s">
        <v>2675</v>
      </c>
      <c r="P2001" s="23" t="s">
        <v>3106</v>
      </c>
      <c r="Q2001" s="23" t="s">
        <v>1020</v>
      </c>
      <c r="R2001" t="s">
        <v>85</v>
      </c>
      <c r="S2001" t="s">
        <v>226</v>
      </c>
      <c r="T2001" t="s">
        <v>616</v>
      </c>
      <c r="U2001" t="s">
        <v>27</v>
      </c>
      <c r="V2001" t="s">
        <v>832</v>
      </c>
      <c r="W2001" t="s">
        <v>72</v>
      </c>
      <c r="X2001" t="s">
        <v>109</v>
      </c>
      <c r="Y2001" t="s">
        <v>110</v>
      </c>
      <c r="Z2001" t="s">
        <v>111</v>
      </c>
      <c r="AA2001" t="s">
        <v>559</v>
      </c>
      <c r="AB2001" t="s">
        <v>42</v>
      </c>
      <c r="AC2001" t="s">
        <v>697</v>
      </c>
      <c r="AD2001" t="s">
        <v>46</v>
      </c>
    </row>
    <row r="2002" spans="1:30" x14ac:dyDescent="0.2">
      <c r="A2002" s="23" t="s">
        <v>6582</v>
      </c>
      <c r="B2002" t="s">
        <v>204</v>
      </c>
      <c r="C2002" t="s">
        <v>205</v>
      </c>
      <c r="D2002" t="s">
        <v>6583</v>
      </c>
      <c r="E2002" t="s">
        <v>9</v>
      </c>
      <c r="F2002" t="s">
        <v>3505</v>
      </c>
      <c r="G2002" t="s">
        <v>454</v>
      </c>
      <c r="H2002" t="s">
        <v>206</v>
      </c>
      <c r="I2002" t="s">
        <v>187</v>
      </c>
      <c r="J2002" t="s">
        <v>3506</v>
      </c>
      <c r="K2002" t="s">
        <v>3507</v>
      </c>
      <c r="L2002" t="s">
        <v>71</v>
      </c>
      <c r="M2002" s="25" t="s">
        <v>2675</v>
      </c>
      <c r="N2002" s="25" t="s">
        <v>2585</v>
      </c>
      <c r="O2002" s="25" t="s">
        <v>2585</v>
      </c>
      <c r="P2002" s="23" t="s">
        <v>3508</v>
      </c>
      <c r="Q2002" s="23" t="s">
        <v>1072</v>
      </c>
      <c r="R2002" t="s">
        <v>85</v>
      </c>
      <c r="S2002" t="s">
        <v>60</v>
      </c>
      <c r="T2002" t="s">
        <v>70</v>
      </c>
      <c r="U2002" t="s">
        <v>27</v>
      </c>
      <c r="V2002" t="s">
        <v>2532</v>
      </c>
      <c r="W2002" t="s">
        <v>72</v>
      </c>
      <c r="X2002" t="s">
        <v>109</v>
      </c>
      <c r="Y2002" t="s">
        <v>110</v>
      </c>
      <c r="Z2002" t="s">
        <v>623</v>
      </c>
      <c r="AA2002" t="s">
        <v>40</v>
      </c>
      <c r="AB2002" t="s">
        <v>42</v>
      </c>
      <c r="AC2002" t="s">
        <v>56</v>
      </c>
      <c r="AD2002" t="s">
        <v>46</v>
      </c>
    </row>
    <row r="2003" spans="1:30" x14ac:dyDescent="0.2">
      <c r="A2003" s="23" t="s">
        <v>6584</v>
      </c>
      <c r="B2003" t="s">
        <v>322</v>
      </c>
      <c r="C2003" t="s">
        <v>323</v>
      </c>
      <c r="D2003" t="s">
        <v>6585</v>
      </c>
      <c r="E2003" t="s">
        <v>9</v>
      </c>
      <c r="F2003" t="s">
        <v>5246</v>
      </c>
      <c r="G2003" t="s">
        <v>861</v>
      </c>
      <c r="H2003" t="s">
        <v>49</v>
      </c>
      <c r="I2003" t="s">
        <v>399</v>
      </c>
      <c r="J2003" t="s">
        <v>201</v>
      </c>
      <c r="K2003" t="s">
        <v>5247</v>
      </c>
      <c r="L2003" t="s">
        <v>328</v>
      </c>
      <c r="M2003" s="25" t="s">
        <v>2675</v>
      </c>
      <c r="N2003" s="25" t="s">
        <v>2675</v>
      </c>
      <c r="O2003" s="25" t="s">
        <v>4550</v>
      </c>
      <c r="P2003" s="23" t="s">
        <v>5248</v>
      </c>
      <c r="Q2003" s="23" t="s">
        <v>420</v>
      </c>
      <c r="R2003" t="s">
        <v>85</v>
      </c>
      <c r="S2003" t="s">
        <v>38</v>
      </c>
      <c r="T2003" t="s">
        <v>327</v>
      </c>
      <c r="U2003" t="s">
        <v>27</v>
      </c>
      <c r="V2003" t="s">
        <v>329</v>
      </c>
      <c r="W2003" t="s">
        <v>72</v>
      </c>
      <c r="X2003" t="s">
        <v>109</v>
      </c>
      <c r="Y2003" t="s">
        <v>110</v>
      </c>
      <c r="Z2003" t="s">
        <v>38</v>
      </c>
      <c r="AA2003" t="s">
        <v>40</v>
      </c>
      <c r="AB2003" t="s">
        <v>42</v>
      </c>
      <c r="AC2003" t="s">
        <v>44</v>
      </c>
      <c r="AD2003" t="s">
        <v>46</v>
      </c>
    </row>
    <row r="2004" spans="1:30" x14ac:dyDescent="0.2">
      <c r="A2004" s="23" t="s">
        <v>6586</v>
      </c>
      <c r="B2004" t="s">
        <v>322</v>
      </c>
      <c r="C2004" t="s">
        <v>323</v>
      </c>
      <c r="D2004" t="s">
        <v>6585</v>
      </c>
      <c r="E2004" t="s">
        <v>9</v>
      </c>
      <c r="F2004" t="s">
        <v>5246</v>
      </c>
      <c r="G2004" t="s">
        <v>861</v>
      </c>
      <c r="H2004" t="s">
        <v>49</v>
      </c>
      <c r="I2004" t="s">
        <v>399</v>
      </c>
      <c r="J2004" t="s">
        <v>201</v>
      </c>
      <c r="K2004" t="s">
        <v>5247</v>
      </c>
      <c r="L2004" t="s">
        <v>328</v>
      </c>
      <c r="M2004" s="25" t="s">
        <v>2675</v>
      </c>
      <c r="N2004" s="25" t="s">
        <v>2675</v>
      </c>
      <c r="O2004" s="25" t="s">
        <v>4550</v>
      </c>
      <c r="P2004" s="23" t="s">
        <v>5248</v>
      </c>
      <c r="Q2004" s="23" t="s">
        <v>420</v>
      </c>
      <c r="R2004" t="s">
        <v>85</v>
      </c>
      <c r="S2004" t="s">
        <v>38</v>
      </c>
      <c r="T2004" t="s">
        <v>327</v>
      </c>
      <c r="U2004" t="s">
        <v>27</v>
      </c>
      <c r="V2004" t="s">
        <v>329</v>
      </c>
      <c r="W2004" t="s">
        <v>72</v>
      </c>
      <c r="X2004" t="s">
        <v>109</v>
      </c>
      <c r="Y2004" t="s">
        <v>110</v>
      </c>
      <c r="Z2004" t="s">
        <v>38</v>
      </c>
      <c r="AA2004" t="s">
        <v>40</v>
      </c>
      <c r="AB2004" t="s">
        <v>6587</v>
      </c>
      <c r="AC2004" t="s">
        <v>44</v>
      </c>
      <c r="AD2004" t="s">
        <v>46</v>
      </c>
    </row>
    <row r="2005" spans="1:30" x14ac:dyDescent="0.2">
      <c r="A2005" s="23" t="s">
        <v>6588</v>
      </c>
      <c r="B2005" t="s">
        <v>673</v>
      </c>
      <c r="C2005" t="s">
        <v>674</v>
      </c>
      <c r="D2005" t="s">
        <v>3225</v>
      </c>
      <c r="E2005" t="s">
        <v>9</v>
      </c>
      <c r="F2005" t="s">
        <v>3226</v>
      </c>
      <c r="G2005" t="s">
        <v>3227</v>
      </c>
      <c r="H2005" t="s">
        <v>49</v>
      </c>
      <c r="I2005" t="s">
        <v>218</v>
      </c>
      <c r="J2005" t="s">
        <v>164</v>
      </c>
      <c r="K2005" t="s">
        <v>3228</v>
      </c>
      <c r="L2005" t="s">
        <v>617</v>
      </c>
      <c r="M2005" s="25" t="s">
        <v>2675</v>
      </c>
      <c r="N2005" s="25" t="s">
        <v>2675</v>
      </c>
      <c r="O2005" s="25" t="s">
        <v>2675</v>
      </c>
      <c r="P2005" s="23" t="s">
        <v>3229</v>
      </c>
      <c r="Q2005" s="23" t="s">
        <v>401</v>
      </c>
      <c r="R2005" t="s">
        <v>20</v>
      </c>
      <c r="S2005" t="s">
        <v>77</v>
      </c>
      <c r="T2005" t="s">
        <v>616</v>
      </c>
      <c r="U2005" t="s">
        <v>27</v>
      </c>
      <c r="V2005" t="s">
        <v>832</v>
      </c>
      <c r="W2005" t="s">
        <v>72</v>
      </c>
      <c r="X2005" t="s">
        <v>109</v>
      </c>
      <c r="Y2005" t="s">
        <v>110</v>
      </c>
      <c r="Z2005" t="s">
        <v>38</v>
      </c>
      <c r="AA2005" t="s">
        <v>557</v>
      </c>
      <c r="AB2005" t="s">
        <v>42</v>
      </c>
      <c r="AC2005" t="s">
        <v>56</v>
      </c>
      <c r="AD2005" t="s">
        <v>46</v>
      </c>
    </row>
    <row r="2006" spans="1:30" x14ac:dyDescent="0.2">
      <c r="A2006" s="23" t="s">
        <v>6589</v>
      </c>
      <c r="B2006" t="s">
        <v>322</v>
      </c>
      <c r="C2006" t="s">
        <v>323</v>
      </c>
      <c r="D2006" t="s">
        <v>5245</v>
      </c>
      <c r="E2006" t="s">
        <v>9</v>
      </c>
      <c r="F2006" t="s">
        <v>5246</v>
      </c>
      <c r="G2006" t="s">
        <v>861</v>
      </c>
      <c r="H2006" t="s">
        <v>49</v>
      </c>
      <c r="I2006" t="s">
        <v>399</v>
      </c>
      <c r="J2006" t="s">
        <v>201</v>
      </c>
      <c r="K2006" t="s">
        <v>5247</v>
      </c>
      <c r="L2006" t="s">
        <v>328</v>
      </c>
      <c r="M2006" s="25" t="s">
        <v>2675</v>
      </c>
      <c r="N2006" s="25" t="s">
        <v>2328</v>
      </c>
      <c r="O2006" s="25" t="s">
        <v>2931</v>
      </c>
      <c r="P2006" s="23" t="s">
        <v>5248</v>
      </c>
      <c r="Q2006" s="23" t="s">
        <v>420</v>
      </c>
      <c r="R2006" t="s">
        <v>85</v>
      </c>
      <c r="S2006" t="s">
        <v>38</v>
      </c>
      <c r="T2006" t="s">
        <v>1205</v>
      </c>
      <c r="U2006" t="s">
        <v>100</v>
      </c>
      <c r="V2006" t="s">
        <v>329</v>
      </c>
      <c r="W2006" t="s">
        <v>72</v>
      </c>
      <c r="X2006" t="s">
        <v>109</v>
      </c>
      <c r="Y2006" t="s">
        <v>110</v>
      </c>
      <c r="Z2006" t="s">
        <v>101</v>
      </c>
      <c r="AA2006" t="s">
        <v>172</v>
      </c>
      <c r="AB2006" t="s">
        <v>6590</v>
      </c>
      <c r="AC2006" t="s">
        <v>44</v>
      </c>
      <c r="AD2006" t="s">
        <v>111</v>
      </c>
    </row>
    <row r="2007" spans="1:30" x14ac:dyDescent="0.2">
      <c r="A2007" s="23" t="s">
        <v>6591</v>
      </c>
      <c r="B2007" t="s">
        <v>204</v>
      </c>
      <c r="C2007" t="s">
        <v>205</v>
      </c>
      <c r="D2007" t="s">
        <v>5056</v>
      </c>
      <c r="E2007" t="s">
        <v>9</v>
      </c>
      <c r="F2007" t="s">
        <v>5057</v>
      </c>
      <c r="G2007" t="s">
        <v>1107</v>
      </c>
      <c r="H2007" t="s">
        <v>49</v>
      </c>
      <c r="I2007" t="s">
        <v>5058</v>
      </c>
      <c r="J2007" t="s">
        <v>164</v>
      </c>
      <c r="K2007" t="s">
        <v>295</v>
      </c>
      <c r="L2007" t="s">
        <v>71</v>
      </c>
      <c r="M2007" s="25" t="s">
        <v>2675</v>
      </c>
      <c r="N2007" s="25" t="s">
        <v>2585</v>
      </c>
      <c r="O2007" s="25" t="s">
        <v>2675</v>
      </c>
      <c r="P2007" s="23" t="s">
        <v>5059</v>
      </c>
      <c r="Q2007" s="23" t="s">
        <v>283</v>
      </c>
      <c r="R2007" t="s">
        <v>85</v>
      </c>
      <c r="S2007" t="s">
        <v>38</v>
      </c>
      <c r="T2007" t="s">
        <v>70</v>
      </c>
      <c r="U2007" t="s">
        <v>27</v>
      </c>
      <c r="V2007" t="s">
        <v>2532</v>
      </c>
      <c r="W2007" t="s">
        <v>72</v>
      </c>
      <c r="X2007" t="s">
        <v>260</v>
      </c>
      <c r="Y2007" t="s">
        <v>261</v>
      </c>
      <c r="Z2007" t="s">
        <v>38</v>
      </c>
      <c r="AA2007" t="s">
        <v>559</v>
      </c>
      <c r="AB2007" t="s">
        <v>42</v>
      </c>
      <c r="AC2007" t="s">
        <v>650</v>
      </c>
      <c r="AD2007" t="s">
        <v>46</v>
      </c>
    </row>
    <row r="2008" spans="1:30" x14ac:dyDescent="0.2">
      <c r="A2008" s="23" t="s">
        <v>6592</v>
      </c>
      <c r="B2008" t="s">
        <v>585</v>
      </c>
      <c r="C2008" t="s">
        <v>586</v>
      </c>
      <c r="D2008" t="s">
        <v>6593</v>
      </c>
      <c r="E2008" t="s">
        <v>9</v>
      </c>
      <c r="F2008" t="s">
        <v>1705</v>
      </c>
      <c r="G2008" t="s">
        <v>818</v>
      </c>
      <c r="H2008" t="s">
        <v>515</v>
      </c>
      <c r="I2008" t="s">
        <v>1125</v>
      </c>
      <c r="J2008" t="s">
        <v>828</v>
      </c>
      <c r="K2008" t="s">
        <v>4243</v>
      </c>
      <c r="L2008" t="s">
        <v>601</v>
      </c>
      <c r="M2008" s="25" t="s">
        <v>2675</v>
      </c>
      <c r="N2008" s="25" t="s">
        <v>2675</v>
      </c>
      <c r="O2008" s="25" t="s">
        <v>2675</v>
      </c>
      <c r="P2008" s="23" t="s">
        <v>4244</v>
      </c>
      <c r="Q2008" s="23" t="s">
        <v>722</v>
      </c>
      <c r="R2008" t="s">
        <v>20</v>
      </c>
      <c r="S2008" t="s">
        <v>254</v>
      </c>
      <c r="T2008" t="s">
        <v>600</v>
      </c>
      <c r="U2008" t="s">
        <v>121</v>
      </c>
      <c r="V2008" t="s">
        <v>602</v>
      </c>
      <c r="W2008" t="s">
        <v>72</v>
      </c>
      <c r="X2008" t="s">
        <v>260</v>
      </c>
      <c r="Y2008" t="s">
        <v>261</v>
      </c>
      <c r="Z2008" t="s">
        <v>1883</v>
      </c>
      <c r="AA2008" t="s">
        <v>40</v>
      </c>
      <c r="AB2008" t="s">
        <v>42</v>
      </c>
      <c r="AC2008" t="s">
        <v>56</v>
      </c>
      <c r="AD2008" t="s">
        <v>46</v>
      </c>
    </row>
    <row r="2009" spans="1:30" x14ac:dyDescent="0.2">
      <c r="A2009" s="23" t="s">
        <v>6594</v>
      </c>
      <c r="B2009" t="s">
        <v>585</v>
      </c>
      <c r="C2009" t="s">
        <v>586</v>
      </c>
      <c r="D2009" t="s">
        <v>6593</v>
      </c>
      <c r="E2009" t="s">
        <v>9</v>
      </c>
      <c r="F2009" t="s">
        <v>1705</v>
      </c>
      <c r="G2009" t="s">
        <v>818</v>
      </c>
      <c r="H2009" t="s">
        <v>515</v>
      </c>
      <c r="I2009" t="s">
        <v>1125</v>
      </c>
      <c r="J2009" t="s">
        <v>828</v>
      </c>
      <c r="K2009" t="s">
        <v>4243</v>
      </c>
      <c r="L2009" t="s">
        <v>601</v>
      </c>
      <c r="M2009" s="25" t="s">
        <v>2675</v>
      </c>
      <c r="N2009" s="25" t="s">
        <v>2675</v>
      </c>
      <c r="O2009" s="25" t="s">
        <v>2675</v>
      </c>
      <c r="P2009" s="23" t="s">
        <v>4244</v>
      </c>
      <c r="Q2009" s="23" t="s">
        <v>722</v>
      </c>
      <c r="R2009" t="s">
        <v>20</v>
      </c>
      <c r="S2009" t="s">
        <v>254</v>
      </c>
      <c r="T2009" t="s">
        <v>600</v>
      </c>
      <c r="U2009" t="s">
        <v>121</v>
      </c>
      <c r="V2009" t="s">
        <v>602</v>
      </c>
      <c r="W2009" t="s">
        <v>72</v>
      </c>
      <c r="X2009" t="s">
        <v>260</v>
      </c>
      <c r="Y2009" t="s">
        <v>261</v>
      </c>
      <c r="Z2009" t="s">
        <v>1883</v>
      </c>
      <c r="AA2009" t="s">
        <v>557</v>
      </c>
      <c r="AB2009" t="s">
        <v>42</v>
      </c>
      <c r="AC2009" t="s">
        <v>56</v>
      </c>
      <c r="AD2009" t="s">
        <v>46</v>
      </c>
    </row>
    <row r="2010" spans="1:30" x14ac:dyDescent="0.2">
      <c r="A2010" s="23" t="s">
        <v>6595</v>
      </c>
      <c r="B2010" t="s">
        <v>877</v>
      </c>
      <c r="C2010" t="s">
        <v>878</v>
      </c>
      <c r="D2010" t="s">
        <v>3324</v>
      </c>
      <c r="E2010" t="s">
        <v>9</v>
      </c>
      <c r="F2010" t="s">
        <v>1553</v>
      </c>
      <c r="G2010" t="s">
        <v>445</v>
      </c>
      <c r="H2010" t="s">
        <v>75</v>
      </c>
      <c r="I2010" t="s">
        <v>1186</v>
      </c>
      <c r="J2010" t="s">
        <v>94</v>
      </c>
      <c r="K2010" t="s">
        <v>1554</v>
      </c>
      <c r="L2010" t="s">
        <v>617</v>
      </c>
      <c r="M2010" s="25" t="s">
        <v>2675</v>
      </c>
      <c r="N2010" s="25" t="s">
        <v>2143</v>
      </c>
      <c r="O2010" s="25" t="s">
        <v>2675</v>
      </c>
      <c r="P2010" s="23" t="s">
        <v>3325</v>
      </c>
      <c r="Q2010" s="23" t="s">
        <v>851</v>
      </c>
      <c r="R2010" t="s">
        <v>20</v>
      </c>
      <c r="S2010" t="s">
        <v>38</v>
      </c>
      <c r="T2010" t="s">
        <v>616</v>
      </c>
      <c r="U2010" t="s">
        <v>27</v>
      </c>
      <c r="V2010" t="s">
        <v>832</v>
      </c>
      <c r="W2010" t="s">
        <v>72</v>
      </c>
      <c r="X2010" t="s">
        <v>109</v>
      </c>
      <c r="Y2010" t="s">
        <v>110</v>
      </c>
      <c r="Z2010" t="s">
        <v>111</v>
      </c>
      <c r="AA2010" t="s">
        <v>559</v>
      </c>
      <c r="AB2010" t="s">
        <v>42</v>
      </c>
      <c r="AC2010" t="s">
        <v>697</v>
      </c>
      <c r="AD2010" t="s">
        <v>46</v>
      </c>
    </row>
    <row r="2011" spans="1:30" x14ac:dyDescent="0.2">
      <c r="A2011" s="23" t="s">
        <v>6596</v>
      </c>
      <c r="B2011" t="s">
        <v>65</v>
      </c>
      <c r="C2011" t="s">
        <v>66</v>
      </c>
      <c r="D2011" t="s">
        <v>5243</v>
      </c>
      <c r="E2011" t="s">
        <v>9</v>
      </c>
      <c r="F2011" t="s">
        <v>3753</v>
      </c>
      <c r="G2011" t="s">
        <v>220</v>
      </c>
      <c r="H2011" t="s">
        <v>250</v>
      </c>
      <c r="I2011" t="s">
        <v>271</v>
      </c>
      <c r="J2011" t="s">
        <v>672</v>
      </c>
      <c r="K2011" t="s">
        <v>3754</v>
      </c>
      <c r="L2011" t="s">
        <v>71</v>
      </c>
      <c r="M2011" s="25" t="s">
        <v>2675</v>
      </c>
      <c r="N2011" s="25" t="s">
        <v>2675</v>
      </c>
      <c r="O2011" s="25" t="s">
        <v>2675</v>
      </c>
      <c r="P2011" s="23" t="s">
        <v>3755</v>
      </c>
      <c r="Q2011" s="23" t="s">
        <v>886</v>
      </c>
      <c r="R2011" t="s">
        <v>85</v>
      </c>
      <c r="S2011" t="s">
        <v>86</v>
      </c>
      <c r="T2011" t="s">
        <v>70</v>
      </c>
      <c r="U2011" t="s">
        <v>121</v>
      </c>
      <c r="V2011" t="s">
        <v>2532</v>
      </c>
      <c r="W2011" t="s">
        <v>72</v>
      </c>
      <c r="X2011" t="s">
        <v>260</v>
      </c>
      <c r="Y2011" t="s">
        <v>261</v>
      </c>
      <c r="Z2011" t="s">
        <v>198</v>
      </c>
      <c r="AA2011" t="s">
        <v>559</v>
      </c>
      <c r="AB2011" t="s">
        <v>42</v>
      </c>
      <c r="AC2011" t="s">
        <v>650</v>
      </c>
      <c r="AD2011" t="s">
        <v>46</v>
      </c>
    </row>
    <row r="2012" spans="1:30" x14ac:dyDescent="0.2">
      <c r="A2012" s="23" t="s">
        <v>6597</v>
      </c>
      <c r="B2012" t="s">
        <v>116</v>
      </c>
      <c r="C2012" t="s">
        <v>117</v>
      </c>
      <c r="D2012" t="s">
        <v>6598</v>
      </c>
      <c r="E2012" t="s">
        <v>9</v>
      </c>
      <c r="F2012" t="s">
        <v>6599</v>
      </c>
      <c r="G2012" t="s">
        <v>6600</v>
      </c>
      <c r="H2012" t="s">
        <v>49</v>
      </c>
      <c r="I2012" t="s">
        <v>867</v>
      </c>
      <c r="J2012" t="s">
        <v>308</v>
      </c>
      <c r="K2012" t="s">
        <v>6601</v>
      </c>
      <c r="L2012" t="s">
        <v>131</v>
      </c>
      <c r="M2012" s="25" t="s">
        <v>2675</v>
      </c>
      <c r="N2012" s="25" t="s">
        <v>2675</v>
      </c>
      <c r="O2012" s="25" t="s">
        <v>2675</v>
      </c>
      <c r="P2012" s="23" t="s">
        <v>6602</v>
      </c>
      <c r="Q2012" s="23" t="s">
        <v>384</v>
      </c>
      <c r="R2012" t="s">
        <v>85</v>
      </c>
      <c r="S2012" t="s">
        <v>198</v>
      </c>
      <c r="T2012" t="s">
        <v>130</v>
      </c>
      <c r="U2012" t="s">
        <v>121</v>
      </c>
      <c r="V2012" t="s">
        <v>472</v>
      </c>
      <c r="W2012" t="s">
        <v>72</v>
      </c>
      <c r="X2012" t="s">
        <v>34</v>
      </c>
      <c r="Y2012" t="s">
        <v>36</v>
      </c>
      <c r="Z2012" t="s">
        <v>1549</v>
      </c>
      <c r="AA2012" t="s">
        <v>40</v>
      </c>
      <c r="AB2012" t="s">
        <v>42</v>
      </c>
      <c r="AC2012" t="s">
        <v>96</v>
      </c>
      <c r="AD2012" t="s">
        <v>46</v>
      </c>
    </row>
    <row r="2013" spans="1:30" x14ac:dyDescent="0.2">
      <c r="A2013" s="23" t="s">
        <v>6603</v>
      </c>
      <c r="B2013" t="s">
        <v>116</v>
      </c>
      <c r="C2013" t="s">
        <v>117</v>
      </c>
      <c r="D2013" t="s">
        <v>6598</v>
      </c>
      <c r="E2013" t="s">
        <v>9</v>
      </c>
      <c r="F2013" t="s">
        <v>6599</v>
      </c>
      <c r="G2013" t="s">
        <v>6600</v>
      </c>
      <c r="H2013" t="s">
        <v>49</v>
      </c>
      <c r="I2013" t="s">
        <v>867</v>
      </c>
      <c r="J2013" t="s">
        <v>308</v>
      </c>
      <c r="K2013" t="s">
        <v>6601</v>
      </c>
      <c r="L2013" t="s">
        <v>131</v>
      </c>
      <c r="M2013" s="25" t="s">
        <v>2675</v>
      </c>
      <c r="N2013" s="25" t="s">
        <v>2675</v>
      </c>
      <c r="O2013" s="25" t="s">
        <v>2675</v>
      </c>
      <c r="P2013" s="23" t="s">
        <v>6602</v>
      </c>
      <c r="Q2013" s="23" t="s">
        <v>384</v>
      </c>
      <c r="R2013" t="s">
        <v>85</v>
      </c>
      <c r="S2013" t="s">
        <v>198</v>
      </c>
      <c r="T2013" t="s">
        <v>130</v>
      </c>
      <c r="U2013" t="s">
        <v>121</v>
      </c>
      <c r="V2013" t="s">
        <v>472</v>
      </c>
      <c r="W2013" t="s">
        <v>72</v>
      </c>
      <c r="X2013" t="s">
        <v>34</v>
      </c>
      <c r="Y2013" t="s">
        <v>36</v>
      </c>
      <c r="Z2013" t="s">
        <v>1549</v>
      </c>
      <c r="AA2013" t="s">
        <v>557</v>
      </c>
      <c r="AB2013" t="s">
        <v>42</v>
      </c>
      <c r="AC2013" t="s">
        <v>96</v>
      </c>
      <c r="AD2013" t="s">
        <v>46</v>
      </c>
    </row>
    <row r="2014" spans="1:30" x14ac:dyDescent="0.2">
      <c r="A2014" s="23" t="s">
        <v>6604</v>
      </c>
      <c r="B2014" t="s">
        <v>673</v>
      </c>
      <c r="C2014" t="s">
        <v>674</v>
      </c>
      <c r="D2014" t="s">
        <v>3204</v>
      </c>
      <c r="E2014" t="s">
        <v>9</v>
      </c>
      <c r="F2014" t="s">
        <v>2017</v>
      </c>
      <c r="G2014" t="s">
        <v>67</v>
      </c>
      <c r="H2014" t="s">
        <v>736</v>
      </c>
      <c r="I2014" t="s">
        <v>132</v>
      </c>
      <c r="J2014" t="s">
        <v>657</v>
      </c>
      <c r="K2014" t="s">
        <v>2018</v>
      </c>
      <c r="L2014" t="s">
        <v>617</v>
      </c>
      <c r="M2014" s="25" t="s">
        <v>2675</v>
      </c>
      <c r="N2014" s="25" t="s">
        <v>2340</v>
      </c>
      <c r="O2014" s="25" t="s">
        <v>2675</v>
      </c>
      <c r="P2014" s="23" t="s">
        <v>3205</v>
      </c>
      <c r="Q2014" s="23" t="s">
        <v>1523</v>
      </c>
      <c r="R2014" t="s">
        <v>20</v>
      </c>
      <c r="S2014" t="s">
        <v>38</v>
      </c>
      <c r="T2014" t="s">
        <v>616</v>
      </c>
      <c r="U2014" t="s">
        <v>27</v>
      </c>
      <c r="V2014" t="s">
        <v>832</v>
      </c>
      <c r="W2014" t="s">
        <v>72</v>
      </c>
      <c r="X2014" t="s">
        <v>109</v>
      </c>
      <c r="Y2014" t="s">
        <v>110</v>
      </c>
      <c r="Z2014" t="s">
        <v>86</v>
      </c>
      <c r="AA2014" t="s">
        <v>559</v>
      </c>
      <c r="AB2014" t="s">
        <v>42</v>
      </c>
      <c r="AC2014" t="s">
        <v>697</v>
      </c>
      <c r="AD2014" t="s">
        <v>46</v>
      </c>
    </row>
    <row r="2015" spans="1:30" x14ac:dyDescent="0.2">
      <c r="A2015" s="23" t="s">
        <v>6605</v>
      </c>
      <c r="B2015" t="s">
        <v>585</v>
      </c>
      <c r="C2015" t="s">
        <v>586</v>
      </c>
      <c r="D2015" t="s">
        <v>6593</v>
      </c>
      <c r="E2015" t="s">
        <v>9</v>
      </c>
      <c r="F2015" t="s">
        <v>1705</v>
      </c>
      <c r="G2015" t="s">
        <v>818</v>
      </c>
      <c r="H2015" t="s">
        <v>515</v>
      </c>
      <c r="I2015" t="s">
        <v>1125</v>
      </c>
      <c r="J2015" t="s">
        <v>828</v>
      </c>
      <c r="K2015" t="s">
        <v>4243</v>
      </c>
      <c r="L2015" t="s">
        <v>601</v>
      </c>
      <c r="M2015" s="25" t="s">
        <v>2675</v>
      </c>
      <c r="N2015" s="25" t="s">
        <v>2675</v>
      </c>
      <c r="O2015" s="25" t="s">
        <v>2675</v>
      </c>
      <c r="P2015" s="23" t="s">
        <v>4244</v>
      </c>
      <c r="Q2015" s="23" t="s">
        <v>722</v>
      </c>
      <c r="R2015" t="s">
        <v>20</v>
      </c>
      <c r="S2015" t="s">
        <v>254</v>
      </c>
      <c r="T2015" t="s">
        <v>600</v>
      </c>
      <c r="U2015" t="s">
        <v>121</v>
      </c>
      <c r="V2015" t="s">
        <v>602</v>
      </c>
      <c r="W2015" t="s">
        <v>72</v>
      </c>
      <c r="X2015" t="s">
        <v>260</v>
      </c>
      <c r="Y2015" t="s">
        <v>261</v>
      </c>
      <c r="Z2015" t="s">
        <v>1883</v>
      </c>
      <c r="AA2015" t="s">
        <v>561</v>
      </c>
      <c r="AB2015" t="s">
        <v>42</v>
      </c>
      <c r="AC2015" t="s">
        <v>922</v>
      </c>
      <c r="AD2015" t="s">
        <v>46</v>
      </c>
    </row>
    <row r="2016" spans="1:30" x14ac:dyDescent="0.2">
      <c r="A2016" s="23" t="s">
        <v>6605</v>
      </c>
      <c r="B2016" t="s">
        <v>65</v>
      </c>
      <c r="C2016" t="s">
        <v>66</v>
      </c>
      <c r="D2016" t="s">
        <v>6606</v>
      </c>
      <c r="E2016" t="s">
        <v>9</v>
      </c>
      <c r="F2016" t="s">
        <v>1969</v>
      </c>
      <c r="G2016" t="s">
        <v>303</v>
      </c>
      <c r="H2016" t="s">
        <v>93</v>
      </c>
      <c r="I2016" t="s">
        <v>524</v>
      </c>
      <c r="J2016" t="s">
        <v>164</v>
      </c>
      <c r="K2016" t="s">
        <v>6607</v>
      </c>
      <c r="L2016" t="s">
        <v>71</v>
      </c>
      <c r="M2016" s="25" t="s">
        <v>2675</v>
      </c>
      <c r="N2016" s="25" t="s">
        <v>2675</v>
      </c>
      <c r="O2016" s="25" t="s">
        <v>2585</v>
      </c>
      <c r="P2016" s="23" t="s">
        <v>6608</v>
      </c>
      <c r="Q2016" s="23" t="s">
        <v>72</v>
      </c>
      <c r="R2016" t="s">
        <v>85</v>
      </c>
      <c r="S2016" t="s">
        <v>87</v>
      </c>
      <c r="T2016" t="s">
        <v>70</v>
      </c>
      <c r="U2016" t="s">
        <v>27</v>
      </c>
      <c r="V2016" t="s">
        <v>2532</v>
      </c>
      <c r="W2016" t="s">
        <v>72</v>
      </c>
      <c r="X2016" t="s">
        <v>109</v>
      </c>
      <c r="Y2016" t="s">
        <v>110</v>
      </c>
      <c r="Z2016" t="s">
        <v>420</v>
      </c>
      <c r="AA2016" t="s">
        <v>40</v>
      </c>
      <c r="AB2016" t="s">
        <v>42</v>
      </c>
      <c r="AC2016" t="s">
        <v>159</v>
      </c>
      <c r="AD2016" t="s">
        <v>46</v>
      </c>
    </row>
    <row r="2017" spans="1:30" x14ac:dyDescent="0.2">
      <c r="A2017" s="23" t="s">
        <v>6609</v>
      </c>
      <c r="B2017" t="s">
        <v>116</v>
      </c>
      <c r="C2017" t="s">
        <v>117</v>
      </c>
      <c r="D2017" t="s">
        <v>6598</v>
      </c>
      <c r="E2017" t="s">
        <v>9</v>
      </c>
      <c r="F2017" t="s">
        <v>6599</v>
      </c>
      <c r="G2017" t="s">
        <v>6600</v>
      </c>
      <c r="H2017" t="s">
        <v>49</v>
      </c>
      <c r="I2017" t="s">
        <v>867</v>
      </c>
      <c r="J2017" t="s">
        <v>308</v>
      </c>
      <c r="K2017" t="s">
        <v>6601</v>
      </c>
      <c r="L2017" t="s">
        <v>131</v>
      </c>
      <c r="M2017" s="25" t="s">
        <v>2675</v>
      </c>
      <c r="N2017" s="25" t="s">
        <v>2675</v>
      </c>
      <c r="O2017" s="25" t="s">
        <v>2675</v>
      </c>
      <c r="P2017" s="23" t="s">
        <v>6602</v>
      </c>
      <c r="Q2017" s="23" t="s">
        <v>384</v>
      </c>
      <c r="R2017" t="s">
        <v>85</v>
      </c>
      <c r="S2017" t="s">
        <v>198</v>
      </c>
      <c r="T2017" t="s">
        <v>130</v>
      </c>
      <c r="U2017" t="s">
        <v>121</v>
      </c>
      <c r="V2017" t="s">
        <v>472</v>
      </c>
      <c r="W2017" t="s">
        <v>72</v>
      </c>
      <c r="X2017" t="s">
        <v>34</v>
      </c>
      <c r="Y2017" t="s">
        <v>36</v>
      </c>
      <c r="Z2017" t="s">
        <v>1549</v>
      </c>
      <c r="AA2017" t="s">
        <v>559</v>
      </c>
      <c r="AB2017" t="s">
        <v>42</v>
      </c>
      <c r="AC2017" t="s">
        <v>740</v>
      </c>
      <c r="AD2017" t="s">
        <v>46</v>
      </c>
    </row>
    <row r="2018" spans="1:30" x14ac:dyDescent="0.2">
      <c r="A2018" s="23" t="s">
        <v>6610</v>
      </c>
      <c r="B2018" t="s">
        <v>322</v>
      </c>
      <c r="C2018" t="s">
        <v>323</v>
      </c>
      <c r="D2018" t="s">
        <v>4341</v>
      </c>
      <c r="E2018" t="s">
        <v>9</v>
      </c>
      <c r="F2018" t="s">
        <v>1677</v>
      </c>
      <c r="G2018" t="s">
        <v>562</v>
      </c>
      <c r="H2018" t="s">
        <v>651</v>
      </c>
      <c r="I2018" t="s">
        <v>50</v>
      </c>
      <c r="J2018" t="s">
        <v>378</v>
      </c>
      <c r="K2018" t="s">
        <v>3170</v>
      </c>
      <c r="L2018" t="s">
        <v>328</v>
      </c>
      <c r="M2018" s="25" t="s">
        <v>2675</v>
      </c>
      <c r="N2018" s="25" t="s">
        <v>2675</v>
      </c>
      <c r="O2018" s="25" t="s">
        <v>2675</v>
      </c>
      <c r="P2018" s="23" t="s">
        <v>3171</v>
      </c>
      <c r="Q2018" s="23" t="s">
        <v>441</v>
      </c>
      <c r="R2018" t="s">
        <v>85</v>
      </c>
      <c r="S2018" t="s">
        <v>1678</v>
      </c>
      <c r="T2018" t="s">
        <v>327</v>
      </c>
      <c r="U2018" t="s">
        <v>27</v>
      </c>
      <c r="V2018" t="s">
        <v>817</v>
      </c>
      <c r="W2018" t="s">
        <v>72</v>
      </c>
      <c r="X2018" t="s">
        <v>501</v>
      </c>
      <c r="Y2018" t="s">
        <v>502</v>
      </c>
      <c r="Z2018" t="s">
        <v>1831</v>
      </c>
      <c r="AA2018" t="s">
        <v>559</v>
      </c>
      <c r="AB2018" t="s">
        <v>42</v>
      </c>
      <c r="AC2018" t="s">
        <v>560</v>
      </c>
      <c r="AD2018" t="s">
        <v>46</v>
      </c>
    </row>
    <row r="2019" spans="1:30" x14ac:dyDescent="0.2">
      <c r="A2019" s="23" t="s">
        <v>6611</v>
      </c>
      <c r="B2019" t="s">
        <v>322</v>
      </c>
      <c r="C2019" t="s">
        <v>323</v>
      </c>
      <c r="D2019" t="s">
        <v>6224</v>
      </c>
      <c r="E2019" t="s">
        <v>9</v>
      </c>
      <c r="F2019" t="s">
        <v>6225</v>
      </c>
      <c r="G2019" t="s">
        <v>1594</v>
      </c>
      <c r="H2019" t="s">
        <v>945</v>
      </c>
      <c r="I2019" t="s">
        <v>523</v>
      </c>
      <c r="J2019" t="s">
        <v>707</v>
      </c>
      <c r="K2019" t="s">
        <v>6226</v>
      </c>
      <c r="L2019" t="s">
        <v>328</v>
      </c>
      <c r="M2019" s="25" t="s">
        <v>2675</v>
      </c>
      <c r="N2019" s="25" t="s">
        <v>2675</v>
      </c>
      <c r="O2019" s="25" t="s">
        <v>2675</v>
      </c>
      <c r="P2019" s="23" t="s">
        <v>6227</v>
      </c>
      <c r="Q2019" s="23" t="s">
        <v>1540</v>
      </c>
      <c r="R2019" t="s">
        <v>85</v>
      </c>
      <c r="S2019" t="s">
        <v>198</v>
      </c>
      <c r="T2019" t="s">
        <v>327</v>
      </c>
      <c r="U2019" t="s">
        <v>121</v>
      </c>
      <c r="V2019" t="s">
        <v>817</v>
      </c>
      <c r="W2019" t="s">
        <v>72</v>
      </c>
      <c r="X2019" t="s">
        <v>260</v>
      </c>
      <c r="Y2019" t="s">
        <v>261</v>
      </c>
      <c r="Z2019" t="s">
        <v>262</v>
      </c>
      <c r="AA2019" t="s">
        <v>561</v>
      </c>
      <c r="AB2019" t="s">
        <v>42</v>
      </c>
      <c r="AC2019" t="s">
        <v>922</v>
      </c>
      <c r="AD2019" t="s">
        <v>46</v>
      </c>
    </row>
    <row r="2020" spans="1:30" x14ac:dyDescent="0.2">
      <c r="A2020" s="23" t="s">
        <v>6612</v>
      </c>
      <c r="B2020" t="s">
        <v>585</v>
      </c>
      <c r="C2020" t="s">
        <v>586</v>
      </c>
      <c r="D2020" t="s">
        <v>6552</v>
      </c>
      <c r="E2020" t="s">
        <v>9</v>
      </c>
      <c r="F2020" t="s">
        <v>2064</v>
      </c>
      <c r="G2020" t="s">
        <v>778</v>
      </c>
      <c r="H2020" t="s">
        <v>49</v>
      </c>
      <c r="I2020" t="s">
        <v>1105</v>
      </c>
      <c r="J2020" t="s">
        <v>318</v>
      </c>
      <c r="K2020" t="s">
        <v>2065</v>
      </c>
      <c r="L2020" t="s">
        <v>601</v>
      </c>
      <c r="M2020" s="25" t="s">
        <v>2675</v>
      </c>
      <c r="N2020" s="25" t="s">
        <v>2675</v>
      </c>
      <c r="O2020" s="25" t="s">
        <v>2675</v>
      </c>
      <c r="P2020" s="23" t="s">
        <v>2563</v>
      </c>
      <c r="Q2020" s="23" t="s">
        <v>555</v>
      </c>
      <c r="R2020" t="s">
        <v>85</v>
      </c>
      <c r="S2020" t="s">
        <v>87</v>
      </c>
      <c r="T2020" t="s">
        <v>600</v>
      </c>
      <c r="U2020" t="s">
        <v>27</v>
      </c>
      <c r="V2020" t="s">
        <v>602</v>
      </c>
      <c r="W2020" t="s">
        <v>72</v>
      </c>
      <c r="X2020" t="s">
        <v>260</v>
      </c>
      <c r="Y2020" t="s">
        <v>261</v>
      </c>
      <c r="Z2020" t="s">
        <v>6553</v>
      </c>
      <c r="AA2020" t="s">
        <v>559</v>
      </c>
      <c r="AB2020" t="s">
        <v>42</v>
      </c>
      <c r="AC2020" t="s">
        <v>606</v>
      </c>
      <c r="AD2020" t="s">
        <v>46</v>
      </c>
    </row>
    <row r="2021" spans="1:30" x14ac:dyDescent="0.2">
      <c r="A2021" s="23" t="s">
        <v>6613</v>
      </c>
      <c r="B2021" t="s">
        <v>585</v>
      </c>
      <c r="C2021" t="s">
        <v>586</v>
      </c>
      <c r="D2021" t="s">
        <v>6593</v>
      </c>
      <c r="E2021" t="s">
        <v>9</v>
      </c>
      <c r="F2021" t="s">
        <v>1705</v>
      </c>
      <c r="G2021" t="s">
        <v>818</v>
      </c>
      <c r="H2021" t="s">
        <v>515</v>
      </c>
      <c r="I2021" t="s">
        <v>1125</v>
      </c>
      <c r="J2021" t="s">
        <v>828</v>
      </c>
      <c r="K2021" t="s">
        <v>4243</v>
      </c>
      <c r="L2021" t="s">
        <v>601</v>
      </c>
      <c r="M2021" s="25" t="s">
        <v>2675</v>
      </c>
      <c r="N2021" s="25" t="s">
        <v>2675</v>
      </c>
      <c r="O2021" s="25" t="s">
        <v>2675</v>
      </c>
      <c r="P2021" s="23" t="s">
        <v>4244</v>
      </c>
      <c r="Q2021" s="23" t="s">
        <v>722</v>
      </c>
      <c r="R2021" t="s">
        <v>20</v>
      </c>
      <c r="S2021" t="s">
        <v>254</v>
      </c>
      <c r="T2021" t="s">
        <v>600</v>
      </c>
      <c r="U2021" t="s">
        <v>121</v>
      </c>
      <c r="V2021" t="s">
        <v>602</v>
      </c>
      <c r="W2021" t="s">
        <v>72</v>
      </c>
      <c r="X2021" t="s">
        <v>260</v>
      </c>
      <c r="Y2021" t="s">
        <v>261</v>
      </c>
      <c r="Z2021" t="s">
        <v>1883</v>
      </c>
      <c r="AA2021" t="s">
        <v>559</v>
      </c>
      <c r="AB2021" t="s">
        <v>42</v>
      </c>
      <c r="AC2021" t="s">
        <v>606</v>
      </c>
      <c r="AD2021" t="s">
        <v>46</v>
      </c>
    </row>
    <row r="2022" spans="1:30" x14ac:dyDescent="0.2">
      <c r="A2022" s="23" t="s">
        <v>6614</v>
      </c>
      <c r="B2022" t="s">
        <v>647</v>
      </c>
      <c r="C2022" t="s">
        <v>648</v>
      </c>
      <c r="D2022" t="s">
        <v>5639</v>
      </c>
      <c r="E2022" t="s">
        <v>9</v>
      </c>
      <c r="F2022" t="s">
        <v>1330</v>
      </c>
      <c r="G2022" t="s">
        <v>176</v>
      </c>
      <c r="H2022" t="s">
        <v>480</v>
      </c>
      <c r="I2022" t="s">
        <v>201</v>
      </c>
      <c r="J2022" t="s">
        <v>608</v>
      </c>
      <c r="K2022" t="s">
        <v>1331</v>
      </c>
      <c r="L2022" t="s">
        <v>328</v>
      </c>
      <c r="M2022" s="25" t="s">
        <v>2675</v>
      </c>
      <c r="N2022" s="25" t="s">
        <v>2675</v>
      </c>
      <c r="O2022" s="25" t="s">
        <v>2675</v>
      </c>
      <c r="P2022" s="23" t="s">
        <v>5640</v>
      </c>
      <c r="Q2022" s="23" t="s">
        <v>420</v>
      </c>
      <c r="R2022" t="s">
        <v>85</v>
      </c>
      <c r="S2022" t="s">
        <v>87</v>
      </c>
      <c r="T2022" t="s">
        <v>327</v>
      </c>
      <c r="U2022" t="s">
        <v>27</v>
      </c>
      <c r="V2022" t="s">
        <v>817</v>
      </c>
      <c r="W2022" t="s">
        <v>72</v>
      </c>
      <c r="X2022" t="s">
        <v>150</v>
      </c>
      <c r="Y2022" t="s">
        <v>151</v>
      </c>
      <c r="Z2022" t="s">
        <v>595</v>
      </c>
      <c r="AA2022" t="s">
        <v>559</v>
      </c>
      <c r="AB2022" t="s">
        <v>42</v>
      </c>
      <c r="AC2022" t="s">
        <v>560</v>
      </c>
      <c r="AD2022" t="s">
        <v>46</v>
      </c>
    </row>
    <row r="2023" spans="1:30" x14ac:dyDescent="0.2">
      <c r="A2023" s="23" t="s">
        <v>6615</v>
      </c>
      <c r="B2023" t="s">
        <v>1357</v>
      </c>
      <c r="C2023" t="s">
        <v>1358</v>
      </c>
      <c r="D2023" t="s">
        <v>5253</v>
      </c>
      <c r="E2023" t="s">
        <v>9</v>
      </c>
      <c r="F2023" t="s">
        <v>1667</v>
      </c>
      <c r="G2023" t="s">
        <v>1426</v>
      </c>
      <c r="H2023" t="s">
        <v>49</v>
      </c>
      <c r="I2023" t="s">
        <v>252</v>
      </c>
      <c r="J2023" t="s">
        <v>1461</v>
      </c>
      <c r="K2023" t="s">
        <v>1668</v>
      </c>
      <c r="L2023" t="s">
        <v>193</v>
      </c>
      <c r="M2023" s="25" t="s">
        <v>2675</v>
      </c>
      <c r="N2023" s="25" t="s">
        <v>2412</v>
      </c>
      <c r="O2023" s="25" t="s">
        <v>2675</v>
      </c>
      <c r="P2023" s="23" t="s">
        <v>5254</v>
      </c>
      <c r="Q2023" s="23" t="s">
        <v>414</v>
      </c>
      <c r="R2023" t="s">
        <v>20</v>
      </c>
      <c r="S2023" t="s">
        <v>111</v>
      </c>
      <c r="T2023" t="s">
        <v>357</v>
      </c>
      <c r="U2023" t="s">
        <v>27</v>
      </c>
      <c r="V2023" t="s">
        <v>358</v>
      </c>
      <c r="W2023" t="s">
        <v>216</v>
      </c>
      <c r="X2023" t="s">
        <v>34</v>
      </c>
      <c r="Y2023" t="s">
        <v>36</v>
      </c>
      <c r="Z2023" t="s">
        <v>1788</v>
      </c>
      <c r="AA2023" t="s">
        <v>561</v>
      </c>
      <c r="AB2023" t="s">
        <v>42</v>
      </c>
      <c r="AC2023" t="s">
        <v>922</v>
      </c>
      <c r="AD2023" t="s">
        <v>46</v>
      </c>
    </row>
    <row r="2024" spans="1:30" x14ac:dyDescent="0.2">
      <c r="A2024" s="23" t="s">
        <v>6616</v>
      </c>
      <c r="B2024" t="s">
        <v>116</v>
      </c>
      <c r="C2024" t="s">
        <v>117</v>
      </c>
      <c r="D2024" t="s">
        <v>6617</v>
      </c>
      <c r="E2024" t="s">
        <v>9</v>
      </c>
      <c r="F2024" t="s">
        <v>3795</v>
      </c>
      <c r="G2024" t="s">
        <v>3796</v>
      </c>
      <c r="H2024" t="s">
        <v>163</v>
      </c>
      <c r="I2024" t="s">
        <v>367</v>
      </c>
      <c r="J2024" t="s">
        <v>1215</v>
      </c>
      <c r="K2024" t="s">
        <v>3797</v>
      </c>
      <c r="L2024" t="s">
        <v>53</v>
      </c>
      <c r="M2024" s="25" t="s">
        <v>2675</v>
      </c>
      <c r="N2024" s="25" t="s">
        <v>2931</v>
      </c>
      <c r="O2024" s="25" t="s">
        <v>2931</v>
      </c>
      <c r="P2024" s="23" t="s">
        <v>3798</v>
      </c>
      <c r="Q2024" s="23" t="s">
        <v>441</v>
      </c>
      <c r="R2024" t="s">
        <v>85</v>
      </c>
      <c r="S2024" t="s">
        <v>38</v>
      </c>
      <c r="T2024" t="s">
        <v>139</v>
      </c>
      <c r="U2024" t="s">
        <v>121</v>
      </c>
      <c r="V2024" t="s">
        <v>3267</v>
      </c>
      <c r="W2024" t="s">
        <v>72</v>
      </c>
      <c r="X2024" t="s">
        <v>109</v>
      </c>
      <c r="Y2024" t="s">
        <v>110</v>
      </c>
      <c r="Z2024" t="s">
        <v>1302</v>
      </c>
      <c r="AA2024" t="s">
        <v>40</v>
      </c>
      <c r="AB2024" t="s">
        <v>42</v>
      </c>
      <c r="AC2024" t="s">
        <v>1568</v>
      </c>
      <c r="AD2024" t="s">
        <v>46</v>
      </c>
    </row>
    <row r="2025" spans="1:30" x14ac:dyDescent="0.2">
      <c r="A2025" s="23" t="s">
        <v>6618</v>
      </c>
      <c r="B2025" t="s">
        <v>322</v>
      </c>
      <c r="C2025" t="s">
        <v>323</v>
      </c>
      <c r="D2025" t="s">
        <v>6619</v>
      </c>
      <c r="E2025" t="s">
        <v>9</v>
      </c>
      <c r="F2025" t="s">
        <v>1330</v>
      </c>
      <c r="G2025" t="s">
        <v>176</v>
      </c>
      <c r="H2025" t="s">
        <v>480</v>
      </c>
      <c r="I2025" t="s">
        <v>201</v>
      </c>
      <c r="J2025" t="s">
        <v>608</v>
      </c>
      <c r="K2025" t="s">
        <v>1331</v>
      </c>
      <c r="L2025" t="s">
        <v>328</v>
      </c>
      <c r="M2025" s="25" t="s">
        <v>2675</v>
      </c>
      <c r="N2025" s="25" t="s">
        <v>2585</v>
      </c>
      <c r="O2025" s="25" t="s">
        <v>4550</v>
      </c>
      <c r="P2025" s="23" t="s">
        <v>5640</v>
      </c>
      <c r="Q2025" s="23" t="s">
        <v>420</v>
      </c>
      <c r="R2025" t="s">
        <v>85</v>
      </c>
      <c r="S2025" t="s">
        <v>87</v>
      </c>
      <c r="T2025" t="s">
        <v>327</v>
      </c>
      <c r="U2025" t="s">
        <v>27</v>
      </c>
      <c r="V2025" t="s">
        <v>329</v>
      </c>
      <c r="W2025" t="s">
        <v>72</v>
      </c>
      <c r="X2025" t="s">
        <v>150</v>
      </c>
      <c r="Y2025" t="s">
        <v>151</v>
      </c>
      <c r="Z2025" t="s">
        <v>420</v>
      </c>
      <c r="AA2025" t="s">
        <v>40</v>
      </c>
      <c r="AB2025" t="s">
        <v>42</v>
      </c>
      <c r="AC2025" t="s">
        <v>652</v>
      </c>
      <c r="AD2025" t="s">
        <v>46</v>
      </c>
    </row>
    <row r="2026" spans="1:30" x14ac:dyDescent="0.2">
      <c r="A2026" s="23" t="s">
        <v>6620</v>
      </c>
      <c r="B2026" t="s">
        <v>116</v>
      </c>
      <c r="C2026" t="s">
        <v>117</v>
      </c>
      <c r="D2026" t="s">
        <v>3800</v>
      </c>
      <c r="E2026" t="s">
        <v>9</v>
      </c>
      <c r="F2026" t="s">
        <v>3795</v>
      </c>
      <c r="G2026" t="s">
        <v>3796</v>
      </c>
      <c r="H2026" t="s">
        <v>163</v>
      </c>
      <c r="I2026" t="s">
        <v>367</v>
      </c>
      <c r="J2026" t="s">
        <v>1215</v>
      </c>
      <c r="K2026" t="s">
        <v>3797</v>
      </c>
      <c r="L2026" t="s">
        <v>53</v>
      </c>
      <c r="M2026" s="25" t="s">
        <v>2675</v>
      </c>
      <c r="N2026" s="25" t="s">
        <v>2874</v>
      </c>
      <c r="O2026" s="25" t="s">
        <v>2874</v>
      </c>
      <c r="P2026" s="23" t="s">
        <v>3798</v>
      </c>
      <c r="Q2026" s="23" t="s">
        <v>441</v>
      </c>
      <c r="R2026" t="s">
        <v>85</v>
      </c>
      <c r="S2026" t="s">
        <v>38</v>
      </c>
      <c r="T2026" t="s">
        <v>386</v>
      </c>
      <c r="U2026" t="s">
        <v>100</v>
      </c>
      <c r="V2026" t="s">
        <v>30</v>
      </c>
      <c r="W2026" t="s">
        <v>72</v>
      </c>
      <c r="X2026" t="s">
        <v>109</v>
      </c>
      <c r="Y2026" t="s">
        <v>110</v>
      </c>
      <c r="Z2026" t="s">
        <v>101</v>
      </c>
      <c r="AA2026" t="s">
        <v>172</v>
      </c>
      <c r="AB2026" t="s">
        <v>6621</v>
      </c>
      <c r="AC2026" t="s">
        <v>1568</v>
      </c>
      <c r="AD2026" t="s">
        <v>111</v>
      </c>
    </row>
    <row r="2027" spans="1:30" x14ac:dyDescent="0.2">
      <c r="A2027" s="23" t="s">
        <v>6622</v>
      </c>
      <c r="B2027" t="s">
        <v>190</v>
      </c>
      <c r="C2027" t="s">
        <v>191</v>
      </c>
      <c r="D2027" t="s">
        <v>4285</v>
      </c>
      <c r="E2027" t="s">
        <v>9</v>
      </c>
      <c r="F2027" t="s">
        <v>1696</v>
      </c>
      <c r="G2027" t="s">
        <v>566</v>
      </c>
      <c r="H2027" t="s">
        <v>49</v>
      </c>
      <c r="I2027" t="s">
        <v>363</v>
      </c>
      <c r="J2027" t="s">
        <v>236</v>
      </c>
      <c r="K2027" t="s">
        <v>1697</v>
      </c>
      <c r="L2027" t="s">
        <v>193</v>
      </c>
      <c r="M2027" s="25" t="s">
        <v>2675</v>
      </c>
      <c r="N2027" s="25" t="s">
        <v>2675</v>
      </c>
      <c r="O2027" s="25" t="s">
        <v>2675</v>
      </c>
      <c r="P2027" s="23" t="s">
        <v>4286</v>
      </c>
      <c r="Q2027" s="23" t="s">
        <v>741</v>
      </c>
      <c r="R2027" t="s">
        <v>85</v>
      </c>
      <c r="S2027" t="s">
        <v>1293</v>
      </c>
      <c r="T2027" t="s">
        <v>357</v>
      </c>
      <c r="U2027" t="s">
        <v>27</v>
      </c>
      <c r="V2027" t="s">
        <v>358</v>
      </c>
      <c r="W2027" t="s">
        <v>32</v>
      </c>
      <c r="X2027" t="s">
        <v>109</v>
      </c>
      <c r="Y2027" t="s">
        <v>110</v>
      </c>
      <c r="Z2027" t="s">
        <v>4287</v>
      </c>
      <c r="AA2027" t="s">
        <v>561</v>
      </c>
      <c r="AB2027" t="s">
        <v>42</v>
      </c>
      <c r="AC2027" t="s">
        <v>922</v>
      </c>
      <c r="AD2027" t="s">
        <v>46</v>
      </c>
    </row>
    <row r="2028" spans="1:30" x14ac:dyDescent="0.2">
      <c r="A2028" s="23" t="s">
        <v>6623</v>
      </c>
      <c r="B2028" t="s">
        <v>673</v>
      </c>
      <c r="C2028" t="s">
        <v>674</v>
      </c>
      <c r="D2028" t="s">
        <v>3225</v>
      </c>
      <c r="E2028" t="s">
        <v>9</v>
      </c>
      <c r="F2028" t="s">
        <v>3226</v>
      </c>
      <c r="G2028" t="s">
        <v>3227</v>
      </c>
      <c r="H2028" t="s">
        <v>49</v>
      </c>
      <c r="I2028" t="s">
        <v>218</v>
      </c>
      <c r="J2028" t="s">
        <v>164</v>
      </c>
      <c r="K2028" t="s">
        <v>3228</v>
      </c>
      <c r="L2028" t="s">
        <v>617</v>
      </c>
      <c r="M2028" s="25" t="s">
        <v>2675</v>
      </c>
      <c r="N2028" s="25" t="s">
        <v>2675</v>
      </c>
      <c r="O2028" s="25" t="s">
        <v>2675</v>
      </c>
      <c r="P2028" s="23" t="s">
        <v>3229</v>
      </c>
      <c r="Q2028" s="23" t="s">
        <v>401</v>
      </c>
      <c r="R2028" t="s">
        <v>20</v>
      </c>
      <c r="S2028" t="s">
        <v>77</v>
      </c>
      <c r="T2028" t="s">
        <v>616</v>
      </c>
      <c r="U2028" t="s">
        <v>27</v>
      </c>
      <c r="V2028" t="s">
        <v>832</v>
      </c>
      <c r="W2028" t="s">
        <v>72</v>
      </c>
      <c r="X2028" t="s">
        <v>109</v>
      </c>
      <c r="Y2028" t="s">
        <v>110</v>
      </c>
      <c r="Z2028" t="s">
        <v>38</v>
      </c>
      <c r="AA2028" t="s">
        <v>559</v>
      </c>
      <c r="AB2028" t="s">
        <v>42</v>
      </c>
      <c r="AC2028" t="s">
        <v>697</v>
      </c>
      <c r="AD2028" t="s">
        <v>46</v>
      </c>
    </row>
    <row r="2029" spans="1:30" x14ac:dyDescent="0.2">
      <c r="A2029" s="23" t="s">
        <v>6624</v>
      </c>
      <c r="B2029" t="s">
        <v>673</v>
      </c>
      <c r="C2029" t="s">
        <v>674</v>
      </c>
      <c r="D2029" t="s">
        <v>3225</v>
      </c>
      <c r="E2029" t="s">
        <v>9</v>
      </c>
      <c r="F2029" t="s">
        <v>3226</v>
      </c>
      <c r="G2029" t="s">
        <v>3227</v>
      </c>
      <c r="H2029" t="s">
        <v>49</v>
      </c>
      <c r="I2029" t="s">
        <v>218</v>
      </c>
      <c r="J2029" t="s">
        <v>164</v>
      </c>
      <c r="K2029" t="s">
        <v>3228</v>
      </c>
      <c r="L2029" t="s">
        <v>617</v>
      </c>
      <c r="M2029" s="25" t="s">
        <v>2675</v>
      </c>
      <c r="N2029" s="25" t="s">
        <v>2675</v>
      </c>
      <c r="O2029" s="25" t="s">
        <v>2675</v>
      </c>
      <c r="P2029" s="23" t="s">
        <v>3229</v>
      </c>
      <c r="Q2029" s="23" t="s">
        <v>401</v>
      </c>
      <c r="R2029" t="s">
        <v>20</v>
      </c>
      <c r="S2029" t="s">
        <v>77</v>
      </c>
      <c r="T2029" t="s">
        <v>616</v>
      </c>
      <c r="U2029" t="s">
        <v>27</v>
      </c>
      <c r="V2029" t="s">
        <v>832</v>
      </c>
      <c r="W2029" t="s">
        <v>72</v>
      </c>
      <c r="X2029" t="s">
        <v>109</v>
      </c>
      <c r="Y2029" t="s">
        <v>110</v>
      </c>
      <c r="Z2029" t="s">
        <v>38</v>
      </c>
      <c r="AA2029" t="s">
        <v>561</v>
      </c>
      <c r="AB2029" t="s">
        <v>42</v>
      </c>
      <c r="AC2029" t="s">
        <v>922</v>
      </c>
      <c r="AD2029" t="s">
        <v>46</v>
      </c>
    </row>
    <row r="2030" spans="1:30" x14ac:dyDescent="0.2">
      <c r="A2030" s="23" t="s">
        <v>6625</v>
      </c>
      <c r="B2030" t="s">
        <v>322</v>
      </c>
      <c r="C2030" t="s">
        <v>323</v>
      </c>
      <c r="D2030" t="s">
        <v>4341</v>
      </c>
      <c r="E2030" t="s">
        <v>9</v>
      </c>
      <c r="F2030" t="s">
        <v>1677</v>
      </c>
      <c r="G2030" t="s">
        <v>562</v>
      </c>
      <c r="H2030" t="s">
        <v>651</v>
      </c>
      <c r="I2030" t="s">
        <v>50</v>
      </c>
      <c r="J2030" t="s">
        <v>378</v>
      </c>
      <c r="K2030" t="s">
        <v>3170</v>
      </c>
      <c r="L2030" t="s">
        <v>328</v>
      </c>
      <c r="M2030" s="25" t="s">
        <v>2675</v>
      </c>
      <c r="N2030" s="25" t="s">
        <v>2675</v>
      </c>
      <c r="O2030" s="25" t="s">
        <v>2675</v>
      </c>
      <c r="P2030" s="23" t="s">
        <v>3171</v>
      </c>
      <c r="Q2030" s="23" t="s">
        <v>441</v>
      </c>
      <c r="R2030" t="s">
        <v>85</v>
      </c>
      <c r="S2030" t="s">
        <v>1678</v>
      </c>
      <c r="T2030" t="s">
        <v>327</v>
      </c>
      <c r="U2030" t="s">
        <v>27</v>
      </c>
      <c r="V2030" t="s">
        <v>817</v>
      </c>
      <c r="W2030" t="s">
        <v>72</v>
      </c>
      <c r="X2030" t="s">
        <v>501</v>
      </c>
      <c r="Y2030" t="s">
        <v>502</v>
      </c>
      <c r="Z2030" t="s">
        <v>1831</v>
      </c>
      <c r="AA2030" t="s">
        <v>561</v>
      </c>
      <c r="AB2030" t="s">
        <v>42</v>
      </c>
      <c r="AC2030" t="s">
        <v>922</v>
      </c>
      <c r="AD2030" t="s">
        <v>46</v>
      </c>
    </row>
    <row r="2031" spans="1:30" x14ac:dyDescent="0.2">
      <c r="A2031" s="23" t="s">
        <v>6626</v>
      </c>
      <c r="B2031" t="s">
        <v>877</v>
      </c>
      <c r="C2031" t="s">
        <v>878</v>
      </c>
      <c r="D2031" t="s">
        <v>3324</v>
      </c>
      <c r="E2031" t="s">
        <v>9</v>
      </c>
      <c r="F2031" t="s">
        <v>1553</v>
      </c>
      <c r="G2031" t="s">
        <v>445</v>
      </c>
      <c r="H2031" t="s">
        <v>75</v>
      </c>
      <c r="I2031" t="s">
        <v>1186</v>
      </c>
      <c r="J2031" t="s">
        <v>94</v>
      </c>
      <c r="K2031" t="s">
        <v>1554</v>
      </c>
      <c r="L2031" t="s">
        <v>617</v>
      </c>
      <c r="M2031" s="25" t="s">
        <v>2675</v>
      </c>
      <c r="N2031" s="25" t="s">
        <v>2143</v>
      </c>
      <c r="O2031" s="25" t="s">
        <v>2675</v>
      </c>
      <c r="P2031" s="23" t="s">
        <v>3325</v>
      </c>
      <c r="Q2031" s="23" t="s">
        <v>851</v>
      </c>
      <c r="R2031" t="s">
        <v>20</v>
      </c>
      <c r="S2031" t="s">
        <v>38</v>
      </c>
      <c r="T2031" t="s">
        <v>616</v>
      </c>
      <c r="U2031" t="s">
        <v>27</v>
      </c>
      <c r="V2031" t="s">
        <v>832</v>
      </c>
      <c r="W2031" t="s">
        <v>72</v>
      </c>
      <c r="X2031" t="s">
        <v>109</v>
      </c>
      <c r="Y2031" t="s">
        <v>110</v>
      </c>
      <c r="Z2031" t="s">
        <v>111</v>
      </c>
      <c r="AA2031" t="s">
        <v>561</v>
      </c>
      <c r="AB2031" t="s">
        <v>42</v>
      </c>
      <c r="AC2031" t="s">
        <v>922</v>
      </c>
      <c r="AD2031" t="s">
        <v>46</v>
      </c>
    </row>
    <row r="2032" spans="1:30" x14ac:dyDescent="0.2">
      <c r="A2032" s="23" t="s">
        <v>6627</v>
      </c>
      <c r="B2032" t="s">
        <v>673</v>
      </c>
      <c r="C2032" t="s">
        <v>674</v>
      </c>
      <c r="D2032" t="s">
        <v>3144</v>
      </c>
      <c r="E2032" t="s">
        <v>9</v>
      </c>
      <c r="F2032" t="s">
        <v>3145</v>
      </c>
      <c r="G2032" t="s">
        <v>75</v>
      </c>
      <c r="H2032" t="s">
        <v>1232</v>
      </c>
      <c r="I2032" t="s">
        <v>308</v>
      </c>
      <c r="J2032" t="s">
        <v>3146</v>
      </c>
      <c r="K2032" t="s">
        <v>3147</v>
      </c>
      <c r="L2032" t="s">
        <v>617</v>
      </c>
      <c r="M2032" s="25" t="s">
        <v>2675</v>
      </c>
      <c r="N2032" s="25" t="s">
        <v>2340</v>
      </c>
      <c r="O2032" s="25" t="s">
        <v>2675</v>
      </c>
      <c r="P2032" s="23" t="s">
        <v>3148</v>
      </c>
      <c r="Q2032" s="23" t="s">
        <v>1314</v>
      </c>
      <c r="R2032" t="s">
        <v>20</v>
      </c>
      <c r="S2032" t="s">
        <v>38</v>
      </c>
      <c r="T2032" t="s">
        <v>616</v>
      </c>
      <c r="U2032" t="s">
        <v>27</v>
      </c>
      <c r="V2032" t="s">
        <v>832</v>
      </c>
      <c r="W2032" t="s">
        <v>72</v>
      </c>
      <c r="X2032" t="s">
        <v>109</v>
      </c>
      <c r="Y2032" t="s">
        <v>110</v>
      </c>
      <c r="Z2032" t="s">
        <v>38</v>
      </c>
      <c r="AA2032" t="s">
        <v>561</v>
      </c>
      <c r="AB2032" t="s">
        <v>42</v>
      </c>
      <c r="AC2032" t="s">
        <v>922</v>
      </c>
      <c r="AD2032" t="s">
        <v>46</v>
      </c>
    </row>
    <row r="2033" spans="1:30" x14ac:dyDescent="0.2">
      <c r="A2033" s="23" t="s">
        <v>6628</v>
      </c>
      <c r="B2033" t="s">
        <v>877</v>
      </c>
      <c r="C2033" t="s">
        <v>878</v>
      </c>
      <c r="D2033" t="s">
        <v>3103</v>
      </c>
      <c r="E2033" t="s">
        <v>9</v>
      </c>
      <c r="F2033" t="s">
        <v>3104</v>
      </c>
      <c r="G2033" t="s">
        <v>307</v>
      </c>
      <c r="H2033" t="s">
        <v>49</v>
      </c>
      <c r="I2033" t="s">
        <v>597</v>
      </c>
      <c r="J2033" t="s">
        <v>344</v>
      </c>
      <c r="K2033" t="s">
        <v>3105</v>
      </c>
      <c r="L2033" t="s">
        <v>617</v>
      </c>
      <c r="M2033" s="25" t="s">
        <v>2675</v>
      </c>
      <c r="N2033" s="25" t="s">
        <v>2675</v>
      </c>
      <c r="O2033" s="25" t="s">
        <v>2675</v>
      </c>
      <c r="P2033" s="23" t="s">
        <v>3106</v>
      </c>
      <c r="Q2033" s="23" t="s">
        <v>1020</v>
      </c>
      <c r="R2033" t="s">
        <v>85</v>
      </c>
      <c r="S2033" t="s">
        <v>226</v>
      </c>
      <c r="T2033" t="s">
        <v>616</v>
      </c>
      <c r="U2033" t="s">
        <v>27</v>
      </c>
      <c r="V2033" t="s">
        <v>832</v>
      </c>
      <c r="W2033" t="s">
        <v>72</v>
      </c>
      <c r="X2033" t="s">
        <v>109</v>
      </c>
      <c r="Y2033" t="s">
        <v>110</v>
      </c>
      <c r="Z2033" t="s">
        <v>111</v>
      </c>
      <c r="AA2033" t="s">
        <v>561</v>
      </c>
      <c r="AB2033" t="s">
        <v>42</v>
      </c>
      <c r="AC2033" t="s">
        <v>922</v>
      </c>
      <c r="AD2033" t="s">
        <v>46</v>
      </c>
    </row>
    <row r="2034" spans="1:30" x14ac:dyDescent="0.2">
      <c r="A2034" s="23" t="s">
        <v>6629</v>
      </c>
      <c r="B2034" t="s">
        <v>877</v>
      </c>
      <c r="C2034" t="s">
        <v>878</v>
      </c>
      <c r="D2034" t="s">
        <v>3251</v>
      </c>
      <c r="E2034" t="s">
        <v>9</v>
      </c>
      <c r="F2034" t="s">
        <v>1917</v>
      </c>
      <c r="G2034" t="s">
        <v>12</v>
      </c>
      <c r="H2034" t="s">
        <v>1918</v>
      </c>
      <c r="I2034" t="s">
        <v>282</v>
      </c>
      <c r="J2034" t="s">
        <v>440</v>
      </c>
      <c r="K2034" t="s">
        <v>1919</v>
      </c>
      <c r="L2034" t="s">
        <v>617</v>
      </c>
      <c r="M2034" s="25" t="s">
        <v>2675</v>
      </c>
      <c r="N2034" s="25" t="s">
        <v>2143</v>
      </c>
      <c r="O2034" s="25" t="s">
        <v>2675</v>
      </c>
      <c r="P2034" s="23" t="s">
        <v>3252</v>
      </c>
      <c r="Q2034" s="23" t="s">
        <v>771</v>
      </c>
      <c r="R2034" t="s">
        <v>20</v>
      </c>
      <c r="S2034" t="s">
        <v>38</v>
      </c>
      <c r="T2034" t="s">
        <v>616</v>
      </c>
      <c r="U2034" t="s">
        <v>27</v>
      </c>
      <c r="V2034" t="s">
        <v>832</v>
      </c>
      <c r="W2034" t="s">
        <v>72</v>
      </c>
      <c r="X2034" t="s">
        <v>109</v>
      </c>
      <c r="Y2034" t="s">
        <v>110</v>
      </c>
      <c r="Z2034" t="s">
        <v>111</v>
      </c>
      <c r="AA2034" t="s">
        <v>561</v>
      </c>
      <c r="AB2034" t="s">
        <v>42</v>
      </c>
      <c r="AC2034" t="s">
        <v>922</v>
      </c>
      <c r="AD2034" t="s">
        <v>46</v>
      </c>
    </row>
    <row r="2035" spans="1:30" x14ac:dyDescent="0.2">
      <c r="A2035" s="23" t="s">
        <v>6630</v>
      </c>
      <c r="B2035" t="s">
        <v>647</v>
      </c>
      <c r="C2035" t="s">
        <v>648</v>
      </c>
      <c r="D2035" t="s">
        <v>5639</v>
      </c>
      <c r="E2035" t="s">
        <v>9</v>
      </c>
      <c r="F2035" t="s">
        <v>1330</v>
      </c>
      <c r="G2035" t="s">
        <v>176</v>
      </c>
      <c r="H2035" t="s">
        <v>480</v>
      </c>
      <c r="I2035" t="s">
        <v>201</v>
      </c>
      <c r="J2035" t="s">
        <v>608</v>
      </c>
      <c r="K2035" t="s">
        <v>1331</v>
      </c>
      <c r="L2035" t="s">
        <v>328</v>
      </c>
      <c r="M2035" s="25" t="s">
        <v>2675</v>
      </c>
      <c r="N2035" s="25" t="s">
        <v>2675</v>
      </c>
      <c r="O2035" s="25" t="s">
        <v>2675</v>
      </c>
      <c r="P2035" s="23" t="s">
        <v>5640</v>
      </c>
      <c r="Q2035" s="23" t="s">
        <v>420</v>
      </c>
      <c r="R2035" t="s">
        <v>85</v>
      </c>
      <c r="S2035" t="s">
        <v>87</v>
      </c>
      <c r="T2035" t="s">
        <v>327</v>
      </c>
      <c r="U2035" t="s">
        <v>27</v>
      </c>
      <c r="V2035" t="s">
        <v>817</v>
      </c>
      <c r="W2035" t="s">
        <v>72</v>
      </c>
      <c r="X2035" t="s">
        <v>150</v>
      </c>
      <c r="Y2035" t="s">
        <v>151</v>
      </c>
      <c r="Z2035" t="s">
        <v>595</v>
      </c>
      <c r="AA2035" t="s">
        <v>561</v>
      </c>
      <c r="AB2035" t="s">
        <v>42</v>
      </c>
      <c r="AC2035" t="s">
        <v>922</v>
      </c>
      <c r="AD2035" t="s">
        <v>46</v>
      </c>
    </row>
    <row r="2036" spans="1:30" x14ac:dyDescent="0.2">
      <c r="A2036" s="23" t="s">
        <v>6631</v>
      </c>
      <c r="B2036" t="s">
        <v>322</v>
      </c>
      <c r="C2036" t="s">
        <v>323</v>
      </c>
      <c r="D2036" t="s">
        <v>6224</v>
      </c>
      <c r="E2036" t="s">
        <v>9</v>
      </c>
      <c r="F2036" t="s">
        <v>6225</v>
      </c>
      <c r="G2036" t="s">
        <v>1594</v>
      </c>
      <c r="H2036" t="s">
        <v>945</v>
      </c>
      <c r="I2036" t="s">
        <v>523</v>
      </c>
      <c r="J2036" t="s">
        <v>707</v>
      </c>
      <c r="K2036" t="s">
        <v>6226</v>
      </c>
      <c r="L2036" t="s">
        <v>328</v>
      </c>
      <c r="M2036" s="25" t="s">
        <v>2675</v>
      </c>
      <c r="N2036" s="25" t="s">
        <v>2675</v>
      </c>
      <c r="O2036" s="25" t="s">
        <v>2675</v>
      </c>
      <c r="P2036" s="23" t="s">
        <v>6227</v>
      </c>
      <c r="Q2036" s="23" t="s">
        <v>1540</v>
      </c>
      <c r="R2036" t="s">
        <v>85</v>
      </c>
      <c r="S2036" t="s">
        <v>198</v>
      </c>
      <c r="T2036" t="s">
        <v>327</v>
      </c>
      <c r="U2036" t="s">
        <v>121</v>
      </c>
      <c r="V2036" t="s">
        <v>817</v>
      </c>
      <c r="W2036" t="s">
        <v>72</v>
      </c>
      <c r="X2036" t="s">
        <v>260</v>
      </c>
      <c r="Y2036" t="s">
        <v>261</v>
      </c>
      <c r="Z2036" t="s">
        <v>262</v>
      </c>
      <c r="AA2036" t="s">
        <v>559</v>
      </c>
      <c r="AB2036" t="s">
        <v>42</v>
      </c>
      <c r="AC2036" t="s">
        <v>560</v>
      </c>
      <c r="AD2036" t="s">
        <v>46</v>
      </c>
    </row>
    <row r="2037" spans="1:30" x14ac:dyDescent="0.2">
      <c r="A2037" s="23" t="s">
        <v>6632</v>
      </c>
      <c r="B2037" t="s">
        <v>585</v>
      </c>
      <c r="C2037" t="s">
        <v>586</v>
      </c>
      <c r="D2037" t="s">
        <v>6296</v>
      </c>
      <c r="E2037" t="s">
        <v>9</v>
      </c>
      <c r="F2037" t="s">
        <v>2859</v>
      </c>
      <c r="G2037" t="s">
        <v>1145</v>
      </c>
      <c r="H2037" t="s">
        <v>163</v>
      </c>
      <c r="I2037" t="s">
        <v>1065</v>
      </c>
      <c r="J2037" t="s">
        <v>62</v>
      </c>
      <c r="K2037" t="s">
        <v>2860</v>
      </c>
      <c r="L2037" t="s">
        <v>601</v>
      </c>
      <c r="M2037" s="25" t="s">
        <v>2675</v>
      </c>
      <c r="N2037" s="25" t="s">
        <v>2675</v>
      </c>
      <c r="O2037" s="25" t="s">
        <v>2675</v>
      </c>
      <c r="P2037" s="23" t="s">
        <v>2861</v>
      </c>
      <c r="Q2037" s="23" t="s">
        <v>72</v>
      </c>
      <c r="R2037" t="s">
        <v>85</v>
      </c>
      <c r="S2037" t="s">
        <v>38</v>
      </c>
      <c r="T2037" t="s">
        <v>600</v>
      </c>
      <c r="U2037" t="s">
        <v>27</v>
      </c>
      <c r="V2037" t="s">
        <v>602</v>
      </c>
      <c r="W2037" t="s">
        <v>72</v>
      </c>
      <c r="X2037" t="s">
        <v>113</v>
      </c>
      <c r="Y2037" t="s">
        <v>114</v>
      </c>
      <c r="Z2037" t="s">
        <v>1318</v>
      </c>
      <c r="AA2037" t="s">
        <v>40</v>
      </c>
      <c r="AB2037" t="s">
        <v>42</v>
      </c>
      <c r="AC2037" t="s">
        <v>652</v>
      </c>
      <c r="AD2037" t="s">
        <v>46</v>
      </c>
    </row>
    <row r="2038" spans="1:30" x14ac:dyDescent="0.2">
      <c r="A2038" s="23" t="s">
        <v>6633</v>
      </c>
      <c r="B2038" t="s">
        <v>585</v>
      </c>
      <c r="C2038" t="s">
        <v>586</v>
      </c>
      <c r="D2038" t="s">
        <v>6296</v>
      </c>
      <c r="E2038" t="s">
        <v>9</v>
      </c>
      <c r="F2038" t="s">
        <v>2859</v>
      </c>
      <c r="G2038" t="s">
        <v>1145</v>
      </c>
      <c r="H2038" t="s">
        <v>163</v>
      </c>
      <c r="I2038" t="s">
        <v>1065</v>
      </c>
      <c r="J2038" t="s">
        <v>62</v>
      </c>
      <c r="K2038" t="s">
        <v>2860</v>
      </c>
      <c r="L2038" t="s">
        <v>601</v>
      </c>
      <c r="M2038" s="25" t="s">
        <v>2675</v>
      </c>
      <c r="N2038" s="25" t="s">
        <v>2675</v>
      </c>
      <c r="O2038" s="25" t="s">
        <v>2675</v>
      </c>
      <c r="P2038" s="23" t="s">
        <v>2861</v>
      </c>
      <c r="Q2038" s="23" t="s">
        <v>72</v>
      </c>
      <c r="R2038" t="s">
        <v>85</v>
      </c>
      <c r="S2038" t="s">
        <v>38</v>
      </c>
      <c r="T2038" t="s">
        <v>600</v>
      </c>
      <c r="U2038" t="s">
        <v>27</v>
      </c>
      <c r="V2038" t="s">
        <v>602</v>
      </c>
      <c r="W2038" t="s">
        <v>72</v>
      </c>
      <c r="X2038" t="s">
        <v>113</v>
      </c>
      <c r="Y2038" t="s">
        <v>114</v>
      </c>
      <c r="Z2038" t="s">
        <v>1318</v>
      </c>
      <c r="AA2038" t="s">
        <v>557</v>
      </c>
      <c r="AB2038" t="s">
        <v>42</v>
      </c>
      <c r="AC2038" t="s">
        <v>652</v>
      </c>
      <c r="AD2038" t="s">
        <v>46</v>
      </c>
    </row>
    <row r="2039" spans="1:30" x14ac:dyDescent="0.2">
      <c r="A2039" s="23" t="s">
        <v>6634</v>
      </c>
      <c r="B2039" t="s">
        <v>47</v>
      </c>
      <c r="C2039" t="s">
        <v>48</v>
      </c>
      <c r="D2039" t="s">
        <v>6635</v>
      </c>
      <c r="E2039" t="s">
        <v>9</v>
      </c>
      <c r="F2039" t="s">
        <v>1873</v>
      </c>
      <c r="G2039" t="s">
        <v>93</v>
      </c>
      <c r="H2039" t="s">
        <v>480</v>
      </c>
      <c r="I2039" t="s">
        <v>50</v>
      </c>
      <c r="J2039" t="s">
        <v>333</v>
      </c>
      <c r="K2039" t="s">
        <v>1874</v>
      </c>
      <c r="L2039" t="s">
        <v>53</v>
      </c>
      <c r="M2039" s="25" t="s">
        <v>2675</v>
      </c>
      <c r="N2039" s="25" t="s">
        <v>3379</v>
      </c>
      <c r="O2039" s="25" t="s">
        <v>3379</v>
      </c>
      <c r="P2039" s="23" t="s">
        <v>6636</v>
      </c>
      <c r="Q2039" s="23" t="s">
        <v>1523</v>
      </c>
      <c r="R2039" t="s">
        <v>85</v>
      </c>
      <c r="S2039" t="s">
        <v>202</v>
      </c>
      <c r="T2039" t="s">
        <v>1118</v>
      </c>
      <c r="U2039" t="s">
        <v>27</v>
      </c>
      <c r="V2039" t="s">
        <v>54</v>
      </c>
      <c r="W2039" t="s">
        <v>72</v>
      </c>
      <c r="X2039" t="s">
        <v>150</v>
      </c>
      <c r="Y2039" t="s">
        <v>151</v>
      </c>
      <c r="Z2039" t="s">
        <v>264</v>
      </c>
      <c r="AA2039" t="s">
        <v>40</v>
      </c>
      <c r="AB2039" t="s">
        <v>42</v>
      </c>
      <c r="AC2039" t="s">
        <v>652</v>
      </c>
      <c r="AD2039" t="s">
        <v>46</v>
      </c>
    </row>
    <row r="2040" spans="1:30" x14ac:dyDescent="0.2">
      <c r="A2040" s="23" t="s">
        <v>6637</v>
      </c>
      <c r="B2040" t="s">
        <v>585</v>
      </c>
      <c r="C2040" t="s">
        <v>586</v>
      </c>
      <c r="D2040" t="s">
        <v>6296</v>
      </c>
      <c r="E2040" t="s">
        <v>9</v>
      </c>
      <c r="F2040" t="s">
        <v>2859</v>
      </c>
      <c r="G2040" t="s">
        <v>1145</v>
      </c>
      <c r="H2040" t="s">
        <v>163</v>
      </c>
      <c r="I2040" t="s">
        <v>1065</v>
      </c>
      <c r="J2040" t="s">
        <v>62</v>
      </c>
      <c r="K2040" t="s">
        <v>2860</v>
      </c>
      <c r="L2040" t="s">
        <v>601</v>
      </c>
      <c r="M2040" s="25" t="s">
        <v>2675</v>
      </c>
      <c r="N2040" s="25" t="s">
        <v>2675</v>
      </c>
      <c r="O2040" s="25" t="s">
        <v>2675</v>
      </c>
      <c r="P2040" s="23" t="s">
        <v>2861</v>
      </c>
      <c r="Q2040" s="23" t="s">
        <v>72</v>
      </c>
      <c r="R2040" t="s">
        <v>85</v>
      </c>
      <c r="S2040" t="s">
        <v>38</v>
      </c>
      <c r="T2040" t="s">
        <v>600</v>
      </c>
      <c r="U2040" t="s">
        <v>27</v>
      </c>
      <c r="V2040" t="s">
        <v>602</v>
      </c>
      <c r="W2040" t="s">
        <v>72</v>
      </c>
      <c r="X2040" t="s">
        <v>113</v>
      </c>
      <c r="Y2040" t="s">
        <v>114</v>
      </c>
      <c r="Z2040" t="s">
        <v>1318</v>
      </c>
      <c r="AA2040" t="s">
        <v>559</v>
      </c>
      <c r="AB2040" t="s">
        <v>42</v>
      </c>
      <c r="AC2040" t="s">
        <v>606</v>
      </c>
      <c r="AD2040" t="s">
        <v>46</v>
      </c>
    </row>
    <row r="2041" spans="1:30" x14ac:dyDescent="0.2">
      <c r="A2041" s="23" t="s">
        <v>6638</v>
      </c>
      <c r="B2041" t="s">
        <v>116</v>
      </c>
      <c r="C2041" t="s">
        <v>117</v>
      </c>
      <c r="D2041" t="s">
        <v>6639</v>
      </c>
      <c r="E2041" t="s">
        <v>9</v>
      </c>
      <c r="F2041" t="s">
        <v>1081</v>
      </c>
      <c r="G2041" t="s">
        <v>1082</v>
      </c>
      <c r="H2041" t="s">
        <v>588</v>
      </c>
      <c r="I2041" t="s">
        <v>1083</v>
      </c>
      <c r="J2041" t="s">
        <v>99</v>
      </c>
      <c r="K2041" t="s">
        <v>1084</v>
      </c>
      <c r="L2041" t="s">
        <v>335</v>
      </c>
      <c r="M2041" s="25" t="s">
        <v>2675</v>
      </c>
      <c r="N2041" s="25" t="s">
        <v>3379</v>
      </c>
      <c r="O2041" s="25" t="s">
        <v>3379</v>
      </c>
      <c r="P2041" s="23" t="s">
        <v>4566</v>
      </c>
      <c r="Q2041" s="23" t="s">
        <v>548</v>
      </c>
      <c r="R2041" t="s">
        <v>85</v>
      </c>
      <c r="S2041" t="s">
        <v>129</v>
      </c>
      <c r="T2041" t="s">
        <v>334</v>
      </c>
      <c r="U2041" t="s">
        <v>121</v>
      </c>
      <c r="V2041" t="s">
        <v>1575</v>
      </c>
      <c r="W2041" t="s">
        <v>32</v>
      </c>
      <c r="X2041" t="s">
        <v>380</v>
      </c>
      <c r="Y2041" t="s">
        <v>381</v>
      </c>
      <c r="Z2041" t="s">
        <v>1261</v>
      </c>
      <c r="AA2041" t="s">
        <v>40</v>
      </c>
      <c r="AB2041" t="s">
        <v>42</v>
      </c>
      <c r="AC2041" t="s">
        <v>56</v>
      </c>
      <c r="AD2041" t="s">
        <v>46</v>
      </c>
    </row>
    <row r="2042" spans="1:30" x14ac:dyDescent="0.2">
      <c r="A2042" s="23" t="s">
        <v>6640</v>
      </c>
      <c r="B2042" t="s">
        <v>204</v>
      </c>
      <c r="C2042" t="s">
        <v>205</v>
      </c>
      <c r="D2042" t="s">
        <v>6641</v>
      </c>
      <c r="E2042" t="s">
        <v>9</v>
      </c>
      <c r="F2042" t="s">
        <v>6642</v>
      </c>
      <c r="G2042" t="s">
        <v>232</v>
      </c>
      <c r="H2042" t="s">
        <v>480</v>
      </c>
      <c r="I2042" t="s">
        <v>144</v>
      </c>
      <c r="J2042" t="s">
        <v>236</v>
      </c>
      <c r="K2042" t="s">
        <v>6643</v>
      </c>
      <c r="L2042" t="s">
        <v>71</v>
      </c>
      <c r="M2042" s="25" t="s">
        <v>2675</v>
      </c>
      <c r="N2042" s="25" t="s">
        <v>3379</v>
      </c>
      <c r="O2042" s="25" t="s">
        <v>3379</v>
      </c>
      <c r="P2042" s="23" t="s">
        <v>6644</v>
      </c>
      <c r="Q2042" s="23" t="s">
        <v>555</v>
      </c>
      <c r="R2042" t="s">
        <v>85</v>
      </c>
      <c r="S2042" t="s">
        <v>208</v>
      </c>
      <c r="T2042" t="s">
        <v>1415</v>
      </c>
      <c r="U2042" t="s">
        <v>100</v>
      </c>
      <c r="V2042" t="s">
        <v>840</v>
      </c>
      <c r="W2042" t="s">
        <v>32</v>
      </c>
      <c r="X2042" t="s">
        <v>188</v>
      </c>
      <c r="Y2042" t="s">
        <v>189</v>
      </c>
      <c r="Z2042" t="s">
        <v>101</v>
      </c>
      <c r="AA2042" t="s">
        <v>40</v>
      </c>
      <c r="AB2042" t="s">
        <v>42</v>
      </c>
      <c r="AC2042" t="s">
        <v>1568</v>
      </c>
      <c r="AD2042" t="s">
        <v>46</v>
      </c>
    </row>
    <row r="2043" spans="1:30" x14ac:dyDescent="0.2">
      <c r="A2043" s="23" t="s">
        <v>6645</v>
      </c>
      <c r="B2043" t="s">
        <v>204</v>
      </c>
      <c r="C2043" t="s">
        <v>205</v>
      </c>
      <c r="D2043" t="s">
        <v>6641</v>
      </c>
      <c r="E2043" t="s">
        <v>9</v>
      </c>
      <c r="F2043" t="s">
        <v>6642</v>
      </c>
      <c r="G2043" t="s">
        <v>232</v>
      </c>
      <c r="H2043" t="s">
        <v>480</v>
      </c>
      <c r="I2043" t="s">
        <v>144</v>
      </c>
      <c r="J2043" t="s">
        <v>236</v>
      </c>
      <c r="K2043" t="s">
        <v>6643</v>
      </c>
      <c r="L2043" t="s">
        <v>71</v>
      </c>
      <c r="M2043" s="25" t="s">
        <v>2675</v>
      </c>
      <c r="N2043" s="25" t="s">
        <v>3379</v>
      </c>
      <c r="O2043" s="25" t="s">
        <v>3379</v>
      </c>
      <c r="P2043" s="23" t="s">
        <v>6644</v>
      </c>
      <c r="Q2043" s="23" t="s">
        <v>555</v>
      </c>
      <c r="R2043" t="s">
        <v>85</v>
      </c>
      <c r="S2043" t="s">
        <v>208</v>
      </c>
      <c r="T2043" t="s">
        <v>1415</v>
      </c>
      <c r="U2043" t="s">
        <v>100</v>
      </c>
      <c r="V2043" t="s">
        <v>840</v>
      </c>
      <c r="W2043" t="s">
        <v>32</v>
      </c>
      <c r="X2043" t="s">
        <v>188</v>
      </c>
      <c r="Y2043" t="s">
        <v>189</v>
      </c>
      <c r="Z2043" t="s">
        <v>101</v>
      </c>
      <c r="AA2043" t="s">
        <v>172</v>
      </c>
      <c r="AB2043" t="s">
        <v>6646</v>
      </c>
      <c r="AC2043" t="s">
        <v>1568</v>
      </c>
      <c r="AD2043" t="s">
        <v>111</v>
      </c>
    </row>
    <row r="2044" spans="1:30" x14ac:dyDescent="0.2">
      <c r="A2044" s="23" t="s">
        <v>6647</v>
      </c>
      <c r="B2044" t="s">
        <v>204</v>
      </c>
      <c r="C2044" t="s">
        <v>205</v>
      </c>
      <c r="D2044" t="s">
        <v>6648</v>
      </c>
      <c r="E2044" t="s">
        <v>9</v>
      </c>
      <c r="F2044" t="s">
        <v>6642</v>
      </c>
      <c r="G2044" t="s">
        <v>232</v>
      </c>
      <c r="H2044" t="s">
        <v>480</v>
      </c>
      <c r="I2044" t="s">
        <v>144</v>
      </c>
      <c r="J2044" t="s">
        <v>236</v>
      </c>
      <c r="K2044" t="s">
        <v>6643</v>
      </c>
      <c r="L2044" t="s">
        <v>71</v>
      </c>
      <c r="M2044" s="25" t="s">
        <v>2675</v>
      </c>
      <c r="N2044" s="25" t="s">
        <v>2585</v>
      </c>
      <c r="O2044" s="25" t="s">
        <v>2585</v>
      </c>
      <c r="P2044" s="23" t="s">
        <v>6644</v>
      </c>
      <c r="Q2044" s="23" t="s">
        <v>555</v>
      </c>
      <c r="R2044" t="s">
        <v>85</v>
      </c>
      <c r="S2044" t="s">
        <v>208</v>
      </c>
      <c r="T2044" t="s">
        <v>70</v>
      </c>
      <c r="U2044" t="s">
        <v>100</v>
      </c>
      <c r="V2044" t="s">
        <v>2532</v>
      </c>
      <c r="W2044" t="s">
        <v>72</v>
      </c>
      <c r="X2044" t="s">
        <v>188</v>
      </c>
      <c r="Y2044" t="s">
        <v>189</v>
      </c>
      <c r="Z2044" t="s">
        <v>101</v>
      </c>
      <c r="AA2044" t="s">
        <v>40</v>
      </c>
      <c r="AB2044" t="s">
        <v>42</v>
      </c>
      <c r="AC2044" t="s">
        <v>1568</v>
      </c>
      <c r="AD2044" t="s">
        <v>46</v>
      </c>
    </row>
    <row r="2045" spans="1:30" x14ac:dyDescent="0.2">
      <c r="A2045" s="23" t="s">
        <v>6649</v>
      </c>
      <c r="B2045" t="s">
        <v>47</v>
      </c>
      <c r="C2045" t="s">
        <v>48</v>
      </c>
      <c r="D2045" t="s">
        <v>6650</v>
      </c>
      <c r="E2045" t="s">
        <v>9</v>
      </c>
      <c r="F2045" t="s">
        <v>1974</v>
      </c>
      <c r="G2045" t="s">
        <v>303</v>
      </c>
      <c r="H2045" t="s">
        <v>382</v>
      </c>
      <c r="I2045" t="s">
        <v>318</v>
      </c>
      <c r="J2045" t="s">
        <v>482</v>
      </c>
      <c r="K2045" t="s">
        <v>1975</v>
      </c>
      <c r="L2045" t="s">
        <v>53</v>
      </c>
      <c r="M2045" s="25" t="s">
        <v>2675</v>
      </c>
      <c r="N2045" s="25" t="s">
        <v>2675</v>
      </c>
      <c r="O2045" s="25" t="s">
        <v>2874</v>
      </c>
      <c r="P2045" s="23" t="s">
        <v>6651</v>
      </c>
      <c r="Q2045" s="23" t="s">
        <v>243</v>
      </c>
      <c r="R2045" t="s">
        <v>85</v>
      </c>
      <c r="S2045" t="s">
        <v>87</v>
      </c>
      <c r="T2045" t="s">
        <v>1746</v>
      </c>
      <c r="U2045" t="s">
        <v>27</v>
      </c>
      <c r="V2045" t="s">
        <v>54</v>
      </c>
      <c r="W2045" t="s">
        <v>72</v>
      </c>
      <c r="X2045" t="s">
        <v>300</v>
      </c>
      <c r="Y2045" t="s">
        <v>301</v>
      </c>
      <c r="Z2045" t="s">
        <v>1066</v>
      </c>
      <c r="AA2045" t="s">
        <v>40</v>
      </c>
      <c r="AB2045" t="s">
        <v>42</v>
      </c>
      <c r="AC2045" t="s">
        <v>44</v>
      </c>
      <c r="AD2045" t="s">
        <v>46</v>
      </c>
    </row>
    <row r="2046" spans="1:30" x14ac:dyDescent="0.2">
      <c r="A2046" s="23" t="s">
        <v>6652</v>
      </c>
      <c r="B2046" t="s">
        <v>322</v>
      </c>
      <c r="C2046" t="s">
        <v>323</v>
      </c>
      <c r="D2046" t="s">
        <v>6653</v>
      </c>
      <c r="E2046" t="s">
        <v>9</v>
      </c>
      <c r="F2046" t="s">
        <v>6654</v>
      </c>
      <c r="G2046" t="s">
        <v>511</v>
      </c>
      <c r="H2046" t="s">
        <v>257</v>
      </c>
      <c r="I2046" t="s">
        <v>500</v>
      </c>
      <c r="J2046" t="s">
        <v>173</v>
      </c>
      <c r="K2046" t="s">
        <v>295</v>
      </c>
      <c r="L2046" t="s">
        <v>328</v>
      </c>
      <c r="M2046" s="25" t="s">
        <v>2675</v>
      </c>
      <c r="N2046" s="25" t="s">
        <v>2585</v>
      </c>
      <c r="O2046" s="25" t="s">
        <v>4550</v>
      </c>
      <c r="P2046" s="23" t="s">
        <v>6655</v>
      </c>
      <c r="Q2046" s="23" t="s">
        <v>771</v>
      </c>
      <c r="R2046" t="s">
        <v>20</v>
      </c>
      <c r="S2046" t="s">
        <v>38</v>
      </c>
      <c r="T2046" t="s">
        <v>327</v>
      </c>
      <c r="U2046" t="s">
        <v>27</v>
      </c>
      <c r="V2046" t="s">
        <v>329</v>
      </c>
      <c r="W2046" t="s">
        <v>72</v>
      </c>
      <c r="X2046" t="s">
        <v>109</v>
      </c>
      <c r="Y2046" t="s">
        <v>110</v>
      </c>
      <c r="Z2046" t="s">
        <v>38</v>
      </c>
      <c r="AA2046" t="s">
        <v>40</v>
      </c>
      <c r="AB2046" t="s">
        <v>42</v>
      </c>
      <c r="AC2046" t="s">
        <v>56</v>
      </c>
      <c r="AD2046" t="s">
        <v>46</v>
      </c>
    </row>
    <row r="2047" spans="1:30" x14ac:dyDescent="0.2">
      <c r="A2047" s="23" t="s">
        <v>6656</v>
      </c>
      <c r="B2047" t="s">
        <v>322</v>
      </c>
      <c r="C2047" t="s">
        <v>323</v>
      </c>
      <c r="D2047" t="s">
        <v>6657</v>
      </c>
      <c r="E2047" t="s">
        <v>9</v>
      </c>
      <c r="F2047" t="s">
        <v>6658</v>
      </c>
      <c r="G2047" t="s">
        <v>176</v>
      </c>
      <c r="H2047" t="s">
        <v>483</v>
      </c>
      <c r="I2047" t="s">
        <v>761</v>
      </c>
      <c r="J2047" t="s">
        <v>732</v>
      </c>
      <c r="K2047" t="s">
        <v>6659</v>
      </c>
      <c r="L2047" t="s">
        <v>328</v>
      </c>
      <c r="M2047" s="25" t="s">
        <v>2675</v>
      </c>
      <c r="N2047" s="25" t="s">
        <v>2585</v>
      </c>
      <c r="O2047" s="25" t="s">
        <v>4550</v>
      </c>
      <c r="P2047" s="23" t="s">
        <v>6660</v>
      </c>
      <c r="Q2047" s="23" t="s">
        <v>555</v>
      </c>
      <c r="R2047" t="s">
        <v>85</v>
      </c>
      <c r="S2047" t="s">
        <v>38</v>
      </c>
      <c r="T2047" t="s">
        <v>327</v>
      </c>
      <c r="U2047" t="s">
        <v>27</v>
      </c>
      <c r="V2047" t="s">
        <v>329</v>
      </c>
      <c r="W2047" t="s">
        <v>72</v>
      </c>
      <c r="X2047" t="s">
        <v>188</v>
      </c>
      <c r="Y2047" t="s">
        <v>189</v>
      </c>
      <c r="Z2047" t="s">
        <v>38</v>
      </c>
      <c r="AA2047" t="s">
        <v>40</v>
      </c>
      <c r="AB2047" t="s">
        <v>42</v>
      </c>
      <c r="AC2047" t="s">
        <v>1568</v>
      </c>
      <c r="AD2047" t="s">
        <v>46</v>
      </c>
    </row>
    <row r="2048" spans="1:30" x14ac:dyDescent="0.2">
      <c r="A2048" s="23" t="s">
        <v>6661</v>
      </c>
      <c r="B2048" t="s">
        <v>643</v>
      </c>
      <c r="C2048" t="s">
        <v>644</v>
      </c>
      <c r="D2048" t="s">
        <v>5262</v>
      </c>
      <c r="E2048" t="s">
        <v>9</v>
      </c>
      <c r="F2048" t="s">
        <v>1934</v>
      </c>
      <c r="G2048" t="s">
        <v>989</v>
      </c>
      <c r="H2048" t="s">
        <v>49</v>
      </c>
      <c r="I2048" t="s">
        <v>244</v>
      </c>
      <c r="J2048" t="s">
        <v>164</v>
      </c>
      <c r="K2048" t="s">
        <v>1935</v>
      </c>
      <c r="L2048" t="s">
        <v>645</v>
      </c>
      <c r="M2048" s="25" t="s">
        <v>6662</v>
      </c>
      <c r="N2048" s="25" t="s">
        <v>2675</v>
      </c>
      <c r="O2048" s="25" t="s">
        <v>2675</v>
      </c>
      <c r="P2048" s="23" t="s">
        <v>5263</v>
      </c>
      <c r="Q2048" s="23" t="s">
        <v>758</v>
      </c>
      <c r="R2048" t="s">
        <v>85</v>
      </c>
      <c r="S2048" t="s">
        <v>202</v>
      </c>
      <c r="T2048" t="s">
        <v>1156</v>
      </c>
      <c r="U2048" t="s">
        <v>270</v>
      </c>
      <c r="V2048" t="s">
        <v>1814</v>
      </c>
      <c r="W2048" t="s">
        <v>72</v>
      </c>
      <c r="X2048" t="s">
        <v>188</v>
      </c>
      <c r="Y2048" t="s">
        <v>189</v>
      </c>
      <c r="Z2048" t="s">
        <v>101</v>
      </c>
      <c r="AA2048" t="s">
        <v>638</v>
      </c>
      <c r="AB2048" t="s">
        <v>639</v>
      </c>
      <c r="AC2048" t="s">
        <v>640</v>
      </c>
      <c r="AD2048" t="s">
        <v>38</v>
      </c>
    </row>
    <row r="2049" spans="1:30" x14ac:dyDescent="0.2">
      <c r="A2049" s="23" t="s">
        <v>6663</v>
      </c>
      <c r="B2049" t="s">
        <v>678</v>
      </c>
      <c r="C2049" t="s">
        <v>679</v>
      </c>
      <c r="D2049" t="s">
        <v>6664</v>
      </c>
      <c r="E2049" t="s">
        <v>9</v>
      </c>
      <c r="F2049" t="s">
        <v>6665</v>
      </c>
      <c r="G2049" t="s">
        <v>324</v>
      </c>
      <c r="H2049" t="s">
        <v>1051</v>
      </c>
      <c r="I2049" t="s">
        <v>1195</v>
      </c>
      <c r="J2049" t="s">
        <v>341</v>
      </c>
      <c r="K2049" t="s">
        <v>6666</v>
      </c>
      <c r="L2049" t="s">
        <v>131</v>
      </c>
      <c r="M2049" s="25" t="s">
        <v>6662</v>
      </c>
      <c r="N2049" s="25" t="s">
        <v>2924</v>
      </c>
      <c r="O2049" s="25" t="s">
        <v>2924</v>
      </c>
      <c r="P2049" s="23" t="s">
        <v>6667</v>
      </c>
      <c r="Q2049" s="23" t="s">
        <v>427</v>
      </c>
      <c r="R2049" t="s">
        <v>20</v>
      </c>
      <c r="S2049" t="s">
        <v>86</v>
      </c>
      <c r="T2049" t="s">
        <v>130</v>
      </c>
      <c r="U2049" t="s">
        <v>100</v>
      </c>
      <c r="V2049" t="s">
        <v>472</v>
      </c>
      <c r="W2049" t="s">
        <v>72</v>
      </c>
      <c r="X2049" t="s">
        <v>417</v>
      </c>
      <c r="Y2049" t="s">
        <v>418</v>
      </c>
      <c r="Z2049" t="s">
        <v>101</v>
      </c>
      <c r="AA2049" t="s">
        <v>40</v>
      </c>
      <c r="AB2049" t="s">
        <v>42</v>
      </c>
      <c r="AC2049" t="s">
        <v>1568</v>
      </c>
      <c r="AD2049" t="s">
        <v>46</v>
      </c>
    </row>
    <row r="2050" spans="1:30" x14ac:dyDescent="0.2">
      <c r="A2050" s="23" t="s">
        <v>6668</v>
      </c>
      <c r="B2050" t="s">
        <v>204</v>
      </c>
      <c r="C2050" t="s">
        <v>205</v>
      </c>
      <c r="D2050" t="s">
        <v>6669</v>
      </c>
      <c r="E2050" t="s">
        <v>9</v>
      </c>
      <c r="F2050" t="s">
        <v>6670</v>
      </c>
      <c r="G2050" t="s">
        <v>385</v>
      </c>
      <c r="H2050" t="s">
        <v>177</v>
      </c>
      <c r="I2050" t="s">
        <v>248</v>
      </c>
      <c r="J2050" t="s">
        <v>366</v>
      </c>
      <c r="K2050" t="s">
        <v>6671</v>
      </c>
      <c r="L2050" t="s">
        <v>71</v>
      </c>
      <c r="M2050" s="25" t="s">
        <v>6662</v>
      </c>
      <c r="N2050" s="25" t="s">
        <v>3379</v>
      </c>
      <c r="O2050" s="25" t="s">
        <v>3379</v>
      </c>
      <c r="P2050" s="23" t="s">
        <v>6672</v>
      </c>
      <c r="Q2050" s="23" t="s">
        <v>906</v>
      </c>
      <c r="R2050" t="s">
        <v>85</v>
      </c>
      <c r="S2050" t="s">
        <v>86</v>
      </c>
      <c r="T2050" t="s">
        <v>1415</v>
      </c>
      <c r="U2050" t="s">
        <v>27</v>
      </c>
      <c r="V2050" t="s">
        <v>840</v>
      </c>
      <c r="W2050" t="s">
        <v>32</v>
      </c>
      <c r="X2050" t="s">
        <v>109</v>
      </c>
      <c r="Y2050" t="s">
        <v>110</v>
      </c>
      <c r="Z2050" t="s">
        <v>1973</v>
      </c>
      <c r="AA2050" t="s">
        <v>40</v>
      </c>
      <c r="AB2050" t="s">
        <v>42</v>
      </c>
      <c r="AC2050" t="s">
        <v>1568</v>
      </c>
      <c r="AD2050" t="s">
        <v>46</v>
      </c>
    </row>
    <row r="2051" spans="1:30" x14ac:dyDescent="0.2">
      <c r="A2051" s="23" t="s">
        <v>6673</v>
      </c>
      <c r="B2051" t="s">
        <v>116</v>
      </c>
      <c r="C2051" t="s">
        <v>117</v>
      </c>
      <c r="D2051" t="s">
        <v>5464</v>
      </c>
      <c r="E2051" t="s">
        <v>9</v>
      </c>
      <c r="F2051" t="s">
        <v>3472</v>
      </c>
      <c r="G2051" t="s">
        <v>232</v>
      </c>
      <c r="H2051" t="s">
        <v>480</v>
      </c>
      <c r="I2051" t="s">
        <v>461</v>
      </c>
      <c r="J2051" t="s">
        <v>912</v>
      </c>
      <c r="K2051" t="s">
        <v>3473</v>
      </c>
      <c r="L2051" t="s">
        <v>234</v>
      </c>
      <c r="M2051" s="25" t="s">
        <v>6662</v>
      </c>
      <c r="N2051" s="25" t="s">
        <v>2874</v>
      </c>
      <c r="O2051" s="25" t="s">
        <v>2874</v>
      </c>
      <c r="P2051" s="23" t="s">
        <v>3474</v>
      </c>
      <c r="Q2051" s="23" t="s">
        <v>283</v>
      </c>
      <c r="R2051" t="s">
        <v>85</v>
      </c>
      <c r="S2051" t="s">
        <v>253</v>
      </c>
      <c r="T2051" t="s">
        <v>1194</v>
      </c>
      <c r="U2051" t="s">
        <v>100</v>
      </c>
      <c r="V2051" t="s">
        <v>287</v>
      </c>
      <c r="W2051" t="s">
        <v>72</v>
      </c>
      <c r="X2051" t="s">
        <v>34</v>
      </c>
      <c r="Y2051" t="s">
        <v>36</v>
      </c>
      <c r="Z2051" t="s">
        <v>101</v>
      </c>
      <c r="AA2051" t="s">
        <v>172</v>
      </c>
      <c r="AB2051" t="s">
        <v>6674</v>
      </c>
      <c r="AC2051" t="s">
        <v>1568</v>
      </c>
      <c r="AD2051" t="s">
        <v>111</v>
      </c>
    </row>
    <row r="2052" spans="1:30" x14ac:dyDescent="0.2">
      <c r="A2052" s="23" t="s">
        <v>6675</v>
      </c>
      <c r="B2052" t="s">
        <v>647</v>
      </c>
      <c r="C2052" t="s">
        <v>648</v>
      </c>
      <c r="D2052" t="s">
        <v>6676</v>
      </c>
      <c r="E2052" t="s">
        <v>9</v>
      </c>
      <c r="F2052" t="s">
        <v>1148</v>
      </c>
      <c r="G2052" t="s">
        <v>478</v>
      </c>
      <c r="H2052" t="s">
        <v>257</v>
      </c>
      <c r="I2052" t="s">
        <v>916</v>
      </c>
      <c r="J2052" t="s">
        <v>164</v>
      </c>
      <c r="K2052" t="s">
        <v>1149</v>
      </c>
      <c r="L2052" t="s">
        <v>328</v>
      </c>
      <c r="M2052" s="25" t="s">
        <v>6662</v>
      </c>
      <c r="N2052" s="25" t="s">
        <v>2585</v>
      </c>
      <c r="O2052" s="25" t="s">
        <v>4550</v>
      </c>
      <c r="P2052" s="23" t="s">
        <v>3825</v>
      </c>
      <c r="Q2052" s="23" t="s">
        <v>599</v>
      </c>
      <c r="R2052" t="s">
        <v>85</v>
      </c>
      <c r="S2052" t="s">
        <v>216</v>
      </c>
      <c r="T2052" t="s">
        <v>327</v>
      </c>
      <c r="U2052" t="s">
        <v>27</v>
      </c>
      <c r="V2052" t="s">
        <v>329</v>
      </c>
      <c r="W2052" t="s">
        <v>72</v>
      </c>
      <c r="X2052" t="s">
        <v>403</v>
      </c>
      <c r="Y2052" t="s">
        <v>404</v>
      </c>
      <c r="Z2052" t="s">
        <v>72</v>
      </c>
      <c r="AA2052" t="s">
        <v>40</v>
      </c>
      <c r="AB2052" t="s">
        <v>42</v>
      </c>
      <c r="AC2052" t="s">
        <v>56</v>
      </c>
      <c r="AD2052" t="s">
        <v>46</v>
      </c>
    </row>
    <row r="2053" spans="1:30" x14ac:dyDescent="0.2">
      <c r="A2053" s="23" t="s">
        <v>6677</v>
      </c>
      <c r="B2053" t="s">
        <v>691</v>
      </c>
      <c r="C2053" t="s">
        <v>692</v>
      </c>
      <c r="D2053" t="s">
        <v>6678</v>
      </c>
      <c r="E2053" t="s">
        <v>9</v>
      </c>
      <c r="F2053" t="s">
        <v>3145</v>
      </c>
      <c r="G2053" t="s">
        <v>75</v>
      </c>
      <c r="H2053" t="s">
        <v>1232</v>
      </c>
      <c r="I2053" t="s">
        <v>308</v>
      </c>
      <c r="J2053" t="s">
        <v>3146</v>
      </c>
      <c r="K2053" t="s">
        <v>3147</v>
      </c>
      <c r="L2053" t="s">
        <v>572</v>
      </c>
      <c r="M2053" s="25" t="s">
        <v>2874</v>
      </c>
      <c r="N2053" s="25" t="s">
        <v>2931</v>
      </c>
      <c r="O2053" s="25" t="s">
        <v>2931</v>
      </c>
      <c r="P2053" s="23" t="s">
        <v>3148</v>
      </c>
      <c r="Q2053" s="23" t="s">
        <v>1314</v>
      </c>
      <c r="R2053" t="s">
        <v>20</v>
      </c>
      <c r="S2053" t="s">
        <v>38</v>
      </c>
      <c r="T2053" t="s">
        <v>571</v>
      </c>
      <c r="U2053" t="s">
        <v>27</v>
      </c>
      <c r="V2053" t="s">
        <v>573</v>
      </c>
      <c r="W2053" t="s">
        <v>72</v>
      </c>
      <c r="X2053" t="s">
        <v>109</v>
      </c>
      <c r="Y2053" t="s">
        <v>110</v>
      </c>
      <c r="Z2053" t="s">
        <v>101</v>
      </c>
      <c r="AA2053" t="s">
        <v>40</v>
      </c>
      <c r="AB2053" t="s">
        <v>42</v>
      </c>
      <c r="AC2053" t="s">
        <v>56</v>
      </c>
      <c r="AD2053" t="s">
        <v>46</v>
      </c>
    </row>
    <row r="2054" spans="1:30" x14ac:dyDescent="0.2">
      <c r="A2054" s="23" t="s">
        <v>6679</v>
      </c>
      <c r="B2054" t="s">
        <v>875</v>
      </c>
      <c r="C2054" t="s">
        <v>876</v>
      </c>
      <c r="D2054" t="s">
        <v>6680</v>
      </c>
      <c r="E2054" t="s">
        <v>9</v>
      </c>
      <c r="F2054" t="s">
        <v>3145</v>
      </c>
      <c r="G2054" t="s">
        <v>75</v>
      </c>
      <c r="H2054" t="s">
        <v>1232</v>
      </c>
      <c r="I2054" t="s">
        <v>308</v>
      </c>
      <c r="J2054" t="s">
        <v>3146</v>
      </c>
      <c r="K2054" t="s">
        <v>3147</v>
      </c>
      <c r="L2054" t="s">
        <v>572</v>
      </c>
      <c r="M2054" s="25" t="s">
        <v>2874</v>
      </c>
      <c r="N2054" s="25" t="s">
        <v>2931</v>
      </c>
      <c r="O2054" s="25" t="s">
        <v>2931</v>
      </c>
      <c r="P2054" s="23" t="s">
        <v>3148</v>
      </c>
      <c r="Q2054" s="23" t="s">
        <v>1314</v>
      </c>
      <c r="R2054" t="s">
        <v>20</v>
      </c>
      <c r="S2054" t="s">
        <v>38</v>
      </c>
      <c r="T2054" t="s">
        <v>1267</v>
      </c>
      <c r="U2054" t="s">
        <v>121</v>
      </c>
      <c r="V2054" t="s">
        <v>1132</v>
      </c>
      <c r="W2054" t="s">
        <v>72</v>
      </c>
      <c r="X2054" t="s">
        <v>109</v>
      </c>
      <c r="Y2054" t="s">
        <v>110</v>
      </c>
      <c r="Z2054" t="s">
        <v>254</v>
      </c>
      <c r="AA2054" t="s">
        <v>40</v>
      </c>
      <c r="AB2054" t="s">
        <v>42</v>
      </c>
      <c r="AC2054" t="s">
        <v>56</v>
      </c>
      <c r="AD2054" t="s">
        <v>46</v>
      </c>
    </row>
    <row r="2055" spans="1:30" x14ac:dyDescent="0.2">
      <c r="A2055" s="23" t="s">
        <v>6681</v>
      </c>
      <c r="B2055" t="s">
        <v>116</v>
      </c>
      <c r="C2055" t="s">
        <v>117</v>
      </c>
      <c r="D2055" t="s">
        <v>5069</v>
      </c>
      <c r="E2055" t="s">
        <v>9</v>
      </c>
      <c r="F2055" t="s">
        <v>5070</v>
      </c>
      <c r="G2055" t="s">
        <v>75</v>
      </c>
      <c r="H2055" t="s">
        <v>5071</v>
      </c>
      <c r="I2055" t="s">
        <v>5072</v>
      </c>
      <c r="J2055" t="s">
        <v>62</v>
      </c>
      <c r="K2055" t="s">
        <v>5073</v>
      </c>
      <c r="L2055" t="s">
        <v>234</v>
      </c>
      <c r="M2055" s="25" t="s">
        <v>2874</v>
      </c>
      <c r="N2055" s="25" t="s">
        <v>2412</v>
      </c>
      <c r="O2055" s="25" t="s">
        <v>2874</v>
      </c>
      <c r="P2055" s="23" t="s">
        <v>5074</v>
      </c>
      <c r="Q2055" s="23" t="s">
        <v>115</v>
      </c>
      <c r="R2055" t="s">
        <v>20</v>
      </c>
      <c r="S2055" t="s">
        <v>87</v>
      </c>
      <c r="T2055" t="s">
        <v>1194</v>
      </c>
      <c r="U2055" t="s">
        <v>121</v>
      </c>
      <c r="V2055" t="s">
        <v>287</v>
      </c>
      <c r="W2055" t="s">
        <v>72</v>
      </c>
      <c r="X2055" t="s">
        <v>109</v>
      </c>
      <c r="Y2055" t="s">
        <v>110</v>
      </c>
      <c r="Z2055" t="s">
        <v>91</v>
      </c>
      <c r="AA2055" t="s">
        <v>557</v>
      </c>
      <c r="AB2055" t="s">
        <v>42</v>
      </c>
      <c r="AC2055" t="s">
        <v>56</v>
      </c>
      <c r="AD2055" t="s">
        <v>46</v>
      </c>
    </row>
    <row r="2056" spans="1:30" x14ac:dyDescent="0.2">
      <c r="A2056" s="23" t="s">
        <v>6682</v>
      </c>
      <c r="B2056" t="s">
        <v>1439</v>
      </c>
      <c r="C2056" t="s">
        <v>1440</v>
      </c>
      <c r="D2056" t="s">
        <v>6575</v>
      </c>
      <c r="E2056" t="s">
        <v>9</v>
      </c>
      <c r="F2056" t="s">
        <v>6576</v>
      </c>
      <c r="G2056" t="s">
        <v>6577</v>
      </c>
      <c r="H2056" t="s">
        <v>49</v>
      </c>
      <c r="I2056" t="s">
        <v>1050</v>
      </c>
      <c r="J2056" t="s">
        <v>164</v>
      </c>
      <c r="K2056" t="s">
        <v>1441</v>
      </c>
      <c r="L2056" t="s">
        <v>664</v>
      </c>
      <c r="M2056" s="25" t="s">
        <v>2874</v>
      </c>
      <c r="N2056" s="25" t="s">
        <v>2874</v>
      </c>
      <c r="O2056" s="25" t="s">
        <v>2874</v>
      </c>
      <c r="P2056" s="23" t="s">
        <v>6578</v>
      </c>
      <c r="Q2056" s="23" t="s">
        <v>516</v>
      </c>
      <c r="R2056" t="s">
        <v>20</v>
      </c>
      <c r="S2056" t="s">
        <v>38</v>
      </c>
      <c r="T2056" t="s">
        <v>663</v>
      </c>
      <c r="U2056" t="s">
        <v>27</v>
      </c>
      <c r="V2056" t="s">
        <v>665</v>
      </c>
      <c r="W2056" t="s">
        <v>32</v>
      </c>
      <c r="X2056" t="s">
        <v>260</v>
      </c>
      <c r="Y2056" t="s">
        <v>261</v>
      </c>
      <c r="Z2056" t="s">
        <v>101</v>
      </c>
      <c r="AA2056" t="s">
        <v>557</v>
      </c>
      <c r="AB2056" t="s">
        <v>42</v>
      </c>
      <c r="AC2056" t="s">
        <v>56</v>
      </c>
      <c r="AD2056" t="s">
        <v>46</v>
      </c>
    </row>
    <row r="2057" spans="1:30" x14ac:dyDescent="0.2">
      <c r="A2057" s="23" t="s">
        <v>6683</v>
      </c>
      <c r="B2057" t="s">
        <v>116</v>
      </c>
      <c r="C2057" t="s">
        <v>117</v>
      </c>
      <c r="D2057" t="s">
        <v>4822</v>
      </c>
      <c r="E2057" t="s">
        <v>9</v>
      </c>
      <c r="F2057" t="s">
        <v>4823</v>
      </c>
      <c r="G2057" t="s">
        <v>4824</v>
      </c>
      <c r="H2057" t="s">
        <v>1150</v>
      </c>
      <c r="I2057" t="s">
        <v>1047</v>
      </c>
      <c r="J2057" t="s">
        <v>4825</v>
      </c>
      <c r="K2057" t="s">
        <v>4826</v>
      </c>
      <c r="L2057" t="s">
        <v>53</v>
      </c>
      <c r="M2057" s="25" t="s">
        <v>2874</v>
      </c>
      <c r="N2057" s="25" t="s">
        <v>2177</v>
      </c>
      <c r="O2057" s="25" t="s">
        <v>2874</v>
      </c>
      <c r="P2057" s="23" t="s">
        <v>4827</v>
      </c>
      <c r="Q2057" s="23" t="s">
        <v>229</v>
      </c>
      <c r="R2057" t="s">
        <v>85</v>
      </c>
      <c r="S2057" t="s">
        <v>202</v>
      </c>
      <c r="T2057" t="s">
        <v>1746</v>
      </c>
      <c r="U2057" t="s">
        <v>121</v>
      </c>
      <c r="V2057" t="s">
        <v>54</v>
      </c>
      <c r="W2057" t="s">
        <v>72</v>
      </c>
      <c r="X2057" t="s">
        <v>788</v>
      </c>
      <c r="Y2057" t="s">
        <v>789</v>
      </c>
      <c r="Z2057" t="s">
        <v>262</v>
      </c>
      <c r="AA2057" t="s">
        <v>557</v>
      </c>
      <c r="AB2057" t="s">
        <v>42</v>
      </c>
      <c r="AC2057" t="s">
        <v>56</v>
      </c>
      <c r="AD2057" t="s">
        <v>46</v>
      </c>
    </row>
    <row r="2058" spans="1:30" x14ac:dyDescent="0.2">
      <c r="A2058" s="23" t="s">
        <v>6684</v>
      </c>
      <c r="B2058" t="s">
        <v>691</v>
      </c>
      <c r="C2058" t="s">
        <v>692</v>
      </c>
      <c r="D2058" t="s">
        <v>6481</v>
      </c>
      <c r="E2058" t="s">
        <v>9</v>
      </c>
      <c r="F2058" t="s">
        <v>1868</v>
      </c>
      <c r="G2058" t="s">
        <v>259</v>
      </c>
      <c r="H2058" t="s">
        <v>49</v>
      </c>
      <c r="I2058" t="s">
        <v>481</v>
      </c>
      <c r="J2058" t="s">
        <v>252</v>
      </c>
      <c r="K2058" t="s">
        <v>1869</v>
      </c>
      <c r="L2058" t="s">
        <v>572</v>
      </c>
      <c r="M2058" s="25" t="s">
        <v>2874</v>
      </c>
      <c r="N2058" s="25" t="s">
        <v>2874</v>
      </c>
      <c r="O2058" s="25" t="s">
        <v>2874</v>
      </c>
      <c r="P2058" s="23" t="s">
        <v>6479</v>
      </c>
      <c r="Q2058" s="23" t="s">
        <v>771</v>
      </c>
      <c r="R2058" t="s">
        <v>20</v>
      </c>
      <c r="S2058" t="s">
        <v>38</v>
      </c>
      <c r="T2058" t="s">
        <v>571</v>
      </c>
      <c r="U2058" t="s">
        <v>27</v>
      </c>
      <c r="V2058" t="s">
        <v>573</v>
      </c>
      <c r="W2058" t="s">
        <v>72</v>
      </c>
      <c r="X2058" t="s">
        <v>109</v>
      </c>
      <c r="Y2058" t="s">
        <v>110</v>
      </c>
      <c r="Z2058" t="s">
        <v>101</v>
      </c>
      <c r="AA2058" t="s">
        <v>557</v>
      </c>
      <c r="AB2058" t="s">
        <v>42</v>
      </c>
      <c r="AC2058" t="s">
        <v>56</v>
      </c>
      <c r="AD2058" t="s">
        <v>46</v>
      </c>
    </row>
    <row r="2059" spans="1:30" x14ac:dyDescent="0.2">
      <c r="A2059" s="23" t="s">
        <v>6685</v>
      </c>
      <c r="B2059" t="s">
        <v>875</v>
      </c>
      <c r="C2059" t="s">
        <v>876</v>
      </c>
      <c r="D2059" t="s">
        <v>6478</v>
      </c>
      <c r="E2059" t="s">
        <v>9</v>
      </c>
      <c r="F2059" t="s">
        <v>1868</v>
      </c>
      <c r="G2059" t="s">
        <v>259</v>
      </c>
      <c r="H2059" t="s">
        <v>49</v>
      </c>
      <c r="I2059" t="s">
        <v>481</v>
      </c>
      <c r="J2059" t="s">
        <v>252</v>
      </c>
      <c r="K2059" t="s">
        <v>1869</v>
      </c>
      <c r="L2059" t="s">
        <v>572</v>
      </c>
      <c r="M2059" s="25" t="s">
        <v>2874</v>
      </c>
      <c r="N2059" s="25" t="s">
        <v>2874</v>
      </c>
      <c r="O2059" s="25" t="s">
        <v>2874</v>
      </c>
      <c r="P2059" s="23" t="s">
        <v>6479</v>
      </c>
      <c r="Q2059" s="23" t="s">
        <v>771</v>
      </c>
      <c r="R2059" t="s">
        <v>20</v>
      </c>
      <c r="S2059" t="s">
        <v>38</v>
      </c>
      <c r="T2059" t="s">
        <v>1267</v>
      </c>
      <c r="U2059" t="s">
        <v>121</v>
      </c>
      <c r="V2059" t="s">
        <v>1132</v>
      </c>
      <c r="W2059" t="s">
        <v>72</v>
      </c>
      <c r="X2059" t="s">
        <v>109</v>
      </c>
      <c r="Y2059" t="s">
        <v>110</v>
      </c>
      <c r="Z2059" t="s">
        <v>111</v>
      </c>
      <c r="AA2059" t="s">
        <v>557</v>
      </c>
      <c r="AB2059" t="s">
        <v>42</v>
      </c>
      <c r="AC2059" t="s">
        <v>56</v>
      </c>
      <c r="AD2059" t="s">
        <v>46</v>
      </c>
    </row>
    <row r="2060" spans="1:30" x14ac:dyDescent="0.2">
      <c r="A2060" s="23" t="s">
        <v>6686</v>
      </c>
      <c r="B2060" t="s">
        <v>691</v>
      </c>
      <c r="C2060" t="s">
        <v>692</v>
      </c>
      <c r="D2060" t="s">
        <v>6481</v>
      </c>
      <c r="E2060" t="s">
        <v>9</v>
      </c>
      <c r="F2060" t="s">
        <v>1868</v>
      </c>
      <c r="G2060" t="s">
        <v>259</v>
      </c>
      <c r="H2060" t="s">
        <v>49</v>
      </c>
      <c r="I2060" t="s">
        <v>481</v>
      </c>
      <c r="J2060" t="s">
        <v>252</v>
      </c>
      <c r="K2060" t="s">
        <v>1869</v>
      </c>
      <c r="L2060" t="s">
        <v>572</v>
      </c>
      <c r="M2060" s="25" t="s">
        <v>2874</v>
      </c>
      <c r="N2060" s="25" t="s">
        <v>2874</v>
      </c>
      <c r="O2060" s="25" t="s">
        <v>2874</v>
      </c>
      <c r="P2060" s="23" t="s">
        <v>6479</v>
      </c>
      <c r="Q2060" s="23" t="s">
        <v>771</v>
      </c>
      <c r="R2060" t="s">
        <v>20</v>
      </c>
      <c r="S2060" t="s">
        <v>38</v>
      </c>
      <c r="T2060" t="s">
        <v>571</v>
      </c>
      <c r="U2060" t="s">
        <v>27</v>
      </c>
      <c r="V2060" t="s">
        <v>573</v>
      </c>
      <c r="W2060" t="s">
        <v>72</v>
      </c>
      <c r="X2060" t="s">
        <v>109</v>
      </c>
      <c r="Y2060" t="s">
        <v>110</v>
      </c>
      <c r="Z2060" t="s">
        <v>101</v>
      </c>
      <c r="AA2060" t="s">
        <v>561</v>
      </c>
      <c r="AB2060" t="s">
        <v>42</v>
      </c>
      <c r="AC2060" t="s">
        <v>922</v>
      </c>
      <c r="AD2060" t="s">
        <v>46</v>
      </c>
    </row>
    <row r="2061" spans="1:30" x14ac:dyDescent="0.2">
      <c r="A2061" s="23" t="s">
        <v>6687</v>
      </c>
      <c r="B2061" t="s">
        <v>875</v>
      </c>
      <c r="C2061" t="s">
        <v>876</v>
      </c>
      <c r="D2061" t="s">
        <v>6478</v>
      </c>
      <c r="E2061" t="s">
        <v>9</v>
      </c>
      <c r="F2061" t="s">
        <v>1868</v>
      </c>
      <c r="G2061" t="s">
        <v>259</v>
      </c>
      <c r="H2061" t="s">
        <v>49</v>
      </c>
      <c r="I2061" t="s">
        <v>481</v>
      </c>
      <c r="J2061" t="s">
        <v>252</v>
      </c>
      <c r="K2061" t="s">
        <v>1869</v>
      </c>
      <c r="L2061" t="s">
        <v>572</v>
      </c>
      <c r="M2061" s="25" t="s">
        <v>2874</v>
      </c>
      <c r="N2061" s="25" t="s">
        <v>2874</v>
      </c>
      <c r="O2061" s="25" t="s">
        <v>2874</v>
      </c>
      <c r="P2061" s="23" t="s">
        <v>6479</v>
      </c>
      <c r="Q2061" s="23" t="s">
        <v>771</v>
      </c>
      <c r="R2061" t="s">
        <v>20</v>
      </c>
      <c r="S2061" t="s">
        <v>38</v>
      </c>
      <c r="T2061" t="s">
        <v>1267</v>
      </c>
      <c r="U2061" t="s">
        <v>121</v>
      </c>
      <c r="V2061" t="s">
        <v>1132</v>
      </c>
      <c r="W2061" t="s">
        <v>72</v>
      </c>
      <c r="X2061" t="s">
        <v>109</v>
      </c>
      <c r="Y2061" t="s">
        <v>110</v>
      </c>
      <c r="Z2061" t="s">
        <v>111</v>
      </c>
      <c r="AA2061" t="s">
        <v>561</v>
      </c>
      <c r="AB2061" t="s">
        <v>42</v>
      </c>
      <c r="AC2061" t="s">
        <v>922</v>
      </c>
      <c r="AD2061" t="s">
        <v>46</v>
      </c>
    </row>
    <row r="2062" spans="1:30" x14ac:dyDescent="0.2">
      <c r="A2062" s="23" t="s">
        <v>6688</v>
      </c>
      <c r="B2062" t="s">
        <v>1439</v>
      </c>
      <c r="C2062" t="s">
        <v>1440</v>
      </c>
      <c r="D2062" t="s">
        <v>6575</v>
      </c>
      <c r="E2062" t="s">
        <v>9</v>
      </c>
      <c r="F2062" t="s">
        <v>6576</v>
      </c>
      <c r="G2062" t="s">
        <v>6577</v>
      </c>
      <c r="H2062" t="s">
        <v>49</v>
      </c>
      <c r="I2062" t="s">
        <v>1050</v>
      </c>
      <c r="J2062" t="s">
        <v>164</v>
      </c>
      <c r="K2062" t="s">
        <v>1441</v>
      </c>
      <c r="L2062" t="s">
        <v>664</v>
      </c>
      <c r="M2062" s="25" t="s">
        <v>2874</v>
      </c>
      <c r="N2062" s="25" t="s">
        <v>2874</v>
      </c>
      <c r="O2062" s="25" t="s">
        <v>2874</v>
      </c>
      <c r="P2062" s="23" t="s">
        <v>6578</v>
      </c>
      <c r="Q2062" s="23" t="s">
        <v>516</v>
      </c>
      <c r="R2062" t="s">
        <v>20</v>
      </c>
      <c r="S2062" t="s">
        <v>38</v>
      </c>
      <c r="T2062" t="s">
        <v>663</v>
      </c>
      <c r="U2062" t="s">
        <v>27</v>
      </c>
      <c r="V2062" t="s">
        <v>665</v>
      </c>
      <c r="W2062" t="s">
        <v>32</v>
      </c>
      <c r="X2062" t="s">
        <v>260</v>
      </c>
      <c r="Y2062" t="s">
        <v>261</v>
      </c>
      <c r="Z2062" t="s">
        <v>101</v>
      </c>
      <c r="AA2062" t="s">
        <v>561</v>
      </c>
      <c r="AB2062" t="s">
        <v>42</v>
      </c>
      <c r="AC2062" t="s">
        <v>922</v>
      </c>
      <c r="AD2062" t="s">
        <v>46</v>
      </c>
    </row>
    <row r="2063" spans="1:30" x14ac:dyDescent="0.2">
      <c r="A2063" s="23" t="s">
        <v>6689</v>
      </c>
      <c r="B2063" t="s">
        <v>47</v>
      </c>
      <c r="C2063" t="s">
        <v>48</v>
      </c>
      <c r="D2063" t="s">
        <v>6164</v>
      </c>
      <c r="E2063" t="s">
        <v>9</v>
      </c>
      <c r="F2063" t="s">
        <v>1749</v>
      </c>
      <c r="G2063" t="s">
        <v>677</v>
      </c>
      <c r="H2063" t="s">
        <v>596</v>
      </c>
      <c r="I2063" t="s">
        <v>1750</v>
      </c>
      <c r="J2063" t="s">
        <v>320</v>
      </c>
      <c r="K2063" t="s">
        <v>1751</v>
      </c>
      <c r="L2063" t="s">
        <v>53</v>
      </c>
      <c r="M2063" s="25" t="s">
        <v>2874</v>
      </c>
      <c r="N2063" s="25" t="s">
        <v>2874</v>
      </c>
      <c r="O2063" s="25" t="s">
        <v>2874</v>
      </c>
      <c r="P2063" s="23" t="s">
        <v>6165</v>
      </c>
      <c r="Q2063" s="23" t="s">
        <v>368</v>
      </c>
      <c r="R2063" t="s">
        <v>85</v>
      </c>
      <c r="S2063" t="s">
        <v>198</v>
      </c>
      <c r="T2063" t="s">
        <v>1746</v>
      </c>
      <c r="U2063" t="s">
        <v>27</v>
      </c>
      <c r="V2063" t="s">
        <v>54</v>
      </c>
      <c r="W2063" t="s">
        <v>72</v>
      </c>
      <c r="X2063" t="s">
        <v>113</v>
      </c>
      <c r="Y2063" t="s">
        <v>114</v>
      </c>
      <c r="Z2063" t="s">
        <v>6166</v>
      </c>
      <c r="AA2063" t="s">
        <v>40</v>
      </c>
      <c r="AB2063" t="s">
        <v>42</v>
      </c>
      <c r="AC2063" t="s">
        <v>56</v>
      </c>
      <c r="AD2063" t="s">
        <v>46</v>
      </c>
    </row>
    <row r="2064" spans="1:30" x14ac:dyDescent="0.2">
      <c r="A2064" s="23" t="s">
        <v>6690</v>
      </c>
      <c r="B2064" t="s">
        <v>47</v>
      </c>
      <c r="C2064" t="s">
        <v>48</v>
      </c>
      <c r="D2064" t="s">
        <v>6164</v>
      </c>
      <c r="E2064" t="s">
        <v>9</v>
      </c>
      <c r="F2064" t="s">
        <v>1749</v>
      </c>
      <c r="G2064" t="s">
        <v>677</v>
      </c>
      <c r="H2064" t="s">
        <v>596</v>
      </c>
      <c r="I2064" t="s">
        <v>1750</v>
      </c>
      <c r="J2064" t="s">
        <v>320</v>
      </c>
      <c r="K2064" t="s">
        <v>1751</v>
      </c>
      <c r="L2064" t="s">
        <v>53</v>
      </c>
      <c r="M2064" s="25" t="s">
        <v>2874</v>
      </c>
      <c r="N2064" s="25" t="s">
        <v>2874</v>
      </c>
      <c r="O2064" s="25" t="s">
        <v>2874</v>
      </c>
      <c r="P2064" s="23" t="s">
        <v>6165</v>
      </c>
      <c r="Q2064" s="23" t="s">
        <v>368</v>
      </c>
      <c r="R2064" t="s">
        <v>85</v>
      </c>
      <c r="S2064" t="s">
        <v>198</v>
      </c>
      <c r="T2064" t="s">
        <v>1746</v>
      </c>
      <c r="U2064" t="s">
        <v>27</v>
      </c>
      <c r="V2064" t="s">
        <v>54</v>
      </c>
      <c r="W2064" t="s">
        <v>72</v>
      </c>
      <c r="X2064" t="s">
        <v>113</v>
      </c>
      <c r="Y2064" t="s">
        <v>114</v>
      </c>
      <c r="Z2064" t="s">
        <v>6166</v>
      </c>
      <c r="AA2064" t="s">
        <v>557</v>
      </c>
      <c r="AB2064" t="s">
        <v>42</v>
      </c>
      <c r="AC2064" t="s">
        <v>56</v>
      </c>
      <c r="AD2064" t="s">
        <v>46</v>
      </c>
    </row>
    <row r="2065" spans="1:30" x14ac:dyDescent="0.2">
      <c r="A2065" s="23" t="s">
        <v>6691</v>
      </c>
      <c r="B2065" t="s">
        <v>116</v>
      </c>
      <c r="C2065" t="s">
        <v>117</v>
      </c>
      <c r="D2065" t="s">
        <v>4802</v>
      </c>
      <c r="E2065" t="s">
        <v>9</v>
      </c>
      <c r="F2065" t="s">
        <v>4803</v>
      </c>
      <c r="G2065" t="s">
        <v>525</v>
      </c>
      <c r="H2065" t="s">
        <v>49</v>
      </c>
      <c r="I2065" t="s">
        <v>732</v>
      </c>
      <c r="J2065" t="s">
        <v>1333</v>
      </c>
      <c r="K2065" t="s">
        <v>4804</v>
      </c>
      <c r="L2065" t="s">
        <v>234</v>
      </c>
      <c r="M2065" s="25" t="s">
        <v>2874</v>
      </c>
      <c r="N2065" s="25" t="s">
        <v>2874</v>
      </c>
      <c r="O2065" s="25" t="s">
        <v>2874</v>
      </c>
      <c r="P2065" s="23" t="s">
        <v>4805</v>
      </c>
      <c r="Q2065" s="23" t="s">
        <v>533</v>
      </c>
      <c r="R2065" t="s">
        <v>85</v>
      </c>
      <c r="S2065" t="s">
        <v>86</v>
      </c>
      <c r="T2065" t="s">
        <v>1194</v>
      </c>
      <c r="U2065" t="s">
        <v>121</v>
      </c>
      <c r="V2065" t="s">
        <v>287</v>
      </c>
      <c r="W2065" t="s">
        <v>72</v>
      </c>
      <c r="X2065" t="s">
        <v>417</v>
      </c>
      <c r="Y2065" t="s">
        <v>418</v>
      </c>
      <c r="Z2065" t="s">
        <v>555</v>
      </c>
      <c r="AA2065" t="s">
        <v>557</v>
      </c>
      <c r="AB2065" t="s">
        <v>42</v>
      </c>
      <c r="AC2065" t="s">
        <v>652</v>
      </c>
      <c r="AD2065" t="s">
        <v>46</v>
      </c>
    </row>
    <row r="2066" spans="1:30" x14ac:dyDescent="0.2">
      <c r="A2066" s="23" t="s">
        <v>6692</v>
      </c>
      <c r="B2066" t="s">
        <v>116</v>
      </c>
      <c r="C2066" t="s">
        <v>117</v>
      </c>
      <c r="D2066" t="s">
        <v>6693</v>
      </c>
      <c r="E2066" t="s">
        <v>9</v>
      </c>
      <c r="F2066" t="s">
        <v>6694</v>
      </c>
      <c r="G2066" t="s">
        <v>6695</v>
      </c>
      <c r="H2066" t="s">
        <v>6696</v>
      </c>
      <c r="I2066" t="s">
        <v>203</v>
      </c>
      <c r="J2066" t="s">
        <v>440</v>
      </c>
      <c r="K2066" t="s">
        <v>6697</v>
      </c>
      <c r="L2066" t="s">
        <v>234</v>
      </c>
      <c r="M2066" s="25" t="s">
        <v>2874</v>
      </c>
      <c r="N2066" s="25" t="s">
        <v>2874</v>
      </c>
      <c r="O2066" s="25" t="s">
        <v>2924</v>
      </c>
      <c r="P2066" s="23" t="s">
        <v>6698</v>
      </c>
      <c r="Q2066" s="23" t="s">
        <v>1523</v>
      </c>
      <c r="R2066" t="s">
        <v>20</v>
      </c>
      <c r="S2066" t="s">
        <v>38</v>
      </c>
      <c r="T2066" t="s">
        <v>286</v>
      </c>
      <c r="U2066" t="s">
        <v>270</v>
      </c>
      <c r="V2066" t="s">
        <v>287</v>
      </c>
      <c r="W2066" t="s">
        <v>32</v>
      </c>
      <c r="X2066" t="s">
        <v>109</v>
      </c>
      <c r="Y2066" t="s">
        <v>110</v>
      </c>
      <c r="Z2066" t="s">
        <v>101</v>
      </c>
      <c r="AA2066" t="s">
        <v>40</v>
      </c>
      <c r="AB2066" t="s">
        <v>42</v>
      </c>
      <c r="AC2066" t="s">
        <v>44</v>
      </c>
      <c r="AD2066" t="s">
        <v>46</v>
      </c>
    </row>
    <row r="2067" spans="1:30" x14ac:dyDescent="0.2">
      <c r="A2067" s="23" t="s">
        <v>6699</v>
      </c>
      <c r="B2067" t="s">
        <v>116</v>
      </c>
      <c r="C2067" t="s">
        <v>117</v>
      </c>
      <c r="D2067" t="s">
        <v>4822</v>
      </c>
      <c r="E2067" t="s">
        <v>9</v>
      </c>
      <c r="F2067" t="s">
        <v>4823</v>
      </c>
      <c r="G2067" t="s">
        <v>4824</v>
      </c>
      <c r="H2067" t="s">
        <v>1150</v>
      </c>
      <c r="I2067" t="s">
        <v>1047</v>
      </c>
      <c r="J2067" t="s">
        <v>4825</v>
      </c>
      <c r="K2067" t="s">
        <v>4826</v>
      </c>
      <c r="L2067" t="s">
        <v>53</v>
      </c>
      <c r="M2067" s="25" t="s">
        <v>2874</v>
      </c>
      <c r="N2067" s="25" t="s">
        <v>2177</v>
      </c>
      <c r="O2067" s="25" t="s">
        <v>2874</v>
      </c>
      <c r="P2067" s="23" t="s">
        <v>4827</v>
      </c>
      <c r="Q2067" s="23" t="s">
        <v>229</v>
      </c>
      <c r="R2067" t="s">
        <v>85</v>
      </c>
      <c r="S2067" t="s">
        <v>202</v>
      </c>
      <c r="T2067" t="s">
        <v>1746</v>
      </c>
      <c r="U2067" t="s">
        <v>121</v>
      </c>
      <c r="V2067" t="s">
        <v>54</v>
      </c>
      <c r="W2067" t="s">
        <v>72</v>
      </c>
      <c r="X2067" t="s">
        <v>788</v>
      </c>
      <c r="Y2067" t="s">
        <v>789</v>
      </c>
      <c r="Z2067" t="s">
        <v>262</v>
      </c>
      <c r="AA2067" t="s">
        <v>559</v>
      </c>
      <c r="AB2067" t="s">
        <v>42</v>
      </c>
      <c r="AC2067" t="s">
        <v>1928</v>
      </c>
      <c r="AD2067" t="s">
        <v>46</v>
      </c>
    </row>
    <row r="2068" spans="1:30" x14ac:dyDescent="0.2">
      <c r="A2068" s="23" t="s">
        <v>6700</v>
      </c>
      <c r="B2068" t="s">
        <v>116</v>
      </c>
      <c r="C2068" t="s">
        <v>117</v>
      </c>
      <c r="D2068" t="s">
        <v>5069</v>
      </c>
      <c r="E2068" t="s">
        <v>9</v>
      </c>
      <c r="F2068" t="s">
        <v>5070</v>
      </c>
      <c r="G2068" t="s">
        <v>75</v>
      </c>
      <c r="H2068" t="s">
        <v>5071</v>
      </c>
      <c r="I2068" t="s">
        <v>5072</v>
      </c>
      <c r="J2068" t="s">
        <v>62</v>
      </c>
      <c r="K2068" t="s">
        <v>5073</v>
      </c>
      <c r="L2068" t="s">
        <v>234</v>
      </c>
      <c r="M2068" s="25" t="s">
        <v>2874</v>
      </c>
      <c r="N2068" s="25" t="s">
        <v>2412</v>
      </c>
      <c r="O2068" s="25" t="s">
        <v>2874</v>
      </c>
      <c r="P2068" s="23" t="s">
        <v>5074</v>
      </c>
      <c r="Q2068" s="23" t="s">
        <v>115</v>
      </c>
      <c r="R2068" t="s">
        <v>20</v>
      </c>
      <c r="S2068" t="s">
        <v>87</v>
      </c>
      <c r="T2068" t="s">
        <v>1194</v>
      </c>
      <c r="U2068" t="s">
        <v>121</v>
      </c>
      <c r="V2068" t="s">
        <v>287</v>
      </c>
      <c r="W2068" t="s">
        <v>72</v>
      </c>
      <c r="X2068" t="s">
        <v>109</v>
      </c>
      <c r="Y2068" t="s">
        <v>110</v>
      </c>
      <c r="Z2068" t="s">
        <v>91</v>
      </c>
      <c r="AA2068" t="s">
        <v>559</v>
      </c>
      <c r="AB2068" t="s">
        <v>42</v>
      </c>
      <c r="AC2068" t="s">
        <v>1216</v>
      </c>
      <c r="AD2068" t="s">
        <v>46</v>
      </c>
    </row>
    <row r="2069" spans="1:30" x14ac:dyDescent="0.2">
      <c r="A2069" s="23" t="s">
        <v>6701</v>
      </c>
      <c r="B2069" t="s">
        <v>47</v>
      </c>
      <c r="C2069" t="s">
        <v>48</v>
      </c>
      <c r="D2069" t="s">
        <v>6164</v>
      </c>
      <c r="E2069" t="s">
        <v>9</v>
      </c>
      <c r="F2069" t="s">
        <v>1749</v>
      </c>
      <c r="G2069" t="s">
        <v>677</v>
      </c>
      <c r="H2069" t="s">
        <v>596</v>
      </c>
      <c r="I2069" t="s">
        <v>1750</v>
      </c>
      <c r="J2069" t="s">
        <v>320</v>
      </c>
      <c r="K2069" t="s">
        <v>1751</v>
      </c>
      <c r="L2069" t="s">
        <v>53</v>
      </c>
      <c r="M2069" s="25" t="s">
        <v>2874</v>
      </c>
      <c r="N2069" s="25" t="s">
        <v>2874</v>
      </c>
      <c r="O2069" s="25" t="s">
        <v>2874</v>
      </c>
      <c r="P2069" s="23" t="s">
        <v>6165</v>
      </c>
      <c r="Q2069" s="23" t="s">
        <v>368</v>
      </c>
      <c r="R2069" t="s">
        <v>85</v>
      </c>
      <c r="S2069" t="s">
        <v>198</v>
      </c>
      <c r="T2069" t="s">
        <v>1746</v>
      </c>
      <c r="U2069" t="s">
        <v>27</v>
      </c>
      <c r="V2069" t="s">
        <v>54</v>
      </c>
      <c r="W2069" t="s">
        <v>72</v>
      </c>
      <c r="X2069" t="s">
        <v>113</v>
      </c>
      <c r="Y2069" t="s">
        <v>114</v>
      </c>
      <c r="Z2069" t="s">
        <v>6166</v>
      </c>
      <c r="AA2069" t="s">
        <v>559</v>
      </c>
      <c r="AB2069" t="s">
        <v>42</v>
      </c>
      <c r="AC2069" t="s">
        <v>1928</v>
      </c>
      <c r="AD2069" t="s">
        <v>46</v>
      </c>
    </row>
    <row r="2070" spans="1:30" x14ac:dyDescent="0.2">
      <c r="A2070" s="23" t="s">
        <v>6702</v>
      </c>
      <c r="B2070" t="s">
        <v>116</v>
      </c>
      <c r="C2070" t="s">
        <v>117</v>
      </c>
      <c r="D2070" t="s">
        <v>4899</v>
      </c>
      <c r="E2070" t="s">
        <v>9</v>
      </c>
      <c r="F2070" t="s">
        <v>4900</v>
      </c>
      <c r="G2070" t="s">
        <v>651</v>
      </c>
      <c r="H2070" t="s">
        <v>93</v>
      </c>
      <c r="I2070" t="s">
        <v>853</v>
      </c>
      <c r="J2070" t="s">
        <v>62</v>
      </c>
      <c r="K2070" t="s">
        <v>4901</v>
      </c>
      <c r="L2070" t="s">
        <v>234</v>
      </c>
      <c r="M2070" s="25" t="s">
        <v>2874</v>
      </c>
      <c r="N2070" s="25" t="s">
        <v>2874</v>
      </c>
      <c r="O2070" s="25" t="s">
        <v>2874</v>
      </c>
      <c r="P2070" s="23" t="s">
        <v>4902</v>
      </c>
      <c r="Q2070" s="23" t="s">
        <v>1304</v>
      </c>
      <c r="R2070" t="s">
        <v>85</v>
      </c>
      <c r="S2070" t="s">
        <v>38</v>
      </c>
      <c r="T2070" t="s">
        <v>1194</v>
      </c>
      <c r="U2070" t="s">
        <v>121</v>
      </c>
      <c r="V2070" t="s">
        <v>287</v>
      </c>
      <c r="W2070" t="s">
        <v>72</v>
      </c>
      <c r="X2070" t="s">
        <v>34</v>
      </c>
      <c r="Y2070" t="s">
        <v>36</v>
      </c>
      <c r="Z2070" t="s">
        <v>1233</v>
      </c>
      <c r="AA2070" t="s">
        <v>557</v>
      </c>
      <c r="AB2070" t="s">
        <v>42</v>
      </c>
      <c r="AC2070" t="s">
        <v>56</v>
      </c>
      <c r="AD2070" t="s">
        <v>46</v>
      </c>
    </row>
    <row r="2071" spans="1:30" x14ac:dyDescent="0.2">
      <c r="A2071" s="23" t="s">
        <v>6703</v>
      </c>
      <c r="B2071" t="s">
        <v>116</v>
      </c>
      <c r="C2071" t="s">
        <v>117</v>
      </c>
      <c r="D2071" t="s">
        <v>4802</v>
      </c>
      <c r="E2071" t="s">
        <v>9</v>
      </c>
      <c r="F2071" t="s">
        <v>4803</v>
      </c>
      <c r="G2071" t="s">
        <v>525</v>
      </c>
      <c r="H2071" t="s">
        <v>49</v>
      </c>
      <c r="I2071" t="s">
        <v>732</v>
      </c>
      <c r="J2071" t="s">
        <v>1333</v>
      </c>
      <c r="K2071" t="s">
        <v>4804</v>
      </c>
      <c r="L2071" t="s">
        <v>234</v>
      </c>
      <c r="M2071" s="25" t="s">
        <v>2874</v>
      </c>
      <c r="N2071" s="25" t="s">
        <v>2874</v>
      </c>
      <c r="O2071" s="25" t="s">
        <v>2874</v>
      </c>
      <c r="P2071" s="23" t="s">
        <v>4805</v>
      </c>
      <c r="Q2071" s="23" t="s">
        <v>533</v>
      </c>
      <c r="R2071" t="s">
        <v>85</v>
      </c>
      <c r="S2071" t="s">
        <v>86</v>
      </c>
      <c r="T2071" t="s">
        <v>1194</v>
      </c>
      <c r="U2071" t="s">
        <v>121</v>
      </c>
      <c r="V2071" t="s">
        <v>287</v>
      </c>
      <c r="W2071" t="s">
        <v>72</v>
      </c>
      <c r="X2071" t="s">
        <v>417</v>
      </c>
      <c r="Y2071" t="s">
        <v>418</v>
      </c>
      <c r="Z2071" t="s">
        <v>555</v>
      </c>
      <c r="AA2071" t="s">
        <v>559</v>
      </c>
      <c r="AB2071" t="s">
        <v>42</v>
      </c>
      <c r="AC2071" t="s">
        <v>1216</v>
      </c>
      <c r="AD2071" t="s">
        <v>46</v>
      </c>
    </row>
    <row r="2072" spans="1:30" x14ac:dyDescent="0.2">
      <c r="A2072" s="23" t="s">
        <v>6704</v>
      </c>
      <c r="B2072" t="s">
        <v>116</v>
      </c>
      <c r="C2072" t="s">
        <v>117</v>
      </c>
      <c r="D2072" t="s">
        <v>4899</v>
      </c>
      <c r="E2072" t="s">
        <v>9</v>
      </c>
      <c r="F2072" t="s">
        <v>4900</v>
      </c>
      <c r="G2072" t="s">
        <v>651</v>
      </c>
      <c r="H2072" t="s">
        <v>93</v>
      </c>
      <c r="I2072" t="s">
        <v>853</v>
      </c>
      <c r="J2072" t="s">
        <v>62</v>
      </c>
      <c r="K2072" t="s">
        <v>4901</v>
      </c>
      <c r="L2072" t="s">
        <v>234</v>
      </c>
      <c r="M2072" s="25" t="s">
        <v>2874</v>
      </c>
      <c r="N2072" s="25" t="s">
        <v>2874</v>
      </c>
      <c r="O2072" s="25" t="s">
        <v>2874</v>
      </c>
      <c r="P2072" s="23" t="s">
        <v>4902</v>
      </c>
      <c r="Q2072" s="23" t="s">
        <v>1304</v>
      </c>
      <c r="R2072" t="s">
        <v>85</v>
      </c>
      <c r="S2072" t="s">
        <v>38</v>
      </c>
      <c r="T2072" t="s">
        <v>1194</v>
      </c>
      <c r="U2072" t="s">
        <v>121</v>
      </c>
      <c r="V2072" t="s">
        <v>287</v>
      </c>
      <c r="W2072" t="s">
        <v>72</v>
      </c>
      <c r="X2072" t="s">
        <v>34</v>
      </c>
      <c r="Y2072" t="s">
        <v>36</v>
      </c>
      <c r="Z2072" t="s">
        <v>1233</v>
      </c>
      <c r="AA2072" t="s">
        <v>559</v>
      </c>
      <c r="AB2072" t="s">
        <v>42</v>
      </c>
      <c r="AC2072" t="s">
        <v>1216</v>
      </c>
      <c r="AD2072" t="s">
        <v>46</v>
      </c>
    </row>
    <row r="2073" spans="1:30" x14ac:dyDescent="0.2">
      <c r="A2073" s="23" t="s">
        <v>6705</v>
      </c>
      <c r="B2073" t="s">
        <v>47</v>
      </c>
      <c r="C2073" t="s">
        <v>48</v>
      </c>
      <c r="D2073" t="s">
        <v>6650</v>
      </c>
      <c r="E2073" t="s">
        <v>9</v>
      </c>
      <c r="F2073" t="s">
        <v>1974</v>
      </c>
      <c r="G2073" t="s">
        <v>303</v>
      </c>
      <c r="H2073" t="s">
        <v>382</v>
      </c>
      <c r="I2073" t="s">
        <v>318</v>
      </c>
      <c r="J2073" t="s">
        <v>482</v>
      </c>
      <c r="K2073" t="s">
        <v>1975</v>
      </c>
      <c r="L2073" t="s">
        <v>53</v>
      </c>
      <c r="M2073" s="25" t="s">
        <v>2874</v>
      </c>
      <c r="N2073" s="25" t="s">
        <v>2675</v>
      </c>
      <c r="O2073" s="25" t="s">
        <v>2874</v>
      </c>
      <c r="P2073" s="23" t="s">
        <v>6651</v>
      </c>
      <c r="Q2073" s="23" t="s">
        <v>243</v>
      </c>
      <c r="R2073" t="s">
        <v>85</v>
      </c>
      <c r="S2073" t="s">
        <v>87</v>
      </c>
      <c r="T2073" t="s">
        <v>1746</v>
      </c>
      <c r="U2073" t="s">
        <v>27</v>
      </c>
      <c r="V2073" t="s">
        <v>54</v>
      </c>
      <c r="W2073" t="s">
        <v>72</v>
      </c>
      <c r="X2073" t="s">
        <v>300</v>
      </c>
      <c r="Y2073" t="s">
        <v>301</v>
      </c>
      <c r="Z2073" t="s">
        <v>1066</v>
      </c>
      <c r="AA2073" t="s">
        <v>557</v>
      </c>
      <c r="AB2073" t="s">
        <v>42</v>
      </c>
      <c r="AC2073" t="s">
        <v>652</v>
      </c>
      <c r="AD2073" t="s">
        <v>46</v>
      </c>
    </row>
    <row r="2074" spans="1:30" x14ac:dyDescent="0.2">
      <c r="A2074" s="23" t="s">
        <v>6706</v>
      </c>
      <c r="B2074" t="s">
        <v>47</v>
      </c>
      <c r="C2074" t="s">
        <v>48</v>
      </c>
      <c r="D2074" t="s">
        <v>6650</v>
      </c>
      <c r="E2074" t="s">
        <v>9</v>
      </c>
      <c r="F2074" t="s">
        <v>1974</v>
      </c>
      <c r="G2074" t="s">
        <v>303</v>
      </c>
      <c r="H2074" t="s">
        <v>382</v>
      </c>
      <c r="I2074" t="s">
        <v>318</v>
      </c>
      <c r="J2074" t="s">
        <v>482</v>
      </c>
      <c r="K2074" t="s">
        <v>1975</v>
      </c>
      <c r="L2074" t="s">
        <v>53</v>
      </c>
      <c r="M2074" s="25" t="s">
        <v>2874</v>
      </c>
      <c r="N2074" s="25" t="s">
        <v>2675</v>
      </c>
      <c r="O2074" s="25" t="s">
        <v>2874</v>
      </c>
      <c r="P2074" s="23" t="s">
        <v>6651</v>
      </c>
      <c r="Q2074" s="23" t="s">
        <v>243</v>
      </c>
      <c r="R2074" t="s">
        <v>85</v>
      </c>
      <c r="S2074" t="s">
        <v>87</v>
      </c>
      <c r="T2074" t="s">
        <v>1746</v>
      </c>
      <c r="U2074" t="s">
        <v>27</v>
      </c>
      <c r="V2074" t="s">
        <v>54</v>
      </c>
      <c r="W2074" t="s">
        <v>72</v>
      </c>
      <c r="X2074" t="s">
        <v>300</v>
      </c>
      <c r="Y2074" t="s">
        <v>301</v>
      </c>
      <c r="Z2074" t="s">
        <v>1066</v>
      </c>
      <c r="AA2074" t="s">
        <v>557</v>
      </c>
      <c r="AB2074" t="s">
        <v>42</v>
      </c>
      <c r="AC2074" t="s">
        <v>652</v>
      </c>
      <c r="AD2074" t="s">
        <v>46</v>
      </c>
    </row>
    <row r="2075" spans="1:30" x14ac:dyDescent="0.2">
      <c r="A2075" s="23" t="s">
        <v>6707</v>
      </c>
      <c r="B2075" t="s">
        <v>116</v>
      </c>
      <c r="C2075" t="s">
        <v>117</v>
      </c>
      <c r="D2075" t="s">
        <v>5483</v>
      </c>
      <c r="E2075" t="s">
        <v>9</v>
      </c>
      <c r="F2075" t="s">
        <v>5484</v>
      </c>
      <c r="G2075" t="s">
        <v>232</v>
      </c>
      <c r="H2075" t="s">
        <v>1269</v>
      </c>
      <c r="I2075" t="s">
        <v>628</v>
      </c>
      <c r="J2075" t="s">
        <v>164</v>
      </c>
      <c r="K2075" t="s">
        <v>5485</v>
      </c>
      <c r="L2075" t="s">
        <v>234</v>
      </c>
      <c r="M2075" s="25" t="s">
        <v>2874</v>
      </c>
      <c r="N2075" s="25" t="s">
        <v>2874</v>
      </c>
      <c r="O2075" s="25" t="s">
        <v>2874</v>
      </c>
      <c r="P2075" s="23" t="s">
        <v>5486</v>
      </c>
      <c r="Q2075" s="23" t="s">
        <v>1222</v>
      </c>
      <c r="R2075" t="s">
        <v>85</v>
      </c>
      <c r="S2075" t="s">
        <v>86</v>
      </c>
      <c r="T2075" t="s">
        <v>1194</v>
      </c>
      <c r="U2075" t="s">
        <v>121</v>
      </c>
      <c r="V2075" t="s">
        <v>287</v>
      </c>
      <c r="W2075" t="s">
        <v>72</v>
      </c>
      <c r="X2075" t="s">
        <v>34</v>
      </c>
      <c r="Y2075" t="s">
        <v>36</v>
      </c>
      <c r="Z2075" t="s">
        <v>5487</v>
      </c>
      <c r="AA2075" t="s">
        <v>557</v>
      </c>
      <c r="AB2075" t="s">
        <v>42</v>
      </c>
      <c r="AC2075" t="s">
        <v>56</v>
      </c>
      <c r="AD2075" t="s">
        <v>46</v>
      </c>
    </row>
    <row r="2076" spans="1:30" x14ac:dyDescent="0.2">
      <c r="A2076" s="23" t="s">
        <v>6708</v>
      </c>
      <c r="B2076" t="s">
        <v>875</v>
      </c>
      <c r="C2076" t="s">
        <v>876</v>
      </c>
      <c r="D2076" t="s">
        <v>6478</v>
      </c>
      <c r="E2076" t="s">
        <v>9</v>
      </c>
      <c r="F2076" t="s">
        <v>1868</v>
      </c>
      <c r="G2076" t="s">
        <v>259</v>
      </c>
      <c r="H2076" t="s">
        <v>49</v>
      </c>
      <c r="I2076" t="s">
        <v>481</v>
      </c>
      <c r="J2076" t="s">
        <v>252</v>
      </c>
      <c r="K2076" t="s">
        <v>1869</v>
      </c>
      <c r="L2076" t="s">
        <v>572</v>
      </c>
      <c r="M2076" s="25" t="s">
        <v>2874</v>
      </c>
      <c r="N2076" s="25" t="s">
        <v>2874</v>
      </c>
      <c r="O2076" s="25" t="s">
        <v>2874</v>
      </c>
      <c r="P2076" s="23" t="s">
        <v>6479</v>
      </c>
      <c r="Q2076" s="23" t="s">
        <v>771</v>
      </c>
      <c r="R2076" t="s">
        <v>20</v>
      </c>
      <c r="S2076" t="s">
        <v>38</v>
      </c>
      <c r="T2076" t="s">
        <v>1267</v>
      </c>
      <c r="U2076" t="s">
        <v>121</v>
      </c>
      <c r="V2076" t="s">
        <v>1132</v>
      </c>
      <c r="W2076" t="s">
        <v>72</v>
      </c>
      <c r="X2076" t="s">
        <v>109</v>
      </c>
      <c r="Y2076" t="s">
        <v>110</v>
      </c>
      <c r="Z2076" t="s">
        <v>111</v>
      </c>
      <c r="AA2076" t="s">
        <v>559</v>
      </c>
      <c r="AB2076" t="s">
        <v>42</v>
      </c>
      <c r="AC2076" t="s">
        <v>1411</v>
      </c>
      <c r="AD2076" t="s">
        <v>46</v>
      </c>
    </row>
    <row r="2077" spans="1:30" x14ac:dyDescent="0.2">
      <c r="A2077" s="23" t="s">
        <v>6709</v>
      </c>
      <c r="B2077" t="s">
        <v>374</v>
      </c>
      <c r="C2077" t="s">
        <v>375</v>
      </c>
      <c r="D2077" t="s">
        <v>6710</v>
      </c>
      <c r="E2077" t="s">
        <v>9</v>
      </c>
      <c r="F2077" t="s">
        <v>3186</v>
      </c>
      <c r="G2077" t="s">
        <v>445</v>
      </c>
      <c r="H2077" t="s">
        <v>14</v>
      </c>
      <c r="I2077" t="s">
        <v>526</v>
      </c>
      <c r="J2077" t="s">
        <v>62</v>
      </c>
      <c r="K2077" t="s">
        <v>3187</v>
      </c>
      <c r="L2077" t="s">
        <v>234</v>
      </c>
      <c r="M2077" s="25" t="s">
        <v>2874</v>
      </c>
      <c r="N2077" s="25" t="s">
        <v>2874</v>
      </c>
      <c r="O2077" s="25" t="s">
        <v>2874</v>
      </c>
      <c r="P2077" s="23" t="s">
        <v>3188</v>
      </c>
      <c r="Q2077" s="23" t="s">
        <v>115</v>
      </c>
      <c r="R2077" t="s">
        <v>20</v>
      </c>
      <c r="S2077" t="s">
        <v>23</v>
      </c>
      <c r="T2077" t="s">
        <v>1194</v>
      </c>
      <c r="U2077" t="s">
        <v>27</v>
      </c>
      <c r="V2077" t="s">
        <v>287</v>
      </c>
      <c r="W2077" t="s">
        <v>72</v>
      </c>
      <c r="X2077" t="s">
        <v>417</v>
      </c>
      <c r="Y2077" t="s">
        <v>418</v>
      </c>
      <c r="Z2077" t="s">
        <v>6711</v>
      </c>
      <c r="AA2077" t="s">
        <v>40</v>
      </c>
      <c r="AB2077" t="s">
        <v>42</v>
      </c>
      <c r="AC2077" t="s">
        <v>159</v>
      </c>
      <c r="AD2077" t="s">
        <v>46</v>
      </c>
    </row>
    <row r="2078" spans="1:30" x14ac:dyDescent="0.2">
      <c r="A2078" s="23" t="s">
        <v>6712</v>
      </c>
      <c r="B2078" t="s">
        <v>116</v>
      </c>
      <c r="C2078" t="s">
        <v>117</v>
      </c>
      <c r="D2078" t="s">
        <v>5470</v>
      </c>
      <c r="E2078" t="s">
        <v>9</v>
      </c>
      <c r="F2078" t="s">
        <v>5471</v>
      </c>
      <c r="G2078" t="s">
        <v>220</v>
      </c>
      <c r="H2078" t="s">
        <v>93</v>
      </c>
      <c r="I2078" t="s">
        <v>203</v>
      </c>
      <c r="J2078" t="s">
        <v>252</v>
      </c>
      <c r="K2078" t="s">
        <v>5472</v>
      </c>
      <c r="L2078" t="s">
        <v>234</v>
      </c>
      <c r="M2078" s="25" t="s">
        <v>2874</v>
      </c>
      <c r="N2078" s="25" t="s">
        <v>2874</v>
      </c>
      <c r="O2078" s="25" t="s">
        <v>2874</v>
      </c>
      <c r="P2078" s="23" t="s">
        <v>5473</v>
      </c>
      <c r="Q2078" s="23" t="s">
        <v>135</v>
      </c>
      <c r="R2078" t="s">
        <v>85</v>
      </c>
      <c r="S2078" t="s">
        <v>51</v>
      </c>
      <c r="T2078" t="s">
        <v>1194</v>
      </c>
      <c r="U2078" t="s">
        <v>121</v>
      </c>
      <c r="V2078" t="s">
        <v>287</v>
      </c>
      <c r="W2078" t="s">
        <v>72</v>
      </c>
      <c r="X2078" t="s">
        <v>109</v>
      </c>
      <c r="Y2078" t="s">
        <v>110</v>
      </c>
      <c r="Z2078" t="s">
        <v>1241</v>
      </c>
      <c r="AA2078" t="s">
        <v>557</v>
      </c>
      <c r="AB2078" t="s">
        <v>42</v>
      </c>
      <c r="AC2078" t="s">
        <v>56</v>
      </c>
      <c r="AD2078" t="s">
        <v>46</v>
      </c>
    </row>
    <row r="2079" spans="1:30" x14ac:dyDescent="0.2">
      <c r="A2079" s="23" t="s">
        <v>6713</v>
      </c>
      <c r="B2079" t="s">
        <v>140</v>
      </c>
      <c r="C2079" t="s">
        <v>141</v>
      </c>
      <c r="D2079" t="s">
        <v>6714</v>
      </c>
      <c r="E2079" t="s">
        <v>9</v>
      </c>
      <c r="F2079" t="s">
        <v>1844</v>
      </c>
      <c r="G2079" t="s">
        <v>97</v>
      </c>
      <c r="H2079" t="s">
        <v>206</v>
      </c>
      <c r="I2079" t="s">
        <v>207</v>
      </c>
      <c r="J2079" t="s">
        <v>1188</v>
      </c>
      <c r="K2079" t="s">
        <v>1845</v>
      </c>
      <c r="L2079" t="s">
        <v>147</v>
      </c>
      <c r="M2079" s="25" t="s">
        <v>2874</v>
      </c>
      <c r="N2079" s="25" t="s">
        <v>2874</v>
      </c>
      <c r="O2079" s="25" t="s">
        <v>2486</v>
      </c>
      <c r="P2079" s="23" t="s">
        <v>6715</v>
      </c>
      <c r="Q2079" s="23" t="s">
        <v>758</v>
      </c>
      <c r="R2079" t="s">
        <v>85</v>
      </c>
      <c r="S2079" t="s">
        <v>208</v>
      </c>
      <c r="T2079" t="s">
        <v>146</v>
      </c>
      <c r="U2079" t="s">
        <v>121</v>
      </c>
      <c r="V2079" t="s">
        <v>1366</v>
      </c>
      <c r="W2079" t="s">
        <v>72</v>
      </c>
      <c r="X2079" t="s">
        <v>188</v>
      </c>
      <c r="Y2079" t="s">
        <v>189</v>
      </c>
      <c r="Z2079" t="s">
        <v>72</v>
      </c>
      <c r="AA2079" t="s">
        <v>40</v>
      </c>
      <c r="AB2079" t="s">
        <v>42</v>
      </c>
      <c r="AC2079" t="s">
        <v>159</v>
      </c>
      <c r="AD2079" t="s">
        <v>46</v>
      </c>
    </row>
    <row r="2080" spans="1:30" x14ac:dyDescent="0.2">
      <c r="A2080" s="23" t="s">
        <v>6716</v>
      </c>
      <c r="B2080" t="s">
        <v>116</v>
      </c>
      <c r="C2080" t="s">
        <v>117</v>
      </c>
      <c r="D2080" t="s">
        <v>5470</v>
      </c>
      <c r="E2080" t="s">
        <v>9</v>
      </c>
      <c r="F2080" t="s">
        <v>5471</v>
      </c>
      <c r="G2080" t="s">
        <v>220</v>
      </c>
      <c r="H2080" t="s">
        <v>93</v>
      </c>
      <c r="I2080" t="s">
        <v>203</v>
      </c>
      <c r="J2080" t="s">
        <v>252</v>
      </c>
      <c r="K2080" t="s">
        <v>5472</v>
      </c>
      <c r="L2080" t="s">
        <v>234</v>
      </c>
      <c r="M2080" s="25" t="s">
        <v>2874</v>
      </c>
      <c r="N2080" s="25" t="s">
        <v>2874</v>
      </c>
      <c r="O2080" s="25" t="s">
        <v>2874</v>
      </c>
      <c r="P2080" s="23" t="s">
        <v>5473</v>
      </c>
      <c r="Q2080" s="23" t="s">
        <v>135</v>
      </c>
      <c r="R2080" t="s">
        <v>85</v>
      </c>
      <c r="S2080" t="s">
        <v>51</v>
      </c>
      <c r="T2080" t="s">
        <v>1194</v>
      </c>
      <c r="U2080" t="s">
        <v>121</v>
      </c>
      <c r="V2080" t="s">
        <v>287</v>
      </c>
      <c r="W2080" t="s">
        <v>72</v>
      </c>
      <c r="X2080" t="s">
        <v>109</v>
      </c>
      <c r="Y2080" t="s">
        <v>110</v>
      </c>
      <c r="Z2080" t="s">
        <v>1241</v>
      </c>
      <c r="AA2080" t="s">
        <v>559</v>
      </c>
      <c r="AB2080" t="s">
        <v>42</v>
      </c>
      <c r="AC2080" t="s">
        <v>1216</v>
      </c>
      <c r="AD2080" t="s">
        <v>46</v>
      </c>
    </row>
    <row r="2081" spans="1:30" x14ac:dyDescent="0.2">
      <c r="A2081" s="23" t="s">
        <v>6717</v>
      </c>
      <c r="B2081" t="s">
        <v>116</v>
      </c>
      <c r="C2081" t="s">
        <v>117</v>
      </c>
      <c r="D2081" t="s">
        <v>6718</v>
      </c>
      <c r="E2081" t="s">
        <v>9</v>
      </c>
      <c r="F2081" t="s">
        <v>6719</v>
      </c>
      <c r="G2081" t="s">
        <v>6720</v>
      </c>
      <c r="H2081" t="s">
        <v>621</v>
      </c>
      <c r="I2081" t="s">
        <v>371</v>
      </c>
      <c r="J2081" t="s">
        <v>1767</v>
      </c>
      <c r="K2081" t="s">
        <v>6721</v>
      </c>
      <c r="L2081" t="s">
        <v>335</v>
      </c>
      <c r="M2081" s="25" t="s">
        <v>2874</v>
      </c>
      <c r="N2081" s="25" t="s">
        <v>3379</v>
      </c>
      <c r="O2081" s="25" t="s">
        <v>3379</v>
      </c>
      <c r="P2081" s="23" t="s">
        <v>6722</v>
      </c>
      <c r="Q2081" s="23" t="s">
        <v>427</v>
      </c>
      <c r="R2081" t="s">
        <v>85</v>
      </c>
      <c r="S2081" t="s">
        <v>291</v>
      </c>
      <c r="T2081" t="s">
        <v>334</v>
      </c>
      <c r="U2081" t="s">
        <v>121</v>
      </c>
      <c r="V2081" t="s">
        <v>1575</v>
      </c>
      <c r="W2081" t="s">
        <v>32</v>
      </c>
      <c r="X2081" t="s">
        <v>417</v>
      </c>
      <c r="Y2081" t="s">
        <v>418</v>
      </c>
      <c r="Z2081" t="s">
        <v>427</v>
      </c>
      <c r="AA2081" t="s">
        <v>40</v>
      </c>
      <c r="AB2081" t="s">
        <v>42</v>
      </c>
      <c r="AC2081" t="s">
        <v>56</v>
      </c>
      <c r="AD2081" t="s">
        <v>46</v>
      </c>
    </row>
    <row r="2082" spans="1:30" x14ac:dyDescent="0.2">
      <c r="A2082" s="23" t="s">
        <v>6723</v>
      </c>
      <c r="B2082" t="s">
        <v>116</v>
      </c>
      <c r="C2082" t="s">
        <v>117</v>
      </c>
      <c r="D2082" t="s">
        <v>5483</v>
      </c>
      <c r="E2082" t="s">
        <v>9</v>
      </c>
      <c r="F2082" t="s">
        <v>5484</v>
      </c>
      <c r="G2082" t="s">
        <v>232</v>
      </c>
      <c r="H2082" t="s">
        <v>1269</v>
      </c>
      <c r="I2082" t="s">
        <v>628</v>
      </c>
      <c r="J2082" t="s">
        <v>164</v>
      </c>
      <c r="K2082" t="s">
        <v>5485</v>
      </c>
      <c r="L2082" t="s">
        <v>234</v>
      </c>
      <c r="M2082" s="25" t="s">
        <v>2874</v>
      </c>
      <c r="N2082" s="25" t="s">
        <v>2874</v>
      </c>
      <c r="O2082" s="25" t="s">
        <v>2874</v>
      </c>
      <c r="P2082" s="23" t="s">
        <v>5486</v>
      </c>
      <c r="Q2082" s="23" t="s">
        <v>1222</v>
      </c>
      <c r="R2082" t="s">
        <v>85</v>
      </c>
      <c r="S2082" t="s">
        <v>86</v>
      </c>
      <c r="T2082" t="s">
        <v>1194</v>
      </c>
      <c r="U2082" t="s">
        <v>121</v>
      </c>
      <c r="V2082" t="s">
        <v>287</v>
      </c>
      <c r="W2082" t="s">
        <v>72</v>
      </c>
      <c r="X2082" t="s">
        <v>34</v>
      </c>
      <c r="Y2082" t="s">
        <v>36</v>
      </c>
      <c r="Z2082" t="s">
        <v>5487</v>
      </c>
      <c r="AA2082" t="s">
        <v>559</v>
      </c>
      <c r="AB2082" t="s">
        <v>42</v>
      </c>
      <c r="AC2082" t="s">
        <v>1216</v>
      </c>
      <c r="AD2082" t="s">
        <v>46</v>
      </c>
    </row>
    <row r="2083" spans="1:30" x14ac:dyDescent="0.2">
      <c r="A2083" s="23" t="s">
        <v>6724</v>
      </c>
      <c r="B2083" t="s">
        <v>673</v>
      </c>
      <c r="C2083" t="s">
        <v>674</v>
      </c>
      <c r="D2083" t="s">
        <v>3204</v>
      </c>
      <c r="E2083" t="s">
        <v>9</v>
      </c>
      <c r="F2083" t="s">
        <v>2017</v>
      </c>
      <c r="G2083" t="s">
        <v>67</v>
      </c>
      <c r="H2083" t="s">
        <v>736</v>
      </c>
      <c r="I2083" t="s">
        <v>132</v>
      </c>
      <c r="J2083" t="s">
        <v>657</v>
      </c>
      <c r="K2083" t="s">
        <v>2018</v>
      </c>
      <c r="L2083" t="s">
        <v>617</v>
      </c>
      <c r="M2083" s="25" t="s">
        <v>2874</v>
      </c>
      <c r="N2083" s="25" t="s">
        <v>2340</v>
      </c>
      <c r="O2083" s="25" t="s">
        <v>2675</v>
      </c>
      <c r="P2083" s="23" t="s">
        <v>3205</v>
      </c>
      <c r="Q2083" s="23" t="s">
        <v>1523</v>
      </c>
      <c r="R2083" t="s">
        <v>20</v>
      </c>
      <c r="S2083" t="s">
        <v>38</v>
      </c>
      <c r="T2083" t="s">
        <v>616</v>
      </c>
      <c r="U2083" t="s">
        <v>27</v>
      </c>
      <c r="V2083" t="s">
        <v>832</v>
      </c>
      <c r="W2083" t="s">
        <v>72</v>
      </c>
      <c r="X2083" t="s">
        <v>109</v>
      </c>
      <c r="Y2083" t="s">
        <v>110</v>
      </c>
      <c r="Z2083" t="s">
        <v>86</v>
      </c>
      <c r="AA2083" t="s">
        <v>561</v>
      </c>
      <c r="AB2083" t="s">
        <v>42</v>
      </c>
      <c r="AC2083" t="s">
        <v>922</v>
      </c>
      <c r="AD2083" t="s">
        <v>46</v>
      </c>
    </row>
    <row r="2084" spans="1:30" x14ac:dyDescent="0.2">
      <c r="A2084" s="23" t="s">
        <v>6725</v>
      </c>
      <c r="B2084" t="s">
        <v>275</v>
      </c>
      <c r="C2084" t="s">
        <v>276</v>
      </c>
      <c r="D2084" t="s">
        <v>6726</v>
      </c>
      <c r="E2084" t="s">
        <v>9</v>
      </c>
      <c r="F2084" t="s">
        <v>6727</v>
      </c>
      <c r="G2084" t="s">
        <v>676</v>
      </c>
      <c r="H2084" t="s">
        <v>75</v>
      </c>
      <c r="I2084" t="s">
        <v>394</v>
      </c>
      <c r="J2084" t="s">
        <v>1757</v>
      </c>
      <c r="K2084" t="s">
        <v>6728</v>
      </c>
      <c r="L2084" t="s">
        <v>278</v>
      </c>
      <c r="M2084" s="25" t="s">
        <v>2874</v>
      </c>
      <c r="N2084" s="25" t="s">
        <v>2874</v>
      </c>
      <c r="O2084" s="25" t="s">
        <v>2924</v>
      </c>
      <c r="P2084" s="23" t="s">
        <v>6729</v>
      </c>
      <c r="Q2084" s="23" t="s">
        <v>384</v>
      </c>
      <c r="R2084" t="s">
        <v>20</v>
      </c>
      <c r="S2084" t="s">
        <v>38</v>
      </c>
      <c r="T2084" t="s">
        <v>1404</v>
      </c>
      <c r="U2084" t="s">
        <v>100</v>
      </c>
      <c r="V2084" t="s">
        <v>629</v>
      </c>
      <c r="W2084" t="s">
        <v>135</v>
      </c>
      <c r="X2084" t="s">
        <v>260</v>
      </c>
      <c r="Y2084" t="s">
        <v>261</v>
      </c>
      <c r="Z2084" t="s">
        <v>101</v>
      </c>
      <c r="AA2084" t="s">
        <v>40</v>
      </c>
      <c r="AB2084" t="s">
        <v>42</v>
      </c>
      <c r="AC2084" t="s">
        <v>159</v>
      </c>
      <c r="AD2084" t="s">
        <v>46</v>
      </c>
    </row>
    <row r="2085" spans="1:30" x14ac:dyDescent="0.2">
      <c r="A2085" s="23" t="s">
        <v>6730</v>
      </c>
      <c r="B2085" t="s">
        <v>116</v>
      </c>
      <c r="C2085" t="s">
        <v>117</v>
      </c>
      <c r="D2085" t="s">
        <v>5608</v>
      </c>
      <c r="E2085" t="s">
        <v>9</v>
      </c>
      <c r="F2085" t="s">
        <v>5609</v>
      </c>
      <c r="G2085" t="s">
        <v>442</v>
      </c>
      <c r="H2085" t="s">
        <v>49</v>
      </c>
      <c r="I2085" t="s">
        <v>637</v>
      </c>
      <c r="J2085" t="s">
        <v>912</v>
      </c>
      <c r="K2085" t="s">
        <v>5610</v>
      </c>
      <c r="L2085" t="s">
        <v>234</v>
      </c>
      <c r="M2085" s="25" t="s">
        <v>2874</v>
      </c>
      <c r="N2085" s="25" t="s">
        <v>2874</v>
      </c>
      <c r="O2085" s="25" t="s">
        <v>2874</v>
      </c>
      <c r="P2085" s="23" t="s">
        <v>5611</v>
      </c>
      <c r="Q2085" s="23" t="s">
        <v>953</v>
      </c>
      <c r="R2085" t="s">
        <v>85</v>
      </c>
      <c r="S2085" t="s">
        <v>198</v>
      </c>
      <c r="T2085" t="s">
        <v>1194</v>
      </c>
      <c r="U2085" t="s">
        <v>121</v>
      </c>
      <c r="V2085" t="s">
        <v>287</v>
      </c>
      <c r="W2085" t="s">
        <v>72</v>
      </c>
      <c r="X2085" t="s">
        <v>417</v>
      </c>
      <c r="Y2085" t="s">
        <v>418</v>
      </c>
      <c r="Z2085" t="s">
        <v>5612</v>
      </c>
      <c r="AA2085" t="s">
        <v>557</v>
      </c>
      <c r="AB2085" t="s">
        <v>42</v>
      </c>
      <c r="AC2085" t="s">
        <v>56</v>
      </c>
      <c r="AD2085" t="s">
        <v>46</v>
      </c>
    </row>
    <row r="2086" spans="1:30" x14ac:dyDescent="0.2">
      <c r="A2086" s="23" t="s">
        <v>6731</v>
      </c>
      <c r="B2086" t="s">
        <v>374</v>
      </c>
      <c r="C2086" t="s">
        <v>375</v>
      </c>
      <c r="D2086" t="s">
        <v>6212</v>
      </c>
      <c r="E2086" t="s">
        <v>9</v>
      </c>
      <c r="F2086" t="s">
        <v>2842</v>
      </c>
      <c r="G2086" t="s">
        <v>75</v>
      </c>
      <c r="H2086" t="s">
        <v>820</v>
      </c>
      <c r="I2086" t="s">
        <v>828</v>
      </c>
      <c r="J2086" t="s">
        <v>1417</v>
      </c>
      <c r="K2086" t="s">
        <v>2843</v>
      </c>
      <c r="L2086" t="s">
        <v>234</v>
      </c>
      <c r="M2086" s="25" t="s">
        <v>2874</v>
      </c>
      <c r="N2086" s="25" t="s">
        <v>2924</v>
      </c>
      <c r="O2086" s="25" t="s">
        <v>2924</v>
      </c>
      <c r="P2086" s="23" t="s">
        <v>2844</v>
      </c>
      <c r="Q2086" s="23" t="s">
        <v>1515</v>
      </c>
      <c r="R2086" t="s">
        <v>20</v>
      </c>
      <c r="S2086" t="s">
        <v>2845</v>
      </c>
      <c r="T2086" t="s">
        <v>286</v>
      </c>
      <c r="U2086" t="s">
        <v>100</v>
      </c>
      <c r="V2086" t="s">
        <v>287</v>
      </c>
      <c r="W2086" t="s">
        <v>32</v>
      </c>
      <c r="X2086" t="s">
        <v>188</v>
      </c>
      <c r="Y2086" t="s">
        <v>189</v>
      </c>
      <c r="Z2086" t="s">
        <v>101</v>
      </c>
      <c r="AA2086" t="s">
        <v>172</v>
      </c>
      <c r="AB2086" t="s">
        <v>6732</v>
      </c>
      <c r="AC2086" t="s">
        <v>56</v>
      </c>
      <c r="AD2086" t="s">
        <v>111</v>
      </c>
    </row>
    <row r="2087" spans="1:30" x14ac:dyDescent="0.2">
      <c r="A2087" s="23" t="s">
        <v>6733</v>
      </c>
      <c r="B2087" t="s">
        <v>230</v>
      </c>
      <c r="C2087" t="s">
        <v>231</v>
      </c>
      <c r="D2087" t="s">
        <v>5633</v>
      </c>
      <c r="E2087" t="s">
        <v>9</v>
      </c>
      <c r="F2087" t="s">
        <v>2044</v>
      </c>
      <c r="G2087" t="s">
        <v>12</v>
      </c>
      <c r="H2087" t="s">
        <v>2045</v>
      </c>
      <c r="I2087" t="s">
        <v>465</v>
      </c>
      <c r="J2087" t="s">
        <v>397</v>
      </c>
      <c r="K2087" t="s">
        <v>5634</v>
      </c>
      <c r="L2087" t="s">
        <v>234</v>
      </c>
      <c r="M2087" s="25" t="s">
        <v>2874</v>
      </c>
      <c r="N2087" s="25" t="s">
        <v>2328</v>
      </c>
      <c r="O2087" s="25" t="s">
        <v>2874</v>
      </c>
      <c r="P2087" s="23" t="s">
        <v>5635</v>
      </c>
      <c r="Q2087" s="23" t="s">
        <v>698</v>
      </c>
      <c r="R2087" t="s">
        <v>20</v>
      </c>
      <c r="S2087" t="s">
        <v>129</v>
      </c>
      <c r="T2087" t="s">
        <v>1194</v>
      </c>
      <c r="U2087" t="s">
        <v>27</v>
      </c>
      <c r="V2087" t="s">
        <v>287</v>
      </c>
      <c r="W2087" t="s">
        <v>72</v>
      </c>
      <c r="X2087" t="s">
        <v>417</v>
      </c>
      <c r="Y2087" t="s">
        <v>418</v>
      </c>
      <c r="Z2087" t="s">
        <v>5636</v>
      </c>
      <c r="AA2087" t="s">
        <v>557</v>
      </c>
      <c r="AB2087" t="s">
        <v>42</v>
      </c>
      <c r="AC2087" t="s">
        <v>56</v>
      </c>
      <c r="AD2087" t="s">
        <v>46</v>
      </c>
    </row>
    <row r="2088" spans="1:30" x14ac:dyDescent="0.2">
      <c r="A2088" s="23" t="s">
        <v>6734</v>
      </c>
      <c r="B2088" t="s">
        <v>140</v>
      </c>
      <c r="C2088" t="s">
        <v>141</v>
      </c>
      <c r="D2088" t="s">
        <v>6735</v>
      </c>
      <c r="E2088" t="s">
        <v>9</v>
      </c>
      <c r="F2088" t="s">
        <v>6736</v>
      </c>
      <c r="G2088" t="s">
        <v>434</v>
      </c>
      <c r="H2088" t="s">
        <v>119</v>
      </c>
      <c r="I2088" t="s">
        <v>1221</v>
      </c>
      <c r="J2088" t="s">
        <v>724</v>
      </c>
      <c r="K2088" t="s">
        <v>6737</v>
      </c>
      <c r="L2088" t="s">
        <v>147</v>
      </c>
      <c r="M2088" s="25" t="s">
        <v>2874</v>
      </c>
      <c r="N2088" s="25" t="s">
        <v>2874</v>
      </c>
      <c r="O2088" s="25" t="s">
        <v>2486</v>
      </c>
      <c r="P2088" s="23" t="s">
        <v>6738</v>
      </c>
      <c r="Q2088" s="23" t="s">
        <v>283</v>
      </c>
      <c r="R2088" t="s">
        <v>20</v>
      </c>
      <c r="S2088" t="s">
        <v>38</v>
      </c>
      <c r="T2088" t="s">
        <v>146</v>
      </c>
      <c r="U2088" t="s">
        <v>121</v>
      </c>
      <c r="V2088" t="s">
        <v>1366</v>
      </c>
      <c r="W2088" t="s">
        <v>72</v>
      </c>
      <c r="X2088" t="s">
        <v>109</v>
      </c>
      <c r="Y2088" t="s">
        <v>110</v>
      </c>
      <c r="Z2088" t="s">
        <v>38</v>
      </c>
      <c r="AA2088" t="s">
        <v>40</v>
      </c>
      <c r="AB2088" t="s">
        <v>42</v>
      </c>
      <c r="AC2088" t="s">
        <v>159</v>
      </c>
      <c r="AD2088" t="s">
        <v>46</v>
      </c>
    </row>
    <row r="2089" spans="1:30" x14ac:dyDescent="0.2">
      <c r="A2089" s="23" t="s">
        <v>6739</v>
      </c>
      <c r="B2089" t="s">
        <v>3</v>
      </c>
      <c r="C2089" t="s">
        <v>5</v>
      </c>
      <c r="D2089" t="s">
        <v>6740</v>
      </c>
      <c r="E2089" t="s">
        <v>619</v>
      </c>
      <c r="F2089" t="s">
        <v>1277</v>
      </c>
      <c r="G2089" t="s">
        <v>142</v>
      </c>
      <c r="H2089" t="s">
        <v>177</v>
      </c>
      <c r="I2089" t="s">
        <v>319</v>
      </c>
      <c r="J2089" t="s">
        <v>1278</v>
      </c>
      <c r="K2089" t="s">
        <v>1279</v>
      </c>
      <c r="L2089" t="s">
        <v>53</v>
      </c>
      <c r="M2089" s="25" t="s">
        <v>2874</v>
      </c>
      <c r="N2089" s="25" t="s">
        <v>2874</v>
      </c>
      <c r="O2089" s="25" t="s">
        <v>3379</v>
      </c>
      <c r="P2089" s="23" t="s">
        <v>6741</v>
      </c>
      <c r="Q2089" s="23" t="s">
        <v>1304</v>
      </c>
      <c r="R2089" t="s">
        <v>85</v>
      </c>
      <c r="S2089" t="s">
        <v>129</v>
      </c>
      <c r="T2089" t="s">
        <v>219</v>
      </c>
      <c r="U2089" t="s">
        <v>121</v>
      </c>
      <c r="V2089" t="s">
        <v>54</v>
      </c>
      <c r="W2089" t="s">
        <v>72</v>
      </c>
      <c r="X2089" t="s">
        <v>417</v>
      </c>
      <c r="Y2089" t="s">
        <v>418</v>
      </c>
      <c r="Z2089" t="s">
        <v>1850</v>
      </c>
      <c r="AA2089" t="s">
        <v>40</v>
      </c>
      <c r="AB2089" t="s">
        <v>42</v>
      </c>
      <c r="AC2089" t="s">
        <v>44</v>
      </c>
      <c r="AD2089" t="s">
        <v>46</v>
      </c>
    </row>
    <row r="2090" spans="1:30" x14ac:dyDescent="0.2">
      <c r="A2090" s="23" t="s">
        <v>6742</v>
      </c>
      <c r="B2090" t="s">
        <v>116</v>
      </c>
      <c r="C2090" t="s">
        <v>117</v>
      </c>
      <c r="D2090" t="s">
        <v>6743</v>
      </c>
      <c r="E2090" t="s">
        <v>9</v>
      </c>
      <c r="F2090" t="s">
        <v>6744</v>
      </c>
      <c r="G2090" t="s">
        <v>220</v>
      </c>
      <c r="H2090" t="s">
        <v>250</v>
      </c>
      <c r="I2090" t="s">
        <v>6745</v>
      </c>
      <c r="J2090" t="s">
        <v>187</v>
      </c>
      <c r="K2090" t="s">
        <v>6746</v>
      </c>
      <c r="L2090" t="s">
        <v>335</v>
      </c>
      <c r="M2090" s="25" t="s">
        <v>2874</v>
      </c>
      <c r="N2090" s="25" t="s">
        <v>3379</v>
      </c>
      <c r="O2090" s="25" t="s">
        <v>3379</v>
      </c>
      <c r="P2090" s="23" t="s">
        <v>6747</v>
      </c>
      <c r="Q2090" s="23" t="s">
        <v>1072</v>
      </c>
      <c r="R2090" t="s">
        <v>85</v>
      </c>
      <c r="S2090" t="s">
        <v>38</v>
      </c>
      <c r="T2090" t="s">
        <v>334</v>
      </c>
      <c r="U2090" t="s">
        <v>121</v>
      </c>
      <c r="V2090" t="s">
        <v>1575</v>
      </c>
      <c r="W2090" t="s">
        <v>32</v>
      </c>
      <c r="X2090" t="s">
        <v>34</v>
      </c>
      <c r="Y2090" t="s">
        <v>36</v>
      </c>
      <c r="Z2090" t="s">
        <v>1060</v>
      </c>
      <c r="AA2090" t="s">
        <v>40</v>
      </c>
      <c r="AB2090" t="s">
        <v>42</v>
      </c>
      <c r="AC2090" t="s">
        <v>56</v>
      </c>
      <c r="AD2090" t="s">
        <v>46</v>
      </c>
    </row>
    <row r="2091" spans="1:30" x14ac:dyDescent="0.2">
      <c r="A2091" s="23" t="s">
        <v>6748</v>
      </c>
      <c r="B2091" t="s">
        <v>116</v>
      </c>
      <c r="C2091" t="s">
        <v>117</v>
      </c>
      <c r="D2091" t="s">
        <v>5744</v>
      </c>
      <c r="E2091" t="s">
        <v>9</v>
      </c>
      <c r="F2091" t="s">
        <v>5745</v>
      </c>
      <c r="G2091" t="s">
        <v>1091</v>
      </c>
      <c r="H2091" t="s">
        <v>299</v>
      </c>
      <c r="I2091" t="s">
        <v>269</v>
      </c>
      <c r="J2091" t="s">
        <v>236</v>
      </c>
      <c r="K2091" t="s">
        <v>5746</v>
      </c>
      <c r="L2091" t="s">
        <v>234</v>
      </c>
      <c r="M2091" s="25" t="s">
        <v>2874</v>
      </c>
      <c r="N2091" s="25" t="s">
        <v>2874</v>
      </c>
      <c r="O2091" s="25" t="s">
        <v>2874</v>
      </c>
      <c r="P2091" s="23" t="s">
        <v>5747</v>
      </c>
      <c r="Q2091" s="23" t="s">
        <v>229</v>
      </c>
      <c r="R2091" t="s">
        <v>20</v>
      </c>
      <c r="S2091" t="s">
        <v>450</v>
      </c>
      <c r="T2091" t="s">
        <v>1194</v>
      </c>
      <c r="U2091" t="s">
        <v>121</v>
      </c>
      <c r="V2091" t="s">
        <v>287</v>
      </c>
      <c r="W2091" t="s">
        <v>72</v>
      </c>
      <c r="X2091" t="s">
        <v>34</v>
      </c>
      <c r="Y2091" t="s">
        <v>36</v>
      </c>
      <c r="Z2091" t="s">
        <v>1515</v>
      </c>
      <c r="AA2091" t="s">
        <v>557</v>
      </c>
      <c r="AB2091" t="s">
        <v>42</v>
      </c>
      <c r="AC2091" t="s">
        <v>56</v>
      </c>
      <c r="AD2091" t="s">
        <v>46</v>
      </c>
    </row>
    <row r="2092" spans="1:30" x14ac:dyDescent="0.2">
      <c r="A2092" s="23" t="s">
        <v>6749</v>
      </c>
      <c r="B2092" t="s">
        <v>116</v>
      </c>
      <c r="C2092" t="s">
        <v>117</v>
      </c>
      <c r="D2092" t="s">
        <v>6750</v>
      </c>
      <c r="E2092" t="s">
        <v>9</v>
      </c>
      <c r="F2092" t="s">
        <v>6751</v>
      </c>
      <c r="G2092" t="s">
        <v>989</v>
      </c>
      <c r="H2092" t="s">
        <v>49</v>
      </c>
      <c r="I2092" t="s">
        <v>244</v>
      </c>
      <c r="J2092" t="s">
        <v>164</v>
      </c>
      <c r="K2092" t="s">
        <v>6752</v>
      </c>
      <c r="L2092" t="s">
        <v>131</v>
      </c>
      <c r="M2092" s="25" t="s">
        <v>2874</v>
      </c>
      <c r="N2092" s="25" t="s">
        <v>2204</v>
      </c>
      <c r="O2092" s="25" t="s">
        <v>2924</v>
      </c>
      <c r="P2092" s="23" t="s">
        <v>6753</v>
      </c>
      <c r="Q2092" s="23" t="s">
        <v>555</v>
      </c>
      <c r="R2092" t="s">
        <v>85</v>
      </c>
      <c r="S2092" t="s">
        <v>38</v>
      </c>
      <c r="T2092" t="s">
        <v>130</v>
      </c>
      <c r="U2092" t="s">
        <v>121</v>
      </c>
      <c r="V2092" t="s">
        <v>472</v>
      </c>
      <c r="W2092" t="s">
        <v>72</v>
      </c>
      <c r="X2092" t="s">
        <v>109</v>
      </c>
      <c r="Y2092" t="s">
        <v>110</v>
      </c>
      <c r="Z2092" t="s">
        <v>4687</v>
      </c>
      <c r="AA2092" t="s">
        <v>40</v>
      </c>
      <c r="AB2092" t="s">
        <v>42</v>
      </c>
      <c r="AC2092" t="s">
        <v>56</v>
      </c>
      <c r="AD2092" t="s">
        <v>46</v>
      </c>
    </row>
    <row r="2093" spans="1:30" x14ac:dyDescent="0.2">
      <c r="A2093" s="23" t="s">
        <v>6754</v>
      </c>
      <c r="B2093" t="s">
        <v>116</v>
      </c>
      <c r="C2093" t="s">
        <v>117</v>
      </c>
      <c r="D2093" t="s">
        <v>5608</v>
      </c>
      <c r="E2093" t="s">
        <v>9</v>
      </c>
      <c r="F2093" t="s">
        <v>5609</v>
      </c>
      <c r="G2093" t="s">
        <v>442</v>
      </c>
      <c r="H2093" t="s">
        <v>49</v>
      </c>
      <c r="I2093" t="s">
        <v>637</v>
      </c>
      <c r="J2093" t="s">
        <v>912</v>
      </c>
      <c r="K2093" t="s">
        <v>5610</v>
      </c>
      <c r="L2093" t="s">
        <v>234</v>
      </c>
      <c r="M2093" s="25" t="s">
        <v>2874</v>
      </c>
      <c r="N2093" s="25" t="s">
        <v>2874</v>
      </c>
      <c r="O2093" s="25" t="s">
        <v>2874</v>
      </c>
      <c r="P2093" s="23" t="s">
        <v>5611</v>
      </c>
      <c r="Q2093" s="23" t="s">
        <v>953</v>
      </c>
      <c r="R2093" t="s">
        <v>85</v>
      </c>
      <c r="S2093" t="s">
        <v>198</v>
      </c>
      <c r="T2093" t="s">
        <v>1194</v>
      </c>
      <c r="U2093" t="s">
        <v>121</v>
      </c>
      <c r="V2093" t="s">
        <v>287</v>
      </c>
      <c r="W2093" t="s">
        <v>72</v>
      </c>
      <c r="X2093" t="s">
        <v>417</v>
      </c>
      <c r="Y2093" t="s">
        <v>418</v>
      </c>
      <c r="Z2093" t="s">
        <v>5612</v>
      </c>
      <c r="AA2093" t="s">
        <v>559</v>
      </c>
      <c r="AB2093" t="s">
        <v>42</v>
      </c>
      <c r="AC2093" t="s">
        <v>1216</v>
      </c>
      <c r="AD2093" t="s">
        <v>46</v>
      </c>
    </row>
    <row r="2094" spans="1:30" x14ac:dyDescent="0.2">
      <c r="A2094" s="23" t="s">
        <v>6755</v>
      </c>
      <c r="B2094" t="s">
        <v>116</v>
      </c>
      <c r="C2094" t="s">
        <v>117</v>
      </c>
      <c r="D2094" t="s">
        <v>5916</v>
      </c>
      <c r="E2094" t="s">
        <v>9</v>
      </c>
      <c r="F2094" t="s">
        <v>5917</v>
      </c>
      <c r="G2094" t="s">
        <v>88</v>
      </c>
      <c r="H2094" t="s">
        <v>5918</v>
      </c>
      <c r="I2094" t="s">
        <v>271</v>
      </c>
      <c r="J2094" t="s">
        <v>928</v>
      </c>
      <c r="K2094" t="s">
        <v>5919</v>
      </c>
      <c r="L2094" t="s">
        <v>234</v>
      </c>
      <c r="M2094" s="25" t="s">
        <v>2874</v>
      </c>
      <c r="N2094" s="25" t="s">
        <v>2874</v>
      </c>
      <c r="O2094" s="25" t="s">
        <v>2874</v>
      </c>
      <c r="P2094" s="23" t="s">
        <v>5920</v>
      </c>
      <c r="Q2094" s="23" t="s">
        <v>856</v>
      </c>
      <c r="R2094" t="s">
        <v>20</v>
      </c>
      <c r="S2094" t="s">
        <v>51</v>
      </c>
      <c r="T2094" t="s">
        <v>1194</v>
      </c>
      <c r="U2094" t="s">
        <v>121</v>
      </c>
      <c r="V2094" t="s">
        <v>287</v>
      </c>
      <c r="W2094" t="s">
        <v>72</v>
      </c>
      <c r="X2094" t="s">
        <v>417</v>
      </c>
      <c r="Y2094" t="s">
        <v>418</v>
      </c>
      <c r="Z2094" t="s">
        <v>2810</v>
      </c>
      <c r="AA2094" t="s">
        <v>557</v>
      </c>
      <c r="AB2094" t="s">
        <v>42</v>
      </c>
      <c r="AC2094" t="s">
        <v>56</v>
      </c>
      <c r="AD2094" t="s">
        <v>46</v>
      </c>
    </row>
    <row r="2095" spans="1:30" x14ac:dyDescent="0.2">
      <c r="A2095" s="23" t="s">
        <v>6756</v>
      </c>
      <c r="B2095" t="s">
        <v>116</v>
      </c>
      <c r="C2095" t="s">
        <v>117</v>
      </c>
      <c r="D2095" t="s">
        <v>5973</v>
      </c>
      <c r="E2095" t="s">
        <v>9</v>
      </c>
      <c r="F2095" t="s">
        <v>5974</v>
      </c>
      <c r="G2095" t="s">
        <v>75</v>
      </c>
      <c r="H2095" t="s">
        <v>539</v>
      </c>
      <c r="I2095" t="s">
        <v>95</v>
      </c>
      <c r="J2095" t="s">
        <v>913</v>
      </c>
      <c r="K2095" t="s">
        <v>5975</v>
      </c>
      <c r="L2095" t="s">
        <v>234</v>
      </c>
      <c r="M2095" s="25" t="s">
        <v>2874</v>
      </c>
      <c r="N2095" s="25" t="s">
        <v>2874</v>
      </c>
      <c r="O2095" s="25" t="s">
        <v>2874</v>
      </c>
      <c r="P2095" s="23" t="s">
        <v>5976</v>
      </c>
      <c r="Q2095" s="23" t="s">
        <v>991</v>
      </c>
      <c r="R2095" t="s">
        <v>20</v>
      </c>
      <c r="S2095" t="s">
        <v>86</v>
      </c>
      <c r="T2095" t="s">
        <v>1194</v>
      </c>
      <c r="U2095" t="s">
        <v>121</v>
      </c>
      <c r="V2095" t="s">
        <v>287</v>
      </c>
      <c r="W2095" t="s">
        <v>72</v>
      </c>
      <c r="X2095" t="s">
        <v>34</v>
      </c>
      <c r="Y2095" t="s">
        <v>36</v>
      </c>
      <c r="Z2095" t="s">
        <v>1467</v>
      </c>
      <c r="AA2095" t="s">
        <v>557</v>
      </c>
      <c r="AB2095" t="s">
        <v>42</v>
      </c>
      <c r="AC2095" t="s">
        <v>56</v>
      </c>
      <c r="AD2095" t="s">
        <v>46</v>
      </c>
    </row>
    <row r="2096" spans="1:30" x14ac:dyDescent="0.2">
      <c r="A2096" s="23" t="s">
        <v>6757</v>
      </c>
      <c r="B2096" t="s">
        <v>47</v>
      </c>
      <c r="C2096" t="s">
        <v>48</v>
      </c>
      <c r="D2096" t="s">
        <v>6650</v>
      </c>
      <c r="E2096" t="s">
        <v>9</v>
      </c>
      <c r="F2096" t="s">
        <v>1974</v>
      </c>
      <c r="G2096" t="s">
        <v>303</v>
      </c>
      <c r="H2096" t="s">
        <v>382</v>
      </c>
      <c r="I2096" t="s">
        <v>318</v>
      </c>
      <c r="J2096" t="s">
        <v>482</v>
      </c>
      <c r="K2096" t="s">
        <v>1975</v>
      </c>
      <c r="L2096" t="s">
        <v>53</v>
      </c>
      <c r="M2096" s="25" t="s">
        <v>2874</v>
      </c>
      <c r="N2096" s="25" t="s">
        <v>2675</v>
      </c>
      <c r="O2096" s="25" t="s">
        <v>2874</v>
      </c>
      <c r="P2096" s="23" t="s">
        <v>6651</v>
      </c>
      <c r="Q2096" s="23" t="s">
        <v>243</v>
      </c>
      <c r="R2096" t="s">
        <v>85</v>
      </c>
      <c r="S2096" t="s">
        <v>87</v>
      </c>
      <c r="T2096" t="s">
        <v>1746</v>
      </c>
      <c r="U2096" t="s">
        <v>27</v>
      </c>
      <c r="V2096" t="s">
        <v>54</v>
      </c>
      <c r="W2096" t="s">
        <v>72</v>
      </c>
      <c r="X2096" t="s">
        <v>300</v>
      </c>
      <c r="Y2096" t="s">
        <v>301</v>
      </c>
      <c r="Z2096" t="s">
        <v>1066</v>
      </c>
      <c r="AA2096" t="s">
        <v>559</v>
      </c>
      <c r="AB2096" t="s">
        <v>42</v>
      </c>
      <c r="AC2096" t="s">
        <v>1928</v>
      </c>
      <c r="AD2096" t="s">
        <v>46</v>
      </c>
    </row>
    <row r="2097" spans="1:30" x14ac:dyDescent="0.2">
      <c r="A2097" s="23" t="s">
        <v>6758</v>
      </c>
      <c r="B2097" t="s">
        <v>116</v>
      </c>
      <c r="C2097" t="s">
        <v>117</v>
      </c>
      <c r="D2097" t="s">
        <v>2877</v>
      </c>
      <c r="E2097" t="s">
        <v>9</v>
      </c>
      <c r="F2097" t="s">
        <v>2878</v>
      </c>
      <c r="G2097" t="s">
        <v>75</v>
      </c>
      <c r="H2097" t="s">
        <v>2879</v>
      </c>
      <c r="I2097" t="s">
        <v>1166</v>
      </c>
      <c r="J2097" t="s">
        <v>1076</v>
      </c>
      <c r="K2097" t="s">
        <v>2880</v>
      </c>
      <c r="L2097" t="s">
        <v>53</v>
      </c>
      <c r="M2097" s="25" t="s">
        <v>2874</v>
      </c>
      <c r="N2097" s="25" t="s">
        <v>2874</v>
      </c>
      <c r="O2097" s="25" t="s">
        <v>2874</v>
      </c>
      <c r="P2097" s="23" t="s">
        <v>2881</v>
      </c>
      <c r="Q2097" s="23" t="s">
        <v>730</v>
      </c>
      <c r="R2097" t="s">
        <v>20</v>
      </c>
      <c r="S2097" t="s">
        <v>450</v>
      </c>
      <c r="T2097" t="s">
        <v>386</v>
      </c>
      <c r="U2097" t="s">
        <v>121</v>
      </c>
      <c r="V2097" t="s">
        <v>30</v>
      </c>
      <c r="W2097" t="s">
        <v>72</v>
      </c>
      <c r="X2097" t="s">
        <v>380</v>
      </c>
      <c r="Y2097" t="s">
        <v>381</v>
      </c>
      <c r="Z2097" t="s">
        <v>578</v>
      </c>
      <c r="AA2097" t="s">
        <v>557</v>
      </c>
      <c r="AB2097" t="s">
        <v>42</v>
      </c>
      <c r="AC2097" t="s">
        <v>652</v>
      </c>
      <c r="AD2097" t="s">
        <v>46</v>
      </c>
    </row>
    <row r="2098" spans="1:30" x14ac:dyDescent="0.2">
      <c r="A2098" s="23" t="s">
        <v>6759</v>
      </c>
      <c r="B2098" t="s">
        <v>407</v>
      </c>
      <c r="C2098" t="s">
        <v>408</v>
      </c>
      <c r="D2098" t="s">
        <v>6760</v>
      </c>
      <c r="E2098" t="s">
        <v>9</v>
      </c>
      <c r="F2098" t="s">
        <v>1573</v>
      </c>
      <c r="G2098" t="s">
        <v>97</v>
      </c>
      <c r="H2098" t="s">
        <v>166</v>
      </c>
      <c r="I2098" t="s">
        <v>377</v>
      </c>
      <c r="J2098" t="s">
        <v>63</v>
      </c>
      <c r="K2098" t="s">
        <v>1574</v>
      </c>
      <c r="L2098" t="s">
        <v>335</v>
      </c>
      <c r="M2098" s="25" t="s">
        <v>2874</v>
      </c>
      <c r="N2098" s="25" t="s">
        <v>2874</v>
      </c>
      <c r="O2098" s="25" t="s">
        <v>3379</v>
      </c>
      <c r="P2098" s="23" t="s">
        <v>5560</v>
      </c>
      <c r="Q2098" s="23" t="s">
        <v>851</v>
      </c>
      <c r="R2098" t="s">
        <v>85</v>
      </c>
      <c r="S2098" t="s">
        <v>138</v>
      </c>
      <c r="T2098" t="s">
        <v>334</v>
      </c>
      <c r="U2098" t="s">
        <v>121</v>
      </c>
      <c r="V2098" t="s">
        <v>1575</v>
      </c>
      <c r="W2098" t="s">
        <v>32</v>
      </c>
      <c r="X2098" t="s">
        <v>34</v>
      </c>
      <c r="Y2098" t="s">
        <v>36</v>
      </c>
      <c r="Z2098" t="s">
        <v>1523</v>
      </c>
      <c r="AA2098" t="s">
        <v>40</v>
      </c>
      <c r="AB2098" t="s">
        <v>42</v>
      </c>
      <c r="AC2098" t="s">
        <v>44</v>
      </c>
      <c r="AD2098" t="s">
        <v>46</v>
      </c>
    </row>
    <row r="2099" spans="1:30" x14ac:dyDescent="0.2">
      <c r="A2099" s="23" t="s">
        <v>6761</v>
      </c>
      <c r="B2099" t="s">
        <v>407</v>
      </c>
      <c r="C2099" t="s">
        <v>408</v>
      </c>
      <c r="D2099" t="s">
        <v>6760</v>
      </c>
      <c r="E2099" t="s">
        <v>9</v>
      </c>
      <c r="F2099" t="s">
        <v>1573</v>
      </c>
      <c r="G2099" t="s">
        <v>97</v>
      </c>
      <c r="H2099" t="s">
        <v>166</v>
      </c>
      <c r="I2099" t="s">
        <v>377</v>
      </c>
      <c r="J2099" t="s">
        <v>63</v>
      </c>
      <c r="K2099" t="s">
        <v>1574</v>
      </c>
      <c r="L2099" t="s">
        <v>335</v>
      </c>
      <c r="M2099" s="25" t="s">
        <v>2874</v>
      </c>
      <c r="N2099" s="25" t="s">
        <v>2874</v>
      </c>
      <c r="O2099" s="25" t="s">
        <v>3379</v>
      </c>
      <c r="P2099" s="23" t="s">
        <v>5560</v>
      </c>
      <c r="Q2099" s="23" t="s">
        <v>851</v>
      </c>
      <c r="R2099" t="s">
        <v>85</v>
      </c>
      <c r="S2099" t="s">
        <v>138</v>
      </c>
      <c r="T2099" t="s">
        <v>334</v>
      </c>
      <c r="U2099" t="s">
        <v>121</v>
      </c>
      <c r="V2099" t="s">
        <v>1575</v>
      </c>
      <c r="W2099" t="s">
        <v>32</v>
      </c>
      <c r="X2099" t="s">
        <v>34</v>
      </c>
      <c r="Y2099" t="s">
        <v>36</v>
      </c>
      <c r="Z2099" t="s">
        <v>1523</v>
      </c>
      <c r="AA2099" t="s">
        <v>40</v>
      </c>
      <c r="AB2099" t="s">
        <v>6762</v>
      </c>
      <c r="AC2099" t="s">
        <v>44</v>
      </c>
      <c r="AD2099" t="s">
        <v>46</v>
      </c>
    </row>
    <row r="2100" spans="1:30" x14ac:dyDescent="0.2">
      <c r="A2100" s="23" t="s">
        <v>6763</v>
      </c>
      <c r="B2100" t="s">
        <v>331</v>
      </c>
      <c r="C2100" t="s">
        <v>332</v>
      </c>
      <c r="D2100" t="s">
        <v>5559</v>
      </c>
      <c r="E2100" t="s">
        <v>9</v>
      </c>
      <c r="F2100" t="s">
        <v>1573</v>
      </c>
      <c r="G2100" t="s">
        <v>97</v>
      </c>
      <c r="H2100" t="s">
        <v>166</v>
      </c>
      <c r="I2100" t="s">
        <v>377</v>
      </c>
      <c r="J2100" t="s">
        <v>63</v>
      </c>
      <c r="K2100" t="s">
        <v>1574</v>
      </c>
      <c r="L2100" t="s">
        <v>335</v>
      </c>
      <c r="M2100" s="25" t="s">
        <v>2874</v>
      </c>
      <c r="N2100" s="25" t="s">
        <v>2204</v>
      </c>
      <c r="O2100" s="25" t="s">
        <v>2204</v>
      </c>
      <c r="P2100" s="23" t="s">
        <v>5560</v>
      </c>
      <c r="Q2100" s="23" t="s">
        <v>851</v>
      </c>
      <c r="R2100" t="s">
        <v>85</v>
      </c>
      <c r="S2100" t="s">
        <v>138</v>
      </c>
      <c r="T2100" t="s">
        <v>334</v>
      </c>
      <c r="U2100" t="s">
        <v>100</v>
      </c>
      <c r="V2100" t="s">
        <v>1575</v>
      </c>
      <c r="W2100" t="s">
        <v>32</v>
      </c>
      <c r="X2100" t="s">
        <v>34</v>
      </c>
      <c r="Y2100" t="s">
        <v>36</v>
      </c>
      <c r="Z2100" t="s">
        <v>101</v>
      </c>
      <c r="AA2100" t="s">
        <v>172</v>
      </c>
      <c r="AB2100" t="s">
        <v>6764</v>
      </c>
      <c r="AC2100" t="s">
        <v>44</v>
      </c>
      <c r="AD2100" t="s">
        <v>111</v>
      </c>
    </row>
    <row r="2101" spans="1:30" x14ac:dyDescent="0.2">
      <c r="A2101" s="23" t="s">
        <v>6765</v>
      </c>
      <c r="B2101" t="s">
        <v>230</v>
      </c>
      <c r="C2101" t="s">
        <v>231</v>
      </c>
      <c r="D2101" t="s">
        <v>5633</v>
      </c>
      <c r="E2101" t="s">
        <v>9</v>
      </c>
      <c r="F2101" t="s">
        <v>2044</v>
      </c>
      <c r="G2101" t="s">
        <v>12</v>
      </c>
      <c r="H2101" t="s">
        <v>2045</v>
      </c>
      <c r="I2101" t="s">
        <v>465</v>
      </c>
      <c r="J2101" t="s">
        <v>397</v>
      </c>
      <c r="K2101" t="s">
        <v>5634</v>
      </c>
      <c r="L2101" t="s">
        <v>234</v>
      </c>
      <c r="M2101" s="25" t="s">
        <v>2874</v>
      </c>
      <c r="N2101" s="25" t="s">
        <v>2328</v>
      </c>
      <c r="O2101" s="25" t="s">
        <v>2874</v>
      </c>
      <c r="P2101" s="23" t="s">
        <v>5635</v>
      </c>
      <c r="Q2101" s="23" t="s">
        <v>698</v>
      </c>
      <c r="R2101" t="s">
        <v>20</v>
      </c>
      <c r="S2101" t="s">
        <v>129</v>
      </c>
      <c r="T2101" t="s">
        <v>1194</v>
      </c>
      <c r="U2101" t="s">
        <v>27</v>
      </c>
      <c r="V2101" t="s">
        <v>287</v>
      </c>
      <c r="W2101" t="s">
        <v>72</v>
      </c>
      <c r="X2101" t="s">
        <v>417</v>
      </c>
      <c r="Y2101" t="s">
        <v>418</v>
      </c>
      <c r="Z2101" t="s">
        <v>5636</v>
      </c>
      <c r="AA2101" t="s">
        <v>559</v>
      </c>
      <c r="AB2101" t="s">
        <v>42</v>
      </c>
      <c r="AC2101" t="s">
        <v>1216</v>
      </c>
      <c r="AD2101" t="s">
        <v>46</v>
      </c>
    </row>
    <row r="2102" spans="1:30" x14ac:dyDescent="0.2">
      <c r="A2102" s="23" t="s">
        <v>6766</v>
      </c>
      <c r="B2102" t="s">
        <v>877</v>
      </c>
      <c r="C2102" t="s">
        <v>878</v>
      </c>
      <c r="D2102" t="s">
        <v>3357</v>
      </c>
      <c r="E2102" t="s">
        <v>9</v>
      </c>
      <c r="F2102" t="s">
        <v>1907</v>
      </c>
      <c r="G2102" t="s">
        <v>385</v>
      </c>
      <c r="H2102" t="s">
        <v>177</v>
      </c>
      <c r="I2102" t="s">
        <v>62</v>
      </c>
      <c r="J2102" t="s">
        <v>729</v>
      </c>
      <c r="K2102" t="s">
        <v>1908</v>
      </c>
      <c r="L2102" t="s">
        <v>617</v>
      </c>
      <c r="M2102" s="25" t="s">
        <v>2874</v>
      </c>
      <c r="N2102" s="25" t="s">
        <v>2874</v>
      </c>
      <c r="O2102" s="25" t="s">
        <v>2874</v>
      </c>
      <c r="P2102" s="23" t="s">
        <v>3353</v>
      </c>
      <c r="Q2102" s="23" t="s">
        <v>1314</v>
      </c>
      <c r="R2102" t="s">
        <v>85</v>
      </c>
      <c r="S2102" t="s">
        <v>38</v>
      </c>
      <c r="T2102" t="s">
        <v>616</v>
      </c>
      <c r="U2102" t="s">
        <v>121</v>
      </c>
      <c r="V2102" t="s">
        <v>832</v>
      </c>
      <c r="W2102" t="s">
        <v>72</v>
      </c>
      <c r="X2102" t="s">
        <v>109</v>
      </c>
      <c r="Y2102" t="s">
        <v>110</v>
      </c>
      <c r="Z2102" t="s">
        <v>87</v>
      </c>
      <c r="AA2102" t="s">
        <v>557</v>
      </c>
      <c r="AB2102" t="s">
        <v>42</v>
      </c>
      <c r="AC2102" t="s">
        <v>652</v>
      </c>
      <c r="AD2102" t="s">
        <v>46</v>
      </c>
    </row>
    <row r="2103" spans="1:30" x14ac:dyDescent="0.2">
      <c r="A2103" s="23" t="s">
        <v>6767</v>
      </c>
      <c r="B2103" t="s">
        <v>877</v>
      </c>
      <c r="C2103" t="s">
        <v>878</v>
      </c>
      <c r="D2103" t="s">
        <v>3357</v>
      </c>
      <c r="E2103" t="s">
        <v>9</v>
      </c>
      <c r="F2103" t="s">
        <v>1907</v>
      </c>
      <c r="G2103" t="s">
        <v>385</v>
      </c>
      <c r="H2103" t="s">
        <v>177</v>
      </c>
      <c r="I2103" t="s">
        <v>62</v>
      </c>
      <c r="J2103" t="s">
        <v>729</v>
      </c>
      <c r="K2103" t="s">
        <v>1908</v>
      </c>
      <c r="L2103" t="s">
        <v>617</v>
      </c>
      <c r="M2103" s="25" t="s">
        <v>2874</v>
      </c>
      <c r="N2103" s="25" t="s">
        <v>2874</v>
      </c>
      <c r="O2103" s="25" t="s">
        <v>2874</v>
      </c>
      <c r="P2103" s="23" t="s">
        <v>3353</v>
      </c>
      <c r="Q2103" s="23" t="s">
        <v>1314</v>
      </c>
      <c r="R2103" t="s">
        <v>85</v>
      </c>
      <c r="S2103" t="s">
        <v>38</v>
      </c>
      <c r="T2103" t="s">
        <v>616</v>
      </c>
      <c r="U2103" t="s">
        <v>121</v>
      </c>
      <c r="V2103" t="s">
        <v>832</v>
      </c>
      <c r="W2103" t="s">
        <v>72</v>
      </c>
      <c r="X2103" t="s">
        <v>109</v>
      </c>
      <c r="Y2103" t="s">
        <v>110</v>
      </c>
      <c r="Z2103" t="s">
        <v>87</v>
      </c>
      <c r="AA2103" t="s">
        <v>561</v>
      </c>
      <c r="AB2103" t="s">
        <v>42</v>
      </c>
      <c r="AC2103" t="s">
        <v>922</v>
      </c>
      <c r="AD2103" t="s">
        <v>46</v>
      </c>
    </row>
    <row r="2104" spans="1:30" x14ac:dyDescent="0.2">
      <c r="A2104" s="23" t="s">
        <v>6768</v>
      </c>
      <c r="B2104" t="s">
        <v>116</v>
      </c>
      <c r="C2104" t="s">
        <v>117</v>
      </c>
      <c r="D2104" t="s">
        <v>6769</v>
      </c>
      <c r="E2104" t="s">
        <v>9</v>
      </c>
      <c r="F2104" t="s">
        <v>6770</v>
      </c>
      <c r="G2104" t="s">
        <v>587</v>
      </c>
      <c r="H2104" t="s">
        <v>177</v>
      </c>
      <c r="I2104" t="s">
        <v>341</v>
      </c>
      <c r="J2104" t="s">
        <v>850</v>
      </c>
      <c r="K2104" t="s">
        <v>6771</v>
      </c>
      <c r="L2104" t="s">
        <v>234</v>
      </c>
      <c r="M2104" s="25" t="s">
        <v>2874</v>
      </c>
      <c r="N2104" s="25" t="s">
        <v>2924</v>
      </c>
      <c r="O2104" s="25" t="s">
        <v>2924</v>
      </c>
      <c r="P2104" s="23" t="s">
        <v>6772</v>
      </c>
      <c r="Q2104" s="23" t="s">
        <v>55</v>
      </c>
      <c r="R2104" t="s">
        <v>85</v>
      </c>
      <c r="S2104" t="s">
        <v>198</v>
      </c>
      <c r="T2104" t="s">
        <v>286</v>
      </c>
      <c r="U2104" t="s">
        <v>121</v>
      </c>
      <c r="V2104" t="s">
        <v>287</v>
      </c>
      <c r="W2104" t="s">
        <v>32</v>
      </c>
      <c r="X2104" t="s">
        <v>34</v>
      </c>
      <c r="Y2104" t="s">
        <v>36</v>
      </c>
      <c r="Z2104" t="s">
        <v>6773</v>
      </c>
      <c r="AA2104" t="s">
        <v>40</v>
      </c>
      <c r="AB2104" t="s">
        <v>42</v>
      </c>
      <c r="AC2104" t="s">
        <v>652</v>
      </c>
      <c r="AD2104" t="s">
        <v>46</v>
      </c>
    </row>
    <row r="2105" spans="1:30" x14ac:dyDescent="0.2">
      <c r="A2105" s="23" t="s">
        <v>6774</v>
      </c>
      <c r="B2105" t="s">
        <v>116</v>
      </c>
      <c r="C2105" t="s">
        <v>117</v>
      </c>
      <c r="D2105" t="s">
        <v>5744</v>
      </c>
      <c r="E2105" t="s">
        <v>9</v>
      </c>
      <c r="F2105" t="s">
        <v>5745</v>
      </c>
      <c r="G2105" t="s">
        <v>1091</v>
      </c>
      <c r="H2105" t="s">
        <v>299</v>
      </c>
      <c r="I2105" t="s">
        <v>269</v>
      </c>
      <c r="J2105" t="s">
        <v>236</v>
      </c>
      <c r="K2105" t="s">
        <v>5746</v>
      </c>
      <c r="L2105" t="s">
        <v>234</v>
      </c>
      <c r="M2105" s="25" t="s">
        <v>2874</v>
      </c>
      <c r="N2105" s="25" t="s">
        <v>2874</v>
      </c>
      <c r="O2105" s="25" t="s">
        <v>2874</v>
      </c>
      <c r="P2105" s="23" t="s">
        <v>5747</v>
      </c>
      <c r="Q2105" s="23" t="s">
        <v>229</v>
      </c>
      <c r="R2105" t="s">
        <v>20</v>
      </c>
      <c r="S2105" t="s">
        <v>450</v>
      </c>
      <c r="T2105" t="s">
        <v>1194</v>
      </c>
      <c r="U2105" t="s">
        <v>121</v>
      </c>
      <c r="V2105" t="s">
        <v>287</v>
      </c>
      <c r="W2105" t="s">
        <v>72</v>
      </c>
      <c r="X2105" t="s">
        <v>34</v>
      </c>
      <c r="Y2105" t="s">
        <v>36</v>
      </c>
      <c r="Z2105" t="s">
        <v>1515</v>
      </c>
      <c r="AA2105" t="s">
        <v>559</v>
      </c>
      <c r="AB2105" t="s">
        <v>42</v>
      </c>
      <c r="AC2105" t="s">
        <v>1216</v>
      </c>
      <c r="AD2105" t="s">
        <v>46</v>
      </c>
    </row>
    <row r="2106" spans="1:30" x14ac:dyDescent="0.2">
      <c r="A2106" s="23" t="s">
        <v>6775</v>
      </c>
      <c r="B2106" t="s">
        <v>890</v>
      </c>
      <c r="C2106" t="s">
        <v>891</v>
      </c>
      <c r="D2106" t="s">
        <v>5302</v>
      </c>
      <c r="E2106" t="s">
        <v>9</v>
      </c>
      <c r="F2106" t="s">
        <v>5303</v>
      </c>
      <c r="G2106" t="s">
        <v>75</v>
      </c>
      <c r="H2106" t="s">
        <v>315</v>
      </c>
      <c r="I2106" t="s">
        <v>1237</v>
      </c>
      <c r="J2106" t="s">
        <v>5304</v>
      </c>
      <c r="K2106" t="s">
        <v>5305</v>
      </c>
      <c r="L2106" t="s">
        <v>893</v>
      </c>
      <c r="M2106" s="25" t="s">
        <v>2874</v>
      </c>
      <c r="N2106" s="25" t="s">
        <v>2412</v>
      </c>
      <c r="O2106" s="25" t="s">
        <v>2874</v>
      </c>
      <c r="P2106" s="23" t="s">
        <v>5306</v>
      </c>
      <c r="Q2106" s="23" t="s">
        <v>1515</v>
      </c>
      <c r="R2106" t="s">
        <v>20</v>
      </c>
      <c r="S2106" t="s">
        <v>77</v>
      </c>
      <c r="T2106" t="s">
        <v>892</v>
      </c>
      <c r="U2106" t="s">
        <v>27</v>
      </c>
      <c r="V2106" t="s">
        <v>894</v>
      </c>
      <c r="W2106" t="s">
        <v>72</v>
      </c>
      <c r="X2106" t="s">
        <v>109</v>
      </c>
      <c r="Y2106" t="s">
        <v>110</v>
      </c>
      <c r="Z2106" t="s">
        <v>5307</v>
      </c>
      <c r="AA2106" t="s">
        <v>557</v>
      </c>
      <c r="AB2106" t="s">
        <v>42</v>
      </c>
      <c r="AC2106" t="s">
        <v>56</v>
      </c>
      <c r="AD2106" t="s">
        <v>46</v>
      </c>
    </row>
    <row r="2107" spans="1:30" x14ac:dyDescent="0.2">
      <c r="A2107" s="23" t="s">
        <v>6776</v>
      </c>
      <c r="B2107" t="s">
        <v>116</v>
      </c>
      <c r="C2107" t="s">
        <v>117</v>
      </c>
      <c r="D2107" t="s">
        <v>6059</v>
      </c>
      <c r="E2107" t="s">
        <v>9</v>
      </c>
      <c r="F2107" t="s">
        <v>6060</v>
      </c>
      <c r="G2107" t="s">
        <v>67</v>
      </c>
      <c r="H2107" t="s">
        <v>325</v>
      </c>
      <c r="I2107" t="s">
        <v>6061</v>
      </c>
      <c r="J2107" t="s">
        <v>173</v>
      </c>
      <c r="K2107" t="s">
        <v>6062</v>
      </c>
      <c r="L2107" t="s">
        <v>234</v>
      </c>
      <c r="M2107" s="25" t="s">
        <v>2874</v>
      </c>
      <c r="N2107" s="25" t="s">
        <v>2874</v>
      </c>
      <c r="O2107" s="25" t="s">
        <v>2874</v>
      </c>
      <c r="P2107" s="23" t="s">
        <v>6063</v>
      </c>
      <c r="Q2107" s="23" t="s">
        <v>533</v>
      </c>
      <c r="R2107" t="s">
        <v>20</v>
      </c>
      <c r="S2107" t="s">
        <v>38</v>
      </c>
      <c r="T2107" t="s">
        <v>1194</v>
      </c>
      <c r="U2107" t="s">
        <v>121</v>
      </c>
      <c r="V2107" t="s">
        <v>287</v>
      </c>
      <c r="W2107" t="s">
        <v>72</v>
      </c>
      <c r="X2107" t="s">
        <v>109</v>
      </c>
      <c r="Y2107" t="s">
        <v>110</v>
      </c>
      <c r="Z2107" t="s">
        <v>917</v>
      </c>
      <c r="AA2107" t="s">
        <v>557</v>
      </c>
      <c r="AB2107" t="s">
        <v>42</v>
      </c>
      <c r="AC2107" t="s">
        <v>56</v>
      </c>
      <c r="AD2107" t="s">
        <v>46</v>
      </c>
    </row>
    <row r="2108" spans="1:30" x14ac:dyDescent="0.2">
      <c r="A2108" s="23" t="s">
        <v>6777</v>
      </c>
      <c r="B2108" t="s">
        <v>3</v>
      </c>
      <c r="C2108" t="s">
        <v>5</v>
      </c>
      <c r="D2108" t="s">
        <v>5286</v>
      </c>
      <c r="E2108" t="s">
        <v>9</v>
      </c>
      <c r="F2108" t="s">
        <v>1283</v>
      </c>
      <c r="G2108" t="s">
        <v>528</v>
      </c>
      <c r="H2108" t="s">
        <v>49</v>
      </c>
      <c r="I2108" t="s">
        <v>529</v>
      </c>
      <c r="J2108" t="s">
        <v>1284</v>
      </c>
      <c r="K2108" t="s">
        <v>1285</v>
      </c>
      <c r="L2108" t="s">
        <v>53</v>
      </c>
      <c r="M2108" s="25" t="s">
        <v>2874</v>
      </c>
      <c r="N2108" s="25" t="s">
        <v>2874</v>
      </c>
      <c r="O2108" s="25" t="s">
        <v>2874</v>
      </c>
      <c r="P2108" s="23" t="s">
        <v>3563</v>
      </c>
      <c r="Q2108" s="23" t="s">
        <v>1540</v>
      </c>
      <c r="R2108" t="s">
        <v>20</v>
      </c>
      <c r="S2108" t="s">
        <v>450</v>
      </c>
      <c r="T2108" t="s">
        <v>386</v>
      </c>
      <c r="U2108" t="s">
        <v>121</v>
      </c>
      <c r="V2108" t="s">
        <v>462</v>
      </c>
      <c r="W2108" t="s">
        <v>72</v>
      </c>
      <c r="X2108" t="s">
        <v>260</v>
      </c>
      <c r="Y2108" t="s">
        <v>261</v>
      </c>
      <c r="Z2108" t="s">
        <v>1346</v>
      </c>
      <c r="AA2108" t="s">
        <v>557</v>
      </c>
      <c r="AB2108" t="s">
        <v>42</v>
      </c>
      <c r="AC2108" t="s">
        <v>652</v>
      </c>
      <c r="AD2108" t="s">
        <v>46</v>
      </c>
    </row>
    <row r="2109" spans="1:30" x14ac:dyDescent="0.2">
      <c r="A2109" s="23" t="s">
        <v>6778</v>
      </c>
      <c r="B2109" t="s">
        <v>764</v>
      </c>
      <c r="C2109" t="s">
        <v>765</v>
      </c>
      <c r="D2109" t="s">
        <v>6779</v>
      </c>
      <c r="E2109" t="s">
        <v>9</v>
      </c>
      <c r="F2109" t="s">
        <v>1974</v>
      </c>
      <c r="G2109" t="s">
        <v>303</v>
      </c>
      <c r="H2109" t="s">
        <v>382</v>
      </c>
      <c r="I2109" t="s">
        <v>318</v>
      </c>
      <c r="J2109" t="s">
        <v>482</v>
      </c>
      <c r="K2109" t="s">
        <v>1975</v>
      </c>
      <c r="L2109" t="s">
        <v>664</v>
      </c>
      <c r="M2109" s="25" t="s">
        <v>2874</v>
      </c>
      <c r="N2109" s="25" t="s">
        <v>2874</v>
      </c>
      <c r="O2109" s="25" t="s">
        <v>2874</v>
      </c>
      <c r="P2109" s="23" t="s">
        <v>6651</v>
      </c>
      <c r="Q2109" s="23" t="s">
        <v>243</v>
      </c>
      <c r="R2109" t="s">
        <v>85</v>
      </c>
      <c r="S2109" t="s">
        <v>87</v>
      </c>
      <c r="T2109" t="s">
        <v>663</v>
      </c>
      <c r="U2109" t="s">
        <v>27</v>
      </c>
      <c r="V2109" t="s">
        <v>665</v>
      </c>
      <c r="W2109" t="s">
        <v>216</v>
      </c>
      <c r="X2109" t="s">
        <v>260</v>
      </c>
      <c r="Y2109" t="s">
        <v>261</v>
      </c>
      <c r="Z2109" t="s">
        <v>101</v>
      </c>
      <c r="AA2109" t="s">
        <v>40</v>
      </c>
      <c r="AB2109" t="s">
        <v>42</v>
      </c>
      <c r="AC2109" t="s">
        <v>56</v>
      </c>
      <c r="AD2109" t="s">
        <v>46</v>
      </c>
    </row>
    <row r="2110" spans="1:30" x14ac:dyDescent="0.2">
      <c r="A2110" s="23" t="s">
        <v>6780</v>
      </c>
      <c r="B2110" t="s">
        <v>764</v>
      </c>
      <c r="C2110" t="s">
        <v>765</v>
      </c>
      <c r="D2110" t="s">
        <v>6779</v>
      </c>
      <c r="E2110" t="s">
        <v>9</v>
      </c>
      <c r="F2110" t="s">
        <v>1974</v>
      </c>
      <c r="G2110" t="s">
        <v>303</v>
      </c>
      <c r="H2110" t="s">
        <v>382</v>
      </c>
      <c r="I2110" t="s">
        <v>318</v>
      </c>
      <c r="J2110" t="s">
        <v>482</v>
      </c>
      <c r="K2110" t="s">
        <v>1975</v>
      </c>
      <c r="L2110" t="s">
        <v>664</v>
      </c>
      <c r="M2110" s="25" t="s">
        <v>2874</v>
      </c>
      <c r="N2110" s="25" t="s">
        <v>2874</v>
      </c>
      <c r="O2110" s="25" t="s">
        <v>2874</v>
      </c>
      <c r="P2110" s="23" t="s">
        <v>6651</v>
      </c>
      <c r="Q2110" s="23" t="s">
        <v>243</v>
      </c>
      <c r="R2110" t="s">
        <v>85</v>
      </c>
      <c r="S2110" t="s">
        <v>87</v>
      </c>
      <c r="T2110" t="s">
        <v>663</v>
      </c>
      <c r="U2110" t="s">
        <v>27</v>
      </c>
      <c r="V2110" t="s">
        <v>665</v>
      </c>
      <c r="W2110" t="s">
        <v>216</v>
      </c>
      <c r="X2110" t="s">
        <v>260</v>
      </c>
      <c r="Y2110" t="s">
        <v>261</v>
      </c>
      <c r="Z2110" t="s">
        <v>101</v>
      </c>
      <c r="AA2110" t="s">
        <v>557</v>
      </c>
      <c r="AB2110" t="s">
        <v>42</v>
      </c>
      <c r="AC2110" t="s">
        <v>56</v>
      </c>
      <c r="AD2110" t="s">
        <v>46</v>
      </c>
    </row>
    <row r="2111" spans="1:30" x14ac:dyDescent="0.2">
      <c r="A2111" s="23" t="s">
        <v>6781</v>
      </c>
      <c r="B2111" t="s">
        <v>116</v>
      </c>
      <c r="C2111" t="s">
        <v>117</v>
      </c>
      <c r="D2111" t="s">
        <v>2877</v>
      </c>
      <c r="E2111" t="s">
        <v>9</v>
      </c>
      <c r="F2111" t="s">
        <v>2878</v>
      </c>
      <c r="G2111" t="s">
        <v>75</v>
      </c>
      <c r="H2111" t="s">
        <v>2879</v>
      </c>
      <c r="I2111" t="s">
        <v>1166</v>
      </c>
      <c r="J2111" t="s">
        <v>1076</v>
      </c>
      <c r="K2111" t="s">
        <v>2880</v>
      </c>
      <c r="L2111" t="s">
        <v>53</v>
      </c>
      <c r="M2111" s="25" t="s">
        <v>2874</v>
      </c>
      <c r="N2111" s="25" t="s">
        <v>2874</v>
      </c>
      <c r="O2111" s="25" t="s">
        <v>2874</v>
      </c>
      <c r="P2111" s="23" t="s">
        <v>2881</v>
      </c>
      <c r="Q2111" s="23" t="s">
        <v>730</v>
      </c>
      <c r="R2111" t="s">
        <v>20</v>
      </c>
      <c r="S2111" t="s">
        <v>450</v>
      </c>
      <c r="T2111" t="s">
        <v>386</v>
      </c>
      <c r="U2111" t="s">
        <v>121</v>
      </c>
      <c r="V2111" t="s">
        <v>30</v>
      </c>
      <c r="W2111" t="s">
        <v>72</v>
      </c>
      <c r="X2111" t="s">
        <v>380</v>
      </c>
      <c r="Y2111" t="s">
        <v>381</v>
      </c>
      <c r="Z2111" t="s">
        <v>578</v>
      </c>
      <c r="AA2111" t="s">
        <v>559</v>
      </c>
      <c r="AB2111" t="s">
        <v>42</v>
      </c>
      <c r="AC2111" t="s">
        <v>734</v>
      </c>
      <c r="AD2111" t="s">
        <v>46</v>
      </c>
    </row>
    <row r="2112" spans="1:30" x14ac:dyDescent="0.2">
      <c r="A2112" s="23" t="s">
        <v>6782</v>
      </c>
      <c r="B2112" t="s">
        <v>116</v>
      </c>
      <c r="C2112" t="s">
        <v>117</v>
      </c>
      <c r="D2112" t="s">
        <v>5916</v>
      </c>
      <c r="E2112" t="s">
        <v>9</v>
      </c>
      <c r="F2112" t="s">
        <v>5917</v>
      </c>
      <c r="G2112" t="s">
        <v>88</v>
      </c>
      <c r="H2112" t="s">
        <v>5918</v>
      </c>
      <c r="I2112" t="s">
        <v>271</v>
      </c>
      <c r="J2112" t="s">
        <v>928</v>
      </c>
      <c r="K2112" t="s">
        <v>5919</v>
      </c>
      <c r="L2112" t="s">
        <v>234</v>
      </c>
      <c r="M2112" s="25" t="s">
        <v>2874</v>
      </c>
      <c r="N2112" s="25" t="s">
        <v>2874</v>
      </c>
      <c r="O2112" s="25" t="s">
        <v>2874</v>
      </c>
      <c r="P2112" s="23" t="s">
        <v>5920</v>
      </c>
      <c r="Q2112" s="23" t="s">
        <v>856</v>
      </c>
      <c r="R2112" t="s">
        <v>20</v>
      </c>
      <c r="S2112" t="s">
        <v>51</v>
      </c>
      <c r="T2112" t="s">
        <v>1194</v>
      </c>
      <c r="U2112" t="s">
        <v>121</v>
      </c>
      <c r="V2112" t="s">
        <v>287</v>
      </c>
      <c r="W2112" t="s">
        <v>72</v>
      </c>
      <c r="X2112" t="s">
        <v>417</v>
      </c>
      <c r="Y2112" t="s">
        <v>418</v>
      </c>
      <c r="Z2112" t="s">
        <v>2810</v>
      </c>
      <c r="AA2112" t="s">
        <v>559</v>
      </c>
      <c r="AB2112" t="s">
        <v>42</v>
      </c>
      <c r="AC2112" t="s">
        <v>1216</v>
      </c>
      <c r="AD2112" t="s">
        <v>46</v>
      </c>
    </row>
    <row r="2113" spans="1:30" x14ac:dyDescent="0.2">
      <c r="A2113" s="23" t="s">
        <v>6783</v>
      </c>
      <c r="B2113" t="s">
        <v>877</v>
      </c>
      <c r="C2113" t="s">
        <v>878</v>
      </c>
      <c r="D2113" t="s">
        <v>3777</v>
      </c>
      <c r="E2113" t="s">
        <v>9</v>
      </c>
      <c r="F2113" t="s">
        <v>1542</v>
      </c>
      <c r="G2113" t="s">
        <v>75</v>
      </c>
      <c r="H2113" t="s">
        <v>458</v>
      </c>
      <c r="I2113" t="s">
        <v>532</v>
      </c>
      <c r="J2113" t="s">
        <v>1543</v>
      </c>
      <c r="K2113" t="s">
        <v>1544</v>
      </c>
      <c r="L2113" t="s">
        <v>617</v>
      </c>
      <c r="M2113" s="25" t="s">
        <v>2874</v>
      </c>
      <c r="N2113" s="25" t="s">
        <v>2874</v>
      </c>
      <c r="O2113" s="25" t="s">
        <v>2874</v>
      </c>
      <c r="P2113" s="23" t="s">
        <v>3778</v>
      </c>
      <c r="Q2113" s="23" t="s">
        <v>1175</v>
      </c>
      <c r="R2113" t="s">
        <v>20</v>
      </c>
      <c r="S2113" t="s">
        <v>38</v>
      </c>
      <c r="T2113" t="s">
        <v>616</v>
      </c>
      <c r="U2113" t="s">
        <v>121</v>
      </c>
      <c r="V2113" t="s">
        <v>832</v>
      </c>
      <c r="W2113" t="s">
        <v>72</v>
      </c>
      <c r="X2113" t="s">
        <v>109</v>
      </c>
      <c r="Y2113" t="s">
        <v>110</v>
      </c>
      <c r="Z2113" t="s">
        <v>111</v>
      </c>
      <c r="AA2113" t="s">
        <v>557</v>
      </c>
      <c r="AB2113" t="s">
        <v>42</v>
      </c>
      <c r="AC2113" t="s">
        <v>56</v>
      </c>
      <c r="AD2113" t="s">
        <v>46</v>
      </c>
    </row>
    <row r="2114" spans="1:30" x14ac:dyDescent="0.2">
      <c r="A2114" s="23" t="s">
        <v>6784</v>
      </c>
      <c r="B2114" t="s">
        <v>116</v>
      </c>
      <c r="C2114" t="s">
        <v>117</v>
      </c>
      <c r="D2114" t="s">
        <v>2873</v>
      </c>
      <c r="E2114" t="s">
        <v>9</v>
      </c>
      <c r="F2114" t="s">
        <v>1478</v>
      </c>
      <c r="G2114" t="s">
        <v>75</v>
      </c>
      <c r="H2114" t="s">
        <v>992</v>
      </c>
      <c r="I2114" t="s">
        <v>1479</v>
      </c>
      <c r="J2114" t="s">
        <v>1480</v>
      </c>
      <c r="K2114" t="s">
        <v>1481</v>
      </c>
      <c r="L2114" t="s">
        <v>53</v>
      </c>
      <c r="M2114" s="25" t="s">
        <v>2874</v>
      </c>
      <c r="N2114" s="25" t="s">
        <v>2874</v>
      </c>
      <c r="O2114" s="25" t="s">
        <v>2874</v>
      </c>
      <c r="P2114" s="23" t="s">
        <v>2875</v>
      </c>
      <c r="Q2114" s="23" t="s">
        <v>441</v>
      </c>
      <c r="R2114" t="s">
        <v>20</v>
      </c>
      <c r="S2114" t="s">
        <v>129</v>
      </c>
      <c r="T2114" t="s">
        <v>386</v>
      </c>
      <c r="U2114" t="s">
        <v>121</v>
      </c>
      <c r="V2114" t="s">
        <v>30</v>
      </c>
      <c r="W2114" t="s">
        <v>72</v>
      </c>
      <c r="X2114" t="s">
        <v>417</v>
      </c>
      <c r="Y2114" t="s">
        <v>418</v>
      </c>
      <c r="Z2114" t="s">
        <v>920</v>
      </c>
      <c r="AA2114" t="s">
        <v>557</v>
      </c>
      <c r="AB2114" t="s">
        <v>42</v>
      </c>
      <c r="AC2114" t="s">
        <v>56</v>
      </c>
      <c r="AD2114" t="s">
        <v>46</v>
      </c>
    </row>
    <row r="2115" spans="1:30" x14ac:dyDescent="0.2">
      <c r="A2115" s="23" t="s">
        <v>6785</v>
      </c>
      <c r="B2115" t="s">
        <v>82</v>
      </c>
      <c r="C2115" t="s">
        <v>83</v>
      </c>
      <c r="D2115" t="s">
        <v>6786</v>
      </c>
      <c r="E2115" t="s">
        <v>9</v>
      </c>
      <c r="F2115" t="s">
        <v>1867</v>
      </c>
      <c r="G2115" t="s">
        <v>473</v>
      </c>
      <c r="H2115" t="s">
        <v>206</v>
      </c>
      <c r="I2115" t="s">
        <v>655</v>
      </c>
      <c r="J2115" t="s">
        <v>744</v>
      </c>
      <c r="K2115" t="s">
        <v>4011</v>
      </c>
      <c r="L2115" t="s">
        <v>79</v>
      </c>
      <c r="M2115" s="25" t="s">
        <v>2874</v>
      </c>
      <c r="N2115" s="25" t="s">
        <v>2874</v>
      </c>
      <c r="O2115" s="25" t="s">
        <v>2550</v>
      </c>
      <c r="P2115" s="23" t="s">
        <v>4012</v>
      </c>
      <c r="Q2115" s="23" t="s">
        <v>158</v>
      </c>
      <c r="R2115" t="s">
        <v>85</v>
      </c>
      <c r="S2115" t="s">
        <v>38</v>
      </c>
      <c r="T2115" t="s">
        <v>78</v>
      </c>
      <c r="U2115" t="s">
        <v>100</v>
      </c>
      <c r="V2115" t="s">
        <v>1875</v>
      </c>
      <c r="W2115" t="s">
        <v>135</v>
      </c>
      <c r="X2115" t="s">
        <v>109</v>
      </c>
      <c r="Y2115" t="s">
        <v>110</v>
      </c>
      <c r="Z2115" t="s">
        <v>101</v>
      </c>
      <c r="AA2115" t="s">
        <v>40</v>
      </c>
      <c r="AB2115" t="s">
        <v>42</v>
      </c>
      <c r="AC2115" t="s">
        <v>159</v>
      </c>
      <c r="AD2115" t="s">
        <v>46</v>
      </c>
    </row>
    <row r="2116" spans="1:30" x14ac:dyDescent="0.2">
      <c r="A2116" s="23" t="s">
        <v>6787</v>
      </c>
      <c r="B2116" t="s">
        <v>673</v>
      </c>
      <c r="C2116" t="s">
        <v>674</v>
      </c>
      <c r="D2116" t="s">
        <v>6788</v>
      </c>
      <c r="E2116" t="s">
        <v>9</v>
      </c>
      <c r="F2116" t="s">
        <v>6789</v>
      </c>
      <c r="G2116" t="s">
        <v>250</v>
      </c>
      <c r="H2116" t="s">
        <v>575</v>
      </c>
      <c r="I2116" t="s">
        <v>1180</v>
      </c>
      <c r="J2116" t="s">
        <v>1180</v>
      </c>
      <c r="K2116" t="s">
        <v>6790</v>
      </c>
      <c r="L2116" t="s">
        <v>617</v>
      </c>
      <c r="M2116" s="25" t="s">
        <v>2874</v>
      </c>
      <c r="N2116" s="25" t="s">
        <v>2874</v>
      </c>
      <c r="O2116" s="25" t="s">
        <v>2874</v>
      </c>
      <c r="P2116" s="23" t="s">
        <v>5239</v>
      </c>
      <c r="Q2116" s="23" t="s">
        <v>1175</v>
      </c>
      <c r="R2116" t="s">
        <v>85</v>
      </c>
      <c r="S2116" t="s">
        <v>51</v>
      </c>
      <c r="T2116" t="s">
        <v>616</v>
      </c>
      <c r="U2116" t="s">
        <v>121</v>
      </c>
      <c r="V2116" t="s">
        <v>832</v>
      </c>
      <c r="W2116" t="s">
        <v>72</v>
      </c>
      <c r="X2116" t="s">
        <v>6791</v>
      </c>
      <c r="Y2116" t="s">
        <v>6792</v>
      </c>
      <c r="Z2116" t="s">
        <v>556</v>
      </c>
      <c r="AA2116" t="s">
        <v>40</v>
      </c>
      <c r="AB2116" t="s">
        <v>42</v>
      </c>
      <c r="AC2116" t="s">
        <v>507</v>
      </c>
      <c r="AD2116" t="s">
        <v>46</v>
      </c>
    </row>
    <row r="2117" spans="1:30" x14ac:dyDescent="0.2">
      <c r="A2117" s="23" t="s">
        <v>6793</v>
      </c>
      <c r="B2117" t="s">
        <v>673</v>
      </c>
      <c r="C2117" t="s">
        <v>674</v>
      </c>
      <c r="D2117" t="s">
        <v>6788</v>
      </c>
      <c r="E2117" t="s">
        <v>9</v>
      </c>
      <c r="F2117" t="s">
        <v>6789</v>
      </c>
      <c r="G2117" t="s">
        <v>250</v>
      </c>
      <c r="H2117" t="s">
        <v>575</v>
      </c>
      <c r="I2117" t="s">
        <v>1180</v>
      </c>
      <c r="J2117" t="s">
        <v>1180</v>
      </c>
      <c r="K2117" t="s">
        <v>6790</v>
      </c>
      <c r="L2117" t="s">
        <v>617</v>
      </c>
      <c r="M2117" s="25" t="s">
        <v>2874</v>
      </c>
      <c r="N2117" s="25" t="s">
        <v>2874</v>
      </c>
      <c r="O2117" s="25" t="s">
        <v>2874</v>
      </c>
      <c r="P2117" s="23" t="s">
        <v>5239</v>
      </c>
      <c r="Q2117" s="23" t="s">
        <v>1175</v>
      </c>
      <c r="R2117" t="s">
        <v>85</v>
      </c>
      <c r="S2117" t="s">
        <v>51</v>
      </c>
      <c r="T2117" t="s">
        <v>616</v>
      </c>
      <c r="U2117" t="s">
        <v>121</v>
      </c>
      <c r="V2117" t="s">
        <v>832</v>
      </c>
      <c r="W2117" t="s">
        <v>72</v>
      </c>
      <c r="X2117" t="s">
        <v>6791</v>
      </c>
      <c r="Y2117" t="s">
        <v>6792</v>
      </c>
      <c r="Z2117" t="s">
        <v>556</v>
      </c>
      <c r="AA2117" t="s">
        <v>557</v>
      </c>
      <c r="AB2117" t="s">
        <v>42</v>
      </c>
      <c r="AC2117" t="s">
        <v>507</v>
      </c>
      <c r="AD2117" t="s">
        <v>46</v>
      </c>
    </row>
    <row r="2118" spans="1:30" x14ac:dyDescent="0.2">
      <c r="A2118" s="23" t="s">
        <v>6794</v>
      </c>
      <c r="B2118" t="s">
        <v>877</v>
      </c>
      <c r="C2118" t="s">
        <v>878</v>
      </c>
      <c r="D2118" t="s">
        <v>3777</v>
      </c>
      <c r="E2118" t="s">
        <v>9</v>
      </c>
      <c r="F2118" t="s">
        <v>1542</v>
      </c>
      <c r="G2118" t="s">
        <v>75</v>
      </c>
      <c r="H2118" t="s">
        <v>458</v>
      </c>
      <c r="I2118" t="s">
        <v>532</v>
      </c>
      <c r="J2118" t="s">
        <v>1543</v>
      </c>
      <c r="K2118" t="s">
        <v>1544</v>
      </c>
      <c r="L2118" t="s">
        <v>617</v>
      </c>
      <c r="M2118" s="25" t="s">
        <v>2874</v>
      </c>
      <c r="N2118" s="25" t="s">
        <v>2874</v>
      </c>
      <c r="O2118" s="25" t="s">
        <v>2874</v>
      </c>
      <c r="P2118" s="23" t="s">
        <v>3778</v>
      </c>
      <c r="Q2118" s="23" t="s">
        <v>1175</v>
      </c>
      <c r="R2118" t="s">
        <v>20</v>
      </c>
      <c r="S2118" t="s">
        <v>38</v>
      </c>
      <c r="T2118" t="s">
        <v>616</v>
      </c>
      <c r="U2118" t="s">
        <v>121</v>
      </c>
      <c r="V2118" t="s">
        <v>832</v>
      </c>
      <c r="W2118" t="s">
        <v>72</v>
      </c>
      <c r="X2118" t="s">
        <v>109</v>
      </c>
      <c r="Y2118" t="s">
        <v>110</v>
      </c>
      <c r="Z2118" t="s">
        <v>111</v>
      </c>
      <c r="AA2118" t="s">
        <v>561</v>
      </c>
      <c r="AB2118" t="s">
        <v>42</v>
      </c>
      <c r="AC2118" t="s">
        <v>922</v>
      </c>
      <c r="AD2118" t="s">
        <v>46</v>
      </c>
    </row>
    <row r="2119" spans="1:30" x14ac:dyDescent="0.2">
      <c r="A2119" s="23" t="s">
        <v>6795</v>
      </c>
      <c r="B2119" t="s">
        <v>292</v>
      </c>
      <c r="C2119" t="s">
        <v>293</v>
      </c>
      <c r="D2119" t="s">
        <v>2658</v>
      </c>
      <c r="E2119" t="s">
        <v>9</v>
      </c>
      <c r="F2119" t="s">
        <v>2659</v>
      </c>
      <c r="G2119" t="s">
        <v>549</v>
      </c>
      <c r="H2119" t="s">
        <v>49</v>
      </c>
      <c r="I2119" t="s">
        <v>244</v>
      </c>
      <c r="J2119" t="s">
        <v>1513</v>
      </c>
      <c r="K2119" t="s">
        <v>2660</v>
      </c>
      <c r="L2119" t="s">
        <v>297</v>
      </c>
      <c r="M2119" s="25" t="s">
        <v>2874</v>
      </c>
      <c r="N2119" s="25" t="s">
        <v>2204</v>
      </c>
      <c r="O2119" s="25" t="s">
        <v>2204</v>
      </c>
      <c r="P2119" s="23" t="s">
        <v>2661</v>
      </c>
      <c r="Q2119" s="23" t="s">
        <v>569</v>
      </c>
      <c r="R2119" t="s">
        <v>20</v>
      </c>
      <c r="S2119" t="s">
        <v>38</v>
      </c>
      <c r="T2119" t="s">
        <v>296</v>
      </c>
      <c r="U2119" t="s">
        <v>100</v>
      </c>
      <c r="V2119" t="s">
        <v>298</v>
      </c>
      <c r="W2119" t="s">
        <v>135</v>
      </c>
      <c r="X2119" t="s">
        <v>109</v>
      </c>
      <c r="Y2119" t="s">
        <v>110</v>
      </c>
      <c r="Z2119" t="s">
        <v>101</v>
      </c>
      <c r="AA2119" t="s">
        <v>172</v>
      </c>
      <c r="AB2119" t="s">
        <v>6796</v>
      </c>
      <c r="AC2119" t="s">
        <v>61</v>
      </c>
      <c r="AD2119" t="s">
        <v>111</v>
      </c>
    </row>
    <row r="2120" spans="1:30" x14ac:dyDescent="0.2">
      <c r="A2120" s="23" t="s">
        <v>6797</v>
      </c>
      <c r="B2120" t="s">
        <v>374</v>
      </c>
      <c r="C2120" t="s">
        <v>375</v>
      </c>
      <c r="D2120" t="s">
        <v>6710</v>
      </c>
      <c r="E2120" t="s">
        <v>9</v>
      </c>
      <c r="F2120" t="s">
        <v>3186</v>
      </c>
      <c r="G2120" t="s">
        <v>445</v>
      </c>
      <c r="H2120" t="s">
        <v>14</v>
      </c>
      <c r="I2120" t="s">
        <v>526</v>
      </c>
      <c r="J2120" t="s">
        <v>62</v>
      </c>
      <c r="K2120" t="s">
        <v>3187</v>
      </c>
      <c r="L2120" t="s">
        <v>234</v>
      </c>
      <c r="M2120" s="25" t="s">
        <v>2874</v>
      </c>
      <c r="N2120" s="25" t="s">
        <v>2874</v>
      </c>
      <c r="O2120" s="25" t="s">
        <v>2874</v>
      </c>
      <c r="P2120" s="23" t="s">
        <v>3188</v>
      </c>
      <c r="Q2120" s="23" t="s">
        <v>115</v>
      </c>
      <c r="R2120" t="s">
        <v>20</v>
      </c>
      <c r="S2120" t="s">
        <v>23</v>
      </c>
      <c r="T2120" t="s">
        <v>1194</v>
      </c>
      <c r="U2120" t="s">
        <v>27</v>
      </c>
      <c r="V2120" t="s">
        <v>287</v>
      </c>
      <c r="W2120" t="s">
        <v>72</v>
      </c>
      <c r="X2120" t="s">
        <v>417</v>
      </c>
      <c r="Y2120" t="s">
        <v>418</v>
      </c>
      <c r="Z2120" t="s">
        <v>6711</v>
      </c>
      <c r="AA2120" t="s">
        <v>40</v>
      </c>
      <c r="AB2120" t="s">
        <v>6798</v>
      </c>
      <c r="AC2120" t="s">
        <v>56</v>
      </c>
      <c r="AD2120" t="s">
        <v>46</v>
      </c>
    </row>
    <row r="2121" spans="1:30" x14ac:dyDescent="0.2">
      <c r="A2121" s="23" t="s">
        <v>6799</v>
      </c>
      <c r="B2121" t="s">
        <v>374</v>
      </c>
      <c r="C2121" t="s">
        <v>375</v>
      </c>
      <c r="D2121" t="s">
        <v>6710</v>
      </c>
      <c r="E2121" t="s">
        <v>9</v>
      </c>
      <c r="F2121" t="s">
        <v>3186</v>
      </c>
      <c r="G2121" t="s">
        <v>445</v>
      </c>
      <c r="H2121" t="s">
        <v>14</v>
      </c>
      <c r="I2121" t="s">
        <v>526</v>
      </c>
      <c r="J2121" t="s">
        <v>62</v>
      </c>
      <c r="K2121" t="s">
        <v>3187</v>
      </c>
      <c r="L2121" t="s">
        <v>234</v>
      </c>
      <c r="M2121" s="25" t="s">
        <v>2874</v>
      </c>
      <c r="N2121" s="25" t="s">
        <v>2874</v>
      </c>
      <c r="O2121" s="25" t="s">
        <v>2874</v>
      </c>
      <c r="P2121" s="23" t="s">
        <v>3188</v>
      </c>
      <c r="Q2121" s="23" t="s">
        <v>115</v>
      </c>
      <c r="R2121" t="s">
        <v>20</v>
      </c>
      <c r="S2121" t="s">
        <v>23</v>
      </c>
      <c r="T2121" t="s">
        <v>1194</v>
      </c>
      <c r="U2121" t="s">
        <v>27</v>
      </c>
      <c r="V2121" t="s">
        <v>287</v>
      </c>
      <c r="W2121" t="s">
        <v>72</v>
      </c>
      <c r="X2121" t="s">
        <v>417</v>
      </c>
      <c r="Y2121" t="s">
        <v>418</v>
      </c>
      <c r="Z2121" t="s">
        <v>6711</v>
      </c>
      <c r="AA2121" t="s">
        <v>557</v>
      </c>
      <c r="AB2121" t="s">
        <v>42</v>
      </c>
      <c r="AC2121" t="s">
        <v>56</v>
      </c>
      <c r="AD2121" t="s">
        <v>46</v>
      </c>
    </row>
    <row r="2122" spans="1:30" x14ac:dyDescent="0.2">
      <c r="A2122" s="23" t="s">
        <v>6800</v>
      </c>
      <c r="B2122" t="s">
        <v>3</v>
      </c>
      <c r="C2122" t="s">
        <v>5</v>
      </c>
      <c r="D2122" t="s">
        <v>5286</v>
      </c>
      <c r="E2122" t="s">
        <v>9</v>
      </c>
      <c r="F2122" t="s">
        <v>1283</v>
      </c>
      <c r="G2122" t="s">
        <v>528</v>
      </c>
      <c r="H2122" t="s">
        <v>49</v>
      </c>
      <c r="I2122" t="s">
        <v>529</v>
      </c>
      <c r="J2122" t="s">
        <v>1284</v>
      </c>
      <c r="K2122" t="s">
        <v>1285</v>
      </c>
      <c r="L2122" t="s">
        <v>53</v>
      </c>
      <c r="M2122" s="25" t="s">
        <v>2874</v>
      </c>
      <c r="N2122" s="25" t="s">
        <v>2874</v>
      </c>
      <c r="O2122" s="25" t="s">
        <v>2874</v>
      </c>
      <c r="P2122" s="23" t="s">
        <v>3563</v>
      </c>
      <c r="Q2122" s="23" t="s">
        <v>1540</v>
      </c>
      <c r="R2122" t="s">
        <v>20</v>
      </c>
      <c r="S2122" t="s">
        <v>450</v>
      </c>
      <c r="T2122" t="s">
        <v>386</v>
      </c>
      <c r="U2122" t="s">
        <v>121</v>
      </c>
      <c r="V2122" t="s">
        <v>462</v>
      </c>
      <c r="W2122" t="s">
        <v>72</v>
      </c>
      <c r="X2122" t="s">
        <v>260</v>
      </c>
      <c r="Y2122" t="s">
        <v>261</v>
      </c>
      <c r="Z2122" t="s">
        <v>1346</v>
      </c>
      <c r="AA2122" t="s">
        <v>559</v>
      </c>
      <c r="AB2122" t="s">
        <v>42</v>
      </c>
      <c r="AC2122" t="s">
        <v>734</v>
      </c>
      <c r="AD2122" t="s">
        <v>46</v>
      </c>
    </row>
    <row r="2123" spans="1:30" x14ac:dyDescent="0.2">
      <c r="A2123" s="23" t="s">
        <v>6801</v>
      </c>
      <c r="B2123" t="s">
        <v>877</v>
      </c>
      <c r="C2123" t="s">
        <v>878</v>
      </c>
      <c r="D2123" t="s">
        <v>3357</v>
      </c>
      <c r="E2123" t="s">
        <v>9</v>
      </c>
      <c r="F2123" t="s">
        <v>1907</v>
      </c>
      <c r="G2123" t="s">
        <v>385</v>
      </c>
      <c r="H2123" t="s">
        <v>177</v>
      </c>
      <c r="I2123" t="s">
        <v>62</v>
      </c>
      <c r="J2123" t="s">
        <v>729</v>
      </c>
      <c r="K2123" t="s">
        <v>1908</v>
      </c>
      <c r="L2123" t="s">
        <v>617</v>
      </c>
      <c r="M2123" s="25" t="s">
        <v>2874</v>
      </c>
      <c r="N2123" s="25" t="s">
        <v>2874</v>
      </c>
      <c r="O2123" s="25" t="s">
        <v>2874</v>
      </c>
      <c r="P2123" s="23" t="s">
        <v>3353</v>
      </c>
      <c r="Q2123" s="23" t="s">
        <v>1314</v>
      </c>
      <c r="R2123" t="s">
        <v>85</v>
      </c>
      <c r="S2123" t="s">
        <v>38</v>
      </c>
      <c r="T2123" t="s">
        <v>616</v>
      </c>
      <c r="U2123" t="s">
        <v>121</v>
      </c>
      <c r="V2123" t="s">
        <v>832</v>
      </c>
      <c r="W2123" t="s">
        <v>72</v>
      </c>
      <c r="X2123" t="s">
        <v>109</v>
      </c>
      <c r="Y2123" t="s">
        <v>110</v>
      </c>
      <c r="Z2123" t="s">
        <v>87</v>
      </c>
      <c r="AA2123" t="s">
        <v>559</v>
      </c>
      <c r="AB2123" t="s">
        <v>42</v>
      </c>
      <c r="AC2123" t="s">
        <v>697</v>
      </c>
      <c r="AD2123" t="s">
        <v>46</v>
      </c>
    </row>
    <row r="2124" spans="1:30" x14ac:dyDescent="0.2">
      <c r="A2124" s="23" t="s">
        <v>6802</v>
      </c>
      <c r="B2124" t="s">
        <v>116</v>
      </c>
      <c r="C2124" t="s">
        <v>117</v>
      </c>
      <c r="D2124" t="s">
        <v>5973</v>
      </c>
      <c r="E2124" t="s">
        <v>9</v>
      </c>
      <c r="F2124" t="s">
        <v>5974</v>
      </c>
      <c r="G2124" t="s">
        <v>75</v>
      </c>
      <c r="H2124" t="s">
        <v>539</v>
      </c>
      <c r="I2124" t="s">
        <v>95</v>
      </c>
      <c r="J2124" t="s">
        <v>913</v>
      </c>
      <c r="K2124" t="s">
        <v>5975</v>
      </c>
      <c r="L2124" t="s">
        <v>234</v>
      </c>
      <c r="M2124" s="25" t="s">
        <v>2874</v>
      </c>
      <c r="N2124" s="25" t="s">
        <v>2874</v>
      </c>
      <c r="O2124" s="25" t="s">
        <v>2874</v>
      </c>
      <c r="P2124" s="23" t="s">
        <v>5976</v>
      </c>
      <c r="Q2124" s="23" t="s">
        <v>991</v>
      </c>
      <c r="R2124" t="s">
        <v>20</v>
      </c>
      <c r="S2124" t="s">
        <v>86</v>
      </c>
      <c r="T2124" t="s">
        <v>1194</v>
      </c>
      <c r="U2124" t="s">
        <v>121</v>
      </c>
      <c r="V2124" t="s">
        <v>287</v>
      </c>
      <c r="W2124" t="s">
        <v>72</v>
      </c>
      <c r="X2124" t="s">
        <v>34</v>
      </c>
      <c r="Y2124" t="s">
        <v>36</v>
      </c>
      <c r="Z2124" t="s">
        <v>1467</v>
      </c>
      <c r="AA2124" t="s">
        <v>559</v>
      </c>
      <c r="AB2124" t="s">
        <v>42</v>
      </c>
      <c r="AC2124" t="s">
        <v>1216</v>
      </c>
      <c r="AD2124" t="s">
        <v>46</v>
      </c>
    </row>
    <row r="2125" spans="1:30" x14ac:dyDescent="0.2">
      <c r="A2125" s="23" t="s">
        <v>6803</v>
      </c>
      <c r="B2125" t="s">
        <v>585</v>
      </c>
      <c r="C2125" t="s">
        <v>586</v>
      </c>
      <c r="D2125" t="s">
        <v>6804</v>
      </c>
      <c r="E2125" t="s">
        <v>9</v>
      </c>
      <c r="F2125" t="s">
        <v>5974</v>
      </c>
      <c r="G2125" t="s">
        <v>75</v>
      </c>
      <c r="H2125" t="s">
        <v>539</v>
      </c>
      <c r="I2125" t="s">
        <v>95</v>
      </c>
      <c r="J2125" t="s">
        <v>913</v>
      </c>
      <c r="K2125" t="s">
        <v>5975</v>
      </c>
      <c r="L2125" t="s">
        <v>601</v>
      </c>
      <c r="M2125" s="25" t="s">
        <v>2874</v>
      </c>
      <c r="N2125" s="25" t="s">
        <v>2874</v>
      </c>
      <c r="O2125" s="25" t="s">
        <v>2874</v>
      </c>
      <c r="P2125" s="23" t="s">
        <v>5976</v>
      </c>
      <c r="Q2125" s="23" t="s">
        <v>991</v>
      </c>
      <c r="R2125" t="s">
        <v>20</v>
      </c>
      <c r="S2125" t="s">
        <v>86</v>
      </c>
      <c r="T2125" t="s">
        <v>600</v>
      </c>
      <c r="U2125" t="s">
        <v>121</v>
      </c>
      <c r="V2125" t="s">
        <v>602</v>
      </c>
      <c r="W2125" t="s">
        <v>72</v>
      </c>
      <c r="X2125" t="s">
        <v>34</v>
      </c>
      <c r="Y2125" t="s">
        <v>36</v>
      </c>
      <c r="Z2125" t="s">
        <v>1754</v>
      </c>
      <c r="AA2125" t="s">
        <v>40</v>
      </c>
      <c r="AB2125" t="s">
        <v>42</v>
      </c>
      <c r="AC2125" t="s">
        <v>56</v>
      </c>
      <c r="AD2125" t="s">
        <v>46</v>
      </c>
    </row>
    <row r="2126" spans="1:30" x14ac:dyDescent="0.2">
      <c r="A2126" s="23" t="s">
        <v>6805</v>
      </c>
      <c r="B2126" t="s">
        <v>585</v>
      </c>
      <c r="C2126" t="s">
        <v>586</v>
      </c>
      <c r="D2126" t="s">
        <v>6804</v>
      </c>
      <c r="E2126" t="s">
        <v>9</v>
      </c>
      <c r="F2126" t="s">
        <v>5974</v>
      </c>
      <c r="G2126" t="s">
        <v>75</v>
      </c>
      <c r="H2126" t="s">
        <v>539</v>
      </c>
      <c r="I2126" t="s">
        <v>95</v>
      </c>
      <c r="J2126" t="s">
        <v>913</v>
      </c>
      <c r="K2126" t="s">
        <v>5975</v>
      </c>
      <c r="L2126" t="s">
        <v>601</v>
      </c>
      <c r="M2126" s="25" t="s">
        <v>2874</v>
      </c>
      <c r="N2126" s="25" t="s">
        <v>2874</v>
      </c>
      <c r="O2126" s="25" t="s">
        <v>2874</v>
      </c>
      <c r="P2126" s="23" t="s">
        <v>5976</v>
      </c>
      <c r="Q2126" s="23" t="s">
        <v>991</v>
      </c>
      <c r="R2126" t="s">
        <v>20</v>
      </c>
      <c r="S2126" t="s">
        <v>86</v>
      </c>
      <c r="T2126" t="s">
        <v>600</v>
      </c>
      <c r="U2126" t="s">
        <v>121</v>
      </c>
      <c r="V2126" t="s">
        <v>602</v>
      </c>
      <c r="W2126" t="s">
        <v>72</v>
      </c>
      <c r="X2126" t="s">
        <v>34</v>
      </c>
      <c r="Y2126" t="s">
        <v>36</v>
      </c>
      <c r="Z2126" t="s">
        <v>1754</v>
      </c>
      <c r="AA2126" t="s">
        <v>40</v>
      </c>
      <c r="AB2126" t="s">
        <v>6806</v>
      </c>
      <c r="AC2126" t="s">
        <v>56</v>
      </c>
      <c r="AD2126" t="s">
        <v>46</v>
      </c>
    </row>
    <row r="2127" spans="1:30" x14ac:dyDescent="0.2">
      <c r="A2127" s="23" t="s">
        <v>6807</v>
      </c>
      <c r="B2127" t="s">
        <v>877</v>
      </c>
      <c r="C2127" t="s">
        <v>878</v>
      </c>
      <c r="D2127" t="s">
        <v>4310</v>
      </c>
      <c r="E2127" t="s">
        <v>9</v>
      </c>
      <c r="F2127" t="s">
        <v>4311</v>
      </c>
      <c r="G2127" t="s">
        <v>303</v>
      </c>
      <c r="H2127" t="s">
        <v>250</v>
      </c>
      <c r="I2127" t="s">
        <v>252</v>
      </c>
      <c r="J2127" t="s">
        <v>95</v>
      </c>
      <c r="K2127" t="s">
        <v>4312</v>
      </c>
      <c r="L2127" t="s">
        <v>617</v>
      </c>
      <c r="M2127" s="25" t="s">
        <v>2874</v>
      </c>
      <c r="N2127" s="25" t="s">
        <v>2200</v>
      </c>
      <c r="O2127" s="25" t="s">
        <v>2874</v>
      </c>
      <c r="P2127" s="23" t="s">
        <v>4313</v>
      </c>
      <c r="Q2127" s="23" t="s">
        <v>902</v>
      </c>
      <c r="R2127" t="s">
        <v>85</v>
      </c>
      <c r="S2127" t="s">
        <v>51</v>
      </c>
      <c r="T2127" t="s">
        <v>616</v>
      </c>
      <c r="U2127" t="s">
        <v>27</v>
      </c>
      <c r="V2127" t="s">
        <v>832</v>
      </c>
      <c r="W2127" t="s">
        <v>72</v>
      </c>
      <c r="X2127" t="s">
        <v>109</v>
      </c>
      <c r="Y2127" t="s">
        <v>110</v>
      </c>
      <c r="Z2127" t="s">
        <v>1805</v>
      </c>
      <c r="AA2127" t="s">
        <v>557</v>
      </c>
      <c r="AB2127" t="s">
        <v>42</v>
      </c>
      <c r="AC2127" t="s">
        <v>652</v>
      </c>
      <c r="AD2127" t="s">
        <v>46</v>
      </c>
    </row>
    <row r="2128" spans="1:30" x14ac:dyDescent="0.2">
      <c r="A2128" s="23" t="s">
        <v>6808</v>
      </c>
      <c r="B2128" t="s">
        <v>585</v>
      </c>
      <c r="C2128" t="s">
        <v>586</v>
      </c>
      <c r="D2128" t="s">
        <v>6804</v>
      </c>
      <c r="E2128" t="s">
        <v>9</v>
      </c>
      <c r="F2128" t="s">
        <v>5974</v>
      </c>
      <c r="G2128" t="s">
        <v>75</v>
      </c>
      <c r="H2128" t="s">
        <v>539</v>
      </c>
      <c r="I2128" t="s">
        <v>95</v>
      </c>
      <c r="J2128" t="s">
        <v>913</v>
      </c>
      <c r="K2128" t="s">
        <v>5975</v>
      </c>
      <c r="L2128" t="s">
        <v>601</v>
      </c>
      <c r="M2128" s="25" t="s">
        <v>2874</v>
      </c>
      <c r="N2128" s="25" t="s">
        <v>2874</v>
      </c>
      <c r="O2128" s="25" t="s">
        <v>2874</v>
      </c>
      <c r="P2128" s="23" t="s">
        <v>5976</v>
      </c>
      <c r="Q2128" s="23" t="s">
        <v>991</v>
      </c>
      <c r="R2128" t="s">
        <v>20</v>
      </c>
      <c r="S2128" t="s">
        <v>86</v>
      </c>
      <c r="T2128" t="s">
        <v>600</v>
      </c>
      <c r="U2128" t="s">
        <v>121</v>
      </c>
      <c r="V2128" t="s">
        <v>602</v>
      </c>
      <c r="W2128" t="s">
        <v>72</v>
      </c>
      <c r="X2128" t="s">
        <v>34</v>
      </c>
      <c r="Y2128" t="s">
        <v>36</v>
      </c>
      <c r="Z2128" t="s">
        <v>1754</v>
      </c>
      <c r="AA2128" t="s">
        <v>557</v>
      </c>
      <c r="AB2128" t="s">
        <v>42</v>
      </c>
      <c r="AC2128" t="s">
        <v>56</v>
      </c>
      <c r="AD2128" t="s">
        <v>46</v>
      </c>
    </row>
    <row r="2129" spans="1:30" x14ac:dyDescent="0.2">
      <c r="A2129" s="23" t="s">
        <v>6809</v>
      </c>
      <c r="B2129" t="s">
        <v>116</v>
      </c>
      <c r="C2129" t="s">
        <v>117</v>
      </c>
      <c r="D2129" t="s">
        <v>6059</v>
      </c>
      <c r="E2129" t="s">
        <v>9</v>
      </c>
      <c r="F2129" t="s">
        <v>6060</v>
      </c>
      <c r="G2129" t="s">
        <v>67</v>
      </c>
      <c r="H2129" t="s">
        <v>325</v>
      </c>
      <c r="I2129" t="s">
        <v>6061</v>
      </c>
      <c r="J2129" t="s">
        <v>173</v>
      </c>
      <c r="K2129" t="s">
        <v>6062</v>
      </c>
      <c r="L2129" t="s">
        <v>234</v>
      </c>
      <c r="M2129" s="25" t="s">
        <v>2874</v>
      </c>
      <c r="N2129" s="25" t="s">
        <v>2874</v>
      </c>
      <c r="O2129" s="25" t="s">
        <v>2874</v>
      </c>
      <c r="P2129" s="23" t="s">
        <v>6063</v>
      </c>
      <c r="Q2129" s="23" t="s">
        <v>533</v>
      </c>
      <c r="R2129" t="s">
        <v>20</v>
      </c>
      <c r="S2129" t="s">
        <v>38</v>
      </c>
      <c r="T2129" t="s">
        <v>1194</v>
      </c>
      <c r="U2129" t="s">
        <v>121</v>
      </c>
      <c r="V2129" t="s">
        <v>287</v>
      </c>
      <c r="W2129" t="s">
        <v>72</v>
      </c>
      <c r="X2129" t="s">
        <v>109</v>
      </c>
      <c r="Y2129" t="s">
        <v>110</v>
      </c>
      <c r="Z2129" t="s">
        <v>917</v>
      </c>
      <c r="AA2129" t="s">
        <v>559</v>
      </c>
      <c r="AB2129" t="s">
        <v>42</v>
      </c>
      <c r="AC2129" t="s">
        <v>1216</v>
      </c>
      <c r="AD2129" t="s">
        <v>46</v>
      </c>
    </row>
    <row r="2130" spans="1:30" x14ac:dyDescent="0.2">
      <c r="A2130" s="23" t="s">
        <v>6810</v>
      </c>
      <c r="B2130" t="s">
        <v>890</v>
      </c>
      <c r="C2130" t="s">
        <v>891</v>
      </c>
      <c r="D2130" t="s">
        <v>5405</v>
      </c>
      <c r="E2130" t="s">
        <v>9</v>
      </c>
      <c r="F2130" t="s">
        <v>1320</v>
      </c>
      <c r="G2130" t="s">
        <v>118</v>
      </c>
      <c r="H2130" t="s">
        <v>1321</v>
      </c>
      <c r="I2130" t="s">
        <v>201</v>
      </c>
      <c r="J2130" t="s">
        <v>1322</v>
      </c>
      <c r="K2130" t="s">
        <v>1999</v>
      </c>
      <c r="L2130" t="s">
        <v>893</v>
      </c>
      <c r="M2130" s="25" t="s">
        <v>2874</v>
      </c>
      <c r="N2130" s="25" t="s">
        <v>2874</v>
      </c>
      <c r="O2130" s="25" t="s">
        <v>2874</v>
      </c>
      <c r="P2130" s="23" t="s">
        <v>5406</v>
      </c>
      <c r="Q2130" s="23" t="s">
        <v>243</v>
      </c>
      <c r="R2130" t="s">
        <v>20</v>
      </c>
      <c r="S2130" t="s">
        <v>51</v>
      </c>
      <c r="T2130" t="s">
        <v>892</v>
      </c>
      <c r="U2130" t="s">
        <v>27</v>
      </c>
      <c r="V2130" t="s">
        <v>894</v>
      </c>
      <c r="W2130" t="s">
        <v>72</v>
      </c>
      <c r="X2130" t="s">
        <v>109</v>
      </c>
      <c r="Y2130" t="s">
        <v>110</v>
      </c>
      <c r="Z2130" t="s">
        <v>4206</v>
      </c>
      <c r="AA2130" t="s">
        <v>557</v>
      </c>
      <c r="AB2130" t="s">
        <v>42</v>
      </c>
      <c r="AC2130" t="s">
        <v>652</v>
      </c>
      <c r="AD2130" t="s">
        <v>46</v>
      </c>
    </row>
    <row r="2131" spans="1:30" x14ac:dyDescent="0.2">
      <c r="A2131" s="23" t="s">
        <v>6811</v>
      </c>
      <c r="B2131" t="s">
        <v>116</v>
      </c>
      <c r="C2131" t="s">
        <v>117</v>
      </c>
      <c r="D2131" t="s">
        <v>2873</v>
      </c>
      <c r="E2131" t="s">
        <v>9</v>
      </c>
      <c r="F2131" t="s">
        <v>1478</v>
      </c>
      <c r="G2131" t="s">
        <v>75</v>
      </c>
      <c r="H2131" t="s">
        <v>992</v>
      </c>
      <c r="I2131" t="s">
        <v>1479</v>
      </c>
      <c r="J2131" t="s">
        <v>1480</v>
      </c>
      <c r="K2131" t="s">
        <v>1481</v>
      </c>
      <c r="L2131" t="s">
        <v>53</v>
      </c>
      <c r="M2131" s="25" t="s">
        <v>2874</v>
      </c>
      <c r="N2131" s="25" t="s">
        <v>2874</v>
      </c>
      <c r="O2131" s="25" t="s">
        <v>2874</v>
      </c>
      <c r="P2131" s="23" t="s">
        <v>2875</v>
      </c>
      <c r="Q2131" s="23" t="s">
        <v>441</v>
      </c>
      <c r="R2131" t="s">
        <v>20</v>
      </c>
      <c r="S2131" t="s">
        <v>129</v>
      </c>
      <c r="T2131" t="s">
        <v>386</v>
      </c>
      <c r="U2131" t="s">
        <v>121</v>
      </c>
      <c r="V2131" t="s">
        <v>30</v>
      </c>
      <c r="W2131" t="s">
        <v>72</v>
      </c>
      <c r="X2131" t="s">
        <v>417</v>
      </c>
      <c r="Y2131" t="s">
        <v>418</v>
      </c>
      <c r="Z2131" t="s">
        <v>920</v>
      </c>
      <c r="AA2131" t="s">
        <v>559</v>
      </c>
      <c r="AB2131" t="s">
        <v>42</v>
      </c>
      <c r="AC2131" t="s">
        <v>734</v>
      </c>
      <c r="AD2131" t="s">
        <v>46</v>
      </c>
    </row>
    <row r="2132" spans="1:30" x14ac:dyDescent="0.2">
      <c r="A2132" s="23" t="s">
        <v>6812</v>
      </c>
      <c r="B2132" t="s">
        <v>6813</v>
      </c>
      <c r="C2132" t="s">
        <v>6814</v>
      </c>
      <c r="D2132" t="s">
        <v>6815</v>
      </c>
      <c r="E2132" t="s">
        <v>9</v>
      </c>
      <c r="F2132" t="s">
        <v>3653</v>
      </c>
      <c r="G2132" t="s">
        <v>483</v>
      </c>
      <c r="H2132" t="s">
        <v>49</v>
      </c>
      <c r="I2132" t="s">
        <v>341</v>
      </c>
      <c r="J2132" t="s">
        <v>164</v>
      </c>
      <c r="K2132" t="s">
        <v>3654</v>
      </c>
      <c r="L2132" t="s">
        <v>71</v>
      </c>
      <c r="M2132" s="25" t="s">
        <v>2874</v>
      </c>
      <c r="N2132" s="25" t="s">
        <v>3379</v>
      </c>
      <c r="O2132" s="25" t="s">
        <v>3379</v>
      </c>
      <c r="P2132" s="23" t="s">
        <v>3655</v>
      </c>
      <c r="Q2132" s="23" t="s">
        <v>1241</v>
      </c>
      <c r="R2132" t="s">
        <v>85</v>
      </c>
      <c r="S2132" t="s">
        <v>38</v>
      </c>
      <c r="T2132" t="s">
        <v>1415</v>
      </c>
      <c r="U2132" t="s">
        <v>27</v>
      </c>
      <c r="V2132" t="s">
        <v>840</v>
      </c>
      <c r="W2132" t="s">
        <v>32</v>
      </c>
      <c r="X2132" t="s">
        <v>109</v>
      </c>
      <c r="Y2132" t="s">
        <v>110</v>
      </c>
      <c r="Z2132" t="s">
        <v>111</v>
      </c>
      <c r="AA2132" t="s">
        <v>40</v>
      </c>
      <c r="AB2132" t="s">
        <v>42</v>
      </c>
      <c r="AC2132" t="s">
        <v>56</v>
      </c>
      <c r="AD2132" t="s">
        <v>46</v>
      </c>
    </row>
    <row r="2133" spans="1:30" x14ac:dyDescent="0.2">
      <c r="A2133" s="23" t="s">
        <v>6816</v>
      </c>
      <c r="B2133" t="s">
        <v>116</v>
      </c>
      <c r="C2133" t="s">
        <v>117</v>
      </c>
      <c r="D2133" t="s">
        <v>6817</v>
      </c>
      <c r="E2133" t="s">
        <v>9</v>
      </c>
      <c r="F2133" t="s">
        <v>6818</v>
      </c>
      <c r="G2133" t="s">
        <v>93</v>
      </c>
      <c r="H2133" t="s">
        <v>153</v>
      </c>
      <c r="I2133" t="s">
        <v>136</v>
      </c>
      <c r="J2133" t="s">
        <v>1049</v>
      </c>
      <c r="K2133" t="s">
        <v>6819</v>
      </c>
      <c r="L2133" t="s">
        <v>335</v>
      </c>
      <c r="M2133" s="25" t="s">
        <v>2874</v>
      </c>
      <c r="N2133" s="25" t="s">
        <v>3379</v>
      </c>
      <c r="O2133" s="25" t="s">
        <v>3379</v>
      </c>
      <c r="P2133" s="23" t="s">
        <v>6820</v>
      </c>
      <c r="Q2133" s="23" t="s">
        <v>1304</v>
      </c>
      <c r="R2133" t="s">
        <v>85</v>
      </c>
      <c r="S2133" t="s">
        <v>51</v>
      </c>
      <c r="T2133" t="s">
        <v>334</v>
      </c>
      <c r="U2133" t="s">
        <v>121</v>
      </c>
      <c r="V2133" t="s">
        <v>1575</v>
      </c>
      <c r="W2133" t="s">
        <v>32</v>
      </c>
      <c r="X2133" t="s">
        <v>113</v>
      </c>
      <c r="Y2133" t="s">
        <v>114</v>
      </c>
      <c r="Z2133" t="s">
        <v>768</v>
      </c>
      <c r="AA2133" t="s">
        <v>40</v>
      </c>
      <c r="AB2133" t="s">
        <v>42</v>
      </c>
      <c r="AC2133" t="s">
        <v>652</v>
      </c>
      <c r="AD2133" t="s">
        <v>46</v>
      </c>
    </row>
    <row r="2134" spans="1:30" x14ac:dyDescent="0.2">
      <c r="A2134" s="23" t="s">
        <v>6821</v>
      </c>
      <c r="B2134" t="s">
        <v>673</v>
      </c>
      <c r="C2134" t="s">
        <v>674</v>
      </c>
      <c r="D2134" t="s">
        <v>6788</v>
      </c>
      <c r="E2134" t="s">
        <v>9</v>
      </c>
      <c r="F2134" t="s">
        <v>6789</v>
      </c>
      <c r="G2134" t="s">
        <v>250</v>
      </c>
      <c r="H2134" t="s">
        <v>575</v>
      </c>
      <c r="I2134" t="s">
        <v>1180</v>
      </c>
      <c r="J2134" t="s">
        <v>1180</v>
      </c>
      <c r="K2134" t="s">
        <v>6790</v>
      </c>
      <c r="L2134" t="s">
        <v>617</v>
      </c>
      <c r="M2134" s="25" t="s">
        <v>2874</v>
      </c>
      <c r="N2134" s="25" t="s">
        <v>2874</v>
      </c>
      <c r="O2134" s="25" t="s">
        <v>2874</v>
      </c>
      <c r="P2134" s="23" t="s">
        <v>5239</v>
      </c>
      <c r="Q2134" s="23" t="s">
        <v>1175</v>
      </c>
      <c r="R2134" t="s">
        <v>85</v>
      </c>
      <c r="S2134" t="s">
        <v>51</v>
      </c>
      <c r="T2134" t="s">
        <v>616</v>
      </c>
      <c r="U2134" t="s">
        <v>121</v>
      </c>
      <c r="V2134" t="s">
        <v>832</v>
      </c>
      <c r="W2134" t="s">
        <v>72</v>
      </c>
      <c r="X2134" t="s">
        <v>6791</v>
      </c>
      <c r="Y2134" t="s">
        <v>6792</v>
      </c>
      <c r="Z2134" t="s">
        <v>556</v>
      </c>
      <c r="AA2134" t="s">
        <v>559</v>
      </c>
      <c r="AB2134" t="s">
        <v>42</v>
      </c>
      <c r="AC2134" t="s">
        <v>697</v>
      </c>
      <c r="AD2134" t="s">
        <v>46</v>
      </c>
    </row>
    <row r="2135" spans="1:30" x14ac:dyDescent="0.2">
      <c r="A2135" s="23" t="s">
        <v>6822</v>
      </c>
      <c r="B2135" t="s">
        <v>877</v>
      </c>
      <c r="C2135" t="s">
        <v>878</v>
      </c>
      <c r="D2135" t="s">
        <v>3615</v>
      </c>
      <c r="E2135" t="s">
        <v>9</v>
      </c>
      <c r="F2135" t="s">
        <v>1976</v>
      </c>
      <c r="G2135" t="s">
        <v>463</v>
      </c>
      <c r="H2135" t="s">
        <v>49</v>
      </c>
      <c r="I2135" t="s">
        <v>62</v>
      </c>
      <c r="J2135" t="s">
        <v>1977</v>
      </c>
      <c r="K2135" t="s">
        <v>1978</v>
      </c>
      <c r="L2135" t="s">
        <v>617</v>
      </c>
      <c r="M2135" s="25" t="s">
        <v>2874</v>
      </c>
      <c r="N2135" s="25" t="s">
        <v>2874</v>
      </c>
      <c r="O2135" s="25" t="s">
        <v>2874</v>
      </c>
      <c r="P2135" s="23" t="s">
        <v>3599</v>
      </c>
      <c r="Q2135" s="23" t="s">
        <v>283</v>
      </c>
      <c r="R2135" t="s">
        <v>85</v>
      </c>
      <c r="S2135" t="s">
        <v>38</v>
      </c>
      <c r="T2135" t="s">
        <v>616</v>
      </c>
      <c r="U2135" t="s">
        <v>27</v>
      </c>
      <c r="V2135" t="s">
        <v>832</v>
      </c>
      <c r="W2135" t="s">
        <v>72</v>
      </c>
      <c r="X2135" t="s">
        <v>109</v>
      </c>
      <c r="Y2135" t="s">
        <v>110</v>
      </c>
      <c r="Z2135" t="s">
        <v>87</v>
      </c>
      <c r="AA2135" t="s">
        <v>557</v>
      </c>
      <c r="AB2135" t="s">
        <v>42</v>
      </c>
      <c r="AC2135" t="s">
        <v>652</v>
      </c>
      <c r="AD2135" t="s">
        <v>46</v>
      </c>
    </row>
    <row r="2136" spans="1:30" x14ac:dyDescent="0.2">
      <c r="A2136" s="23" t="s">
        <v>6823</v>
      </c>
      <c r="B2136" t="s">
        <v>890</v>
      </c>
      <c r="C2136" t="s">
        <v>891</v>
      </c>
      <c r="D2136" t="s">
        <v>5503</v>
      </c>
      <c r="E2136" t="s">
        <v>9</v>
      </c>
      <c r="F2136" t="s">
        <v>5504</v>
      </c>
      <c r="G2136" t="s">
        <v>5505</v>
      </c>
      <c r="H2136" t="s">
        <v>224</v>
      </c>
      <c r="I2136" t="s">
        <v>144</v>
      </c>
      <c r="J2136" t="s">
        <v>5506</v>
      </c>
      <c r="K2136" t="s">
        <v>5507</v>
      </c>
      <c r="L2136" t="s">
        <v>893</v>
      </c>
      <c r="M2136" s="25" t="s">
        <v>2874</v>
      </c>
      <c r="N2136" s="25" t="s">
        <v>2328</v>
      </c>
      <c r="O2136" s="25" t="s">
        <v>2874</v>
      </c>
      <c r="P2136" s="23" t="s">
        <v>5508</v>
      </c>
      <c r="Q2136" s="23" t="s">
        <v>72</v>
      </c>
      <c r="R2136" t="s">
        <v>85</v>
      </c>
      <c r="S2136" t="s">
        <v>23</v>
      </c>
      <c r="T2136" t="s">
        <v>892</v>
      </c>
      <c r="U2136" t="s">
        <v>27</v>
      </c>
      <c r="V2136" t="s">
        <v>894</v>
      </c>
      <c r="W2136" t="s">
        <v>72</v>
      </c>
      <c r="X2136" t="s">
        <v>109</v>
      </c>
      <c r="Y2136" t="s">
        <v>110</v>
      </c>
      <c r="Z2136" t="s">
        <v>38</v>
      </c>
      <c r="AA2136" t="s">
        <v>557</v>
      </c>
      <c r="AB2136" t="s">
        <v>42</v>
      </c>
      <c r="AC2136" t="s">
        <v>652</v>
      </c>
      <c r="AD2136" t="s">
        <v>46</v>
      </c>
    </row>
    <row r="2137" spans="1:30" x14ac:dyDescent="0.2">
      <c r="A2137" s="23" t="s">
        <v>6824</v>
      </c>
      <c r="B2137" t="s">
        <v>890</v>
      </c>
      <c r="C2137" t="s">
        <v>891</v>
      </c>
      <c r="D2137" t="s">
        <v>5503</v>
      </c>
      <c r="E2137" t="s">
        <v>9</v>
      </c>
      <c r="F2137" t="s">
        <v>5504</v>
      </c>
      <c r="G2137" t="s">
        <v>5505</v>
      </c>
      <c r="H2137" t="s">
        <v>224</v>
      </c>
      <c r="I2137" t="s">
        <v>144</v>
      </c>
      <c r="J2137" t="s">
        <v>5506</v>
      </c>
      <c r="K2137" t="s">
        <v>5507</v>
      </c>
      <c r="L2137" t="s">
        <v>893</v>
      </c>
      <c r="M2137" s="25" t="s">
        <v>2874</v>
      </c>
      <c r="N2137" s="25" t="s">
        <v>2328</v>
      </c>
      <c r="O2137" s="25" t="s">
        <v>2874</v>
      </c>
      <c r="P2137" s="23" t="s">
        <v>5508</v>
      </c>
      <c r="Q2137" s="23" t="s">
        <v>72</v>
      </c>
      <c r="R2137" t="s">
        <v>85</v>
      </c>
      <c r="S2137" t="s">
        <v>23</v>
      </c>
      <c r="T2137" t="s">
        <v>892</v>
      </c>
      <c r="U2137" t="s">
        <v>27</v>
      </c>
      <c r="V2137" t="s">
        <v>894</v>
      </c>
      <c r="W2137" t="s">
        <v>72</v>
      </c>
      <c r="X2137" t="s">
        <v>109</v>
      </c>
      <c r="Y2137" t="s">
        <v>110</v>
      </c>
      <c r="Z2137" t="s">
        <v>38</v>
      </c>
      <c r="AA2137" t="s">
        <v>557</v>
      </c>
      <c r="AB2137" t="s">
        <v>1849</v>
      </c>
      <c r="AC2137" t="s">
        <v>652</v>
      </c>
      <c r="AD2137" t="s">
        <v>46</v>
      </c>
    </row>
    <row r="2138" spans="1:30" x14ac:dyDescent="0.2">
      <c r="A2138" s="23" t="s">
        <v>6825</v>
      </c>
      <c r="B2138" t="s">
        <v>374</v>
      </c>
      <c r="C2138" t="s">
        <v>375</v>
      </c>
      <c r="D2138" t="s">
        <v>6710</v>
      </c>
      <c r="E2138" t="s">
        <v>9</v>
      </c>
      <c r="F2138" t="s">
        <v>3186</v>
      </c>
      <c r="G2138" t="s">
        <v>445</v>
      </c>
      <c r="H2138" t="s">
        <v>14</v>
      </c>
      <c r="I2138" t="s">
        <v>526</v>
      </c>
      <c r="J2138" t="s">
        <v>62</v>
      </c>
      <c r="K2138" t="s">
        <v>3187</v>
      </c>
      <c r="L2138" t="s">
        <v>234</v>
      </c>
      <c r="M2138" s="25" t="s">
        <v>2874</v>
      </c>
      <c r="N2138" s="25" t="s">
        <v>2874</v>
      </c>
      <c r="O2138" s="25" t="s">
        <v>2874</v>
      </c>
      <c r="P2138" s="23" t="s">
        <v>3188</v>
      </c>
      <c r="Q2138" s="23" t="s">
        <v>115</v>
      </c>
      <c r="R2138" t="s">
        <v>20</v>
      </c>
      <c r="S2138" t="s">
        <v>23</v>
      </c>
      <c r="T2138" t="s">
        <v>1194</v>
      </c>
      <c r="U2138" t="s">
        <v>27</v>
      </c>
      <c r="V2138" t="s">
        <v>287</v>
      </c>
      <c r="W2138" t="s">
        <v>72</v>
      </c>
      <c r="X2138" t="s">
        <v>417</v>
      </c>
      <c r="Y2138" t="s">
        <v>418</v>
      </c>
      <c r="Z2138" t="s">
        <v>6711</v>
      </c>
      <c r="AA2138" t="s">
        <v>559</v>
      </c>
      <c r="AB2138" t="s">
        <v>42</v>
      </c>
      <c r="AC2138" t="s">
        <v>1216</v>
      </c>
      <c r="AD2138" t="s">
        <v>46</v>
      </c>
    </row>
    <row r="2139" spans="1:30" x14ac:dyDescent="0.2">
      <c r="A2139" s="23" t="s">
        <v>6826</v>
      </c>
      <c r="B2139" t="s">
        <v>890</v>
      </c>
      <c r="C2139" t="s">
        <v>891</v>
      </c>
      <c r="D2139" t="s">
        <v>5302</v>
      </c>
      <c r="E2139" t="s">
        <v>9</v>
      </c>
      <c r="F2139" t="s">
        <v>5303</v>
      </c>
      <c r="G2139" t="s">
        <v>75</v>
      </c>
      <c r="H2139" t="s">
        <v>315</v>
      </c>
      <c r="I2139" t="s">
        <v>1237</v>
      </c>
      <c r="J2139" t="s">
        <v>5304</v>
      </c>
      <c r="K2139" t="s">
        <v>5305</v>
      </c>
      <c r="L2139" t="s">
        <v>893</v>
      </c>
      <c r="M2139" s="25" t="s">
        <v>2874</v>
      </c>
      <c r="N2139" s="25" t="s">
        <v>2412</v>
      </c>
      <c r="O2139" s="25" t="s">
        <v>2874</v>
      </c>
      <c r="P2139" s="23" t="s">
        <v>5306</v>
      </c>
      <c r="Q2139" s="23" t="s">
        <v>1515</v>
      </c>
      <c r="R2139" t="s">
        <v>20</v>
      </c>
      <c r="S2139" t="s">
        <v>77</v>
      </c>
      <c r="T2139" t="s">
        <v>892</v>
      </c>
      <c r="U2139" t="s">
        <v>27</v>
      </c>
      <c r="V2139" t="s">
        <v>894</v>
      </c>
      <c r="W2139" t="s">
        <v>72</v>
      </c>
      <c r="X2139" t="s">
        <v>109</v>
      </c>
      <c r="Y2139" t="s">
        <v>110</v>
      </c>
      <c r="Z2139" t="s">
        <v>5307</v>
      </c>
      <c r="AA2139" t="s">
        <v>559</v>
      </c>
      <c r="AB2139" t="s">
        <v>42</v>
      </c>
      <c r="AC2139" t="s">
        <v>898</v>
      </c>
      <c r="AD2139" t="s">
        <v>46</v>
      </c>
    </row>
    <row r="2140" spans="1:30" x14ac:dyDescent="0.2">
      <c r="A2140" s="23" t="s">
        <v>6827</v>
      </c>
      <c r="B2140" t="s">
        <v>585</v>
      </c>
      <c r="C2140" t="s">
        <v>586</v>
      </c>
      <c r="D2140" t="s">
        <v>6454</v>
      </c>
      <c r="E2140" t="s">
        <v>9</v>
      </c>
      <c r="F2140" t="s">
        <v>5364</v>
      </c>
      <c r="G2140" t="s">
        <v>5365</v>
      </c>
      <c r="H2140" t="s">
        <v>443</v>
      </c>
      <c r="I2140" t="s">
        <v>187</v>
      </c>
      <c r="J2140" t="s">
        <v>274</v>
      </c>
      <c r="K2140" t="s">
        <v>5366</v>
      </c>
      <c r="L2140" t="s">
        <v>601</v>
      </c>
      <c r="M2140" s="25" t="s">
        <v>2874</v>
      </c>
      <c r="N2140" s="25" t="s">
        <v>2874</v>
      </c>
      <c r="O2140" s="25" t="s">
        <v>2874</v>
      </c>
      <c r="P2140" s="23" t="s">
        <v>5367</v>
      </c>
      <c r="Q2140" s="23" t="s">
        <v>106</v>
      </c>
      <c r="R2140" t="s">
        <v>85</v>
      </c>
      <c r="S2140" t="s">
        <v>129</v>
      </c>
      <c r="T2140" t="s">
        <v>600</v>
      </c>
      <c r="U2140" t="s">
        <v>27</v>
      </c>
      <c r="V2140" t="s">
        <v>602</v>
      </c>
      <c r="W2140" t="s">
        <v>72</v>
      </c>
      <c r="X2140" t="s">
        <v>34</v>
      </c>
      <c r="Y2140" t="s">
        <v>36</v>
      </c>
      <c r="Z2140" t="s">
        <v>1990</v>
      </c>
      <c r="AA2140" t="s">
        <v>557</v>
      </c>
      <c r="AB2140" t="s">
        <v>42</v>
      </c>
      <c r="AC2140" t="s">
        <v>652</v>
      </c>
      <c r="AD2140" t="s">
        <v>46</v>
      </c>
    </row>
    <row r="2141" spans="1:30" x14ac:dyDescent="0.2">
      <c r="A2141" s="23" t="s">
        <v>6828</v>
      </c>
      <c r="B2141" t="s">
        <v>673</v>
      </c>
      <c r="C2141" t="s">
        <v>674</v>
      </c>
      <c r="D2141" t="s">
        <v>4142</v>
      </c>
      <c r="E2141" t="s">
        <v>9</v>
      </c>
      <c r="F2141" t="s">
        <v>4143</v>
      </c>
      <c r="G2141" t="s">
        <v>75</v>
      </c>
      <c r="H2141" t="s">
        <v>200</v>
      </c>
      <c r="I2141" t="s">
        <v>201</v>
      </c>
      <c r="J2141" t="s">
        <v>164</v>
      </c>
      <c r="K2141" t="s">
        <v>4144</v>
      </c>
      <c r="L2141" t="s">
        <v>617</v>
      </c>
      <c r="M2141" s="25" t="s">
        <v>2874</v>
      </c>
      <c r="N2141" s="25" t="s">
        <v>2874</v>
      </c>
      <c r="O2141" s="25" t="s">
        <v>2874</v>
      </c>
      <c r="P2141" s="23" t="s">
        <v>4145</v>
      </c>
      <c r="Q2141" s="23" t="s">
        <v>1113</v>
      </c>
      <c r="R2141" t="s">
        <v>20</v>
      </c>
      <c r="S2141" t="s">
        <v>38</v>
      </c>
      <c r="T2141" t="s">
        <v>616</v>
      </c>
      <c r="U2141" t="s">
        <v>27</v>
      </c>
      <c r="V2141" t="s">
        <v>832</v>
      </c>
      <c r="W2141" t="s">
        <v>72</v>
      </c>
      <c r="X2141" t="s">
        <v>109</v>
      </c>
      <c r="Y2141" t="s">
        <v>110</v>
      </c>
      <c r="Z2141" t="s">
        <v>38</v>
      </c>
      <c r="AA2141" t="s">
        <v>557</v>
      </c>
      <c r="AB2141" t="s">
        <v>42</v>
      </c>
      <c r="AC2141" t="s">
        <v>652</v>
      </c>
      <c r="AD2141" t="s">
        <v>46</v>
      </c>
    </row>
    <row r="2142" spans="1:30" x14ac:dyDescent="0.2">
      <c r="A2142" s="23" t="s">
        <v>6829</v>
      </c>
      <c r="B2142" t="s">
        <v>614</v>
      </c>
      <c r="C2142" t="s">
        <v>615</v>
      </c>
      <c r="D2142" t="s">
        <v>6483</v>
      </c>
      <c r="E2142" t="s">
        <v>9</v>
      </c>
      <c r="F2142" t="s">
        <v>1868</v>
      </c>
      <c r="G2142" t="s">
        <v>259</v>
      </c>
      <c r="H2142" t="s">
        <v>49</v>
      </c>
      <c r="I2142" t="s">
        <v>481</v>
      </c>
      <c r="J2142" t="s">
        <v>252</v>
      </c>
      <c r="K2142" t="s">
        <v>1869</v>
      </c>
      <c r="L2142" t="s">
        <v>617</v>
      </c>
      <c r="M2142" s="25" t="s">
        <v>2874</v>
      </c>
      <c r="N2142" s="25" t="s">
        <v>2874</v>
      </c>
      <c r="O2142" s="25" t="s">
        <v>2874</v>
      </c>
      <c r="P2142" s="23" t="s">
        <v>6479</v>
      </c>
      <c r="Q2142" s="23" t="s">
        <v>771</v>
      </c>
      <c r="R2142" t="s">
        <v>20</v>
      </c>
      <c r="S2142" t="s">
        <v>38</v>
      </c>
      <c r="T2142" t="s">
        <v>616</v>
      </c>
      <c r="U2142" t="s">
        <v>27</v>
      </c>
      <c r="V2142" t="s">
        <v>832</v>
      </c>
      <c r="W2142" t="s">
        <v>72</v>
      </c>
      <c r="X2142" t="s">
        <v>109</v>
      </c>
      <c r="Y2142" t="s">
        <v>110</v>
      </c>
      <c r="Z2142" t="s">
        <v>254</v>
      </c>
      <c r="AA2142" t="s">
        <v>557</v>
      </c>
      <c r="AB2142" t="s">
        <v>42</v>
      </c>
      <c r="AC2142" t="s">
        <v>652</v>
      </c>
      <c r="AD2142" t="s">
        <v>46</v>
      </c>
    </row>
    <row r="2143" spans="1:30" x14ac:dyDescent="0.2">
      <c r="A2143" s="23" t="s">
        <v>6830</v>
      </c>
      <c r="B2143" t="s">
        <v>877</v>
      </c>
      <c r="C2143" t="s">
        <v>878</v>
      </c>
      <c r="D2143" t="s">
        <v>3777</v>
      </c>
      <c r="E2143" t="s">
        <v>9</v>
      </c>
      <c r="F2143" t="s">
        <v>1542</v>
      </c>
      <c r="G2143" t="s">
        <v>75</v>
      </c>
      <c r="H2143" t="s">
        <v>458</v>
      </c>
      <c r="I2143" t="s">
        <v>532</v>
      </c>
      <c r="J2143" t="s">
        <v>1543</v>
      </c>
      <c r="K2143" t="s">
        <v>1544</v>
      </c>
      <c r="L2143" t="s">
        <v>617</v>
      </c>
      <c r="M2143" s="25" t="s">
        <v>2874</v>
      </c>
      <c r="N2143" s="25" t="s">
        <v>2874</v>
      </c>
      <c r="O2143" s="25" t="s">
        <v>2874</v>
      </c>
      <c r="P2143" s="23" t="s">
        <v>3778</v>
      </c>
      <c r="Q2143" s="23" t="s">
        <v>1175</v>
      </c>
      <c r="R2143" t="s">
        <v>20</v>
      </c>
      <c r="S2143" t="s">
        <v>38</v>
      </c>
      <c r="T2143" t="s">
        <v>616</v>
      </c>
      <c r="U2143" t="s">
        <v>121</v>
      </c>
      <c r="V2143" t="s">
        <v>832</v>
      </c>
      <c r="W2143" t="s">
        <v>72</v>
      </c>
      <c r="X2143" t="s">
        <v>109</v>
      </c>
      <c r="Y2143" t="s">
        <v>110</v>
      </c>
      <c r="Z2143" t="s">
        <v>111</v>
      </c>
      <c r="AA2143" t="s">
        <v>559</v>
      </c>
      <c r="AB2143" t="s">
        <v>42</v>
      </c>
      <c r="AC2143" t="s">
        <v>697</v>
      </c>
      <c r="AD2143" t="s">
        <v>46</v>
      </c>
    </row>
    <row r="2144" spans="1:30" x14ac:dyDescent="0.2">
      <c r="A2144" s="23" t="s">
        <v>6831</v>
      </c>
      <c r="B2144" t="s">
        <v>890</v>
      </c>
      <c r="C2144" t="s">
        <v>891</v>
      </c>
      <c r="D2144" t="s">
        <v>5405</v>
      </c>
      <c r="E2144" t="s">
        <v>9</v>
      </c>
      <c r="F2144" t="s">
        <v>1320</v>
      </c>
      <c r="G2144" t="s">
        <v>118</v>
      </c>
      <c r="H2144" t="s">
        <v>1321</v>
      </c>
      <c r="I2144" t="s">
        <v>201</v>
      </c>
      <c r="J2144" t="s">
        <v>1322</v>
      </c>
      <c r="K2144" t="s">
        <v>1999</v>
      </c>
      <c r="L2144" t="s">
        <v>893</v>
      </c>
      <c r="M2144" s="25" t="s">
        <v>2874</v>
      </c>
      <c r="N2144" s="25" t="s">
        <v>2874</v>
      </c>
      <c r="O2144" s="25" t="s">
        <v>2874</v>
      </c>
      <c r="P2144" s="23" t="s">
        <v>5406</v>
      </c>
      <c r="Q2144" s="23" t="s">
        <v>243</v>
      </c>
      <c r="R2144" t="s">
        <v>20</v>
      </c>
      <c r="S2144" t="s">
        <v>51</v>
      </c>
      <c r="T2144" t="s">
        <v>892</v>
      </c>
      <c r="U2144" t="s">
        <v>27</v>
      </c>
      <c r="V2144" t="s">
        <v>894</v>
      </c>
      <c r="W2144" t="s">
        <v>72</v>
      </c>
      <c r="X2144" t="s">
        <v>109</v>
      </c>
      <c r="Y2144" t="s">
        <v>110</v>
      </c>
      <c r="Z2144" t="s">
        <v>4206</v>
      </c>
      <c r="AA2144" t="s">
        <v>559</v>
      </c>
      <c r="AB2144" t="s">
        <v>42</v>
      </c>
      <c r="AC2144" t="s">
        <v>898</v>
      </c>
      <c r="AD2144" t="s">
        <v>46</v>
      </c>
    </row>
    <row r="2145" spans="1:30" x14ac:dyDescent="0.2">
      <c r="A2145" s="23" t="s">
        <v>6832</v>
      </c>
      <c r="B2145" t="s">
        <v>65</v>
      </c>
      <c r="C2145" t="s">
        <v>66</v>
      </c>
      <c r="D2145" t="s">
        <v>6833</v>
      </c>
      <c r="E2145" t="s">
        <v>9</v>
      </c>
      <c r="F2145" t="s">
        <v>1776</v>
      </c>
      <c r="G2145" t="s">
        <v>75</v>
      </c>
      <c r="H2145" t="s">
        <v>528</v>
      </c>
      <c r="I2145" t="s">
        <v>494</v>
      </c>
      <c r="J2145" t="s">
        <v>164</v>
      </c>
      <c r="K2145" t="s">
        <v>1777</v>
      </c>
      <c r="L2145" t="s">
        <v>71</v>
      </c>
      <c r="M2145" s="25" t="s">
        <v>2874</v>
      </c>
      <c r="N2145" s="25" t="s">
        <v>3379</v>
      </c>
      <c r="O2145" s="25" t="s">
        <v>3379</v>
      </c>
      <c r="P2145" s="23" t="s">
        <v>6834</v>
      </c>
      <c r="Q2145" s="23" t="s">
        <v>902</v>
      </c>
      <c r="R2145" t="s">
        <v>20</v>
      </c>
      <c r="S2145" t="s">
        <v>198</v>
      </c>
      <c r="T2145" t="s">
        <v>1415</v>
      </c>
      <c r="U2145" t="s">
        <v>27</v>
      </c>
      <c r="V2145" t="s">
        <v>840</v>
      </c>
      <c r="W2145" t="s">
        <v>32</v>
      </c>
      <c r="X2145" t="s">
        <v>109</v>
      </c>
      <c r="Y2145" t="s">
        <v>110</v>
      </c>
      <c r="Z2145" t="s">
        <v>111</v>
      </c>
      <c r="AA2145" t="s">
        <v>40</v>
      </c>
      <c r="AB2145" t="s">
        <v>42</v>
      </c>
      <c r="AC2145" t="s">
        <v>56</v>
      </c>
      <c r="AD2145" t="s">
        <v>46</v>
      </c>
    </row>
    <row r="2146" spans="1:30" x14ac:dyDescent="0.2">
      <c r="A2146" s="23" t="s">
        <v>6835</v>
      </c>
      <c r="B2146" t="s">
        <v>374</v>
      </c>
      <c r="C2146" t="s">
        <v>375</v>
      </c>
      <c r="D2146" t="s">
        <v>6710</v>
      </c>
      <c r="E2146" t="s">
        <v>9</v>
      </c>
      <c r="F2146" t="s">
        <v>3186</v>
      </c>
      <c r="G2146" t="s">
        <v>445</v>
      </c>
      <c r="H2146" t="s">
        <v>14</v>
      </c>
      <c r="I2146" t="s">
        <v>526</v>
      </c>
      <c r="J2146" t="s">
        <v>62</v>
      </c>
      <c r="K2146" t="s">
        <v>3187</v>
      </c>
      <c r="L2146" t="s">
        <v>234</v>
      </c>
      <c r="M2146" s="25" t="s">
        <v>2874</v>
      </c>
      <c r="N2146" s="25" t="s">
        <v>2874</v>
      </c>
      <c r="O2146" s="25" t="s">
        <v>2874</v>
      </c>
      <c r="P2146" s="23" t="s">
        <v>3188</v>
      </c>
      <c r="Q2146" s="23" t="s">
        <v>115</v>
      </c>
      <c r="R2146" t="s">
        <v>20</v>
      </c>
      <c r="S2146" t="s">
        <v>23</v>
      </c>
      <c r="T2146" t="s">
        <v>1194</v>
      </c>
      <c r="U2146" t="s">
        <v>27</v>
      </c>
      <c r="V2146" t="s">
        <v>287</v>
      </c>
      <c r="W2146" t="s">
        <v>72</v>
      </c>
      <c r="X2146" t="s">
        <v>417</v>
      </c>
      <c r="Y2146" t="s">
        <v>418</v>
      </c>
      <c r="Z2146" t="s">
        <v>6711</v>
      </c>
      <c r="AA2146" t="s">
        <v>561</v>
      </c>
      <c r="AB2146" t="s">
        <v>42</v>
      </c>
      <c r="AC2146" t="s">
        <v>922</v>
      </c>
      <c r="AD2146" t="s">
        <v>46</v>
      </c>
    </row>
    <row r="2147" spans="1:30" x14ac:dyDescent="0.2">
      <c r="A2147" s="23" t="s">
        <v>6836</v>
      </c>
      <c r="B2147" t="s">
        <v>764</v>
      </c>
      <c r="C2147" t="s">
        <v>765</v>
      </c>
      <c r="D2147" t="s">
        <v>6779</v>
      </c>
      <c r="E2147" t="s">
        <v>9</v>
      </c>
      <c r="F2147" t="s">
        <v>1974</v>
      </c>
      <c r="G2147" t="s">
        <v>303</v>
      </c>
      <c r="H2147" t="s">
        <v>382</v>
      </c>
      <c r="I2147" t="s">
        <v>318</v>
      </c>
      <c r="J2147" t="s">
        <v>482</v>
      </c>
      <c r="K2147" t="s">
        <v>1975</v>
      </c>
      <c r="L2147" t="s">
        <v>664</v>
      </c>
      <c r="M2147" s="25" t="s">
        <v>2874</v>
      </c>
      <c r="N2147" s="25" t="s">
        <v>2874</v>
      </c>
      <c r="O2147" s="25" t="s">
        <v>2874</v>
      </c>
      <c r="P2147" s="23" t="s">
        <v>6651</v>
      </c>
      <c r="Q2147" s="23" t="s">
        <v>243</v>
      </c>
      <c r="R2147" t="s">
        <v>85</v>
      </c>
      <c r="S2147" t="s">
        <v>87</v>
      </c>
      <c r="T2147" t="s">
        <v>663</v>
      </c>
      <c r="U2147" t="s">
        <v>27</v>
      </c>
      <c r="V2147" t="s">
        <v>665</v>
      </c>
      <c r="W2147" t="s">
        <v>216</v>
      </c>
      <c r="X2147" t="s">
        <v>260</v>
      </c>
      <c r="Y2147" t="s">
        <v>261</v>
      </c>
      <c r="Z2147" t="s">
        <v>101</v>
      </c>
      <c r="AA2147" t="s">
        <v>561</v>
      </c>
      <c r="AB2147" t="s">
        <v>42</v>
      </c>
      <c r="AC2147" t="s">
        <v>922</v>
      </c>
      <c r="AD2147" t="s">
        <v>46</v>
      </c>
    </row>
    <row r="2148" spans="1:30" x14ac:dyDescent="0.2">
      <c r="A2148" s="23" t="s">
        <v>6837</v>
      </c>
      <c r="B2148" t="s">
        <v>230</v>
      </c>
      <c r="C2148" t="s">
        <v>231</v>
      </c>
      <c r="D2148" t="s">
        <v>5633</v>
      </c>
      <c r="E2148" t="s">
        <v>9</v>
      </c>
      <c r="F2148" t="s">
        <v>2044</v>
      </c>
      <c r="G2148" t="s">
        <v>12</v>
      </c>
      <c r="H2148" t="s">
        <v>2045</v>
      </c>
      <c r="I2148" t="s">
        <v>465</v>
      </c>
      <c r="J2148" t="s">
        <v>397</v>
      </c>
      <c r="K2148" t="s">
        <v>5634</v>
      </c>
      <c r="L2148" t="s">
        <v>234</v>
      </c>
      <c r="M2148" s="25" t="s">
        <v>2874</v>
      </c>
      <c r="N2148" s="25" t="s">
        <v>2328</v>
      </c>
      <c r="O2148" s="25" t="s">
        <v>2874</v>
      </c>
      <c r="P2148" s="23" t="s">
        <v>5635</v>
      </c>
      <c r="Q2148" s="23" t="s">
        <v>698</v>
      </c>
      <c r="R2148" t="s">
        <v>20</v>
      </c>
      <c r="S2148" t="s">
        <v>129</v>
      </c>
      <c r="T2148" t="s">
        <v>1194</v>
      </c>
      <c r="U2148" t="s">
        <v>27</v>
      </c>
      <c r="V2148" t="s">
        <v>287</v>
      </c>
      <c r="W2148" t="s">
        <v>72</v>
      </c>
      <c r="X2148" t="s">
        <v>417</v>
      </c>
      <c r="Y2148" t="s">
        <v>418</v>
      </c>
      <c r="Z2148" t="s">
        <v>5636</v>
      </c>
      <c r="AA2148" t="s">
        <v>561</v>
      </c>
      <c r="AB2148" t="s">
        <v>42</v>
      </c>
      <c r="AC2148" t="s">
        <v>922</v>
      </c>
      <c r="AD2148" t="s">
        <v>46</v>
      </c>
    </row>
    <row r="2149" spans="1:30" x14ac:dyDescent="0.2">
      <c r="A2149" s="23" t="s">
        <v>6838</v>
      </c>
      <c r="B2149" t="s">
        <v>890</v>
      </c>
      <c r="C2149" t="s">
        <v>891</v>
      </c>
      <c r="D2149" t="s">
        <v>5302</v>
      </c>
      <c r="E2149" t="s">
        <v>9</v>
      </c>
      <c r="F2149" t="s">
        <v>5303</v>
      </c>
      <c r="G2149" t="s">
        <v>75</v>
      </c>
      <c r="H2149" t="s">
        <v>315</v>
      </c>
      <c r="I2149" t="s">
        <v>1237</v>
      </c>
      <c r="J2149" t="s">
        <v>5304</v>
      </c>
      <c r="K2149" t="s">
        <v>5305</v>
      </c>
      <c r="L2149" t="s">
        <v>893</v>
      </c>
      <c r="M2149" s="25" t="s">
        <v>2874</v>
      </c>
      <c r="N2149" s="25" t="s">
        <v>2412</v>
      </c>
      <c r="O2149" s="25" t="s">
        <v>2874</v>
      </c>
      <c r="P2149" s="23" t="s">
        <v>5306</v>
      </c>
      <c r="Q2149" s="23" t="s">
        <v>1515</v>
      </c>
      <c r="R2149" t="s">
        <v>20</v>
      </c>
      <c r="S2149" t="s">
        <v>77</v>
      </c>
      <c r="T2149" t="s">
        <v>892</v>
      </c>
      <c r="U2149" t="s">
        <v>27</v>
      </c>
      <c r="V2149" t="s">
        <v>894</v>
      </c>
      <c r="W2149" t="s">
        <v>72</v>
      </c>
      <c r="X2149" t="s">
        <v>109</v>
      </c>
      <c r="Y2149" t="s">
        <v>110</v>
      </c>
      <c r="Z2149" t="s">
        <v>5307</v>
      </c>
      <c r="AA2149" t="s">
        <v>561</v>
      </c>
      <c r="AB2149" t="s">
        <v>42</v>
      </c>
      <c r="AC2149" t="s">
        <v>922</v>
      </c>
      <c r="AD2149" t="s">
        <v>46</v>
      </c>
    </row>
    <row r="2150" spans="1:30" x14ac:dyDescent="0.2">
      <c r="A2150" s="23" t="s">
        <v>6839</v>
      </c>
      <c r="B2150" t="s">
        <v>585</v>
      </c>
      <c r="C2150" t="s">
        <v>586</v>
      </c>
      <c r="D2150" t="s">
        <v>6840</v>
      </c>
      <c r="E2150" t="s">
        <v>9</v>
      </c>
      <c r="F2150" t="s">
        <v>1657</v>
      </c>
      <c r="G2150" t="s">
        <v>12</v>
      </c>
      <c r="H2150" t="s">
        <v>1292</v>
      </c>
      <c r="I2150" t="s">
        <v>236</v>
      </c>
      <c r="J2150" t="s">
        <v>164</v>
      </c>
      <c r="K2150" t="s">
        <v>1658</v>
      </c>
      <c r="L2150" t="s">
        <v>601</v>
      </c>
      <c r="M2150" s="25" t="s">
        <v>2874</v>
      </c>
      <c r="N2150" s="25" t="s">
        <v>2486</v>
      </c>
      <c r="O2150" s="25" t="s">
        <v>2486</v>
      </c>
      <c r="P2150" s="23" t="s">
        <v>6841</v>
      </c>
      <c r="Q2150" s="23" t="s">
        <v>906</v>
      </c>
      <c r="R2150" t="s">
        <v>20</v>
      </c>
      <c r="S2150" t="s">
        <v>38</v>
      </c>
      <c r="T2150" t="s">
        <v>600</v>
      </c>
      <c r="U2150" t="s">
        <v>121</v>
      </c>
      <c r="V2150" t="s">
        <v>602</v>
      </c>
      <c r="W2150" t="s">
        <v>72</v>
      </c>
      <c r="X2150" t="s">
        <v>34</v>
      </c>
      <c r="Y2150" t="s">
        <v>36</v>
      </c>
      <c r="Z2150" t="s">
        <v>1788</v>
      </c>
      <c r="AA2150" t="s">
        <v>40</v>
      </c>
      <c r="AB2150" t="s">
        <v>42</v>
      </c>
      <c r="AC2150" t="s">
        <v>56</v>
      </c>
      <c r="AD2150" t="s">
        <v>46</v>
      </c>
    </row>
    <row r="2151" spans="1:30" x14ac:dyDescent="0.2">
      <c r="A2151" s="23" t="s">
        <v>6842</v>
      </c>
      <c r="B2151" t="s">
        <v>890</v>
      </c>
      <c r="C2151" t="s">
        <v>891</v>
      </c>
      <c r="D2151" t="s">
        <v>5503</v>
      </c>
      <c r="E2151" t="s">
        <v>9</v>
      </c>
      <c r="F2151" t="s">
        <v>5504</v>
      </c>
      <c r="G2151" t="s">
        <v>5505</v>
      </c>
      <c r="H2151" t="s">
        <v>224</v>
      </c>
      <c r="I2151" t="s">
        <v>144</v>
      </c>
      <c r="J2151" t="s">
        <v>5506</v>
      </c>
      <c r="K2151" t="s">
        <v>5507</v>
      </c>
      <c r="L2151" t="s">
        <v>893</v>
      </c>
      <c r="M2151" s="25" t="s">
        <v>2874</v>
      </c>
      <c r="N2151" s="25" t="s">
        <v>2328</v>
      </c>
      <c r="O2151" s="25" t="s">
        <v>2874</v>
      </c>
      <c r="P2151" s="23" t="s">
        <v>5508</v>
      </c>
      <c r="Q2151" s="23" t="s">
        <v>72</v>
      </c>
      <c r="R2151" t="s">
        <v>85</v>
      </c>
      <c r="S2151" t="s">
        <v>23</v>
      </c>
      <c r="T2151" t="s">
        <v>892</v>
      </c>
      <c r="U2151" t="s">
        <v>27</v>
      </c>
      <c r="V2151" t="s">
        <v>894</v>
      </c>
      <c r="W2151" t="s">
        <v>72</v>
      </c>
      <c r="X2151" t="s">
        <v>109</v>
      </c>
      <c r="Y2151" t="s">
        <v>110</v>
      </c>
      <c r="Z2151" t="s">
        <v>38</v>
      </c>
      <c r="AA2151" t="s">
        <v>559</v>
      </c>
      <c r="AB2151" t="s">
        <v>42</v>
      </c>
      <c r="AC2151" t="s">
        <v>898</v>
      </c>
      <c r="AD2151" t="s">
        <v>46</v>
      </c>
    </row>
    <row r="2152" spans="1:30" x14ac:dyDescent="0.2">
      <c r="A2152" s="23" t="s">
        <v>6843</v>
      </c>
      <c r="B2152" t="s">
        <v>47</v>
      </c>
      <c r="C2152" t="s">
        <v>48</v>
      </c>
      <c r="D2152" t="s">
        <v>6650</v>
      </c>
      <c r="E2152" t="s">
        <v>9</v>
      </c>
      <c r="F2152" t="s">
        <v>1974</v>
      </c>
      <c r="G2152" t="s">
        <v>303</v>
      </c>
      <c r="H2152" t="s">
        <v>382</v>
      </c>
      <c r="I2152" t="s">
        <v>318</v>
      </c>
      <c r="J2152" t="s">
        <v>482</v>
      </c>
      <c r="K2152" t="s">
        <v>1975</v>
      </c>
      <c r="L2152" t="s">
        <v>53</v>
      </c>
      <c r="M2152" s="25" t="s">
        <v>2874</v>
      </c>
      <c r="N2152" s="25" t="s">
        <v>2675</v>
      </c>
      <c r="O2152" s="25" t="s">
        <v>2874</v>
      </c>
      <c r="P2152" s="23" t="s">
        <v>6651</v>
      </c>
      <c r="Q2152" s="23" t="s">
        <v>243</v>
      </c>
      <c r="R2152" t="s">
        <v>85</v>
      </c>
      <c r="S2152" t="s">
        <v>87</v>
      </c>
      <c r="T2152" t="s">
        <v>1746</v>
      </c>
      <c r="U2152" t="s">
        <v>27</v>
      </c>
      <c r="V2152" t="s">
        <v>54</v>
      </c>
      <c r="W2152" t="s">
        <v>72</v>
      </c>
      <c r="X2152" t="s">
        <v>300</v>
      </c>
      <c r="Y2152" t="s">
        <v>301</v>
      </c>
      <c r="Z2152" t="s">
        <v>1066</v>
      </c>
      <c r="AA2152" t="s">
        <v>561</v>
      </c>
      <c r="AB2152" t="s">
        <v>42</v>
      </c>
      <c r="AC2152" t="s">
        <v>922</v>
      </c>
      <c r="AD2152" t="s">
        <v>46</v>
      </c>
    </row>
    <row r="2153" spans="1:30" x14ac:dyDescent="0.2">
      <c r="A2153" s="23" t="s">
        <v>6844</v>
      </c>
      <c r="B2153" t="s">
        <v>678</v>
      </c>
      <c r="C2153" t="s">
        <v>679</v>
      </c>
      <c r="D2153" t="s">
        <v>6845</v>
      </c>
      <c r="E2153" t="s">
        <v>9</v>
      </c>
      <c r="F2153" t="s">
        <v>1608</v>
      </c>
      <c r="G2153" t="s">
        <v>473</v>
      </c>
      <c r="H2153" t="s">
        <v>1609</v>
      </c>
      <c r="I2153" t="s">
        <v>1610</v>
      </c>
      <c r="J2153" t="s">
        <v>345</v>
      </c>
      <c r="K2153" t="s">
        <v>1611</v>
      </c>
      <c r="L2153" t="s">
        <v>131</v>
      </c>
      <c r="M2153" s="25" t="s">
        <v>2874</v>
      </c>
      <c r="N2153" s="25" t="s">
        <v>2874</v>
      </c>
      <c r="O2153" s="25" t="s">
        <v>2924</v>
      </c>
      <c r="P2153" s="23" t="s">
        <v>3937</v>
      </c>
      <c r="Q2153" s="23" t="s">
        <v>384</v>
      </c>
      <c r="R2153" t="s">
        <v>85</v>
      </c>
      <c r="S2153" t="s">
        <v>32</v>
      </c>
      <c r="T2153" t="s">
        <v>130</v>
      </c>
      <c r="U2153" t="s">
        <v>27</v>
      </c>
      <c r="V2153" t="s">
        <v>472</v>
      </c>
      <c r="W2153" t="s">
        <v>72</v>
      </c>
      <c r="X2153" t="s">
        <v>188</v>
      </c>
      <c r="Y2153" t="s">
        <v>189</v>
      </c>
      <c r="Z2153" t="s">
        <v>558</v>
      </c>
      <c r="AA2153" t="s">
        <v>40</v>
      </c>
      <c r="AB2153" t="s">
        <v>42</v>
      </c>
      <c r="AC2153" t="s">
        <v>159</v>
      </c>
      <c r="AD2153" t="s">
        <v>46</v>
      </c>
    </row>
    <row r="2154" spans="1:30" x14ac:dyDescent="0.2">
      <c r="A2154" s="23" t="s">
        <v>6846</v>
      </c>
      <c r="B2154" t="s">
        <v>877</v>
      </c>
      <c r="C2154" t="s">
        <v>878</v>
      </c>
      <c r="D2154" t="s">
        <v>3615</v>
      </c>
      <c r="E2154" t="s">
        <v>9</v>
      </c>
      <c r="F2154" t="s">
        <v>1976</v>
      </c>
      <c r="G2154" t="s">
        <v>463</v>
      </c>
      <c r="H2154" t="s">
        <v>49</v>
      </c>
      <c r="I2154" t="s">
        <v>62</v>
      </c>
      <c r="J2154" t="s">
        <v>1977</v>
      </c>
      <c r="K2154" t="s">
        <v>1978</v>
      </c>
      <c r="L2154" t="s">
        <v>617</v>
      </c>
      <c r="M2154" s="25" t="s">
        <v>2874</v>
      </c>
      <c r="N2154" s="25" t="s">
        <v>2874</v>
      </c>
      <c r="O2154" s="25" t="s">
        <v>2874</v>
      </c>
      <c r="P2154" s="23" t="s">
        <v>3599</v>
      </c>
      <c r="Q2154" s="23" t="s">
        <v>283</v>
      </c>
      <c r="R2154" t="s">
        <v>85</v>
      </c>
      <c r="S2154" t="s">
        <v>38</v>
      </c>
      <c r="T2154" t="s">
        <v>616</v>
      </c>
      <c r="U2154" t="s">
        <v>27</v>
      </c>
      <c r="V2154" t="s">
        <v>832</v>
      </c>
      <c r="W2154" t="s">
        <v>72</v>
      </c>
      <c r="X2154" t="s">
        <v>109</v>
      </c>
      <c r="Y2154" t="s">
        <v>110</v>
      </c>
      <c r="Z2154" t="s">
        <v>87</v>
      </c>
      <c r="AA2154" t="s">
        <v>559</v>
      </c>
      <c r="AB2154" t="s">
        <v>42</v>
      </c>
      <c r="AC2154" t="s">
        <v>697</v>
      </c>
      <c r="AD2154" t="s">
        <v>46</v>
      </c>
    </row>
    <row r="2155" spans="1:30" x14ac:dyDescent="0.2">
      <c r="A2155" s="23" t="s">
        <v>6847</v>
      </c>
      <c r="B2155" t="s">
        <v>47</v>
      </c>
      <c r="C2155" t="s">
        <v>48</v>
      </c>
      <c r="D2155" t="s">
        <v>6164</v>
      </c>
      <c r="E2155" t="s">
        <v>9</v>
      </c>
      <c r="F2155" t="s">
        <v>1749</v>
      </c>
      <c r="G2155" t="s">
        <v>677</v>
      </c>
      <c r="H2155" t="s">
        <v>596</v>
      </c>
      <c r="I2155" t="s">
        <v>1750</v>
      </c>
      <c r="J2155" t="s">
        <v>320</v>
      </c>
      <c r="K2155" t="s">
        <v>1751</v>
      </c>
      <c r="L2155" t="s">
        <v>53</v>
      </c>
      <c r="M2155" s="25" t="s">
        <v>2874</v>
      </c>
      <c r="N2155" s="25" t="s">
        <v>2874</v>
      </c>
      <c r="O2155" s="25" t="s">
        <v>2874</v>
      </c>
      <c r="P2155" s="23" t="s">
        <v>6165</v>
      </c>
      <c r="Q2155" s="23" t="s">
        <v>368</v>
      </c>
      <c r="R2155" t="s">
        <v>85</v>
      </c>
      <c r="S2155" t="s">
        <v>198</v>
      </c>
      <c r="T2155" t="s">
        <v>1746</v>
      </c>
      <c r="U2155" t="s">
        <v>27</v>
      </c>
      <c r="V2155" t="s">
        <v>54</v>
      </c>
      <c r="W2155" t="s">
        <v>72</v>
      </c>
      <c r="X2155" t="s">
        <v>113</v>
      </c>
      <c r="Y2155" t="s">
        <v>114</v>
      </c>
      <c r="Z2155" t="s">
        <v>6166</v>
      </c>
      <c r="AA2155" t="s">
        <v>561</v>
      </c>
      <c r="AB2155" t="s">
        <v>42</v>
      </c>
      <c r="AC2155" t="s">
        <v>922</v>
      </c>
      <c r="AD2155" t="s">
        <v>46</v>
      </c>
    </row>
    <row r="2156" spans="1:30" x14ac:dyDescent="0.2">
      <c r="A2156" s="23" t="s">
        <v>6848</v>
      </c>
      <c r="B2156" t="s">
        <v>890</v>
      </c>
      <c r="C2156" t="s">
        <v>891</v>
      </c>
      <c r="D2156" t="s">
        <v>5405</v>
      </c>
      <c r="E2156" t="s">
        <v>9</v>
      </c>
      <c r="F2156" t="s">
        <v>1320</v>
      </c>
      <c r="G2156" t="s">
        <v>118</v>
      </c>
      <c r="H2156" t="s">
        <v>1321</v>
      </c>
      <c r="I2156" t="s">
        <v>201</v>
      </c>
      <c r="J2156" t="s">
        <v>1322</v>
      </c>
      <c r="K2156" t="s">
        <v>1999</v>
      </c>
      <c r="L2156" t="s">
        <v>893</v>
      </c>
      <c r="M2156" s="25" t="s">
        <v>2874</v>
      </c>
      <c r="N2156" s="25" t="s">
        <v>2874</v>
      </c>
      <c r="O2156" s="25" t="s">
        <v>2874</v>
      </c>
      <c r="P2156" s="23" t="s">
        <v>5406</v>
      </c>
      <c r="Q2156" s="23" t="s">
        <v>243</v>
      </c>
      <c r="R2156" t="s">
        <v>20</v>
      </c>
      <c r="S2156" t="s">
        <v>51</v>
      </c>
      <c r="T2156" t="s">
        <v>892</v>
      </c>
      <c r="U2156" t="s">
        <v>27</v>
      </c>
      <c r="V2156" t="s">
        <v>894</v>
      </c>
      <c r="W2156" t="s">
        <v>72</v>
      </c>
      <c r="X2156" t="s">
        <v>109</v>
      </c>
      <c r="Y2156" t="s">
        <v>110</v>
      </c>
      <c r="Z2156" t="s">
        <v>4206</v>
      </c>
      <c r="AA2156" t="s">
        <v>561</v>
      </c>
      <c r="AB2156" t="s">
        <v>42</v>
      </c>
      <c r="AC2156" t="s">
        <v>1249</v>
      </c>
      <c r="AD2156" t="s">
        <v>46</v>
      </c>
    </row>
    <row r="2157" spans="1:30" x14ac:dyDescent="0.2">
      <c r="A2157" s="23" t="s">
        <v>6849</v>
      </c>
      <c r="B2157" t="s">
        <v>331</v>
      </c>
      <c r="C2157" t="s">
        <v>332</v>
      </c>
      <c r="D2157" t="s">
        <v>6850</v>
      </c>
      <c r="E2157" t="s">
        <v>9</v>
      </c>
      <c r="F2157" t="s">
        <v>2034</v>
      </c>
      <c r="G2157" t="s">
        <v>467</v>
      </c>
      <c r="H2157" t="s">
        <v>49</v>
      </c>
      <c r="I2157" t="s">
        <v>95</v>
      </c>
      <c r="J2157" t="s">
        <v>526</v>
      </c>
      <c r="K2157" t="s">
        <v>2035</v>
      </c>
      <c r="L2157" t="s">
        <v>335</v>
      </c>
      <c r="M2157" s="25" t="s">
        <v>2874</v>
      </c>
      <c r="N2157" s="25" t="s">
        <v>3379</v>
      </c>
      <c r="O2157" s="25" t="s">
        <v>3379</v>
      </c>
      <c r="P2157" s="23" t="s">
        <v>3263</v>
      </c>
      <c r="Q2157" s="23" t="s">
        <v>681</v>
      </c>
      <c r="R2157" t="s">
        <v>85</v>
      </c>
      <c r="S2157" t="s">
        <v>51</v>
      </c>
      <c r="T2157" t="s">
        <v>334</v>
      </c>
      <c r="U2157" t="s">
        <v>27</v>
      </c>
      <c r="V2157" t="s">
        <v>1575</v>
      </c>
      <c r="W2157" t="s">
        <v>32</v>
      </c>
      <c r="X2157" t="s">
        <v>109</v>
      </c>
      <c r="Y2157" t="s">
        <v>110</v>
      </c>
      <c r="Z2157" t="s">
        <v>589</v>
      </c>
      <c r="AA2157" t="s">
        <v>40</v>
      </c>
      <c r="AB2157" t="s">
        <v>42</v>
      </c>
      <c r="AC2157" t="s">
        <v>56</v>
      </c>
      <c r="AD2157" t="s">
        <v>46</v>
      </c>
    </row>
    <row r="2158" spans="1:30" x14ac:dyDescent="0.2">
      <c r="A2158" s="23" t="s">
        <v>6851</v>
      </c>
      <c r="B2158" t="s">
        <v>292</v>
      </c>
      <c r="C2158" t="s">
        <v>293</v>
      </c>
      <c r="D2158" t="s">
        <v>6852</v>
      </c>
      <c r="E2158" t="s">
        <v>9</v>
      </c>
      <c r="F2158" t="s">
        <v>6853</v>
      </c>
      <c r="G2158" t="s">
        <v>75</v>
      </c>
      <c r="H2158" t="s">
        <v>511</v>
      </c>
      <c r="I2158" t="s">
        <v>503</v>
      </c>
      <c r="J2158" t="s">
        <v>1595</v>
      </c>
      <c r="K2158" t="s">
        <v>6854</v>
      </c>
      <c r="L2158" t="s">
        <v>297</v>
      </c>
      <c r="M2158" s="25" t="s">
        <v>2874</v>
      </c>
      <c r="N2158" s="25" t="s">
        <v>2204</v>
      </c>
      <c r="O2158" s="25" t="s">
        <v>2204</v>
      </c>
      <c r="P2158" s="23" t="s">
        <v>6855</v>
      </c>
      <c r="Q2158" s="23" t="s">
        <v>91</v>
      </c>
      <c r="R2158" t="s">
        <v>20</v>
      </c>
      <c r="S2158" t="s">
        <v>38</v>
      </c>
      <c r="T2158" t="s">
        <v>296</v>
      </c>
      <c r="U2158" t="s">
        <v>27</v>
      </c>
      <c r="V2158" t="s">
        <v>298</v>
      </c>
      <c r="W2158" t="s">
        <v>135</v>
      </c>
      <c r="X2158" t="s">
        <v>403</v>
      </c>
      <c r="Y2158" t="s">
        <v>404</v>
      </c>
      <c r="Z2158" t="s">
        <v>38</v>
      </c>
      <c r="AA2158" t="s">
        <v>40</v>
      </c>
      <c r="AB2158" t="s">
        <v>42</v>
      </c>
      <c r="AC2158" t="s">
        <v>652</v>
      </c>
      <c r="AD2158" t="s">
        <v>46</v>
      </c>
    </row>
    <row r="2159" spans="1:30" x14ac:dyDescent="0.2">
      <c r="A2159" s="23" t="s">
        <v>6856</v>
      </c>
      <c r="B2159" t="s">
        <v>877</v>
      </c>
      <c r="C2159" t="s">
        <v>878</v>
      </c>
      <c r="D2159" t="s">
        <v>3615</v>
      </c>
      <c r="E2159" t="s">
        <v>9</v>
      </c>
      <c r="F2159" t="s">
        <v>1976</v>
      </c>
      <c r="G2159" t="s">
        <v>463</v>
      </c>
      <c r="H2159" t="s">
        <v>49</v>
      </c>
      <c r="I2159" t="s">
        <v>62</v>
      </c>
      <c r="J2159" t="s">
        <v>1977</v>
      </c>
      <c r="K2159" t="s">
        <v>1978</v>
      </c>
      <c r="L2159" t="s">
        <v>617</v>
      </c>
      <c r="M2159" s="25" t="s">
        <v>2874</v>
      </c>
      <c r="N2159" s="25" t="s">
        <v>2874</v>
      </c>
      <c r="O2159" s="25" t="s">
        <v>2874</v>
      </c>
      <c r="P2159" s="23" t="s">
        <v>3599</v>
      </c>
      <c r="Q2159" s="23" t="s">
        <v>283</v>
      </c>
      <c r="R2159" t="s">
        <v>85</v>
      </c>
      <c r="S2159" t="s">
        <v>38</v>
      </c>
      <c r="T2159" t="s">
        <v>616</v>
      </c>
      <c r="U2159" t="s">
        <v>27</v>
      </c>
      <c r="V2159" t="s">
        <v>832</v>
      </c>
      <c r="W2159" t="s">
        <v>72</v>
      </c>
      <c r="X2159" t="s">
        <v>109</v>
      </c>
      <c r="Y2159" t="s">
        <v>110</v>
      </c>
      <c r="Z2159" t="s">
        <v>87</v>
      </c>
      <c r="AA2159" t="s">
        <v>561</v>
      </c>
      <c r="AB2159" t="s">
        <v>42</v>
      </c>
      <c r="AC2159" t="s">
        <v>1249</v>
      </c>
      <c r="AD2159" t="s">
        <v>46</v>
      </c>
    </row>
    <row r="2160" spans="1:30" x14ac:dyDescent="0.2">
      <c r="A2160" s="23" t="s">
        <v>6857</v>
      </c>
      <c r="B2160" t="s">
        <v>877</v>
      </c>
      <c r="C2160" t="s">
        <v>878</v>
      </c>
      <c r="D2160" t="s">
        <v>4310</v>
      </c>
      <c r="E2160" t="s">
        <v>9</v>
      </c>
      <c r="F2160" t="s">
        <v>4311</v>
      </c>
      <c r="G2160" t="s">
        <v>303</v>
      </c>
      <c r="H2160" t="s">
        <v>250</v>
      </c>
      <c r="I2160" t="s">
        <v>252</v>
      </c>
      <c r="J2160" t="s">
        <v>95</v>
      </c>
      <c r="K2160" t="s">
        <v>4312</v>
      </c>
      <c r="L2160" t="s">
        <v>617</v>
      </c>
      <c r="M2160" s="25" t="s">
        <v>2874</v>
      </c>
      <c r="N2160" s="25" t="s">
        <v>2200</v>
      </c>
      <c r="O2160" s="25" t="s">
        <v>2874</v>
      </c>
      <c r="P2160" s="23" t="s">
        <v>4313</v>
      </c>
      <c r="Q2160" s="23" t="s">
        <v>902</v>
      </c>
      <c r="R2160" t="s">
        <v>85</v>
      </c>
      <c r="S2160" t="s">
        <v>51</v>
      </c>
      <c r="T2160" t="s">
        <v>616</v>
      </c>
      <c r="U2160" t="s">
        <v>27</v>
      </c>
      <c r="V2160" t="s">
        <v>832</v>
      </c>
      <c r="W2160" t="s">
        <v>72</v>
      </c>
      <c r="X2160" t="s">
        <v>109</v>
      </c>
      <c r="Y2160" t="s">
        <v>110</v>
      </c>
      <c r="Z2160" t="s">
        <v>1805</v>
      </c>
      <c r="AA2160" t="s">
        <v>559</v>
      </c>
      <c r="AB2160" t="s">
        <v>42</v>
      </c>
      <c r="AC2160" t="s">
        <v>697</v>
      </c>
      <c r="AD2160" t="s">
        <v>46</v>
      </c>
    </row>
    <row r="2161" spans="1:30" x14ac:dyDescent="0.2">
      <c r="A2161" s="23" t="s">
        <v>6858</v>
      </c>
      <c r="B2161" t="s">
        <v>890</v>
      </c>
      <c r="C2161" t="s">
        <v>891</v>
      </c>
      <c r="D2161" t="s">
        <v>5503</v>
      </c>
      <c r="E2161" t="s">
        <v>9</v>
      </c>
      <c r="F2161" t="s">
        <v>5504</v>
      </c>
      <c r="G2161" t="s">
        <v>5505</v>
      </c>
      <c r="H2161" t="s">
        <v>224</v>
      </c>
      <c r="I2161" t="s">
        <v>144</v>
      </c>
      <c r="J2161" t="s">
        <v>5506</v>
      </c>
      <c r="K2161" t="s">
        <v>5507</v>
      </c>
      <c r="L2161" t="s">
        <v>893</v>
      </c>
      <c r="M2161" s="25" t="s">
        <v>2874</v>
      </c>
      <c r="N2161" s="25" t="s">
        <v>2328</v>
      </c>
      <c r="O2161" s="25" t="s">
        <v>2874</v>
      </c>
      <c r="P2161" s="23" t="s">
        <v>5508</v>
      </c>
      <c r="Q2161" s="23" t="s">
        <v>72</v>
      </c>
      <c r="R2161" t="s">
        <v>85</v>
      </c>
      <c r="S2161" t="s">
        <v>23</v>
      </c>
      <c r="T2161" t="s">
        <v>892</v>
      </c>
      <c r="U2161" t="s">
        <v>27</v>
      </c>
      <c r="V2161" t="s">
        <v>894</v>
      </c>
      <c r="W2161" t="s">
        <v>72</v>
      </c>
      <c r="X2161" t="s">
        <v>109</v>
      </c>
      <c r="Y2161" t="s">
        <v>110</v>
      </c>
      <c r="Z2161" t="s">
        <v>38</v>
      </c>
      <c r="AA2161" t="s">
        <v>561</v>
      </c>
      <c r="AB2161" t="s">
        <v>42</v>
      </c>
      <c r="AC2161" t="s">
        <v>1249</v>
      </c>
      <c r="AD2161" t="s">
        <v>46</v>
      </c>
    </row>
    <row r="2162" spans="1:30" x14ac:dyDescent="0.2">
      <c r="A2162" s="23" t="s">
        <v>6859</v>
      </c>
      <c r="B2162" t="s">
        <v>432</v>
      </c>
      <c r="C2162" t="s">
        <v>433</v>
      </c>
      <c r="D2162" t="s">
        <v>2853</v>
      </c>
      <c r="E2162" t="s">
        <v>9</v>
      </c>
      <c r="F2162" t="s">
        <v>2854</v>
      </c>
      <c r="G2162" t="s">
        <v>489</v>
      </c>
      <c r="H2162" t="s">
        <v>49</v>
      </c>
      <c r="I2162" t="s">
        <v>1039</v>
      </c>
      <c r="J2162" t="s">
        <v>1945</v>
      </c>
      <c r="K2162" t="s">
        <v>2855</v>
      </c>
      <c r="L2162" t="s">
        <v>361</v>
      </c>
      <c r="M2162" s="25" t="s">
        <v>2874</v>
      </c>
      <c r="N2162" s="25" t="s">
        <v>2204</v>
      </c>
      <c r="O2162" s="25" t="s">
        <v>2486</v>
      </c>
      <c r="P2162" s="23" t="s">
        <v>2856</v>
      </c>
      <c r="Q2162" s="23" t="s">
        <v>758</v>
      </c>
      <c r="R2162" t="s">
        <v>20</v>
      </c>
      <c r="S2162" t="s">
        <v>129</v>
      </c>
      <c r="T2162" t="s">
        <v>360</v>
      </c>
      <c r="U2162" t="s">
        <v>121</v>
      </c>
      <c r="V2162" t="s">
        <v>362</v>
      </c>
      <c r="W2162" t="s">
        <v>72</v>
      </c>
      <c r="X2162" t="s">
        <v>417</v>
      </c>
      <c r="Y2162" t="s">
        <v>418</v>
      </c>
      <c r="Z2162" t="s">
        <v>1765</v>
      </c>
      <c r="AA2162" t="s">
        <v>471</v>
      </c>
      <c r="AB2162" t="s">
        <v>6860</v>
      </c>
      <c r="AC2162" t="s">
        <v>96</v>
      </c>
      <c r="AD2162" t="s">
        <v>38</v>
      </c>
    </row>
    <row r="2163" spans="1:30" x14ac:dyDescent="0.2">
      <c r="A2163" s="23" t="s">
        <v>6861</v>
      </c>
      <c r="B2163" t="s">
        <v>432</v>
      </c>
      <c r="C2163" t="s">
        <v>433</v>
      </c>
      <c r="D2163" t="s">
        <v>3271</v>
      </c>
      <c r="E2163" t="s">
        <v>9</v>
      </c>
      <c r="F2163" t="s">
        <v>3272</v>
      </c>
      <c r="G2163" t="s">
        <v>75</v>
      </c>
      <c r="H2163" t="s">
        <v>1213</v>
      </c>
      <c r="I2163" t="s">
        <v>883</v>
      </c>
      <c r="J2163" t="s">
        <v>377</v>
      </c>
      <c r="K2163" t="s">
        <v>3273</v>
      </c>
      <c r="L2163" t="s">
        <v>361</v>
      </c>
      <c r="M2163" s="25" t="s">
        <v>2874</v>
      </c>
      <c r="N2163" s="25" t="s">
        <v>2204</v>
      </c>
      <c r="O2163" s="25" t="s">
        <v>2486</v>
      </c>
      <c r="P2163" s="23" t="s">
        <v>3274</v>
      </c>
      <c r="Q2163" s="23" t="s">
        <v>1241</v>
      </c>
      <c r="R2163" t="s">
        <v>20</v>
      </c>
      <c r="S2163" t="s">
        <v>38</v>
      </c>
      <c r="T2163" t="s">
        <v>360</v>
      </c>
      <c r="U2163" t="s">
        <v>121</v>
      </c>
      <c r="V2163" t="s">
        <v>362</v>
      </c>
      <c r="W2163" t="s">
        <v>72</v>
      </c>
      <c r="X2163" t="s">
        <v>387</v>
      </c>
      <c r="Y2163" t="s">
        <v>388</v>
      </c>
      <c r="Z2163" t="s">
        <v>111</v>
      </c>
      <c r="AA2163" t="s">
        <v>471</v>
      </c>
      <c r="AB2163" t="s">
        <v>6862</v>
      </c>
      <c r="AC2163" t="s">
        <v>96</v>
      </c>
      <c r="AD2163" t="s">
        <v>38</v>
      </c>
    </row>
    <row r="2164" spans="1:30" x14ac:dyDescent="0.2">
      <c r="A2164" s="23" t="s">
        <v>6863</v>
      </c>
      <c r="B2164" t="s">
        <v>673</v>
      </c>
      <c r="C2164" t="s">
        <v>674</v>
      </c>
      <c r="D2164" t="s">
        <v>4142</v>
      </c>
      <c r="E2164" t="s">
        <v>9</v>
      </c>
      <c r="F2164" t="s">
        <v>4143</v>
      </c>
      <c r="G2164" t="s">
        <v>75</v>
      </c>
      <c r="H2164" t="s">
        <v>200</v>
      </c>
      <c r="I2164" t="s">
        <v>201</v>
      </c>
      <c r="J2164" t="s">
        <v>164</v>
      </c>
      <c r="K2164" t="s">
        <v>4144</v>
      </c>
      <c r="L2164" t="s">
        <v>617</v>
      </c>
      <c r="M2164" s="25" t="s">
        <v>2874</v>
      </c>
      <c r="N2164" s="25" t="s">
        <v>2874</v>
      </c>
      <c r="O2164" s="25" t="s">
        <v>2874</v>
      </c>
      <c r="P2164" s="23" t="s">
        <v>4145</v>
      </c>
      <c r="Q2164" s="23" t="s">
        <v>1113</v>
      </c>
      <c r="R2164" t="s">
        <v>20</v>
      </c>
      <c r="S2164" t="s">
        <v>38</v>
      </c>
      <c r="T2164" t="s">
        <v>616</v>
      </c>
      <c r="U2164" t="s">
        <v>27</v>
      </c>
      <c r="V2164" t="s">
        <v>832</v>
      </c>
      <c r="W2164" t="s">
        <v>72</v>
      </c>
      <c r="X2164" t="s">
        <v>109</v>
      </c>
      <c r="Y2164" t="s">
        <v>110</v>
      </c>
      <c r="Z2164" t="s">
        <v>38</v>
      </c>
      <c r="AA2164" t="s">
        <v>559</v>
      </c>
      <c r="AB2164" t="s">
        <v>42</v>
      </c>
      <c r="AC2164" t="s">
        <v>697</v>
      </c>
      <c r="AD2164" t="s">
        <v>46</v>
      </c>
    </row>
    <row r="2165" spans="1:30" x14ac:dyDescent="0.2">
      <c r="A2165" s="23" t="s">
        <v>6864</v>
      </c>
      <c r="B2165" t="s">
        <v>614</v>
      </c>
      <c r="C2165" t="s">
        <v>615</v>
      </c>
      <c r="D2165" t="s">
        <v>6483</v>
      </c>
      <c r="E2165" t="s">
        <v>9</v>
      </c>
      <c r="F2165" t="s">
        <v>1868</v>
      </c>
      <c r="G2165" t="s">
        <v>259</v>
      </c>
      <c r="H2165" t="s">
        <v>49</v>
      </c>
      <c r="I2165" t="s">
        <v>481</v>
      </c>
      <c r="J2165" t="s">
        <v>252</v>
      </c>
      <c r="K2165" t="s">
        <v>1869</v>
      </c>
      <c r="L2165" t="s">
        <v>617</v>
      </c>
      <c r="M2165" s="25" t="s">
        <v>2874</v>
      </c>
      <c r="N2165" s="25" t="s">
        <v>2874</v>
      </c>
      <c r="O2165" s="25" t="s">
        <v>2874</v>
      </c>
      <c r="P2165" s="23" t="s">
        <v>6479</v>
      </c>
      <c r="Q2165" s="23" t="s">
        <v>771</v>
      </c>
      <c r="R2165" t="s">
        <v>20</v>
      </c>
      <c r="S2165" t="s">
        <v>38</v>
      </c>
      <c r="T2165" t="s">
        <v>616</v>
      </c>
      <c r="U2165" t="s">
        <v>27</v>
      </c>
      <c r="V2165" t="s">
        <v>832</v>
      </c>
      <c r="W2165" t="s">
        <v>72</v>
      </c>
      <c r="X2165" t="s">
        <v>109</v>
      </c>
      <c r="Y2165" t="s">
        <v>110</v>
      </c>
      <c r="Z2165" t="s">
        <v>254</v>
      </c>
      <c r="AA2165" t="s">
        <v>559</v>
      </c>
      <c r="AB2165" t="s">
        <v>42</v>
      </c>
      <c r="AC2165" t="s">
        <v>697</v>
      </c>
      <c r="AD2165" t="s">
        <v>46</v>
      </c>
    </row>
    <row r="2166" spans="1:30" x14ac:dyDescent="0.2">
      <c r="A2166" s="23" t="s">
        <v>6865</v>
      </c>
      <c r="B2166" t="s">
        <v>179</v>
      </c>
      <c r="C2166" t="s">
        <v>180</v>
      </c>
      <c r="D2166" t="s">
        <v>5696</v>
      </c>
      <c r="E2166" t="s">
        <v>9</v>
      </c>
      <c r="F2166" t="s">
        <v>5697</v>
      </c>
      <c r="G2166" t="s">
        <v>577</v>
      </c>
      <c r="H2166" t="s">
        <v>68</v>
      </c>
      <c r="I2166" t="s">
        <v>236</v>
      </c>
      <c r="J2166" t="s">
        <v>550</v>
      </c>
      <c r="K2166" t="s">
        <v>5698</v>
      </c>
      <c r="L2166" t="s">
        <v>147</v>
      </c>
      <c r="M2166" s="25" t="s">
        <v>2874</v>
      </c>
      <c r="N2166" s="25" t="s">
        <v>2204</v>
      </c>
      <c r="O2166" s="25" t="s">
        <v>2486</v>
      </c>
      <c r="P2166" s="23" t="s">
        <v>5699</v>
      </c>
      <c r="Q2166" s="23" t="s">
        <v>856</v>
      </c>
      <c r="R2166" t="s">
        <v>20</v>
      </c>
      <c r="S2166" t="s">
        <v>51</v>
      </c>
      <c r="T2166" t="s">
        <v>146</v>
      </c>
      <c r="U2166" t="s">
        <v>27</v>
      </c>
      <c r="V2166" t="s">
        <v>1366</v>
      </c>
      <c r="W2166" t="s">
        <v>72</v>
      </c>
      <c r="X2166" t="s">
        <v>109</v>
      </c>
      <c r="Y2166" t="s">
        <v>110</v>
      </c>
      <c r="Z2166" t="s">
        <v>216</v>
      </c>
      <c r="AA2166" t="s">
        <v>471</v>
      </c>
      <c r="AB2166" t="s">
        <v>6866</v>
      </c>
      <c r="AC2166" t="s">
        <v>96</v>
      </c>
      <c r="AD2166" t="s">
        <v>38</v>
      </c>
    </row>
    <row r="2167" spans="1:30" x14ac:dyDescent="0.2">
      <c r="A2167" s="23" t="s">
        <v>6867</v>
      </c>
      <c r="B2167" t="s">
        <v>331</v>
      </c>
      <c r="C2167" t="s">
        <v>332</v>
      </c>
      <c r="D2167" t="s">
        <v>4376</v>
      </c>
      <c r="E2167" t="s">
        <v>9</v>
      </c>
      <c r="F2167" t="s">
        <v>4377</v>
      </c>
      <c r="G2167" t="s">
        <v>321</v>
      </c>
      <c r="H2167" t="s">
        <v>49</v>
      </c>
      <c r="I2167" t="s">
        <v>719</v>
      </c>
      <c r="J2167" t="s">
        <v>1506</v>
      </c>
      <c r="K2167" t="s">
        <v>4378</v>
      </c>
      <c r="L2167" t="s">
        <v>335</v>
      </c>
      <c r="M2167" s="25" t="s">
        <v>2874</v>
      </c>
      <c r="N2167" s="25" t="s">
        <v>2204</v>
      </c>
      <c r="O2167" s="25" t="s">
        <v>2486</v>
      </c>
      <c r="P2167" s="23" t="s">
        <v>4379</v>
      </c>
      <c r="Q2167" s="23" t="s">
        <v>953</v>
      </c>
      <c r="R2167" t="s">
        <v>20</v>
      </c>
      <c r="S2167" t="s">
        <v>216</v>
      </c>
      <c r="T2167" t="s">
        <v>334</v>
      </c>
      <c r="U2167" t="s">
        <v>100</v>
      </c>
      <c r="V2167" t="s">
        <v>1575</v>
      </c>
      <c r="W2167" t="s">
        <v>32</v>
      </c>
      <c r="X2167" t="s">
        <v>109</v>
      </c>
      <c r="Y2167" t="s">
        <v>110</v>
      </c>
      <c r="Z2167" t="s">
        <v>101</v>
      </c>
      <c r="AA2167" t="s">
        <v>471</v>
      </c>
      <c r="AB2167" t="s">
        <v>6868</v>
      </c>
      <c r="AC2167" t="s">
        <v>96</v>
      </c>
      <c r="AD2167" t="s">
        <v>38</v>
      </c>
    </row>
    <row r="2168" spans="1:30" x14ac:dyDescent="0.2">
      <c r="A2168" s="23" t="s">
        <v>6869</v>
      </c>
      <c r="B2168" t="s">
        <v>585</v>
      </c>
      <c r="C2168" t="s">
        <v>586</v>
      </c>
      <c r="D2168" t="s">
        <v>5658</v>
      </c>
      <c r="E2168" t="s">
        <v>9</v>
      </c>
      <c r="F2168" t="s">
        <v>1703</v>
      </c>
      <c r="G2168" t="s">
        <v>1704</v>
      </c>
      <c r="H2168" t="s">
        <v>166</v>
      </c>
      <c r="I2168" t="s">
        <v>201</v>
      </c>
      <c r="J2168" t="s">
        <v>590</v>
      </c>
      <c r="K2168" t="s">
        <v>1423</v>
      </c>
      <c r="L2168" t="s">
        <v>601</v>
      </c>
      <c r="M2168" s="25" t="s">
        <v>2874</v>
      </c>
      <c r="N2168" s="25" t="s">
        <v>2328</v>
      </c>
      <c r="O2168" s="25" t="s">
        <v>2874</v>
      </c>
      <c r="P2168" s="23" t="s">
        <v>5659</v>
      </c>
      <c r="Q2168" s="23" t="s">
        <v>666</v>
      </c>
      <c r="R2168" t="s">
        <v>85</v>
      </c>
      <c r="S2168" t="s">
        <v>38</v>
      </c>
      <c r="T2168" t="s">
        <v>600</v>
      </c>
      <c r="U2168" t="s">
        <v>27</v>
      </c>
      <c r="V2168" t="s">
        <v>602</v>
      </c>
      <c r="W2168" t="s">
        <v>72</v>
      </c>
      <c r="X2168" t="s">
        <v>109</v>
      </c>
      <c r="Y2168" t="s">
        <v>110</v>
      </c>
      <c r="Z2168" t="s">
        <v>87</v>
      </c>
      <c r="AA2168" t="s">
        <v>559</v>
      </c>
      <c r="AB2168" t="s">
        <v>42</v>
      </c>
      <c r="AC2168" t="s">
        <v>606</v>
      </c>
      <c r="AD2168" t="s">
        <v>46</v>
      </c>
    </row>
    <row r="2169" spans="1:30" x14ac:dyDescent="0.2">
      <c r="A2169" s="23" t="s">
        <v>6870</v>
      </c>
      <c r="B2169" t="s">
        <v>331</v>
      </c>
      <c r="C2169" t="s">
        <v>332</v>
      </c>
      <c r="D2169" t="s">
        <v>5107</v>
      </c>
      <c r="E2169" t="s">
        <v>9</v>
      </c>
      <c r="F2169" t="s">
        <v>5108</v>
      </c>
      <c r="G2169" t="s">
        <v>966</v>
      </c>
      <c r="H2169" t="s">
        <v>49</v>
      </c>
      <c r="I2169" t="s">
        <v>92</v>
      </c>
      <c r="J2169" t="s">
        <v>173</v>
      </c>
      <c r="K2169" t="s">
        <v>5109</v>
      </c>
      <c r="L2169" t="s">
        <v>335</v>
      </c>
      <c r="M2169" s="25" t="s">
        <v>2874</v>
      </c>
      <c r="N2169" s="25" t="s">
        <v>2204</v>
      </c>
      <c r="O2169" s="25" t="s">
        <v>2486</v>
      </c>
      <c r="P2169" s="23" t="s">
        <v>5110</v>
      </c>
      <c r="Q2169" s="23" t="s">
        <v>401</v>
      </c>
      <c r="R2169" t="s">
        <v>85</v>
      </c>
      <c r="S2169" t="s">
        <v>202</v>
      </c>
      <c r="T2169" t="s">
        <v>334</v>
      </c>
      <c r="U2169" t="s">
        <v>121</v>
      </c>
      <c r="V2169" t="s">
        <v>1575</v>
      </c>
      <c r="W2169" t="s">
        <v>32</v>
      </c>
      <c r="X2169" t="s">
        <v>417</v>
      </c>
      <c r="Y2169" t="s">
        <v>418</v>
      </c>
      <c r="Z2169" t="s">
        <v>1276</v>
      </c>
      <c r="AA2169" t="s">
        <v>471</v>
      </c>
      <c r="AB2169" t="s">
        <v>6871</v>
      </c>
      <c r="AC2169" t="s">
        <v>96</v>
      </c>
      <c r="AD2169" t="s">
        <v>38</v>
      </c>
    </row>
    <row r="2170" spans="1:30" x14ac:dyDescent="0.2">
      <c r="A2170" s="23" t="s">
        <v>6872</v>
      </c>
      <c r="B2170" t="s">
        <v>331</v>
      </c>
      <c r="C2170" t="s">
        <v>332</v>
      </c>
      <c r="D2170" t="s">
        <v>5164</v>
      </c>
      <c r="E2170" t="s">
        <v>9</v>
      </c>
      <c r="F2170" t="s">
        <v>1656</v>
      </c>
      <c r="G2170" t="s">
        <v>76</v>
      </c>
      <c r="H2170" t="s">
        <v>75</v>
      </c>
      <c r="I2170" t="s">
        <v>1046</v>
      </c>
      <c r="J2170" t="s">
        <v>955</v>
      </c>
      <c r="K2170" t="s">
        <v>1843</v>
      </c>
      <c r="L2170" t="s">
        <v>335</v>
      </c>
      <c r="M2170" s="25" t="s">
        <v>2874</v>
      </c>
      <c r="N2170" s="25" t="s">
        <v>2204</v>
      </c>
      <c r="O2170" s="25" t="s">
        <v>2486</v>
      </c>
      <c r="P2170" s="23" t="s">
        <v>5165</v>
      </c>
      <c r="Q2170" s="23" t="s">
        <v>106</v>
      </c>
      <c r="R2170" t="s">
        <v>20</v>
      </c>
      <c r="S2170" t="s">
        <v>86</v>
      </c>
      <c r="T2170" t="s">
        <v>334</v>
      </c>
      <c r="U2170" t="s">
        <v>121</v>
      </c>
      <c r="V2170" t="s">
        <v>1575</v>
      </c>
      <c r="W2170" t="s">
        <v>32</v>
      </c>
      <c r="X2170" t="s">
        <v>380</v>
      </c>
      <c r="Y2170" t="s">
        <v>381</v>
      </c>
      <c r="Z2170" t="s">
        <v>1540</v>
      </c>
      <c r="AA2170" t="s">
        <v>471</v>
      </c>
      <c r="AB2170" t="s">
        <v>6873</v>
      </c>
      <c r="AC2170" t="s">
        <v>96</v>
      </c>
      <c r="AD2170" t="s">
        <v>38</v>
      </c>
    </row>
    <row r="2171" spans="1:30" x14ac:dyDescent="0.2">
      <c r="A2171" s="23" t="s">
        <v>6874</v>
      </c>
      <c r="B2171" t="s">
        <v>407</v>
      </c>
      <c r="C2171" t="s">
        <v>408</v>
      </c>
      <c r="D2171" t="s">
        <v>5323</v>
      </c>
      <c r="E2171" t="s">
        <v>9</v>
      </c>
      <c r="F2171" t="s">
        <v>4560</v>
      </c>
      <c r="G2171" t="s">
        <v>499</v>
      </c>
      <c r="H2171" t="s">
        <v>1057</v>
      </c>
      <c r="I2171" t="s">
        <v>4561</v>
      </c>
      <c r="J2171" t="s">
        <v>475</v>
      </c>
      <c r="K2171" t="s">
        <v>1423</v>
      </c>
      <c r="L2171" t="s">
        <v>335</v>
      </c>
      <c r="M2171" s="25" t="s">
        <v>2874</v>
      </c>
      <c r="N2171" s="25" t="s">
        <v>2204</v>
      </c>
      <c r="O2171" s="25" t="s">
        <v>2486</v>
      </c>
      <c r="P2171" s="23" t="s">
        <v>4562</v>
      </c>
      <c r="Q2171" s="23" t="s">
        <v>722</v>
      </c>
      <c r="R2171" t="s">
        <v>20</v>
      </c>
      <c r="S2171" t="s">
        <v>38</v>
      </c>
      <c r="T2171" t="s">
        <v>334</v>
      </c>
      <c r="U2171" t="s">
        <v>121</v>
      </c>
      <c r="V2171" t="s">
        <v>1575</v>
      </c>
      <c r="W2171" t="s">
        <v>32</v>
      </c>
      <c r="X2171" t="s">
        <v>34</v>
      </c>
      <c r="Y2171" t="s">
        <v>36</v>
      </c>
      <c r="Z2171" t="s">
        <v>60</v>
      </c>
      <c r="AA2171" t="s">
        <v>471</v>
      </c>
      <c r="AB2171" t="s">
        <v>6875</v>
      </c>
      <c r="AC2171" t="s">
        <v>96</v>
      </c>
      <c r="AD2171" t="s">
        <v>38</v>
      </c>
    </row>
    <row r="2172" spans="1:30" x14ac:dyDescent="0.2">
      <c r="A2172" s="23" t="s">
        <v>6876</v>
      </c>
      <c r="B2172" t="s">
        <v>116</v>
      </c>
      <c r="C2172" t="s">
        <v>117</v>
      </c>
      <c r="D2172" t="s">
        <v>5343</v>
      </c>
      <c r="E2172" t="s">
        <v>9</v>
      </c>
      <c r="F2172" t="s">
        <v>5344</v>
      </c>
      <c r="G2172" t="s">
        <v>1158</v>
      </c>
      <c r="H2172" t="s">
        <v>1057</v>
      </c>
      <c r="I2172" t="s">
        <v>1859</v>
      </c>
      <c r="J2172" t="s">
        <v>982</v>
      </c>
      <c r="K2172" t="s">
        <v>5345</v>
      </c>
      <c r="L2172" t="s">
        <v>335</v>
      </c>
      <c r="M2172" s="25" t="s">
        <v>2874</v>
      </c>
      <c r="N2172" s="25" t="s">
        <v>2204</v>
      </c>
      <c r="O2172" s="25" t="s">
        <v>2486</v>
      </c>
      <c r="P2172" s="23" t="s">
        <v>5346</v>
      </c>
      <c r="Q2172" s="23" t="s">
        <v>1304</v>
      </c>
      <c r="R2172" t="s">
        <v>20</v>
      </c>
      <c r="S2172" t="s">
        <v>38</v>
      </c>
      <c r="T2172" t="s">
        <v>334</v>
      </c>
      <c r="U2172" t="s">
        <v>121</v>
      </c>
      <c r="V2172" t="s">
        <v>1575</v>
      </c>
      <c r="W2172" t="s">
        <v>32</v>
      </c>
      <c r="X2172" t="s">
        <v>34</v>
      </c>
      <c r="Y2172" t="s">
        <v>36</v>
      </c>
      <c r="Z2172" t="s">
        <v>1758</v>
      </c>
      <c r="AA2172" t="s">
        <v>471</v>
      </c>
      <c r="AB2172" t="s">
        <v>6877</v>
      </c>
      <c r="AC2172" t="s">
        <v>96</v>
      </c>
      <c r="AD2172" t="s">
        <v>38</v>
      </c>
    </row>
    <row r="2173" spans="1:30" x14ac:dyDescent="0.2">
      <c r="A2173" s="23" t="s">
        <v>6878</v>
      </c>
      <c r="B2173" t="s">
        <v>116</v>
      </c>
      <c r="C2173" t="s">
        <v>117</v>
      </c>
      <c r="D2173" t="s">
        <v>5527</v>
      </c>
      <c r="E2173" t="s">
        <v>9</v>
      </c>
      <c r="F2173" t="s">
        <v>5528</v>
      </c>
      <c r="G2173" t="s">
        <v>454</v>
      </c>
      <c r="H2173" t="s">
        <v>5529</v>
      </c>
      <c r="I2173" t="s">
        <v>62</v>
      </c>
      <c r="J2173" t="s">
        <v>5530</v>
      </c>
      <c r="K2173" t="s">
        <v>5531</v>
      </c>
      <c r="L2173" t="s">
        <v>335</v>
      </c>
      <c r="M2173" s="25" t="s">
        <v>2874</v>
      </c>
      <c r="N2173" s="25" t="s">
        <v>2204</v>
      </c>
      <c r="O2173" s="25" t="s">
        <v>2486</v>
      </c>
      <c r="P2173" s="23" t="s">
        <v>5532</v>
      </c>
      <c r="Q2173" s="23" t="s">
        <v>229</v>
      </c>
      <c r="R2173" t="s">
        <v>85</v>
      </c>
      <c r="S2173" t="s">
        <v>38</v>
      </c>
      <c r="T2173" t="s">
        <v>334</v>
      </c>
      <c r="U2173" t="s">
        <v>121</v>
      </c>
      <c r="V2173" t="s">
        <v>1575</v>
      </c>
      <c r="W2173" t="s">
        <v>32</v>
      </c>
      <c r="X2173" t="s">
        <v>417</v>
      </c>
      <c r="Y2173" t="s">
        <v>418</v>
      </c>
      <c r="Z2173" t="s">
        <v>1302</v>
      </c>
      <c r="AA2173" t="s">
        <v>471</v>
      </c>
      <c r="AB2173" t="s">
        <v>6879</v>
      </c>
      <c r="AC2173" t="s">
        <v>96</v>
      </c>
      <c r="AD2173" t="s">
        <v>38</v>
      </c>
    </row>
    <row r="2174" spans="1:30" x14ac:dyDescent="0.2">
      <c r="A2174" s="23" t="s">
        <v>6880</v>
      </c>
      <c r="B2174" t="s">
        <v>116</v>
      </c>
      <c r="C2174" t="s">
        <v>117</v>
      </c>
      <c r="D2174" t="s">
        <v>5784</v>
      </c>
      <c r="E2174" t="s">
        <v>9</v>
      </c>
      <c r="F2174" t="s">
        <v>5785</v>
      </c>
      <c r="G2174" t="s">
        <v>1094</v>
      </c>
      <c r="H2174" t="s">
        <v>163</v>
      </c>
      <c r="I2174" t="s">
        <v>672</v>
      </c>
      <c r="J2174" t="s">
        <v>1514</v>
      </c>
      <c r="K2174" t="s">
        <v>5786</v>
      </c>
      <c r="L2174" t="s">
        <v>335</v>
      </c>
      <c r="M2174" s="25" t="s">
        <v>2874</v>
      </c>
      <c r="N2174" s="25" t="s">
        <v>2204</v>
      </c>
      <c r="O2174" s="25" t="s">
        <v>2486</v>
      </c>
      <c r="P2174" s="23" t="s">
        <v>5787</v>
      </c>
      <c r="Q2174" s="23" t="s">
        <v>1523</v>
      </c>
      <c r="R2174" t="s">
        <v>85</v>
      </c>
      <c r="S2174" t="s">
        <v>38</v>
      </c>
      <c r="T2174" t="s">
        <v>334</v>
      </c>
      <c r="U2174" t="s">
        <v>121</v>
      </c>
      <c r="V2174" t="s">
        <v>1575</v>
      </c>
      <c r="W2174" t="s">
        <v>32</v>
      </c>
      <c r="X2174" t="s">
        <v>109</v>
      </c>
      <c r="Y2174" t="s">
        <v>110</v>
      </c>
      <c r="Z2174" t="s">
        <v>623</v>
      </c>
      <c r="AA2174" t="s">
        <v>471</v>
      </c>
      <c r="AB2174" t="s">
        <v>6881</v>
      </c>
      <c r="AC2174" t="s">
        <v>96</v>
      </c>
      <c r="AD2174" t="s">
        <v>38</v>
      </c>
    </row>
    <row r="2175" spans="1:30" x14ac:dyDescent="0.2">
      <c r="A2175" s="23" t="s">
        <v>6882</v>
      </c>
      <c r="B2175" t="s">
        <v>407</v>
      </c>
      <c r="C2175" t="s">
        <v>408</v>
      </c>
      <c r="D2175" t="s">
        <v>5895</v>
      </c>
      <c r="E2175" t="s">
        <v>9</v>
      </c>
      <c r="F2175" t="s">
        <v>1496</v>
      </c>
      <c r="G2175" t="s">
        <v>75</v>
      </c>
      <c r="H2175" t="s">
        <v>412</v>
      </c>
      <c r="I2175" t="s">
        <v>395</v>
      </c>
      <c r="J2175" t="s">
        <v>928</v>
      </c>
      <c r="K2175" t="s">
        <v>1497</v>
      </c>
      <c r="L2175" t="s">
        <v>335</v>
      </c>
      <c r="M2175" s="25" t="s">
        <v>2874</v>
      </c>
      <c r="N2175" s="25" t="s">
        <v>2296</v>
      </c>
      <c r="O2175" s="25" t="s">
        <v>2486</v>
      </c>
      <c r="P2175" s="23" t="s">
        <v>5896</v>
      </c>
      <c r="Q2175" s="23" t="s">
        <v>1113</v>
      </c>
      <c r="R2175" t="s">
        <v>20</v>
      </c>
      <c r="S2175" t="s">
        <v>38</v>
      </c>
      <c r="T2175" t="s">
        <v>334</v>
      </c>
      <c r="U2175" t="s">
        <v>121</v>
      </c>
      <c r="V2175" t="s">
        <v>1575</v>
      </c>
      <c r="W2175" t="s">
        <v>32</v>
      </c>
      <c r="X2175" t="s">
        <v>34</v>
      </c>
      <c r="Y2175" t="s">
        <v>36</v>
      </c>
      <c r="Z2175" t="s">
        <v>1540</v>
      </c>
      <c r="AA2175" t="s">
        <v>471</v>
      </c>
      <c r="AB2175" t="s">
        <v>6883</v>
      </c>
      <c r="AC2175" t="s">
        <v>96</v>
      </c>
      <c r="AD2175" t="s">
        <v>38</v>
      </c>
    </row>
    <row r="2176" spans="1:30" x14ac:dyDescent="0.2">
      <c r="A2176" s="23" t="s">
        <v>6884</v>
      </c>
      <c r="B2176" t="s">
        <v>585</v>
      </c>
      <c r="C2176" t="s">
        <v>586</v>
      </c>
      <c r="D2176" t="s">
        <v>6454</v>
      </c>
      <c r="E2176" t="s">
        <v>9</v>
      </c>
      <c r="F2176" t="s">
        <v>5364</v>
      </c>
      <c r="G2176" t="s">
        <v>5365</v>
      </c>
      <c r="H2176" t="s">
        <v>443</v>
      </c>
      <c r="I2176" t="s">
        <v>187</v>
      </c>
      <c r="J2176" t="s">
        <v>274</v>
      </c>
      <c r="K2176" t="s">
        <v>5366</v>
      </c>
      <c r="L2176" t="s">
        <v>601</v>
      </c>
      <c r="M2176" s="25" t="s">
        <v>2874</v>
      </c>
      <c r="N2176" s="25" t="s">
        <v>2874</v>
      </c>
      <c r="O2176" s="25" t="s">
        <v>2874</v>
      </c>
      <c r="P2176" s="23" t="s">
        <v>5367</v>
      </c>
      <c r="Q2176" s="23" t="s">
        <v>106</v>
      </c>
      <c r="R2176" t="s">
        <v>85</v>
      </c>
      <c r="S2176" t="s">
        <v>129</v>
      </c>
      <c r="T2176" t="s">
        <v>600</v>
      </c>
      <c r="U2176" t="s">
        <v>27</v>
      </c>
      <c r="V2176" t="s">
        <v>602</v>
      </c>
      <c r="W2176" t="s">
        <v>72</v>
      </c>
      <c r="X2176" t="s">
        <v>34</v>
      </c>
      <c r="Y2176" t="s">
        <v>36</v>
      </c>
      <c r="Z2176" t="s">
        <v>1990</v>
      </c>
      <c r="AA2176" t="s">
        <v>559</v>
      </c>
      <c r="AB2176" s="26" t="s">
        <v>42</v>
      </c>
      <c r="AC2176" t="s">
        <v>606</v>
      </c>
      <c r="AD2176" t="s">
        <v>46</v>
      </c>
    </row>
    <row r="2177" spans="1:30" x14ac:dyDescent="0.2">
      <c r="A2177" s="23" t="s">
        <v>6885</v>
      </c>
      <c r="B2177" t="s">
        <v>585</v>
      </c>
      <c r="C2177" t="s">
        <v>586</v>
      </c>
      <c r="D2177" t="s">
        <v>6804</v>
      </c>
      <c r="E2177" t="s">
        <v>9</v>
      </c>
      <c r="F2177" t="s">
        <v>5974</v>
      </c>
      <c r="G2177" t="s">
        <v>75</v>
      </c>
      <c r="H2177" t="s">
        <v>539</v>
      </c>
      <c r="I2177" t="s">
        <v>95</v>
      </c>
      <c r="J2177" t="s">
        <v>913</v>
      </c>
      <c r="K2177" t="s">
        <v>5975</v>
      </c>
      <c r="L2177" t="s">
        <v>601</v>
      </c>
      <c r="M2177" s="25" t="s">
        <v>2874</v>
      </c>
      <c r="N2177" s="25" t="s">
        <v>2874</v>
      </c>
      <c r="O2177" s="25" t="s">
        <v>2874</v>
      </c>
      <c r="P2177" s="23" t="s">
        <v>5976</v>
      </c>
      <c r="Q2177" s="23" t="s">
        <v>991</v>
      </c>
      <c r="R2177" t="s">
        <v>20</v>
      </c>
      <c r="S2177" t="s">
        <v>86</v>
      </c>
      <c r="T2177" t="s">
        <v>600</v>
      </c>
      <c r="U2177" t="s">
        <v>121</v>
      </c>
      <c r="V2177" t="s">
        <v>602</v>
      </c>
      <c r="W2177" t="s">
        <v>72</v>
      </c>
      <c r="X2177" t="s">
        <v>34</v>
      </c>
      <c r="Y2177" t="s">
        <v>36</v>
      </c>
      <c r="Z2177" t="s">
        <v>1754</v>
      </c>
      <c r="AA2177" t="s">
        <v>559</v>
      </c>
      <c r="AB2177" t="s">
        <v>42</v>
      </c>
      <c r="AC2177" t="s">
        <v>606</v>
      </c>
      <c r="AD2177" t="s">
        <v>46</v>
      </c>
    </row>
    <row r="2178" spans="1:30" x14ac:dyDescent="0.2">
      <c r="A2178" s="23" t="s">
        <v>6886</v>
      </c>
      <c r="B2178" t="s">
        <v>1352</v>
      </c>
      <c r="C2178" t="s">
        <v>1353</v>
      </c>
      <c r="D2178" t="s">
        <v>4401</v>
      </c>
      <c r="E2178" t="s">
        <v>9</v>
      </c>
      <c r="F2178" t="s">
        <v>1693</v>
      </c>
      <c r="G2178" t="s">
        <v>1694</v>
      </c>
      <c r="H2178" t="s">
        <v>534</v>
      </c>
      <c r="I2178" t="s">
        <v>839</v>
      </c>
      <c r="J2178" t="s">
        <v>378</v>
      </c>
      <c r="K2178" t="s">
        <v>1695</v>
      </c>
      <c r="L2178" t="s">
        <v>1201</v>
      </c>
      <c r="M2178" s="25" t="s">
        <v>2874</v>
      </c>
      <c r="N2178" s="25" t="s">
        <v>2874</v>
      </c>
      <c r="O2178" s="25" t="s">
        <v>2874</v>
      </c>
      <c r="P2178" s="23" t="s">
        <v>4389</v>
      </c>
      <c r="Q2178" s="23" t="s">
        <v>681</v>
      </c>
      <c r="R2178" t="s">
        <v>20</v>
      </c>
      <c r="S2178" t="s">
        <v>38</v>
      </c>
      <c r="T2178" t="s">
        <v>1200</v>
      </c>
      <c r="U2178" t="s">
        <v>27</v>
      </c>
      <c r="V2178" t="s">
        <v>1541</v>
      </c>
      <c r="W2178" t="s">
        <v>72</v>
      </c>
      <c r="X2178" t="s">
        <v>563</v>
      </c>
      <c r="Y2178" t="s">
        <v>564</v>
      </c>
      <c r="Z2178" t="s">
        <v>450</v>
      </c>
      <c r="AA2178" t="s">
        <v>557</v>
      </c>
      <c r="AB2178" t="s">
        <v>42</v>
      </c>
      <c r="AC2178" t="s">
        <v>56</v>
      </c>
      <c r="AD2178" t="s">
        <v>46</v>
      </c>
    </row>
    <row r="2179" spans="1:30" x14ac:dyDescent="0.2">
      <c r="A2179" s="23" t="s">
        <v>6887</v>
      </c>
      <c r="B2179" t="s">
        <v>1352</v>
      </c>
      <c r="C2179" t="s">
        <v>1353</v>
      </c>
      <c r="D2179" t="s">
        <v>4401</v>
      </c>
      <c r="E2179" t="s">
        <v>9</v>
      </c>
      <c r="F2179" t="s">
        <v>1693</v>
      </c>
      <c r="G2179" t="s">
        <v>1694</v>
      </c>
      <c r="H2179" t="s">
        <v>534</v>
      </c>
      <c r="I2179" t="s">
        <v>839</v>
      </c>
      <c r="J2179" t="s">
        <v>378</v>
      </c>
      <c r="K2179" t="s">
        <v>1695</v>
      </c>
      <c r="L2179" t="s">
        <v>1201</v>
      </c>
      <c r="M2179" s="25" t="s">
        <v>2874</v>
      </c>
      <c r="N2179" s="25" t="s">
        <v>2874</v>
      </c>
      <c r="O2179" s="25" t="s">
        <v>2874</v>
      </c>
      <c r="P2179" s="23" t="s">
        <v>4389</v>
      </c>
      <c r="Q2179" s="23" t="s">
        <v>681</v>
      </c>
      <c r="R2179" t="s">
        <v>20</v>
      </c>
      <c r="S2179" t="s">
        <v>38</v>
      </c>
      <c r="T2179" t="s">
        <v>1200</v>
      </c>
      <c r="U2179" t="s">
        <v>27</v>
      </c>
      <c r="V2179" t="s">
        <v>1541</v>
      </c>
      <c r="W2179" t="s">
        <v>72</v>
      </c>
      <c r="X2179" t="s">
        <v>563</v>
      </c>
      <c r="Y2179" t="s">
        <v>564</v>
      </c>
      <c r="Z2179" t="s">
        <v>450</v>
      </c>
      <c r="AA2179" t="s">
        <v>557</v>
      </c>
      <c r="AB2179" t="s">
        <v>42</v>
      </c>
      <c r="AC2179" t="s">
        <v>56</v>
      </c>
      <c r="AD2179" t="s">
        <v>46</v>
      </c>
    </row>
    <row r="2180" spans="1:30" x14ac:dyDescent="0.2">
      <c r="A2180" s="23" t="s">
        <v>6888</v>
      </c>
      <c r="B2180" t="s">
        <v>1198</v>
      </c>
      <c r="C2180" t="s">
        <v>1199</v>
      </c>
      <c r="D2180" t="s">
        <v>5441</v>
      </c>
      <c r="E2180" t="s">
        <v>9</v>
      </c>
      <c r="F2180" t="s">
        <v>1951</v>
      </c>
      <c r="G2180" t="s">
        <v>316</v>
      </c>
      <c r="H2180" t="s">
        <v>651</v>
      </c>
      <c r="I2180" t="s">
        <v>655</v>
      </c>
      <c r="J2180" t="s">
        <v>186</v>
      </c>
      <c r="K2180" t="s">
        <v>1952</v>
      </c>
      <c r="L2180" t="s">
        <v>1201</v>
      </c>
      <c r="M2180" s="25" t="s">
        <v>2874</v>
      </c>
      <c r="N2180" s="25" t="s">
        <v>2328</v>
      </c>
      <c r="O2180" s="25" t="s">
        <v>2874</v>
      </c>
      <c r="P2180" s="23" t="s">
        <v>5442</v>
      </c>
      <c r="Q2180" s="23" t="s">
        <v>135</v>
      </c>
      <c r="R2180" t="s">
        <v>85</v>
      </c>
      <c r="S2180" t="s">
        <v>60</v>
      </c>
      <c r="T2180" t="s">
        <v>1200</v>
      </c>
      <c r="U2180" t="s">
        <v>27</v>
      </c>
      <c r="V2180" t="s">
        <v>1541</v>
      </c>
      <c r="W2180" t="s">
        <v>72</v>
      </c>
      <c r="X2180" t="s">
        <v>260</v>
      </c>
      <c r="Y2180" t="s">
        <v>261</v>
      </c>
      <c r="Z2180" t="s">
        <v>5443</v>
      </c>
      <c r="AA2180" t="s">
        <v>557</v>
      </c>
      <c r="AB2180" t="s">
        <v>42</v>
      </c>
      <c r="AC2180" t="s">
        <v>56</v>
      </c>
      <c r="AD2180" t="s">
        <v>46</v>
      </c>
    </row>
    <row r="2181" spans="1:30" x14ac:dyDescent="0.2">
      <c r="A2181" s="23" t="s">
        <v>6889</v>
      </c>
      <c r="B2181" t="s">
        <v>3</v>
      </c>
      <c r="C2181" t="s">
        <v>5</v>
      </c>
      <c r="D2181" t="s">
        <v>6890</v>
      </c>
      <c r="E2181" t="s">
        <v>9</v>
      </c>
      <c r="F2181" t="s">
        <v>6891</v>
      </c>
      <c r="G2181" t="s">
        <v>607</v>
      </c>
      <c r="H2181" t="s">
        <v>206</v>
      </c>
      <c r="I2181" t="s">
        <v>201</v>
      </c>
      <c r="J2181" t="s">
        <v>1027</v>
      </c>
      <c r="K2181" t="s">
        <v>295</v>
      </c>
      <c r="L2181" t="s">
        <v>53</v>
      </c>
      <c r="M2181" s="25" t="s">
        <v>2874</v>
      </c>
      <c r="N2181" s="25" t="s">
        <v>2931</v>
      </c>
      <c r="O2181" s="25" t="s">
        <v>2931</v>
      </c>
      <c r="P2181" s="23" t="s">
        <v>6892</v>
      </c>
      <c r="Q2181" s="23" t="s">
        <v>722</v>
      </c>
      <c r="R2181" t="s">
        <v>85</v>
      </c>
      <c r="S2181" t="s">
        <v>38</v>
      </c>
      <c r="T2181" t="s">
        <v>139</v>
      </c>
      <c r="U2181" t="s">
        <v>27</v>
      </c>
      <c r="V2181" t="s">
        <v>3267</v>
      </c>
      <c r="W2181" t="s">
        <v>72</v>
      </c>
      <c r="X2181" t="s">
        <v>260</v>
      </c>
      <c r="Y2181" t="s">
        <v>261</v>
      </c>
      <c r="Z2181" t="s">
        <v>38</v>
      </c>
      <c r="AA2181" t="s">
        <v>40</v>
      </c>
      <c r="AB2181" t="s">
        <v>42</v>
      </c>
      <c r="AC2181" t="s">
        <v>56</v>
      </c>
      <c r="AD2181" t="s">
        <v>46</v>
      </c>
    </row>
    <row r="2182" spans="1:30" x14ac:dyDescent="0.2">
      <c r="A2182" s="23" t="s">
        <v>6893</v>
      </c>
      <c r="B2182" t="s">
        <v>3</v>
      </c>
      <c r="C2182" t="s">
        <v>5</v>
      </c>
      <c r="D2182" t="s">
        <v>3726</v>
      </c>
      <c r="E2182" t="s">
        <v>9</v>
      </c>
      <c r="F2182" t="s">
        <v>1323</v>
      </c>
      <c r="G2182" t="s">
        <v>1324</v>
      </c>
      <c r="H2182" t="s">
        <v>737</v>
      </c>
      <c r="I2182" t="s">
        <v>1325</v>
      </c>
      <c r="J2182" t="s">
        <v>1326</v>
      </c>
      <c r="K2182" t="s">
        <v>1327</v>
      </c>
      <c r="L2182" t="s">
        <v>53</v>
      </c>
      <c r="M2182" s="25" t="s">
        <v>2874</v>
      </c>
      <c r="N2182" s="25" t="s">
        <v>2931</v>
      </c>
      <c r="O2182" s="25" t="s">
        <v>2931</v>
      </c>
      <c r="P2182" s="23" t="s">
        <v>3727</v>
      </c>
      <c r="Q2182" s="23" t="s">
        <v>533</v>
      </c>
      <c r="R2182" t="s">
        <v>20</v>
      </c>
      <c r="S2182" t="s">
        <v>32</v>
      </c>
      <c r="T2182" t="s">
        <v>1437</v>
      </c>
      <c r="U2182" t="s">
        <v>121</v>
      </c>
      <c r="V2182" t="s">
        <v>30</v>
      </c>
      <c r="W2182" t="s">
        <v>72</v>
      </c>
      <c r="X2182" t="s">
        <v>260</v>
      </c>
      <c r="Y2182" t="s">
        <v>261</v>
      </c>
      <c r="Z2182" t="s">
        <v>51</v>
      </c>
      <c r="AA2182" t="s">
        <v>40</v>
      </c>
      <c r="AB2182" t="s">
        <v>1361</v>
      </c>
      <c r="AC2182" t="s">
        <v>61</v>
      </c>
      <c r="AD2182" t="s">
        <v>46</v>
      </c>
    </row>
    <row r="2183" spans="1:30" x14ac:dyDescent="0.2">
      <c r="A2183" s="23" t="s">
        <v>6894</v>
      </c>
      <c r="B2183" t="s">
        <v>47</v>
      </c>
      <c r="C2183" t="s">
        <v>48</v>
      </c>
      <c r="D2183" t="s">
        <v>5127</v>
      </c>
      <c r="E2183" t="s">
        <v>9</v>
      </c>
      <c r="F2183" t="s">
        <v>1948</v>
      </c>
      <c r="G2183" t="s">
        <v>486</v>
      </c>
      <c r="H2183" t="s">
        <v>1949</v>
      </c>
      <c r="I2183" t="s">
        <v>236</v>
      </c>
      <c r="J2183" t="s">
        <v>733</v>
      </c>
      <c r="K2183" t="s">
        <v>1950</v>
      </c>
      <c r="L2183" t="s">
        <v>53</v>
      </c>
      <c r="M2183" s="25" t="s">
        <v>2874</v>
      </c>
      <c r="N2183" s="25" t="s">
        <v>2931</v>
      </c>
      <c r="O2183" s="25" t="s">
        <v>2931</v>
      </c>
      <c r="P2183" s="23" t="s">
        <v>5128</v>
      </c>
      <c r="Q2183" s="23" t="s">
        <v>171</v>
      </c>
      <c r="R2183" t="s">
        <v>20</v>
      </c>
      <c r="S2183" t="s">
        <v>253</v>
      </c>
      <c r="T2183" t="s">
        <v>1437</v>
      </c>
      <c r="U2183" t="s">
        <v>100</v>
      </c>
      <c r="V2183" t="s">
        <v>30</v>
      </c>
      <c r="W2183" t="s">
        <v>72</v>
      </c>
      <c r="X2183" t="s">
        <v>1281</v>
      </c>
      <c r="Y2183" t="s">
        <v>1282</v>
      </c>
      <c r="Z2183" t="s">
        <v>101</v>
      </c>
      <c r="AA2183" t="s">
        <v>40</v>
      </c>
      <c r="AB2183" t="s">
        <v>6895</v>
      </c>
      <c r="AC2183" t="s">
        <v>61</v>
      </c>
      <c r="AD2183" t="s">
        <v>46</v>
      </c>
    </row>
    <row r="2184" spans="1:30" x14ac:dyDescent="0.2">
      <c r="A2184" s="23" t="s">
        <v>6896</v>
      </c>
      <c r="B2184" t="s">
        <v>3</v>
      </c>
      <c r="C2184" t="s">
        <v>5</v>
      </c>
      <c r="D2184" t="s">
        <v>5402</v>
      </c>
      <c r="E2184" t="s">
        <v>9</v>
      </c>
      <c r="F2184" t="s">
        <v>1847</v>
      </c>
      <c r="G2184" t="s">
        <v>935</v>
      </c>
      <c r="H2184" t="s">
        <v>959</v>
      </c>
      <c r="I2184" t="s">
        <v>271</v>
      </c>
      <c r="J2184" t="s">
        <v>735</v>
      </c>
      <c r="K2184" t="s">
        <v>1848</v>
      </c>
      <c r="L2184" t="s">
        <v>53</v>
      </c>
      <c r="M2184" s="25" t="s">
        <v>2874</v>
      </c>
      <c r="N2184" s="25" t="s">
        <v>2328</v>
      </c>
      <c r="O2184" s="25" t="s">
        <v>2931</v>
      </c>
      <c r="P2184" s="23" t="s">
        <v>5403</v>
      </c>
      <c r="Q2184" s="23" t="s">
        <v>613</v>
      </c>
      <c r="R2184" t="s">
        <v>85</v>
      </c>
      <c r="S2184" t="s">
        <v>226</v>
      </c>
      <c r="T2184" t="s">
        <v>1437</v>
      </c>
      <c r="U2184" t="s">
        <v>270</v>
      </c>
      <c r="V2184" t="s">
        <v>30</v>
      </c>
      <c r="W2184" t="s">
        <v>72</v>
      </c>
      <c r="X2184" t="s">
        <v>403</v>
      </c>
      <c r="Y2184" t="s">
        <v>404</v>
      </c>
      <c r="Z2184" t="s">
        <v>101</v>
      </c>
      <c r="AA2184" t="s">
        <v>40</v>
      </c>
      <c r="AB2184" t="s">
        <v>6897</v>
      </c>
      <c r="AC2184" t="s">
        <v>61</v>
      </c>
      <c r="AD2184" t="s">
        <v>46</v>
      </c>
    </row>
    <row r="2185" spans="1:30" x14ac:dyDescent="0.2">
      <c r="A2185" s="23" t="s">
        <v>6898</v>
      </c>
      <c r="B2185" t="s">
        <v>204</v>
      </c>
      <c r="C2185" t="s">
        <v>205</v>
      </c>
      <c r="D2185" t="s">
        <v>6899</v>
      </c>
      <c r="E2185" t="s">
        <v>9</v>
      </c>
      <c r="F2185" t="s">
        <v>6900</v>
      </c>
      <c r="G2185" t="s">
        <v>220</v>
      </c>
      <c r="H2185" t="s">
        <v>6901</v>
      </c>
      <c r="I2185" t="s">
        <v>582</v>
      </c>
      <c r="J2185" t="s">
        <v>102</v>
      </c>
      <c r="K2185" t="s">
        <v>6902</v>
      </c>
      <c r="L2185" t="s">
        <v>71</v>
      </c>
      <c r="M2185" s="25" t="s">
        <v>2874</v>
      </c>
      <c r="N2185" s="25" t="s">
        <v>2874</v>
      </c>
      <c r="O2185" s="25" t="s">
        <v>2585</v>
      </c>
      <c r="P2185" s="23" t="s">
        <v>6903</v>
      </c>
      <c r="Q2185" s="23" t="s">
        <v>1758</v>
      </c>
      <c r="R2185" t="s">
        <v>85</v>
      </c>
      <c r="S2185" t="s">
        <v>208</v>
      </c>
      <c r="T2185" t="s">
        <v>70</v>
      </c>
      <c r="U2185" t="s">
        <v>100</v>
      </c>
      <c r="V2185" t="s">
        <v>2532</v>
      </c>
      <c r="W2185" t="s">
        <v>72</v>
      </c>
      <c r="X2185" t="s">
        <v>188</v>
      </c>
      <c r="Y2185" t="s">
        <v>189</v>
      </c>
      <c r="Z2185" t="s">
        <v>101</v>
      </c>
      <c r="AA2185" t="s">
        <v>40</v>
      </c>
      <c r="AB2185" t="s">
        <v>42</v>
      </c>
      <c r="AC2185" t="s">
        <v>159</v>
      </c>
      <c r="AD2185" t="s">
        <v>46</v>
      </c>
    </row>
    <row r="2186" spans="1:30" x14ac:dyDescent="0.2">
      <c r="A2186" s="23" t="s">
        <v>6904</v>
      </c>
      <c r="B2186" t="s">
        <v>116</v>
      </c>
      <c r="C2186" t="s">
        <v>117</v>
      </c>
      <c r="D2186" t="s">
        <v>6905</v>
      </c>
      <c r="E2186" t="s">
        <v>9</v>
      </c>
      <c r="F2186" t="s">
        <v>6906</v>
      </c>
      <c r="G2186" t="s">
        <v>232</v>
      </c>
      <c r="H2186" t="s">
        <v>626</v>
      </c>
      <c r="I2186" t="s">
        <v>107</v>
      </c>
      <c r="J2186" t="s">
        <v>618</v>
      </c>
      <c r="K2186" t="s">
        <v>6907</v>
      </c>
      <c r="L2186" t="s">
        <v>53</v>
      </c>
      <c r="M2186" s="25" t="s">
        <v>2874</v>
      </c>
      <c r="N2186" s="25" t="s">
        <v>3379</v>
      </c>
      <c r="O2186" s="25" t="s">
        <v>3379</v>
      </c>
      <c r="P2186" s="23" t="s">
        <v>6908</v>
      </c>
      <c r="Q2186" s="23" t="s">
        <v>336</v>
      </c>
      <c r="R2186" t="s">
        <v>85</v>
      </c>
      <c r="S2186" t="s">
        <v>38</v>
      </c>
      <c r="T2186" t="s">
        <v>1118</v>
      </c>
      <c r="U2186" t="s">
        <v>121</v>
      </c>
      <c r="V2186" t="s">
        <v>54</v>
      </c>
      <c r="W2186" t="s">
        <v>72</v>
      </c>
      <c r="X2186" t="s">
        <v>109</v>
      </c>
      <c r="Y2186" t="s">
        <v>110</v>
      </c>
      <c r="Z2186" t="s">
        <v>756</v>
      </c>
      <c r="AA2186" t="s">
        <v>40</v>
      </c>
      <c r="AB2186" t="s">
        <v>42</v>
      </c>
      <c r="AC2186" t="s">
        <v>56</v>
      </c>
      <c r="AD2186" t="s">
        <v>46</v>
      </c>
    </row>
    <row r="2187" spans="1:30" x14ac:dyDescent="0.2">
      <c r="A2187" s="23" t="s">
        <v>6909</v>
      </c>
      <c r="B2187" t="s">
        <v>1352</v>
      </c>
      <c r="C2187" t="s">
        <v>1353</v>
      </c>
      <c r="D2187" t="s">
        <v>4401</v>
      </c>
      <c r="E2187" t="s">
        <v>9</v>
      </c>
      <c r="F2187" t="s">
        <v>1693</v>
      </c>
      <c r="G2187" t="s">
        <v>1694</v>
      </c>
      <c r="H2187" t="s">
        <v>534</v>
      </c>
      <c r="I2187" t="s">
        <v>839</v>
      </c>
      <c r="J2187" t="s">
        <v>378</v>
      </c>
      <c r="K2187" t="s">
        <v>1695</v>
      </c>
      <c r="L2187" t="s">
        <v>1201</v>
      </c>
      <c r="M2187" s="25" t="s">
        <v>2874</v>
      </c>
      <c r="N2187" s="25" t="s">
        <v>2874</v>
      </c>
      <c r="O2187" s="25" t="s">
        <v>2874</v>
      </c>
      <c r="P2187" s="23" t="s">
        <v>4389</v>
      </c>
      <c r="Q2187" s="23" t="s">
        <v>681</v>
      </c>
      <c r="R2187" t="s">
        <v>20</v>
      </c>
      <c r="S2187" t="s">
        <v>38</v>
      </c>
      <c r="T2187" t="s">
        <v>1200</v>
      </c>
      <c r="U2187" t="s">
        <v>27</v>
      </c>
      <c r="V2187" t="s">
        <v>1541</v>
      </c>
      <c r="W2187" t="s">
        <v>72</v>
      </c>
      <c r="X2187" t="s">
        <v>563</v>
      </c>
      <c r="Y2187" t="s">
        <v>564</v>
      </c>
      <c r="Z2187" t="s">
        <v>450</v>
      </c>
      <c r="AA2187" t="s">
        <v>559</v>
      </c>
      <c r="AB2187" t="s">
        <v>42</v>
      </c>
      <c r="AC2187" t="s">
        <v>1219</v>
      </c>
      <c r="AD2187" t="s">
        <v>46</v>
      </c>
    </row>
    <row r="2188" spans="1:30" x14ac:dyDescent="0.2">
      <c r="A2188" s="23" t="s">
        <v>6910</v>
      </c>
      <c r="B2188" t="s">
        <v>647</v>
      </c>
      <c r="C2188" t="s">
        <v>648</v>
      </c>
      <c r="D2188" t="s">
        <v>5819</v>
      </c>
      <c r="E2188" t="s">
        <v>9</v>
      </c>
      <c r="F2188" t="s">
        <v>1693</v>
      </c>
      <c r="G2188" t="s">
        <v>1694</v>
      </c>
      <c r="H2188" t="s">
        <v>534</v>
      </c>
      <c r="I2188" t="s">
        <v>839</v>
      </c>
      <c r="J2188" t="s">
        <v>378</v>
      </c>
      <c r="K2188" t="s">
        <v>1695</v>
      </c>
      <c r="L2188" t="s">
        <v>328</v>
      </c>
      <c r="M2188" s="25" t="s">
        <v>2874</v>
      </c>
      <c r="N2188" s="25" t="s">
        <v>2585</v>
      </c>
      <c r="O2188" s="25" t="s">
        <v>4550</v>
      </c>
      <c r="P2188" s="23" t="s">
        <v>4389</v>
      </c>
      <c r="Q2188" s="23" t="s">
        <v>681</v>
      </c>
      <c r="R2188" t="s">
        <v>20</v>
      </c>
      <c r="S2188" t="s">
        <v>38</v>
      </c>
      <c r="T2188" t="s">
        <v>327</v>
      </c>
      <c r="U2188" t="s">
        <v>100</v>
      </c>
      <c r="V2188" t="s">
        <v>329</v>
      </c>
      <c r="W2188" t="s">
        <v>72</v>
      </c>
      <c r="X2188" t="s">
        <v>563</v>
      </c>
      <c r="Y2188" t="s">
        <v>564</v>
      </c>
      <c r="Z2188" t="s">
        <v>101</v>
      </c>
      <c r="AA2188" t="s">
        <v>40</v>
      </c>
      <c r="AB2188" t="s">
        <v>6911</v>
      </c>
      <c r="AC2188" t="s">
        <v>56</v>
      </c>
      <c r="AD2188" t="s">
        <v>46</v>
      </c>
    </row>
    <row r="2189" spans="1:30" x14ac:dyDescent="0.2">
      <c r="A2189" s="23" t="s">
        <v>6912</v>
      </c>
      <c r="B2189" t="s">
        <v>647</v>
      </c>
      <c r="C2189" t="s">
        <v>648</v>
      </c>
      <c r="D2189" t="s">
        <v>6913</v>
      </c>
      <c r="E2189" t="s">
        <v>9</v>
      </c>
      <c r="F2189" t="s">
        <v>6914</v>
      </c>
      <c r="G2189" t="s">
        <v>409</v>
      </c>
      <c r="H2189" t="s">
        <v>651</v>
      </c>
      <c r="I2189" t="s">
        <v>345</v>
      </c>
      <c r="J2189" t="s">
        <v>282</v>
      </c>
      <c r="K2189" t="s">
        <v>6915</v>
      </c>
      <c r="L2189" t="s">
        <v>328</v>
      </c>
      <c r="M2189" s="25" t="s">
        <v>2874</v>
      </c>
      <c r="N2189" s="25" t="s">
        <v>2874</v>
      </c>
      <c r="O2189" s="25" t="s">
        <v>2931</v>
      </c>
      <c r="P2189" s="23" t="s">
        <v>6916</v>
      </c>
      <c r="Q2189" s="23" t="s">
        <v>368</v>
      </c>
      <c r="R2189" t="s">
        <v>85</v>
      </c>
      <c r="S2189" t="s">
        <v>226</v>
      </c>
      <c r="T2189" t="s">
        <v>1205</v>
      </c>
      <c r="U2189" t="s">
        <v>121</v>
      </c>
      <c r="V2189" t="s">
        <v>329</v>
      </c>
      <c r="W2189" t="s">
        <v>72</v>
      </c>
      <c r="X2189" t="s">
        <v>109</v>
      </c>
      <c r="Y2189" t="s">
        <v>110</v>
      </c>
      <c r="Z2189" t="s">
        <v>254</v>
      </c>
      <c r="AA2189" t="s">
        <v>40</v>
      </c>
      <c r="AB2189" t="s">
        <v>42</v>
      </c>
      <c r="AC2189" t="s">
        <v>44</v>
      </c>
      <c r="AD2189" t="s">
        <v>46</v>
      </c>
    </row>
    <row r="2190" spans="1:30" x14ac:dyDescent="0.2">
      <c r="A2190" s="23" t="s">
        <v>6917</v>
      </c>
      <c r="B2190" t="s">
        <v>47</v>
      </c>
      <c r="C2190" t="s">
        <v>48</v>
      </c>
      <c r="D2190" t="s">
        <v>6918</v>
      </c>
      <c r="E2190" t="s">
        <v>9</v>
      </c>
      <c r="F2190" t="s">
        <v>2056</v>
      </c>
      <c r="G2190" t="s">
        <v>992</v>
      </c>
      <c r="H2190" t="s">
        <v>713</v>
      </c>
      <c r="I2190" t="s">
        <v>237</v>
      </c>
      <c r="J2190" t="s">
        <v>149</v>
      </c>
      <c r="K2190" t="s">
        <v>2057</v>
      </c>
      <c r="L2190" t="s">
        <v>53</v>
      </c>
      <c r="M2190" s="25" t="s">
        <v>2874</v>
      </c>
      <c r="N2190" s="25" t="s">
        <v>2874</v>
      </c>
      <c r="O2190" s="25" t="s">
        <v>2931</v>
      </c>
      <c r="P2190" s="23" t="s">
        <v>6919</v>
      </c>
      <c r="Q2190" s="23" t="s">
        <v>666</v>
      </c>
      <c r="R2190" t="s">
        <v>20</v>
      </c>
      <c r="S2190" t="s">
        <v>38</v>
      </c>
      <c r="T2190" t="s">
        <v>139</v>
      </c>
      <c r="U2190" t="s">
        <v>27</v>
      </c>
      <c r="V2190" t="s">
        <v>3267</v>
      </c>
      <c r="W2190" t="s">
        <v>72</v>
      </c>
      <c r="X2190" t="s">
        <v>113</v>
      </c>
      <c r="Y2190" t="s">
        <v>114</v>
      </c>
      <c r="Z2190" t="s">
        <v>681</v>
      </c>
      <c r="AA2190" t="s">
        <v>40</v>
      </c>
      <c r="AB2190" t="s">
        <v>42</v>
      </c>
      <c r="AC2190" t="s">
        <v>159</v>
      </c>
      <c r="AD2190" t="s">
        <v>46</v>
      </c>
    </row>
    <row r="2191" spans="1:30" x14ac:dyDescent="0.2">
      <c r="A2191" s="23" t="s">
        <v>6920</v>
      </c>
      <c r="B2191" t="s">
        <v>331</v>
      </c>
      <c r="C2191" t="s">
        <v>332</v>
      </c>
      <c r="D2191" t="s">
        <v>4376</v>
      </c>
      <c r="E2191" t="s">
        <v>9</v>
      </c>
      <c r="F2191" t="s">
        <v>4377</v>
      </c>
      <c r="G2191" t="s">
        <v>321</v>
      </c>
      <c r="H2191" t="s">
        <v>49</v>
      </c>
      <c r="I2191" t="s">
        <v>719</v>
      </c>
      <c r="J2191" t="s">
        <v>1506</v>
      </c>
      <c r="K2191" t="s">
        <v>4378</v>
      </c>
      <c r="L2191" t="s">
        <v>335</v>
      </c>
      <c r="M2191" s="25" t="s">
        <v>2874</v>
      </c>
      <c r="N2191" s="25" t="s">
        <v>2204</v>
      </c>
      <c r="O2191" s="25" t="s">
        <v>2486</v>
      </c>
      <c r="P2191" s="23" t="s">
        <v>4379</v>
      </c>
      <c r="Q2191" s="23" t="s">
        <v>953</v>
      </c>
      <c r="R2191" t="s">
        <v>20</v>
      </c>
      <c r="S2191" t="s">
        <v>216</v>
      </c>
      <c r="T2191" t="s">
        <v>334</v>
      </c>
      <c r="U2191" t="s">
        <v>100</v>
      </c>
      <c r="V2191" t="s">
        <v>1575</v>
      </c>
      <c r="W2191" t="s">
        <v>32</v>
      </c>
      <c r="X2191" t="s">
        <v>109</v>
      </c>
      <c r="Y2191" t="s">
        <v>110</v>
      </c>
      <c r="Z2191" t="s">
        <v>101</v>
      </c>
      <c r="AA2191" t="s">
        <v>172</v>
      </c>
      <c r="AB2191" t="s">
        <v>6921</v>
      </c>
      <c r="AC2191" t="s">
        <v>159</v>
      </c>
      <c r="AD2191" t="s">
        <v>111</v>
      </c>
    </row>
    <row r="2192" spans="1:30" x14ac:dyDescent="0.2">
      <c r="A2192" s="23" t="s">
        <v>6922</v>
      </c>
      <c r="B2192" t="s">
        <v>116</v>
      </c>
      <c r="C2192" t="s">
        <v>117</v>
      </c>
      <c r="D2192" t="s">
        <v>6923</v>
      </c>
      <c r="E2192" t="s">
        <v>9</v>
      </c>
      <c r="F2192" t="s">
        <v>6924</v>
      </c>
      <c r="G2192" t="s">
        <v>6925</v>
      </c>
      <c r="H2192" t="s">
        <v>49</v>
      </c>
      <c r="I2192" t="s">
        <v>541</v>
      </c>
      <c r="J2192" t="s">
        <v>1264</v>
      </c>
      <c r="K2192" t="s">
        <v>6926</v>
      </c>
      <c r="L2192" t="s">
        <v>234</v>
      </c>
      <c r="M2192" s="25" t="s">
        <v>2874</v>
      </c>
      <c r="N2192" s="25" t="s">
        <v>2924</v>
      </c>
      <c r="O2192" s="25" t="s">
        <v>2924</v>
      </c>
      <c r="P2192" s="23" t="s">
        <v>6927</v>
      </c>
      <c r="Q2192" s="23" t="s">
        <v>851</v>
      </c>
      <c r="R2192" t="s">
        <v>20</v>
      </c>
      <c r="S2192" t="s">
        <v>51</v>
      </c>
      <c r="T2192" t="s">
        <v>738</v>
      </c>
      <c r="U2192" t="s">
        <v>121</v>
      </c>
      <c r="V2192" t="s">
        <v>919</v>
      </c>
      <c r="W2192" t="s">
        <v>216</v>
      </c>
      <c r="X2192" t="s">
        <v>34</v>
      </c>
      <c r="Y2192" t="s">
        <v>36</v>
      </c>
      <c r="Z2192" t="s">
        <v>1462</v>
      </c>
      <c r="AA2192" t="s">
        <v>40</v>
      </c>
      <c r="AB2192" t="s">
        <v>42</v>
      </c>
      <c r="AC2192" t="s">
        <v>56</v>
      </c>
      <c r="AD2192" t="s">
        <v>46</v>
      </c>
    </row>
    <row r="2193" spans="1:30" x14ac:dyDescent="0.2">
      <c r="A2193" s="23" t="s">
        <v>6928</v>
      </c>
      <c r="B2193" t="s">
        <v>1198</v>
      </c>
      <c r="C2193" t="s">
        <v>1199</v>
      </c>
      <c r="D2193" t="s">
        <v>5441</v>
      </c>
      <c r="E2193" t="s">
        <v>9</v>
      </c>
      <c r="F2193" t="s">
        <v>1951</v>
      </c>
      <c r="G2193" t="s">
        <v>316</v>
      </c>
      <c r="H2193" t="s">
        <v>651</v>
      </c>
      <c r="I2193" t="s">
        <v>655</v>
      </c>
      <c r="J2193" t="s">
        <v>186</v>
      </c>
      <c r="K2193" t="s">
        <v>1952</v>
      </c>
      <c r="L2193" t="s">
        <v>1201</v>
      </c>
      <c r="M2193" s="25" t="s">
        <v>2874</v>
      </c>
      <c r="N2193" s="25" t="s">
        <v>2328</v>
      </c>
      <c r="O2193" s="25" t="s">
        <v>2874</v>
      </c>
      <c r="P2193" s="23" t="s">
        <v>5442</v>
      </c>
      <c r="Q2193" s="23" t="s">
        <v>135</v>
      </c>
      <c r="R2193" t="s">
        <v>85</v>
      </c>
      <c r="S2193" t="s">
        <v>60</v>
      </c>
      <c r="T2193" t="s">
        <v>1200</v>
      </c>
      <c r="U2193" t="s">
        <v>27</v>
      </c>
      <c r="V2193" t="s">
        <v>1541</v>
      </c>
      <c r="W2193" t="s">
        <v>72</v>
      </c>
      <c r="X2193" t="s">
        <v>260</v>
      </c>
      <c r="Y2193" t="s">
        <v>261</v>
      </c>
      <c r="Z2193" t="s">
        <v>5443</v>
      </c>
      <c r="AA2193" t="s">
        <v>559</v>
      </c>
      <c r="AB2193" t="s">
        <v>42</v>
      </c>
      <c r="AC2193" t="s">
        <v>1219</v>
      </c>
      <c r="AD2193" t="s">
        <v>46</v>
      </c>
    </row>
    <row r="2194" spans="1:30" x14ac:dyDescent="0.2">
      <c r="A2194" s="23" t="s">
        <v>6929</v>
      </c>
      <c r="B2194" t="s">
        <v>331</v>
      </c>
      <c r="C2194" t="s">
        <v>332</v>
      </c>
      <c r="D2194" t="s">
        <v>6930</v>
      </c>
      <c r="E2194" t="s">
        <v>9</v>
      </c>
      <c r="F2194" t="s">
        <v>1407</v>
      </c>
      <c r="G2194" t="s">
        <v>1408</v>
      </c>
      <c r="H2194" t="s">
        <v>119</v>
      </c>
      <c r="I2194" t="s">
        <v>492</v>
      </c>
      <c r="J2194" t="s">
        <v>1187</v>
      </c>
      <c r="K2194" t="s">
        <v>1409</v>
      </c>
      <c r="L2194" t="s">
        <v>335</v>
      </c>
      <c r="M2194" s="25" t="s">
        <v>2874</v>
      </c>
      <c r="N2194" s="25" t="s">
        <v>2874</v>
      </c>
      <c r="O2194" s="25" t="s">
        <v>3379</v>
      </c>
      <c r="P2194" s="23" t="s">
        <v>6931</v>
      </c>
      <c r="Q2194" s="23" t="s">
        <v>427</v>
      </c>
      <c r="R2194" t="s">
        <v>20</v>
      </c>
      <c r="S2194" t="s">
        <v>254</v>
      </c>
      <c r="T2194" t="s">
        <v>334</v>
      </c>
      <c r="U2194" t="s">
        <v>121</v>
      </c>
      <c r="V2194" t="s">
        <v>1575</v>
      </c>
      <c r="W2194" t="s">
        <v>32</v>
      </c>
      <c r="X2194" t="s">
        <v>380</v>
      </c>
      <c r="Y2194" t="s">
        <v>381</v>
      </c>
      <c r="Z2194" t="s">
        <v>199</v>
      </c>
      <c r="AA2194" t="s">
        <v>40</v>
      </c>
      <c r="AB2194" t="s">
        <v>42</v>
      </c>
      <c r="AC2194" t="s">
        <v>44</v>
      </c>
      <c r="AD2194" t="s">
        <v>46</v>
      </c>
    </row>
    <row r="2195" spans="1:30" x14ac:dyDescent="0.2">
      <c r="A2195" s="23" t="s">
        <v>6932</v>
      </c>
      <c r="B2195" t="s">
        <v>537</v>
      </c>
      <c r="C2195" t="s">
        <v>538</v>
      </c>
      <c r="D2195" t="s">
        <v>6933</v>
      </c>
      <c r="E2195" t="s">
        <v>9</v>
      </c>
      <c r="F2195" t="s">
        <v>6934</v>
      </c>
      <c r="G2195" t="s">
        <v>12</v>
      </c>
      <c r="H2195" t="s">
        <v>6935</v>
      </c>
      <c r="I2195" t="s">
        <v>6936</v>
      </c>
      <c r="J2195" t="s">
        <v>438</v>
      </c>
      <c r="K2195" t="s">
        <v>6937</v>
      </c>
      <c r="L2195" t="s">
        <v>497</v>
      </c>
      <c r="M2195" s="25" t="s">
        <v>2874</v>
      </c>
      <c r="N2195" s="25" t="s">
        <v>2874</v>
      </c>
      <c r="O2195" s="25" t="s">
        <v>3379</v>
      </c>
      <c r="P2195" s="23" t="s">
        <v>6938</v>
      </c>
      <c r="Q2195" s="23" t="s">
        <v>420</v>
      </c>
      <c r="R2195" t="s">
        <v>20</v>
      </c>
      <c r="S2195" t="s">
        <v>38</v>
      </c>
      <c r="T2195" t="s">
        <v>859</v>
      </c>
      <c r="U2195" t="s">
        <v>27</v>
      </c>
      <c r="V2195" t="s">
        <v>3528</v>
      </c>
      <c r="W2195" t="s">
        <v>32</v>
      </c>
      <c r="X2195" t="s">
        <v>109</v>
      </c>
      <c r="Y2195" t="s">
        <v>110</v>
      </c>
      <c r="Z2195" t="s">
        <v>87</v>
      </c>
      <c r="AA2195" t="s">
        <v>40</v>
      </c>
      <c r="AB2195" t="s">
        <v>42</v>
      </c>
      <c r="AC2195" t="s">
        <v>44</v>
      </c>
      <c r="AD2195" t="s">
        <v>46</v>
      </c>
    </row>
    <row r="2196" spans="1:30" x14ac:dyDescent="0.2">
      <c r="A2196" s="23" t="s">
        <v>6939</v>
      </c>
      <c r="B2196" t="s">
        <v>47</v>
      </c>
      <c r="C2196" t="s">
        <v>48</v>
      </c>
      <c r="D2196" t="s">
        <v>5127</v>
      </c>
      <c r="E2196" t="s">
        <v>9</v>
      </c>
      <c r="F2196" t="s">
        <v>1948</v>
      </c>
      <c r="G2196" t="s">
        <v>486</v>
      </c>
      <c r="H2196" t="s">
        <v>1949</v>
      </c>
      <c r="I2196" t="s">
        <v>236</v>
      </c>
      <c r="J2196" t="s">
        <v>733</v>
      </c>
      <c r="K2196" t="s">
        <v>1950</v>
      </c>
      <c r="L2196" t="s">
        <v>53</v>
      </c>
      <c r="M2196" s="25" t="s">
        <v>2874</v>
      </c>
      <c r="N2196" s="25" t="s">
        <v>2931</v>
      </c>
      <c r="O2196" s="25" t="s">
        <v>2931</v>
      </c>
      <c r="P2196" s="23" t="s">
        <v>5128</v>
      </c>
      <c r="Q2196" s="23" t="s">
        <v>171</v>
      </c>
      <c r="R2196" t="s">
        <v>20</v>
      </c>
      <c r="S2196" t="s">
        <v>253</v>
      </c>
      <c r="T2196" t="s">
        <v>1437</v>
      </c>
      <c r="U2196" t="s">
        <v>100</v>
      </c>
      <c r="V2196" t="s">
        <v>30</v>
      </c>
      <c r="W2196" t="s">
        <v>72</v>
      </c>
      <c r="X2196" t="s">
        <v>1281</v>
      </c>
      <c r="Y2196" t="s">
        <v>1282</v>
      </c>
      <c r="Z2196" t="s">
        <v>101</v>
      </c>
      <c r="AA2196" t="s">
        <v>172</v>
      </c>
      <c r="AB2196" t="s">
        <v>6940</v>
      </c>
      <c r="AC2196" t="s">
        <v>61</v>
      </c>
      <c r="AD2196" t="s">
        <v>111</v>
      </c>
    </row>
    <row r="2197" spans="1:30" x14ac:dyDescent="0.2">
      <c r="A2197" s="23" t="s">
        <v>6941</v>
      </c>
      <c r="B2197" t="s">
        <v>116</v>
      </c>
      <c r="C2197" t="s">
        <v>117</v>
      </c>
      <c r="D2197" t="s">
        <v>5168</v>
      </c>
      <c r="E2197" t="s">
        <v>9</v>
      </c>
      <c r="F2197" t="s">
        <v>1956</v>
      </c>
      <c r="G2197" t="s">
        <v>232</v>
      </c>
      <c r="H2197" t="s">
        <v>49</v>
      </c>
      <c r="I2197" t="s">
        <v>1133</v>
      </c>
      <c r="J2197" t="s">
        <v>164</v>
      </c>
      <c r="K2197" t="s">
        <v>1957</v>
      </c>
      <c r="L2197" t="s">
        <v>234</v>
      </c>
      <c r="M2197" s="25" t="s">
        <v>2931</v>
      </c>
      <c r="N2197" s="25" t="s">
        <v>2874</v>
      </c>
      <c r="O2197" s="25" t="s">
        <v>2874</v>
      </c>
      <c r="P2197" s="23" t="s">
        <v>5169</v>
      </c>
      <c r="Q2197" s="23" t="s">
        <v>771</v>
      </c>
      <c r="R2197" t="s">
        <v>85</v>
      </c>
      <c r="S2197" t="s">
        <v>129</v>
      </c>
      <c r="T2197" t="s">
        <v>1194</v>
      </c>
      <c r="U2197" t="s">
        <v>270</v>
      </c>
      <c r="V2197" t="s">
        <v>287</v>
      </c>
      <c r="W2197" t="s">
        <v>72</v>
      </c>
      <c r="X2197" t="s">
        <v>188</v>
      </c>
      <c r="Y2197" t="s">
        <v>189</v>
      </c>
      <c r="Z2197" t="s">
        <v>101</v>
      </c>
      <c r="AA2197" t="s">
        <v>638</v>
      </c>
      <c r="AB2197" t="s">
        <v>639</v>
      </c>
      <c r="AC2197" t="s">
        <v>640</v>
      </c>
      <c r="AD2197" t="s">
        <v>38</v>
      </c>
    </row>
    <row r="2198" spans="1:30" x14ac:dyDescent="0.2">
      <c r="A2198" s="23" t="s">
        <v>6942</v>
      </c>
      <c r="B2198" t="s">
        <v>691</v>
      </c>
      <c r="C2198" t="s">
        <v>692</v>
      </c>
      <c r="D2198" t="s">
        <v>6678</v>
      </c>
      <c r="E2198" t="s">
        <v>9</v>
      </c>
      <c r="F2198" t="s">
        <v>3145</v>
      </c>
      <c r="G2198" t="s">
        <v>75</v>
      </c>
      <c r="H2198" t="s">
        <v>1232</v>
      </c>
      <c r="I2198" t="s">
        <v>308</v>
      </c>
      <c r="J2198" t="s">
        <v>3146</v>
      </c>
      <c r="K2198" t="s">
        <v>3147</v>
      </c>
      <c r="L2198" t="s">
        <v>572</v>
      </c>
      <c r="M2198" s="25" t="s">
        <v>2931</v>
      </c>
      <c r="N2198" s="25" t="s">
        <v>2931</v>
      </c>
      <c r="O2198" s="25" t="s">
        <v>2931</v>
      </c>
      <c r="P2198" s="23" t="s">
        <v>3148</v>
      </c>
      <c r="Q2198" s="23" t="s">
        <v>1314</v>
      </c>
      <c r="R2198" t="s">
        <v>20</v>
      </c>
      <c r="S2198" t="s">
        <v>38</v>
      </c>
      <c r="T2198" t="s">
        <v>571</v>
      </c>
      <c r="U2198" t="s">
        <v>27</v>
      </c>
      <c r="V2198" t="s">
        <v>573</v>
      </c>
      <c r="W2198" t="s">
        <v>72</v>
      </c>
      <c r="X2198" t="s">
        <v>109</v>
      </c>
      <c r="Y2198" t="s">
        <v>110</v>
      </c>
      <c r="Z2198" t="s">
        <v>101</v>
      </c>
      <c r="AA2198" t="s">
        <v>557</v>
      </c>
      <c r="AB2198" t="s">
        <v>42</v>
      </c>
      <c r="AC2198" t="s">
        <v>56</v>
      </c>
      <c r="AD2198" t="s">
        <v>46</v>
      </c>
    </row>
    <row r="2199" spans="1:30" x14ac:dyDescent="0.2">
      <c r="A2199" s="23" t="s">
        <v>6943</v>
      </c>
      <c r="B2199" t="s">
        <v>875</v>
      </c>
      <c r="C2199" t="s">
        <v>876</v>
      </c>
      <c r="D2199" t="s">
        <v>6680</v>
      </c>
      <c r="E2199" t="s">
        <v>9</v>
      </c>
      <c r="F2199" t="s">
        <v>3145</v>
      </c>
      <c r="G2199" t="s">
        <v>75</v>
      </c>
      <c r="H2199" t="s">
        <v>1232</v>
      </c>
      <c r="I2199" t="s">
        <v>308</v>
      </c>
      <c r="J2199" t="s">
        <v>3146</v>
      </c>
      <c r="K2199" t="s">
        <v>3147</v>
      </c>
      <c r="L2199" t="s">
        <v>572</v>
      </c>
      <c r="M2199" s="25" t="s">
        <v>2931</v>
      </c>
      <c r="N2199" s="25" t="s">
        <v>2931</v>
      </c>
      <c r="O2199" s="25" t="s">
        <v>2931</v>
      </c>
      <c r="P2199" s="23" t="s">
        <v>3148</v>
      </c>
      <c r="Q2199" s="23" t="s">
        <v>1314</v>
      </c>
      <c r="R2199" t="s">
        <v>20</v>
      </c>
      <c r="S2199" t="s">
        <v>38</v>
      </c>
      <c r="T2199" t="s">
        <v>1267</v>
      </c>
      <c r="U2199" t="s">
        <v>121</v>
      </c>
      <c r="V2199" t="s">
        <v>1132</v>
      </c>
      <c r="W2199" t="s">
        <v>72</v>
      </c>
      <c r="X2199" t="s">
        <v>109</v>
      </c>
      <c r="Y2199" t="s">
        <v>110</v>
      </c>
      <c r="Z2199" t="s">
        <v>254</v>
      </c>
      <c r="AA2199" t="s">
        <v>557</v>
      </c>
      <c r="AB2199" t="s">
        <v>42</v>
      </c>
      <c r="AC2199" t="s">
        <v>56</v>
      </c>
      <c r="AD2199" t="s">
        <v>46</v>
      </c>
    </row>
    <row r="2200" spans="1:30" x14ac:dyDescent="0.2">
      <c r="A2200" s="23" t="s">
        <v>6944</v>
      </c>
      <c r="B2200" t="s">
        <v>877</v>
      </c>
      <c r="C2200" t="s">
        <v>878</v>
      </c>
      <c r="D2200" t="s">
        <v>6945</v>
      </c>
      <c r="E2200" t="s">
        <v>9</v>
      </c>
      <c r="F2200" t="s">
        <v>3145</v>
      </c>
      <c r="G2200" t="s">
        <v>75</v>
      </c>
      <c r="H2200" t="s">
        <v>1232</v>
      </c>
      <c r="I2200" t="s">
        <v>308</v>
      </c>
      <c r="J2200" t="s">
        <v>3146</v>
      </c>
      <c r="K2200" t="s">
        <v>3147</v>
      </c>
      <c r="L2200" t="s">
        <v>617</v>
      </c>
      <c r="M2200" s="25" t="s">
        <v>2931</v>
      </c>
      <c r="N2200" s="25" t="s">
        <v>5458</v>
      </c>
      <c r="O2200" s="25" t="s">
        <v>5458</v>
      </c>
      <c r="P2200" s="23" t="s">
        <v>3148</v>
      </c>
      <c r="Q2200" s="23" t="s">
        <v>1314</v>
      </c>
      <c r="R2200" t="s">
        <v>20</v>
      </c>
      <c r="S2200" t="s">
        <v>38</v>
      </c>
      <c r="T2200" t="s">
        <v>616</v>
      </c>
      <c r="U2200" t="s">
        <v>121</v>
      </c>
      <c r="V2200" t="s">
        <v>832</v>
      </c>
      <c r="W2200" t="s">
        <v>72</v>
      </c>
      <c r="X2200" t="s">
        <v>109</v>
      </c>
      <c r="Y2200" t="s">
        <v>110</v>
      </c>
      <c r="Z2200" t="s">
        <v>87</v>
      </c>
      <c r="AA2200" t="s">
        <v>40</v>
      </c>
      <c r="AB2200" t="s">
        <v>42</v>
      </c>
      <c r="AC2200" t="s">
        <v>56</v>
      </c>
      <c r="AD2200" t="s">
        <v>46</v>
      </c>
    </row>
    <row r="2201" spans="1:30" x14ac:dyDescent="0.2">
      <c r="A2201" s="23" t="s">
        <v>6946</v>
      </c>
      <c r="B2201" t="s">
        <v>116</v>
      </c>
      <c r="C2201" t="s">
        <v>117</v>
      </c>
      <c r="D2201" t="s">
        <v>5923</v>
      </c>
      <c r="E2201" t="s">
        <v>9</v>
      </c>
      <c r="F2201" t="s">
        <v>5924</v>
      </c>
      <c r="G2201" t="s">
        <v>97</v>
      </c>
      <c r="H2201" t="s">
        <v>166</v>
      </c>
      <c r="I2201" t="s">
        <v>320</v>
      </c>
      <c r="J2201" t="s">
        <v>236</v>
      </c>
      <c r="K2201" t="s">
        <v>5925</v>
      </c>
      <c r="L2201" t="s">
        <v>234</v>
      </c>
      <c r="M2201" s="25" t="s">
        <v>2931</v>
      </c>
      <c r="N2201" s="25" t="s">
        <v>2931</v>
      </c>
      <c r="O2201" s="25" t="s">
        <v>2931</v>
      </c>
      <c r="P2201" s="23" t="s">
        <v>5926</v>
      </c>
      <c r="Q2201" s="23" t="s">
        <v>906</v>
      </c>
      <c r="R2201" t="s">
        <v>85</v>
      </c>
      <c r="S2201" t="s">
        <v>1474</v>
      </c>
      <c r="T2201" t="s">
        <v>738</v>
      </c>
      <c r="U2201" t="s">
        <v>121</v>
      </c>
      <c r="V2201" t="s">
        <v>919</v>
      </c>
      <c r="W2201" t="s">
        <v>216</v>
      </c>
      <c r="X2201" t="s">
        <v>188</v>
      </c>
      <c r="Y2201" t="s">
        <v>189</v>
      </c>
      <c r="Z2201" t="s">
        <v>1842</v>
      </c>
      <c r="AA2201" t="s">
        <v>557</v>
      </c>
      <c r="AB2201" t="s">
        <v>42</v>
      </c>
      <c r="AC2201" t="s">
        <v>56</v>
      </c>
      <c r="AD2201" t="s">
        <v>46</v>
      </c>
    </row>
    <row r="2202" spans="1:30" x14ac:dyDescent="0.2">
      <c r="A2202" s="23" t="s">
        <v>6947</v>
      </c>
      <c r="B2202" t="s">
        <v>691</v>
      </c>
      <c r="C2202" t="s">
        <v>692</v>
      </c>
      <c r="D2202" t="s">
        <v>6678</v>
      </c>
      <c r="E2202" t="s">
        <v>9</v>
      </c>
      <c r="F2202" t="s">
        <v>3145</v>
      </c>
      <c r="G2202" t="s">
        <v>75</v>
      </c>
      <c r="H2202" t="s">
        <v>1232</v>
      </c>
      <c r="I2202" t="s">
        <v>308</v>
      </c>
      <c r="J2202" t="s">
        <v>3146</v>
      </c>
      <c r="K2202" t="s">
        <v>3147</v>
      </c>
      <c r="L2202" t="s">
        <v>572</v>
      </c>
      <c r="M2202" s="25" t="s">
        <v>2931</v>
      </c>
      <c r="N2202" s="25" t="s">
        <v>2931</v>
      </c>
      <c r="O2202" s="25" t="s">
        <v>2931</v>
      </c>
      <c r="P2202" s="23" t="s">
        <v>3148</v>
      </c>
      <c r="Q2202" s="23" t="s">
        <v>1314</v>
      </c>
      <c r="R2202" t="s">
        <v>20</v>
      </c>
      <c r="S2202" t="s">
        <v>38</v>
      </c>
      <c r="T2202" t="s">
        <v>571</v>
      </c>
      <c r="U2202" t="s">
        <v>27</v>
      </c>
      <c r="V2202" t="s">
        <v>573</v>
      </c>
      <c r="W2202" t="s">
        <v>72</v>
      </c>
      <c r="X2202" t="s">
        <v>109</v>
      </c>
      <c r="Y2202" t="s">
        <v>110</v>
      </c>
      <c r="Z2202" t="s">
        <v>101</v>
      </c>
      <c r="AA2202" t="s">
        <v>561</v>
      </c>
      <c r="AB2202" t="s">
        <v>42</v>
      </c>
      <c r="AC2202" t="s">
        <v>922</v>
      </c>
      <c r="AD2202" t="s">
        <v>46</v>
      </c>
    </row>
    <row r="2203" spans="1:30" x14ac:dyDescent="0.2">
      <c r="A2203" s="23" t="s">
        <v>6948</v>
      </c>
      <c r="B2203" t="s">
        <v>875</v>
      </c>
      <c r="C2203" t="s">
        <v>876</v>
      </c>
      <c r="D2203" t="s">
        <v>6680</v>
      </c>
      <c r="E2203" t="s">
        <v>9</v>
      </c>
      <c r="F2203" t="s">
        <v>3145</v>
      </c>
      <c r="G2203" t="s">
        <v>75</v>
      </c>
      <c r="H2203" t="s">
        <v>1232</v>
      </c>
      <c r="I2203" t="s">
        <v>308</v>
      </c>
      <c r="J2203" t="s">
        <v>3146</v>
      </c>
      <c r="K2203" t="s">
        <v>3147</v>
      </c>
      <c r="L2203" t="s">
        <v>572</v>
      </c>
      <c r="M2203" s="25" t="s">
        <v>2931</v>
      </c>
      <c r="N2203" s="25" t="s">
        <v>2931</v>
      </c>
      <c r="O2203" s="25" t="s">
        <v>2931</v>
      </c>
      <c r="P2203" s="23" t="s">
        <v>3148</v>
      </c>
      <c r="Q2203" s="23" t="s">
        <v>1314</v>
      </c>
      <c r="R2203" t="s">
        <v>20</v>
      </c>
      <c r="S2203" t="s">
        <v>38</v>
      </c>
      <c r="T2203" t="s">
        <v>1267</v>
      </c>
      <c r="U2203" t="s">
        <v>121</v>
      </c>
      <c r="V2203" t="s">
        <v>1132</v>
      </c>
      <c r="W2203" t="s">
        <v>72</v>
      </c>
      <c r="X2203" t="s">
        <v>109</v>
      </c>
      <c r="Y2203" t="s">
        <v>110</v>
      </c>
      <c r="Z2203" t="s">
        <v>254</v>
      </c>
      <c r="AA2203" t="s">
        <v>561</v>
      </c>
      <c r="AB2203" t="s">
        <v>42</v>
      </c>
      <c r="AC2203" t="s">
        <v>922</v>
      </c>
      <c r="AD2203" t="s">
        <v>46</v>
      </c>
    </row>
    <row r="2204" spans="1:30" x14ac:dyDescent="0.2">
      <c r="A2204" s="23" t="s">
        <v>6949</v>
      </c>
      <c r="B2204" t="s">
        <v>670</v>
      </c>
      <c r="C2204" t="s">
        <v>671</v>
      </c>
      <c r="D2204" t="s">
        <v>6950</v>
      </c>
      <c r="E2204" t="s">
        <v>9</v>
      </c>
      <c r="F2204" t="s">
        <v>6951</v>
      </c>
      <c r="G2204" t="s">
        <v>75</v>
      </c>
      <c r="H2204" t="s">
        <v>6952</v>
      </c>
      <c r="I2204" t="s">
        <v>174</v>
      </c>
      <c r="J2204" t="s">
        <v>912</v>
      </c>
      <c r="K2204" t="s">
        <v>6953</v>
      </c>
      <c r="L2204" t="s">
        <v>664</v>
      </c>
      <c r="M2204" s="25" t="s">
        <v>2931</v>
      </c>
      <c r="N2204" s="25" t="s">
        <v>2931</v>
      </c>
      <c r="O2204" s="25" t="s">
        <v>2931</v>
      </c>
      <c r="P2204" s="23" t="s">
        <v>6954</v>
      </c>
      <c r="Q2204" s="23" t="s">
        <v>1078</v>
      </c>
      <c r="R2204" t="s">
        <v>20</v>
      </c>
      <c r="S2204" t="s">
        <v>198</v>
      </c>
      <c r="T2204" t="s">
        <v>663</v>
      </c>
      <c r="U2204" t="s">
        <v>27</v>
      </c>
      <c r="V2204" t="s">
        <v>1265</v>
      </c>
      <c r="W2204" t="s">
        <v>32</v>
      </c>
      <c r="X2204" t="s">
        <v>109</v>
      </c>
      <c r="Y2204" t="s">
        <v>110</v>
      </c>
      <c r="Z2204" t="s">
        <v>101</v>
      </c>
      <c r="AA2204" t="s">
        <v>40</v>
      </c>
      <c r="AB2204" t="s">
        <v>42</v>
      </c>
      <c r="AC2204" t="s">
        <v>56</v>
      </c>
      <c r="AD2204" t="s">
        <v>46</v>
      </c>
    </row>
    <row r="2205" spans="1:30" x14ac:dyDescent="0.2">
      <c r="A2205" s="23" t="s">
        <v>6955</v>
      </c>
      <c r="B2205" t="s">
        <v>670</v>
      </c>
      <c r="C2205" t="s">
        <v>671</v>
      </c>
      <c r="D2205" t="s">
        <v>6950</v>
      </c>
      <c r="E2205" t="s">
        <v>9</v>
      </c>
      <c r="F2205" t="s">
        <v>6951</v>
      </c>
      <c r="G2205" t="s">
        <v>75</v>
      </c>
      <c r="H2205" t="s">
        <v>6952</v>
      </c>
      <c r="I2205" t="s">
        <v>174</v>
      </c>
      <c r="J2205" t="s">
        <v>912</v>
      </c>
      <c r="K2205" t="s">
        <v>6953</v>
      </c>
      <c r="L2205" t="s">
        <v>664</v>
      </c>
      <c r="M2205" s="25" t="s">
        <v>2931</v>
      </c>
      <c r="N2205" s="25" t="s">
        <v>2931</v>
      </c>
      <c r="O2205" s="25" t="s">
        <v>2931</v>
      </c>
      <c r="P2205" s="23" t="s">
        <v>6954</v>
      </c>
      <c r="Q2205" s="23" t="s">
        <v>1078</v>
      </c>
      <c r="R2205" t="s">
        <v>20</v>
      </c>
      <c r="S2205" t="s">
        <v>198</v>
      </c>
      <c r="T2205" t="s">
        <v>663</v>
      </c>
      <c r="U2205" t="s">
        <v>27</v>
      </c>
      <c r="V2205" t="s">
        <v>1265</v>
      </c>
      <c r="W2205" t="s">
        <v>32</v>
      </c>
      <c r="X2205" t="s">
        <v>109</v>
      </c>
      <c r="Y2205" t="s">
        <v>110</v>
      </c>
      <c r="Z2205" t="s">
        <v>101</v>
      </c>
      <c r="AA2205" t="s">
        <v>557</v>
      </c>
      <c r="AB2205" t="s">
        <v>42</v>
      </c>
      <c r="AC2205" t="s">
        <v>56</v>
      </c>
      <c r="AD2205" t="s">
        <v>46</v>
      </c>
    </row>
    <row r="2206" spans="1:30" x14ac:dyDescent="0.2">
      <c r="A2206" s="23" t="s">
        <v>6956</v>
      </c>
      <c r="B2206" t="s">
        <v>670</v>
      </c>
      <c r="C2206" t="s">
        <v>671</v>
      </c>
      <c r="D2206" t="s">
        <v>6950</v>
      </c>
      <c r="E2206" t="s">
        <v>9</v>
      </c>
      <c r="F2206" t="s">
        <v>6951</v>
      </c>
      <c r="G2206" t="s">
        <v>75</v>
      </c>
      <c r="H2206" t="s">
        <v>6952</v>
      </c>
      <c r="I2206" t="s">
        <v>174</v>
      </c>
      <c r="J2206" t="s">
        <v>912</v>
      </c>
      <c r="K2206" t="s">
        <v>6953</v>
      </c>
      <c r="L2206" t="s">
        <v>664</v>
      </c>
      <c r="M2206" s="25" t="s">
        <v>2931</v>
      </c>
      <c r="N2206" s="25" t="s">
        <v>2931</v>
      </c>
      <c r="O2206" s="25" t="s">
        <v>2931</v>
      </c>
      <c r="P2206" s="23" t="s">
        <v>6954</v>
      </c>
      <c r="Q2206" s="23" t="s">
        <v>1078</v>
      </c>
      <c r="R2206" t="s">
        <v>20</v>
      </c>
      <c r="S2206" t="s">
        <v>198</v>
      </c>
      <c r="T2206" t="s">
        <v>663</v>
      </c>
      <c r="U2206" t="s">
        <v>27</v>
      </c>
      <c r="V2206" t="s">
        <v>1265</v>
      </c>
      <c r="W2206" t="s">
        <v>32</v>
      </c>
      <c r="X2206" t="s">
        <v>109</v>
      </c>
      <c r="Y2206" t="s">
        <v>110</v>
      </c>
      <c r="Z2206" t="s">
        <v>101</v>
      </c>
      <c r="AA2206" t="s">
        <v>561</v>
      </c>
      <c r="AB2206" t="s">
        <v>42</v>
      </c>
      <c r="AC2206" t="s">
        <v>922</v>
      </c>
      <c r="AD2206" t="s">
        <v>46</v>
      </c>
    </row>
    <row r="2207" spans="1:30" x14ac:dyDescent="0.2">
      <c r="A2207" s="23" t="s">
        <v>6957</v>
      </c>
      <c r="B2207" t="s">
        <v>116</v>
      </c>
      <c r="C2207" t="s">
        <v>117</v>
      </c>
      <c r="D2207" t="s">
        <v>5898</v>
      </c>
      <c r="E2207" t="s">
        <v>9</v>
      </c>
      <c r="F2207" t="s">
        <v>5899</v>
      </c>
      <c r="G2207" t="s">
        <v>488</v>
      </c>
      <c r="H2207" t="s">
        <v>49</v>
      </c>
      <c r="I2207" t="s">
        <v>1197</v>
      </c>
      <c r="J2207" t="s">
        <v>509</v>
      </c>
      <c r="K2207" t="s">
        <v>5900</v>
      </c>
      <c r="L2207" t="s">
        <v>234</v>
      </c>
      <c r="M2207" s="25" t="s">
        <v>2931</v>
      </c>
      <c r="N2207" s="25" t="s">
        <v>2931</v>
      </c>
      <c r="O2207" s="25" t="s">
        <v>2931</v>
      </c>
      <c r="P2207" s="23" t="s">
        <v>5901</v>
      </c>
      <c r="Q2207" s="23" t="s">
        <v>886</v>
      </c>
      <c r="R2207" t="s">
        <v>20</v>
      </c>
      <c r="S2207" t="s">
        <v>51</v>
      </c>
      <c r="T2207" t="s">
        <v>738</v>
      </c>
      <c r="U2207" t="s">
        <v>121</v>
      </c>
      <c r="V2207" t="s">
        <v>919</v>
      </c>
      <c r="W2207" t="s">
        <v>216</v>
      </c>
      <c r="X2207" t="s">
        <v>34</v>
      </c>
      <c r="Y2207" t="s">
        <v>36</v>
      </c>
      <c r="Z2207" t="s">
        <v>5902</v>
      </c>
      <c r="AA2207" t="s">
        <v>557</v>
      </c>
      <c r="AB2207" t="s">
        <v>42</v>
      </c>
      <c r="AC2207" t="s">
        <v>56</v>
      </c>
      <c r="AD2207" t="s">
        <v>46</v>
      </c>
    </row>
    <row r="2208" spans="1:30" x14ac:dyDescent="0.2">
      <c r="A2208" s="23" t="s">
        <v>6958</v>
      </c>
      <c r="B2208" t="s">
        <v>73</v>
      </c>
      <c r="C2208" t="s">
        <v>74</v>
      </c>
      <c r="D2208" t="s">
        <v>4323</v>
      </c>
      <c r="E2208" t="s">
        <v>9</v>
      </c>
      <c r="F2208" t="s">
        <v>1899</v>
      </c>
      <c r="G2208" t="s">
        <v>1375</v>
      </c>
      <c r="H2208" t="s">
        <v>977</v>
      </c>
      <c r="I2208" t="s">
        <v>284</v>
      </c>
      <c r="J2208" t="s">
        <v>285</v>
      </c>
      <c r="K2208" t="s">
        <v>1900</v>
      </c>
      <c r="L2208" t="s">
        <v>79</v>
      </c>
      <c r="M2208" s="25" t="s">
        <v>2931</v>
      </c>
      <c r="N2208" s="25" t="s">
        <v>2200</v>
      </c>
      <c r="O2208" s="25" t="s">
        <v>2204</v>
      </c>
      <c r="P2208" s="23" t="s">
        <v>4324</v>
      </c>
      <c r="Q2208" s="23" t="s">
        <v>356</v>
      </c>
      <c r="R2208" t="s">
        <v>20</v>
      </c>
      <c r="S2208" t="s">
        <v>38</v>
      </c>
      <c r="T2208" t="s">
        <v>78</v>
      </c>
      <c r="U2208" t="s">
        <v>100</v>
      </c>
      <c r="V2208" t="s">
        <v>1943</v>
      </c>
      <c r="W2208" t="s">
        <v>135</v>
      </c>
      <c r="X2208" t="s">
        <v>109</v>
      </c>
      <c r="Y2208" t="s">
        <v>110</v>
      </c>
      <c r="Z2208" t="s">
        <v>101</v>
      </c>
      <c r="AA2208" t="s">
        <v>172</v>
      </c>
      <c r="AB2208" t="s">
        <v>6959</v>
      </c>
      <c r="AC2208" t="s">
        <v>44</v>
      </c>
      <c r="AD2208" t="s">
        <v>111</v>
      </c>
    </row>
    <row r="2209" spans="1:30" x14ac:dyDescent="0.2">
      <c r="A2209" s="23" t="s">
        <v>6960</v>
      </c>
      <c r="B2209" t="s">
        <v>877</v>
      </c>
      <c r="C2209" t="s">
        <v>878</v>
      </c>
      <c r="D2209" t="s">
        <v>3491</v>
      </c>
      <c r="E2209" t="s">
        <v>9</v>
      </c>
      <c r="F2209" t="s">
        <v>3492</v>
      </c>
      <c r="G2209" t="s">
        <v>956</v>
      </c>
      <c r="H2209" t="s">
        <v>246</v>
      </c>
      <c r="I2209" t="s">
        <v>108</v>
      </c>
      <c r="J2209" t="s">
        <v>187</v>
      </c>
      <c r="K2209" t="s">
        <v>3493</v>
      </c>
      <c r="L2209" t="s">
        <v>617</v>
      </c>
      <c r="M2209" s="25" t="s">
        <v>2931</v>
      </c>
      <c r="N2209" s="25" t="s">
        <v>2931</v>
      </c>
      <c r="O2209" s="25" t="s">
        <v>2931</v>
      </c>
      <c r="P2209" s="23" t="s">
        <v>3494</v>
      </c>
      <c r="Q2209" s="23" t="s">
        <v>555</v>
      </c>
      <c r="R2209" t="s">
        <v>85</v>
      </c>
      <c r="S2209" t="s">
        <v>38</v>
      </c>
      <c r="T2209" t="s">
        <v>705</v>
      </c>
      <c r="U2209" t="s">
        <v>121</v>
      </c>
      <c r="V2209" t="s">
        <v>832</v>
      </c>
      <c r="W2209" t="s">
        <v>72</v>
      </c>
      <c r="X2209" t="s">
        <v>109</v>
      </c>
      <c r="Y2209" t="s">
        <v>110</v>
      </c>
      <c r="Z2209" t="s">
        <v>111</v>
      </c>
      <c r="AA2209" t="s">
        <v>557</v>
      </c>
      <c r="AB2209" t="s">
        <v>42</v>
      </c>
      <c r="AC2209" t="s">
        <v>56</v>
      </c>
      <c r="AD2209" t="s">
        <v>46</v>
      </c>
    </row>
    <row r="2210" spans="1:30" x14ac:dyDescent="0.2">
      <c r="A2210" s="23" t="s">
        <v>6961</v>
      </c>
      <c r="B2210" t="s">
        <v>877</v>
      </c>
      <c r="C2210" t="s">
        <v>878</v>
      </c>
      <c r="D2210" t="s">
        <v>3491</v>
      </c>
      <c r="E2210" t="s">
        <v>9</v>
      </c>
      <c r="F2210" t="s">
        <v>3492</v>
      </c>
      <c r="G2210" t="s">
        <v>956</v>
      </c>
      <c r="H2210" t="s">
        <v>246</v>
      </c>
      <c r="I2210" t="s">
        <v>108</v>
      </c>
      <c r="J2210" t="s">
        <v>187</v>
      </c>
      <c r="K2210" t="s">
        <v>3493</v>
      </c>
      <c r="L2210" t="s">
        <v>617</v>
      </c>
      <c r="M2210" s="25" t="s">
        <v>2931</v>
      </c>
      <c r="N2210" s="25" t="s">
        <v>2931</v>
      </c>
      <c r="O2210" s="25" t="s">
        <v>2931</v>
      </c>
      <c r="P2210" s="23" t="s">
        <v>3494</v>
      </c>
      <c r="Q2210" s="23" t="s">
        <v>555</v>
      </c>
      <c r="R2210" t="s">
        <v>85</v>
      </c>
      <c r="S2210" t="s">
        <v>38</v>
      </c>
      <c r="T2210" t="s">
        <v>705</v>
      </c>
      <c r="U2210" t="s">
        <v>121</v>
      </c>
      <c r="V2210" t="s">
        <v>832</v>
      </c>
      <c r="W2210" t="s">
        <v>72</v>
      </c>
      <c r="X2210" t="s">
        <v>109</v>
      </c>
      <c r="Y2210" t="s">
        <v>110</v>
      </c>
      <c r="Z2210" t="s">
        <v>111</v>
      </c>
      <c r="AA2210" t="s">
        <v>561</v>
      </c>
      <c r="AB2210" t="s">
        <v>42</v>
      </c>
      <c r="AC2210" t="s">
        <v>922</v>
      </c>
      <c r="AD2210" t="s">
        <v>46</v>
      </c>
    </row>
    <row r="2211" spans="1:30" x14ac:dyDescent="0.2">
      <c r="A2211" s="23" t="s">
        <v>6962</v>
      </c>
      <c r="B2211" t="s">
        <v>3570</v>
      </c>
      <c r="C2211" t="s">
        <v>3571</v>
      </c>
      <c r="D2211" t="s">
        <v>3572</v>
      </c>
      <c r="E2211" t="s">
        <v>9</v>
      </c>
      <c r="F2211" t="s">
        <v>3573</v>
      </c>
      <c r="G2211" t="s">
        <v>75</v>
      </c>
      <c r="H2211" t="s">
        <v>570</v>
      </c>
      <c r="I2211" t="s">
        <v>475</v>
      </c>
      <c r="J2211" t="s">
        <v>3574</v>
      </c>
      <c r="K2211" t="s">
        <v>3575</v>
      </c>
      <c r="L2211" t="s">
        <v>664</v>
      </c>
      <c r="M2211" s="25" t="s">
        <v>2931</v>
      </c>
      <c r="N2211" s="25" t="s">
        <v>2177</v>
      </c>
      <c r="O2211" s="25" t="s">
        <v>2177</v>
      </c>
      <c r="P2211" s="23" t="s">
        <v>3576</v>
      </c>
      <c r="Q2211" s="23" t="s">
        <v>302</v>
      </c>
      <c r="R2211" t="s">
        <v>20</v>
      </c>
      <c r="S2211" t="s">
        <v>38</v>
      </c>
      <c r="T2211" t="s">
        <v>1131</v>
      </c>
      <c r="U2211" t="s">
        <v>27</v>
      </c>
      <c r="V2211" t="s">
        <v>665</v>
      </c>
      <c r="W2211" t="s">
        <v>216</v>
      </c>
      <c r="X2211" t="s">
        <v>109</v>
      </c>
      <c r="Y2211" t="s">
        <v>110</v>
      </c>
      <c r="Z2211" t="s">
        <v>101</v>
      </c>
      <c r="AA2211" t="s">
        <v>561</v>
      </c>
      <c r="AB2211" t="s">
        <v>42</v>
      </c>
      <c r="AC2211" t="s">
        <v>922</v>
      </c>
      <c r="AD2211" t="s">
        <v>46</v>
      </c>
    </row>
    <row r="2212" spans="1:30" x14ac:dyDescent="0.2">
      <c r="A2212" s="23" t="s">
        <v>6963</v>
      </c>
      <c r="B2212" t="s">
        <v>204</v>
      </c>
      <c r="C2212" t="s">
        <v>205</v>
      </c>
      <c r="D2212" t="s">
        <v>4151</v>
      </c>
      <c r="E2212" t="s">
        <v>9</v>
      </c>
      <c r="F2212" t="s">
        <v>1208</v>
      </c>
      <c r="G2212" t="s">
        <v>402</v>
      </c>
      <c r="H2212" t="s">
        <v>181</v>
      </c>
      <c r="I2212" t="s">
        <v>398</v>
      </c>
      <c r="J2212" t="s">
        <v>318</v>
      </c>
      <c r="K2212" t="s">
        <v>1209</v>
      </c>
      <c r="L2212" t="s">
        <v>71</v>
      </c>
      <c r="M2212" s="25" t="s">
        <v>2931</v>
      </c>
      <c r="N2212" s="25" t="s">
        <v>2412</v>
      </c>
      <c r="O2212" s="25" t="s">
        <v>2412</v>
      </c>
      <c r="P2212" s="23" t="s">
        <v>4152</v>
      </c>
      <c r="Q2212" s="23" t="s">
        <v>758</v>
      </c>
      <c r="R2212" t="s">
        <v>85</v>
      </c>
      <c r="S2212" t="s">
        <v>32</v>
      </c>
      <c r="T2212" t="s">
        <v>70</v>
      </c>
      <c r="U2212" t="s">
        <v>27</v>
      </c>
      <c r="V2212" t="s">
        <v>2532</v>
      </c>
      <c r="W2212" t="s">
        <v>72</v>
      </c>
      <c r="X2212" t="s">
        <v>260</v>
      </c>
      <c r="Y2212" t="s">
        <v>261</v>
      </c>
      <c r="Z2212" t="s">
        <v>578</v>
      </c>
      <c r="AA2212" t="s">
        <v>561</v>
      </c>
      <c r="AB2212" t="s">
        <v>42</v>
      </c>
      <c r="AC2212" t="s">
        <v>922</v>
      </c>
      <c r="AD2212" t="s">
        <v>46</v>
      </c>
    </row>
    <row r="2213" spans="1:30" x14ac:dyDescent="0.2">
      <c r="A2213" s="23" t="s">
        <v>6964</v>
      </c>
      <c r="B2213" t="s">
        <v>116</v>
      </c>
      <c r="C2213" t="s">
        <v>117</v>
      </c>
      <c r="D2213" t="s">
        <v>5898</v>
      </c>
      <c r="E2213" t="s">
        <v>9</v>
      </c>
      <c r="F2213" t="s">
        <v>5899</v>
      </c>
      <c r="G2213" t="s">
        <v>488</v>
      </c>
      <c r="H2213" t="s">
        <v>49</v>
      </c>
      <c r="I2213" t="s">
        <v>1197</v>
      </c>
      <c r="J2213" t="s">
        <v>509</v>
      </c>
      <c r="K2213" t="s">
        <v>5900</v>
      </c>
      <c r="L2213" t="s">
        <v>234</v>
      </c>
      <c r="M2213" s="25" t="s">
        <v>2931</v>
      </c>
      <c r="N2213" s="25" t="s">
        <v>2931</v>
      </c>
      <c r="O2213" s="25" t="s">
        <v>2931</v>
      </c>
      <c r="P2213" s="23" t="s">
        <v>5901</v>
      </c>
      <c r="Q2213" s="23" t="s">
        <v>886</v>
      </c>
      <c r="R2213" t="s">
        <v>20</v>
      </c>
      <c r="S2213" t="s">
        <v>51</v>
      </c>
      <c r="T2213" t="s">
        <v>738</v>
      </c>
      <c r="U2213" t="s">
        <v>121</v>
      </c>
      <c r="V2213" t="s">
        <v>919</v>
      </c>
      <c r="W2213" t="s">
        <v>216</v>
      </c>
      <c r="X2213" t="s">
        <v>34</v>
      </c>
      <c r="Y2213" t="s">
        <v>36</v>
      </c>
      <c r="Z2213" t="s">
        <v>5902</v>
      </c>
      <c r="AA2213" t="s">
        <v>559</v>
      </c>
      <c r="AB2213" t="s">
        <v>42</v>
      </c>
      <c r="AC2213" t="s">
        <v>739</v>
      </c>
      <c r="AD2213" t="s">
        <v>46</v>
      </c>
    </row>
    <row r="2214" spans="1:30" x14ac:dyDescent="0.2">
      <c r="A2214" s="23" t="s">
        <v>6965</v>
      </c>
      <c r="B2214" t="s">
        <v>322</v>
      </c>
      <c r="C2214" t="s">
        <v>323</v>
      </c>
      <c r="D2214" t="s">
        <v>5132</v>
      </c>
      <c r="E2214" t="s">
        <v>9</v>
      </c>
      <c r="F2214" t="s">
        <v>5133</v>
      </c>
      <c r="G2214" t="s">
        <v>75</v>
      </c>
      <c r="H2214" t="s">
        <v>1234</v>
      </c>
      <c r="I2214" t="s">
        <v>2022</v>
      </c>
      <c r="J2214" t="s">
        <v>680</v>
      </c>
      <c r="K2214" t="s">
        <v>5134</v>
      </c>
      <c r="L2214" t="s">
        <v>328</v>
      </c>
      <c r="M2214" s="25" t="s">
        <v>2931</v>
      </c>
      <c r="N2214" s="25" t="s">
        <v>2412</v>
      </c>
      <c r="O2214" s="25" t="s">
        <v>2412</v>
      </c>
      <c r="P2214" s="23" t="s">
        <v>5135</v>
      </c>
      <c r="Q2214" s="23" t="s">
        <v>1175</v>
      </c>
      <c r="R2214" t="s">
        <v>20</v>
      </c>
      <c r="S2214" t="s">
        <v>38</v>
      </c>
      <c r="T2214" t="s">
        <v>327</v>
      </c>
      <c r="U2214" t="s">
        <v>27</v>
      </c>
      <c r="V2214" t="s">
        <v>1586</v>
      </c>
      <c r="W2214" t="s">
        <v>72</v>
      </c>
      <c r="X2214" t="s">
        <v>260</v>
      </c>
      <c r="Y2214" t="s">
        <v>261</v>
      </c>
      <c r="Z2214" t="s">
        <v>101</v>
      </c>
      <c r="AA2214" t="s">
        <v>561</v>
      </c>
      <c r="AB2214" t="s">
        <v>42</v>
      </c>
      <c r="AC2214" t="s">
        <v>922</v>
      </c>
      <c r="AD2214" t="s">
        <v>46</v>
      </c>
    </row>
    <row r="2215" spans="1:30" x14ac:dyDescent="0.2">
      <c r="A2215" s="23" t="s">
        <v>6966</v>
      </c>
      <c r="B2215" t="s">
        <v>116</v>
      </c>
      <c r="C2215" t="s">
        <v>117</v>
      </c>
      <c r="D2215" t="s">
        <v>5923</v>
      </c>
      <c r="E2215" t="s">
        <v>9</v>
      </c>
      <c r="F2215" t="s">
        <v>5924</v>
      </c>
      <c r="G2215" t="s">
        <v>97</v>
      </c>
      <c r="H2215" t="s">
        <v>166</v>
      </c>
      <c r="I2215" t="s">
        <v>320</v>
      </c>
      <c r="J2215" t="s">
        <v>236</v>
      </c>
      <c r="K2215" t="s">
        <v>5925</v>
      </c>
      <c r="L2215" t="s">
        <v>234</v>
      </c>
      <c r="M2215" s="25" t="s">
        <v>2931</v>
      </c>
      <c r="N2215" s="25" t="s">
        <v>2931</v>
      </c>
      <c r="O2215" s="25" t="s">
        <v>2931</v>
      </c>
      <c r="P2215" s="23" t="s">
        <v>5926</v>
      </c>
      <c r="Q2215" s="23" t="s">
        <v>906</v>
      </c>
      <c r="R2215" t="s">
        <v>85</v>
      </c>
      <c r="S2215" t="s">
        <v>1474</v>
      </c>
      <c r="T2215" t="s">
        <v>738</v>
      </c>
      <c r="U2215" t="s">
        <v>121</v>
      </c>
      <c r="V2215" t="s">
        <v>919</v>
      </c>
      <c r="W2215" t="s">
        <v>216</v>
      </c>
      <c r="X2215" t="s">
        <v>188</v>
      </c>
      <c r="Y2215" t="s">
        <v>189</v>
      </c>
      <c r="Z2215" t="s">
        <v>1842</v>
      </c>
      <c r="AA2215" t="s">
        <v>559</v>
      </c>
      <c r="AB2215" t="s">
        <v>42</v>
      </c>
      <c r="AC2215" t="s">
        <v>739</v>
      </c>
      <c r="AD2215" t="s">
        <v>46</v>
      </c>
    </row>
    <row r="2216" spans="1:30" x14ac:dyDescent="0.2">
      <c r="A2216" s="23" t="s">
        <v>6967</v>
      </c>
      <c r="B2216" t="s">
        <v>116</v>
      </c>
      <c r="C2216" t="s">
        <v>117</v>
      </c>
      <c r="D2216" t="s">
        <v>4600</v>
      </c>
      <c r="E2216" t="s">
        <v>9</v>
      </c>
      <c r="F2216" t="s">
        <v>4601</v>
      </c>
      <c r="G2216" t="s">
        <v>294</v>
      </c>
      <c r="H2216" t="s">
        <v>49</v>
      </c>
      <c r="I2216" t="s">
        <v>62</v>
      </c>
      <c r="J2216" t="s">
        <v>62</v>
      </c>
      <c r="K2216" t="s">
        <v>4602</v>
      </c>
      <c r="L2216" t="s">
        <v>645</v>
      </c>
      <c r="M2216" s="25" t="s">
        <v>2931</v>
      </c>
      <c r="N2216" s="25" t="s">
        <v>2931</v>
      </c>
      <c r="O2216" s="25" t="s">
        <v>2931</v>
      </c>
      <c r="P2216" s="23" t="s">
        <v>4603</v>
      </c>
      <c r="Q2216" s="23" t="s">
        <v>991</v>
      </c>
      <c r="R2216" t="s">
        <v>85</v>
      </c>
      <c r="S2216" t="s">
        <v>4604</v>
      </c>
      <c r="T2216" t="s">
        <v>1156</v>
      </c>
      <c r="U2216" t="s">
        <v>121</v>
      </c>
      <c r="V2216" t="s">
        <v>1814</v>
      </c>
      <c r="W2216" t="s">
        <v>72</v>
      </c>
      <c r="X2216" t="s">
        <v>109</v>
      </c>
      <c r="Y2216" t="s">
        <v>110</v>
      </c>
      <c r="Z2216" t="s">
        <v>4605</v>
      </c>
      <c r="AA2216" t="s">
        <v>557</v>
      </c>
      <c r="AB2216" t="s">
        <v>42</v>
      </c>
      <c r="AC2216" t="s">
        <v>56</v>
      </c>
      <c r="AD2216" t="s">
        <v>46</v>
      </c>
    </row>
    <row r="2217" spans="1:30" x14ac:dyDescent="0.2">
      <c r="A2217" s="23" t="s">
        <v>6968</v>
      </c>
      <c r="B2217" t="s">
        <v>647</v>
      </c>
      <c r="C2217" t="s">
        <v>648</v>
      </c>
      <c r="D2217" t="s">
        <v>4624</v>
      </c>
      <c r="E2217" t="s">
        <v>9</v>
      </c>
      <c r="F2217" t="s">
        <v>1895</v>
      </c>
      <c r="G2217" t="s">
        <v>1473</v>
      </c>
      <c r="H2217" t="s">
        <v>325</v>
      </c>
      <c r="I2217" t="s">
        <v>1896</v>
      </c>
      <c r="J2217" t="s">
        <v>1897</v>
      </c>
      <c r="K2217" t="s">
        <v>1898</v>
      </c>
      <c r="L2217" t="s">
        <v>328</v>
      </c>
      <c r="M2217" s="25" t="s">
        <v>2931</v>
      </c>
      <c r="N2217" s="25" t="s">
        <v>2328</v>
      </c>
      <c r="O2217" s="25" t="s">
        <v>2931</v>
      </c>
      <c r="P2217" s="23" t="s">
        <v>4625</v>
      </c>
      <c r="Q2217" s="23" t="s">
        <v>427</v>
      </c>
      <c r="R2217" t="s">
        <v>20</v>
      </c>
      <c r="S2217" t="s">
        <v>129</v>
      </c>
      <c r="T2217" t="s">
        <v>1205</v>
      </c>
      <c r="U2217" t="s">
        <v>121</v>
      </c>
      <c r="V2217" t="s">
        <v>329</v>
      </c>
      <c r="W2217" t="s">
        <v>72</v>
      </c>
      <c r="X2217" t="s">
        <v>109</v>
      </c>
      <c r="Y2217" t="s">
        <v>110</v>
      </c>
      <c r="Z2217" t="s">
        <v>226</v>
      </c>
      <c r="AA2217" t="s">
        <v>557</v>
      </c>
      <c r="AB2217" t="s">
        <v>42</v>
      </c>
      <c r="AC2217" t="s">
        <v>56</v>
      </c>
      <c r="AD2217" t="s">
        <v>46</v>
      </c>
    </row>
    <row r="2218" spans="1:30" x14ac:dyDescent="0.2">
      <c r="A2218" s="23" t="s">
        <v>6969</v>
      </c>
      <c r="B2218" t="s">
        <v>647</v>
      </c>
      <c r="C2218" t="s">
        <v>648</v>
      </c>
      <c r="D2218" t="s">
        <v>4624</v>
      </c>
      <c r="E2218" t="s">
        <v>9</v>
      </c>
      <c r="F2218" t="s">
        <v>1895</v>
      </c>
      <c r="G2218" t="s">
        <v>1473</v>
      </c>
      <c r="H2218" t="s">
        <v>325</v>
      </c>
      <c r="I2218" t="s">
        <v>1896</v>
      </c>
      <c r="J2218" t="s">
        <v>1897</v>
      </c>
      <c r="K2218" t="s">
        <v>1898</v>
      </c>
      <c r="L2218" t="s">
        <v>328</v>
      </c>
      <c r="M2218" s="25" t="s">
        <v>2931</v>
      </c>
      <c r="N2218" s="25" t="s">
        <v>2328</v>
      </c>
      <c r="O2218" s="25" t="s">
        <v>2931</v>
      </c>
      <c r="P2218" s="23" t="s">
        <v>4625</v>
      </c>
      <c r="Q2218" s="23" t="s">
        <v>427</v>
      </c>
      <c r="R2218" t="s">
        <v>20</v>
      </c>
      <c r="S2218" t="s">
        <v>129</v>
      </c>
      <c r="T2218" t="s">
        <v>1205</v>
      </c>
      <c r="U2218" t="s">
        <v>121</v>
      </c>
      <c r="V2218" t="s">
        <v>329</v>
      </c>
      <c r="W2218" t="s">
        <v>72</v>
      </c>
      <c r="X2218" t="s">
        <v>109</v>
      </c>
      <c r="Y2218" t="s">
        <v>110</v>
      </c>
      <c r="Z2218" t="s">
        <v>226</v>
      </c>
      <c r="AA2218" t="s">
        <v>561</v>
      </c>
      <c r="AB2218" t="s">
        <v>42</v>
      </c>
      <c r="AC2218" t="s">
        <v>922</v>
      </c>
      <c r="AD2218" t="s">
        <v>46</v>
      </c>
    </row>
    <row r="2219" spans="1:30" x14ac:dyDescent="0.2">
      <c r="A2219" s="23" t="s">
        <v>6970</v>
      </c>
      <c r="B2219" t="s">
        <v>116</v>
      </c>
      <c r="C2219" t="s">
        <v>117</v>
      </c>
      <c r="D2219" t="s">
        <v>6459</v>
      </c>
      <c r="E2219" t="s">
        <v>9</v>
      </c>
      <c r="F2219" t="s">
        <v>6460</v>
      </c>
      <c r="G2219" t="s">
        <v>402</v>
      </c>
      <c r="H2219" t="s">
        <v>6461</v>
      </c>
      <c r="I2219" t="s">
        <v>105</v>
      </c>
      <c r="J2219" t="s">
        <v>1445</v>
      </c>
      <c r="K2219" t="s">
        <v>6462</v>
      </c>
      <c r="L2219" t="s">
        <v>645</v>
      </c>
      <c r="M2219" s="25" t="s">
        <v>2931</v>
      </c>
      <c r="N2219" s="25" t="s">
        <v>2675</v>
      </c>
      <c r="O2219" s="25" t="s">
        <v>2931</v>
      </c>
      <c r="P2219" s="23" t="s">
        <v>6463</v>
      </c>
      <c r="Q2219" s="23" t="s">
        <v>1304</v>
      </c>
      <c r="R2219" t="s">
        <v>85</v>
      </c>
      <c r="S2219" t="s">
        <v>86</v>
      </c>
      <c r="T2219" t="s">
        <v>1156</v>
      </c>
      <c r="U2219" t="s">
        <v>121</v>
      </c>
      <c r="V2219" t="s">
        <v>1814</v>
      </c>
      <c r="W2219" t="s">
        <v>72</v>
      </c>
      <c r="X2219" t="s">
        <v>109</v>
      </c>
      <c r="Y2219" t="s">
        <v>110</v>
      </c>
      <c r="Z2219" t="s">
        <v>6464</v>
      </c>
      <c r="AA2219" t="s">
        <v>557</v>
      </c>
      <c r="AB2219" t="s">
        <v>42</v>
      </c>
      <c r="AC2219" t="s">
        <v>56</v>
      </c>
      <c r="AD2219" t="s">
        <v>46</v>
      </c>
    </row>
    <row r="2220" spans="1:30" x14ac:dyDescent="0.2">
      <c r="A2220" s="23" t="s">
        <v>6970</v>
      </c>
      <c r="B2220" t="s">
        <v>116</v>
      </c>
      <c r="C2220" t="s">
        <v>117</v>
      </c>
      <c r="D2220" t="s">
        <v>6459</v>
      </c>
      <c r="E2220" t="s">
        <v>619</v>
      </c>
      <c r="F2220" t="s">
        <v>6460</v>
      </c>
      <c r="G2220" t="s">
        <v>232</v>
      </c>
      <c r="H2220" t="s">
        <v>6461</v>
      </c>
      <c r="I2220" t="s">
        <v>105</v>
      </c>
      <c r="J2220" t="s">
        <v>164</v>
      </c>
      <c r="K2220" t="s">
        <v>295</v>
      </c>
      <c r="L2220" t="s">
        <v>645</v>
      </c>
      <c r="M2220" s="25" t="s">
        <v>2931</v>
      </c>
      <c r="N2220" s="25" t="s">
        <v>2675</v>
      </c>
      <c r="O2220" s="25" t="s">
        <v>2931</v>
      </c>
      <c r="P2220" s="23" t="s">
        <v>6465</v>
      </c>
      <c r="Q2220" s="23" t="s">
        <v>427</v>
      </c>
      <c r="R2220" t="s">
        <v>85</v>
      </c>
      <c r="S2220" t="s">
        <v>38</v>
      </c>
      <c r="T2220" t="s">
        <v>1156</v>
      </c>
      <c r="U2220" t="s">
        <v>121</v>
      </c>
      <c r="V2220" t="s">
        <v>1814</v>
      </c>
      <c r="W2220" t="s">
        <v>72</v>
      </c>
      <c r="X2220" t="s">
        <v>109</v>
      </c>
      <c r="Y2220" t="s">
        <v>110</v>
      </c>
      <c r="Z2220" t="s">
        <v>6464</v>
      </c>
      <c r="AA2220" t="s">
        <v>557</v>
      </c>
      <c r="AB2220" t="s">
        <v>42</v>
      </c>
      <c r="AC2220" t="s">
        <v>56</v>
      </c>
      <c r="AD2220" t="s">
        <v>46</v>
      </c>
    </row>
    <row r="2221" spans="1:30" x14ac:dyDescent="0.2">
      <c r="A2221" s="23" t="s">
        <v>6971</v>
      </c>
      <c r="B2221" t="s">
        <v>673</v>
      </c>
      <c r="C2221" t="s">
        <v>674</v>
      </c>
      <c r="D2221" t="s">
        <v>6972</v>
      </c>
      <c r="E2221" t="s">
        <v>9</v>
      </c>
      <c r="F2221" t="s">
        <v>6973</v>
      </c>
      <c r="G2221" t="s">
        <v>97</v>
      </c>
      <c r="H2221" t="s">
        <v>232</v>
      </c>
      <c r="I2221" t="s">
        <v>16</v>
      </c>
      <c r="J2221" t="s">
        <v>164</v>
      </c>
      <c r="K2221" t="s">
        <v>6974</v>
      </c>
      <c r="L2221" t="s">
        <v>617</v>
      </c>
      <c r="M2221" s="25" t="s">
        <v>2931</v>
      </c>
      <c r="N2221" s="25" t="s">
        <v>2931</v>
      </c>
      <c r="O2221" s="25" t="s">
        <v>5458</v>
      </c>
      <c r="P2221" s="23" t="s">
        <v>6975</v>
      </c>
      <c r="Q2221" s="23" t="s">
        <v>283</v>
      </c>
      <c r="R2221" t="s">
        <v>85</v>
      </c>
      <c r="S2221" t="s">
        <v>198</v>
      </c>
      <c r="T2221" t="s">
        <v>616</v>
      </c>
      <c r="U2221" t="s">
        <v>121</v>
      </c>
      <c r="V2221" t="s">
        <v>832</v>
      </c>
      <c r="W2221" t="s">
        <v>72</v>
      </c>
      <c r="X2221" t="s">
        <v>109</v>
      </c>
      <c r="Y2221" t="s">
        <v>110</v>
      </c>
      <c r="Z2221" t="s">
        <v>6976</v>
      </c>
      <c r="AA2221" t="s">
        <v>40</v>
      </c>
      <c r="AB2221" t="s">
        <v>42</v>
      </c>
      <c r="AC2221" t="s">
        <v>61</v>
      </c>
      <c r="AD2221" t="s">
        <v>46</v>
      </c>
    </row>
    <row r="2222" spans="1:30" x14ac:dyDescent="0.2">
      <c r="A2222" s="23" t="s">
        <v>6977</v>
      </c>
      <c r="B2222" t="s">
        <v>65</v>
      </c>
      <c r="C2222" t="s">
        <v>66</v>
      </c>
      <c r="D2222" t="s">
        <v>6978</v>
      </c>
      <c r="E2222" t="s">
        <v>9</v>
      </c>
      <c r="F2222" t="s">
        <v>6973</v>
      </c>
      <c r="G2222" t="s">
        <v>97</v>
      </c>
      <c r="H2222" t="s">
        <v>232</v>
      </c>
      <c r="I2222" t="s">
        <v>16</v>
      </c>
      <c r="J2222" t="s">
        <v>164</v>
      </c>
      <c r="K2222" t="s">
        <v>6974</v>
      </c>
      <c r="L2222" t="s">
        <v>71</v>
      </c>
      <c r="M2222" s="25" t="s">
        <v>2931</v>
      </c>
      <c r="N2222" s="25" t="s">
        <v>3379</v>
      </c>
      <c r="O2222" s="25" t="s">
        <v>3379</v>
      </c>
      <c r="P2222" s="23" t="s">
        <v>6975</v>
      </c>
      <c r="Q2222" s="23" t="s">
        <v>283</v>
      </c>
      <c r="R2222" t="s">
        <v>85</v>
      </c>
      <c r="S2222" t="s">
        <v>198</v>
      </c>
      <c r="T2222" t="s">
        <v>1415</v>
      </c>
      <c r="U2222" t="s">
        <v>27</v>
      </c>
      <c r="V2222" t="s">
        <v>840</v>
      </c>
      <c r="W2222" t="s">
        <v>32</v>
      </c>
      <c r="X2222" t="s">
        <v>109</v>
      </c>
      <c r="Y2222" t="s">
        <v>110</v>
      </c>
      <c r="Z2222" t="s">
        <v>6979</v>
      </c>
      <c r="AA2222" t="s">
        <v>40</v>
      </c>
      <c r="AB2222" t="s">
        <v>42</v>
      </c>
      <c r="AC2222" t="s">
        <v>61</v>
      </c>
      <c r="AD2222" t="s">
        <v>46</v>
      </c>
    </row>
    <row r="2223" spans="1:30" x14ac:dyDescent="0.2">
      <c r="A2223" s="23" t="s">
        <v>6980</v>
      </c>
      <c r="B2223" t="s">
        <v>1352</v>
      </c>
      <c r="C2223" t="s">
        <v>1353</v>
      </c>
      <c r="D2223" t="s">
        <v>4401</v>
      </c>
      <c r="E2223" t="s">
        <v>9</v>
      </c>
      <c r="F2223" t="s">
        <v>1693</v>
      </c>
      <c r="G2223" t="s">
        <v>1694</v>
      </c>
      <c r="H2223" t="s">
        <v>534</v>
      </c>
      <c r="I2223" t="s">
        <v>839</v>
      </c>
      <c r="J2223" t="s">
        <v>378</v>
      </c>
      <c r="K2223" t="s">
        <v>1695</v>
      </c>
      <c r="L2223" t="s">
        <v>1201</v>
      </c>
      <c r="M2223" s="25" t="s">
        <v>2931</v>
      </c>
      <c r="N2223" s="25" t="s">
        <v>2874</v>
      </c>
      <c r="O2223" s="25" t="s">
        <v>2874</v>
      </c>
      <c r="P2223" s="23" t="s">
        <v>4389</v>
      </c>
      <c r="Q2223" s="23" t="s">
        <v>681</v>
      </c>
      <c r="R2223" t="s">
        <v>20</v>
      </c>
      <c r="S2223" t="s">
        <v>38</v>
      </c>
      <c r="T2223" t="s">
        <v>1200</v>
      </c>
      <c r="U2223" t="s">
        <v>27</v>
      </c>
      <c r="V2223" t="s">
        <v>1541</v>
      </c>
      <c r="W2223" t="s">
        <v>72</v>
      </c>
      <c r="X2223" t="s">
        <v>563</v>
      </c>
      <c r="Y2223" t="s">
        <v>564</v>
      </c>
      <c r="Z2223" t="s">
        <v>450</v>
      </c>
      <c r="AA2223" t="s">
        <v>561</v>
      </c>
      <c r="AB2223" t="s">
        <v>42</v>
      </c>
      <c r="AC2223" t="s">
        <v>922</v>
      </c>
      <c r="AD2223" t="s">
        <v>46</v>
      </c>
    </row>
    <row r="2224" spans="1:30" x14ac:dyDescent="0.2">
      <c r="A2224" s="23" t="s">
        <v>6981</v>
      </c>
      <c r="B2224" t="s">
        <v>585</v>
      </c>
      <c r="C2224" t="s">
        <v>586</v>
      </c>
      <c r="D2224" t="s">
        <v>6982</v>
      </c>
      <c r="E2224" t="s">
        <v>9</v>
      </c>
      <c r="F2224" t="s">
        <v>1696</v>
      </c>
      <c r="G2224" t="s">
        <v>566</v>
      </c>
      <c r="H2224" t="s">
        <v>49</v>
      </c>
      <c r="I2224" t="s">
        <v>363</v>
      </c>
      <c r="J2224" t="s">
        <v>236</v>
      </c>
      <c r="K2224" t="s">
        <v>1697</v>
      </c>
      <c r="L2224" t="s">
        <v>601</v>
      </c>
      <c r="M2224" s="25" t="s">
        <v>2931</v>
      </c>
      <c r="N2224" s="25" t="s">
        <v>2486</v>
      </c>
      <c r="O2224" s="25" t="s">
        <v>2486</v>
      </c>
      <c r="P2224" s="23" t="s">
        <v>4286</v>
      </c>
      <c r="Q2224" s="23" t="s">
        <v>741</v>
      </c>
      <c r="R2224" t="s">
        <v>85</v>
      </c>
      <c r="S2224" t="s">
        <v>1293</v>
      </c>
      <c r="T2224" t="s">
        <v>600</v>
      </c>
      <c r="U2224" t="s">
        <v>121</v>
      </c>
      <c r="V2224" t="s">
        <v>602</v>
      </c>
      <c r="W2224" t="s">
        <v>72</v>
      </c>
      <c r="X2224" t="s">
        <v>109</v>
      </c>
      <c r="Y2224" t="s">
        <v>110</v>
      </c>
      <c r="Z2224" t="s">
        <v>6983</v>
      </c>
      <c r="AA2224" t="s">
        <v>40</v>
      </c>
      <c r="AB2224" t="s">
        <v>42</v>
      </c>
      <c r="AC2224" t="s">
        <v>56</v>
      </c>
      <c r="AD2224" t="s">
        <v>46</v>
      </c>
    </row>
    <row r="2225" spans="1:30" x14ac:dyDescent="0.2">
      <c r="A2225" s="23" t="s">
        <v>6984</v>
      </c>
      <c r="B2225" t="s">
        <v>1198</v>
      </c>
      <c r="C2225" t="s">
        <v>1199</v>
      </c>
      <c r="D2225" t="s">
        <v>5441</v>
      </c>
      <c r="E2225" t="s">
        <v>9</v>
      </c>
      <c r="F2225" t="s">
        <v>1951</v>
      </c>
      <c r="G2225" t="s">
        <v>316</v>
      </c>
      <c r="H2225" t="s">
        <v>651</v>
      </c>
      <c r="I2225" t="s">
        <v>655</v>
      </c>
      <c r="J2225" t="s">
        <v>186</v>
      </c>
      <c r="K2225" t="s">
        <v>1952</v>
      </c>
      <c r="L2225" t="s">
        <v>1201</v>
      </c>
      <c r="M2225" s="25" t="s">
        <v>2931</v>
      </c>
      <c r="N2225" s="25" t="s">
        <v>2328</v>
      </c>
      <c r="O2225" s="25" t="s">
        <v>2874</v>
      </c>
      <c r="P2225" s="23" t="s">
        <v>5442</v>
      </c>
      <c r="Q2225" s="23" t="s">
        <v>135</v>
      </c>
      <c r="R2225" t="s">
        <v>85</v>
      </c>
      <c r="S2225" t="s">
        <v>60</v>
      </c>
      <c r="T2225" t="s">
        <v>1200</v>
      </c>
      <c r="U2225" t="s">
        <v>27</v>
      </c>
      <c r="V2225" t="s">
        <v>1541</v>
      </c>
      <c r="W2225" t="s">
        <v>72</v>
      </c>
      <c r="X2225" t="s">
        <v>260</v>
      </c>
      <c r="Y2225" t="s">
        <v>261</v>
      </c>
      <c r="Z2225" t="s">
        <v>5443</v>
      </c>
      <c r="AA2225" t="s">
        <v>561</v>
      </c>
      <c r="AB2225" t="s">
        <v>42</v>
      </c>
      <c r="AC2225" t="s">
        <v>922</v>
      </c>
      <c r="AD2225" t="s">
        <v>46</v>
      </c>
    </row>
    <row r="2226" spans="1:30" x14ac:dyDescent="0.2">
      <c r="A2226" s="23" t="s">
        <v>6985</v>
      </c>
      <c r="B2226" t="s">
        <v>647</v>
      </c>
      <c r="C2226" t="s">
        <v>648</v>
      </c>
      <c r="D2226" t="s">
        <v>4624</v>
      </c>
      <c r="E2226" t="s">
        <v>9</v>
      </c>
      <c r="F2226" t="s">
        <v>1895</v>
      </c>
      <c r="G2226" t="s">
        <v>1473</v>
      </c>
      <c r="H2226" t="s">
        <v>325</v>
      </c>
      <c r="I2226" t="s">
        <v>1896</v>
      </c>
      <c r="J2226" t="s">
        <v>1897</v>
      </c>
      <c r="K2226" t="s">
        <v>1898</v>
      </c>
      <c r="L2226" t="s">
        <v>328</v>
      </c>
      <c r="M2226" s="25" t="s">
        <v>2931</v>
      </c>
      <c r="N2226" s="25" t="s">
        <v>2328</v>
      </c>
      <c r="O2226" s="25" t="s">
        <v>2931</v>
      </c>
      <c r="P2226" s="23" t="s">
        <v>4625</v>
      </c>
      <c r="Q2226" s="23" t="s">
        <v>427</v>
      </c>
      <c r="R2226" t="s">
        <v>20</v>
      </c>
      <c r="S2226" t="s">
        <v>129</v>
      </c>
      <c r="T2226" t="s">
        <v>1205</v>
      </c>
      <c r="U2226" t="s">
        <v>121</v>
      </c>
      <c r="V2226" t="s">
        <v>329</v>
      </c>
      <c r="W2226" t="s">
        <v>72</v>
      </c>
      <c r="X2226" t="s">
        <v>109</v>
      </c>
      <c r="Y2226" t="s">
        <v>110</v>
      </c>
      <c r="Z2226" t="s">
        <v>226</v>
      </c>
      <c r="AA2226" t="s">
        <v>559</v>
      </c>
      <c r="AB2226" t="s">
        <v>42</v>
      </c>
      <c r="AC2226" t="s">
        <v>1253</v>
      </c>
      <c r="AD2226" t="s">
        <v>46</v>
      </c>
    </row>
    <row r="2227" spans="1:30" x14ac:dyDescent="0.2">
      <c r="A2227" s="23" t="s">
        <v>6986</v>
      </c>
      <c r="B2227" t="s">
        <v>647</v>
      </c>
      <c r="C2227" t="s">
        <v>648</v>
      </c>
      <c r="D2227" t="s">
        <v>6913</v>
      </c>
      <c r="E2227" t="s">
        <v>9</v>
      </c>
      <c r="F2227" t="s">
        <v>6914</v>
      </c>
      <c r="G2227" t="s">
        <v>409</v>
      </c>
      <c r="H2227" t="s">
        <v>651</v>
      </c>
      <c r="I2227" t="s">
        <v>345</v>
      </c>
      <c r="J2227" t="s">
        <v>282</v>
      </c>
      <c r="K2227" t="s">
        <v>6915</v>
      </c>
      <c r="L2227" t="s">
        <v>328</v>
      </c>
      <c r="M2227" s="25" t="s">
        <v>2931</v>
      </c>
      <c r="N2227" s="25" t="s">
        <v>2874</v>
      </c>
      <c r="O2227" s="25" t="s">
        <v>2931</v>
      </c>
      <c r="P2227" s="23" t="s">
        <v>6916</v>
      </c>
      <c r="Q2227" s="23" t="s">
        <v>368</v>
      </c>
      <c r="R2227" t="s">
        <v>85</v>
      </c>
      <c r="S2227" t="s">
        <v>226</v>
      </c>
      <c r="T2227" t="s">
        <v>1205</v>
      </c>
      <c r="U2227" t="s">
        <v>121</v>
      </c>
      <c r="V2227" t="s">
        <v>329</v>
      </c>
      <c r="W2227" t="s">
        <v>72</v>
      </c>
      <c r="X2227" t="s">
        <v>109</v>
      </c>
      <c r="Y2227" t="s">
        <v>110</v>
      </c>
      <c r="Z2227" t="s">
        <v>254</v>
      </c>
      <c r="AA2227" t="s">
        <v>557</v>
      </c>
      <c r="AB2227" t="s">
        <v>42</v>
      </c>
      <c r="AC2227" t="s">
        <v>652</v>
      </c>
      <c r="AD2227" t="s">
        <v>46</v>
      </c>
    </row>
    <row r="2228" spans="1:30" x14ac:dyDescent="0.2">
      <c r="A2228" s="23" t="s">
        <v>6987</v>
      </c>
      <c r="B2228" t="s">
        <v>537</v>
      </c>
      <c r="C2228" t="s">
        <v>538</v>
      </c>
      <c r="D2228" t="s">
        <v>6988</v>
      </c>
      <c r="E2228" t="s">
        <v>9</v>
      </c>
      <c r="F2228" t="s">
        <v>1178</v>
      </c>
      <c r="G2228" t="s">
        <v>901</v>
      </c>
      <c r="H2228" t="s">
        <v>240</v>
      </c>
      <c r="I2228" t="s">
        <v>655</v>
      </c>
      <c r="J2228" t="s">
        <v>529</v>
      </c>
      <c r="K2228" t="s">
        <v>1179</v>
      </c>
      <c r="L2228" t="s">
        <v>497</v>
      </c>
      <c r="M2228" s="25" t="s">
        <v>2931</v>
      </c>
      <c r="N2228" s="25" t="s">
        <v>3379</v>
      </c>
      <c r="O2228" s="25" t="s">
        <v>3379</v>
      </c>
      <c r="P2228" s="23" t="s">
        <v>6989</v>
      </c>
      <c r="Q2228" s="23" t="s">
        <v>613</v>
      </c>
      <c r="R2228" t="s">
        <v>20</v>
      </c>
      <c r="S2228" t="s">
        <v>86</v>
      </c>
      <c r="T2228" t="s">
        <v>859</v>
      </c>
      <c r="U2228" t="s">
        <v>27</v>
      </c>
      <c r="V2228" t="s">
        <v>498</v>
      </c>
      <c r="W2228" t="s">
        <v>32</v>
      </c>
      <c r="X2228" t="s">
        <v>109</v>
      </c>
      <c r="Y2228" t="s">
        <v>110</v>
      </c>
      <c r="Z2228" t="s">
        <v>543</v>
      </c>
      <c r="AA2228" t="s">
        <v>40</v>
      </c>
      <c r="AB2228" t="s">
        <v>42</v>
      </c>
      <c r="AC2228" t="s">
        <v>61</v>
      </c>
      <c r="AD2228" t="s">
        <v>46</v>
      </c>
    </row>
    <row r="2229" spans="1:30" x14ac:dyDescent="0.2">
      <c r="A2229" s="23" t="s">
        <v>6990</v>
      </c>
      <c r="B2229" t="s">
        <v>678</v>
      </c>
      <c r="C2229" t="s">
        <v>679</v>
      </c>
      <c r="D2229" t="s">
        <v>6991</v>
      </c>
      <c r="E2229" t="s">
        <v>9</v>
      </c>
      <c r="F2229" t="s">
        <v>6992</v>
      </c>
      <c r="G2229" t="s">
        <v>346</v>
      </c>
      <c r="H2229" t="s">
        <v>206</v>
      </c>
      <c r="I2229" t="s">
        <v>541</v>
      </c>
      <c r="J2229" t="s">
        <v>1108</v>
      </c>
      <c r="K2229" t="s">
        <v>6993</v>
      </c>
      <c r="L2229" t="s">
        <v>131</v>
      </c>
      <c r="M2229" s="25" t="s">
        <v>2931</v>
      </c>
      <c r="N2229" s="25" t="s">
        <v>2931</v>
      </c>
      <c r="O2229" s="25" t="s">
        <v>2550</v>
      </c>
      <c r="P2229" s="23" t="s">
        <v>6994</v>
      </c>
      <c r="Q2229" s="23" t="s">
        <v>243</v>
      </c>
      <c r="R2229" t="s">
        <v>85</v>
      </c>
      <c r="S2229" t="s">
        <v>60</v>
      </c>
      <c r="T2229" t="s">
        <v>268</v>
      </c>
      <c r="U2229" t="s">
        <v>100</v>
      </c>
      <c r="V2229" t="s">
        <v>472</v>
      </c>
      <c r="W2229" t="s">
        <v>198</v>
      </c>
      <c r="X2229" t="s">
        <v>417</v>
      </c>
      <c r="Y2229" t="s">
        <v>418</v>
      </c>
      <c r="Z2229" t="s">
        <v>101</v>
      </c>
      <c r="AA2229" t="s">
        <v>40</v>
      </c>
      <c r="AB2229" t="s">
        <v>42</v>
      </c>
      <c r="AC2229" t="s">
        <v>44</v>
      </c>
      <c r="AD2229" t="s">
        <v>46</v>
      </c>
    </row>
    <row r="2230" spans="1:30" x14ac:dyDescent="0.2">
      <c r="A2230" s="23" t="s">
        <v>6995</v>
      </c>
      <c r="B2230" t="s">
        <v>877</v>
      </c>
      <c r="C2230" t="s">
        <v>878</v>
      </c>
      <c r="D2230" t="s">
        <v>4628</v>
      </c>
      <c r="E2230" t="s">
        <v>9</v>
      </c>
      <c r="F2230" t="s">
        <v>1995</v>
      </c>
      <c r="G2230" t="s">
        <v>75</v>
      </c>
      <c r="H2230" t="s">
        <v>200</v>
      </c>
      <c r="I2230" t="s">
        <v>170</v>
      </c>
      <c r="J2230" t="s">
        <v>164</v>
      </c>
      <c r="K2230" t="s">
        <v>1996</v>
      </c>
      <c r="L2230" t="s">
        <v>617</v>
      </c>
      <c r="M2230" s="25" t="s">
        <v>2931</v>
      </c>
      <c r="N2230" s="25" t="s">
        <v>2177</v>
      </c>
      <c r="O2230" s="25" t="s">
        <v>2550</v>
      </c>
      <c r="P2230" s="23" t="s">
        <v>4629</v>
      </c>
      <c r="Q2230" s="23" t="s">
        <v>1758</v>
      </c>
      <c r="R2230" t="s">
        <v>20</v>
      </c>
      <c r="S2230" t="s">
        <v>198</v>
      </c>
      <c r="T2230" t="s">
        <v>616</v>
      </c>
      <c r="U2230" t="s">
        <v>121</v>
      </c>
      <c r="V2230" t="s">
        <v>832</v>
      </c>
      <c r="W2230" t="s">
        <v>72</v>
      </c>
      <c r="X2230" t="s">
        <v>109</v>
      </c>
      <c r="Y2230" t="s">
        <v>110</v>
      </c>
      <c r="Z2230" t="s">
        <v>111</v>
      </c>
      <c r="AA2230" t="s">
        <v>471</v>
      </c>
      <c r="AB2230" t="s">
        <v>6996</v>
      </c>
      <c r="AC2230" t="s">
        <v>61</v>
      </c>
      <c r="AD2230" t="s">
        <v>111</v>
      </c>
    </row>
    <row r="2231" spans="1:30" x14ac:dyDescent="0.2">
      <c r="A2231" s="23" t="s">
        <v>6997</v>
      </c>
      <c r="B2231" t="s">
        <v>647</v>
      </c>
      <c r="C2231" t="s">
        <v>648</v>
      </c>
      <c r="D2231" t="s">
        <v>6913</v>
      </c>
      <c r="E2231" t="s">
        <v>9</v>
      </c>
      <c r="F2231" t="s">
        <v>6914</v>
      </c>
      <c r="G2231" t="s">
        <v>409</v>
      </c>
      <c r="H2231" t="s">
        <v>651</v>
      </c>
      <c r="I2231" t="s">
        <v>345</v>
      </c>
      <c r="J2231" t="s">
        <v>282</v>
      </c>
      <c r="K2231" t="s">
        <v>6915</v>
      </c>
      <c r="L2231" t="s">
        <v>328</v>
      </c>
      <c r="M2231" s="25" t="s">
        <v>2931</v>
      </c>
      <c r="N2231" s="25" t="s">
        <v>2874</v>
      </c>
      <c r="O2231" s="25" t="s">
        <v>2931</v>
      </c>
      <c r="P2231" s="23" t="s">
        <v>6916</v>
      </c>
      <c r="Q2231" s="23" t="s">
        <v>368</v>
      </c>
      <c r="R2231" t="s">
        <v>85</v>
      </c>
      <c r="S2231" t="s">
        <v>226</v>
      </c>
      <c r="T2231" t="s">
        <v>1205</v>
      </c>
      <c r="U2231" t="s">
        <v>121</v>
      </c>
      <c r="V2231" t="s">
        <v>329</v>
      </c>
      <c r="W2231" t="s">
        <v>72</v>
      </c>
      <c r="X2231" t="s">
        <v>109</v>
      </c>
      <c r="Y2231" t="s">
        <v>110</v>
      </c>
      <c r="Z2231" t="s">
        <v>254</v>
      </c>
      <c r="AA2231" t="s">
        <v>561</v>
      </c>
      <c r="AB2231" t="s">
        <v>42</v>
      </c>
      <c r="AC2231" t="s">
        <v>922</v>
      </c>
      <c r="AD2231" t="s">
        <v>46</v>
      </c>
    </row>
    <row r="2232" spans="1:30" x14ac:dyDescent="0.2">
      <c r="A2232" s="23" t="s">
        <v>6998</v>
      </c>
      <c r="B2232" t="s">
        <v>875</v>
      </c>
      <c r="C2232" t="s">
        <v>876</v>
      </c>
      <c r="D2232" t="s">
        <v>6680</v>
      </c>
      <c r="E2232" t="s">
        <v>9</v>
      </c>
      <c r="F2232" t="s">
        <v>3145</v>
      </c>
      <c r="G2232" t="s">
        <v>75</v>
      </c>
      <c r="H2232" t="s">
        <v>1232</v>
      </c>
      <c r="I2232" t="s">
        <v>308</v>
      </c>
      <c r="J2232" t="s">
        <v>3146</v>
      </c>
      <c r="K2232" t="s">
        <v>3147</v>
      </c>
      <c r="L2232" t="s">
        <v>572</v>
      </c>
      <c r="M2232" s="25" t="s">
        <v>2931</v>
      </c>
      <c r="N2232" s="25" t="s">
        <v>2931</v>
      </c>
      <c r="O2232" s="25" t="s">
        <v>2931</v>
      </c>
      <c r="P2232" s="23" t="s">
        <v>3148</v>
      </c>
      <c r="Q2232" s="23" t="s">
        <v>1314</v>
      </c>
      <c r="R2232" t="s">
        <v>20</v>
      </c>
      <c r="S2232" t="s">
        <v>38</v>
      </c>
      <c r="T2232" t="s">
        <v>1267</v>
      </c>
      <c r="U2232" t="s">
        <v>121</v>
      </c>
      <c r="V2232" t="s">
        <v>1132</v>
      </c>
      <c r="W2232" t="s">
        <v>72</v>
      </c>
      <c r="X2232" t="s">
        <v>109</v>
      </c>
      <c r="Y2232" t="s">
        <v>110</v>
      </c>
      <c r="Z2232" t="s">
        <v>254</v>
      </c>
      <c r="AA2232" t="s">
        <v>559</v>
      </c>
      <c r="AB2232" t="s">
        <v>42</v>
      </c>
      <c r="AC2232" t="s">
        <v>1411</v>
      </c>
      <c r="AD2232" t="s">
        <v>46</v>
      </c>
    </row>
    <row r="2233" spans="1:30" x14ac:dyDescent="0.2">
      <c r="A2233" s="23" t="s">
        <v>6999</v>
      </c>
      <c r="B2233" t="s">
        <v>875</v>
      </c>
      <c r="C2233" t="s">
        <v>876</v>
      </c>
      <c r="D2233" t="s">
        <v>6680</v>
      </c>
      <c r="E2233" t="s">
        <v>9</v>
      </c>
      <c r="F2233" t="s">
        <v>3145</v>
      </c>
      <c r="G2233" t="s">
        <v>75</v>
      </c>
      <c r="H2233" t="s">
        <v>1232</v>
      </c>
      <c r="I2233" t="s">
        <v>308</v>
      </c>
      <c r="J2233" t="s">
        <v>3146</v>
      </c>
      <c r="K2233" t="s">
        <v>3147</v>
      </c>
      <c r="L2233" t="s">
        <v>572</v>
      </c>
      <c r="M2233" s="25" t="s">
        <v>2931</v>
      </c>
      <c r="N2233" s="25" t="s">
        <v>2931</v>
      </c>
      <c r="O2233" s="25" t="s">
        <v>2931</v>
      </c>
      <c r="P2233" s="23" t="s">
        <v>3148</v>
      </c>
      <c r="Q2233" s="23" t="s">
        <v>1314</v>
      </c>
      <c r="R2233" t="s">
        <v>20</v>
      </c>
      <c r="S2233" t="s">
        <v>38</v>
      </c>
      <c r="T2233" t="s">
        <v>1267</v>
      </c>
      <c r="U2233" t="s">
        <v>121</v>
      </c>
      <c r="V2233" t="s">
        <v>1132</v>
      </c>
      <c r="W2233" t="s">
        <v>72</v>
      </c>
      <c r="X2233" t="s">
        <v>109</v>
      </c>
      <c r="Y2233" t="s">
        <v>110</v>
      </c>
      <c r="Z2233" t="s">
        <v>254</v>
      </c>
      <c r="AA2233" t="s">
        <v>559</v>
      </c>
      <c r="AB2233" t="s">
        <v>42</v>
      </c>
      <c r="AC2233" t="s">
        <v>1411</v>
      </c>
      <c r="AD2233" t="s">
        <v>46</v>
      </c>
    </row>
    <row r="2234" spans="1:30" x14ac:dyDescent="0.2">
      <c r="A2234" s="23" t="s">
        <v>7000</v>
      </c>
      <c r="B2234" t="s">
        <v>643</v>
      </c>
      <c r="C2234" t="s">
        <v>644</v>
      </c>
      <c r="D2234" t="s">
        <v>6451</v>
      </c>
      <c r="E2234" t="s">
        <v>9</v>
      </c>
      <c r="F2234" t="s">
        <v>1970</v>
      </c>
      <c r="G2234" t="s">
        <v>232</v>
      </c>
      <c r="H2234" t="s">
        <v>968</v>
      </c>
      <c r="I2234" t="s">
        <v>244</v>
      </c>
      <c r="J2234" t="s">
        <v>1971</v>
      </c>
      <c r="K2234" t="s">
        <v>1423</v>
      </c>
      <c r="L2234" t="s">
        <v>645</v>
      </c>
      <c r="M2234" s="25" t="s">
        <v>2931</v>
      </c>
      <c r="N2234" s="25" t="s">
        <v>2931</v>
      </c>
      <c r="O2234" s="25" t="s">
        <v>2931</v>
      </c>
      <c r="P2234" s="23" t="s">
        <v>4052</v>
      </c>
      <c r="Q2234" s="23" t="s">
        <v>1175</v>
      </c>
      <c r="R2234" t="s">
        <v>85</v>
      </c>
      <c r="S2234" t="s">
        <v>129</v>
      </c>
      <c r="T2234" t="s">
        <v>1156</v>
      </c>
      <c r="U2234" t="s">
        <v>121</v>
      </c>
      <c r="V2234" t="s">
        <v>1814</v>
      </c>
      <c r="W2234" t="s">
        <v>72</v>
      </c>
      <c r="X2234" t="s">
        <v>109</v>
      </c>
      <c r="Y2234" t="s">
        <v>110</v>
      </c>
      <c r="Z2234" t="s">
        <v>1116</v>
      </c>
      <c r="AA2234" t="s">
        <v>557</v>
      </c>
      <c r="AB2234" t="s">
        <v>42</v>
      </c>
      <c r="AC2234" t="s">
        <v>652</v>
      </c>
      <c r="AD2234" t="s">
        <v>46</v>
      </c>
    </row>
    <row r="2235" spans="1:30" x14ac:dyDescent="0.2">
      <c r="A2235" s="23" t="s">
        <v>7001</v>
      </c>
      <c r="B2235" t="s">
        <v>673</v>
      </c>
      <c r="C2235" t="s">
        <v>674</v>
      </c>
      <c r="D2235" t="s">
        <v>7002</v>
      </c>
      <c r="E2235" t="s">
        <v>9</v>
      </c>
      <c r="F2235" t="s">
        <v>7003</v>
      </c>
      <c r="G2235" t="s">
        <v>1614</v>
      </c>
      <c r="H2235" t="s">
        <v>49</v>
      </c>
      <c r="I2235" t="s">
        <v>7004</v>
      </c>
      <c r="J2235" t="s">
        <v>164</v>
      </c>
      <c r="K2235" t="s">
        <v>7005</v>
      </c>
      <c r="L2235" t="s">
        <v>617</v>
      </c>
      <c r="M2235" s="25" t="s">
        <v>2931</v>
      </c>
      <c r="N2235" s="25" t="s">
        <v>2486</v>
      </c>
      <c r="O2235" s="25" t="s">
        <v>2486</v>
      </c>
      <c r="P2235" s="23" t="s">
        <v>7006</v>
      </c>
      <c r="Q2235" s="23" t="s">
        <v>158</v>
      </c>
      <c r="R2235" t="s">
        <v>85</v>
      </c>
      <c r="S2235" t="s">
        <v>38</v>
      </c>
      <c r="T2235" t="s">
        <v>616</v>
      </c>
      <c r="U2235" t="s">
        <v>100</v>
      </c>
      <c r="V2235" t="s">
        <v>832</v>
      </c>
      <c r="W2235" t="s">
        <v>72</v>
      </c>
      <c r="X2235" t="s">
        <v>109</v>
      </c>
      <c r="Y2235" t="s">
        <v>110</v>
      </c>
      <c r="Z2235" t="s">
        <v>101</v>
      </c>
      <c r="AA2235" t="s">
        <v>40</v>
      </c>
      <c r="AB2235" t="s">
        <v>42</v>
      </c>
      <c r="AC2235" t="s">
        <v>56</v>
      </c>
      <c r="AD2235" t="s">
        <v>46</v>
      </c>
    </row>
    <row r="2236" spans="1:30" x14ac:dyDescent="0.2">
      <c r="A2236" s="23" t="s">
        <v>7007</v>
      </c>
      <c r="B2236" t="s">
        <v>421</v>
      </c>
      <c r="C2236" t="s">
        <v>422</v>
      </c>
      <c r="D2236" t="s">
        <v>7008</v>
      </c>
      <c r="E2236" t="s">
        <v>9</v>
      </c>
      <c r="F2236" t="s">
        <v>1328</v>
      </c>
      <c r="G2236" t="s">
        <v>75</v>
      </c>
      <c r="H2236" t="s">
        <v>530</v>
      </c>
      <c r="I2236" t="s">
        <v>1075</v>
      </c>
      <c r="J2236" t="s">
        <v>62</v>
      </c>
      <c r="K2236" t="s">
        <v>1329</v>
      </c>
      <c r="L2236" t="s">
        <v>423</v>
      </c>
      <c r="M2236" s="25" t="s">
        <v>2931</v>
      </c>
      <c r="N2236" s="25" t="s">
        <v>2931</v>
      </c>
      <c r="O2236" s="25" t="s">
        <v>2924</v>
      </c>
      <c r="P2236" s="23" t="s">
        <v>7009</v>
      </c>
      <c r="Q2236" s="23" t="s">
        <v>722</v>
      </c>
      <c r="R2236" t="s">
        <v>20</v>
      </c>
      <c r="S2236" t="s">
        <v>38</v>
      </c>
      <c r="T2236" t="s">
        <v>1839</v>
      </c>
      <c r="U2236" t="s">
        <v>27</v>
      </c>
      <c r="V2236" t="s">
        <v>1317</v>
      </c>
      <c r="W2236" t="s">
        <v>72</v>
      </c>
      <c r="X2236" t="s">
        <v>417</v>
      </c>
      <c r="Y2236" t="s">
        <v>418</v>
      </c>
      <c r="Z2236" t="s">
        <v>7010</v>
      </c>
      <c r="AA2236" t="s">
        <v>40</v>
      </c>
      <c r="AB2236" t="s">
        <v>42</v>
      </c>
      <c r="AC2236" t="s">
        <v>44</v>
      </c>
      <c r="AD2236" t="s">
        <v>46</v>
      </c>
    </row>
    <row r="2237" spans="1:30" x14ac:dyDescent="0.2">
      <c r="A2237" s="23" t="s">
        <v>7011</v>
      </c>
      <c r="B2237" t="s">
        <v>647</v>
      </c>
      <c r="C2237" t="s">
        <v>648</v>
      </c>
      <c r="D2237" t="s">
        <v>6913</v>
      </c>
      <c r="E2237" t="s">
        <v>9</v>
      </c>
      <c r="F2237" t="s">
        <v>6914</v>
      </c>
      <c r="G2237" t="s">
        <v>409</v>
      </c>
      <c r="H2237" t="s">
        <v>651</v>
      </c>
      <c r="I2237" t="s">
        <v>345</v>
      </c>
      <c r="J2237" t="s">
        <v>282</v>
      </c>
      <c r="K2237" t="s">
        <v>6915</v>
      </c>
      <c r="L2237" t="s">
        <v>328</v>
      </c>
      <c r="M2237" s="25" t="s">
        <v>2931</v>
      </c>
      <c r="N2237" s="25" t="s">
        <v>2874</v>
      </c>
      <c r="O2237" s="25" t="s">
        <v>2931</v>
      </c>
      <c r="P2237" s="23" t="s">
        <v>6916</v>
      </c>
      <c r="Q2237" s="23" t="s">
        <v>368</v>
      </c>
      <c r="R2237" t="s">
        <v>85</v>
      </c>
      <c r="S2237" t="s">
        <v>226</v>
      </c>
      <c r="T2237" t="s">
        <v>1205</v>
      </c>
      <c r="U2237" t="s">
        <v>121</v>
      </c>
      <c r="V2237" t="s">
        <v>329</v>
      </c>
      <c r="W2237" t="s">
        <v>72</v>
      </c>
      <c r="X2237" t="s">
        <v>109</v>
      </c>
      <c r="Y2237" t="s">
        <v>110</v>
      </c>
      <c r="Z2237" t="s">
        <v>254</v>
      </c>
      <c r="AA2237" t="s">
        <v>559</v>
      </c>
      <c r="AB2237" t="s">
        <v>42</v>
      </c>
      <c r="AC2237" t="s">
        <v>1253</v>
      </c>
      <c r="AD2237" t="s">
        <v>46</v>
      </c>
    </row>
    <row r="2238" spans="1:30" x14ac:dyDescent="0.2">
      <c r="A2238" s="23" t="s">
        <v>7012</v>
      </c>
      <c r="B2238" t="s">
        <v>877</v>
      </c>
      <c r="C2238" t="s">
        <v>878</v>
      </c>
      <c r="D2238" t="s">
        <v>3510</v>
      </c>
      <c r="E2238" t="s">
        <v>9</v>
      </c>
      <c r="F2238" t="s">
        <v>1781</v>
      </c>
      <c r="G2238" t="s">
        <v>1177</v>
      </c>
      <c r="H2238" t="s">
        <v>49</v>
      </c>
      <c r="I2238" t="s">
        <v>203</v>
      </c>
      <c r="J2238" t="s">
        <v>395</v>
      </c>
      <c r="K2238" t="s">
        <v>1782</v>
      </c>
      <c r="L2238" t="s">
        <v>617</v>
      </c>
      <c r="M2238" s="25" t="s">
        <v>2931</v>
      </c>
      <c r="N2238" s="25" t="s">
        <v>2105</v>
      </c>
      <c r="O2238" s="25" t="s">
        <v>2931</v>
      </c>
      <c r="P2238" s="23" t="s">
        <v>3511</v>
      </c>
      <c r="Q2238" s="23" t="s">
        <v>991</v>
      </c>
      <c r="R2238" t="s">
        <v>20</v>
      </c>
      <c r="S2238" t="s">
        <v>87</v>
      </c>
      <c r="T2238" t="s">
        <v>705</v>
      </c>
      <c r="U2238" t="s">
        <v>121</v>
      </c>
      <c r="V2238" t="s">
        <v>832</v>
      </c>
      <c r="W2238" t="s">
        <v>72</v>
      </c>
      <c r="X2238" t="s">
        <v>109</v>
      </c>
      <c r="Y2238" t="s">
        <v>110</v>
      </c>
      <c r="Z2238" t="s">
        <v>32</v>
      </c>
      <c r="AA2238" t="s">
        <v>557</v>
      </c>
      <c r="AB2238" t="s">
        <v>42</v>
      </c>
      <c r="AC2238" t="s">
        <v>56</v>
      </c>
      <c r="AD2238" t="s">
        <v>46</v>
      </c>
    </row>
    <row r="2239" spans="1:30" x14ac:dyDescent="0.2">
      <c r="A2239" s="23" t="s">
        <v>7013</v>
      </c>
      <c r="B2239" t="s">
        <v>877</v>
      </c>
      <c r="C2239" t="s">
        <v>878</v>
      </c>
      <c r="D2239" t="s">
        <v>3510</v>
      </c>
      <c r="E2239" t="s">
        <v>9</v>
      </c>
      <c r="F2239" t="s">
        <v>1781</v>
      </c>
      <c r="G2239" t="s">
        <v>1177</v>
      </c>
      <c r="H2239" t="s">
        <v>49</v>
      </c>
      <c r="I2239" t="s">
        <v>203</v>
      </c>
      <c r="J2239" t="s">
        <v>395</v>
      </c>
      <c r="K2239" t="s">
        <v>1782</v>
      </c>
      <c r="L2239" t="s">
        <v>617</v>
      </c>
      <c r="M2239" s="25" t="s">
        <v>2931</v>
      </c>
      <c r="N2239" s="25" t="s">
        <v>2105</v>
      </c>
      <c r="O2239" s="25" t="s">
        <v>2931</v>
      </c>
      <c r="P2239" s="23" t="s">
        <v>3511</v>
      </c>
      <c r="Q2239" s="23" t="s">
        <v>991</v>
      </c>
      <c r="R2239" t="s">
        <v>20</v>
      </c>
      <c r="S2239" t="s">
        <v>87</v>
      </c>
      <c r="T2239" t="s">
        <v>705</v>
      </c>
      <c r="U2239" t="s">
        <v>121</v>
      </c>
      <c r="V2239" t="s">
        <v>832</v>
      </c>
      <c r="W2239" t="s">
        <v>72</v>
      </c>
      <c r="X2239" t="s">
        <v>109</v>
      </c>
      <c r="Y2239" t="s">
        <v>110</v>
      </c>
      <c r="Z2239" t="s">
        <v>32</v>
      </c>
      <c r="AA2239" t="s">
        <v>561</v>
      </c>
      <c r="AB2239" t="s">
        <v>42</v>
      </c>
      <c r="AC2239" t="s">
        <v>922</v>
      </c>
      <c r="AD2239" t="s">
        <v>46</v>
      </c>
    </row>
    <row r="2240" spans="1:30" x14ac:dyDescent="0.2">
      <c r="A2240" s="23" t="s">
        <v>7014</v>
      </c>
      <c r="B2240" t="s">
        <v>877</v>
      </c>
      <c r="C2240" t="s">
        <v>878</v>
      </c>
      <c r="D2240" t="s">
        <v>3736</v>
      </c>
      <c r="E2240" t="s">
        <v>9</v>
      </c>
      <c r="F2240" t="s">
        <v>3737</v>
      </c>
      <c r="G2240" t="s">
        <v>232</v>
      </c>
      <c r="H2240" t="s">
        <v>220</v>
      </c>
      <c r="I2240" t="s">
        <v>1823</v>
      </c>
      <c r="J2240" t="s">
        <v>654</v>
      </c>
      <c r="K2240" t="s">
        <v>3738</v>
      </c>
      <c r="L2240" t="s">
        <v>617</v>
      </c>
      <c r="M2240" s="25" t="s">
        <v>2931</v>
      </c>
      <c r="N2240" s="25" t="s">
        <v>2105</v>
      </c>
      <c r="O2240" s="25" t="s">
        <v>2931</v>
      </c>
      <c r="P2240" s="23" t="s">
        <v>3739</v>
      </c>
      <c r="Q2240" s="23" t="s">
        <v>91</v>
      </c>
      <c r="R2240" t="s">
        <v>85</v>
      </c>
      <c r="S2240" t="s">
        <v>38</v>
      </c>
      <c r="T2240" t="s">
        <v>705</v>
      </c>
      <c r="U2240" t="s">
        <v>121</v>
      </c>
      <c r="V2240" t="s">
        <v>832</v>
      </c>
      <c r="W2240" t="s">
        <v>72</v>
      </c>
      <c r="X2240" t="s">
        <v>109</v>
      </c>
      <c r="Y2240" t="s">
        <v>110</v>
      </c>
      <c r="Z2240" t="s">
        <v>111</v>
      </c>
      <c r="AA2240" t="s">
        <v>557</v>
      </c>
      <c r="AB2240" t="s">
        <v>42</v>
      </c>
      <c r="AC2240" t="s">
        <v>56</v>
      </c>
      <c r="AD2240" t="s">
        <v>46</v>
      </c>
    </row>
    <row r="2241" spans="1:30" x14ac:dyDescent="0.2">
      <c r="A2241" s="23" t="s">
        <v>7015</v>
      </c>
      <c r="B2241" t="s">
        <v>116</v>
      </c>
      <c r="C2241" t="s">
        <v>117</v>
      </c>
      <c r="D2241" t="s">
        <v>7016</v>
      </c>
      <c r="E2241" t="s">
        <v>9</v>
      </c>
      <c r="F2241" t="s">
        <v>7017</v>
      </c>
      <c r="G2241" t="s">
        <v>454</v>
      </c>
      <c r="H2241" t="s">
        <v>206</v>
      </c>
      <c r="I2241" t="s">
        <v>783</v>
      </c>
      <c r="J2241" t="s">
        <v>910</v>
      </c>
      <c r="K2241" t="s">
        <v>7018</v>
      </c>
      <c r="L2241" t="s">
        <v>193</v>
      </c>
      <c r="M2241" s="25" t="s">
        <v>2931</v>
      </c>
      <c r="N2241" s="25" t="s">
        <v>2931</v>
      </c>
      <c r="O2241" s="25" t="s">
        <v>2585</v>
      </c>
      <c r="P2241" s="23" t="s">
        <v>7019</v>
      </c>
      <c r="Q2241" s="23" t="s">
        <v>591</v>
      </c>
      <c r="R2241" t="s">
        <v>85</v>
      </c>
      <c r="S2241" t="s">
        <v>38</v>
      </c>
      <c r="T2241" t="s">
        <v>357</v>
      </c>
      <c r="U2241" t="s">
        <v>121</v>
      </c>
      <c r="V2241" t="s">
        <v>358</v>
      </c>
      <c r="W2241" t="s">
        <v>216</v>
      </c>
      <c r="X2241" t="s">
        <v>113</v>
      </c>
      <c r="Y2241" t="s">
        <v>114</v>
      </c>
      <c r="Z2241" t="s">
        <v>283</v>
      </c>
      <c r="AA2241" t="s">
        <v>40</v>
      </c>
      <c r="AB2241" t="s">
        <v>42</v>
      </c>
      <c r="AC2241" t="s">
        <v>44</v>
      </c>
      <c r="AD2241" t="s">
        <v>46</v>
      </c>
    </row>
    <row r="2242" spans="1:30" x14ac:dyDescent="0.2">
      <c r="A2242" s="23" t="s">
        <v>7020</v>
      </c>
      <c r="B2242" t="s">
        <v>877</v>
      </c>
      <c r="C2242" t="s">
        <v>878</v>
      </c>
      <c r="D2242" t="s">
        <v>3736</v>
      </c>
      <c r="E2242" t="s">
        <v>9</v>
      </c>
      <c r="F2242" t="s">
        <v>3737</v>
      </c>
      <c r="G2242" t="s">
        <v>232</v>
      </c>
      <c r="H2242" t="s">
        <v>220</v>
      </c>
      <c r="I2242" t="s">
        <v>1823</v>
      </c>
      <c r="J2242" t="s">
        <v>654</v>
      </c>
      <c r="K2242" t="s">
        <v>3738</v>
      </c>
      <c r="L2242" t="s">
        <v>617</v>
      </c>
      <c r="M2242" s="25" t="s">
        <v>2931</v>
      </c>
      <c r="N2242" s="25" t="s">
        <v>2105</v>
      </c>
      <c r="O2242" s="25" t="s">
        <v>2931</v>
      </c>
      <c r="P2242" s="23" t="s">
        <v>3739</v>
      </c>
      <c r="Q2242" s="23" t="s">
        <v>91</v>
      </c>
      <c r="R2242" t="s">
        <v>85</v>
      </c>
      <c r="S2242" t="s">
        <v>38</v>
      </c>
      <c r="T2242" t="s">
        <v>705</v>
      </c>
      <c r="U2242" t="s">
        <v>121</v>
      </c>
      <c r="V2242" t="s">
        <v>832</v>
      </c>
      <c r="W2242" t="s">
        <v>72</v>
      </c>
      <c r="X2242" t="s">
        <v>109</v>
      </c>
      <c r="Y2242" t="s">
        <v>110</v>
      </c>
      <c r="Z2242" t="s">
        <v>111</v>
      </c>
      <c r="AA2242" t="s">
        <v>561</v>
      </c>
      <c r="AB2242" t="s">
        <v>42</v>
      </c>
      <c r="AC2242" t="s">
        <v>922</v>
      </c>
      <c r="AD2242" t="s">
        <v>46</v>
      </c>
    </row>
    <row r="2243" spans="1:30" x14ac:dyDescent="0.2">
      <c r="A2243" s="23" t="s">
        <v>7021</v>
      </c>
      <c r="B2243" t="s">
        <v>3</v>
      </c>
      <c r="C2243" t="s">
        <v>5</v>
      </c>
      <c r="D2243" t="s">
        <v>5806</v>
      </c>
      <c r="E2243" t="s">
        <v>9</v>
      </c>
      <c r="F2243" t="s">
        <v>1829</v>
      </c>
      <c r="G2243" t="s">
        <v>123</v>
      </c>
      <c r="H2243" t="s">
        <v>246</v>
      </c>
      <c r="I2243" t="s">
        <v>236</v>
      </c>
      <c r="J2243" t="s">
        <v>62</v>
      </c>
      <c r="K2243" t="s">
        <v>1830</v>
      </c>
      <c r="L2243" t="s">
        <v>53</v>
      </c>
      <c r="M2243" s="25" t="s">
        <v>2931</v>
      </c>
      <c r="N2243" s="25" t="s">
        <v>2931</v>
      </c>
      <c r="O2243" s="25" t="s">
        <v>2931</v>
      </c>
      <c r="P2243" s="23" t="s">
        <v>5807</v>
      </c>
      <c r="Q2243" s="23" t="s">
        <v>1527</v>
      </c>
      <c r="R2243" t="s">
        <v>85</v>
      </c>
      <c r="S2243" t="s">
        <v>38</v>
      </c>
      <c r="T2243" t="s">
        <v>139</v>
      </c>
      <c r="U2243" t="s">
        <v>27</v>
      </c>
      <c r="V2243" t="s">
        <v>3267</v>
      </c>
      <c r="W2243" t="s">
        <v>72</v>
      </c>
      <c r="X2243" t="s">
        <v>260</v>
      </c>
      <c r="Y2243" t="s">
        <v>261</v>
      </c>
      <c r="Z2243" t="s">
        <v>786</v>
      </c>
      <c r="AA2243" t="s">
        <v>40</v>
      </c>
      <c r="AB2243" t="s">
        <v>791</v>
      </c>
      <c r="AC2243" t="s">
        <v>56</v>
      </c>
      <c r="AD2243" t="s">
        <v>46</v>
      </c>
    </row>
    <row r="2244" spans="1:30" x14ac:dyDescent="0.2">
      <c r="A2244" s="23" t="s">
        <v>7022</v>
      </c>
      <c r="B2244" t="s">
        <v>3</v>
      </c>
      <c r="C2244" t="s">
        <v>5</v>
      </c>
      <c r="D2244" t="s">
        <v>5806</v>
      </c>
      <c r="E2244" t="s">
        <v>9</v>
      </c>
      <c r="F2244" t="s">
        <v>1829</v>
      </c>
      <c r="G2244" t="s">
        <v>123</v>
      </c>
      <c r="H2244" t="s">
        <v>246</v>
      </c>
      <c r="I2244" t="s">
        <v>236</v>
      </c>
      <c r="J2244" t="s">
        <v>62</v>
      </c>
      <c r="K2244" t="s">
        <v>1830</v>
      </c>
      <c r="L2244" t="s">
        <v>53</v>
      </c>
      <c r="M2244" s="25" t="s">
        <v>2931</v>
      </c>
      <c r="N2244" s="25" t="s">
        <v>2931</v>
      </c>
      <c r="O2244" s="25" t="s">
        <v>2931</v>
      </c>
      <c r="P2244" s="23" t="s">
        <v>5807</v>
      </c>
      <c r="Q2244" s="23" t="s">
        <v>1527</v>
      </c>
      <c r="R2244" t="s">
        <v>85</v>
      </c>
      <c r="S2244" t="s">
        <v>38</v>
      </c>
      <c r="T2244" t="s">
        <v>139</v>
      </c>
      <c r="U2244" t="s">
        <v>27</v>
      </c>
      <c r="V2244" t="s">
        <v>3267</v>
      </c>
      <c r="W2244" t="s">
        <v>72</v>
      </c>
      <c r="X2244" t="s">
        <v>260</v>
      </c>
      <c r="Y2244" t="s">
        <v>261</v>
      </c>
      <c r="Z2244" t="s">
        <v>786</v>
      </c>
      <c r="AA2244" t="s">
        <v>557</v>
      </c>
      <c r="AB2244" t="s">
        <v>42</v>
      </c>
      <c r="AC2244" t="s">
        <v>56</v>
      </c>
      <c r="AD2244" t="s">
        <v>46</v>
      </c>
    </row>
    <row r="2245" spans="1:30" x14ac:dyDescent="0.2">
      <c r="A2245" s="23" t="s">
        <v>7023</v>
      </c>
      <c r="B2245" t="s">
        <v>877</v>
      </c>
      <c r="C2245" t="s">
        <v>878</v>
      </c>
      <c r="D2245" t="s">
        <v>7024</v>
      </c>
      <c r="E2245" t="s">
        <v>9</v>
      </c>
      <c r="F2245" t="s">
        <v>1778</v>
      </c>
      <c r="G2245" t="s">
        <v>240</v>
      </c>
      <c r="H2245" t="s">
        <v>49</v>
      </c>
      <c r="I2245" t="s">
        <v>1779</v>
      </c>
      <c r="J2245" t="s">
        <v>167</v>
      </c>
      <c r="K2245" t="s">
        <v>1780</v>
      </c>
      <c r="L2245" t="s">
        <v>617</v>
      </c>
      <c r="M2245" s="25" t="s">
        <v>2931</v>
      </c>
      <c r="N2245" s="25" t="s">
        <v>3379</v>
      </c>
      <c r="O2245" s="25" t="s">
        <v>3379</v>
      </c>
      <c r="P2245" s="23" t="s">
        <v>7025</v>
      </c>
      <c r="Q2245" s="23" t="s">
        <v>1222</v>
      </c>
      <c r="R2245" t="s">
        <v>20</v>
      </c>
      <c r="S2245" t="s">
        <v>198</v>
      </c>
      <c r="T2245" t="s">
        <v>705</v>
      </c>
      <c r="U2245" t="s">
        <v>121</v>
      </c>
      <c r="V2245" t="s">
        <v>832</v>
      </c>
      <c r="W2245" t="s">
        <v>72</v>
      </c>
      <c r="X2245" t="s">
        <v>109</v>
      </c>
      <c r="Y2245" t="s">
        <v>110</v>
      </c>
      <c r="Z2245" t="s">
        <v>254</v>
      </c>
      <c r="AA2245" t="s">
        <v>40</v>
      </c>
      <c r="AB2245" t="s">
        <v>42</v>
      </c>
      <c r="AC2245" t="s">
        <v>61</v>
      </c>
      <c r="AD2245" t="s">
        <v>46</v>
      </c>
    </row>
    <row r="2246" spans="1:30" x14ac:dyDescent="0.2">
      <c r="A2246" s="23" t="s">
        <v>7026</v>
      </c>
      <c r="B2246" t="s">
        <v>3</v>
      </c>
      <c r="C2246" t="s">
        <v>5</v>
      </c>
      <c r="D2246" t="s">
        <v>7027</v>
      </c>
      <c r="E2246" t="s">
        <v>619</v>
      </c>
      <c r="F2246" t="s">
        <v>7028</v>
      </c>
      <c r="G2246" t="s">
        <v>7029</v>
      </c>
      <c r="H2246" t="s">
        <v>823</v>
      </c>
      <c r="I2246" t="s">
        <v>7030</v>
      </c>
      <c r="J2246" t="s">
        <v>164</v>
      </c>
      <c r="K2246" t="s">
        <v>7031</v>
      </c>
      <c r="L2246" t="s">
        <v>53</v>
      </c>
      <c r="M2246" s="25" t="s">
        <v>2931</v>
      </c>
      <c r="N2246" s="25" t="s">
        <v>2931</v>
      </c>
      <c r="O2246" s="25" t="s">
        <v>2931</v>
      </c>
      <c r="P2246" s="23" t="s">
        <v>7032</v>
      </c>
      <c r="Q2246" s="23" t="s">
        <v>414</v>
      </c>
      <c r="R2246" t="s">
        <v>20</v>
      </c>
      <c r="S2246" t="s">
        <v>198</v>
      </c>
      <c r="T2246" t="s">
        <v>139</v>
      </c>
      <c r="U2246" t="s">
        <v>121</v>
      </c>
      <c r="V2246" t="s">
        <v>3267</v>
      </c>
      <c r="W2246" t="s">
        <v>72</v>
      </c>
      <c r="X2246" t="s">
        <v>34</v>
      </c>
      <c r="Y2246" t="s">
        <v>36</v>
      </c>
      <c r="Z2246" t="s">
        <v>216</v>
      </c>
      <c r="AA2246" t="s">
        <v>40</v>
      </c>
      <c r="AB2246" t="s">
        <v>42</v>
      </c>
      <c r="AC2246" t="s">
        <v>652</v>
      </c>
      <c r="AD2246" t="s">
        <v>46</v>
      </c>
    </row>
    <row r="2247" spans="1:30" x14ac:dyDescent="0.2">
      <c r="A2247" s="23" t="s">
        <v>7033</v>
      </c>
      <c r="B2247" t="s">
        <v>3</v>
      </c>
      <c r="C2247" t="s">
        <v>5</v>
      </c>
      <c r="D2247" t="s">
        <v>7027</v>
      </c>
      <c r="E2247" t="s">
        <v>619</v>
      </c>
      <c r="F2247" t="s">
        <v>7028</v>
      </c>
      <c r="G2247" t="s">
        <v>7029</v>
      </c>
      <c r="H2247" t="s">
        <v>823</v>
      </c>
      <c r="I2247" t="s">
        <v>7030</v>
      </c>
      <c r="J2247" t="s">
        <v>164</v>
      </c>
      <c r="K2247" t="s">
        <v>7031</v>
      </c>
      <c r="L2247" t="s">
        <v>53</v>
      </c>
      <c r="M2247" s="25" t="s">
        <v>2931</v>
      </c>
      <c r="N2247" s="25" t="s">
        <v>2931</v>
      </c>
      <c r="O2247" s="25" t="s">
        <v>2931</v>
      </c>
      <c r="P2247" s="23" t="s">
        <v>7032</v>
      </c>
      <c r="Q2247" s="23" t="s">
        <v>414</v>
      </c>
      <c r="R2247" t="s">
        <v>20</v>
      </c>
      <c r="S2247" t="s">
        <v>198</v>
      </c>
      <c r="T2247" t="s">
        <v>139</v>
      </c>
      <c r="U2247" t="s">
        <v>121</v>
      </c>
      <c r="V2247" t="s">
        <v>3267</v>
      </c>
      <c r="W2247" t="s">
        <v>72</v>
      </c>
      <c r="X2247" t="s">
        <v>34</v>
      </c>
      <c r="Y2247" t="s">
        <v>36</v>
      </c>
      <c r="Z2247" t="s">
        <v>216</v>
      </c>
      <c r="AA2247" t="s">
        <v>40</v>
      </c>
      <c r="AB2247" t="s">
        <v>1619</v>
      </c>
      <c r="AC2247" t="s">
        <v>652</v>
      </c>
      <c r="AD2247" t="s">
        <v>46</v>
      </c>
    </row>
    <row r="2248" spans="1:30" x14ac:dyDescent="0.2">
      <c r="A2248" s="23" t="s">
        <v>7034</v>
      </c>
      <c r="B2248" t="s">
        <v>3</v>
      </c>
      <c r="C2248" t="s">
        <v>5</v>
      </c>
      <c r="D2248" t="s">
        <v>7027</v>
      </c>
      <c r="E2248" t="s">
        <v>619</v>
      </c>
      <c r="F2248" t="s">
        <v>7028</v>
      </c>
      <c r="G2248" t="s">
        <v>7029</v>
      </c>
      <c r="H2248" t="s">
        <v>823</v>
      </c>
      <c r="I2248" t="s">
        <v>7030</v>
      </c>
      <c r="J2248" t="s">
        <v>164</v>
      </c>
      <c r="K2248" t="s">
        <v>7031</v>
      </c>
      <c r="L2248" t="s">
        <v>53</v>
      </c>
      <c r="M2248" s="25" t="s">
        <v>2931</v>
      </c>
      <c r="N2248" s="25" t="s">
        <v>2931</v>
      </c>
      <c r="O2248" s="25" t="s">
        <v>2931</v>
      </c>
      <c r="P2248" s="23" t="s">
        <v>7032</v>
      </c>
      <c r="Q2248" s="23" t="s">
        <v>414</v>
      </c>
      <c r="R2248" t="s">
        <v>20</v>
      </c>
      <c r="S2248" t="s">
        <v>198</v>
      </c>
      <c r="T2248" t="s">
        <v>139</v>
      </c>
      <c r="U2248" t="s">
        <v>121</v>
      </c>
      <c r="V2248" t="s">
        <v>3267</v>
      </c>
      <c r="W2248" t="s">
        <v>72</v>
      </c>
      <c r="X2248" t="s">
        <v>34</v>
      </c>
      <c r="Y2248" t="s">
        <v>36</v>
      </c>
      <c r="Z2248" t="s">
        <v>216</v>
      </c>
      <c r="AA2248" t="s">
        <v>557</v>
      </c>
      <c r="AB2248" t="s">
        <v>42</v>
      </c>
      <c r="AC2248" t="s">
        <v>652</v>
      </c>
      <c r="AD2248" t="s">
        <v>46</v>
      </c>
    </row>
    <row r="2249" spans="1:30" x14ac:dyDescent="0.2">
      <c r="A2249" s="23" t="s">
        <v>7035</v>
      </c>
      <c r="B2249" t="s">
        <v>116</v>
      </c>
      <c r="C2249" t="s">
        <v>117</v>
      </c>
      <c r="D2249" t="s">
        <v>4600</v>
      </c>
      <c r="E2249" t="s">
        <v>9</v>
      </c>
      <c r="F2249" t="s">
        <v>4601</v>
      </c>
      <c r="G2249" t="s">
        <v>294</v>
      </c>
      <c r="H2249" t="s">
        <v>49</v>
      </c>
      <c r="I2249" t="s">
        <v>62</v>
      </c>
      <c r="J2249" t="s">
        <v>62</v>
      </c>
      <c r="K2249" t="s">
        <v>4602</v>
      </c>
      <c r="L2249" t="s">
        <v>645</v>
      </c>
      <c r="M2249" s="25" t="s">
        <v>2931</v>
      </c>
      <c r="N2249" s="25" t="s">
        <v>2931</v>
      </c>
      <c r="O2249" s="25" t="s">
        <v>2931</v>
      </c>
      <c r="P2249" s="23" t="s">
        <v>4603</v>
      </c>
      <c r="Q2249" s="23" t="s">
        <v>991</v>
      </c>
      <c r="R2249" t="s">
        <v>85</v>
      </c>
      <c r="S2249" t="s">
        <v>4604</v>
      </c>
      <c r="T2249" t="s">
        <v>1156</v>
      </c>
      <c r="U2249" t="s">
        <v>121</v>
      </c>
      <c r="V2249" t="s">
        <v>1814</v>
      </c>
      <c r="W2249" t="s">
        <v>72</v>
      </c>
      <c r="X2249" t="s">
        <v>109</v>
      </c>
      <c r="Y2249" t="s">
        <v>110</v>
      </c>
      <c r="Z2249" t="s">
        <v>4605</v>
      </c>
      <c r="AA2249" t="s">
        <v>559</v>
      </c>
      <c r="AB2249" t="s">
        <v>42</v>
      </c>
      <c r="AC2249" t="s">
        <v>1239</v>
      </c>
      <c r="AD2249" t="s">
        <v>46</v>
      </c>
    </row>
    <row r="2250" spans="1:30" x14ac:dyDescent="0.2">
      <c r="A2250" s="23" t="s">
        <v>7036</v>
      </c>
      <c r="B2250" t="s">
        <v>877</v>
      </c>
      <c r="C2250" t="s">
        <v>878</v>
      </c>
      <c r="D2250" t="s">
        <v>3510</v>
      </c>
      <c r="E2250" t="s">
        <v>9</v>
      </c>
      <c r="F2250" t="s">
        <v>1781</v>
      </c>
      <c r="G2250" t="s">
        <v>1177</v>
      </c>
      <c r="H2250" t="s">
        <v>49</v>
      </c>
      <c r="I2250" t="s">
        <v>203</v>
      </c>
      <c r="J2250" t="s">
        <v>395</v>
      </c>
      <c r="K2250" t="s">
        <v>1782</v>
      </c>
      <c r="L2250" t="s">
        <v>617</v>
      </c>
      <c r="M2250" s="25" t="s">
        <v>2931</v>
      </c>
      <c r="N2250" s="25" t="s">
        <v>2105</v>
      </c>
      <c r="O2250" s="25" t="s">
        <v>2931</v>
      </c>
      <c r="P2250" s="23" t="s">
        <v>3511</v>
      </c>
      <c r="Q2250" s="23" t="s">
        <v>991</v>
      </c>
      <c r="R2250" t="s">
        <v>20</v>
      </c>
      <c r="S2250" t="s">
        <v>87</v>
      </c>
      <c r="T2250" t="s">
        <v>705</v>
      </c>
      <c r="U2250" t="s">
        <v>121</v>
      </c>
      <c r="V2250" t="s">
        <v>832</v>
      </c>
      <c r="W2250" t="s">
        <v>72</v>
      </c>
      <c r="X2250" t="s">
        <v>109</v>
      </c>
      <c r="Y2250" t="s">
        <v>110</v>
      </c>
      <c r="Z2250" t="s">
        <v>32</v>
      </c>
      <c r="AA2250" t="s">
        <v>559</v>
      </c>
      <c r="AB2250" t="s">
        <v>42</v>
      </c>
      <c r="AC2250" t="s">
        <v>746</v>
      </c>
      <c r="AD2250" t="s">
        <v>46</v>
      </c>
    </row>
    <row r="2251" spans="1:30" x14ac:dyDescent="0.2">
      <c r="A2251" s="23" t="s">
        <v>7037</v>
      </c>
      <c r="B2251" t="s">
        <v>643</v>
      </c>
      <c r="C2251" t="s">
        <v>644</v>
      </c>
      <c r="D2251" t="s">
        <v>6451</v>
      </c>
      <c r="E2251" t="s">
        <v>9</v>
      </c>
      <c r="F2251" t="s">
        <v>1970</v>
      </c>
      <c r="G2251" t="s">
        <v>232</v>
      </c>
      <c r="H2251" t="s">
        <v>968</v>
      </c>
      <c r="I2251" t="s">
        <v>244</v>
      </c>
      <c r="J2251" t="s">
        <v>1971</v>
      </c>
      <c r="K2251" t="s">
        <v>1423</v>
      </c>
      <c r="L2251" t="s">
        <v>645</v>
      </c>
      <c r="M2251" s="25" t="s">
        <v>2931</v>
      </c>
      <c r="N2251" s="25" t="s">
        <v>2931</v>
      </c>
      <c r="O2251" s="25" t="s">
        <v>2931</v>
      </c>
      <c r="P2251" s="23" t="s">
        <v>4052</v>
      </c>
      <c r="Q2251" s="23" t="s">
        <v>1175</v>
      </c>
      <c r="R2251" t="s">
        <v>85</v>
      </c>
      <c r="S2251" t="s">
        <v>129</v>
      </c>
      <c r="T2251" t="s">
        <v>1156</v>
      </c>
      <c r="U2251" t="s">
        <v>121</v>
      </c>
      <c r="V2251" t="s">
        <v>1814</v>
      </c>
      <c r="W2251" t="s">
        <v>72</v>
      </c>
      <c r="X2251" t="s">
        <v>109</v>
      </c>
      <c r="Y2251" t="s">
        <v>110</v>
      </c>
      <c r="Z2251" t="s">
        <v>1116</v>
      </c>
      <c r="AA2251" t="s">
        <v>559</v>
      </c>
      <c r="AB2251" t="s">
        <v>42</v>
      </c>
      <c r="AC2251" t="s">
        <v>1239</v>
      </c>
      <c r="AD2251" t="s">
        <v>46</v>
      </c>
    </row>
    <row r="2252" spans="1:30" x14ac:dyDescent="0.2">
      <c r="A2252" s="23" t="s">
        <v>7038</v>
      </c>
      <c r="B2252" t="s">
        <v>3</v>
      </c>
      <c r="C2252" t="s">
        <v>5</v>
      </c>
      <c r="D2252" t="s">
        <v>7027</v>
      </c>
      <c r="E2252" t="s">
        <v>619</v>
      </c>
      <c r="F2252" t="s">
        <v>7028</v>
      </c>
      <c r="G2252" t="s">
        <v>7029</v>
      </c>
      <c r="H2252" t="s">
        <v>823</v>
      </c>
      <c r="I2252" t="s">
        <v>7030</v>
      </c>
      <c r="J2252" t="s">
        <v>164</v>
      </c>
      <c r="K2252" t="s">
        <v>7031</v>
      </c>
      <c r="L2252" t="s">
        <v>53</v>
      </c>
      <c r="M2252" s="25" t="s">
        <v>2931</v>
      </c>
      <c r="N2252" s="25" t="s">
        <v>2931</v>
      </c>
      <c r="O2252" s="25" t="s">
        <v>2931</v>
      </c>
      <c r="P2252" s="23" t="s">
        <v>7032</v>
      </c>
      <c r="Q2252" s="23" t="s">
        <v>414</v>
      </c>
      <c r="R2252" t="s">
        <v>20</v>
      </c>
      <c r="S2252" t="s">
        <v>198</v>
      </c>
      <c r="T2252" t="s">
        <v>139</v>
      </c>
      <c r="U2252" t="s">
        <v>121</v>
      </c>
      <c r="V2252" t="s">
        <v>3267</v>
      </c>
      <c r="W2252" t="s">
        <v>72</v>
      </c>
      <c r="X2252" t="s">
        <v>34</v>
      </c>
      <c r="Y2252" t="s">
        <v>36</v>
      </c>
      <c r="Z2252" t="s">
        <v>216</v>
      </c>
      <c r="AA2252" t="s">
        <v>559</v>
      </c>
      <c r="AB2252" t="s">
        <v>42</v>
      </c>
      <c r="AC2252" t="s">
        <v>743</v>
      </c>
      <c r="AD2252" t="s">
        <v>46</v>
      </c>
    </row>
    <row r="2253" spans="1:30" x14ac:dyDescent="0.2">
      <c r="A2253" s="23" t="s">
        <v>7039</v>
      </c>
      <c r="B2253" t="s">
        <v>331</v>
      </c>
      <c r="C2253" t="s">
        <v>332</v>
      </c>
      <c r="D2253" t="s">
        <v>7040</v>
      </c>
      <c r="E2253" t="s">
        <v>9</v>
      </c>
      <c r="F2253" t="s">
        <v>2050</v>
      </c>
      <c r="G2253" t="s">
        <v>12</v>
      </c>
      <c r="H2253" t="s">
        <v>240</v>
      </c>
      <c r="I2253" t="s">
        <v>225</v>
      </c>
      <c r="J2253" t="s">
        <v>1906</v>
      </c>
      <c r="K2253" t="s">
        <v>2051</v>
      </c>
      <c r="L2253" t="s">
        <v>335</v>
      </c>
      <c r="M2253" s="25" t="s">
        <v>2931</v>
      </c>
      <c r="N2253" s="25" t="s">
        <v>3379</v>
      </c>
      <c r="O2253" s="25" t="s">
        <v>3379</v>
      </c>
      <c r="P2253" s="23" t="s">
        <v>7041</v>
      </c>
      <c r="Q2253" s="23" t="s">
        <v>771</v>
      </c>
      <c r="R2253" t="s">
        <v>20</v>
      </c>
      <c r="S2253" t="s">
        <v>23</v>
      </c>
      <c r="T2253" t="s">
        <v>334</v>
      </c>
      <c r="U2253" t="s">
        <v>121</v>
      </c>
      <c r="V2253" t="s">
        <v>1575</v>
      </c>
      <c r="W2253" t="s">
        <v>32</v>
      </c>
      <c r="X2253" t="s">
        <v>109</v>
      </c>
      <c r="Y2253" t="s">
        <v>110</v>
      </c>
      <c r="Z2253" t="s">
        <v>1302</v>
      </c>
      <c r="AA2253" t="s">
        <v>40</v>
      </c>
      <c r="AB2253" t="s">
        <v>42</v>
      </c>
      <c r="AC2253" t="s">
        <v>56</v>
      </c>
      <c r="AD2253" t="s">
        <v>46</v>
      </c>
    </row>
    <row r="2254" spans="1:30" x14ac:dyDescent="0.2">
      <c r="A2254" s="23" t="s">
        <v>7042</v>
      </c>
      <c r="B2254" t="s">
        <v>73</v>
      </c>
      <c r="C2254" t="s">
        <v>74</v>
      </c>
      <c r="D2254" t="s">
        <v>7043</v>
      </c>
      <c r="E2254" t="s">
        <v>9</v>
      </c>
      <c r="F2254" t="s">
        <v>7044</v>
      </c>
      <c r="G2254" t="s">
        <v>250</v>
      </c>
      <c r="H2254" t="s">
        <v>221</v>
      </c>
      <c r="I2254" t="s">
        <v>197</v>
      </c>
      <c r="J2254" t="s">
        <v>7045</v>
      </c>
      <c r="K2254" t="s">
        <v>7046</v>
      </c>
      <c r="L2254" t="s">
        <v>79</v>
      </c>
      <c r="M2254" s="25" t="s">
        <v>2931</v>
      </c>
      <c r="N2254" s="25" t="s">
        <v>2931</v>
      </c>
      <c r="O2254" s="25" t="s">
        <v>2486</v>
      </c>
      <c r="P2254" s="23" t="s">
        <v>7047</v>
      </c>
      <c r="Q2254" s="23" t="s">
        <v>758</v>
      </c>
      <c r="R2254" t="s">
        <v>85</v>
      </c>
      <c r="S2254" t="s">
        <v>38</v>
      </c>
      <c r="T2254" t="s">
        <v>78</v>
      </c>
      <c r="U2254" t="s">
        <v>121</v>
      </c>
      <c r="V2254" t="s">
        <v>1251</v>
      </c>
      <c r="W2254" t="s">
        <v>135</v>
      </c>
      <c r="X2254" t="s">
        <v>417</v>
      </c>
      <c r="Y2254" t="s">
        <v>418</v>
      </c>
      <c r="Z2254" t="s">
        <v>111</v>
      </c>
      <c r="AA2254" t="s">
        <v>40</v>
      </c>
      <c r="AB2254" t="s">
        <v>42</v>
      </c>
      <c r="AC2254" t="s">
        <v>44</v>
      </c>
      <c r="AD2254" t="s">
        <v>46</v>
      </c>
    </row>
    <row r="2255" spans="1:30" x14ac:dyDescent="0.2">
      <c r="A2255" s="23" t="s">
        <v>7048</v>
      </c>
      <c r="B2255" t="s">
        <v>73</v>
      </c>
      <c r="C2255" t="s">
        <v>74</v>
      </c>
      <c r="D2255" t="s">
        <v>7043</v>
      </c>
      <c r="E2255" t="s">
        <v>9</v>
      </c>
      <c r="F2255" t="s">
        <v>7044</v>
      </c>
      <c r="G2255" t="s">
        <v>250</v>
      </c>
      <c r="H2255" t="s">
        <v>221</v>
      </c>
      <c r="I2255" t="s">
        <v>197</v>
      </c>
      <c r="J2255" t="s">
        <v>7045</v>
      </c>
      <c r="K2255" t="s">
        <v>7046</v>
      </c>
      <c r="L2255" t="s">
        <v>79</v>
      </c>
      <c r="M2255" s="25" t="s">
        <v>2931</v>
      </c>
      <c r="N2255" s="25" t="s">
        <v>2931</v>
      </c>
      <c r="O2255" s="25" t="s">
        <v>2486</v>
      </c>
      <c r="P2255" s="23" t="s">
        <v>7047</v>
      </c>
      <c r="Q2255" s="23" t="s">
        <v>758</v>
      </c>
      <c r="R2255" t="s">
        <v>85</v>
      </c>
      <c r="S2255" t="s">
        <v>38</v>
      </c>
      <c r="T2255" t="s">
        <v>78</v>
      </c>
      <c r="U2255" t="s">
        <v>121</v>
      </c>
      <c r="V2255" t="s">
        <v>1251</v>
      </c>
      <c r="W2255" t="s">
        <v>135</v>
      </c>
      <c r="X2255" t="s">
        <v>417</v>
      </c>
      <c r="Y2255" t="s">
        <v>418</v>
      </c>
      <c r="Z2255" t="s">
        <v>111</v>
      </c>
      <c r="AA2255" t="s">
        <v>40</v>
      </c>
      <c r="AB2255" t="s">
        <v>7049</v>
      </c>
      <c r="AC2255" t="s">
        <v>44</v>
      </c>
      <c r="AD2255" t="s">
        <v>46</v>
      </c>
    </row>
    <row r="2256" spans="1:30" x14ac:dyDescent="0.2">
      <c r="A2256" s="23" t="s">
        <v>7050</v>
      </c>
      <c r="B2256" t="s">
        <v>773</v>
      </c>
      <c r="C2256" t="s">
        <v>774</v>
      </c>
      <c r="D2256" t="s">
        <v>7051</v>
      </c>
      <c r="E2256" t="s">
        <v>9</v>
      </c>
      <c r="F2256" t="s">
        <v>2056</v>
      </c>
      <c r="G2256" t="s">
        <v>992</v>
      </c>
      <c r="H2256" t="s">
        <v>713</v>
      </c>
      <c r="I2256" t="s">
        <v>237</v>
      </c>
      <c r="J2256" t="s">
        <v>149</v>
      </c>
      <c r="K2256" t="s">
        <v>2057</v>
      </c>
      <c r="L2256" t="s">
        <v>664</v>
      </c>
      <c r="M2256" s="25" t="s">
        <v>2931</v>
      </c>
      <c r="N2256" s="25" t="s">
        <v>2931</v>
      </c>
      <c r="O2256" s="25" t="s">
        <v>2931</v>
      </c>
      <c r="P2256" s="23" t="s">
        <v>6919</v>
      </c>
      <c r="Q2256" s="23" t="s">
        <v>666</v>
      </c>
      <c r="R2256" t="s">
        <v>20</v>
      </c>
      <c r="S2256" t="s">
        <v>38</v>
      </c>
      <c r="T2256" t="s">
        <v>663</v>
      </c>
      <c r="U2256" t="s">
        <v>27</v>
      </c>
      <c r="V2256" t="s">
        <v>1265</v>
      </c>
      <c r="W2256" t="s">
        <v>216</v>
      </c>
      <c r="X2256" t="s">
        <v>113</v>
      </c>
      <c r="Y2256" t="s">
        <v>114</v>
      </c>
      <c r="Z2256" t="s">
        <v>101</v>
      </c>
      <c r="AA2256" t="s">
        <v>40</v>
      </c>
      <c r="AB2256" t="s">
        <v>42</v>
      </c>
      <c r="AC2256" t="s">
        <v>56</v>
      </c>
      <c r="AD2256" t="s">
        <v>46</v>
      </c>
    </row>
    <row r="2257" spans="1:30" x14ac:dyDescent="0.2">
      <c r="A2257" s="23" t="s">
        <v>7052</v>
      </c>
      <c r="B2257" t="s">
        <v>773</v>
      </c>
      <c r="C2257" t="s">
        <v>774</v>
      </c>
      <c r="D2257" t="s">
        <v>7051</v>
      </c>
      <c r="E2257" t="s">
        <v>9</v>
      </c>
      <c r="F2257" t="s">
        <v>2056</v>
      </c>
      <c r="G2257" t="s">
        <v>992</v>
      </c>
      <c r="H2257" t="s">
        <v>713</v>
      </c>
      <c r="I2257" t="s">
        <v>237</v>
      </c>
      <c r="J2257" t="s">
        <v>149</v>
      </c>
      <c r="K2257" t="s">
        <v>2057</v>
      </c>
      <c r="L2257" t="s">
        <v>664</v>
      </c>
      <c r="M2257" s="25" t="s">
        <v>2931</v>
      </c>
      <c r="N2257" s="25" t="s">
        <v>2931</v>
      </c>
      <c r="O2257" s="25" t="s">
        <v>2931</v>
      </c>
      <c r="P2257" s="23" t="s">
        <v>6919</v>
      </c>
      <c r="Q2257" s="23" t="s">
        <v>666</v>
      </c>
      <c r="R2257" t="s">
        <v>20</v>
      </c>
      <c r="S2257" t="s">
        <v>38</v>
      </c>
      <c r="T2257" t="s">
        <v>663</v>
      </c>
      <c r="U2257" t="s">
        <v>27</v>
      </c>
      <c r="V2257" t="s">
        <v>1265</v>
      </c>
      <c r="W2257" t="s">
        <v>216</v>
      </c>
      <c r="X2257" t="s">
        <v>113</v>
      </c>
      <c r="Y2257" t="s">
        <v>114</v>
      </c>
      <c r="Z2257" t="s">
        <v>101</v>
      </c>
      <c r="AA2257" t="s">
        <v>557</v>
      </c>
      <c r="AB2257" t="s">
        <v>42</v>
      </c>
      <c r="AC2257" t="s">
        <v>56</v>
      </c>
      <c r="AD2257" t="s">
        <v>46</v>
      </c>
    </row>
    <row r="2258" spans="1:30" x14ac:dyDescent="0.2">
      <c r="A2258" s="23" t="s">
        <v>7053</v>
      </c>
      <c r="B2258" t="s">
        <v>877</v>
      </c>
      <c r="C2258" t="s">
        <v>878</v>
      </c>
      <c r="D2258" t="s">
        <v>3491</v>
      </c>
      <c r="E2258" t="s">
        <v>9</v>
      </c>
      <c r="F2258" t="s">
        <v>3492</v>
      </c>
      <c r="G2258" t="s">
        <v>956</v>
      </c>
      <c r="H2258" t="s">
        <v>246</v>
      </c>
      <c r="I2258" t="s">
        <v>108</v>
      </c>
      <c r="J2258" t="s">
        <v>187</v>
      </c>
      <c r="K2258" t="s">
        <v>3493</v>
      </c>
      <c r="L2258" t="s">
        <v>617</v>
      </c>
      <c r="M2258" s="25" t="s">
        <v>2931</v>
      </c>
      <c r="N2258" s="25" t="s">
        <v>2931</v>
      </c>
      <c r="O2258" s="25" t="s">
        <v>2931</v>
      </c>
      <c r="P2258" s="23" t="s">
        <v>3494</v>
      </c>
      <c r="Q2258" s="23" t="s">
        <v>555</v>
      </c>
      <c r="R2258" t="s">
        <v>85</v>
      </c>
      <c r="S2258" t="s">
        <v>38</v>
      </c>
      <c r="T2258" t="s">
        <v>705</v>
      </c>
      <c r="U2258" t="s">
        <v>121</v>
      </c>
      <c r="V2258" t="s">
        <v>832</v>
      </c>
      <c r="W2258" t="s">
        <v>72</v>
      </c>
      <c r="X2258" t="s">
        <v>109</v>
      </c>
      <c r="Y2258" t="s">
        <v>110</v>
      </c>
      <c r="Z2258" t="s">
        <v>111</v>
      </c>
      <c r="AA2258" t="s">
        <v>559</v>
      </c>
      <c r="AB2258" t="s">
        <v>42</v>
      </c>
      <c r="AC2258" t="s">
        <v>746</v>
      </c>
      <c r="AD2258" t="s">
        <v>46</v>
      </c>
    </row>
    <row r="2259" spans="1:30" x14ac:dyDescent="0.2">
      <c r="A2259" s="23" t="s">
        <v>7054</v>
      </c>
      <c r="B2259" t="s">
        <v>47</v>
      </c>
      <c r="C2259" t="s">
        <v>48</v>
      </c>
      <c r="D2259" t="s">
        <v>6918</v>
      </c>
      <c r="E2259" t="s">
        <v>9</v>
      </c>
      <c r="F2259" t="s">
        <v>2056</v>
      </c>
      <c r="G2259" t="s">
        <v>992</v>
      </c>
      <c r="H2259" t="s">
        <v>713</v>
      </c>
      <c r="I2259" t="s">
        <v>237</v>
      </c>
      <c r="J2259" t="s">
        <v>149</v>
      </c>
      <c r="K2259" t="s">
        <v>2057</v>
      </c>
      <c r="L2259" t="s">
        <v>53</v>
      </c>
      <c r="M2259" s="25" t="s">
        <v>2931</v>
      </c>
      <c r="N2259" s="25" t="s">
        <v>2874</v>
      </c>
      <c r="O2259" s="25" t="s">
        <v>2931</v>
      </c>
      <c r="P2259" s="23" t="s">
        <v>6919</v>
      </c>
      <c r="Q2259" s="23" t="s">
        <v>666</v>
      </c>
      <c r="R2259" t="s">
        <v>20</v>
      </c>
      <c r="S2259" t="s">
        <v>38</v>
      </c>
      <c r="T2259" t="s">
        <v>139</v>
      </c>
      <c r="U2259" t="s">
        <v>27</v>
      </c>
      <c r="V2259" t="s">
        <v>3267</v>
      </c>
      <c r="W2259" t="s">
        <v>72</v>
      </c>
      <c r="X2259" t="s">
        <v>113</v>
      </c>
      <c r="Y2259" t="s">
        <v>114</v>
      </c>
      <c r="Z2259" t="s">
        <v>681</v>
      </c>
      <c r="AA2259" t="s">
        <v>40</v>
      </c>
      <c r="AB2259" t="s">
        <v>779</v>
      </c>
      <c r="AC2259" t="s">
        <v>56</v>
      </c>
      <c r="AD2259" t="s">
        <v>46</v>
      </c>
    </row>
    <row r="2260" spans="1:30" x14ac:dyDescent="0.2">
      <c r="A2260" s="23" t="s">
        <v>7055</v>
      </c>
      <c r="B2260" t="s">
        <v>47</v>
      </c>
      <c r="C2260" t="s">
        <v>48</v>
      </c>
      <c r="D2260" t="s">
        <v>6918</v>
      </c>
      <c r="E2260" t="s">
        <v>9</v>
      </c>
      <c r="F2260" t="s">
        <v>2056</v>
      </c>
      <c r="G2260" t="s">
        <v>992</v>
      </c>
      <c r="H2260" t="s">
        <v>713</v>
      </c>
      <c r="I2260" t="s">
        <v>237</v>
      </c>
      <c r="J2260" t="s">
        <v>149</v>
      </c>
      <c r="K2260" t="s">
        <v>2057</v>
      </c>
      <c r="L2260" t="s">
        <v>53</v>
      </c>
      <c r="M2260" s="25" t="s">
        <v>2931</v>
      </c>
      <c r="N2260" s="25" t="s">
        <v>2874</v>
      </c>
      <c r="O2260" s="25" t="s">
        <v>2931</v>
      </c>
      <c r="P2260" s="23" t="s">
        <v>6919</v>
      </c>
      <c r="Q2260" s="23" t="s">
        <v>666</v>
      </c>
      <c r="R2260" t="s">
        <v>20</v>
      </c>
      <c r="S2260" t="s">
        <v>38</v>
      </c>
      <c r="T2260" t="s">
        <v>139</v>
      </c>
      <c r="U2260" t="s">
        <v>27</v>
      </c>
      <c r="V2260" t="s">
        <v>3267</v>
      </c>
      <c r="W2260" t="s">
        <v>72</v>
      </c>
      <c r="X2260" t="s">
        <v>113</v>
      </c>
      <c r="Y2260" t="s">
        <v>114</v>
      </c>
      <c r="Z2260" t="s">
        <v>681</v>
      </c>
      <c r="AA2260" t="s">
        <v>557</v>
      </c>
      <c r="AB2260" t="s">
        <v>42</v>
      </c>
      <c r="AC2260" t="s">
        <v>56</v>
      </c>
      <c r="AD2260" t="s">
        <v>46</v>
      </c>
    </row>
    <row r="2261" spans="1:30" x14ac:dyDescent="0.2">
      <c r="A2261" s="23" t="s">
        <v>7056</v>
      </c>
      <c r="B2261" t="s">
        <v>877</v>
      </c>
      <c r="C2261" t="s">
        <v>878</v>
      </c>
      <c r="D2261" t="s">
        <v>3888</v>
      </c>
      <c r="E2261" t="s">
        <v>9</v>
      </c>
      <c r="F2261" t="s">
        <v>1518</v>
      </c>
      <c r="G2261" t="s">
        <v>12</v>
      </c>
      <c r="H2261" t="s">
        <v>1519</v>
      </c>
      <c r="I2261" t="s">
        <v>1101</v>
      </c>
      <c r="J2261" t="s">
        <v>1520</v>
      </c>
      <c r="K2261" t="s">
        <v>1521</v>
      </c>
      <c r="L2261" t="s">
        <v>617</v>
      </c>
      <c r="M2261" s="25" t="s">
        <v>2931</v>
      </c>
      <c r="N2261" s="25" t="s">
        <v>2931</v>
      </c>
      <c r="O2261" s="25" t="s">
        <v>2931</v>
      </c>
      <c r="P2261" s="23" t="s">
        <v>3889</v>
      </c>
      <c r="Q2261" s="23" t="s">
        <v>758</v>
      </c>
      <c r="R2261" t="s">
        <v>20</v>
      </c>
      <c r="S2261" t="s">
        <v>38</v>
      </c>
      <c r="T2261" t="s">
        <v>705</v>
      </c>
      <c r="U2261" t="s">
        <v>121</v>
      </c>
      <c r="V2261" t="s">
        <v>832</v>
      </c>
      <c r="W2261" t="s">
        <v>72</v>
      </c>
      <c r="X2261" t="s">
        <v>109</v>
      </c>
      <c r="Y2261" t="s">
        <v>110</v>
      </c>
      <c r="Z2261" t="s">
        <v>111</v>
      </c>
      <c r="AA2261" t="s">
        <v>557</v>
      </c>
      <c r="AB2261" t="s">
        <v>42</v>
      </c>
      <c r="AC2261" t="s">
        <v>56</v>
      </c>
      <c r="AD2261" t="s">
        <v>46</v>
      </c>
    </row>
    <row r="2262" spans="1:30" x14ac:dyDescent="0.2">
      <c r="A2262" s="23" t="s">
        <v>7057</v>
      </c>
      <c r="B2262" t="s">
        <v>877</v>
      </c>
      <c r="C2262" t="s">
        <v>878</v>
      </c>
      <c r="D2262" t="s">
        <v>3888</v>
      </c>
      <c r="E2262" t="s">
        <v>9</v>
      </c>
      <c r="F2262" t="s">
        <v>1518</v>
      </c>
      <c r="G2262" t="s">
        <v>12</v>
      </c>
      <c r="H2262" t="s">
        <v>1519</v>
      </c>
      <c r="I2262" t="s">
        <v>1101</v>
      </c>
      <c r="J2262" t="s">
        <v>1520</v>
      </c>
      <c r="K2262" t="s">
        <v>1521</v>
      </c>
      <c r="L2262" t="s">
        <v>617</v>
      </c>
      <c r="M2262" s="25" t="s">
        <v>2931</v>
      </c>
      <c r="N2262" s="25" t="s">
        <v>2931</v>
      </c>
      <c r="O2262" s="25" t="s">
        <v>2931</v>
      </c>
      <c r="P2262" s="23" t="s">
        <v>3889</v>
      </c>
      <c r="Q2262" s="23" t="s">
        <v>758</v>
      </c>
      <c r="R2262" t="s">
        <v>20</v>
      </c>
      <c r="S2262" t="s">
        <v>38</v>
      </c>
      <c r="T2262" t="s">
        <v>705</v>
      </c>
      <c r="U2262" t="s">
        <v>121</v>
      </c>
      <c r="V2262" t="s">
        <v>832</v>
      </c>
      <c r="W2262" t="s">
        <v>72</v>
      </c>
      <c r="X2262" t="s">
        <v>109</v>
      </c>
      <c r="Y2262" t="s">
        <v>110</v>
      </c>
      <c r="Z2262" t="s">
        <v>111</v>
      </c>
      <c r="AA2262" t="s">
        <v>561</v>
      </c>
      <c r="AB2262" t="s">
        <v>42</v>
      </c>
      <c r="AC2262" t="s">
        <v>922</v>
      </c>
      <c r="AD2262" t="s">
        <v>46</v>
      </c>
    </row>
    <row r="2263" spans="1:30" x14ac:dyDescent="0.2">
      <c r="A2263" s="23" t="s">
        <v>7058</v>
      </c>
      <c r="B2263" t="s">
        <v>773</v>
      </c>
      <c r="C2263" t="s">
        <v>774</v>
      </c>
      <c r="D2263" t="s">
        <v>7051</v>
      </c>
      <c r="E2263" t="s">
        <v>9</v>
      </c>
      <c r="F2263" t="s">
        <v>2056</v>
      </c>
      <c r="G2263" t="s">
        <v>992</v>
      </c>
      <c r="H2263" t="s">
        <v>713</v>
      </c>
      <c r="I2263" t="s">
        <v>237</v>
      </c>
      <c r="J2263" t="s">
        <v>149</v>
      </c>
      <c r="K2263" t="s">
        <v>2057</v>
      </c>
      <c r="L2263" t="s">
        <v>664</v>
      </c>
      <c r="M2263" s="25" t="s">
        <v>2931</v>
      </c>
      <c r="N2263" s="25" t="s">
        <v>2931</v>
      </c>
      <c r="O2263" s="25" t="s">
        <v>2931</v>
      </c>
      <c r="P2263" s="23" t="s">
        <v>6919</v>
      </c>
      <c r="Q2263" s="23" t="s">
        <v>666</v>
      </c>
      <c r="R2263" t="s">
        <v>20</v>
      </c>
      <c r="S2263" t="s">
        <v>38</v>
      </c>
      <c r="T2263" t="s">
        <v>663</v>
      </c>
      <c r="U2263" t="s">
        <v>27</v>
      </c>
      <c r="V2263" t="s">
        <v>1265</v>
      </c>
      <c r="W2263" t="s">
        <v>216</v>
      </c>
      <c r="X2263" t="s">
        <v>113</v>
      </c>
      <c r="Y2263" t="s">
        <v>114</v>
      </c>
      <c r="Z2263" t="s">
        <v>101</v>
      </c>
      <c r="AA2263" t="s">
        <v>561</v>
      </c>
      <c r="AB2263" t="s">
        <v>42</v>
      </c>
      <c r="AC2263" t="s">
        <v>922</v>
      </c>
      <c r="AD2263" t="s">
        <v>46</v>
      </c>
    </row>
    <row r="2264" spans="1:30" x14ac:dyDescent="0.2">
      <c r="A2264" s="23" t="s">
        <v>7059</v>
      </c>
      <c r="B2264" t="s">
        <v>116</v>
      </c>
      <c r="C2264" t="s">
        <v>117</v>
      </c>
      <c r="D2264" t="s">
        <v>6459</v>
      </c>
      <c r="E2264" t="s">
        <v>9</v>
      </c>
      <c r="F2264" t="s">
        <v>6460</v>
      </c>
      <c r="G2264" t="s">
        <v>402</v>
      </c>
      <c r="H2264" t="s">
        <v>6461</v>
      </c>
      <c r="I2264" t="s">
        <v>105</v>
      </c>
      <c r="J2264" t="s">
        <v>1445</v>
      </c>
      <c r="K2264" t="s">
        <v>6462</v>
      </c>
      <c r="L2264" t="s">
        <v>645</v>
      </c>
      <c r="M2264" s="25" t="s">
        <v>2931</v>
      </c>
      <c r="N2264" s="25" t="s">
        <v>2675</v>
      </c>
      <c r="O2264" s="25" t="s">
        <v>2931</v>
      </c>
      <c r="P2264" s="23" t="s">
        <v>6463</v>
      </c>
      <c r="Q2264" s="23" t="s">
        <v>1304</v>
      </c>
      <c r="R2264" t="s">
        <v>85</v>
      </c>
      <c r="S2264" t="s">
        <v>86</v>
      </c>
      <c r="T2264" t="s">
        <v>1156</v>
      </c>
      <c r="U2264" t="s">
        <v>121</v>
      </c>
      <c r="V2264" t="s">
        <v>1814</v>
      </c>
      <c r="W2264" t="s">
        <v>72</v>
      </c>
      <c r="X2264" t="s">
        <v>109</v>
      </c>
      <c r="Y2264" t="s">
        <v>110</v>
      </c>
      <c r="Z2264" t="s">
        <v>6464</v>
      </c>
      <c r="AA2264" t="s">
        <v>559</v>
      </c>
      <c r="AB2264" t="s">
        <v>42</v>
      </c>
      <c r="AC2264" t="s">
        <v>1239</v>
      </c>
      <c r="AD2264" t="s">
        <v>46</v>
      </c>
    </row>
    <row r="2265" spans="1:30" x14ac:dyDescent="0.2">
      <c r="A2265" s="23" t="s">
        <v>7059</v>
      </c>
      <c r="B2265" t="s">
        <v>116</v>
      </c>
      <c r="C2265" t="s">
        <v>117</v>
      </c>
      <c r="D2265" t="s">
        <v>6459</v>
      </c>
      <c r="E2265" t="s">
        <v>619</v>
      </c>
      <c r="F2265" t="s">
        <v>6460</v>
      </c>
      <c r="G2265" t="s">
        <v>232</v>
      </c>
      <c r="H2265" t="s">
        <v>6461</v>
      </c>
      <c r="I2265" t="s">
        <v>105</v>
      </c>
      <c r="J2265" t="s">
        <v>164</v>
      </c>
      <c r="K2265" t="s">
        <v>295</v>
      </c>
      <c r="L2265" t="s">
        <v>645</v>
      </c>
      <c r="M2265" s="25" t="s">
        <v>2931</v>
      </c>
      <c r="N2265" s="25" t="s">
        <v>2675</v>
      </c>
      <c r="O2265" s="25" t="s">
        <v>2931</v>
      </c>
      <c r="P2265" s="23" t="s">
        <v>6465</v>
      </c>
      <c r="Q2265" s="23" t="s">
        <v>427</v>
      </c>
      <c r="R2265" t="s">
        <v>85</v>
      </c>
      <c r="S2265" t="s">
        <v>38</v>
      </c>
      <c r="T2265" t="s">
        <v>1156</v>
      </c>
      <c r="U2265" t="s">
        <v>121</v>
      </c>
      <c r="V2265" t="s">
        <v>1814</v>
      </c>
      <c r="W2265" t="s">
        <v>72</v>
      </c>
      <c r="X2265" t="s">
        <v>109</v>
      </c>
      <c r="Y2265" t="s">
        <v>110</v>
      </c>
      <c r="Z2265" t="s">
        <v>6464</v>
      </c>
      <c r="AA2265" t="s">
        <v>559</v>
      </c>
      <c r="AB2265" t="s">
        <v>42</v>
      </c>
      <c r="AC2265" t="s">
        <v>1239</v>
      </c>
      <c r="AD2265" t="s">
        <v>46</v>
      </c>
    </row>
    <row r="2266" spans="1:30" x14ac:dyDescent="0.2">
      <c r="A2266" s="23" t="s">
        <v>7060</v>
      </c>
      <c r="B2266" t="s">
        <v>877</v>
      </c>
      <c r="C2266" t="s">
        <v>878</v>
      </c>
      <c r="D2266" t="s">
        <v>3919</v>
      </c>
      <c r="E2266" t="s">
        <v>9</v>
      </c>
      <c r="F2266" t="s">
        <v>1791</v>
      </c>
      <c r="G2266" t="s">
        <v>1792</v>
      </c>
      <c r="H2266" t="s">
        <v>49</v>
      </c>
      <c r="I2266" t="s">
        <v>1172</v>
      </c>
      <c r="J2266" t="s">
        <v>1793</v>
      </c>
      <c r="K2266" t="s">
        <v>1794</v>
      </c>
      <c r="L2266" t="s">
        <v>617</v>
      </c>
      <c r="M2266" s="25" t="s">
        <v>2931</v>
      </c>
      <c r="N2266" s="25" t="s">
        <v>2931</v>
      </c>
      <c r="O2266" s="25" t="s">
        <v>2931</v>
      </c>
      <c r="P2266" s="23" t="s">
        <v>3920</v>
      </c>
      <c r="Q2266" s="23" t="s">
        <v>1222</v>
      </c>
      <c r="R2266" t="s">
        <v>20</v>
      </c>
      <c r="S2266" t="s">
        <v>265</v>
      </c>
      <c r="T2266" t="s">
        <v>705</v>
      </c>
      <c r="U2266" t="s">
        <v>121</v>
      </c>
      <c r="V2266" t="s">
        <v>832</v>
      </c>
      <c r="W2266" t="s">
        <v>72</v>
      </c>
      <c r="X2266" t="s">
        <v>109</v>
      </c>
      <c r="Y2266" t="s">
        <v>110</v>
      </c>
      <c r="Z2266" t="s">
        <v>87</v>
      </c>
      <c r="AA2266" t="s">
        <v>557</v>
      </c>
      <c r="AB2266" t="s">
        <v>42</v>
      </c>
      <c r="AC2266" t="s">
        <v>56</v>
      </c>
      <c r="AD2266" t="s">
        <v>46</v>
      </c>
    </row>
    <row r="2267" spans="1:30" x14ac:dyDescent="0.2">
      <c r="A2267" s="23" t="s">
        <v>7061</v>
      </c>
      <c r="B2267" t="s">
        <v>877</v>
      </c>
      <c r="C2267" t="s">
        <v>878</v>
      </c>
      <c r="D2267" t="s">
        <v>3919</v>
      </c>
      <c r="E2267" t="s">
        <v>9</v>
      </c>
      <c r="F2267" t="s">
        <v>1791</v>
      </c>
      <c r="G2267" t="s">
        <v>1792</v>
      </c>
      <c r="H2267" t="s">
        <v>49</v>
      </c>
      <c r="I2267" t="s">
        <v>1172</v>
      </c>
      <c r="J2267" t="s">
        <v>1793</v>
      </c>
      <c r="K2267" t="s">
        <v>1794</v>
      </c>
      <c r="L2267" t="s">
        <v>617</v>
      </c>
      <c r="M2267" s="25" t="s">
        <v>2931</v>
      </c>
      <c r="N2267" s="25" t="s">
        <v>2931</v>
      </c>
      <c r="O2267" s="25" t="s">
        <v>2931</v>
      </c>
      <c r="P2267" s="23" t="s">
        <v>3920</v>
      </c>
      <c r="Q2267" s="23" t="s">
        <v>1222</v>
      </c>
      <c r="R2267" t="s">
        <v>20</v>
      </c>
      <c r="S2267" t="s">
        <v>265</v>
      </c>
      <c r="T2267" t="s">
        <v>705</v>
      </c>
      <c r="U2267" t="s">
        <v>121</v>
      </c>
      <c r="V2267" t="s">
        <v>832</v>
      </c>
      <c r="W2267" t="s">
        <v>72</v>
      </c>
      <c r="X2267" t="s">
        <v>109</v>
      </c>
      <c r="Y2267" t="s">
        <v>110</v>
      </c>
      <c r="Z2267" t="s">
        <v>87</v>
      </c>
      <c r="AA2267" t="s">
        <v>561</v>
      </c>
      <c r="AB2267" t="s">
        <v>42</v>
      </c>
      <c r="AC2267" t="s">
        <v>922</v>
      </c>
      <c r="AD2267" t="s">
        <v>46</v>
      </c>
    </row>
    <row r="2268" spans="1:30" x14ac:dyDescent="0.2">
      <c r="A2268" s="23" t="s">
        <v>7062</v>
      </c>
      <c r="B2268" t="s">
        <v>3</v>
      </c>
      <c r="C2268" t="s">
        <v>5</v>
      </c>
      <c r="D2268" t="s">
        <v>5806</v>
      </c>
      <c r="E2268" t="s">
        <v>9</v>
      </c>
      <c r="F2268" t="s">
        <v>1829</v>
      </c>
      <c r="G2268" t="s">
        <v>123</v>
      </c>
      <c r="H2268" t="s">
        <v>246</v>
      </c>
      <c r="I2268" t="s">
        <v>236</v>
      </c>
      <c r="J2268" t="s">
        <v>62</v>
      </c>
      <c r="K2268" t="s">
        <v>1830</v>
      </c>
      <c r="L2268" t="s">
        <v>53</v>
      </c>
      <c r="M2268" s="25" t="s">
        <v>2931</v>
      </c>
      <c r="N2268" s="25" t="s">
        <v>2931</v>
      </c>
      <c r="O2268" s="25" t="s">
        <v>2931</v>
      </c>
      <c r="P2268" s="23" t="s">
        <v>5807</v>
      </c>
      <c r="Q2268" s="23" t="s">
        <v>1527</v>
      </c>
      <c r="R2268" t="s">
        <v>85</v>
      </c>
      <c r="S2268" t="s">
        <v>38</v>
      </c>
      <c r="T2268" t="s">
        <v>139</v>
      </c>
      <c r="U2268" t="s">
        <v>27</v>
      </c>
      <c r="V2268" t="s">
        <v>3267</v>
      </c>
      <c r="W2268" t="s">
        <v>72</v>
      </c>
      <c r="X2268" t="s">
        <v>260</v>
      </c>
      <c r="Y2268" t="s">
        <v>261</v>
      </c>
      <c r="Z2268" t="s">
        <v>786</v>
      </c>
      <c r="AA2268" t="s">
        <v>559</v>
      </c>
      <c r="AB2268" t="s">
        <v>42</v>
      </c>
      <c r="AC2268" t="s">
        <v>743</v>
      </c>
      <c r="AD2268" t="s">
        <v>46</v>
      </c>
    </row>
    <row r="2269" spans="1:30" x14ac:dyDescent="0.2">
      <c r="A2269" s="23" t="s">
        <v>7063</v>
      </c>
      <c r="B2269" t="s">
        <v>47</v>
      </c>
      <c r="C2269" t="s">
        <v>48</v>
      </c>
      <c r="D2269" t="s">
        <v>5873</v>
      </c>
      <c r="E2269" t="s">
        <v>9</v>
      </c>
      <c r="F2269" t="s">
        <v>1463</v>
      </c>
      <c r="G2269" t="s">
        <v>1464</v>
      </c>
      <c r="H2269" t="s">
        <v>49</v>
      </c>
      <c r="I2269" t="s">
        <v>870</v>
      </c>
      <c r="J2269" t="s">
        <v>102</v>
      </c>
      <c r="K2269" t="s">
        <v>1465</v>
      </c>
      <c r="L2269" t="s">
        <v>53</v>
      </c>
      <c r="M2269" s="25" t="s">
        <v>2931</v>
      </c>
      <c r="N2269" s="25" t="s">
        <v>2296</v>
      </c>
      <c r="O2269" s="25" t="s">
        <v>2931</v>
      </c>
      <c r="P2269" s="23" t="s">
        <v>2586</v>
      </c>
      <c r="Q2269" s="23" t="s">
        <v>106</v>
      </c>
      <c r="R2269" t="s">
        <v>85</v>
      </c>
      <c r="S2269" t="s">
        <v>51</v>
      </c>
      <c r="T2269" t="s">
        <v>139</v>
      </c>
      <c r="U2269" t="s">
        <v>27</v>
      </c>
      <c r="V2269" t="s">
        <v>3267</v>
      </c>
      <c r="W2269" t="s">
        <v>72</v>
      </c>
      <c r="X2269" t="s">
        <v>113</v>
      </c>
      <c r="Y2269" t="s">
        <v>114</v>
      </c>
      <c r="Z2269" t="s">
        <v>685</v>
      </c>
      <c r="AA2269" t="s">
        <v>40</v>
      </c>
      <c r="AB2269" t="s">
        <v>42</v>
      </c>
      <c r="AC2269" t="s">
        <v>56</v>
      </c>
      <c r="AD2269" t="s">
        <v>46</v>
      </c>
    </row>
    <row r="2270" spans="1:30" x14ac:dyDescent="0.2">
      <c r="A2270" s="23" t="s">
        <v>7064</v>
      </c>
      <c r="B2270" t="s">
        <v>47</v>
      </c>
      <c r="C2270" t="s">
        <v>48</v>
      </c>
      <c r="D2270" t="s">
        <v>5873</v>
      </c>
      <c r="E2270" t="s">
        <v>9</v>
      </c>
      <c r="F2270" t="s">
        <v>1463</v>
      </c>
      <c r="G2270" t="s">
        <v>1464</v>
      </c>
      <c r="H2270" t="s">
        <v>49</v>
      </c>
      <c r="I2270" t="s">
        <v>870</v>
      </c>
      <c r="J2270" t="s">
        <v>102</v>
      </c>
      <c r="K2270" t="s">
        <v>1465</v>
      </c>
      <c r="L2270" t="s">
        <v>53</v>
      </c>
      <c r="M2270" s="25" t="s">
        <v>2931</v>
      </c>
      <c r="N2270" s="25" t="s">
        <v>2296</v>
      </c>
      <c r="O2270" s="25" t="s">
        <v>2931</v>
      </c>
      <c r="P2270" s="23" t="s">
        <v>2586</v>
      </c>
      <c r="Q2270" s="23" t="s">
        <v>106</v>
      </c>
      <c r="R2270" t="s">
        <v>85</v>
      </c>
      <c r="S2270" t="s">
        <v>51</v>
      </c>
      <c r="T2270" t="s">
        <v>139</v>
      </c>
      <c r="U2270" t="s">
        <v>27</v>
      </c>
      <c r="V2270" t="s">
        <v>3267</v>
      </c>
      <c r="W2270" t="s">
        <v>72</v>
      </c>
      <c r="X2270" t="s">
        <v>113</v>
      </c>
      <c r="Y2270" t="s">
        <v>114</v>
      </c>
      <c r="Z2270" t="s">
        <v>685</v>
      </c>
      <c r="AA2270" t="s">
        <v>557</v>
      </c>
      <c r="AB2270" t="s">
        <v>42</v>
      </c>
      <c r="AC2270" t="s">
        <v>56</v>
      </c>
      <c r="AD2270" t="s">
        <v>46</v>
      </c>
    </row>
    <row r="2271" spans="1:30" x14ac:dyDescent="0.2">
      <c r="A2271" s="23" t="s">
        <v>7065</v>
      </c>
      <c r="B2271" t="s">
        <v>3</v>
      </c>
      <c r="C2271" t="s">
        <v>5</v>
      </c>
      <c r="D2271" t="s">
        <v>5844</v>
      </c>
      <c r="E2271" t="s">
        <v>9</v>
      </c>
      <c r="F2271" t="s">
        <v>1028</v>
      </c>
      <c r="G2271" t="s">
        <v>88</v>
      </c>
      <c r="H2271" t="s">
        <v>315</v>
      </c>
      <c r="I2271" t="s">
        <v>167</v>
      </c>
      <c r="J2271" t="s">
        <v>850</v>
      </c>
      <c r="K2271" t="s">
        <v>1029</v>
      </c>
      <c r="L2271" t="s">
        <v>53</v>
      </c>
      <c r="M2271" s="25" t="s">
        <v>2931</v>
      </c>
      <c r="N2271" s="25" t="s">
        <v>2931</v>
      </c>
      <c r="O2271" s="25" t="s">
        <v>2931</v>
      </c>
      <c r="P2271" s="23" t="s">
        <v>3896</v>
      </c>
      <c r="Q2271" s="23" t="s">
        <v>578</v>
      </c>
      <c r="R2271" t="s">
        <v>20</v>
      </c>
      <c r="S2271" t="s">
        <v>254</v>
      </c>
      <c r="T2271" t="s">
        <v>139</v>
      </c>
      <c r="U2271" t="s">
        <v>27</v>
      </c>
      <c r="V2271" t="s">
        <v>3267</v>
      </c>
      <c r="W2271" t="s">
        <v>72</v>
      </c>
      <c r="X2271" t="s">
        <v>113</v>
      </c>
      <c r="Y2271" t="s">
        <v>114</v>
      </c>
      <c r="Z2271" t="s">
        <v>302</v>
      </c>
      <c r="AA2271" t="s">
        <v>557</v>
      </c>
      <c r="AB2271" t="s">
        <v>42</v>
      </c>
      <c r="AC2271" t="s">
        <v>652</v>
      </c>
      <c r="AD2271" t="s">
        <v>46</v>
      </c>
    </row>
    <row r="2272" spans="1:30" x14ac:dyDescent="0.2">
      <c r="A2272" s="23" t="s">
        <v>7066</v>
      </c>
      <c r="B2272" t="s">
        <v>3</v>
      </c>
      <c r="C2272" t="s">
        <v>5</v>
      </c>
      <c r="D2272" t="s">
        <v>5844</v>
      </c>
      <c r="E2272" t="s">
        <v>9</v>
      </c>
      <c r="F2272" t="s">
        <v>1028</v>
      </c>
      <c r="G2272" t="s">
        <v>88</v>
      </c>
      <c r="H2272" t="s">
        <v>315</v>
      </c>
      <c r="I2272" t="s">
        <v>167</v>
      </c>
      <c r="J2272" t="s">
        <v>850</v>
      </c>
      <c r="K2272" t="s">
        <v>1029</v>
      </c>
      <c r="L2272" t="s">
        <v>53</v>
      </c>
      <c r="M2272" s="25" t="s">
        <v>2931</v>
      </c>
      <c r="N2272" s="25" t="s">
        <v>2931</v>
      </c>
      <c r="O2272" s="25" t="s">
        <v>2931</v>
      </c>
      <c r="P2272" s="23" t="s">
        <v>3896</v>
      </c>
      <c r="Q2272" s="23" t="s">
        <v>578</v>
      </c>
      <c r="R2272" t="s">
        <v>20</v>
      </c>
      <c r="S2272" t="s">
        <v>254</v>
      </c>
      <c r="T2272" t="s">
        <v>139</v>
      </c>
      <c r="U2272" t="s">
        <v>27</v>
      </c>
      <c r="V2272" t="s">
        <v>3267</v>
      </c>
      <c r="W2272" t="s">
        <v>72</v>
      </c>
      <c r="X2272" t="s">
        <v>113</v>
      </c>
      <c r="Y2272" t="s">
        <v>114</v>
      </c>
      <c r="Z2272" t="s">
        <v>302</v>
      </c>
      <c r="AA2272" t="s">
        <v>557</v>
      </c>
      <c r="AB2272" t="s">
        <v>42</v>
      </c>
      <c r="AC2272" t="s">
        <v>652</v>
      </c>
      <c r="AD2272" t="s">
        <v>46</v>
      </c>
    </row>
    <row r="2273" spans="1:30" x14ac:dyDescent="0.2">
      <c r="A2273" s="23" t="s">
        <v>7066</v>
      </c>
      <c r="B2273" t="s">
        <v>47</v>
      </c>
      <c r="C2273" t="s">
        <v>48</v>
      </c>
      <c r="D2273" t="s">
        <v>6420</v>
      </c>
      <c r="E2273" t="s">
        <v>9</v>
      </c>
      <c r="F2273" t="s">
        <v>3763</v>
      </c>
      <c r="G2273" t="s">
        <v>88</v>
      </c>
      <c r="H2273" t="s">
        <v>89</v>
      </c>
      <c r="I2273" t="s">
        <v>320</v>
      </c>
      <c r="J2273" t="s">
        <v>767</v>
      </c>
      <c r="K2273" t="s">
        <v>3764</v>
      </c>
      <c r="L2273" t="s">
        <v>53</v>
      </c>
      <c r="M2273" s="25" t="s">
        <v>2931</v>
      </c>
      <c r="N2273" s="25" t="s">
        <v>2675</v>
      </c>
      <c r="O2273" s="25" t="s">
        <v>2931</v>
      </c>
      <c r="P2273" s="23" t="s">
        <v>3765</v>
      </c>
      <c r="Q2273" s="23" t="s">
        <v>741</v>
      </c>
      <c r="R2273" t="s">
        <v>20</v>
      </c>
      <c r="S2273" t="s">
        <v>51</v>
      </c>
      <c r="T2273" t="s">
        <v>139</v>
      </c>
      <c r="U2273" t="s">
        <v>27</v>
      </c>
      <c r="V2273" t="s">
        <v>3267</v>
      </c>
      <c r="W2273" t="s">
        <v>72</v>
      </c>
      <c r="X2273" t="s">
        <v>109</v>
      </c>
      <c r="Y2273" t="s">
        <v>110</v>
      </c>
      <c r="Z2273" t="s">
        <v>698</v>
      </c>
      <c r="AA2273" t="s">
        <v>557</v>
      </c>
      <c r="AB2273" t="s">
        <v>42</v>
      </c>
      <c r="AC2273" t="s">
        <v>56</v>
      </c>
      <c r="AD2273" t="s">
        <v>46</v>
      </c>
    </row>
    <row r="2274" spans="1:30" x14ac:dyDescent="0.2">
      <c r="A2274" s="23" t="s">
        <v>7067</v>
      </c>
      <c r="B2274" t="s">
        <v>116</v>
      </c>
      <c r="C2274" t="s">
        <v>117</v>
      </c>
      <c r="D2274" t="s">
        <v>5885</v>
      </c>
      <c r="E2274" t="s">
        <v>9</v>
      </c>
      <c r="F2274" t="s">
        <v>3032</v>
      </c>
      <c r="G2274" t="s">
        <v>3033</v>
      </c>
      <c r="H2274" t="s">
        <v>49</v>
      </c>
      <c r="I2274" t="s">
        <v>833</v>
      </c>
      <c r="J2274" t="s">
        <v>457</v>
      </c>
      <c r="K2274" t="s">
        <v>3034</v>
      </c>
      <c r="L2274" t="s">
        <v>53</v>
      </c>
      <c r="M2274" s="25" t="s">
        <v>2931</v>
      </c>
      <c r="N2274" s="25" t="s">
        <v>2931</v>
      </c>
      <c r="O2274" s="25" t="s">
        <v>2931</v>
      </c>
      <c r="P2274" s="23" t="s">
        <v>3035</v>
      </c>
      <c r="Q2274" s="23" t="s">
        <v>599</v>
      </c>
      <c r="R2274" t="s">
        <v>20</v>
      </c>
      <c r="S2274" t="s">
        <v>38</v>
      </c>
      <c r="T2274" t="s">
        <v>139</v>
      </c>
      <c r="U2274" t="s">
        <v>121</v>
      </c>
      <c r="V2274" t="s">
        <v>3267</v>
      </c>
      <c r="W2274" t="s">
        <v>72</v>
      </c>
      <c r="X2274" t="s">
        <v>113</v>
      </c>
      <c r="Y2274" t="s">
        <v>114</v>
      </c>
      <c r="Z2274" t="s">
        <v>1318</v>
      </c>
      <c r="AA2274" t="s">
        <v>557</v>
      </c>
      <c r="AB2274" t="s">
        <v>42</v>
      </c>
      <c r="AC2274" t="s">
        <v>652</v>
      </c>
      <c r="AD2274" t="s">
        <v>46</v>
      </c>
    </row>
    <row r="2275" spans="1:30" x14ac:dyDescent="0.2">
      <c r="A2275" s="23" t="s">
        <v>7068</v>
      </c>
      <c r="B2275" t="s">
        <v>47</v>
      </c>
      <c r="C2275" t="s">
        <v>48</v>
      </c>
      <c r="D2275" t="s">
        <v>2930</v>
      </c>
      <c r="E2275" t="s">
        <v>9</v>
      </c>
      <c r="F2275" t="s">
        <v>2074</v>
      </c>
      <c r="G2275" t="s">
        <v>505</v>
      </c>
      <c r="H2275" t="s">
        <v>49</v>
      </c>
      <c r="I2275" t="s">
        <v>984</v>
      </c>
      <c r="J2275" t="s">
        <v>1972</v>
      </c>
      <c r="K2275" t="s">
        <v>2075</v>
      </c>
      <c r="L2275" t="s">
        <v>53</v>
      </c>
      <c r="M2275" s="25" t="s">
        <v>2931</v>
      </c>
      <c r="N2275" s="25" t="s">
        <v>2931</v>
      </c>
      <c r="O2275" s="25" t="s">
        <v>2931</v>
      </c>
      <c r="P2275" s="23" t="s">
        <v>2932</v>
      </c>
      <c r="Q2275" s="23" t="s">
        <v>368</v>
      </c>
      <c r="R2275" t="s">
        <v>20</v>
      </c>
      <c r="S2275" t="s">
        <v>38</v>
      </c>
      <c r="T2275" t="s">
        <v>1437</v>
      </c>
      <c r="U2275" t="s">
        <v>27</v>
      </c>
      <c r="V2275" t="s">
        <v>30</v>
      </c>
      <c r="W2275" t="s">
        <v>72</v>
      </c>
      <c r="X2275" t="s">
        <v>113</v>
      </c>
      <c r="Y2275" t="s">
        <v>114</v>
      </c>
      <c r="Z2275" t="s">
        <v>1103</v>
      </c>
      <c r="AA2275" t="s">
        <v>40</v>
      </c>
      <c r="AB2275" t="s">
        <v>42</v>
      </c>
      <c r="AC2275" t="s">
        <v>56</v>
      </c>
      <c r="AD2275" t="s">
        <v>46</v>
      </c>
    </row>
    <row r="2276" spans="1:30" x14ac:dyDescent="0.2">
      <c r="A2276" s="23" t="s">
        <v>7069</v>
      </c>
      <c r="B2276" t="s">
        <v>47</v>
      </c>
      <c r="C2276" t="s">
        <v>48</v>
      </c>
      <c r="D2276" t="s">
        <v>2930</v>
      </c>
      <c r="E2276" t="s">
        <v>9</v>
      </c>
      <c r="F2276" t="s">
        <v>2074</v>
      </c>
      <c r="G2276" t="s">
        <v>505</v>
      </c>
      <c r="H2276" t="s">
        <v>49</v>
      </c>
      <c r="I2276" t="s">
        <v>984</v>
      </c>
      <c r="J2276" t="s">
        <v>1972</v>
      </c>
      <c r="K2276" t="s">
        <v>2075</v>
      </c>
      <c r="L2276" t="s">
        <v>53</v>
      </c>
      <c r="M2276" s="25" t="s">
        <v>2931</v>
      </c>
      <c r="N2276" s="25" t="s">
        <v>2931</v>
      </c>
      <c r="O2276" s="25" t="s">
        <v>2931</v>
      </c>
      <c r="P2276" s="23" t="s">
        <v>2932</v>
      </c>
      <c r="Q2276" s="23" t="s">
        <v>368</v>
      </c>
      <c r="R2276" t="s">
        <v>20</v>
      </c>
      <c r="S2276" t="s">
        <v>38</v>
      </c>
      <c r="T2276" t="s">
        <v>1437</v>
      </c>
      <c r="U2276" t="s">
        <v>27</v>
      </c>
      <c r="V2276" t="s">
        <v>30</v>
      </c>
      <c r="W2276" t="s">
        <v>72</v>
      </c>
      <c r="X2276" t="s">
        <v>113</v>
      </c>
      <c r="Y2276" t="s">
        <v>114</v>
      </c>
      <c r="Z2276" t="s">
        <v>1103</v>
      </c>
      <c r="AA2276" t="s">
        <v>557</v>
      </c>
      <c r="AB2276" t="s">
        <v>42</v>
      </c>
      <c r="AC2276" t="s">
        <v>56</v>
      </c>
      <c r="AD2276" t="s">
        <v>46</v>
      </c>
    </row>
    <row r="2277" spans="1:30" x14ac:dyDescent="0.2">
      <c r="A2277" s="23" t="s">
        <v>7070</v>
      </c>
      <c r="B2277" t="s">
        <v>3</v>
      </c>
      <c r="C2277" t="s">
        <v>5</v>
      </c>
      <c r="D2277" t="s">
        <v>5844</v>
      </c>
      <c r="E2277" t="s">
        <v>9</v>
      </c>
      <c r="F2277" t="s">
        <v>1028</v>
      </c>
      <c r="G2277" t="s">
        <v>88</v>
      </c>
      <c r="H2277" t="s">
        <v>315</v>
      </c>
      <c r="I2277" t="s">
        <v>167</v>
      </c>
      <c r="J2277" t="s">
        <v>850</v>
      </c>
      <c r="K2277" t="s">
        <v>1029</v>
      </c>
      <c r="L2277" t="s">
        <v>53</v>
      </c>
      <c r="M2277" s="25" t="s">
        <v>2931</v>
      </c>
      <c r="N2277" s="25" t="s">
        <v>2931</v>
      </c>
      <c r="O2277" s="25" t="s">
        <v>2931</v>
      </c>
      <c r="P2277" s="23" t="s">
        <v>3896</v>
      </c>
      <c r="Q2277" s="23" t="s">
        <v>578</v>
      </c>
      <c r="R2277" t="s">
        <v>20</v>
      </c>
      <c r="S2277" t="s">
        <v>254</v>
      </c>
      <c r="T2277" t="s">
        <v>139</v>
      </c>
      <c r="U2277" t="s">
        <v>27</v>
      </c>
      <c r="V2277" t="s">
        <v>3267</v>
      </c>
      <c r="W2277" t="s">
        <v>72</v>
      </c>
      <c r="X2277" t="s">
        <v>113</v>
      </c>
      <c r="Y2277" t="s">
        <v>114</v>
      </c>
      <c r="Z2277" t="s">
        <v>302</v>
      </c>
      <c r="AA2277" t="s">
        <v>559</v>
      </c>
      <c r="AB2277" t="s">
        <v>42</v>
      </c>
      <c r="AC2277" t="s">
        <v>743</v>
      </c>
      <c r="AD2277" t="s">
        <v>46</v>
      </c>
    </row>
    <row r="2278" spans="1:30" x14ac:dyDescent="0.2">
      <c r="A2278" s="23" t="s">
        <v>7071</v>
      </c>
      <c r="B2278" t="s">
        <v>848</v>
      </c>
      <c r="C2278" t="s">
        <v>849</v>
      </c>
      <c r="D2278" t="s">
        <v>7072</v>
      </c>
      <c r="E2278" t="s">
        <v>9</v>
      </c>
      <c r="F2278" t="s">
        <v>1028</v>
      </c>
      <c r="G2278" t="s">
        <v>88</v>
      </c>
      <c r="H2278" t="s">
        <v>315</v>
      </c>
      <c r="I2278" t="s">
        <v>167</v>
      </c>
      <c r="J2278" t="s">
        <v>850</v>
      </c>
      <c r="K2278" t="s">
        <v>1029</v>
      </c>
      <c r="L2278" t="s">
        <v>837</v>
      </c>
      <c r="M2278" s="25" t="s">
        <v>2931</v>
      </c>
      <c r="N2278" s="25" t="s">
        <v>2486</v>
      </c>
      <c r="O2278" s="25" t="s">
        <v>2486</v>
      </c>
      <c r="P2278" s="23" t="s">
        <v>3896</v>
      </c>
      <c r="Q2278" s="23" t="s">
        <v>578</v>
      </c>
      <c r="R2278" t="s">
        <v>20</v>
      </c>
      <c r="S2278" t="s">
        <v>254</v>
      </c>
      <c r="T2278" t="s">
        <v>836</v>
      </c>
      <c r="U2278" t="s">
        <v>121</v>
      </c>
      <c r="V2278" t="s">
        <v>887</v>
      </c>
      <c r="W2278" t="s">
        <v>135</v>
      </c>
      <c r="X2278" t="s">
        <v>113</v>
      </c>
      <c r="Y2278" t="s">
        <v>114</v>
      </c>
      <c r="Z2278" t="s">
        <v>1314</v>
      </c>
      <c r="AA2278" t="s">
        <v>40</v>
      </c>
      <c r="AB2278" t="s">
        <v>42</v>
      </c>
      <c r="AC2278" t="s">
        <v>652</v>
      </c>
      <c r="AD2278" t="s">
        <v>46</v>
      </c>
    </row>
    <row r="2279" spans="1:30" x14ac:dyDescent="0.2">
      <c r="A2279" s="23" t="s">
        <v>7073</v>
      </c>
      <c r="B2279" t="s">
        <v>673</v>
      </c>
      <c r="C2279" t="s">
        <v>674</v>
      </c>
      <c r="D2279" t="s">
        <v>4076</v>
      </c>
      <c r="E2279" t="s">
        <v>9</v>
      </c>
      <c r="F2279" t="s">
        <v>4077</v>
      </c>
      <c r="G2279" t="s">
        <v>860</v>
      </c>
      <c r="H2279" t="s">
        <v>443</v>
      </c>
      <c r="I2279" t="s">
        <v>540</v>
      </c>
      <c r="J2279" t="s">
        <v>164</v>
      </c>
      <c r="K2279" t="s">
        <v>4078</v>
      </c>
      <c r="L2279" t="s">
        <v>617</v>
      </c>
      <c r="M2279" s="25" t="s">
        <v>2931</v>
      </c>
      <c r="N2279" s="25" t="s">
        <v>2111</v>
      </c>
      <c r="O2279" s="25" t="s">
        <v>2931</v>
      </c>
      <c r="P2279" s="23" t="s">
        <v>4079</v>
      </c>
      <c r="Q2279" s="23" t="s">
        <v>548</v>
      </c>
      <c r="R2279" t="s">
        <v>85</v>
      </c>
      <c r="S2279" t="s">
        <v>38</v>
      </c>
      <c r="T2279" t="s">
        <v>705</v>
      </c>
      <c r="U2279" t="s">
        <v>121</v>
      </c>
      <c r="V2279" t="s">
        <v>832</v>
      </c>
      <c r="W2279" t="s">
        <v>72</v>
      </c>
      <c r="X2279" t="s">
        <v>109</v>
      </c>
      <c r="Y2279" t="s">
        <v>110</v>
      </c>
      <c r="Z2279" t="s">
        <v>38</v>
      </c>
      <c r="AA2279" t="s">
        <v>557</v>
      </c>
      <c r="AB2279" t="s">
        <v>42</v>
      </c>
      <c r="AC2279" t="s">
        <v>652</v>
      </c>
      <c r="AD2279" t="s">
        <v>46</v>
      </c>
    </row>
    <row r="2280" spans="1:30" x14ac:dyDescent="0.2">
      <c r="A2280" s="23" t="s">
        <v>7074</v>
      </c>
      <c r="B2280" t="s">
        <v>7075</v>
      </c>
      <c r="C2280" t="s">
        <v>7076</v>
      </c>
      <c r="D2280" t="s">
        <v>7077</v>
      </c>
      <c r="E2280" t="s">
        <v>9</v>
      </c>
      <c r="F2280" t="s">
        <v>1028</v>
      </c>
      <c r="G2280" t="s">
        <v>88</v>
      </c>
      <c r="H2280" t="s">
        <v>315</v>
      </c>
      <c r="I2280" t="s">
        <v>167</v>
      </c>
      <c r="J2280" t="s">
        <v>850</v>
      </c>
      <c r="K2280" t="s">
        <v>1029</v>
      </c>
      <c r="L2280" t="s">
        <v>664</v>
      </c>
      <c r="M2280" s="25" t="s">
        <v>2931</v>
      </c>
      <c r="N2280" s="25" t="s">
        <v>2486</v>
      </c>
      <c r="O2280" s="25" t="s">
        <v>2486</v>
      </c>
      <c r="P2280" s="23" t="s">
        <v>3896</v>
      </c>
      <c r="Q2280" s="23" t="s">
        <v>578</v>
      </c>
      <c r="R2280" t="s">
        <v>20</v>
      </c>
      <c r="S2280" t="s">
        <v>254</v>
      </c>
      <c r="T2280" t="s">
        <v>663</v>
      </c>
      <c r="U2280" t="s">
        <v>27</v>
      </c>
      <c r="V2280" t="s">
        <v>665</v>
      </c>
      <c r="W2280" t="s">
        <v>32</v>
      </c>
      <c r="X2280" t="s">
        <v>113</v>
      </c>
      <c r="Y2280" t="s">
        <v>114</v>
      </c>
      <c r="Z2280" t="s">
        <v>101</v>
      </c>
      <c r="AA2280" t="s">
        <v>40</v>
      </c>
      <c r="AB2280" t="s">
        <v>42</v>
      </c>
      <c r="AC2280" t="s">
        <v>56</v>
      </c>
      <c r="AD2280" t="s">
        <v>46</v>
      </c>
    </row>
    <row r="2281" spans="1:30" x14ac:dyDescent="0.2">
      <c r="A2281" s="23" t="s">
        <v>7078</v>
      </c>
      <c r="B2281" t="s">
        <v>673</v>
      </c>
      <c r="C2281" t="s">
        <v>674</v>
      </c>
      <c r="D2281" t="s">
        <v>4076</v>
      </c>
      <c r="E2281" t="s">
        <v>9</v>
      </c>
      <c r="F2281" t="s">
        <v>4077</v>
      </c>
      <c r="G2281" t="s">
        <v>860</v>
      </c>
      <c r="H2281" t="s">
        <v>443</v>
      </c>
      <c r="I2281" t="s">
        <v>540</v>
      </c>
      <c r="J2281" t="s">
        <v>164</v>
      </c>
      <c r="K2281" t="s">
        <v>4078</v>
      </c>
      <c r="L2281" t="s">
        <v>617</v>
      </c>
      <c r="M2281" s="25" t="s">
        <v>2931</v>
      </c>
      <c r="N2281" s="25" t="s">
        <v>2111</v>
      </c>
      <c r="O2281" s="25" t="s">
        <v>2931</v>
      </c>
      <c r="P2281" s="23" t="s">
        <v>4079</v>
      </c>
      <c r="Q2281" s="23" t="s">
        <v>548</v>
      </c>
      <c r="R2281" t="s">
        <v>85</v>
      </c>
      <c r="S2281" t="s">
        <v>38</v>
      </c>
      <c r="T2281" t="s">
        <v>705</v>
      </c>
      <c r="U2281" t="s">
        <v>121</v>
      </c>
      <c r="V2281" t="s">
        <v>832</v>
      </c>
      <c r="W2281" t="s">
        <v>72</v>
      </c>
      <c r="X2281" t="s">
        <v>109</v>
      </c>
      <c r="Y2281" t="s">
        <v>110</v>
      </c>
      <c r="Z2281" t="s">
        <v>38</v>
      </c>
      <c r="AA2281" t="s">
        <v>561</v>
      </c>
      <c r="AB2281" t="s">
        <v>42</v>
      </c>
      <c r="AC2281" t="s">
        <v>922</v>
      </c>
      <c r="AD2281" t="s">
        <v>46</v>
      </c>
    </row>
    <row r="2282" spans="1:30" x14ac:dyDescent="0.2">
      <c r="A2282" s="23" t="s">
        <v>7079</v>
      </c>
      <c r="B2282" t="s">
        <v>1137</v>
      </c>
      <c r="C2282" t="s">
        <v>1138</v>
      </c>
      <c r="D2282" t="s">
        <v>7080</v>
      </c>
      <c r="E2282" t="s">
        <v>9</v>
      </c>
      <c r="F2282" t="s">
        <v>1028</v>
      </c>
      <c r="G2282" t="s">
        <v>88</v>
      </c>
      <c r="H2282" t="s">
        <v>315</v>
      </c>
      <c r="I2282" t="s">
        <v>167</v>
      </c>
      <c r="J2282" t="s">
        <v>850</v>
      </c>
      <c r="K2282" t="s">
        <v>1029</v>
      </c>
      <c r="L2282" t="s">
        <v>664</v>
      </c>
      <c r="M2282" s="25" t="s">
        <v>2931</v>
      </c>
      <c r="N2282" s="25" t="s">
        <v>2486</v>
      </c>
      <c r="O2282" s="25" t="s">
        <v>2486</v>
      </c>
      <c r="P2282" s="23" t="s">
        <v>3896</v>
      </c>
      <c r="Q2282" s="23" t="s">
        <v>578</v>
      </c>
      <c r="R2282" t="s">
        <v>20</v>
      </c>
      <c r="S2282" t="s">
        <v>254</v>
      </c>
      <c r="T2282" t="s">
        <v>663</v>
      </c>
      <c r="U2282" t="s">
        <v>27</v>
      </c>
      <c r="V2282" t="s">
        <v>665</v>
      </c>
      <c r="W2282" t="s">
        <v>32</v>
      </c>
      <c r="X2282" t="s">
        <v>113</v>
      </c>
      <c r="Y2282" t="s">
        <v>114</v>
      </c>
      <c r="Z2282" t="s">
        <v>101</v>
      </c>
      <c r="AA2282" t="s">
        <v>40</v>
      </c>
      <c r="AB2282" t="s">
        <v>42</v>
      </c>
      <c r="AC2282" t="s">
        <v>56</v>
      </c>
      <c r="AD2282" t="s">
        <v>46</v>
      </c>
    </row>
    <row r="2283" spans="1:30" x14ac:dyDescent="0.2">
      <c r="A2283" s="23" t="s">
        <v>7081</v>
      </c>
      <c r="B2283" t="s">
        <v>125</v>
      </c>
      <c r="C2283" t="s">
        <v>126</v>
      </c>
      <c r="D2283" t="s">
        <v>7082</v>
      </c>
      <c r="E2283" t="s">
        <v>9</v>
      </c>
      <c r="F2283" t="s">
        <v>1028</v>
      </c>
      <c r="G2283" t="s">
        <v>88</v>
      </c>
      <c r="H2283" t="s">
        <v>315</v>
      </c>
      <c r="I2283" t="s">
        <v>167</v>
      </c>
      <c r="J2283" t="s">
        <v>850</v>
      </c>
      <c r="K2283" t="s">
        <v>1029</v>
      </c>
      <c r="L2283" t="s">
        <v>131</v>
      </c>
      <c r="M2283" s="25" t="s">
        <v>2931</v>
      </c>
      <c r="N2283" s="25" t="s">
        <v>2924</v>
      </c>
      <c r="O2283" s="25" t="s">
        <v>2924</v>
      </c>
      <c r="P2283" s="23" t="s">
        <v>3896</v>
      </c>
      <c r="Q2283" s="23" t="s">
        <v>578</v>
      </c>
      <c r="R2283" t="s">
        <v>20</v>
      </c>
      <c r="S2283" t="s">
        <v>254</v>
      </c>
      <c r="T2283" t="s">
        <v>130</v>
      </c>
      <c r="U2283" t="s">
        <v>121</v>
      </c>
      <c r="V2283" t="s">
        <v>472</v>
      </c>
      <c r="W2283" t="s">
        <v>72</v>
      </c>
      <c r="X2283" t="s">
        <v>113</v>
      </c>
      <c r="Y2283" t="s">
        <v>114</v>
      </c>
      <c r="Z2283" t="s">
        <v>1222</v>
      </c>
      <c r="AA2283" t="s">
        <v>40</v>
      </c>
      <c r="AB2283" t="s">
        <v>42</v>
      </c>
      <c r="AC2283" t="s">
        <v>56</v>
      </c>
      <c r="AD2283" t="s">
        <v>46</v>
      </c>
    </row>
    <row r="2284" spans="1:30" x14ac:dyDescent="0.2">
      <c r="A2284" s="23" t="s">
        <v>7083</v>
      </c>
      <c r="B2284" t="s">
        <v>3</v>
      </c>
      <c r="C2284" t="s">
        <v>5</v>
      </c>
      <c r="D2284" t="s">
        <v>3726</v>
      </c>
      <c r="E2284" t="s">
        <v>9</v>
      </c>
      <c r="F2284" t="s">
        <v>1323</v>
      </c>
      <c r="G2284" t="s">
        <v>1324</v>
      </c>
      <c r="H2284" t="s">
        <v>737</v>
      </c>
      <c r="I2284" t="s">
        <v>1325</v>
      </c>
      <c r="J2284" t="s">
        <v>1326</v>
      </c>
      <c r="K2284" t="s">
        <v>1327</v>
      </c>
      <c r="L2284" t="s">
        <v>53</v>
      </c>
      <c r="M2284" s="25" t="s">
        <v>2931</v>
      </c>
      <c r="N2284" s="25" t="s">
        <v>2931</v>
      </c>
      <c r="O2284" s="25" t="s">
        <v>2931</v>
      </c>
      <c r="P2284" s="23" t="s">
        <v>3727</v>
      </c>
      <c r="Q2284" s="23" t="s">
        <v>533</v>
      </c>
      <c r="R2284" t="s">
        <v>20</v>
      </c>
      <c r="S2284" t="s">
        <v>32</v>
      </c>
      <c r="T2284" t="s">
        <v>1437</v>
      </c>
      <c r="U2284" t="s">
        <v>121</v>
      </c>
      <c r="V2284" t="s">
        <v>30</v>
      </c>
      <c r="W2284" t="s">
        <v>72</v>
      </c>
      <c r="X2284" t="s">
        <v>260</v>
      </c>
      <c r="Y2284" t="s">
        <v>261</v>
      </c>
      <c r="Z2284" t="s">
        <v>51</v>
      </c>
      <c r="AA2284" t="s">
        <v>557</v>
      </c>
      <c r="AB2284" t="s">
        <v>42</v>
      </c>
      <c r="AC2284" t="s">
        <v>652</v>
      </c>
      <c r="AD2284" t="s">
        <v>46</v>
      </c>
    </row>
    <row r="2285" spans="1:30" x14ac:dyDescent="0.2">
      <c r="A2285" s="23" t="s">
        <v>7084</v>
      </c>
      <c r="B2285" t="s">
        <v>678</v>
      </c>
      <c r="C2285" t="s">
        <v>679</v>
      </c>
      <c r="D2285" t="s">
        <v>6991</v>
      </c>
      <c r="E2285" t="s">
        <v>9</v>
      </c>
      <c r="F2285" t="s">
        <v>6992</v>
      </c>
      <c r="G2285" t="s">
        <v>346</v>
      </c>
      <c r="H2285" t="s">
        <v>206</v>
      </c>
      <c r="I2285" t="s">
        <v>541</v>
      </c>
      <c r="J2285" t="s">
        <v>1108</v>
      </c>
      <c r="K2285" t="s">
        <v>6993</v>
      </c>
      <c r="L2285" t="s">
        <v>131</v>
      </c>
      <c r="M2285" s="25" t="s">
        <v>2931</v>
      </c>
      <c r="N2285" s="25" t="s">
        <v>2931</v>
      </c>
      <c r="O2285" s="25" t="s">
        <v>2550</v>
      </c>
      <c r="P2285" s="23" t="s">
        <v>6994</v>
      </c>
      <c r="Q2285" s="23" t="s">
        <v>243</v>
      </c>
      <c r="R2285" t="s">
        <v>85</v>
      </c>
      <c r="S2285" t="s">
        <v>60</v>
      </c>
      <c r="T2285" t="s">
        <v>268</v>
      </c>
      <c r="U2285" t="s">
        <v>100</v>
      </c>
      <c r="V2285" t="s">
        <v>472</v>
      </c>
      <c r="W2285" t="s">
        <v>198</v>
      </c>
      <c r="X2285" t="s">
        <v>417</v>
      </c>
      <c r="Y2285" t="s">
        <v>418</v>
      </c>
      <c r="Z2285" t="s">
        <v>101</v>
      </c>
      <c r="AA2285" t="s">
        <v>172</v>
      </c>
      <c r="AB2285" t="s">
        <v>7085</v>
      </c>
      <c r="AC2285" t="s">
        <v>44</v>
      </c>
      <c r="AD2285" t="s">
        <v>111</v>
      </c>
    </row>
    <row r="2286" spans="1:30" x14ac:dyDescent="0.2">
      <c r="A2286" s="23" t="s">
        <v>7086</v>
      </c>
      <c r="B2286" t="s">
        <v>678</v>
      </c>
      <c r="C2286" t="s">
        <v>679</v>
      </c>
      <c r="D2286" t="s">
        <v>7087</v>
      </c>
      <c r="E2286" t="s">
        <v>9</v>
      </c>
      <c r="F2286" t="s">
        <v>6992</v>
      </c>
      <c r="G2286" t="s">
        <v>346</v>
      </c>
      <c r="H2286" t="s">
        <v>206</v>
      </c>
      <c r="I2286" t="s">
        <v>541</v>
      </c>
      <c r="J2286" t="s">
        <v>1108</v>
      </c>
      <c r="K2286" t="s">
        <v>6993</v>
      </c>
      <c r="L2286" t="s">
        <v>131</v>
      </c>
      <c r="M2286" s="25" t="s">
        <v>2931</v>
      </c>
      <c r="N2286" s="25" t="s">
        <v>2931</v>
      </c>
      <c r="O2286" s="25" t="s">
        <v>2550</v>
      </c>
      <c r="P2286" s="23" t="s">
        <v>6994</v>
      </c>
      <c r="Q2286" s="23" t="s">
        <v>243</v>
      </c>
      <c r="R2286" t="s">
        <v>85</v>
      </c>
      <c r="S2286" t="s">
        <v>60</v>
      </c>
      <c r="T2286" t="s">
        <v>268</v>
      </c>
      <c r="U2286" t="s">
        <v>121</v>
      </c>
      <c r="V2286" t="s">
        <v>472</v>
      </c>
      <c r="W2286" t="s">
        <v>72</v>
      </c>
      <c r="X2286" t="s">
        <v>417</v>
      </c>
      <c r="Y2286" t="s">
        <v>418</v>
      </c>
      <c r="Z2286" t="s">
        <v>340</v>
      </c>
      <c r="AA2286" t="s">
        <v>40</v>
      </c>
      <c r="AB2286" t="s">
        <v>42</v>
      </c>
      <c r="AC2286" t="s">
        <v>44</v>
      </c>
      <c r="AD2286" t="s">
        <v>46</v>
      </c>
    </row>
    <row r="2287" spans="1:30" x14ac:dyDescent="0.2">
      <c r="A2287" s="23" t="s">
        <v>7088</v>
      </c>
      <c r="B2287" t="s">
        <v>3</v>
      </c>
      <c r="C2287" t="s">
        <v>5</v>
      </c>
      <c r="D2287" t="s">
        <v>7089</v>
      </c>
      <c r="E2287" t="s">
        <v>9</v>
      </c>
      <c r="F2287" t="s">
        <v>7090</v>
      </c>
      <c r="G2287" t="s">
        <v>75</v>
      </c>
      <c r="H2287" t="s">
        <v>7091</v>
      </c>
      <c r="I2287" t="s">
        <v>1058</v>
      </c>
      <c r="J2287" t="s">
        <v>1214</v>
      </c>
      <c r="K2287" t="s">
        <v>7092</v>
      </c>
      <c r="L2287" t="s">
        <v>53</v>
      </c>
      <c r="M2287" s="25" t="s">
        <v>2931</v>
      </c>
      <c r="N2287" s="25" t="s">
        <v>2924</v>
      </c>
      <c r="O2287" s="25" t="s">
        <v>2924</v>
      </c>
      <c r="P2287" s="23" t="s">
        <v>7093</v>
      </c>
      <c r="Q2287" s="23" t="s">
        <v>55</v>
      </c>
      <c r="R2287" t="s">
        <v>20</v>
      </c>
      <c r="S2287" t="s">
        <v>51</v>
      </c>
      <c r="T2287" t="s">
        <v>139</v>
      </c>
      <c r="U2287" t="s">
        <v>121</v>
      </c>
      <c r="V2287" t="s">
        <v>3267</v>
      </c>
      <c r="W2287" t="s">
        <v>72</v>
      </c>
      <c r="X2287" t="s">
        <v>380</v>
      </c>
      <c r="Y2287" t="s">
        <v>381</v>
      </c>
      <c r="Z2287" t="s">
        <v>199</v>
      </c>
      <c r="AA2287" t="s">
        <v>40</v>
      </c>
      <c r="AB2287" t="s">
        <v>42</v>
      </c>
      <c r="AC2287" t="s">
        <v>56</v>
      </c>
      <c r="AD2287" t="s">
        <v>46</v>
      </c>
    </row>
    <row r="2288" spans="1:30" x14ac:dyDescent="0.2">
      <c r="A2288" s="23" t="s">
        <v>7094</v>
      </c>
      <c r="B2288" t="s">
        <v>3</v>
      </c>
      <c r="C2288" t="s">
        <v>5</v>
      </c>
      <c r="D2288" t="s">
        <v>7089</v>
      </c>
      <c r="E2288" t="s">
        <v>9</v>
      </c>
      <c r="F2288" t="s">
        <v>7090</v>
      </c>
      <c r="G2288" t="s">
        <v>75</v>
      </c>
      <c r="H2288" t="s">
        <v>7091</v>
      </c>
      <c r="I2288" t="s">
        <v>1058</v>
      </c>
      <c r="J2288" t="s">
        <v>1214</v>
      </c>
      <c r="K2288" t="s">
        <v>7092</v>
      </c>
      <c r="L2288" t="s">
        <v>53</v>
      </c>
      <c r="M2288" s="25" t="s">
        <v>2931</v>
      </c>
      <c r="N2288" s="25" t="s">
        <v>2924</v>
      </c>
      <c r="O2288" s="25" t="s">
        <v>2924</v>
      </c>
      <c r="P2288" s="23" t="s">
        <v>7093</v>
      </c>
      <c r="Q2288" s="23" t="s">
        <v>55</v>
      </c>
      <c r="R2288" t="s">
        <v>20</v>
      </c>
      <c r="S2288" t="s">
        <v>51</v>
      </c>
      <c r="T2288" t="s">
        <v>139</v>
      </c>
      <c r="U2288" t="s">
        <v>121</v>
      </c>
      <c r="V2288" t="s">
        <v>3267</v>
      </c>
      <c r="W2288" t="s">
        <v>72</v>
      </c>
      <c r="X2288" t="s">
        <v>380</v>
      </c>
      <c r="Y2288" t="s">
        <v>381</v>
      </c>
      <c r="Z2288" t="s">
        <v>199</v>
      </c>
      <c r="AA2288" t="s">
        <v>40</v>
      </c>
      <c r="AB2288" t="s">
        <v>42</v>
      </c>
      <c r="AC2288" t="s">
        <v>56</v>
      </c>
      <c r="AD2288" t="s">
        <v>46</v>
      </c>
    </row>
    <row r="2289" spans="1:30" x14ac:dyDescent="0.2">
      <c r="A2289" s="23" t="s">
        <v>7095</v>
      </c>
      <c r="B2289" t="s">
        <v>3</v>
      </c>
      <c r="C2289" t="s">
        <v>5</v>
      </c>
      <c r="D2289" t="s">
        <v>3726</v>
      </c>
      <c r="E2289" t="s">
        <v>9</v>
      </c>
      <c r="F2289" t="s">
        <v>1323</v>
      </c>
      <c r="G2289" t="s">
        <v>1324</v>
      </c>
      <c r="H2289" t="s">
        <v>737</v>
      </c>
      <c r="I2289" t="s">
        <v>1325</v>
      </c>
      <c r="J2289" t="s">
        <v>1326</v>
      </c>
      <c r="K2289" t="s">
        <v>1327</v>
      </c>
      <c r="L2289" t="s">
        <v>53</v>
      </c>
      <c r="M2289" s="25" t="s">
        <v>2931</v>
      </c>
      <c r="N2289" s="25" t="s">
        <v>2931</v>
      </c>
      <c r="O2289" s="25" t="s">
        <v>2931</v>
      </c>
      <c r="P2289" s="23" t="s">
        <v>3727</v>
      </c>
      <c r="Q2289" s="23" t="s">
        <v>533</v>
      </c>
      <c r="R2289" t="s">
        <v>20</v>
      </c>
      <c r="S2289" t="s">
        <v>32</v>
      </c>
      <c r="T2289" t="s">
        <v>1437</v>
      </c>
      <c r="U2289" t="s">
        <v>121</v>
      </c>
      <c r="V2289" t="s">
        <v>30</v>
      </c>
      <c r="W2289" t="s">
        <v>72</v>
      </c>
      <c r="X2289" t="s">
        <v>260</v>
      </c>
      <c r="Y2289" t="s">
        <v>261</v>
      </c>
      <c r="Z2289" t="s">
        <v>51</v>
      </c>
      <c r="AA2289" t="s">
        <v>561</v>
      </c>
      <c r="AB2289" t="s">
        <v>42</v>
      </c>
      <c r="AC2289" t="s">
        <v>922</v>
      </c>
      <c r="AD2289" t="s">
        <v>46</v>
      </c>
    </row>
    <row r="2290" spans="1:30" x14ac:dyDescent="0.2">
      <c r="A2290" s="23" t="s">
        <v>7096</v>
      </c>
      <c r="B2290" t="s">
        <v>877</v>
      </c>
      <c r="C2290" t="s">
        <v>878</v>
      </c>
      <c r="D2290" t="s">
        <v>7097</v>
      </c>
      <c r="E2290" t="s">
        <v>9</v>
      </c>
      <c r="F2290" t="s">
        <v>7098</v>
      </c>
      <c r="G2290" t="s">
        <v>75</v>
      </c>
      <c r="H2290" t="s">
        <v>7099</v>
      </c>
      <c r="I2290" t="s">
        <v>187</v>
      </c>
      <c r="J2290" t="s">
        <v>597</v>
      </c>
      <c r="K2290" t="s">
        <v>7100</v>
      </c>
      <c r="L2290" t="s">
        <v>617</v>
      </c>
      <c r="M2290" s="25" t="s">
        <v>2931</v>
      </c>
      <c r="N2290" s="25" t="s">
        <v>2931</v>
      </c>
      <c r="O2290" s="25" t="s">
        <v>3379</v>
      </c>
      <c r="P2290" s="23" t="s">
        <v>7101</v>
      </c>
      <c r="Q2290" s="23" t="s">
        <v>414</v>
      </c>
      <c r="R2290" t="s">
        <v>20</v>
      </c>
      <c r="S2290" t="s">
        <v>77</v>
      </c>
      <c r="T2290" t="s">
        <v>705</v>
      </c>
      <c r="U2290" t="s">
        <v>27</v>
      </c>
      <c r="V2290" t="s">
        <v>832</v>
      </c>
      <c r="W2290" t="s">
        <v>72</v>
      </c>
      <c r="X2290" t="s">
        <v>109</v>
      </c>
      <c r="Y2290" t="s">
        <v>110</v>
      </c>
      <c r="Z2290" t="s">
        <v>77</v>
      </c>
      <c r="AA2290" t="s">
        <v>40</v>
      </c>
      <c r="AB2290" t="s">
        <v>42</v>
      </c>
      <c r="AC2290" t="s">
        <v>44</v>
      </c>
      <c r="AD2290" t="s">
        <v>46</v>
      </c>
    </row>
    <row r="2291" spans="1:30" x14ac:dyDescent="0.2">
      <c r="A2291" s="23" t="s">
        <v>7102</v>
      </c>
      <c r="B2291" t="s">
        <v>661</v>
      </c>
      <c r="C2291" t="s">
        <v>662</v>
      </c>
      <c r="D2291" t="s">
        <v>7103</v>
      </c>
      <c r="E2291" t="s">
        <v>9</v>
      </c>
      <c r="F2291" t="s">
        <v>7090</v>
      </c>
      <c r="G2291" t="s">
        <v>75</v>
      </c>
      <c r="H2291" t="s">
        <v>7091</v>
      </c>
      <c r="I2291" t="s">
        <v>1058</v>
      </c>
      <c r="J2291" t="s">
        <v>1214</v>
      </c>
      <c r="K2291" t="s">
        <v>7092</v>
      </c>
      <c r="L2291" t="s">
        <v>664</v>
      </c>
      <c r="M2291" s="25" t="s">
        <v>2931</v>
      </c>
      <c r="N2291" s="25" t="s">
        <v>2924</v>
      </c>
      <c r="O2291" s="25" t="s">
        <v>2924</v>
      </c>
      <c r="P2291" s="23" t="s">
        <v>7093</v>
      </c>
      <c r="Q2291" s="23" t="s">
        <v>55</v>
      </c>
      <c r="R2291" t="s">
        <v>20</v>
      </c>
      <c r="S2291" t="s">
        <v>51</v>
      </c>
      <c r="T2291" t="s">
        <v>663</v>
      </c>
      <c r="U2291" t="s">
        <v>27</v>
      </c>
      <c r="V2291" t="s">
        <v>1265</v>
      </c>
      <c r="W2291" t="s">
        <v>32</v>
      </c>
      <c r="X2291" t="s">
        <v>380</v>
      </c>
      <c r="Y2291" t="s">
        <v>381</v>
      </c>
      <c r="Z2291" t="s">
        <v>101</v>
      </c>
      <c r="AA2291" t="s">
        <v>40</v>
      </c>
      <c r="AB2291" t="s">
        <v>42</v>
      </c>
      <c r="AC2291" t="s">
        <v>56</v>
      </c>
      <c r="AD2291" t="s">
        <v>46</v>
      </c>
    </row>
    <row r="2292" spans="1:30" x14ac:dyDescent="0.2">
      <c r="A2292" s="23" t="s">
        <v>7104</v>
      </c>
      <c r="B2292" t="s">
        <v>877</v>
      </c>
      <c r="C2292" t="s">
        <v>878</v>
      </c>
      <c r="D2292" t="s">
        <v>3736</v>
      </c>
      <c r="E2292" t="s">
        <v>9</v>
      </c>
      <c r="F2292" t="s">
        <v>3737</v>
      </c>
      <c r="G2292" t="s">
        <v>232</v>
      </c>
      <c r="H2292" t="s">
        <v>220</v>
      </c>
      <c r="I2292" t="s">
        <v>1823</v>
      </c>
      <c r="J2292" t="s">
        <v>654</v>
      </c>
      <c r="K2292" t="s">
        <v>3738</v>
      </c>
      <c r="L2292" t="s">
        <v>617</v>
      </c>
      <c r="M2292" s="25" t="s">
        <v>2931</v>
      </c>
      <c r="N2292" s="25" t="s">
        <v>2105</v>
      </c>
      <c r="O2292" s="25" t="s">
        <v>2931</v>
      </c>
      <c r="P2292" s="23" t="s">
        <v>3739</v>
      </c>
      <c r="Q2292" s="23" t="s">
        <v>91</v>
      </c>
      <c r="R2292" t="s">
        <v>85</v>
      </c>
      <c r="S2292" t="s">
        <v>38</v>
      </c>
      <c r="T2292" t="s">
        <v>705</v>
      </c>
      <c r="U2292" t="s">
        <v>121</v>
      </c>
      <c r="V2292" t="s">
        <v>832</v>
      </c>
      <c r="W2292" t="s">
        <v>72</v>
      </c>
      <c r="X2292" t="s">
        <v>109</v>
      </c>
      <c r="Y2292" t="s">
        <v>110</v>
      </c>
      <c r="Z2292" t="s">
        <v>111</v>
      </c>
      <c r="AA2292" t="s">
        <v>559</v>
      </c>
      <c r="AB2292" t="s">
        <v>42</v>
      </c>
      <c r="AC2292" t="s">
        <v>746</v>
      </c>
      <c r="AD2292" t="s">
        <v>46</v>
      </c>
    </row>
    <row r="2293" spans="1:30" x14ac:dyDescent="0.2">
      <c r="A2293" s="23" t="s">
        <v>7105</v>
      </c>
      <c r="B2293" t="s">
        <v>47</v>
      </c>
      <c r="C2293" t="s">
        <v>48</v>
      </c>
      <c r="D2293" t="s">
        <v>5873</v>
      </c>
      <c r="E2293" t="s">
        <v>9</v>
      </c>
      <c r="F2293" t="s">
        <v>1463</v>
      </c>
      <c r="G2293" t="s">
        <v>1464</v>
      </c>
      <c r="H2293" t="s">
        <v>49</v>
      </c>
      <c r="I2293" t="s">
        <v>870</v>
      </c>
      <c r="J2293" t="s">
        <v>102</v>
      </c>
      <c r="K2293" t="s">
        <v>1465</v>
      </c>
      <c r="L2293" t="s">
        <v>53</v>
      </c>
      <c r="M2293" s="25" t="s">
        <v>2931</v>
      </c>
      <c r="N2293" s="25" t="s">
        <v>2296</v>
      </c>
      <c r="O2293" s="25" t="s">
        <v>2931</v>
      </c>
      <c r="P2293" s="23" t="s">
        <v>2586</v>
      </c>
      <c r="Q2293" s="23" t="s">
        <v>106</v>
      </c>
      <c r="R2293" t="s">
        <v>85</v>
      </c>
      <c r="S2293" t="s">
        <v>51</v>
      </c>
      <c r="T2293" t="s">
        <v>139</v>
      </c>
      <c r="U2293" t="s">
        <v>27</v>
      </c>
      <c r="V2293" t="s">
        <v>3267</v>
      </c>
      <c r="W2293" t="s">
        <v>72</v>
      </c>
      <c r="X2293" t="s">
        <v>113</v>
      </c>
      <c r="Y2293" t="s">
        <v>114</v>
      </c>
      <c r="Z2293" t="s">
        <v>685</v>
      </c>
      <c r="AA2293" t="s">
        <v>559</v>
      </c>
      <c r="AB2293" t="s">
        <v>42</v>
      </c>
      <c r="AC2293" t="s">
        <v>743</v>
      </c>
      <c r="AD2293" t="s">
        <v>46</v>
      </c>
    </row>
    <row r="2294" spans="1:30" x14ac:dyDescent="0.2">
      <c r="A2294" s="23" t="s">
        <v>7106</v>
      </c>
      <c r="B2294" t="s">
        <v>1015</v>
      </c>
      <c r="C2294" t="s">
        <v>1016</v>
      </c>
      <c r="D2294" t="s">
        <v>5329</v>
      </c>
      <c r="E2294" t="s">
        <v>9</v>
      </c>
      <c r="F2294" t="s">
        <v>5330</v>
      </c>
      <c r="G2294" t="s">
        <v>1507</v>
      </c>
      <c r="H2294" t="s">
        <v>49</v>
      </c>
      <c r="I2294" t="s">
        <v>5331</v>
      </c>
      <c r="J2294" t="s">
        <v>62</v>
      </c>
      <c r="K2294" t="s">
        <v>5332</v>
      </c>
      <c r="L2294" t="s">
        <v>278</v>
      </c>
      <c r="M2294" s="25" t="s">
        <v>2931</v>
      </c>
      <c r="N2294" s="25" t="s">
        <v>2486</v>
      </c>
      <c r="O2294" s="25" t="s">
        <v>2486</v>
      </c>
      <c r="P2294" s="23" t="s">
        <v>5333</v>
      </c>
      <c r="Q2294" s="23" t="s">
        <v>1241</v>
      </c>
      <c r="R2294" t="s">
        <v>20</v>
      </c>
      <c r="S2294" t="s">
        <v>504</v>
      </c>
      <c r="T2294" t="s">
        <v>583</v>
      </c>
      <c r="U2294" t="s">
        <v>121</v>
      </c>
      <c r="V2294" t="s">
        <v>978</v>
      </c>
      <c r="W2294" t="s">
        <v>135</v>
      </c>
      <c r="X2294" t="s">
        <v>34</v>
      </c>
      <c r="Y2294" t="s">
        <v>36</v>
      </c>
      <c r="Z2294" t="s">
        <v>38</v>
      </c>
      <c r="AA2294" t="s">
        <v>40</v>
      </c>
      <c r="AB2294" t="s">
        <v>7107</v>
      </c>
      <c r="AC2294" t="s">
        <v>44</v>
      </c>
      <c r="AD2294" t="s">
        <v>46</v>
      </c>
    </row>
    <row r="2295" spans="1:30" x14ac:dyDescent="0.2">
      <c r="A2295" s="23" t="s">
        <v>7108</v>
      </c>
      <c r="B2295" t="s">
        <v>877</v>
      </c>
      <c r="C2295" t="s">
        <v>878</v>
      </c>
      <c r="D2295" t="s">
        <v>3888</v>
      </c>
      <c r="E2295" t="s">
        <v>9</v>
      </c>
      <c r="F2295" t="s">
        <v>1518</v>
      </c>
      <c r="G2295" t="s">
        <v>12</v>
      </c>
      <c r="H2295" t="s">
        <v>1519</v>
      </c>
      <c r="I2295" t="s">
        <v>1101</v>
      </c>
      <c r="J2295" t="s">
        <v>1520</v>
      </c>
      <c r="K2295" t="s">
        <v>1521</v>
      </c>
      <c r="L2295" t="s">
        <v>617</v>
      </c>
      <c r="M2295" s="25" t="s">
        <v>2931</v>
      </c>
      <c r="N2295" s="25" t="s">
        <v>2931</v>
      </c>
      <c r="O2295" s="25" t="s">
        <v>2931</v>
      </c>
      <c r="P2295" s="23" t="s">
        <v>3889</v>
      </c>
      <c r="Q2295" s="23" t="s">
        <v>758</v>
      </c>
      <c r="R2295" t="s">
        <v>20</v>
      </c>
      <c r="S2295" t="s">
        <v>38</v>
      </c>
      <c r="T2295" t="s">
        <v>705</v>
      </c>
      <c r="U2295" t="s">
        <v>121</v>
      </c>
      <c r="V2295" t="s">
        <v>832</v>
      </c>
      <c r="W2295" t="s">
        <v>72</v>
      </c>
      <c r="X2295" t="s">
        <v>109</v>
      </c>
      <c r="Y2295" t="s">
        <v>110</v>
      </c>
      <c r="Z2295" t="s">
        <v>111</v>
      </c>
      <c r="AA2295" t="s">
        <v>559</v>
      </c>
      <c r="AB2295" t="s">
        <v>42</v>
      </c>
      <c r="AC2295" t="s">
        <v>746</v>
      </c>
      <c r="AD2295" t="s">
        <v>46</v>
      </c>
    </row>
    <row r="2296" spans="1:30" x14ac:dyDescent="0.2">
      <c r="A2296" s="23" t="s">
        <v>7109</v>
      </c>
      <c r="B2296" t="s">
        <v>3</v>
      </c>
      <c r="C2296" t="s">
        <v>5</v>
      </c>
      <c r="D2296" t="s">
        <v>6890</v>
      </c>
      <c r="E2296" t="s">
        <v>9</v>
      </c>
      <c r="F2296" t="s">
        <v>6891</v>
      </c>
      <c r="G2296" t="s">
        <v>607</v>
      </c>
      <c r="H2296" t="s">
        <v>206</v>
      </c>
      <c r="I2296" t="s">
        <v>201</v>
      </c>
      <c r="J2296" t="s">
        <v>1027</v>
      </c>
      <c r="K2296" t="s">
        <v>295</v>
      </c>
      <c r="L2296" t="s">
        <v>53</v>
      </c>
      <c r="M2296" s="25" t="s">
        <v>2931</v>
      </c>
      <c r="N2296" s="25" t="s">
        <v>2931</v>
      </c>
      <c r="O2296" s="25" t="s">
        <v>2931</v>
      </c>
      <c r="P2296" s="23" t="s">
        <v>6892</v>
      </c>
      <c r="Q2296" s="23" t="s">
        <v>722</v>
      </c>
      <c r="R2296" t="s">
        <v>85</v>
      </c>
      <c r="S2296" t="s">
        <v>38</v>
      </c>
      <c r="T2296" t="s">
        <v>139</v>
      </c>
      <c r="U2296" t="s">
        <v>27</v>
      </c>
      <c r="V2296" t="s">
        <v>3267</v>
      </c>
      <c r="W2296" t="s">
        <v>72</v>
      </c>
      <c r="X2296" t="s">
        <v>260</v>
      </c>
      <c r="Y2296" t="s">
        <v>261</v>
      </c>
      <c r="Z2296" t="s">
        <v>38</v>
      </c>
      <c r="AA2296" t="s">
        <v>557</v>
      </c>
      <c r="AB2296" t="s">
        <v>42</v>
      </c>
      <c r="AC2296" t="s">
        <v>56</v>
      </c>
      <c r="AD2296" t="s">
        <v>46</v>
      </c>
    </row>
    <row r="2297" spans="1:30" x14ac:dyDescent="0.2">
      <c r="A2297" s="23" t="s">
        <v>7110</v>
      </c>
      <c r="B2297" t="s">
        <v>1015</v>
      </c>
      <c r="C2297" t="s">
        <v>1016</v>
      </c>
      <c r="D2297" t="s">
        <v>5375</v>
      </c>
      <c r="E2297" t="s">
        <v>9</v>
      </c>
      <c r="F2297" t="s">
        <v>5376</v>
      </c>
      <c r="G2297" t="s">
        <v>75</v>
      </c>
      <c r="H2297" t="s">
        <v>576</v>
      </c>
      <c r="I2297" t="s">
        <v>1049</v>
      </c>
      <c r="J2297" t="s">
        <v>526</v>
      </c>
      <c r="K2297" t="s">
        <v>5377</v>
      </c>
      <c r="L2297" t="s">
        <v>278</v>
      </c>
      <c r="M2297" s="25" t="s">
        <v>2931</v>
      </c>
      <c r="N2297" s="25" t="s">
        <v>5340</v>
      </c>
      <c r="O2297" s="25" t="s">
        <v>2486</v>
      </c>
      <c r="P2297" s="23" t="s">
        <v>5378</v>
      </c>
      <c r="Q2297" s="23" t="s">
        <v>420</v>
      </c>
      <c r="R2297" t="s">
        <v>20</v>
      </c>
      <c r="S2297" t="s">
        <v>2845</v>
      </c>
      <c r="T2297" t="s">
        <v>583</v>
      </c>
      <c r="U2297" t="s">
        <v>121</v>
      </c>
      <c r="V2297" t="s">
        <v>978</v>
      </c>
      <c r="W2297" t="s">
        <v>135</v>
      </c>
      <c r="X2297" t="s">
        <v>34</v>
      </c>
      <c r="Y2297" t="s">
        <v>36</v>
      </c>
      <c r="Z2297" t="s">
        <v>38</v>
      </c>
      <c r="AA2297" t="s">
        <v>40</v>
      </c>
      <c r="AB2297" t="s">
        <v>7111</v>
      </c>
      <c r="AC2297" t="s">
        <v>44</v>
      </c>
      <c r="AD2297" t="s">
        <v>46</v>
      </c>
    </row>
    <row r="2298" spans="1:30" x14ac:dyDescent="0.2">
      <c r="A2298" s="23" t="s">
        <v>7112</v>
      </c>
      <c r="B2298" t="s">
        <v>47</v>
      </c>
      <c r="C2298" t="s">
        <v>48</v>
      </c>
      <c r="D2298" t="s">
        <v>2930</v>
      </c>
      <c r="E2298" t="s">
        <v>9</v>
      </c>
      <c r="F2298" t="s">
        <v>2074</v>
      </c>
      <c r="G2298" t="s">
        <v>505</v>
      </c>
      <c r="H2298" t="s">
        <v>49</v>
      </c>
      <c r="I2298" t="s">
        <v>984</v>
      </c>
      <c r="J2298" t="s">
        <v>1972</v>
      </c>
      <c r="K2298" t="s">
        <v>2075</v>
      </c>
      <c r="L2298" t="s">
        <v>53</v>
      </c>
      <c r="M2298" s="25" t="s">
        <v>2931</v>
      </c>
      <c r="N2298" s="25" t="s">
        <v>2931</v>
      </c>
      <c r="O2298" s="25" t="s">
        <v>2931</v>
      </c>
      <c r="P2298" s="23" t="s">
        <v>2932</v>
      </c>
      <c r="Q2298" s="23" t="s">
        <v>368</v>
      </c>
      <c r="R2298" t="s">
        <v>20</v>
      </c>
      <c r="S2298" t="s">
        <v>38</v>
      </c>
      <c r="T2298" t="s">
        <v>1437</v>
      </c>
      <c r="U2298" t="s">
        <v>27</v>
      </c>
      <c r="V2298" t="s">
        <v>30</v>
      </c>
      <c r="W2298" t="s">
        <v>72</v>
      </c>
      <c r="X2298" t="s">
        <v>113</v>
      </c>
      <c r="Y2298" t="s">
        <v>114</v>
      </c>
      <c r="Z2298" t="s">
        <v>1103</v>
      </c>
      <c r="AA2298" t="s">
        <v>559</v>
      </c>
      <c r="AB2298" t="s">
        <v>42</v>
      </c>
      <c r="AC2298" t="s">
        <v>686</v>
      </c>
      <c r="AD2298" t="s">
        <v>46</v>
      </c>
    </row>
    <row r="2299" spans="1:30" x14ac:dyDescent="0.2">
      <c r="A2299" s="23" t="s">
        <v>7113</v>
      </c>
      <c r="B2299" t="s">
        <v>116</v>
      </c>
      <c r="C2299" t="s">
        <v>117</v>
      </c>
      <c r="D2299" t="s">
        <v>5885</v>
      </c>
      <c r="E2299" t="s">
        <v>9</v>
      </c>
      <c r="F2299" t="s">
        <v>3032</v>
      </c>
      <c r="G2299" t="s">
        <v>3033</v>
      </c>
      <c r="H2299" t="s">
        <v>49</v>
      </c>
      <c r="I2299" t="s">
        <v>833</v>
      </c>
      <c r="J2299" t="s">
        <v>457</v>
      </c>
      <c r="K2299" t="s">
        <v>3034</v>
      </c>
      <c r="L2299" t="s">
        <v>53</v>
      </c>
      <c r="M2299" s="25" t="s">
        <v>2931</v>
      </c>
      <c r="N2299" s="25" t="s">
        <v>2931</v>
      </c>
      <c r="O2299" s="25" t="s">
        <v>2931</v>
      </c>
      <c r="P2299" s="23" t="s">
        <v>3035</v>
      </c>
      <c r="Q2299" s="23" t="s">
        <v>599</v>
      </c>
      <c r="R2299" t="s">
        <v>20</v>
      </c>
      <c r="S2299" t="s">
        <v>38</v>
      </c>
      <c r="T2299" t="s">
        <v>139</v>
      </c>
      <c r="U2299" t="s">
        <v>121</v>
      </c>
      <c r="V2299" t="s">
        <v>3267</v>
      </c>
      <c r="W2299" t="s">
        <v>72</v>
      </c>
      <c r="X2299" t="s">
        <v>113</v>
      </c>
      <c r="Y2299" t="s">
        <v>114</v>
      </c>
      <c r="Z2299" t="s">
        <v>1318</v>
      </c>
      <c r="AA2299" t="s">
        <v>559</v>
      </c>
      <c r="AB2299" t="s">
        <v>42</v>
      </c>
      <c r="AC2299" t="s">
        <v>743</v>
      </c>
      <c r="AD2299" t="s">
        <v>46</v>
      </c>
    </row>
    <row r="2300" spans="1:30" x14ac:dyDescent="0.2">
      <c r="A2300" s="23" t="s">
        <v>7114</v>
      </c>
      <c r="B2300" t="s">
        <v>673</v>
      </c>
      <c r="C2300" t="s">
        <v>674</v>
      </c>
      <c r="D2300" t="s">
        <v>7002</v>
      </c>
      <c r="E2300" t="s">
        <v>9</v>
      </c>
      <c r="F2300" t="s">
        <v>7003</v>
      </c>
      <c r="G2300" t="s">
        <v>1614</v>
      </c>
      <c r="H2300" t="s">
        <v>49</v>
      </c>
      <c r="I2300" t="s">
        <v>7004</v>
      </c>
      <c r="J2300" t="s">
        <v>164</v>
      </c>
      <c r="K2300" t="s">
        <v>7005</v>
      </c>
      <c r="L2300" t="s">
        <v>617</v>
      </c>
      <c r="M2300" s="25" t="s">
        <v>2931</v>
      </c>
      <c r="N2300" s="25" t="s">
        <v>2486</v>
      </c>
      <c r="O2300" s="25" t="s">
        <v>2486</v>
      </c>
      <c r="P2300" s="23" t="s">
        <v>7006</v>
      </c>
      <c r="Q2300" s="23" t="s">
        <v>158</v>
      </c>
      <c r="R2300" t="s">
        <v>85</v>
      </c>
      <c r="S2300" t="s">
        <v>38</v>
      </c>
      <c r="T2300" t="s">
        <v>616</v>
      </c>
      <c r="U2300" t="s">
        <v>100</v>
      </c>
      <c r="V2300" t="s">
        <v>832</v>
      </c>
      <c r="W2300" t="s">
        <v>72</v>
      </c>
      <c r="X2300" t="s">
        <v>109</v>
      </c>
      <c r="Y2300" t="s">
        <v>110</v>
      </c>
      <c r="Z2300" t="s">
        <v>101</v>
      </c>
      <c r="AA2300" t="s">
        <v>172</v>
      </c>
      <c r="AB2300" t="s">
        <v>7115</v>
      </c>
      <c r="AC2300" t="s">
        <v>56</v>
      </c>
      <c r="AD2300" t="s">
        <v>111</v>
      </c>
    </row>
    <row r="2301" spans="1:30" x14ac:dyDescent="0.2">
      <c r="A2301" s="23" t="s">
        <v>7116</v>
      </c>
      <c r="B2301" t="s">
        <v>3</v>
      </c>
      <c r="C2301" t="s">
        <v>5</v>
      </c>
      <c r="D2301" t="s">
        <v>3726</v>
      </c>
      <c r="E2301" t="s">
        <v>9</v>
      </c>
      <c r="F2301" t="s">
        <v>1323</v>
      </c>
      <c r="G2301" t="s">
        <v>1324</v>
      </c>
      <c r="H2301" t="s">
        <v>737</v>
      </c>
      <c r="I2301" t="s">
        <v>1325</v>
      </c>
      <c r="J2301" t="s">
        <v>1326</v>
      </c>
      <c r="K2301" t="s">
        <v>1327</v>
      </c>
      <c r="L2301" t="s">
        <v>53</v>
      </c>
      <c r="M2301" s="25" t="s">
        <v>2931</v>
      </c>
      <c r="N2301" s="25" t="s">
        <v>2931</v>
      </c>
      <c r="O2301" s="25" t="s">
        <v>2931</v>
      </c>
      <c r="P2301" s="23" t="s">
        <v>3727</v>
      </c>
      <c r="Q2301" s="23" t="s">
        <v>533</v>
      </c>
      <c r="R2301" t="s">
        <v>20</v>
      </c>
      <c r="S2301" t="s">
        <v>32</v>
      </c>
      <c r="T2301" t="s">
        <v>1437</v>
      </c>
      <c r="U2301" t="s">
        <v>121</v>
      </c>
      <c r="V2301" t="s">
        <v>30</v>
      </c>
      <c r="W2301" t="s">
        <v>72</v>
      </c>
      <c r="X2301" t="s">
        <v>260</v>
      </c>
      <c r="Y2301" t="s">
        <v>261</v>
      </c>
      <c r="Z2301" t="s">
        <v>51</v>
      </c>
      <c r="AA2301" t="s">
        <v>559</v>
      </c>
      <c r="AB2301" t="s">
        <v>42</v>
      </c>
      <c r="AC2301" t="s">
        <v>686</v>
      </c>
      <c r="AD2301" t="s">
        <v>46</v>
      </c>
    </row>
    <row r="2302" spans="1:30" x14ac:dyDescent="0.2">
      <c r="A2302" s="23" t="s">
        <v>7117</v>
      </c>
      <c r="B2302" t="s">
        <v>116</v>
      </c>
      <c r="C2302" t="s">
        <v>117</v>
      </c>
      <c r="D2302" t="s">
        <v>6617</v>
      </c>
      <c r="E2302" t="s">
        <v>9</v>
      </c>
      <c r="F2302" t="s">
        <v>3795</v>
      </c>
      <c r="G2302" t="s">
        <v>3796</v>
      </c>
      <c r="H2302" t="s">
        <v>163</v>
      </c>
      <c r="I2302" t="s">
        <v>367</v>
      </c>
      <c r="J2302" t="s">
        <v>1215</v>
      </c>
      <c r="K2302" t="s">
        <v>3797</v>
      </c>
      <c r="L2302" t="s">
        <v>53</v>
      </c>
      <c r="M2302" s="25" t="s">
        <v>2931</v>
      </c>
      <c r="N2302" s="25" t="s">
        <v>2931</v>
      </c>
      <c r="O2302" s="25" t="s">
        <v>2931</v>
      </c>
      <c r="P2302" s="23" t="s">
        <v>3798</v>
      </c>
      <c r="Q2302" s="23" t="s">
        <v>441</v>
      </c>
      <c r="R2302" t="s">
        <v>85</v>
      </c>
      <c r="S2302" t="s">
        <v>38</v>
      </c>
      <c r="T2302" t="s">
        <v>139</v>
      </c>
      <c r="U2302" t="s">
        <v>121</v>
      </c>
      <c r="V2302" t="s">
        <v>3267</v>
      </c>
      <c r="W2302" t="s">
        <v>72</v>
      </c>
      <c r="X2302" t="s">
        <v>109</v>
      </c>
      <c r="Y2302" t="s">
        <v>110</v>
      </c>
      <c r="Z2302" t="s">
        <v>1302</v>
      </c>
      <c r="AA2302" t="s">
        <v>557</v>
      </c>
      <c r="AB2302" t="s">
        <v>42</v>
      </c>
      <c r="AC2302" t="s">
        <v>652</v>
      </c>
      <c r="AD2302" t="s">
        <v>46</v>
      </c>
    </row>
    <row r="2303" spans="1:30" x14ac:dyDescent="0.2">
      <c r="A2303" s="23" t="s">
        <v>7118</v>
      </c>
      <c r="B2303" t="s">
        <v>1398</v>
      </c>
      <c r="C2303" t="s">
        <v>1399</v>
      </c>
      <c r="D2303" t="s">
        <v>7119</v>
      </c>
      <c r="E2303" t="s">
        <v>9</v>
      </c>
      <c r="F2303" t="s">
        <v>7120</v>
      </c>
      <c r="G2303" t="s">
        <v>454</v>
      </c>
      <c r="H2303" t="s">
        <v>632</v>
      </c>
      <c r="I2303" t="s">
        <v>735</v>
      </c>
      <c r="J2303" t="s">
        <v>1789</v>
      </c>
      <c r="K2303" t="s">
        <v>7121</v>
      </c>
      <c r="L2303" t="s">
        <v>664</v>
      </c>
      <c r="M2303" s="25" t="s">
        <v>2931</v>
      </c>
      <c r="N2303" s="25" t="s">
        <v>2486</v>
      </c>
      <c r="O2303" s="25" t="s">
        <v>2486</v>
      </c>
      <c r="P2303" s="23" t="s">
        <v>7122</v>
      </c>
      <c r="Q2303" s="23" t="s">
        <v>384</v>
      </c>
      <c r="R2303" t="s">
        <v>85</v>
      </c>
      <c r="S2303" t="s">
        <v>208</v>
      </c>
      <c r="T2303" t="s">
        <v>663</v>
      </c>
      <c r="U2303" t="s">
        <v>27</v>
      </c>
      <c r="V2303" t="s">
        <v>665</v>
      </c>
      <c r="W2303" t="s">
        <v>216</v>
      </c>
      <c r="X2303" t="s">
        <v>260</v>
      </c>
      <c r="Y2303" t="s">
        <v>261</v>
      </c>
      <c r="Z2303" t="s">
        <v>101</v>
      </c>
      <c r="AA2303" t="s">
        <v>40</v>
      </c>
      <c r="AB2303" t="s">
        <v>42</v>
      </c>
      <c r="AC2303" t="s">
        <v>56</v>
      </c>
      <c r="AD2303" t="s">
        <v>46</v>
      </c>
    </row>
    <row r="2304" spans="1:30" x14ac:dyDescent="0.2">
      <c r="A2304" s="23" t="s">
        <v>7123</v>
      </c>
      <c r="B2304" t="s">
        <v>47</v>
      </c>
      <c r="C2304" t="s">
        <v>48</v>
      </c>
      <c r="D2304" t="s">
        <v>6420</v>
      </c>
      <c r="E2304" t="s">
        <v>9</v>
      </c>
      <c r="F2304" t="s">
        <v>3763</v>
      </c>
      <c r="G2304" t="s">
        <v>88</v>
      </c>
      <c r="H2304" t="s">
        <v>89</v>
      </c>
      <c r="I2304" t="s">
        <v>320</v>
      </c>
      <c r="J2304" t="s">
        <v>767</v>
      </c>
      <c r="K2304" t="s">
        <v>3764</v>
      </c>
      <c r="L2304" t="s">
        <v>53</v>
      </c>
      <c r="M2304" s="25" t="s">
        <v>2931</v>
      </c>
      <c r="N2304" s="25" t="s">
        <v>2675</v>
      </c>
      <c r="O2304" s="25" t="s">
        <v>2931</v>
      </c>
      <c r="P2304" s="23" t="s">
        <v>3765</v>
      </c>
      <c r="Q2304" s="23" t="s">
        <v>741</v>
      </c>
      <c r="R2304" t="s">
        <v>20</v>
      </c>
      <c r="S2304" t="s">
        <v>51</v>
      </c>
      <c r="T2304" t="s">
        <v>139</v>
      </c>
      <c r="U2304" t="s">
        <v>27</v>
      </c>
      <c r="V2304" t="s">
        <v>3267</v>
      </c>
      <c r="W2304" t="s">
        <v>72</v>
      </c>
      <c r="X2304" t="s">
        <v>109</v>
      </c>
      <c r="Y2304" t="s">
        <v>110</v>
      </c>
      <c r="Z2304" t="s">
        <v>698</v>
      </c>
      <c r="AA2304" t="s">
        <v>559</v>
      </c>
      <c r="AB2304" t="s">
        <v>42</v>
      </c>
      <c r="AC2304" t="s">
        <v>743</v>
      </c>
      <c r="AD2304" t="s">
        <v>46</v>
      </c>
    </row>
    <row r="2305" spans="1:30" x14ac:dyDescent="0.2">
      <c r="A2305" s="23" t="s">
        <v>7124</v>
      </c>
      <c r="B2305" t="s">
        <v>877</v>
      </c>
      <c r="C2305" t="s">
        <v>878</v>
      </c>
      <c r="D2305" t="s">
        <v>3919</v>
      </c>
      <c r="E2305" t="s">
        <v>9</v>
      </c>
      <c r="F2305" t="s">
        <v>1791</v>
      </c>
      <c r="G2305" t="s">
        <v>1792</v>
      </c>
      <c r="H2305" t="s">
        <v>49</v>
      </c>
      <c r="I2305" t="s">
        <v>1172</v>
      </c>
      <c r="J2305" t="s">
        <v>1793</v>
      </c>
      <c r="K2305" t="s">
        <v>1794</v>
      </c>
      <c r="L2305" t="s">
        <v>617</v>
      </c>
      <c r="M2305" s="25" t="s">
        <v>2931</v>
      </c>
      <c r="N2305" s="25" t="s">
        <v>2931</v>
      </c>
      <c r="O2305" s="25" t="s">
        <v>2931</v>
      </c>
      <c r="P2305" s="23" t="s">
        <v>3920</v>
      </c>
      <c r="Q2305" s="23" t="s">
        <v>1222</v>
      </c>
      <c r="R2305" t="s">
        <v>20</v>
      </c>
      <c r="S2305" t="s">
        <v>265</v>
      </c>
      <c r="T2305" t="s">
        <v>705</v>
      </c>
      <c r="U2305" t="s">
        <v>121</v>
      </c>
      <c r="V2305" t="s">
        <v>832</v>
      </c>
      <c r="W2305" t="s">
        <v>72</v>
      </c>
      <c r="X2305" t="s">
        <v>109</v>
      </c>
      <c r="Y2305" t="s">
        <v>110</v>
      </c>
      <c r="Z2305" t="s">
        <v>87</v>
      </c>
      <c r="AA2305" t="s">
        <v>559</v>
      </c>
      <c r="AB2305" t="s">
        <v>42</v>
      </c>
      <c r="AC2305" t="s">
        <v>746</v>
      </c>
      <c r="AD2305" t="s">
        <v>46</v>
      </c>
    </row>
    <row r="2306" spans="1:30" x14ac:dyDescent="0.2">
      <c r="A2306" s="23" t="s">
        <v>7125</v>
      </c>
      <c r="B2306" t="s">
        <v>116</v>
      </c>
      <c r="C2306" t="s">
        <v>117</v>
      </c>
      <c r="D2306" t="s">
        <v>7126</v>
      </c>
      <c r="E2306" t="s">
        <v>9</v>
      </c>
      <c r="F2306" t="s">
        <v>5553</v>
      </c>
      <c r="G2306" t="s">
        <v>658</v>
      </c>
      <c r="H2306" t="s">
        <v>49</v>
      </c>
      <c r="I2306" t="s">
        <v>396</v>
      </c>
      <c r="J2306" t="s">
        <v>400</v>
      </c>
      <c r="K2306" t="s">
        <v>5554</v>
      </c>
      <c r="L2306" t="s">
        <v>497</v>
      </c>
      <c r="M2306" s="25" t="s">
        <v>2931</v>
      </c>
      <c r="N2306" s="25" t="s">
        <v>3379</v>
      </c>
      <c r="O2306" s="25" t="s">
        <v>3379</v>
      </c>
      <c r="P2306" s="23" t="s">
        <v>5555</v>
      </c>
      <c r="Q2306" s="23" t="s">
        <v>1758</v>
      </c>
      <c r="R2306" t="s">
        <v>20</v>
      </c>
      <c r="S2306" t="s">
        <v>198</v>
      </c>
      <c r="T2306" t="s">
        <v>859</v>
      </c>
      <c r="U2306" t="s">
        <v>121</v>
      </c>
      <c r="V2306" t="s">
        <v>498</v>
      </c>
      <c r="W2306" t="s">
        <v>32</v>
      </c>
      <c r="X2306" t="s">
        <v>34</v>
      </c>
      <c r="Y2306" t="s">
        <v>36</v>
      </c>
      <c r="Z2306" t="s">
        <v>157</v>
      </c>
      <c r="AA2306" t="s">
        <v>40</v>
      </c>
      <c r="AB2306" t="s">
        <v>42</v>
      </c>
      <c r="AC2306" t="s">
        <v>652</v>
      </c>
      <c r="AD2306" t="s">
        <v>46</v>
      </c>
    </row>
    <row r="2307" spans="1:30" x14ac:dyDescent="0.2">
      <c r="A2307" s="23" t="s">
        <v>7127</v>
      </c>
      <c r="B2307" t="s">
        <v>116</v>
      </c>
      <c r="C2307" t="s">
        <v>117</v>
      </c>
      <c r="D2307" t="s">
        <v>7128</v>
      </c>
      <c r="E2307" t="s">
        <v>9</v>
      </c>
      <c r="F2307" t="s">
        <v>7129</v>
      </c>
      <c r="G2307" t="s">
        <v>566</v>
      </c>
      <c r="H2307" t="s">
        <v>824</v>
      </c>
      <c r="I2307" t="s">
        <v>1168</v>
      </c>
      <c r="J2307" t="s">
        <v>974</v>
      </c>
      <c r="K2307" t="s">
        <v>7130</v>
      </c>
      <c r="L2307" t="s">
        <v>335</v>
      </c>
      <c r="M2307" s="25" t="s">
        <v>2931</v>
      </c>
      <c r="N2307" s="25" t="s">
        <v>3379</v>
      </c>
      <c r="O2307" s="25" t="s">
        <v>3379</v>
      </c>
      <c r="P2307" s="23" t="s">
        <v>7131</v>
      </c>
      <c r="Q2307" s="23" t="s">
        <v>1523</v>
      </c>
      <c r="R2307" t="s">
        <v>85</v>
      </c>
      <c r="S2307" t="s">
        <v>38</v>
      </c>
      <c r="T2307" t="s">
        <v>334</v>
      </c>
      <c r="U2307" t="s">
        <v>121</v>
      </c>
      <c r="V2307" t="s">
        <v>1575</v>
      </c>
      <c r="W2307" t="s">
        <v>32</v>
      </c>
      <c r="X2307" t="s">
        <v>34</v>
      </c>
      <c r="Y2307" t="s">
        <v>36</v>
      </c>
      <c r="Z2307" t="s">
        <v>915</v>
      </c>
      <c r="AA2307" t="s">
        <v>40</v>
      </c>
      <c r="AB2307" t="s">
        <v>42</v>
      </c>
      <c r="AC2307" t="s">
        <v>56</v>
      </c>
      <c r="AD2307" t="s">
        <v>46</v>
      </c>
    </row>
    <row r="2308" spans="1:30" x14ac:dyDescent="0.2">
      <c r="A2308" s="23" t="s">
        <v>7132</v>
      </c>
      <c r="B2308" t="s">
        <v>3</v>
      </c>
      <c r="C2308" t="s">
        <v>5</v>
      </c>
      <c r="D2308" t="s">
        <v>6890</v>
      </c>
      <c r="E2308" t="s">
        <v>9</v>
      </c>
      <c r="F2308" t="s">
        <v>6891</v>
      </c>
      <c r="G2308" t="s">
        <v>607</v>
      </c>
      <c r="H2308" t="s">
        <v>206</v>
      </c>
      <c r="I2308" t="s">
        <v>201</v>
      </c>
      <c r="J2308" t="s">
        <v>1027</v>
      </c>
      <c r="K2308" t="s">
        <v>295</v>
      </c>
      <c r="L2308" t="s">
        <v>53</v>
      </c>
      <c r="M2308" s="25" t="s">
        <v>2931</v>
      </c>
      <c r="N2308" s="25" t="s">
        <v>2931</v>
      </c>
      <c r="O2308" s="25" t="s">
        <v>2931</v>
      </c>
      <c r="P2308" s="23" t="s">
        <v>6892</v>
      </c>
      <c r="Q2308" s="23" t="s">
        <v>722</v>
      </c>
      <c r="R2308" t="s">
        <v>85</v>
      </c>
      <c r="S2308" t="s">
        <v>38</v>
      </c>
      <c r="T2308" t="s">
        <v>139</v>
      </c>
      <c r="U2308" t="s">
        <v>27</v>
      </c>
      <c r="V2308" t="s">
        <v>3267</v>
      </c>
      <c r="W2308" t="s">
        <v>72</v>
      </c>
      <c r="X2308" t="s">
        <v>260</v>
      </c>
      <c r="Y2308" t="s">
        <v>261</v>
      </c>
      <c r="Z2308" t="s">
        <v>38</v>
      </c>
      <c r="AA2308" t="s">
        <v>559</v>
      </c>
      <c r="AB2308" t="s">
        <v>42</v>
      </c>
      <c r="AC2308" t="s">
        <v>743</v>
      </c>
      <c r="AD2308" t="s">
        <v>46</v>
      </c>
    </row>
    <row r="2309" spans="1:30" x14ac:dyDescent="0.2">
      <c r="A2309" s="23" t="s">
        <v>7133</v>
      </c>
      <c r="B2309" t="s">
        <v>116</v>
      </c>
      <c r="C2309" t="s">
        <v>117</v>
      </c>
      <c r="D2309" t="s">
        <v>7134</v>
      </c>
      <c r="E2309" t="s">
        <v>9</v>
      </c>
      <c r="F2309" t="s">
        <v>7135</v>
      </c>
      <c r="G2309" t="s">
        <v>7136</v>
      </c>
      <c r="H2309" t="s">
        <v>7137</v>
      </c>
      <c r="I2309" t="s">
        <v>62</v>
      </c>
      <c r="J2309" t="s">
        <v>341</v>
      </c>
      <c r="K2309" t="s">
        <v>7138</v>
      </c>
      <c r="L2309" t="s">
        <v>335</v>
      </c>
      <c r="M2309" s="25" t="s">
        <v>2931</v>
      </c>
      <c r="N2309" s="25" t="s">
        <v>2486</v>
      </c>
      <c r="O2309" s="25" t="s">
        <v>3379</v>
      </c>
      <c r="P2309" s="23" t="s">
        <v>7139</v>
      </c>
      <c r="Q2309" s="23" t="s">
        <v>1113</v>
      </c>
      <c r="R2309" t="s">
        <v>85</v>
      </c>
      <c r="S2309" t="s">
        <v>202</v>
      </c>
      <c r="T2309" t="s">
        <v>334</v>
      </c>
      <c r="U2309" t="s">
        <v>121</v>
      </c>
      <c r="V2309" t="s">
        <v>1575</v>
      </c>
      <c r="W2309" t="s">
        <v>32</v>
      </c>
      <c r="X2309" t="s">
        <v>417</v>
      </c>
      <c r="Y2309" t="s">
        <v>418</v>
      </c>
      <c r="Z2309" t="s">
        <v>1334</v>
      </c>
      <c r="AA2309" t="s">
        <v>40</v>
      </c>
      <c r="AB2309" t="s">
        <v>42</v>
      </c>
      <c r="AC2309" t="s">
        <v>56</v>
      </c>
      <c r="AD2309" t="s">
        <v>46</v>
      </c>
    </row>
    <row r="2310" spans="1:30" x14ac:dyDescent="0.2">
      <c r="A2310" s="23" t="s">
        <v>7140</v>
      </c>
      <c r="B2310" t="s">
        <v>116</v>
      </c>
      <c r="C2310" t="s">
        <v>117</v>
      </c>
      <c r="D2310" t="s">
        <v>7141</v>
      </c>
      <c r="E2310" t="s">
        <v>9</v>
      </c>
      <c r="F2310" t="s">
        <v>7142</v>
      </c>
      <c r="G2310" t="s">
        <v>1011</v>
      </c>
      <c r="H2310" t="s">
        <v>49</v>
      </c>
      <c r="I2310" t="s">
        <v>440</v>
      </c>
      <c r="J2310" t="s">
        <v>108</v>
      </c>
      <c r="K2310" t="s">
        <v>7143</v>
      </c>
      <c r="L2310" t="s">
        <v>131</v>
      </c>
      <c r="M2310" s="25" t="s">
        <v>2931</v>
      </c>
      <c r="N2310" s="25" t="s">
        <v>2931</v>
      </c>
      <c r="O2310" s="25" t="s">
        <v>2924</v>
      </c>
      <c r="P2310" s="23" t="s">
        <v>7144</v>
      </c>
      <c r="Q2310" s="23" t="s">
        <v>1078</v>
      </c>
      <c r="R2310" t="s">
        <v>85</v>
      </c>
      <c r="S2310" t="s">
        <v>216</v>
      </c>
      <c r="T2310" t="s">
        <v>130</v>
      </c>
      <c r="U2310" t="s">
        <v>121</v>
      </c>
      <c r="V2310" t="s">
        <v>472</v>
      </c>
      <c r="W2310" t="s">
        <v>72</v>
      </c>
      <c r="X2310" t="s">
        <v>387</v>
      </c>
      <c r="Y2310" t="s">
        <v>388</v>
      </c>
      <c r="Z2310" t="s">
        <v>1431</v>
      </c>
      <c r="AA2310" t="s">
        <v>40</v>
      </c>
      <c r="AB2310" t="s">
        <v>42</v>
      </c>
      <c r="AC2310" t="s">
        <v>61</v>
      </c>
      <c r="AD2310" t="s">
        <v>46</v>
      </c>
    </row>
    <row r="2311" spans="1:30" x14ac:dyDescent="0.2">
      <c r="A2311" s="23" t="s">
        <v>7145</v>
      </c>
      <c r="B2311" t="s">
        <v>204</v>
      </c>
      <c r="C2311" t="s">
        <v>205</v>
      </c>
      <c r="D2311" t="s">
        <v>7146</v>
      </c>
      <c r="E2311" t="s">
        <v>9</v>
      </c>
      <c r="F2311" t="s">
        <v>7147</v>
      </c>
      <c r="G2311" t="s">
        <v>7148</v>
      </c>
      <c r="H2311" t="s">
        <v>49</v>
      </c>
      <c r="I2311" t="s">
        <v>477</v>
      </c>
      <c r="J2311" t="s">
        <v>164</v>
      </c>
      <c r="K2311" t="s">
        <v>7149</v>
      </c>
      <c r="L2311" t="s">
        <v>71</v>
      </c>
      <c r="M2311" s="25" t="s">
        <v>2931</v>
      </c>
      <c r="N2311" s="25" t="s">
        <v>2931</v>
      </c>
      <c r="O2311" s="25" t="s">
        <v>3379</v>
      </c>
      <c r="P2311" s="23" t="s">
        <v>7150</v>
      </c>
      <c r="Q2311" s="23" t="s">
        <v>698</v>
      </c>
      <c r="R2311" t="s">
        <v>85</v>
      </c>
      <c r="S2311" t="s">
        <v>138</v>
      </c>
      <c r="T2311" t="s">
        <v>1415</v>
      </c>
      <c r="U2311" t="s">
        <v>100</v>
      </c>
      <c r="V2311" t="s">
        <v>840</v>
      </c>
      <c r="W2311" t="s">
        <v>32</v>
      </c>
      <c r="X2311" t="s">
        <v>188</v>
      </c>
      <c r="Y2311" t="s">
        <v>189</v>
      </c>
      <c r="Z2311" t="s">
        <v>101</v>
      </c>
      <c r="AA2311" t="s">
        <v>40</v>
      </c>
      <c r="AB2311" t="s">
        <v>42</v>
      </c>
      <c r="AC2311" t="s">
        <v>44</v>
      </c>
      <c r="AD2311" t="s">
        <v>46</v>
      </c>
    </row>
    <row r="2312" spans="1:30" x14ac:dyDescent="0.2">
      <c r="A2312" s="23" t="s">
        <v>7151</v>
      </c>
      <c r="B2312" t="s">
        <v>585</v>
      </c>
      <c r="C2312" t="s">
        <v>586</v>
      </c>
      <c r="D2312" t="s">
        <v>7152</v>
      </c>
      <c r="E2312" t="s">
        <v>9</v>
      </c>
      <c r="F2312" t="s">
        <v>5277</v>
      </c>
      <c r="G2312" t="s">
        <v>5278</v>
      </c>
      <c r="H2312" t="s">
        <v>684</v>
      </c>
      <c r="I2312" t="s">
        <v>16</v>
      </c>
      <c r="J2312" t="s">
        <v>345</v>
      </c>
      <c r="K2312" t="s">
        <v>5279</v>
      </c>
      <c r="L2312" t="s">
        <v>572</v>
      </c>
      <c r="M2312" s="25" t="s">
        <v>2931</v>
      </c>
      <c r="N2312" s="25" t="s">
        <v>2931</v>
      </c>
      <c r="O2312" s="25" t="s">
        <v>2931</v>
      </c>
      <c r="P2312" s="23" t="s">
        <v>5280</v>
      </c>
      <c r="Q2312" s="23" t="s">
        <v>72</v>
      </c>
      <c r="R2312" t="s">
        <v>20</v>
      </c>
      <c r="S2312" t="s">
        <v>1678</v>
      </c>
      <c r="T2312" t="s">
        <v>571</v>
      </c>
      <c r="U2312" t="s">
        <v>426</v>
      </c>
      <c r="V2312" t="s">
        <v>573</v>
      </c>
      <c r="W2312" t="s">
        <v>72</v>
      </c>
      <c r="X2312" t="s">
        <v>109</v>
      </c>
      <c r="Y2312" t="s">
        <v>110</v>
      </c>
      <c r="Z2312" t="s">
        <v>101</v>
      </c>
      <c r="AA2312" t="s">
        <v>40</v>
      </c>
      <c r="AB2312" t="s">
        <v>42</v>
      </c>
      <c r="AC2312" t="s">
        <v>652</v>
      </c>
      <c r="AD2312" t="s">
        <v>46</v>
      </c>
    </row>
    <row r="2313" spans="1:30" x14ac:dyDescent="0.2">
      <c r="A2313" s="23" t="s">
        <v>7153</v>
      </c>
      <c r="B2313" t="s">
        <v>585</v>
      </c>
      <c r="C2313" t="s">
        <v>586</v>
      </c>
      <c r="D2313" t="s">
        <v>7152</v>
      </c>
      <c r="E2313" t="s">
        <v>9</v>
      </c>
      <c r="F2313" t="s">
        <v>5277</v>
      </c>
      <c r="G2313" t="s">
        <v>5278</v>
      </c>
      <c r="H2313" t="s">
        <v>684</v>
      </c>
      <c r="I2313" t="s">
        <v>16</v>
      </c>
      <c r="J2313" t="s">
        <v>345</v>
      </c>
      <c r="K2313" t="s">
        <v>5279</v>
      </c>
      <c r="L2313" t="s">
        <v>572</v>
      </c>
      <c r="M2313" s="25" t="s">
        <v>2931</v>
      </c>
      <c r="N2313" s="25" t="s">
        <v>2931</v>
      </c>
      <c r="O2313" s="25" t="s">
        <v>2931</v>
      </c>
      <c r="P2313" s="23" t="s">
        <v>5280</v>
      </c>
      <c r="Q2313" s="23" t="s">
        <v>72</v>
      </c>
      <c r="R2313" t="s">
        <v>20</v>
      </c>
      <c r="S2313" t="s">
        <v>1678</v>
      </c>
      <c r="T2313" t="s">
        <v>571</v>
      </c>
      <c r="U2313" t="s">
        <v>426</v>
      </c>
      <c r="V2313" t="s">
        <v>573</v>
      </c>
      <c r="W2313" t="s">
        <v>72</v>
      </c>
      <c r="X2313" t="s">
        <v>109</v>
      </c>
      <c r="Y2313" t="s">
        <v>110</v>
      </c>
      <c r="Z2313" t="s">
        <v>101</v>
      </c>
      <c r="AA2313" t="s">
        <v>557</v>
      </c>
      <c r="AB2313" t="s">
        <v>42</v>
      </c>
      <c r="AC2313" t="s">
        <v>652</v>
      </c>
      <c r="AD2313" t="s">
        <v>46</v>
      </c>
    </row>
    <row r="2314" spans="1:30" x14ac:dyDescent="0.2">
      <c r="A2314" s="23" t="s">
        <v>7154</v>
      </c>
      <c r="B2314" t="s">
        <v>116</v>
      </c>
      <c r="C2314" t="s">
        <v>117</v>
      </c>
      <c r="D2314" t="s">
        <v>7155</v>
      </c>
      <c r="E2314" t="s">
        <v>9</v>
      </c>
      <c r="F2314" t="s">
        <v>7156</v>
      </c>
      <c r="G2314" t="s">
        <v>303</v>
      </c>
      <c r="H2314" t="s">
        <v>206</v>
      </c>
      <c r="I2314" t="s">
        <v>1559</v>
      </c>
      <c r="J2314" t="s">
        <v>1296</v>
      </c>
      <c r="K2314" t="s">
        <v>7157</v>
      </c>
      <c r="L2314" t="s">
        <v>131</v>
      </c>
      <c r="M2314" s="25" t="s">
        <v>2931</v>
      </c>
      <c r="N2314" s="25" t="s">
        <v>5458</v>
      </c>
      <c r="O2314" s="25" t="s">
        <v>5458</v>
      </c>
      <c r="P2314" s="23" t="s">
        <v>7158</v>
      </c>
      <c r="Q2314" s="23" t="s">
        <v>516</v>
      </c>
      <c r="R2314" t="s">
        <v>85</v>
      </c>
      <c r="S2314" t="s">
        <v>51</v>
      </c>
      <c r="T2314" t="s">
        <v>268</v>
      </c>
      <c r="U2314" t="s">
        <v>270</v>
      </c>
      <c r="V2314" t="s">
        <v>1009</v>
      </c>
      <c r="W2314" t="s">
        <v>72</v>
      </c>
      <c r="X2314" t="s">
        <v>387</v>
      </c>
      <c r="Y2314" t="s">
        <v>388</v>
      </c>
      <c r="Z2314" t="s">
        <v>101</v>
      </c>
      <c r="AA2314" t="s">
        <v>40</v>
      </c>
      <c r="AB2314" t="s">
        <v>42</v>
      </c>
      <c r="AC2314" t="s">
        <v>56</v>
      </c>
      <c r="AD2314" t="s">
        <v>46</v>
      </c>
    </row>
    <row r="2315" spans="1:30" x14ac:dyDescent="0.2">
      <c r="A2315" s="23" t="s">
        <v>7159</v>
      </c>
      <c r="B2315" t="s">
        <v>116</v>
      </c>
      <c r="C2315" t="s">
        <v>117</v>
      </c>
      <c r="D2315" t="s">
        <v>7160</v>
      </c>
      <c r="E2315" t="s">
        <v>9</v>
      </c>
      <c r="F2315" t="s">
        <v>7161</v>
      </c>
      <c r="G2315" t="s">
        <v>437</v>
      </c>
      <c r="H2315" t="s">
        <v>567</v>
      </c>
      <c r="I2315" t="s">
        <v>367</v>
      </c>
      <c r="J2315" t="s">
        <v>609</v>
      </c>
      <c r="K2315" t="s">
        <v>7162</v>
      </c>
      <c r="L2315" t="s">
        <v>335</v>
      </c>
      <c r="M2315" s="25" t="s">
        <v>2931</v>
      </c>
      <c r="N2315" s="25" t="s">
        <v>2486</v>
      </c>
      <c r="O2315" s="25" t="s">
        <v>2486</v>
      </c>
      <c r="P2315" s="23" t="s">
        <v>7163</v>
      </c>
      <c r="Q2315" s="23" t="s">
        <v>1523</v>
      </c>
      <c r="R2315" t="s">
        <v>85</v>
      </c>
      <c r="S2315" t="s">
        <v>129</v>
      </c>
      <c r="T2315" t="s">
        <v>334</v>
      </c>
      <c r="U2315" t="s">
        <v>121</v>
      </c>
      <c r="V2315" t="s">
        <v>1031</v>
      </c>
      <c r="W2315" t="s">
        <v>32</v>
      </c>
      <c r="X2315" t="s">
        <v>113</v>
      </c>
      <c r="Y2315" t="s">
        <v>114</v>
      </c>
      <c r="Z2315" t="s">
        <v>569</v>
      </c>
      <c r="AA2315" t="s">
        <v>40</v>
      </c>
      <c r="AB2315" t="s">
        <v>42</v>
      </c>
      <c r="AC2315" t="s">
        <v>56</v>
      </c>
      <c r="AD2315" t="s">
        <v>46</v>
      </c>
    </row>
    <row r="2316" spans="1:30" x14ac:dyDescent="0.2">
      <c r="A2316" s="23" t="s">
        <v>7164</v>
      </c>
      <c r="B2316" t="s">
        <v>116</v>
      </c>
      <c r="C2316" t="s">
        <v>117</v>
      </c>
      <c r="D2316" t="s">
        <v>7165</v>
      </c>
      <c r="E2316" t="s">
        <v>9</v>
      </c>
      <c r="F2316" t="s">
        <v>7166</v>
      </c>
      <c r="G2316" t="s">
        <v>232</v>
      </c>
      <c r="H2316" t="s">
        <v>7167</v>
      </c>
      <c r="I2316" t="s">
        <v>428</v>
      </c>
      <c r="J2316" t="s">
        <v>107</v>
      </c>
      <c r="K2316" t="s">
        <v>7168</v>
      </c>
      <c r="L2316" t="s">
        <v>335</v>
      </c>
      <c r="M2316" s="25" t="s">
        <v>2931</v>
      </c>
      <c r="N2316" s="25" t="s">
        <v>3379</v>
      </c>
      <c r="O2316" s="25" t="s">
        <v>3379</v>
      </c>
      <c r="P2316" s="23" t="s">
        <v>7169</v>
      </c>
      <c r="Q2316" s="23" t="s">
        <v>441</v>
      </c>
      <c r="R2316" t="s">
        <v>85</v>
      </c>
      <c r="S2316" t="s">
        <v>38</v>
      </c>
      <c r="T2316" t="s">
        <v>334</v>
      </c>
      <c r="U2316" t="s">
        <v>121</v>
      </c>
      <c r="V2316" t="s">
        <v>1575</v>
      </c>
      <c r="W2316" t="s">
        <v>32</v>
      </c>
      <c r="X2316" t="s">
        <v>113</v>
      </c>
      <c r="Y2316" t="s">
        <v>114</v>
      </c>
      <c r="Z2316" t="s">
        <v>886</v>
      </c>
      <c r="AA2316" t="s">
        <v>40</v>
      </c>
      <c r="AB2316" t="s">
        <v>42</v>
      </c>
      <c r="AC2316" t="s">
        <v>56</v>
      </c>
      <c r="AD2316" t="s">
        <v>46</v>
      </c>
    </row>
    <row r="2317" spans="1:30" x14ac:dyDescent="0.2">
      <c r="A2317" s="23" t="s">
        <v>7170</v>
      </c>
      <c r="B2317" t="s">
        <v>116</v>
      </c>
      <c r="C2317" t="s">
        <v>117</v>
      </c>
      <c r="D2317" t="s">
        <v>7171</v>
      </c>
      <c r="E2317" t="s">
        <v>9</v>
      </c>
      <c r="F2317" t="s">
        <v>7172</v>
      </c>
      <c r="G2317" t="s">
        <v>97</v>
      </c>
      <c r="H2317" t="s">
        <v>385</v>
      </c>
      <c r="I2317" t="s">
        <v>7173</v>
      </c>
      <c r="J2317" t="s">
        <v>7174</v>
      </c>
      <c r="K2317" t="s">
        <v>7175</v>
      </c>
      <c r="L2317" t="s">
        <v>193</v>
      </c>
      <c r="M2317" s="25" t="s">
        <v>2931</v>
      </c>
      <c r="N2317" s="25" t="s">
        <v>2931</v>
      </c>
      <c r="O2317" s="25" t="s">
        <v>5458</v>
      </c>
      <c r="P2317" s="23" t="s">
        <v>7176</v>
      </c>
      <c r="Q2317" s="23" t="s">
        <v>171</v>
      </c>
      <c r="R2317" t="s">
        <v>85</v>
      </c>
      <c r="S2317" t="s">
        <v>51</v>
      </c>
      <c r="T2317" t="s">
        <v>357</v>
      </c>
      <c r="U2317" t="s">
        <v>121</v>
      </c>
      <c r="V2317" t="s">
        <v>358</v>
      </c>
      <c r="W2317" t="s">
        <v>216</v>
      </c>
      <c r="X2317" t="s">
        <v>380</v>
      </c>
      <c r="Y2317" t="s">
        <v>381</v>
      </c>
      <c r="Z2317" t="s">
        <v>821</v>
      </c>
      <c r="AA2317" t="s">
        <v>40</v>
      </c>
      <c r="AB2317" t="s">
        <v>42</v>
      </c>
      <c r="AC2317" t="s">
        <v>44</v>
      </c>
      <c r="AD2317" t="s">
        <v>46</v>
      </c>
    </row>
    <row r="2318" spans="1:30" x14ac:dyDescent="0.2">
      <c r="A2318" s="23" t="s">
        <v>7177</v>
      </c>
      <c r="B2318" t="s">
        <v>116</v>
      </c>
      <c r="C2318" t="s">
        <v>117</v>
      </c>
      <c r="D2318" t="s">
        <v>7178</v>
      </c>
      <c r="E2318" t="s">
        <v>9</v>
      </c>
      <c r="F2318" t="s">
        <v>7179</v>
      </c>
      <c r="G2318" t="s">
        <v>75</v>
      </c>
      <c r="H2318" t="s">
        <v>213</v>
      </c>
      <c r="I2318" t="s">
        <v>487</v>
      </c>
      <c r="J2318" t="s">
        <v>187</v>
      </c>
      <c r="K2318" t="s">
        <v>7180</v>
      </c>
      <c r="L2318" t="s">
        <v>193</v>
      </c>
      <c r="M2318" s="25" t="s">
        <v>2931</v>
      </c>
      <c r="N2318" s="25" t="s">
        <v>2585</v>
      </c>
      <c r="O2318" s="25" t="s">
        <v>2585</v>
      </c>
      <c r="P2318" s="23" t="s">
        <v>7181</v>
      </c>
      <c r="Q2318" s="23" t="s">
        <v>368</v>
      </c>
      <c r="R2318" t="s">
        <v>20</v>
      </c>
      <c r="S2318" t="s">
        <v>23</v>
      </c>
      <c r="T2318" t="s">
        <v>357</v>
      </c>
      <c r="U2318" t="s">
        <v>121</v>
      </c>
      <c r="V2318" t="s">
        <v>358</v>
      </c>
      <c r="W2318" t="s">
        <v>32</v>
      </c>
      <c r="X2318" t="s">
        <v>113</v>
      </c>
      <c r="Y2318" t="s">
        <v>114</v>
      </c>
      <c r="Z2318" t="s">
        <v>6031</v>
      </c>
      <c r="AA2318" t="s">
        <v>40</v>
      </c>
      <c r="AB2318" t="s">
        <v>42</v>
      </c>
      <c r="AC2318" t="s">
        <v>652</v>
      </c>
      <c r="AD2318" t="s">
        <v>46</v>
      </c>
    </row>
    <row r="2319" spans="1:30" x14ac:dyDescent="0.2">
      <c r="A2319" s="23" t="s">
        <v>7182</v>
      </c>
      <c r="B2319" t="s">
        <v>116</v>
      </c>
      <c r="C2319" t="s">
        <v>117</v>
      </c>
      <c r="D2319" t="s">
        <v>6617</v>
      </c>
      <c r="E2319" t="s">
        <v>9</v>
      </c>
      <c r="F2319" t="s">
        <v>3795</v>
      </c>
      <c r="G2319" t="s">
        <v>3796</v>
      </c>
      <c r="H2319" t="s">
        <v>163</v>
      </c>
      <c r="I2319" t="s">
        <v>367</v>
      </c>
      <c r="J2319" t="s">
        <v>1215</v>
      </c>
      <c r="K2319" t="s">
        <v>3797</v>
      </c>
      <c r="L2319" t="s">
        <v>53</v>
      </c>
      <c r="M2319" s="25" t="s">
        <v>2931</v>
      </c>
      <c r="N2319" s="25" t="s">
        <v>2931</v>
      </c>
      <c r="O2319" s="25" t="s">
        <v>2931</v>
      </c>
      <c r="P2319" s="23" t="s">
        <v>3798</v>
      </c>
      <c r="Q2319" s="23" t="s">
        <v>441</v>
      </c>
      <c r="R2319" t="s">
        <v>85</v>
      </c>
      <c r="S2319" t="s">
        <v>38</v>
      </c>
      <c r="T2319" t="s">
        <v>139</v>
      </c>
      <c r="U2319" t="s">
        <v>121</v>
      </c>
      <c r="V2319" t="s">
        <v>3267</v>
      </c>
      <c r="W2319" t="s">
        <v>72</v>
      </c>
      <c r="X2319" t="s">
        <v>109</v>
      </c>
      <c r="Y2319" t="s">
        <v>110</v>
      </c>
      <c r="Z2319" t="s">
        <v>1302</v>
      </c>
      <c r="AA2319" t="s">
        <v>559</v>
      </c>
      <c r="AB2319" t="s">
        <v>42</v>
      </c>
      <c r="AC2319" t="s">
        <v>743</v>
      </c>
      <c r="AD2319" t="s">
        <v>46</v>
      </c>
    </row>
    <row r="2320" spans="1:30" x14ac:dyDescent="0.2">
      <c r="A2320" s="23" t="s">
        <v>7183</v>
      </c>
      <c r="B2320" t="s">
        <v>116</v>
      </c>
      <c r="C2320" t="s">
        <v>117</v>
      </c>
      <c r="D2320" t="s">
        <v>7184</v>
      </c>
      <c r="E2320" t="s">
        <v>9</v>
      </c>
      <c r="F2320" t="s">
        <v>7185</v>
      </c>
      <c r="G2320" t="s">
        <v>364</v>
      </c>
      <c r="H2320" t="s">
        <v>49</v>
      </c>
      <c r="I2320" t="s">
        <v>526</v>
      </c>
      <c r="J2320" t="s">
        <v>164</v>
      </c>
      <c r="K2320" t="s">
        <v>7186</v>
      </c>
      <c r="L2320" t="s">
        <v>53</v>
      </c>
      <c r="M2320" s="25" t="s">
        <v>2931</v>
      </c>
      <c r="N2320" s="25" t="s">
        <v>3379</v>
      </c>
      <c r="O2320" s="25" t="s">
        <v>3379</v>
      </c>
      <c r="P2320" s="23" t="s">
        <v>7187</v>
      </c>
      <c r="Q2320" s="23" t="s">
        <v>991</v>
      </c>
      <c r="R2320" t="s">
        <v>20</v>
      </c>
      <c r="S2320" t="s">
        <v>38</v>
      </c>
      <c r="T2320" t="s">
        <v>219</v>
      </c>
      <c r="U2320" t="s">
        <v>121</v>
      </c>
      <c r="V2320" t="s">
        <v>54</v>
      </c>
      <c r="W2320" t="s">
        <v>72</v>
      </c>
      <c r="X2320" t="s">
        <v>188</v>
      </c>
      <c r="Y2320" t="s">
        <v>189</v>
      </c>
      <c r="Z2320" t="s">
        <v>1533</v>
      </c>
      <c r="AA2320" t="s">
        <v>40</v>
      </c>
      <c r="AB2320" t="s">
        <v>42</v>
      </c>
      <c r="AC2320" t="s">
        <v>652</v>
      </c>
      <c r="AD2320" t="s">
        <v>46</v>
      </c>
    </row>
    <row r="2321" spans="1:30" x14ac:dyDescent="0.2">
      <c r="A2321" s="23" t="s">
        <v>7188</v>
      </c>
      <c r="B2321" t="s">
        <v>673</v>
      </c>
      <c r="C2321" t="s">
        <v>674</v>
      </c>
      <c r="D2321" t="s">
        <v>6399</v>
      </c>
      <c r="E2321" t="s">
        <v>9</v>
      </c>
      <c r="F2321" t="s">
        <v>6400</v>
      </c>
      <c r="G2321" t="s">
        <v>584</v>
      </c>
      <c r="H2321" t="s">
        <v>49</v>
      </c>
      <c r="I2321" t="s">
        <v>446</v>
      </c>
      <c r="J2321" t="s">
        <v>680</v>
      </c>
      <c r="K2321" t="s">
        <v>6401</v>
      </c>
      <c r="L2321" t="s">
        <v>617</v>
      </c>
      <c r="M2321" s="25" t="s">
        <v>2931</v>
      </c>
      <c r="N2321" s="25" t="s">
        <v>2204</v>
      </c>
      <c r="O2321" s="25" t="s">
        <v>2204</v>
      </c>
      <c r="P2321" s="23" t="s">
        <v>6402</v>
      </c>
      <c r="Q2321" s="23" t="s">
        <v>1758</v>
      </c>
      <c r="R2321" t="s">
        <v>85</v>
      </c>
      <c r="S2321" t="s">
        <v>198</v>
      </c>
      <c r="T2321" t="s">
        <v>705</v>
      </c>
      <c r="U2321" t="s">
        <v>100</v>
      </c>
      <c r="V2321" t="s">
        <v>832</v>
      </c>
      <c r="W2321" t="s">
        <v>72</v>
      </c>
      <c r="X2321" t="s">
        <v>109</v>
      </c>
      <c r="Y2321" t="s">
        <v>110</v>
      </c>
      <c r="Z2321" t="s">
        <v>101</v>
      </c>
      <c r="AA2321" t="s">
        <v>172</v>
      </c>
      <c r="AB2321" t="s">
        <v>7189</v>
      </c>
      <c r="AC2321" t="s">
        <v>44</v>
      </c>
      <c r="AD2321" t="s">
        <v>111</v>
      </c>
    </row>
    <row r="2322" spans="1:30" x14ac:dyDescent="0.2">
      <c r="A2322" s="23" t="s">
        <v>7190</v>
      </c>
      <c r="B2322" t="s">
        <v>47</v>
      </c>
      <c r="C2322" t="s">
        <v>48</v>
      </c>
      <c r="D2322" t="s">
        <v>6918</v>
      </c>
      <c r="E2322" t="s">
        <v>9</v>
      </c>
      <c r="F2322" t="s">
        <v>2056</v>
      </c>
      <c r="G2322" t="s">
        <v>992</v>
      </c>
      <c r="H2322" t="s">
        <v>713</v>
      </c>
      <c r="I2322" t="s">
        <v>237</v>
      </c>
      <c r="J2322" t="s">
        <v>149</v>
      </c>
      <c r="K2322" t="s">
        <v>2057</v>
      </c>
      <c r="L2322" t="s">
        <v>53</v>
      </c>
      <c r="M2322" s="25" t="s">
        <v>2931</v>
      </c>
      <c r="N2322" s="25" t="s">
        <v>2874</v>
      </c>
      <c r="O2322" s="25" t="s">
        <v>2931</v>
      </c>
      <c r="P2322" s="23" t="s">
        <v>6919</v>
      </c>
      <c r="Q2322" s="23" t="s">
        <v>666</v>
      </c>
      <c r="R2322" t="s">
        <v>20</v>
      </c>
      <c r="S2322" t="s">
        <v>38</v>
      </c>
      <c r="T2322" t="s">
        <v>139</v>
      </c>
      <c r="U2322" t="s">
        <v>27</v>
      </c>
      <c r="V2322" t="s">
        <v>3267</v>
      </c>
      <c r="W2322" t="s">
        <v>72</v>
      </c>
      <c r="X2322" t="s">
        <v>113</v>
      </c>
      <c r="Y2322" t="s">
        <v>114</v>
      </c>
      <c r="Z2322" t="s">
        <v>681</v>
      </c>
      <c r="AA2322" t="s">
        <v>559</v>
      </c>
      <c r="AB2322" t="s">
        <v>42</v>
      </c>
      <c r="AC2322" t="s">
        <v>743</v>
      </c>
      <c r="AD2322" t="s">
        <v>46</v>
      </c>
    </row>
    <row r="2323" spans="1:30" x14ac:dyDescent="0.2">
      <c r="A2323" s="23" t="s">
        <v>7191</v>
      </c>
      <c r="B2323" t="s">
        <v>116</v>
      </c>
      <c r="C2323" t="s">
        <v>117</v>
      </c>
      <c r="D2323" t="s">
        <v>7192</v>
      </c>
      <c r="E2323" t="s">
        <v>9</v>
      </c>
      <c r="F2323" t="s">
        <v>7193</v>
      </c>
      <c r="G2323" t="s">
        <v>683</v>
      </c>
      <c r="H2323" t="s">
        <v>1098</v>
      </c>
      <c r="I2323" t="s">
        <v>271</v>
      </c>
      <c r="J2323" t="s">
        <v>655</v>
      </c>
      <c r="K2323" t="s">
        <v>7194</v>
      </c>
      <c r="L2323" t="s">
        <v>53</v>
      </c>
      <c r="M2323" s="25" t="s">
        <v>2931</v>
      </c>
      <c r="N2323" s="25" t="s">
        <v>3379</v>
      </c>
      <c r="O2323" s="25" t="s">
        <v>3379</v>
      </c>
      <c r="P2323" s="23" t="s">
        <v>7195</v>
      </c>
      <c r="Q2323" s="23" t="s">
        <v>758</v>
      </c>
      <c r="R2323" t="s">
        <v>20</v>
      </c>
      <c r="S2323" t="s">
        <v>38</v>
      </c>
      <c r="T2323" t="s">
        <v>1118</v>
      </c>
      <c r="U2323" t="s">
        <v>121</v>
      </c>
      <c r="V2323" t="s">
        <v>54</v>
      </c>
      <c r="W2323" t="s">
        <v>72</v>
      </c>
      <c r="X2323" t="s">
        <v>109</v>
      </c>
      <c r="Y2323" t="s">
        <v>110</v>
      </c>
      <c r="Z2323" t="s">
        <v>453</v>
      </c>
      <c r="AA2323" t="s">
        <v>40</v>
      </c>
      <c r="AB2323" t="s">
        <v>42</v>
      </c>
      <c r="AC2323" t="s">
        <v>652</v>
      </c>
      <c r="AD2323" t="s">
        <v>46</v>
      </c>
    </row>
    <row r="2324" spans="1:30" x14ac:dyDescent="0.2">
      <c r="A2324" s="23" t="s">
        <v>7196</v>
      </c>
      <c r="B2324" t="s">
        <v>116</v>
      </c>
      <c r="C2324" t="s">
        <v>117</v>
      </c>
      <c r="D2324" t="s">
        <v>5628</v>
      </c>
      <c r="E2324" t="s">
        <v>9</v>
      </c>
      <c r="F2324" t="s">
        <v>5629</v>
      </c>
      <c r="G2324" t="s">
        <v>299</v>
      </c>
      <c r="H2324" t="s">
        <v>1190</v>
      </c>
      <c r="I2324" t="s">
        <v>852</v>
      </c>
      <c r="J2324" t="s">
        <v>203</v>
      </c>
      <c r="K2324" t="s">
        <v>5630</v>
      </c>
      <c r="L2324" t="s">
        <v>423</v>
      </c>
      <c r="M2324" s="25" t="s">
        <v>2931</v>
      </c>
      <c r="N2324" s="25" t="s">
        <v>2328</v>
      </c>
      <c r="O2324" s="25" t="s">
        <v>2931</v>
      </c>
      <c r="P2324" s="23" t="s">
        <v>5631</v>
      </c>
      <c r="Q2324" s="23" t="s">
        <v>666</v>
      </c>
      <c r="R2324" t="s">
        <v>20</v>
      </c>
      <c r="S2324" t="s">
        <v>38</v>
      </c>
      <c r="T2324" t="s">
        <v>1839</v>
      </c>
      <c r="U2324" t="s">
        <v>121</v>
      </c>
      <c r="V2324" t="s">
        <v>1317</v>
      </c>
      <c r="W2324" t="s">
        <v>72</v>
      </c>
      <c r="X2324" t="s">
        <v>501</v>
      </c>
      <c r="Y2324" t="s">
        <v>502</v>
      </c>
      <c r="Z2324" t="s">
        <v>1650</v>
      </c>
      <c r="AA2324" t="s">
        <v>557</v>
      </c>
      <c r="AB2324" t="s">
        <v>42</v>
      </c>
      <c r="AC2324" t="s">
        <v>652</v>
      </c>
      <c r="AD2324" t="s">
        <v>46</v>
      </c>
    </row>
    <row r="2325" spans="1:30" x14ac:dyDescent="0.2">
      <c r="A2325" s="23" t="s">
        <v>7197</v>
      </c>
      <c r="B2325" t="s">
        <v>116</v>
      </c>
      <c r="C2325" t="s">
        <v>117</v>
      </c>
      <c r="D2325" t="s">
        <v>6350</v>
      </c>
      <c r="E2325" t="s">
        <v>9</v>
      </c>
      <c r="F2325" t="s">
        <v>6351</v>
      </c>
      <c r="G2325" t="s">
        <v>6352</v>
      </c>
      <c r="H2325" t="s">
        <v>93</v>
      </c>
      <c r="I2325" t="s">
        <v>853</v>
      </c>
      <c r="J2325" t="s">
        <v>553</v>
      </c>
      <c r="K2325" t="s">
        <v>6353</v>
      </c>
      <c r="L2325" t="s">
        <v>423</v>
      </c>
      <c r="M2325" s="25" t="s">
        <v>2931</v>
      </c>
      <c r="N2325" s="25" t="s">
        <v>2931</v>
      </c>
      <c r="O2325" s="25" t="s">
        <v>2931</v>
      </c>
      <c r="P2325" s="23" t="s">
        <v>6354</v>
      </c>
      <c r="Q2325" s="23" t="s">
        <v>666</v>
      </c>
      <c r="R2325" t="s">
        <v>85</v>
      </c>
      <c r="S2325" t="s">
        <v>226</v>
      </c>
      <c r="T2325" t="s">
        <v>1839</v>
      </c>
      <c r="U2325" t="s">
        <v>121</v>
      </c>
      <c r="V2325" t="s">
        <v>1317</v>
      </c>
      <c r="W2325" t="s">
        <v>72</v>
      </c>
      <c r="X2325" t="s">
        <v>417</v>
      </c>
      <c r="Y2325" t="s">
        <v>418</v>
      </c>
      <c r="Z2325" t="s">
        <v>1173</v>
      </c>
      <c r="AA2325" t="s">
        <v>557</v>
      </c>
      <c r="AB2325" t="s">
        <v>42</v>
      </c>
      <c r="AC2325" t="s">
        <v>652</v>
      </c>
      <c r="AD2325" t="s">
        <v>46</v>
      </c>
    </row>
    <row r="2326" spans="1:30" x14ac:dyDescent="0.2">
      <c r="A2326" s="23" t="s">
        <v>7198</v>
      </c>
      <c r="B2326" t="s">
        <v>3</v>
      </c>
      <c r="C2326" t="s">
        <v>5</v>
      </c>
      <c r="D2326" t="s">
        <v>7199</v>
      </c>
      <c r="E2326" t="s">
        <v>9</v>
      </c>
      <c r="F2326" t="s">
        <v>1847</v>
      </c>
      <c r="G2326" t="s">
        <v>935</v>
      </c>
      <c r="H2326" t="s">
        <v>959</v>
      </c>
      <c r="I2326" t="s">
        <v>271</v>
      </c>
      <c r="J2326" t="s">
        <v>735</v>
      </c>
      <c r="K2326" t="s">
        <v>1848</v>
      </c>
      <c r="L2326" t="s">
        <v>53</v>
      </c>
      <c r="M2326" s="25" t="s">
        <v>2931</v>
      </c>
      <c r="N2326" s="25" t="s">
        <v>3379</v>
      </c>
      <c r="O2326" s="25" t="s">
        <v>3379</v>
      </c>
      <c r="P2326" s="23" t="s">
        <v>5403</v>
      </c>
      <c r="Q2326" s="23" t="s">
        <v>613</v>
      </c>
      <c r="R2326" t="s">
        <v>85</v>
      </c>
      <c r="S2326" t="s">
        <v>226</v>
      </c>
      <c r="T2326" t="s">
        <v>1118</v>
      </c>
      <c r="U2326" t="s">
        <v>100</v>
      </c>
      <c r="V2326" t="s">
        <v>54</v>
      </c>
      <c r="W2326" t="s">
        <v>72</v>
      </c>
      <c r="X2326" t="s">
        <v>403</v>
      </c>
      <c r="Y2326" t="s">
        <v>404</v>
      </c>
      <c r="Z2326" t="s">
        <v>101</v>
      </c>
      <c r="AA2326" t="s">
        <v>40</v>
      </c>
      <c r="AB2326" t="s">
        <v>42</v>
      </c>
      <c r="AC2326" t="s">
        <v>652</v>
      </c>
      <c r="AD2326" t="s">
        <v>46</v>
      </c>
    </row>
    <row r="2327" spans="1:30" x14ac:dyDescent="0.2">
      <c r="A2327" s="23" t="s">
        <v>7200</v>
      </c>
      <c r="B2327" t="s">
        <v>116</v>
      </c>
      <c r="C2327" t="s">
        <v>117</v>
      </c>
      <c r="D2327" t="s">
        <v>7201</v>
      </c>
      <c r="E2327" t="s">
        <v>9</v>
      </c>
      <c r="F2327" t="s">
        <v>7202</v>
      </c>
      <c r="G2327" t="s">
        <v>232</v>
      </c>
      <c r="H2327" t="s">
        <v>337</v>
      </c>
      <c r="I2327" t="s">
        <v>7203</v>
      </c>
      <c r="J2327" t="s">
        <v>244</v>
      </c>
      <c r="K2327" t="s">
        <v>7204</v>
      </c>
      <c r="L2327" t="s">
        <v>193</v>
      </c>
      <c r="M2327" s="25" t="s">
        <v>2931</v>
      </c>
      <c r="N2327" s="25" t="s">
        <v>2585</v>
      </c>
      <c r="O2327" s="25" t="s">
        <v>2585</v>
      </c>
      <c r="P2327" s="23" t="s">
        <v>7205</v>
      </c>
      <c r="Q2327" s="23" t="s">
        <v>72</v>
      </c>
      <c r="R2327" t="s">
        <v>85</v>
      </c>
      <c r="S2327" t="s">
        <v>87</v>
      </c>
      <c r="T2327" t="s">
        <v>357</v>
      </c>
      <c r="U2327" t="s">
        <v>121</v>
      </c>
      <c r="V2327" t="s">
        <v>358</v>
      </c>
      <c r="W2327" t="s">
        <v>32</v>
      </c>
      <c r="X2327" t="s">
        <v>113</v>
      </c>
      <c r="Y2327" t="s">
        <v>114</v>
      </c>
      <c r="Z2327" t="s">
        <v>1572</v>
      </c>
      <c r="AA2327" t="s">
        <v>40</v>
      </c>
      <c r="AB2327" t="s">
        <v>42</v>
      </c>
      <c r="AC2327" t="s">
        <v>56</v>
      </c>
      <c r="AD2327" t="s">
        <v>46</v>
      </c>
    </row>
    <row r="2328" spans="1:30" x14ac:dyDescent="0.2">
      <c r="A2328" s="23" t="s">
        <v>7206</v>
      </c>
      <c r="B2328" t="s">
        <v>3</v>
      </c>
      <c r="C2328" t="s">
        <v>5</v>
      </c>
      <c r="D2328" t="s">
        <v>6890</v>
      </c>
      <c r="E2328" t="s">
        <v>9</v>
      </c>
      <c r="F2328" t="s">
        <v>6891</v>
      </c>
      <c r="G2328" t="s">
        <v>607</v>
      </c>
      <c r="H2328" t="s">
        <v>206</v>
      </c>
      <c r="I2328" t="s">
        <v>201</v>
      </c>
      <c r="J2328" t="s">
        <v>1027</v>
      </c>
      <c r="K2328" t="s">
        <v>295</v>
      </c>
      <c r="L2328" t="s">
        <v>53</v>
      </c>
      <c r="M2328" s="25" t="s">
        <v>2931</v>
      </c>
      <c r="N2328" s="25" t="s">
        <v>2931</v>
      </c>
      <c r="O2328" s="25" t="s">
        <v>2931</v>
      </c>
      <c r="P2328" s="23" t="s">
        <v>6892</v>
      </c>
      <c r="Q2328" s="23" t="s">
        <v>722</v>
      </c>
      <c r="R2328" t="s">
        <v>85</v>
      </c>
      <c r="S2328" t="s">
        <v>38</v>
      </c>
      <c r="T2328" t="s">
        <v>139</v>
      </c>
      <c r="U2328" t="s">
        <v>27</v>
      </c>
      <c r="V2328" t="s">
        <v>3267</v>
      </c>
      <c r="W2328" t="s">
        <v>72</v>
      </c>
      <c r="X2328" t="s">
        <v>260</v>
      </c>
      <c r="Y2328" t="s">
        <v>261</v>
      </c>
      <c r="Z2328" t="s">
        <v>38</v>
      </c>
      <c r="AA2328" t="s">
        <v>561</v>
      </c>
      <c r="AB2328" t="s">
        <v>42</v>
      </c>
      <c r="AC2328" t="s">
        <v>922</v>
      </c>
      <c r="AD2328" t="s">
        <v>46</v>
      </c>
    </row>
    <row r="2329" spans="1:30" x14ac:dyDescent="0.2">
      <c r="A2329" s="23" t="s">
        <v>7207</v>
      </c>
      <c r="B2329" t="s">
        <v>275</v>
      </c>
      <c r="C2329" t="s">
        <v>276</v>
      </c>
      <c r="D2329" t="s">
        <v>5768</v>
      </c>
      <c r="E2329" t="s">
        <v>9</v>
      </c>
      <c r="F2329" t="s">
        <v>5769</v>
      </c>
      <c r="G2329" t="s">
        <v>5770</v>
      </c>
      <c r="H2329" t="s">
        <v>5771</v>
      </c>
      <c r="I2329" t="s">
        <v>5772</v>
      </c>
      <c r="J2329" t="s">
        <v>1547</v>
      </c>
      <c r="K2329" t="s">
        <v>5773</v>
      </c>
      <c r="L2329" t="s">
        <v>278</v>
      </c>
      <c r="M2329" s="25" t="s">
        <v>2931</v>
      </c>
      <c r="N2329" s="25" t="s">
        <v>2296</v>
      </c>
      <c r="O2329" s="25" t="s">
        <v>2931</v>
      </c>
      <c r="P2329" s="23" t="s">
        <v>5774</v>
      </c>
      <c r="Q2329" s="23" t="s">
        <v>681</v>
      </c>
      <c r="R2329" t="s">
        <v>20</v>
      </c>
      <c r="S2329" t="s">
        <v>38</v>
      </c>
      <c r="T2329" t="s">
        <v>1799</v>
      </c>
      <c r="U2329" t="s">
        <v>121</v>
      </c>
      <c r="V2329" t="s">
        <v>978</v>
      </c>
      <c r="W2329" t="s">
        <v>135</v>
      </c>
      <c r="X2329" t="s">
        <v>109</v>
      </c>
      <c r="Y2329" t="s">
        <v>110</v>
      </c>
      <c r="Z2329" t="s">
        <v>86</v>
      </c>
      <c r="AA2329" t="s">
        <v>557</v>
      </c>
      <c r="AB2329" t="s">
        <v>42</v>
      </c>
      <c r="AC2329" t="s">
        <v>56</v>
      </c>
      <c r="AD2329" t="s">
        <v>46</v>
      </c>
    </row>
    <row r="2330" spans="1:30" x14ac:dyDescent="0.2">
      <c r="A2330" s="23" t="s">
        <v>7208</v>
      </c>
      <c r="B2330" t="s">
        <v>275</v>
      </c>
      <c r="C2330" t="s">
        <v>276</v>
      </c>
      <c r="D2330" t="s">
        <v>5580</v>
      </c>
      <c r="E2330" t="s">
        <v>9</v>
      </c>
      <c r="F2330" t="s">
        <v>5581</v>
      </c>
      <c r="G2330" t="s">
        <v>324</v>
      </c>
      <c r="H2330" t="s">
        <v>1152</v>
      </c>
      <c r="I2330" t="s">
        <v>187</v>
      </c>
      <c r="J2330" t="s">
        <v>904</v>
      </c>
      <c r="K2330" t="s">
        <v>5582</v>
      </c>
      <c r="L2330" t="s">
        <v>278</v>
      </c>
      <c r="M2330" s="25" t="s">
        <v>2931</v>
      </c>
      <c r="N2330" s="25" t="s">
        <v>2550</v>
      </c>
      <c r="O2330" s="25" t="s">
        <v>2931</v>
      </c>
      <c r="P2330" s="23" t="s">
        <v>5583</v>
      </c>
      <c r="Q2330" s="23" t="s">
        <v>508</v>
      </c>
      <c r="R2330" t="s">
        <v>20</v>
      </c>
      <c r="S2330" t="s">
        <v>198</v>
      </c>
      <c r="T2330" t="s">
        <v>1799</v>
      </c>
      <c r="U2330" t="s">
        <v>121</v>
      </c>
      <c r="V2330" t="s">
        <v>978</v>
      </c>
      <c r="W2330" t="s">
        <v>135</v>
      </c>
      <c r="X2330" t="s">
        <v>417</v>
      </c>
      <c r="Y2330" t="s">
        <v>418</v>
      </c>
      <c r="Z2330" t="s">
        <v>1686</v>
      </c>
      <c r="AA2330" t="s">
        <v>40</v>
      </c>
      <c r="AB2330" t="s">
        <v>1709</v>
      </c>
      <c r="AC2330" t="s">
        <v>56</v>
      </c>
      <c r="AD2330" t="s">
        <v>46</v>
      </c>
    </row>
    <row r="2331" spans="1:30" x14ac:dyDescent="0.2">
      <c r="A2331" s="23" t="s">
        <v>7209</v>
      </c>
      <c r="B2331" t="s">
        <v>275</v>
      </c>
      <c r="C2331" t="s">
        <v>276</v>
      </c>
      <c r="D2331" t="s">
        <v>5580</v>
      </c>
      <c r="E2331" t="s">
        <v>9</v>
      </c>
      <c r="F2331" t="s">
        <v>5581</v>
      </c>
      <c r="G2331" t="s">
        <v>324</v>
      </c>
      <c r="H2331" t="s">
        <v>1152</v>
      </c>
      <c r="I2331" t="s">
        <v>187</v>
      </c>
      <c r="J2331" t="s">
        <v>904</v>
      </c>
      <c r="K2331" t="s">
        <v>5582</v>
      </c>
      <c r="L2331" t="s">
        <v>278</v>
      </c>
      <c r="M2331" s="25" t="s">
        <v>2931</v>
      </c>
      <c r="N2331" s="25" t="s">
        <v>2550</v>
      </c>
      <c r="O2331" s="25" t="s">
        <v>2931</v>
      </c>
      <c r="P2331" s="23" t="s">
        <v>5583</v>
      </c>
      <c r="Q2331" s="23" t="s">
        <v>508</v>
      </c>
      <c r="R2331" t="s">
        <v>20</v>
      </c>
      <c r="S2331" t="s">
        <v>198</v>
      </c>
      <c r="T2331" t="s">
        <v>1799</v>
      </c>
      <c r="U2331" t="s">
        <v>121</v>
      </c>
      <c r="V2331" t="s">
        <v>978</v>
      </c>
      <c r="W2331" t="s">
        <v>135</v>
      </c>
      <c r="X2331" t="s">
        <v>417</v>
      </c>
      <c r="Y2331" t="s">
        <v>418</v>
      </c>
      <c r="Z2331" t="s">
        <v>1686</v>
      </c>
      <c r="AA2331" t="s">
        <v>557</v>
      </c>
      <c r="AB2331" t="s">
        <v>42</v>
      </c>
      <c r="AC2331" t="s">
        <v>56</v>
      </c>
      <c r="AD2331" t="s">
        <v>46</v>
      </c>
    </row>
    <row r="2332" spans="1:30" x14ac:dyDescent="0.2">
      <c r="A2332" s="23" t="s">
        <v>7210</v>
      </c>
      <c r="B2332" t="s">
        <v>673</v>
      </c>
      <c r="C2332" t="s">
        <v>674</v>
      </c>
      <c r="D2332" t="s">
        <v>4076</v>
      </c>
      <c r="E2332" t="s">
        <v>9</v>
      </c>
      <c r="F2332" t="s">
        <v>4077</v>
      </c>
      <c r="G2332" t="s">
        <v>860</v>
      </c>
      <c r="H2332" t="s">
        <v>443</v>
      </c>
      <c r="I2332" t="s">
        <v>540</v>
      </c>
      <c r="J2332" t="s">
        <v>164</v>
      </c>
      <c r="K2332" t="s">
        <v>4078</v>
      </c>
      <c r="L2332" t="s">
        <v>617</v>
      </c>
      <c r="M2332" s="25" t="s">
        <v>2931</v>
      </c>
      <c r="N2332" s="25" t="s">
        <v>2111</v>
      </c>
      <c r="O2332" s="25" t="s">
        <v>2931</v>
      </c>
      <c r="P2332" s="23" t="s">
        <v>4079</v>
      </c>
      <c r="Q2332" s="23" t="s">
        <v>548</v>
      </c>
      <c r="R2332" t="s">
        <v>85</v>
      </c>
      <c r="S2332" t="s">
        <v>38</v>
      </c>
      <c r="T2332" t="s">
        <v>705</v>
      </c>
      <c r="U2332" t="s">
        <v>121</v>
      </c>
      <c r="V2332" t="s">
        <v>832</v>
      </c>
      <c r="W2332" t="s">
        <v>72</v>
      </c>
      <c r="X2332" t="s">
        <v>109</v>
      </c>
      <c r="Y2332" t="s">
        <v>110</v>
      </c>
      <c r="Z2332" t="s">
        <v>38</v>
      </c>
      <c r="AA2332" t="s">
        <v>559</v>
      </c>
      <c r="AB2332" t="s">
        <v>42</v>
      </c>
      <c r="AC2332" t="s">
        <v>746</v>
      </c>
      <c r="AD2332" t="s">
        <v>46</v>
      </c>
    </row>
    <row r="2333" spans="1:30" x14ac:dyDescent="0.2">
      <c r="A2333" s="23" t="s">
        <v>7211</v>
      </c>
      <c r="B2333" t="s">
        <v>691</v>
      </c>
      <c r="C2333" t="s">
        <v>692</v>
      </c>
      <c r="D2333" t="s">
        <v>7212</v>
      </c>
      <c r="E2333" t="s">
        <v>9</v>
      </c>
      <c r="F2333" t="s">
        <v>7213</v>
      </c>
      <c r="G2333" t="s">
        <v>7214</v>
      </c>
      <c r="H2333" t="s">
        <v>98</v>
      </c>
      <c r="I2333" t="s">
        <v>239</v>
      </c>
      <c r="J2333" t="s">
        <v>169</v>
      </c>
      <c r="K2333" t="s">
        <v>7215</v>
      </c>
      <c r="L2333" t="s">
        <v>572</v>
      </c>
      <c r="M2333" s="25" t="s">
        <v>2931</v>
      </c>
      <c r="N2333" s="25" t="s">
        <v>2931</v>
      </c>
      <c r="O2333" s="25" t="s">
        <v>2931</v>
      </c>
      <c r="P2333" s="23" t="s">
        <v>7216</v>
      </c>
      <c r="Q2333" s="23" t="s">
        <v>106</v>
      </c>
      <c r="R2333" t="s">
        <v>85</v>
      </c>
      <c r="S2333" t="s">
        <v>51</v>
      </c>
      <c r="T2333" t="s">
        <v>571</v>
      </c>
      <c r="U2333" t="s">
        <v>27</v>
      </c>
      <c r="V2333" t="s">
        <v>573</v>
      </c>
      <c r="W2333" t="s">
        <v>72</v>
      </c>
      <c r="X2333" t="s">
        <v>260</v>
      </c>
      <c r="Y2333" t="s">
        <v>261</v>
      </c>
      <c r="Z2333" t="s">
        <v>101</v>
      </c>
      <c r="AA2333" t="s">
        <v>40</v>
      </c>
      <c r="AB2333" t="s">
        <v>42</v>
      </c>
      <c r="AC2333" t="s">
        <v>56</v>
      </c>
      <c r="AD2333" t="s">
        <v>46</v>
      </c>
    </row>
    <row r="2334" spans="1:30" x14ac:dyDescent="0.2">
      <c r="A2334" s="23" t="s">
        <v>7217</v>
      </c>
      <c r="B2334" t="s">
        <v>691</v>
      </c>
      <c r="C2334" t="s">
        <v>692</v>
      </c>
      <c r="D2334" t="s">
        <v>7212</v>
      </c>
      <c r="E2334" t="s">
        <v>9</v>
      </c>
      <c r="F2334" t="s">
        <v>7213</v>
      </c>
      <c r="G2334" t="s">
        <v>7214</v>
      </c>
      <c r="H2334" t="s">
        <v>98</v>
      </c>
      <c r="I2334" t="s">
        <v>239</v>
      </c>
      <c r="J2334" t="s">
        <v>169</v>
      </c>
      <c r="K2334" t="s">
        <v>7215</v>
      </c>
      <c r="L2334" t="s">
        <v>572</v>
      </c>
      <c r="M2334" s="25" t="s">
        <v>2931</v>
      </c>
      <c r="N2334" s="25" t="s">
        <v>2931</v>
      </c>
      <c r="O2334" s="25" t="s">
        <v>2931</v>
      </c>
      <c r="P2334" s="23" t="s">
        <v>7216</v>
      </c>
      <c r="Q2334" s="23" t="s">
        <v>106</v>
      </c>
      <c r="R2334" t="s">
        <v>85</v>
      </c>
      <c r="S2334" t="s">
        <v>51</v>
      </c>
      <c r="T2334" t="s">
        <v>571</v>
      </c>
      <c r="U2334" t="s">
        <v>27</v>
      </c>
      <c r="V2334" t="s">
        <v>573</v>
      </c>
      <c r="W2334" t="s">
        <v>72</v>
      </c>
      <c r="X2334" t="s">
        <v>260</v>
      </c>
      <c r="Y2334" t="s">
        <v>261</v>
      </c>
      <c r="Z2334" t="s">
        <v>101</v>
      </c>
      <c r="AA2334" t="s">
        <v>557</v>
      </c>
      <c r="AB2334" t="s">
        <v>42</v>
      </c>
      <c r="AC2334" t="s">
        <v>56</v>
      </c>
      <c r="AD2334" t="s">
        <v>46</v>
      </c>
    </row>
    <row r="2335" spans="1:30" x14ac:dyDescent="0.2">
      <c r="A2335" s="23" t="s">
        <v>7218</v>
      </c>
      <c r="B2335" t="s">
        <v>275</v>
      </c>
      <c r="C2335" t="s">
        <v>276</v>
      </c>
      <c r="D2335" t="s">
        <v>5580</v>
      </c>
      <c r="E2335" t="s">
        <v>9</v>
      </c>
      <c r="F2335" t="s">
        <v>5581</v>
      </c>
      <c r="G2335" t="s">
        <v>324</v>
      </c>
      <c r="H2335" t="s">
        <v>1152</v>
      </c>
      <c r="I2335" t="s">
        <v>187</v>
      </c>
      <c r="J2335" t="s">
        <v>904</v>
      </c>
      <c r="K2335" t="s">
        <v>5582</v>
      </c>
      <c r="L2335" t="s">
        <v>278</v>
      </c>
      <c r="M2335" s="25" t="s">
        <v>2931</v>
      </c>
      <c r="N2335" s="25" t="s">
        <v>2550</v>
      </c>
      <c r="O2335" s="25" t="s">
        <v>2931</v>
      </c>
      <c r="P2335" s="23" t="s">
        <v>5583</v>
      </c>
      <c r="Q2335" s="23" t="s">
        <v>508</v>
      </c>
      <c r="R2335" t="s">
        <v>20</v>
      </c>
      <c r="S2335" t="s">
        <v>198</v>
      </c>
      <c r="T2335" t="s">
        <v>1799</v>
      </c>
      <c r="U2335" t="s">
        <v>121</v>
      </c>
      <c r="V2335" t="s">
        <v>978</v>
      </c>
      <c r="W2335" t="s">
        <v>135</v>
      </c>
      <c r="X2335" t="s">
        <v>417</v>
      </c>
      <c r="Y2335" t="s">
        <v>418</v>
      </c>
      <c r="Z2335" t="s">
        <v>1686</v>
      </c>
      <c r="AA2335" t="s">
        <v>561</v>
      </c>
      <c r="AB2335" t="s">
        <v>42</v>
      </c>
      <c r="AC2335" t="s">
        <v>922</v>
      </c>
      <c r="AD2335" t="s">
        <v>46</v>
      </c>
    </row>
    <row r="2336" spans="1:30" x14ac:dyDescent="0.2">
      <c r="A2336" s="23" t="s">
        <v>7219</v>
      </c>
      <c r="B2336" t="s">
        <v>691</v>
      </c>
      <c r="C2336" t="s">
        <v>692</v>
      </c>
      <c r="D2336" t="s">
        <v>7212</v>
      </c>
      <c r="E2336" t="s">
        <v>9</v>
      </c>
      <c r="F2336" t="s">
        <v>7213</v>
      </c>
      <c r="G2336" t="s">
        <v>7214</v>
      </c>
      <c r="H2336" t="s">
        <v>98</v>
      </c>
      <c r="I2336" t="s">
        <v>239</v>
      </c>
      <c r="J2336" t="s">
        <v>169</v>
      </c>
      <c r="K2336" t="s">
        <v>7215</v>
      </c>
      <c r="L2336" t="s">
        <v>572</v>
      </c>
      <c r="M2336" s="25" t="s">
        <v>2931</v>
      </c>
      <c r="N2336" s="25" t="s">
        <v>2931</v>
      </c>
      <c r="O2336" s="25" t="s">
        <v>2931</v>
      </c>
      <c r="P2336" s="23" t="s">
        <v>7216</v>
      </c>
      <c r="Q2336" s="23" t="s">
        <v>106</v>
      </c>
      <c r="R2336" t="s">
        <v>85</v>
      </c>
      <c r="S2336" t="s">
        <v>51</v>
      </c>
      <c r="T2336" t="s">
        <v>571</v>
      </c>
      <c r="U2336" t="s">
        <v>27</v>
      </c>
      <c r="V2336" t="s">
        <v>573</v>
      </c>
      <c r="W2336" t="s">
        <v>72</v>
      </c>
      <c r="X2336" t="s">
        <v>260</v>
      </c>
      <c r="Y2336" t="s">
        <v>261</v>
      </c>
      <c r="Z2336" t="s">
        <v>101</v>
      </c>
      <c r="AA2336" t="s">
        <v>561</v>
      </c>
      <c r="AB2336" t="s">
        <v>42</v>
      </c>
      <c r="AC2336" t="s">
        <v>922</v>
      </c>
      <c r="AD2336" t="s">
        <v>46</v>
      </c>
    </row>
    <row r="2337" spans="1:30" x14ac:dyDescent="0.2">
      <c r="A2337" s="23" t="s">
        <v>7220</v>
      </c>
      <c r="B2337" t="s">
        <v>47</v>
      </c>
      <c r="C2337" t="s">
        <v>48</v>
      </c>
      <c r="D2337" t="s">
        <v>2930</v>
      </c>
      <c r="E2337" t="s">
        <v>9</v>
      </c>
      <c r="F2337" t="s">
        <v>2074</v>
      </c>
      <c r="G2337" t="s">
        <v>505</v>
      </c>
      <c r="H2337" t="s">
        <v>49</v>
      </c>
      <c r="I2337" t="s">
        <v>984</v>
      </c>
      <c r="J2337" t="s">
        <v>1972</v>
      </c>
      <c r="K2337" t="s">
        <v>2075</v>
      </c>
      <c r="L2337" t="s">
        <v>53</v>
      </c>
      <c r="M2337" s="25" t="s">
        <v>2931</v>
      </c>
      <c r="N2337" s="25" t="s">
        <v>2931</v>
      </c>
      <c r="O2337" s="25" t="s">
        <v>2931</v>
      </c>
      <c r="P2337" s="23" t="s">
        <v>2932</v>
      </c>
      <c r="Q2337" s="23" t="s">
        <v>368</v>
      </c>
      <c r="R2337" t="s">
        <v>20</v>
      </c>
      <c r="S2337" t="s">
        <v>38</v>
      </c>
      <c r="T2337" t="s">
        <v>1437</v>
      </c>
      <c r="U2337" t="s">
        <v>27</v>
      </c>
      <c r="V2337" t="s">
        <v>30</v>
      </c>
      <c r="W2337" t="s">
        <v>72</v>
      </c>
      <c r="X2337" t="s">
        <v>113</v>
      </c>
      <c r="Y2337" t="s">
        <v>114</v>
      </c>
      <c r="Z2337" t="s">
        <v>1103</v>
      </c>
      <c r="AA2337" t="s">
        <v>561</v>
      </c>
      <c r="AB2337" t="s">
        <v>42</v>
      </c>
      <c r="AC2337" t="s">
        <v>922</v>
      </c>
      <c r="AD2337" t="s">
        <v>46</v>
      </c>
    </row>
    <row r="2338" spans="1:30" x14ac:dyDescent="0.2">
      <c r="A2338" s="23" t="s">
        <v>7221</v>
      </c>
      <c r="B2338" t="s">
        <v>47</v>
      </c>
      <c r="C2338" t="s">
        <v>48</v>
      </c>
      <c r="D2338" t="s">
        <v>6420</v>
      </c>
      <c r="E2338" t="s">
        <v>9</v>
      </c>
      <c r="F2338" t="s">
        <v>3763</v>
      </c>
      <c r="G2338" t="s">
        <v>88</v>
      </c>
      <c r="H2338" t="s">
        <v>89</v>
      </c>
      <c r="I2338" t="s">
        <v>320</v>
      </c>
      <c r="J2338" t="s">
        <v>767</v>
      </c>
      <c r="K2338" t="s">
        <v>3764</v>
      </c>
      <c r="L2338" t="s">
        <v>53</v>
      </c>
      <c r="M2338" s="25" t="s">
        <v>2931</v>
      </c>
      <c r="N2338" s="25" t="s">
        <v>2675</v>
      </c>
      <c r="O2338" s="25" t="s">
        <v>2931</v>
      </c>
      <c r="P2338" s="23" t="s">
        <v>3765</v>
      </c>
      <c r="Q2338" s="23" t="s">
        <v>741</v>
      </c>
      <c r="R2338" t="s">
        <v>20</v>
      </c>
      <c r="S2338" t="s">
        <v>51</v>
      </c>
      <c r="T2338" t="s">
        <v>139</v>
      </c>
      <c r="U2338" t="s">
        <v>27</v>
      </c>
      <c r="V2338" t="s">
        <v>3267</v>
      </c>
      <c r="W2338" t="s">
        <v>72</v>
      </c>
      <c r="X2338" t="s">
        <v>109</v>
      </c>
      <c r="Y2338" t="s">
        <v>110</v>
      </c>
      <c r="Z2338" t="s">
        <v>698</v>
      </c>
      <c r="AA2338" t="s">
        <v>561</v>
      </c>
      <c r="AB2338" t="s">
        <v>42</v>
      </c>
      <c r="AC2338" t="s">
        <v>922</v>
      </c>
      <c r="AD2338" t="s">
        <v>46</v>
      </c>
    </row>
    <row r="2339" spans="1:30" x14ac:dyDescent="0.2">
      <c r="A2339" s="23" t="s">
        <v>7222</v>
      </c>
      <c r="B2339" t="s">
        <v>116</v>
      </c>
      <c r="C2339" t="s">
        <v>117</v>
      </c>
      <c r="D2339" t="s">
        <v>7134</v>
      </c>
      <c r="E2339" t="s">
        <v>9</v>
      </c>
      <c r="F2339" t="s">
        <v>7135</v>
      </c>
      <c r="G2339" t="s">
        <v>7136</v>
      </c>
      <c r="H2339" t="s">
        <v>7137</v>
      </c>
      <c r="I2339" t="s">
        <v>62</v>
      </c>
      <c r="J2339" t="s">
        <v>341</v>
      </c>
      <c r="K2339" t="s">
        <v>7138</v>
      </c>
      <c r="L2339" t="s">
        <v>335</v>
      </c>
      <c r="M2339" s="25" t="s">
        <v>2931</v>
      </c>
      <c r="N2339" s="25" t="s">
        <v>2486</v>
      </c>
      <c r="O2339" s="25" t="s">
        <v>3379</v>
      </c>
      <c r="P2339" s="23" t="s">
        <v>7139</v>
      </c>
      <c r="Q2339" s="23" t="s">
        <v>1113</v>
      </c>
      <c r="R2339" t="s">
        <v>85</v>
      </c>
      <c r="S2339" t="s">
        <v>202</v>
      </c>
      <c r="T2339" t="s">
        <v>334</v>
      </c>
      <c r="U2339" t="s">
        <v>121</v>
      </c>
      <c r="V2339" t="s">
        <v>1575</v>
      </c>
      <c r="W2339" t="s">
        <v>32</v>
      </c>
      <c r="X2339" t="s">
        <v>417</v>
      </c>
      <c r="Y2339" t="s">
        <v>418</v>
      </c>
      <c r="Z2339" t="s">
        <v>1334</v>
      </c>
      <c r="AA2339" t="s">
        <v>471</v>
      </c>
      <c r="AB2339" t="s">
        <v>7223</v>
      </c>
      <c r="AC2339" t="s">
        <v>61</v>
      </c>
      <c r="AD2339" t="s">
        <v>111</v>
      </c>
    </row>
    <row r="2340" spans="1:30" x14ac:dyDescent="0.2">
      <c r="A2340" s="23" t="s">
        <v>7224</v>
      </c>
      <c r="B2340" t="s">
        <v>47</v>
      </c>
      <c r="C2340" t="s">
        <v>48</v>
      </c>
      <c r="D2340" t="s">
        <v>5873</v>
      </c>
      <c r="E2340" t="s">
        <v>9</v>
      </c>
      <c r="F2340" t="s">
        <v>1463</v>
      </c>
      <c r="G2340" t="s">
        <v>1464</v>
      </c>
      <c r="H2340" t="s">
        <v>49</v>
      </c>
      <c r="I2340" t="s">
        <v>870</v>
      </c>
      <c r="J2340" t="s">
        <v>102</v>
      </c>
      <c r="K2340" t="s">
        <v>1465</v>
      </c>
      <c r="L2340" t="s">
        <v>53</v>
      </c>
      <c r="M2340" s="25" t="s">
        <v>2931</v>
      </c>
      <c r="N2340" s="25" t="s">
        <v>2296</v>
      </c>
      <c r="O2340" s="25" t="s">
        <v>2931</v>
      </c>
      <c r="P2340" s="23" t="s">
        <v>2586</v>
      </c>
      <c r="Q2340" s="23" t="s">
        <v>106</v>
      </c>
      <c r="R2340" t="s">
        <v>85</v>
      </c>
      <c r="S2340" t="s">
        <v>51</v>
      </c>
      <c r="T2340" t="s">
        <v>139</v>
      </c>
      <c r="U2340" t="s">
        <v>27</v>
      </c>
      <c r="V2340" t="s">
        <v>3267</v>
      </c>
      <c r="W2340" t="s">
        <v>72</v>
      </c>
      <c r="X2340" t="s">
        <v>113</v>
      </c>
      <c r="Y2340" t="s">
        <v>114</v>
      </c>
      <c r="Z2340" t="s">
        <v>685</v>
      </c>
      <c r="AA2340" t="s">
        <v>561</v>
      </c>
      <c r="AB2340" t="s">
        <v>42</v>
      </c>
      <c r="AC2340" t="s">
        <v>922</v>
      </c>
      <c r="AD2340" t="s">
        <v>46</v>
      </c>
    </row>
    <row r="2341" spans="1:30" x14ac:dyDescent="0.2">
      <c r="A2341" s="23" t="s">
        <v>7225</v>
      </c>
      <c r="B2341" t="s">
        <v>47</v>
      </c>
      <c r="C2341" t="s">
        <v>48</v>
      </c>
      <c r="D2341" t="s">
        <v>6918</v>
      </c>
      <c r="E2341" t="s">
        <v>9</v>
      </c>
      <c r="F2341" t="s">
        <v>2056</v>
      </c>
      <c r="G2341" t="s">
        <v>992</v>
      </c>
      <c r="H2341" t="s">
        <v>713</v>
      </c>
      <c r="I2341" t="s">
        <v>237</v>
      </c>
      <c r="J2341" t="s">
        <v>149</v>
      </c>
      <c r="K2341" t="s">
        <v>2057</v>
      </c>
      <c r="L2341" t="s">
        <v>53</v>
      </c>
      <c r="M2341" s="25" t="s">
        <v>2931</v>
      </c>
      <c r="N2341" s="25" t="s">
        <v>2874</v>
      </c>
      <c r="O2341" s="25" t="s">
        <v>2931</v>
      </c>
      <c r="P2341" s="23" t="s">
        <v>6919</v>
      </c>
      <c r="Q2341" s="23" t="s">
        <v>666</v>
      </c>
      <c r="R2341" t="s">
        <v>20</v>
      </c>
      <c r="S2341" t="s">
        <v>38</v>
      </c>
      <c r="T2341" t="s">
        <v>139</v>
      </c>
      <c r="U2341" t="s">
        <v>27</v>
      </c>
      <c r="V2341" t="s">
        <v>3267</v>
      </c>
      <c r="W2341" t="s">
        <v>72</v>
      </c>
      <c r="X2341" t="s">
        <v>113</v>
      </c>
      <c r="Y2341" t="s">
        <v>114</v>
      </c>
      <c r="Z2341" t="s">
        <v>681</v>
      </c>
      <c r="AA2341" t="s">
        <v>561</v>
      </c>
      <c r="AB2341" t="s">
        <v>42</v>
      </c>
      <c r="AC2341" t="s">
        <v>922</v>
      </c>
      <c r="AD2341" t="s">
        <v>46</v>
      </c>
    </row>
    <row r="2342" spans="1:30" x14ac:dyDescent="0.2">
      <c r="A2342" s="23" t="s">
        <v>7226</v>
      </c>
      <c r="B2342" t="s">
        <v>275</v>
      </c>
      <c r="C2342" t="s">
        <v>276</v>
      </c>
      <c r="D2342" t="s">
        <v>5580</v>
      </c>
      <c r="E2342" t="s">
        <v>9</v>
      </c>
      <c r="F2342" t="s">
        <v>5581</v>
      </c>
      <c r="G2342" t="s">
        <v>324</v>
      </c>
      <c r="H2342" t="s">
        <v>1152</v>
      </c>
      <c r="I2342" t="s">
        <v>187</v>
      </c>
      <c r="J2342" t="s">
        <v>904</v>
      </c>
      <c r="K2342" t="s">
        <v>5582</v>
      </c>
      <c r="L2342" t="s">
        <v>278</v>
      </c>
      <c r="M2342" s="25" t="s">
        <v>2931</v>
      </c>
      <c r="N2342" s="25" t="s">
        <v>2550</v>
      </c>
      <c r="O2342" s="25" t="s">
        <v>2931</v>
      </c>
      <c r="P2342" s="23" t="s">
        <v>5583</v>
      </c>
      <c r="Q2342" s="23" t="s">
        <v>508</v>
      </c>
      <c r="R2342" t="s">
        <v>20</v>
      </c>
      <c r="S2342" t="s">
        <v>198</v>
      </c>
      <c r="T2342" t="s">
        <v>1799</v>
      </c>
      <c r="U2342" t="s">
        <v>121</v>
      </c>
      <c r="V2342" t="s">
        <v>978</v>
      </c>
      <c r="W2342" t="s">
        <v>135</v>
      </c>
      <c r="X2342" t="s">
        <v>417</v>
      </c>
      <c r="Y2342" t="s">
        <v>418</v>
      </c>
      <c r="Z2342" t="s">
        <v>1686</v>
      </c>
      <c r="AA2342" t="s">
        <v>559</v>
      </c>
      <c r="AB2342" t="s">
        <v>42</v>
      </c>
      <c r="AC2342" t="s">
        <v>1863</v>
      </c>
      <c r="AD2342" t="s">
        <v>46</v>
      </c>
    </row>
    <row r="2343" spans="1:30" x14ac:dyDescent="0.2">
      <c r="A2343" s="23" t="s">
        <v>7227</v>
      </c>
      <c r="B2343" t="s">
        <v>998</v>
      </c>
      <c r="C2343" t="s">
        <v>999</v>
      </c>
      <c r="D2343" t="s">
        <v>4718</v>
      </c>
      <c r="E2343" t="s">
        <v>9</v>
      </c>
      <c r="F2343" t="s">
        <v>1864</v>
      </c>
      <c r="G2343" t="s">
        <v>118</v>
      </c>
      <c r="H2343" t="s">
        <v>546</v>
      </c>
      <c r="I2343" t="s">
        <v>609</v>
      </c>
      <c r="J2343" t="s">
        <v>95</v>
      </c>
      <c r="K2343" t="s">
        <v>1865</v>
      </c>
      <c r="L2343" t="s">
        <v>278</v>
      </c>
      <c r="M2343" s="25" t="s">
        <v>2931</v>
      </c>
      <c r="N2343" s="25" t="s">
        <v>2931</v>
      </c>
      <c r="O2343" s="25" t="s">
        <v>2931</v>
      </c>
      <c r="P2343" s="23" t="s">
        <v>4719</v>
      </c>
      <c r="Q2343" s="23" t="s">
        <v>856</v>
      </c>
      <c r="R2343" t="s">
        <v>20</v>
      </c>
      <c r="S2343" t="s">
        <v>208</v>
      </c>
      <c r="T2343" t="s">
        <v>1799</v>
      </c>
      <c r="U2343" t="s">
        <v>121</v>
      </c>
      <c r="V2343" t="s">
        <v>978</v>
      </c>
      <c r="W2343" t="s">
        <v>135</v>
      </c>
      <c r="X2343" t="s">
        <v>188</v>
      </c>
      <c r="Y2343" t="s">
        <v>189</v>
      </c>
      <c r="Z2343" t="s">
        <v>450</v>
      </c>
      <c r="AA2343" t="s">
        <v>557</v>
      </c>
      <c r="AB2343" t="s">
        <v>42</v>
      </c>
      <c r="AC2343" t="s">
        <v>56</v>
      </c>
      <c r="AD2343" t="s">
        <v>46</v>
      </c>
    </row>
    <row r="2344" spans="1:30" x14ac:dyDescent="0.2">
      <c r="A2344" s="23" t="s">
        <v>7228</v>
      </c>
      <c r="B2344" t="s">
        <v>116</v>
      </c>
      <c r="C2344" t="s">
        <v>117</v>
      </c>
      <c r="D2344" t="s">
        <v>5628</v>
      </c>
      <c r="E2344" t="s">
        <v>9</v>
      </c>
      <c r="F2344" t="s">
        <v>5629</v>
      </c>
      <c r="G2344" t="s">
        <v>299</v>
      </c>
      <c r="H2344" t="s">
        <v>1190</v>
      </c>
      <c r="I2344" t="s">
        <v>852</v>
      </c>
      <c r="J2344" t="s">
        <v>203</v>
      </c>
      <c r="K2344" t="s">
        <v>5630</v>
      </c>
      <c r="L2344" t="s">
        <v>423</v>
      </c>
      <c r="M2344" s="25" t="s">
        <v>2931</v>
      </c>
      <c r="N2344" s="25" t="s">
        <v>2328</v>
      </c>
      <c r="O2344" s="25" t="s">
        <v>2931</v>
      </c>
      <c r="P2344" s="23" t="s">
        <v>5631</v>
      </c>
      <c r="Q2344" s="23" t="s">
        <v>666</v>
      </c>
      <c r="R2344" t="s">
        <v>20</v>
      </c>
      <c r="S2344" t="s">
        <v>38</v>
      </c>
      <c r="T2344" t="s">
        <v>1839</v>
      </c>
      <c r="U2344" t="s">
        <v>121</v>
      </c>
      <c r="V2344" t="s">
        <v>1317</v>
      </c>
      <c r="W2344" t="s">
        <v>72</v>
      </c>
      <c r="X2344" t="s">
        <v>501</v>
      </c>
      <c r="Y2344" t="s">
        <v>502</v>
      </c>
      <c r="Z2344" t="s">
        <v>1650</v>
      </c>
      <c r="AA2344" t="s">
        <v>559</v>
      </c>
      <c r="AB2344" t="s">
        <v>42</v>
      </c>
      <c r="AC2344" t="s">
        <v>1958</v>
      </c>
      <c r="AD2344" t="s">
        <v>46</v>
      </c>
    </row>
    <row r="2345" spans="1:30" x14ac:dyDescent="0.2">
      <c r="A2345" s="23" t="s">
        <v>7229</v>
      </c>
      <c r="B2345" t="s">
        <v>3</v>
      </c>
      <c r="C2345" t="s">
        <v>5</v>
      </c>
      <c r="D2345" t="s">
        <v>5844</v>
      </c>
      <c r="E2345" t="s">
        <v>9</v>
      </c>
      <c r="F2345" t="s">
        <v>1028</v>
      </c>
      <c r="G2345" t="s">
        <v>88</v>
      </c>
      <c r="H2345" t="s">
        <v>315</v>
      </c>
      <c r="I2345" t="s">
        <v>167</v>
      </c>
      <c r="J2345" t="s">
        <v>850</v>
      </c>
      <c r="K2345" t="s">
        <v>1029</v>
      </c>
      <c r="L2345" t="s">
        <v>53</v>
      </c>
      <c r="M2345" s="25" t="s">
        <v>2931</v>
      </c>
      <c r="N2345" s="25" t="s">
        <v>2931</v>
      </c>
      <c r="O2345" s="25" t="s">
        <v>2931</v>
      </c>
      <c r="P2345" s="23" t="s">
        <v>3896</v>
      </c>
      <c r="Q2345" s="23" t="s">
        <v>578</v>
      </c>
      <c r="R2345" t="s">
        <v>20</v>
      </c>
      <c r="S2345" t="s">
        <v>254</v>
      </c>
      <c r="T2345" t="s">
        <v>139</v>
      </c>
      <c r="U2345" t="s">
        <v>27</v>
      </c>
      <c r="V2345" t="s">
        <v>3267</v>
      </c>
      <c r="W2345" t="s">
        <v>72</v>
      </c>
      <c r="X2345" t="s">
        <v>113</v>
      </c>
      <c r="Y2345" t="s">
        <v>114</v>
      </c>
      <c r="Z2345" t="s">
        <v>302</v>
      </c>
      <c r="AA2345" t="s">
        <v>561</v>
      </c>
      <c r="AB2345" t="s">
        <v>42</v>
      </c>
      <c r="AC2345" t="s">
        <v>922</v>
      </c>
      <c r="AD2345" t="s">
        <v>46</v>
      </c>
    </row>
    <row r="2346" spans="1:30" x14ac:dyDescent="0.2">
      <c r="A2346" s="23" t="s">
        <v>7230</v>
      </c>
      <c r="B2346" t="s">
        <v>998</v>
      </c>
      <c r="C2346" t="s">
        <v>999</v>
      </c>
      <c r="D2346" t="s">
        <v>4718</v>
      </c>
      <c r="E2346" t="s">
        <v>9</v>
      </c>
      <c r="F2346" t="s">
        <v>1864</v>
      </c>
      <c r="G2346" t="s">
        <v>118</v>
      </c>
      <c r="H2346" t="s">
        <v>546</v>
      </c>
      <c r="I2346" t="s">
        <v>609</v>
      </c>
      <c r="J2346" t="s">
        <v>95</v>
      </c>
      <c r="K2346" t="s">
        <v>1865</v>
      </c>
      <c r="L2346" t="s">
        <v>278</v>
      </c>
      <c r="M2346" s="25" t="s">
        <v>2931</v>
      </c>
      <c r="N2346" s="25" t="s">
        <v>2931</v>
      </c>
      <c r="O2346" s="25" t="s">
        <v>2931</v>
      </c>
      <c r="P2346" s="23" t="s">
        <v>4719</v>
      </c>
      <c r="Q2346" s="23" t="s">
        <v>856</v>
      </c>
      <c r="R2346" t="s">
        <v>20</v>
      </c>
      <c r="S2346" t="s">
        <v>208</v>
      </c>
      <c r="T2346" t="s">
        <v>1799</v>
      </c>
      <c r="U2346" t="s">
        <v>121</v>
      </c>
      <c r="V2346" t="s">
        <v>978</v>
      </c>
      <c r="W2346" t="s">
        <v>135</v>
      </c>
      <c r="X2346" t="s">
        <v>188</v>
      </c>
      <c r="Y2346" t="s">
        <v>189</v>
      </c>
      <c r="Z2346" t="s">
        <v>450</v>
      </c>
      <c r="AA2346" t="s">
        <v>561</v>
      </c>
      <c r="AB2346" t="s">
        <v>42</v>
      </c>
      <c r="AC2346" t="s">
        <v>922</v>
      </c>
      <c r="AD2346" t="s">
        <v>46</v>
      </c>
    </row>
    <row r="2347" spans="1:30" x14ac:dyDescent="0.2">
      <c r="A2347" s="23" t="s">
        <v>7231</v>
      </c>
      <c r="B2347" t="s">
        <v>275</v>
      </c>
      <c r="C2347" t="s">
        <v>276</v>
      </c>
      <c r="D2347" t="s">
        <v>5768</v>
      </c>
      <c r="E2347" t="s">
        <v>9</v>
      </c>
      <c r="F2347" t="s">
        <v>5769</v>
      </c>
      <c r="G2347" t="s">
        <v>5770</v>
      </c>
      <c r="H2347" t="s">
        <v>5771</v>
      </c>
      <c r="I2347" t="s">
        <v>5772</v>
      </c>
      <c r="J2347" t="s">
        <v>1547</v>
      </c>
      <c r="K2347" t="s">
        <v>5773</v>
      </c>
      <c r="L2347" t="s">
        <v>278</v>
      </c>
      <c r="M2347" s="25" t="s">
        <v>2931</v>
      </c>
      <c r="N2347" s="25" t="s">
        <v>2296</v>
      </c>
      <c r="O2347" s="25" t="s">
        <v>2931</v>
      </c>
      <c r="P2347" s="23" t="s">
        <v>5774</v>
      </c>
      <c r="Q2347" s="23" t="s">
        <v>681</v>
      </c>
      <c r="R2347" t="s">
        <v>20</v>
      </c>
      <c r="S2347" t="s">
        <v>38</v>
      </c>
      <c r="T2347" t="s">
        <v>1799</v>
      </c>
      <c r="U2347" t="s">
        <v>121</v>
      </c>
      <c r="V2347" t="s">
        <v>978</v>
      </c>
      <c r="W2347" t="s">
        <v>135</v>
      </c>
      <c r="X2347" t="s">
        <v>109</v>
      </c>
      <c r="Y2347" t="s">
        <v>110</v>
      </c>
      <c r="Z2347" t="s">
        <v>86</v>
      </c>
      <c r="AA2347" t="s">
        <v>561</v>
      </c>
      <c r="AB2347" t="s">
        <v>42</v>
      </c>
      <c r="AC2347" t="s">
        <v>922</v>
      </c>
      <c r="AD2347" t="s">
        <v>46</v>
      </c>
    </row>
    <row r="2348" spans="1:30" x14ac:dyDescent="0.2">
      <c r="A2348" s="23" t="s">
        <v>7232</v>
      </c>
      <c r="B2348" t="s">
        <v>585</v>
      </c>
      <c r="C2348" t="s">
        <v>586</v>
      </c>
      <c r="D2348" t="s">
        <v>7233</v>
      </c>
      <c r="E2348" t="s">
        <v>9</v>
      </c>
      <c r="F2348" t="s">
        <v>2052</v>
      </c>
      <c r="G2348" t="s">
        <v>232</v>
      </c>
      <c r="H2348" t="s">
        <v>478</v>
      </c>
      <c r="I2348" t="s">
        <v>841</v>
      </c>
      <c r="J2348" t="s">
        <v>1068</v>
      </c>
      <c r="K2348" t="s">
        <v>2053</v>
      </c>
      <c r="L2348" t="s">
        <v>601</v>
      </c>
      <c r="M2348" s="25" t="s">
        <v>2931</v>
      </c>
      <c r="N2348" s="25" t="s">
        <v>2931</v>
      </c>
      <c r="O2348" s="25" t="s">
        <v>2931</v>
      </c>
      <c r="P2348" s="23" t="s">
        <v>4906</v>
      </c>
      <c r="Q2348" s="23" t="s">
        <v>599</v>
      </c>
      <c r="R2348" t="s">
        <v>85</v>
      </c>
      <c r="S2348" t="s">
        <v>64</v>
      </c>
      <c r="T2348" t="s">
        <v>600</v>
      </c>
      <c r="U2348" t="s">
        <v>121</v>
      </c>
      <c r="V2348" t="s">
        <v>602</v>
      </c>
      <c r="W2348" t="s">
        <v>72</v>
      </c>
      <c r="X2348" t="s">
        <v>260</v>
      </c>
      <c r="Y2348" t="s">
        <v>261</v>
      </c>
      <c r="Z2348" t="s">
        <v>60</v>
      </c>
      <c r="AA2348" t="s">
        <v>40</v>
      </c>
      <c r="AB2348" t="s">
        <v>42</v>
      </c>
      <c r="AC2348" t="s">
        <v>652</v>
      </c>
      <c r="AD2348" t="s">
        <v>46</v>
      </c>
    </row>
    <row r="2349" spans="1:30" x14ac:dyDescent="0.2">
      <c r="A2349" s="23" t="s">
        <v>7234</v>
      </c>
      <c r="B2349" t="s">
        <v>585</v>
      </c>
      <c r="C2349" t="s">
        <v>586</v>
      </c>
      <c r="D2349" t="s">
        <v>7233</v>
      </c>
      <c r="E2349" t="s">
        <v>9</v>
      </c>
      <c r="F2349" t="s">
        <v>2052</v>
      </c>
      <c r="G2349" t="s">
        <v>232</v>
      </c>
      <c r="H2349" t="s">
        <v>478</v>
      </c>
      <c r="I2349" t="s">
        <v>841</v>
      </c>
      <c r="J2349" t="s">
        <v>1068</v>
      </c>
      <c r="K2349" t="s">
        <v>2053</v>
      </c>
      <c r="L2349" t="s">
        <v>601</v>
      </c>
      <c r="M2349" s="25" t="s">
        <v>2931</v>
      </c>
      <c r="N2349" s="25" t="s">
        <v>2931</v>
      </c>
      <c r="O2349" s="25" t="s">
        <v>2931</v>
      </c>
      <c r="P2349" s="23" t="s">
        <v>4906</v>
      </c>
      <c r="Q2349" s="23" t="s">
        <v>599</v>
      </c>
      <c r="R2349" t="s">
        <v>85</v>
      </c>
      <c r="S2349" t="s">
        <v>64</v>
      </c>
      <c r="T2349" t="s">
        <v>600</v>
      </c>
      <c r="U2349" t="s">
        <v>121</v>
      </c>
      <c r="V2349" t="s">
        <v>602</v>
      </c>
      <c r="W2349" t="s">
        <v>72</v>
      </c>
      <c r="X2349" t="s">
        <v>260</v>
      </c>
      <c r="Y2349" t="s">
        <v>261</v>
      </c>
      <c r="Z2349" t="s">
        <v>60</v>
      </c>
      <c r="AA2349" t="s">
        <v>557</v>
      </c>
      <c r="AB2349" t="s">
        <v>42</v>
      </c>
      <c r="AC2349" t="s">
        <v>652</v>
      </c>
      <c r="AD2349" t="s">
        <v>46</v>
      </c>
    </row>
    <row r="2350" spans="1:30" x14ac:dyDescent="0.2">
      <c r="A2350" s="23" t="s">
        <v>7235</v>
      </c>
      <c r="B2350" t="s">
        <v>998</v>
      </c>
      <c r="C2350" t="s">
        <v>999</v>
      </c>
      <c r="D2350" t="s">
        <v>4718</v>
      </c>
      <c r="E2350" t="s">
        <v>9</v>
      </c>
      <c r="F2350" t="s">
        <v>1864</v>
      </c>
      <c r="G2350" t="s">
        <v>118</v>
      </c>
      <c r="H2350" t="s">
        <v>546</v>
      </c>
      <c r="I2350" t="s">
        <v>609</v>
      </c>
      <c r="J2350" t="s">
        <v>95</v>
      </c>
      <c r="K2350" t="s">
        <v>1865</v>
      </c>
      <c r="L2350" t="s">
        <v>278</v>
      </c>
      <c r="M2350" s="25" t="s">
        <v>2931</v>
      </c>
      <c r="N2350" s="25" t="s">
        <v>2931</v>
      </c>
      <c r="O2350" s="25" t="s">
        <v>2931</v>
      </c>
      <c r="P2350" s="23" t="s">
        <v>4719</v>
      </c>
      <c r="Q2350" s="23" t="s">
        <v>856</v>
      </c>
      <c r="R2350" t="s">
        <v>20</v>
      </c>
      <c r="S2350" t="s">
        <v>208</v>
      </c>
      <c r="T2350" t="s">
        <v>1799</v>
      </c>
      <c r="U2350" t="s">
        <v>121</v>
      </c>
      <c r="V2350" t="s">
        <v>978</v>
      </c>
      <c r="W2350" t="s">
        <v>135</v>
      </c>
      <c r="X2350" t="s">
        <v>188</v>
      </c>
      <c r="Y2350" t="s">
        <v>189</v>
      </c>
      <c r="Z2350" t="s">
        <v>450</v>
      </c>
      <c r="AA2350" t="s">
        <v>559</v>
      </c>
      <c r="AB2350" t="s">
        <v>42</v>
      </c>
      <c r="AC2350" t="s">
        <v>1863</v>
      </c>
      <c r="AD2350" t="s">
        <v>46</v>
      </c>
    </row>
    <row r="2351" spans="1:30" x14ac:dyDescent="0.2">
      <c r="A2351" s="23" t="s">
        <v>7236</v>
      </c>
      <c r="B2351" t="s">
        <v>116</v>
      </c>
      <c r="C2351" t="s">
        <v>117</v>
      </c>
      <c r="D2351" t="s">
        <v>7237</v>
      </c>
      <c r="E2351" t="s">
        <v>9</v>
      </c>
      <c r="F2351" t="s">
        <v>7238</v>
      </c>
      <c r="G2351" t="s">
        <v>409</v>
      </c>
      <c r="H2351" t="s">
        <v>49</v>
      </c>
      <c r="I2351" t="s">
        <v>7239</v>
      </c>
      <c r="J2351" t="s">
        <v>540</v>
      </c>
      <c r="K2351" t="s">
        <v>7240</v>
      </c>
      <c r="L2351" t="s">
        <v>234</v>
      </c>
      <c r="M2351" s="25" t="s">
        <v>2931</v>
      </c>
      <c r="N2351" s="25" t="s">
        <v>2924</v>
      </c>
      <c r="O2351" s="25" t="s">
        <v>2924</v>
      </c>
      <c r="P2351" s="23" t="s">
        <v>2806</v>
      </c>
      <c r="Q2351" s="23" t="s">
        <v>599</v>
      </c>
      <c r="R2351" t="s">
        <v>85</v>
      </c>
      <c r="S2351" t="s">
        <v>226</v>
      </c>
      <c r="T2351" t="s">
        <v>286</v>
      </c>
      <c r="U2351" t="s">
        <v>121</v>
      </c>
      <c r="V2351" t="s">
        <v>287</v>
      </c>
      <c r="W2351" t="s">
        <v>32</v>
      </c>
      <c r="X2351" t="s">
        <v>109</v>
      </c>
      <c r="Y2351" t="s">
        <v>110</v>
      </c>
      <c r="Z2351" t="s">
        <v>1532</v>
      </c>
      <c r="AA2351" t="s">
        <v>40</v>
      </c>
      <c r="AB2351" t="s">
        <v>42</v>
      </c>
      <c r="AC2351" t="s">
        <v>61</v>
      </c>
      <c r="AD2351" t="s">
        <v>46</v>
      </c>
    </row>
    <row r="2352" spans="1:30" x14ac:dyDescent="0.2">
      <c r="A2352" s="23" t="s">
        <v>7241</v>
      </c>
      <c r="B2352" t="s">
        <v>585</v>
      </c>
      <c r="C2352" t="s">
        <v>586</v>
      </c>
      <c r="D2352" t="s">
        <v>7233</v>
      </c>
      <c r="E2352" t="s">
        <v>9</v>
      </c>
      <c r="F2352" t="s">
        <v>2052</v>
      </c>
      <c r="G2352" t="s">
        <v>232</v>
      </c>
      <c r="H2352" t="s">
        <v>478</v>
      </c>
      <c r="I2352" t="s">
        <v>841</v>
      </c>
      <c r="J2352" t="s">
        <v>1068</v>
      </c>
      <c r="K2352" t="s">
        <v>2053</v>
      </c>
      <c r="L2352" t="s">
        <v>601</v>
      </c>
      <c r="M2352" s="25" t="s">
        <v>2931</v>
      </c>
      <c r="N2352" s="25" t="s">
        <v>2931</v>
      </c>
      <c r="O2352" s="25" t="s">
        <v>2931</v>
      </c>
      <c r="P2352" s="23" t="s">
        <v>4906</v>
      </c>
      <c r="Q2352" s="23" t="s">
        <v>599</v>
      </c>
      <c r="R2352" t="s">
        <v>85</v>
      </c>
      <c r="S2352" t="s">
        <v>64</v>
      </c>
      <c r="T2352" t="s">
        <v>600</v>
      </c>
      <c r="U2352" t="s">
        <v>121</v>
      </c>
      <c r="V2352" t="s">
        <v>602</v>
      </c>
      <c r="W2352" t="s">
        <v>72</v>
      </c>
      <c r="X2352" t="s">
        <v>260</v>
      </c>
      <c r="Y2352" t="s">
        <v>261</v>
      </c>
      <c r="Z2352" t="s">
        <v>60</v>
      </c>
      <c r="AA2352" t="s">
        <v>561</v>
      </c>
      <c r="AB2352" t="s">
        <v>42</v>
      </c>
      <c r="AC2352" t="s">
        <v>922</v>
      </c>
      <c r="AD2352" t="s">
        <v>46</v>
      </c>
    </row>
    <row r="2353" spans="1:30" x14ac:dyDescent="0.2">
      <c r="A2353" s="23" t="s">
        <v>7242</v>
      </c>
      <c r="B2353" t="s">
        <v>116</v>
      </c>
      <c r="C2353" t="s">
        <v>117</v>
      </c>
      <c r="D2353" t="s">
        <v>6350</v>
      </c>
      <c r="E2353" t="s">
        <v>9</v>
      </c>
      <c r="F2353" t="s">
        <v>6351</v>
      </c>
      <c r="G2353" t="s">
        <v>6352</v>
      </c>
      <c r="H2353" t="s">
        <v>93</v>
      </c>
      <c r="I2353" t="s">
        <v>853</v>
      </c>
      <c r="J2353" t="s">
        <v>553</v>
      </c>
      <c r="K2353" t="s">
        <v>6353</v>
      </c>
      <c r="L2353" t="s">
        <v>423</v>
      </c>
      <c r="M2353" s="25" t="s">
        <v>2931</v>
      </c>
      <c r="N2353" s="25" t="s">
        <v>2931</v>
      </c>
      <c r="O2353" s="25" t="s">
        <v>2931</v>
      </c>
      <c r="P2353" s="23" t="s">
        <v>6354</v>
      </c>
      <c r="Q2353" s="23" t="s">
        <v>666</v>
      </c>
      <c r="R2353" t="s">
        <v>85</v>
      </c>
      <c r="S2353" t="s">
        <v>226</v>
      </c>
      <c r="T2353" t="s">
        <v>1839</v>
      </c>
      <c r="U2353" t="s">
        <v>121</v>
      </c>
      <c r="V2353" t="s">
        <v>1317</v>
      </c>
      <c r="W2353" t="s">
        <v>72</v>
      </c>
      <c r="X2353" t="s">
        <v>417</v>
      </c>
      <c r="Y2353" t="s">
        <v>418</v>
      </c>
      <c r="Z2353" t="s">
        <v>1173</v>
      </c>
      <c r="AA2353" t="s">
        <v>559</v>
      </c>
      <c r="AB2353" t="s">
        <v>42</v>
      </c>
      <c r="AC2353" t="s">
        <v>1958</v>
      </c>
      <c r="AD2353" t="s">
        <v>46</v>
      </c>
    </row>
    <row r="2354" spans="1:30" x14ac:dyDescent="0.2">
      <c r="A2354" s="23" t="s">
        <v>7243</v>
      </c>
      <c r="B2354" t="s">
        <v>275</v>
      </c>
      <c r="C2354" t="s">
        <v>276</v>
      </c>
      <c r="D2354" t="s">
        <v>5768</v>
      </c>
      <c r="E2354" t="s">
        <v>9</v>
      </c>
      <c r="F2354" t="s">
        <v>5769</v>
      </c>
      <c r="G2354" t="s">
        <v>5770</v>
      </c>
      <c r="H2354" t="s">
        <v>5771</v>
      </c>
      <c r="I2354" t="s">
        <v>5772</v>
      </c>
      <c r="J2354" t="s">
        <v>1547</v>
      </c>
      <c r="K2354" t="s">
        <v>5773</v>
      </c>
      <c r="L2354" t="s">
        <v>278</v>
      </c>
      <c r="M2354" s="25" t="s">
        <v>2931</v>
      </c>
      <c r="N2354" s="25" t="s">
        <v>2296</v>
      </c>
      <c r="O2354" s="25" t="s">
        <v>2931</v>
      </c>
      <c r="P2354" s="23" t="s">
        <v>5774</v>
      </c>
      <c r="Q2354" s="23" t="s">
        <v>681</v>
      </c>
      <c r="R2354" t="s">
        <v>20</v>
      </c>
      <c r="S2354" t="s">
        <v>38</v>
      </c>
      <c r="T2354" t="s">
        <v>1799</v>
      </c>
      <c r="U2354" t="s">
        <v>121</v>
      </c>
      <c r="V2354" t="s">
        <v>978</v>
      </c>
      <c r="W2354" t="s">
        <v>135</v>
      </c>
      <c r="X2354" t="s">
        <v>109</v>
      </c>
      <c r="Y2354" t="s">
        <v>110</v>
      </c>
      <c r="Z2354" t="s">
        <v>86</v>
      </c>
      <c r="AA2354" t="s">
        <v>559</v>
      </c>
      <c r="AB2354" t="s">
        <v>42</v>
      </c>
      <c r="AC2354" t="s">
        <v>1863</v>
      </c>
      <c r="AD2354" t="s">
        <v>46</v>
      </c>
    </row>
    <row r="2355" spans="1:30" x14ac:dyDescent="0.2">
      <c r="A2355" s="23" t="s">
        <v>7244</v>
      </c>
      <c r="B2355" t="s">
        <v>116</v>
      </c>
      <c r="C2355" t="s">
        <v>117</v>
      </c>
      <c r="D2355" t="s">
        <v>7245</v>
      </c>
      <c r="E2355" t="s">
        <v>9</v>
      </c>
      <c r="F2355" t="s">
        <v>7246</v>
      </c>
      <c r="G2355" t="s">
        <v>232</v>
      </c>
      <c r="H2355" t="s">
        <v>7247</v>
      </c>
      <c r="I2355" t="s">
        <v>201</v>
      </c>
      <c r="J2355" t="s">
        <v>7248</v>
      </c>
      <c r="K2355" t="s">
        <v>7249</v>
      </c>
      <c r="L2355" t="s">
        <v>53</v>
      </c>
      <c r="M2355" s="25" t="s">
        <v>2931</v>
      </c>
      <c r="N2355" s="25" t="s">
        <v>3379</v>
      </c>
      <c r="O2355" s="25" t="s">
        <v>3379</v>
      </c>
      <c r="P2355" s="23" t="s">
        <v>7250</v>
      </c>
      <c r="Q2355" s="23" t="s">
        <v>384</v>
      </c>
      <c r="R2355" t="s">
        <v>85</v>
      </c>
      <c r="S2355" t="s">
        <v>38</v>
      </c>
      <c r="T2355" t="s">
        <v>330</v>
      </c>
      <c r="U2355" t="s">
        <v>121</v>
      </c>
      <c r="V2355" t="s">
        <v>30</v>
      </c>
      <c r="W2355" t="s">
        <v>72</v>
      </c>
      <c r="X2355" t="s">
        <v>113</v>
      </c>
      <c r="Y2355" t="s">
        <v>114</v>
      </c>
      <c r="Z2355" t="s">
        <v>355</v>
      </c>
      <c r="AA2355" t="s">
        <v>40</v>
      </c>
      <c r="AB2355" t="s">
        <v>42</v>
      </c>
      <c r="AC2355" t="s">
        <v>56</v>
      </c>
      <c r="AD2355" t="s">
        <v>46</v>
      </c>
    </row>
    <row r="2356" spans="1:30" x14ac:dyDescent="0.2">
      <c r="A2356" s="23" t="s">
        <v>7251</v>
      </c>
      <c r="B2356" t="s">
        <v>673</v>
      </c>
      <c r="C2356" t="s">
        <v>674</v>
      </c>
      <c r="D2356" t="s">
        <v>7252</v>
      </c>
      <c r="E2356" t="s">
        <v>9</v>
      </c>
      <c r="F2356" t="s">
        <v>1926</v>
      </c>
      <c r="G2356" t="s">
        <v>57</v>
      </c>
      <c r="H2356" t="s">
        <v>364</v>
      </c>
      <c r="I2356" t="s">
        <v>201</v>
      </c>
      <c r="J2356" t="s">
        <v>164</v>
      </c>
      <c r="K2356" t="s">
        <v>1927</v>
      </c>
      <c r="L2356" t="s">
        <v>617</v>
      </c>
      <c r="M2356" s="25" t="s">
        <v>2931</v>
      </c>
      <c r="N2356" s="25" t="s">
        <v>5458</v>
      </c>
      <c r="O2356" s="25" t="s">
        <v>5458</v>
      </c>
      <c r="P2356" s="23" t="s">
        <v>7253</v>
      </c>
      <c r="Q2356" s="23" t="s">
        <v>1020</v>
      </c>
      <c r="R2356" t="s">
        <v>20</v>
      </c>
      <c r="S2356" t="s">
        <v>38</v>
      </c>
      <c r="T2356" t="s">
        <v>616</v>
      </c>
      <c r="U2356" t="s">
        <v>121</v>
      </c>
      <c r="V2356" t="s">
        <v>832</v>
      </c>
      <c r="W2356" t="s">
        <v>72</v>
      </c>
      <c r="X2356" t="s">
        <v>109</v>
      </c>
      <c r="Y2356" t="s">
        <v>110</v>
      </c>
      <c r="Z2356" t="s">
        <v>993</v>
      </c>
      <c r="AA2356" t="s">
        <v>40</v>
      </c>
      <c r="AB2356" t="s">
        <v>42</v>
      </c>
      <c r="AC2356" t="s">
        <v>61</v>
      </c>
      <c r="AD2356" t="s">
        <v>46</v>
      </c>
    </row>
    <row r="2357" spans="1:30" x14ac:dyDescent="0.2">
      <c r="A2357" s="23" t="s">
        <v>7254</v>
      </c>
      <c r="B2357" t="s">
        <v>585</v>
      </c>
      <c r="C2357" t="s">
        <v>586</v>
      </c>
      <c r="D2357" t="s">
        <v>7233</v>
      </c>
      <c r="E2357" t="s">
        <v>9</v>
      </c>
      <c r="F2357" t="s">
        <v>2052</v>
      </c>
      <c r="G2357" t="s">
        <v>232</v>
      </c>
      <c r="H2357" t="s">
        <v>478</v>
      </c>
      <c r="I2357" t="s">
        <v>841</v>
      </c>
      <c r="J2357" t="s">
        <v>1068</v>
      </c>
      <c r="K2357" t="s">
        <v>2053</v>
      </c>
      <c r="L2357" t="s">
        <v>601</v>
      </c>
      <c r="M2357" s="25" t="s">
        <v>2931</v>
      </c>
      <c r="N2357" s="25" t="s">
        <v>2931</v>
      </c>
      <c r="O2357" s="25" t="s">
        <v>2931</v>
      </c>
      <c r="P2357" s="23" t="s">
        <v>4906</v>
      </c>
      <c r="Q2357" s="23" t="s">
        <v>599</v>
      </c>
      <c r="R2357" t="s">
        <v>85</v>
      </c>
      <c r="S2357" t="s">
        <v>64</v>
      </c>
      <c r="T2357" t="s">
        <v>600</v>
      </c>
      <c r="U2357" t="s">
        <v>121</v>
      </c>
      <c r="V2357" t="s">
        <v>602</v>
      </c>
      <c r="W2357" t="s">
        <v>72</v>
      </c>
      <c r="X2357" t="s">
        <v>260</v>
      </c>
      <c r="Y2357" t="s">
        <v>261</v>
      </c>
      <c r="Z2357" t="s">
        <v>60</v>
      </c>
      <c r="AA2357" t="s">
        <v>559</v>
      </c>
      <c r="AB2357" t="s">
        <v>42</v>
      </c>
      <c r="AC2357" t="s">
        <v>606</v>
      </c>
      <c r="AD2357" t="s">
        <v>46</v>
      </c>
    </row>
    <row r="2358" spans="1:30" x14ac:dyDescent="0.2">
      <c r="A2358" s="23" t="s">
        <v>7255</v>
      </c>
      <c r="B2358" t="s">
        <v>275</v>
      </c>
      <c r="C2358" t="s">
        <v>276</v>
      </c>
      <c r="D2358" t="s">
        <v>6272</v>
      </c>
      <c r="E2358" t="s">
        <v>9</v>
      </c>
      <c r="F2358" t="s">
        <v>6273</v>
      </c>
      <c r="G2358" t="s">
        <v>232</v>
      </c>
      <c r="H2358" t="s">
        <v>747</v>
      </c>
      <c r="I2358" t="s">
        <v>6274</v>
      </c>
      <c r="J2358" t="s">
        <v>493</v>
      </c>
      <c r="K2358" t="s">
        <v>6275</v>
      </c>
      <c r="L2358" t="s">
        <v>278</v>
      </c>
      <c r="M2358" s="25" t="s">
        <v>2931</v>
      </c>
      <c r="N2358" s="25" t="s">
        <v>2931</v>
      </c>
      <c r="O2358" s="25" t="s">
        <v>2931</v>
      </c>
      <c r="P2358" s="23" t="s">
        <v>6276</v>
      </c>
      <c r="Q2358" s="23" t="s">
        <v>613</v>
      </c>
      <c r="R2358" t="s">
        <v>85</v>
      </c>
      <c r="S2358" t="s">
        <v>198</v>
      </c>
      <c r="T2358" t="s">
        <v>1799</v>
      </c>
      <c r="U2358" t="s">
        <v>27</v>
      </c>
      <c r="V2358" t="s">
        <v>978</v>
      </c>
      <c r="W2358" t="s">
        <v>135</v>
      </c>
      <c r="X2358" t="s">
        <v>260</v>
      </c>
      <c r="Y2358" t="s">
        <v>261</v>
      </c>
      <c r="Z2358" t="s">
        <v>51</v>
      </c>
      <c r="AA2358" t="s">
        <v>557</v>
      </c>
      <c r="AB2358" t="s">
        <v>42</v>
      </c>
      <c r="AC2358" t="s">
        <v>652</v>
      </c>
      <c r="AD2358" t="s">
        <v>46</v>
      </c>
    </row>
    <row r="2359" spans="1:30" x14ac:dyDescent="0.2">
      <c r="A2359" s="23" t="s">
        <v>7256</v>
      </c>
      <c r="B2359" t="s">
        <v>116</v>
      </c>
      <c r="C2359" t="s">
        <v>117</v>
      </c>
      <c r="D2359" t="s">
        <v>7257</v>
      </c>
      <c r="E2359" t="s">
        <v>9</v>
      </c>
      <c r="F2359" t="s">
        <v>1211</v>
      </c>
      <c r="G2359" t="s">
        <v>938</v>
      </c>
      <c r="H2359" t="s">
        <v>49</v>
      </c>
      <c r="I2359" t="s">
        <v>194</v>
      </c>
      <c r="J2359" t="s">
        <v>244</v>
      </c>
      <c r="K2359" t="s">
        <v>1212</v>
      </c>
      <c r="L2359" t="s">
        <v>53</v>
      </c>
      <c r="M2359" s="25" t="s">
        <v>2931</v>
      </c>
      <c r="N2359" s="25" t="s">
        <v>2924</v>
      </c>
      <c r="O2359" s="25" t="s">
        <v>2924</v>
      </c>
      <c r="P2359" s="23" t="s">
        <v>7258</v>
      </c>
      <c r="Q2359" s="23" t="s">
        <v>427</v>
      </c>
      <c r="R2359" t="s">
        <v>20</v>
      </c>
      <c r="S2359" t="s">
        <v>228</v>
      </c>
      <c r="T2359" t="s">
        <v>139</v>
      </c>
      <c r="U2359" t="s">
        <v>121</v>
      </c>
      <c r="V2359" t="s">
        <v>3267</v>
      </c>
      <c r="W2359" t="s">
        <v>72</v>
      </c>
      <c r="X2359" t="s">
        <v>34</v>
      </c>
      <c r="Y2359" t="s">
        <v>36</v>
      </c>
      <c r="Z2359" t="s">
        <v>7259</v>
      </c>
      <c r="AA2359" t="s">
        <v>40</v>
      </c>
      <c r="AB2359" t="s">
        <v>42</v>
      </c>
      <c r="AC2359" t="s">
        <v>652</v>
      </c>
      <c r="AD2359" t="s">
        <v>46</v>
      </c>
    </row>
    <row r="2360" spans="1:30" x14ac:dyDescent="0.2">
      <c r="A2360" s="23" t="s">
        <v>7260</v>
      </c>
      <c r="B2360" t="s">
        <v>275</v>
      </c>
      <c r="C2360" t="s">
        <v>276</v>
      </c>
      <c r="D2360" t="s">
        <v>6272</v>
      </c>
      <c r="E2360" t="s">
        <v>9</v>
      </c>
      <c r="F2360" t="s">
        <v>6273</v>
      </c>
      <c r="G2360" t="s">
        <v>232</v>
      </c>
      <c r="H2360" t="s">
        <v>747</v>
      </c>
      <c r="I2360" t="s">
        <v>6274</v>
      </c>
      <c r="J2360" t="s">
        <v>493</v>
      </c>
      <c r="K2360" t="s">
        <v>6275</v>
      </c>
      <c r="L2360" t="s">
        <v>278</v>
      </c>
      <c r="M2360" s="25" t="s">
        <v>2931</v>
      </c>
      <c r="N2360" s="25" t="s">
        <v>2931</v>
      </c>
      <c r="O2360" s="25" t="s">
        <v>2931</v>
      </c>
      <c r="P2360" s="23" t="s">
        <v>6276</v>
      </c>
      <c r="Q2360" s="23" t="s">
        <v>613</v>
      </c>
      <c r="R2360" t="s">
        <v>85</v>
      </c>
      <c r="S2360" t="s">
        <v>198</v>
      </c>
      <c r="T2360" t="s">
        <v>1799</v>
      </c>
      <c r="U2360" t="s">
        <v>27</v>
      </c>
      <c r="V2360" t="s">
        <v>978</v>
      </c>
      <c r="W2360" t="s">
        <v>135</v>
      </c>
      <c r="X2360" t="s">
        <v>260</v>
      </c>
      <c r="Y2360" t="s">
        <v>261</v>
      </c>
      <c r="Z2360" t="s">
        <v>51</v>
      </c>
      <c r="AA2360" t="s">
        <v>559</v>
      </c>
      <c r="AB2360" t="s">
        <v>42</v>
      </c>
      <c r="AC2360" t="s">
        <v>1863</v>
      </c>
      <c r="AD2360" t="s">
        <v>46</v>
      </c>
    </row>
    <row r="2361" spans="1:30" x14ac:dyDescent="0.2">
      <c r="A2361" s="23" t="s">
        <v>7261</v>
      </c>
      <c r="B2361" t="s">
        <v>275</v>
      </c>
      <c r="C2361" t="s">
        <v>276</v>
      </c>
      <c r="D2361" t="s">
        <v>6272</v>
      </c>
      <c r="E2361" t="s">
        <v>9</v>
      </c>
      <c r="F2361" t="s">
        <v>6273</v>
      </c>
      <c r="G2361" t="s">
        <v>232</v>
      </c>
      <c r="H2361" t="s">
        <v>747</v>
      </c>
      <c r="I2361" t="s">
        <v>6274</v>
      </c>
      <c r="J2361" t="s">
        <v>493</v>
      </c>
      <c r="K2361" t="s">
        <v>6275</v>
      </c>
      <c r="L2361" t="s">
        <v>278</v>
      </c>
      <c r="M2361" s="25" t="s">
        <v>2931</v>
      </c>
      <c r="N2361" s="25" t="s">
        <v>2931</v>
      </c>
      <c r="O2361" s="25" t="s">
        <v>2931</v>
      </c>
      <c r="P2361" s="23" t="s">
        <v>6276</v>
      </c>
      <c r="Q2361" s="23" t="s">
        <v>613</v>
      </c>
      <c r="R2361" t="s">
        <v>85</v>
      </c>
      <c r="S2361" t="s">
        <v>198</v>
      </c>
      <c r="T2361" t="s">
        <v>1799</v>
      </c>
      <c r="U2361" t="s">
        <v>27</v>
      </c>
      <c r="V2361" t="s">
        <v>978</v>
      </c>
      <c r="W2361" t="s">
        <v>135</v>
      </c>
      <c r="X2361" t="s">
        <v>260</v>
      </c>
      <c r="Y2361" t="s">
        <v>261</v>
      </c>
      <c r="Z2361" t="s">
        <v>51</v>
      </c>
      <c r="AA2361" t="s">
        <v>561</v>
      </c>
      <c r="AB2361" t="s">
        <v>42</v>
      </c>
      <c r="AC2361" t="s">
        <v>922</v>
      </c>
      <c r="AD2361" t="s">
        <v>46</v>
      </c>
    </row>
    <row r="2362" spans="1:30" x14ac:dyDescent="0.2">
      <c r="A2362" s="23" t="s">
        <v>7262</v>
      </c>
      <c r="B2362" t="s">
        <v>116</v>
      </c>
      <c r="C2362" t="s">
        <v>117</v>
      </c>
      <c r="D2362" t="s">
        <v>7263</v>
      </c>
      <c r="E2362" t="s">
        <v>9</v>
      </c>
      <c r="F2362" t="s">
        <v>7264</v>
      </c>
      <c r="G2362" t="s">
        <v>352</v>
      </c>
      <c r="H2362" t="s">
        <v>49</v>
      </c>
      <c r="I2362" t="s">
        <v>236</v>
      </c>
      <c r="J2362" t="s">
        <v>313</v>
      </c>
      <c r="K2362" t="s">
        <v>7265</v>
      </c>
      <c r="L2362" t="s">
        <v>234</v>
      </c>
      <c r="M2362" s="25" t="s">
        <v>2931</v>
      </c>
      <c r="N2362" s="25" t="s">
        <v>2924</v>
      </c>
      <c r="O2362" s="25" t="s">
        <v>2924</v>
      </c>
      <c r="P2362" s="23" t="s">
        <v>7266</v>
      </c>
      <c r="Q2362" s="23" t="s">
        <v>758</v>
      </c>
      <c r="R2362" t="s">
        <v>20</v>
      </c>
      <c r="S2362" t="s">
        <v>38</v>
      </c>
      <c r="T2362" t="s">
        <v>738</v>
      </c>
      <c r="U2362" t="s">
        <v>121</v>
      </c>
      <c r="V2362" t="s">
        <v>919</v>
      </c>
      <c r="W2362" t="s">
        <v>216</v>
      </c>
      <c r="X2362" t="s">
        <v>387</v>
      </c>
      <c r="Y2362" t="s">
        <v>388</v>
      </c>
      <c r="Z2362" t="s">
        <v>7267</v>
      </c>
      <c r="AA2362" t="s">
        <v>40</v>
      </c>
      <c r="AB2362" t="s">
        <v>42</v>
      </c>
      <c r="AC2362" t="s">
        <v>56</v>
      </c>
      <c r="AD2362" t="s">
        <v>46</v>
      </c>
    </row>
    <row r="2363" spans="1:30" x14ac:dyDescent="0.2">
      <c r="A2363" s="23" t="s">
        <v>7268</v>
      </c>
      <c r="B2363" t="s">
        <v>116</v>
      </c>
      <c r="C2363" t="s">
        <v>117</v>
      </c>
      <c r="D2363" t="s">
        <v>7269</v>
      </c>
      <c r="E2363" t="s">
        <v>9</v>
      </c>
      <c r="F2363" t="s">
        <v>7270</v>
      </c>
      <c r="G2363" t="s">
        <v>566</v>
      </c>
      <c r="H2363" t="s">
        <v>824</v>
      </c>
      <c r="I2363" t="s">
        <v>531</v>
      </c>
      <c r="J2363" t="s">
        <v>167</v>
      </c>
      <c r="K2363" t="s">
        <v>7271</v>
      </c>
      <c r="L2363" t="s">
        <v>234</v>
      </c>
      <c r="M2363" s="25" t="s">
        <v>2931</v>
      </c>
      <c r="N2363" s="25" t="s">
        <v>2924</v>
      </c>
      <c r="O2363" s="25" t="s">
        <v>2924</v>
      </c>
      <c r="P2363" s="23" t="s">
        <v>7272</v>
      </c>
      <c r="Q2363" s="23" t="s">
        <v>681</v>
      </c>
      <c r="R2363" t="s">
        <v>85</v>
      </c>
      <c r="S2363" t="s">
        <v>51</v>
      </c>
      <c r="T2363" t="s">
        <v>286</v>
      </c>
      <c r="U2363" t="s">
        <v>121</v>
      </c>
      <c r="V2363" t="s">
        <v>287</v>
      </c>
      <c r="W2363" t="s">
        <v>32</v>
      </c>
      <c r="X2363" t="s">
        <v>34</v>
      </c>
      <c r="Y2363" t="s">
        <v>36</v>
      </c>
      <c r="Z2363" t="s">
        <v>758</v>
      </c>
      <c r="AA2363" t="s">
        <v>40</v>
      </c>
      <c r="AB2363" t="s">
        <v>42</v>
      </c>
      <c r="AC2363" t="s">
        <v>56</v>
      </c>
      <c r="AD2363" t="s">
        <v>46</v>
      </c>
    </row>
    <row r="2364" spans="1:30" x14ac:dyDescent="0.2">
      <c r="A2364" s="23" t="s">
        <v>7273</v>
      </c>
      <c r="B2364" t="s">
        <v>374</v>
      </c>
      <c r="C2364" t="s">
        <v>375</v>
      </c>
      <c r="D2364" t="s">
        <v>7274</v>
      </c>
      <c r="E2364" t="s">
        <v>9</v>
      </c>
      <c r="F2364" t="s">
        <v>3186</v>
      </c>
      <c r="G2364" t="s">
        <v>445</v>
      </c>
      <c r="H2364" t="s">
        <v>14</v>
      </c>
      <c r="I2364" t="s">
        <v>526</v>
      </c>
      <c r="J2364" t="s">
        <v>62</v>
      </c>
      <c r="K2364" t="s">
        <v>3187</v>
      </c>
      <c r="L2364" t="s">
        <v>234</v>
      </c>
      <c r="M2364" s="25" t="s">
        <v>2931</v>
      </c>
      <c r="N2364" s="25" t="s">
        <v>2931</v>
      </c>
      <c r="O2364" s="25" t="s">
        <v>2585</v>
      </c>
      <c r="P2364" s="23" t="s">
        <v>3188</v>
      </c>
      <c r="Q2364" s="23" t="s">
        <v>115</v>
      </c>
      <c r="R2364" t="s">
        <v>20</v>
      </c>
      <c r="S2364" t="s">
        <v>23</v>
      </c>
      <c r="T2364" t="s">
        <v>233</v>
      </c>
      <c r="U2364" t="s">
        <v>27</v>
      </c>
      <c r="V2364" t="s">
        <v>242</v>
      </c>
      <c r="W2364" t="s">
        <v>72</v>
      </c>
      <c r="X2364" t="s">
        <v>417</v>
      </c>
      <c r="Y2364" t="s">
        <v>418</v>
      </c>
      <c r="Z2364" t="s">
        <v>7275</v>
      </c>
      <c r="AA2364" t="s">
        <v>40</v>
      </c>
      <c r="AB2364" t="s">
        <v>42</v>
      </c>
      <c r="AC2364" t="s">
        <v>44</v>
      </c>
      <c r="AD2364" t="s">
        <v>46</v>
      </c>
    </row>
    <row r="2365" spans="1:30" x14ac:dyDescent="0.2">
      <c r="A2365" s="23" t="s">
        <v>7276</v>
      </c>
      <c r="B2365" t="s">
        <v>125</v>
      </c>
      <c r="C2365" t="s">
        <v>126</v>
      </c>
      <c r="D2365" t="s">
        <v>7277</v>
      </c>
      <c r="E2365" t="s">
        <v>9</v>
      </c>
      <c r="F2365" t="s">
        <v>7278</v>
      </c>
      <c r="G2365" t="s">
        <v>7279</v>
      </c>
      <c r="H2365" t="s">
        <v>49</v>
      </c>
      <c r="I2365" t="s">
        <v>62</v>
      </c>
      <c r="J2365" t="s">
        <v>1503</v>
      </c>
      <c r="K2365" t="s">
        <v>7280</v>
      </c>
      <c r="L2365" t="s">
        <v>131</v>
      </c>
      <c r="M2365" s="25" t="s">
        <v>2931</v>
      </c>
      <c r="N2365" s="25" t="s">
        <v>5458</v>
      </c>
      <c r="O2365" s="25" t="s">
        <v>5458</v>
      </c>
      <c r="P2365" s="23" t="s">
        <v>7281</v>
      </c>
      <c r="Q2365" s="23" t="s">
        <v>416</v>
      </c>
      <c r="R2365" t="s">
        <v>85</v>
      </c>
      <c r="S2365" t="s">
        <v>87</v>
      </c>
      <c r="T2365" t="s">
        <v>268</v>
      </c>
      <c r="U2365" t="s">
        <v>27</v>
      </c>
      <c r="V2365" t="s">
        <v>1009</v>
      </c>
      <c r="W2365" t="s">
        <v>72</v>
      </c>
      <c r="X2365" t="s">
        <v>563</v>
      </c>
      <c r="Y2365" t="s">
        <v>564</v>
      </c>
      <c r="Z2365" t="s">
        <v>1020</v>
      </c>
      <c r="AA2365" t="s">
        <v>40</v>
      </c>
      <c r="AB2365" t="s">
        <v>42</v>
      </c>
      <c r="AC2365" t="s">
        <v>61</v>
      </c>
      <c r="AD2365" t="s">
        <v>46</v>
      </c>
    </row>
    <row r="2366" spans="1:30" x14ac:dyDescent="0.2">
      <c r="A2366" s="23" t="s">
        <v>7282</v>
      </c>
      <c r="B2366" t="s">
        <v>407</v>
      </c>
      <c r="C2366" t="s">
        <v>408</v>
      </c>
      <c r="D2366" t="s">
        <v>7283</v>
      </c>
      <c r="E2366" t="s">
        <v>9</v>
      </c>
      <c r="F2366" t="s">
        <v>7284</v>
      </c>
      <c r="G2366" t="s">
        <v>232</v>
      </c>
      <c r="H2366" t="s">
        <v>176</v>
      </c>
      <c r="I2366" t="s">
        <v>503</v>
      </c>
      <c r="J2366" t="s">
        <v>333</v>
      </c>
      <c r="K2366" t="s">
        <v>7285</v>
      </c>
      <c r="L2366" t="s">
        <v>335</v>
      </c>
      <c r="M2366" s="25" t="s">
        <v>2931</v>
      </c>
      <c r="N2366" s="25" t="s">
        <v>3379</v>
      </c>
      <c r="O2366" s="25" t="s">
        <v>3379</v>
      </c>
      <c r="P2366" s="23" t="s">
        <v>7286</v>
      </c>
      <c r="Q2366" s="23" t="s">
        <v>906</v>
      </c>
      <c r="R2366" t="s">
        <v>85</v>
      </c>
      <c r="S2366" t="s">
        <v>7287</v>
      </c>
      <c r="T2366" t="s">
        <v>334</v>
      </c>
      <c r="U2366" t="s">
        <v>121</v>
      </c>
      <c r="V2366" t="s">
        <v>1575</v>
      </c>
      <c r="W2366" t="s">
        <v>32</v>
      </c>
      <c r="X2366" t="s">
        <v>34</v>
      </c>
      <c r="Y2366" t="s">
        <v>36</v>
      </c>
      <c r="Z2366" t="s">
        <v>7288</v>
      </c>
      <c r="AA2366" t="s">
        <v>40</v>
      </c>
      <c r="AB2366" t="s">
        <v>42</v>
      </c>
      <c r="AC2366" t="s">
        <v>56</v>
      </c>
      <c r="AD2366" t="s">
        <v>46</v>
      </c>
    </row>
    <row r="2367" spans="1:30" x14ac:dyDescent="0.2">
      <c r="A2367" s="23" t="s">
        <v>7289</v>
      </c>
      <c r="B2367" t="s">
        <v>116</v>
      </c>
      <c r="C2367" t="s">
        <v>117</v>
      </c>
      <c r="D2367" t="s">
        <v>5846</v>
      </c>
      <c r="E2367" t="s">
        <v>9</v>
      </c>
      <c r="F2367" t="s">
        <v>5839</v>
      </c>
      <c r="G2367" t="s">
        <v>232</v>
      </c>
      <c r="H2367" t="s">
        <v>709</v>
      </c>
      <c r="I2367" t="s">
        <v>1063</v>
      </c>
      <c r="J2367" t="s">
        <v>164</v>
      </c>
      <c r="K2367" t="s">
        <v>5840</v>
      </c>
      <c r="L2367" t="s">
        <v>53</v>
      </c>
      <c r="M2367" s="25" t="s">
        <v>2931</v>
      </c>
      <c r="N2367" s="25" t="s">
        <v>2296</v>
      </c>
      <c r="O2367" s="25" t="s">
        <v>2486</v>
      </c>
      <c r="P2367" s="23" t="s">
        <v>5841</v>
      </c>
      <c r="Q2367" s="23" t="s">
        <v>991</v>
      </c>
      <c r="R2367" t="s">
        <v>85</v>
      </c>
      <c r="S2367" t="s">
        <v>23</v>
      </c>
      <c r="T2367" t="s">
        <v>693</v>
      </c>
      <c r="U2367" t="s">
        <v>100</v>
      </c>
      <c r="V2367" t="s">
        <v>30</v>
      </c>
      <c r="W2367" t="s">
        <v>32</v>
      </c>
      <c r="X2367" t="s">
        <v>188</v>
      </c>
      <c r="Y2367" t="s">
        <v>189</v>
      </c>
      <c r="Z2367" t="s">
        <v>101</v>
      </c>
      <c r="AA2367" t="s">
        <v>40</v>
      </c>
      <c r="AB2367" t="s">
        <v>5955</v>
      </c>
      <c r="AC2367" t="s">
        <v>44</v>
      </c>
      <c r="AD2367" t="s">
        <v>46</v>
      </c>
    </row>
    <row r="2368" spans="1:30" x14ac:dyDescent="0.2">
      <c r="A2368" s="23" t="s">
        <v>7290</v>
      </c>
      <c r="B2368" t="s">
        <v>116</v>
      </c>
      <c r="C2368" t="s">
        <v>117</v>
      </c>
      <c r="D2368" t="s">
        <v>5846</v>
      </c>
      <c r="E2368" t="s">
        <v>9</v>
      </c>
      <c r="F2368" t="s">
        <v>5839</v>
      </c>
      <c r="G2368" t="s">
        <v>232</v>
      </c>
      <c r="H2368" t="s">
        <v>709</v>
      </c>
      <c r="I2368" t="s">
        <v>1063</v>
      </c>
      <c r="J2368" t="s">
        <v>164</v>
      </c>
      <c r="K2368" t="s">
        <v>5840</v>
      </c>
      <c r="L2368" t="s">
        <v>53</v>
      </c>
      <c r="M2368" s="25" t="s">
        <v>2931</v>
      </c>
      <c r="N2368" s="25" t="s">
        <v>2296</v>
      </c>
      <c r="O2368" s="25" t="s">
        <v>2486</v>
      </c>
      <c r="P2368" s="23" t="s">
        <v>5841</v>
      </c>
      <c r="Q2368" s="23" t="s">
        <v>991</v>
      </c>
      <c r="R2368" t="s">
        <v>85</v>
      </c>
      <c r="S2368" t="s">
        <v>23</v>
      </c>
      <c r="T2368" t="s">
        <v>693</v>
      </c>
      <c r="U2368" t="s">
        <v>100</v>
      </c>
      <c r="V2368" t="s">
        <v>30</v>
      </c>
      <c r="W2368" t="s">
        <v>32</v>
      </c>
      <c r="X2368" t="s">
        <v>188</v>
      </c>
      <c r="Y2368" t="s">
        <v>189</v>
      </c>
      <c r="Z2368" t="s">
        <v>101</v>
      </c>
      <c r="AA2368" t="s">
        <v>40</v>
      </c>
      <c r="AB2368" t="s">
        <v>7291</v>
      </c>
      <c r="AC2368" t="s">
        <v>44</v>
      </c>
      <c r="AD2368" t="s">
        <v>46</v>
      </c>
    </row>
    <row r="2369" spans="1:30" x14ac:dyDescent="0.2">
      <c r="A2369" s="23" t="s">
        <v>7292</v>
      </c>
      <c r="B2369" t="s">
        <v>585</v>
      </c>
      <c r="C2369" t="s">
        <v>586</v>
      </c>
      <c r="D2369" t="s">
        <v>6454</v>
      </c>
      <c r="E2369" t="s">
        <v>9</v>
      </c>
      <c r="F2369" t="s">
        <v>5364</v>
      </c>
      <c r="G2369" t="s">
        <v>5365</v>
      </c>
      <c r="H2369" t="s">
        <v>443</v>
      </c>
      <c r="I2369" t="s">
        <v>187</v>
      </c>
      <c r="J2369" t="s">
        <v>274</v>
      </c>
      <c r="K2369" t="s">
        <v>5366</v>
      </c>
      <c r="L2369" t="s">
        <v>601</v>
      </c>
      <c r="M2369" s="25" t="s">
        <v>2931</v>
      </c>
      <c r="N2369" s="25" t="s">
        <v>2874</v>
      </c>
      <c r="O2369" s="25" t="s">
        <v>2874</v>
      </c>
      <c r="P2369" s="23" t="s">
        <v>5367</v>
      </c>
      <c r="Q2369" s="23" t="s">
        <v>106</v>
      </c>
      <c r="R2369" t="s">
        <v>85</v>
      </c>
      <c r="S2369" t="s">
        <v>129</v>
      </c>
      <c r="T2369" t="s">
        <v>600</v>
      </c>
      <c r="U2369" t="s">
        <v>27</v>
      </c>
      <c r="V2369" t="s">
        <v>602</v>
      </c>
      <c r="W2369" t="s">
        <v>72</v>
      </c>
      <c r="X2369" t="s">
        <v>34</v>
      </c>
      <c r="Y2369" t="s">
        <v>36</v>
      </c>
      <c r="Z2369" t="s">
        <v>1990</v>
      </c>
      <c r="AA2369" t="s">
        <v>561</v>
      </c>
      <c r="AB2369" t="s">
        <v>42</v>
      </c>
      <c r="AC2369" t="s">
        <v>1249</v>
      </c>
      <c r="AD2369" t="s">
        <v>46</v>
      </c>
    </row>
    <row r="2370" spans="1:30" x14ac:dyDescent="0.2">
      <c r="A2370" s="23" t="s">
        <v>7293</v>
      </c>
      <c r="B2370" t="s">
        <v>673</v>
      </c>
      <c r="C2370" t="s">
        <v>674</v>
      </c>
      <c r="D2370" t="s">
        <v>4142</v>
      </c>
      <c r="E2370" t="s">
        <v>9</v>
      </c>
      <c r="F2370" t="s">
        <v>4143</v>
      </c>
      <c r="G2370" t="s">
        <v>75</v>
      </c>
      <c r="H2370" t="s">
        <v>200</v>
      </c>
      <c r="I2370" t="s">
        <v>201</v>
      </c>
      <c r="J2370" t="s">
        <v>164</v>
      </c>
      <c r="K2370" t="s">
        <v>4144</v>
      </c>
      <c r="L2370" t="s">
        <v>617</v>
      </c>
      <c r="M2370" s="25" t="s">
        <v>2931</v>
      </c>
      <c r="N2370" s="25" t="s">
        <v>2874</v>
      </c>
      <c r="O2370" s="25" t="s">
        <v>2874</v>
      </c>
      <c r="P2370" s="23" t="s">
        <v>4145</v>
      </c>
      <c r="Q2370" s="23" t="s">
        <v>1113</v>
      </c>
      <c r="R2370" t="s">
        <v>20</v>
      </c>
      <c r="S2370" t="s">
        <v>38</v>
      </c>
      <c r="T2370" t="s">
        <v>616</v>
      </c>
      <c r="U2370" t="s">
        <v>27</v>
      </c>
      <c r="V2370" t="s">
        <v>832</v>
      </c>
      <c r="W2370" t="s">
        <v>72</v>
      </c>
      <c r="X2370" t="s">
        <v>109</v>
      </c>
      <c r="Y2370" t="s">
        <v>110</v>
      </c>
      <c r="Z2370" t="s">
        <v>38</v>
      </c>
      <c r="AA2370" t="s">
        <v>561</v>
      </c>
      <c r="AB2370" t="s">
        <v>42</v>
      </c>
      <c r="AC2370" t="s">
        <v>1249</v>
      </c>
      <c r="AD2370" t="s">
        <v>46</v>
      </c>
    </row>
    <row r="2371" spans="1:30" x14ac:dyDescent="0.2">
      <c r="A2371" s="23" t="s">
        <v>7294</v>
      </c>
      <c r="B2371" t="s">
        <v>116</v>
      </c>
      <c r="C2371" t="s">
        <v>117</v>
      </c>
      <c r="D2371" t="s">
        <v>7295</v>
      </c>
      <c r="E2371" t="s">
        <v>9</v>
      </c>
      <c r="F2371" t="s">
        <v>5839</v>
      </c>
      <c r="G2371" t="s">
        <v>232</v>
      </c>
      <c r="H2371" t="s">
        <v>709</v>
      </c>
      <c r="I2371" t="s">
        <v>1063</v>
      </c>
      <c r="J2371" t="s">
        <v>164</v>
      </c>
      <c r="K2371" t="s">
        <v>5840</v>
      </c>
      <c r="L2371" t="s">
        <v>53</v>
      </c>
      <c r="M2371" s="25" t="s">
        <v>2931</v>
      </c>
      <c r="N2371" s="25" t="s">
        <v>2931</v>
      </c>
      <c r="O2371" s="25" t="s">
        <v>4550</v>
      </c>
      <c r="P2371" s="23" t="s">
        <v>5841</v>
      </c>
      <c r="Q2371" s="23" t="s">
        <v>991</v>
      </c>
      <c r="R2371" t="s">
        <v>85</v>
      </c>
      <c r="S2371" t="s">
        <v>23</v>
      </c>
      <c r="T2371" t="s">
        <v>386</v>
      </c>
      <c r="U2371" t="s">
        <v>270</v>
      </c>
      <c r="V2371" t="s">
        <v>30</v>
      </c>
      <c r="W2371" t="s">
        <v>72</v>
      </c>
      <c r="X2371" t="s">
        <v>188</v>
      </c>
      <c r="Y2371" t="s">
        <v>189</v>
      </c>
      <c r="Z2371" t="s">
        <v>101</v>
      </c>
      <c r="AA2371" t="s">
        <v>40</v>
      </c>
      <c r="AB2371" t="s">
        <v>42</v>
      </c>
      <c r="AC2371" t="s">
        <v>44</v>
      </c>
      <c r="AD2371" t="s">
        <v>46</v>
      </c>
    </row>
    <row r="2372" spans="1:30" x14ac:dyDescent="0.2">
      <c r="A2372" s="23" t="s">
        <v>7296</v>
      </c>
      <c r="B2372" t="s">
        <v>614</v>
      </c>
      <c r="C2372" t="s">
        <v>615</v>
      </c>
      <c r="D2372" t="s">
        <v>6483</v>
      </c>
      <c r="E2372" t="s">
        <v>9</v>
      </c>
      <c r="F2372" t="s">
        <v>1868</v>
      </c>
      <c r="G2372" t="s">
        <v>259</v>
      </c>
      <c r="H2372" t="s">
        <v>49</v>
      </c>
      <c r="I2372" t="s">
        <v>481</v>
      </c>
      <c r="J2372" t="s">
        <v>252</v>
      </c>
      <c r="K2372" t="s">
        <v>1869</v>
      </c>
      <c r="L2372" t="s">
        <v>617</v>
      </c>
      <c r="M2372" s="25" t="s">
        <v>2931</v>
      </c>
      <c r="N2372" s="25" t="s">
        <v>2874</v>
      </c>
      <c r="O2372" s="25" t="s">
        <v>2874</v>
      </c>
      <c r="P2372" s="23" t="s">
        <v>6479</v>
      </c>
      <c r="Q2372" s="23" t="s">
        <v>771</v>
      </c>
      <c r="R2372" t="s">
        <v>20</v>
      </c>
      <c r="S2372" t="s">
        <v>38</v>
      </c>
      <c r="T2372" t="s">
        <v>616</v>
      </c>
      <c r="U2372" t="s">
        <v>27</v>
      </c>
      <c r="V2372" t="s">
        <v>832</v>
      </c>
      <c r="W2372" t="s">
        <v>72</v>
      </c>
      <c r="X2372" t="s">
        <v>109</v>
      </c>
      <c r="Y2372" t="s">
        <v>110</v>
      </c>
      <c r="Z2372" t="s">
        <v>254</v>
      </c>
      <c r="AA2372" t="s">
        <v>561</v>
      </c>
      <c r="AB2372" t="s">
        <v>42</v>
      </c>
      <c r="AC2372" t="s">
        <v>1249</v>
      </c>
      <c r="AD2372" t="s">
        <v>46</v>
      </c>
    </row>
    <row r="2373" spans="1:30" x14ac:dyDescent="0.2">
      <c r="A2373" s="23" t="s">
        <v>7297</v>
      </c>
      <c r="B2373" t="s">
        <v>116</v>
      </c>
      <c r="C2373" t="s">
        <v>117</v>
      </c>
      <c r="D2373" t="s">
        <v>5846</v>
      </c>
      <c r="E2373" t="s">
        <v>9</v>
      </c>
      <c r="F2373" t="s">
        <v>5839</v>
      </c>
      <c r="G2373" t="s">
        <v>232</v>
      </c>
      <c r="H2373" t="s">
        <v>709</v>
      </c>
      <c r="I2373" t="s">
        <v>1063</v>
      </c>
      <c r="J2373" t="s">
        <v>164</v>
      </c>
      <c r="K2373" t="s">
        <v>5840</v>
      </c>
      <c r="L2373" t="s">
        <v>53</v>
      </c>
      <c r="M2373" s="25" t="s">
        <v>2931</v>
      </c>
      <c r="N2373" s="25" t="s">
        <v>2296</v>
      </c>
      <c r="O2373" s="25" t="s">
        <v>2486</v>
      </c>
      <c r="P2373" s="23" t="s">
        <v>5841</v>
      </c>
      <c r="Q2373" s="23" t="s">
        <v>991</v>
      </c>
      <c r="R2373" t="s">
        <v>85</v>
      </c>
      <c r="S2373" t="s">
        <v>23</v>
      </c>
      <c r="T2373" t="s">
        <v>693</v>
      </c>
      <c r="U2373" t="s">
        <v>100</v>
      </c>
      <c r="V2373" t="s">
        <v>30</v>
      </c>
      <c r="W2373" t="s">
        <v>32</v>
      </c>
      <c r="X2373" t="s">
        <v>188</v>
      </c>
      <c r="Y2373" t="s">
        <v>189</v>
      </c>
      <c r="Z2373" t="s">
        <v>101</v>
      </c>
      <c r="AA2373" t="s">
        <v>172</v>
      </c>
      <c r="AB2373" t="s">
        <v>7298</v>
      </c>
      <c r="AC2373" t="s">
        <v>44</v>
      </c>
      <c r="AD2373" t="s">
        <v>111</v>
      </c>
    </row>
    <row r="2374" spans="1:30" x14ac:dyDescent="0.2">
      <c r="A2374" s="23" t="s">
        <v>7299</v>
      </c>
      <c r="B2374" t="s">
        <v>877</v>
      </c>
      <c r="C2374" t="s">
        <v>878</v>
      </c>
      <c r="D2374" t="s">
        <v>4310</v>
      </c>
      <c r="E2374" t="s">
        <v>9</v>
      </c>
      <c r="F2374" t="s">
        <v>4311</v>
      </c>
      <c r="G2374" t="s">
        <v>303</v>
      </c>
      <c r="H2374" t="s">
        <v>250</v>
      </c>
      <c r="I2374" t="s">
        <v>252</v>
      </c>
      <c r="J2374" t="s">
        <v>95</v>
      </c>
      <c r="K2374" t="s">
        <v>4312</v>
      </c>
      <c r="L2374" t="s">
        <v>617</v>
      </c>
      <c r="M2374" s="25" t="s">
        <v>2931</v>
      </c>
      <c r="N2374" s="25" t="s">
        <v>2200</v>
      </c>
      <c r="O2374" s="25" t="s">
        <v>2874</v>
      </c>
      <c r="P2374" s="23" t="s">
        <v>4313</v>
      </c>
      <c r="Q2374" s="23" t="s">
        <v>902</v>
      </c>
      <c r="R2374" t="s">
        <v>85</v>
      </c>
      <c r="S2374" t="s">
        <v>51</v>
      </c>
      <c r="T2374" t="s">
        <v>616</v>
      </c>
      <c r="U2374" t="s">
        <v>27</v>
      </c>
      <c r="V2374" t="s">
        <v>832</v>
      </c>
      <c r="W2374" t="s">
        <v>72</v>
      </c>
      <c r="X2374" t="s">
        <v>109</v>
      </c>
      <c r="Y2374" t="s">
        <v>110</v>
      </c>
      <c r="Z2374" t="s">
        <v>1805</v>
      </c>
      <c r="AA2374" t="s">
        <v>561</v>
      </c>
      <c r="AB2374" t="s">
        <v>42</v>
      </c>
      <c r="AC2374" t="s">
        <v>1249</v>
      </c>
      <c r="AD2374" t="s">
        <v>46</v>
      </c>
    </row>
    <row r="2375" spans="1:30" x14ac:dyDescent="0.2">
      <c r="A2375" s="23" t="s">
        <v>7300</v>
      </c>
      <c r="B2375" t="s">
        <v>3</v>
      </c>
      <c r="C2375" t="s">
        <v>5</v>
      </c>
      <c r="D2375" t="s">
        <v>3729</v>
      </c>
      <c r="E2375" t="s">
        <v>9</v>
      </c>
      <c r="F2375" t="s">
        <v>3730</v>
      </c>
      <c r="G2375" t="s">
        <v>860</v>
      </c>
      <c r="H2375" t="s">
        <v>824</v>
      </c>
      <c r="I2375" t="s">
        <v>128</v>
      </c>
      <c r="J2375" t="s">
        <v>105</v>
      </c>
      <c r="K2375" t="s">
        <v>3731</v>
      </c>
      <c r="L2375" t="s">
        <v>53</v>
      </c>
      <c r="M2375" s="25" t="s">
        <v>2486</v>
      </c>
      <c r="N2375" s="25" t="s">
        <v>2931</v>
      </c>
      <c r="O2375" s="25" t="s">
        <v>2931</v>
      </c>
      <c r="P2375" s="23" t="s">
        <v>3732</v>
      </c>
      <c r="Q2375" s="23" t="s">
        <v>416</v>
      </c>
      <c r="R2375" t="s">
        <v>85</v>
      </c>
      <c r="S2375" t="s">
        <v>355</v>
      </c>
      <c r="T2375" t="s">
        <v>139</v>
      </c>
      <c r="U2375" t="s">
        <v>270</v>
      </c>
      <c r="V2375" t="s">
        <v>3267</v>
      </c>
      <c r="W2375" t="s">
        <v>72</v>
      </c>
      <c r="X2375" t="s">
        <v>380</v>
      </c>
      <c r="Y2375" t="s">
        <v>381</v>
      </c>
      <c r="Z2375" t="s">
        <v>101</v>
      </c>
      <c r="AA2375" t="s">
        <v>638</v>
      </c>
      <c r="AB2375" t="s">
        <v>639</v>
      </c>
      <c r="AC2375" t="s">
        <v>640</v>
      </c>
      <c r="AD2375" t="s">
        <v>38</v>
      </c>
    </row>
    <row r="2376" spans="1:30" x14ac:dyDescent="0.2">
      <c r="A2376" s="23" t="s">
        <v>7300</v>
      </c>
      <c r="B2376" t="s">
        <v>776</v>
      </c>
      <c r="C2376" t="s">
        <v>777</v>
      </c>
      <c r="D2376" t="s">
        <v>3734</v>
      </c>
      <c r="E2376" t="s">
        <v>9</v>
      </c>
      <c r="F2376" t="s">
        <v>3730</v>
      </c>
      <c r="G2376" t="s">
        <v>860</v>
      </c>
      <c r="H2376" t="s">
        <v>824</v>
      </c>
      <c r="I2376" t="s">
        <v>128</v>
      </c>
      <c r="J2376" t="s">
        <v>105</v>
      </c>
      <c r="K2376" t="s">
        <v>3731</v>
      </c>
      <c r="L2376" t="s">
        <v>664</v>
      </c>
      <c r="M2376" s="25" t="s">
        <v>2486</v>
      </c>
      <c r="N2376" s="25" t="s">
        <v>2931</v>
      </c>
      <c r="O2376" s="25" t="s">
        <v>2931</v>
      </c>
      <c r="P2376" s="23" t="s">
        <v>3732</v>
      </c>
      <c r="Q2376" s="23" t="s">
        <v>416</v>
      </c>
      <c r="R2376" t="s">
        <v>85</v>
      </c>
      <c r="S2376" t="s">
        <v>355</v>
      </c>
      <c r="T2376" t="s">
        <v>663</v>
      </c>
      <c r="U2376" t="s">
        <v>270</v>
      </c>
      <c r="V2376" t="s">
        <v>1265</v>
      </c>
      <c r="W2376" t="s">
        <v>32</v>
      </c>
      <c r="X2376" t="s">
        <v>380</v>
      </c>
      <c r="Y2376" t="s">
        <v>381</v>
      </c>
      <c r="Z2376" t="s">
        <v>101</v>
      </c>
      <c r="AA2376" t="s">
        <v>638</v>
      </c>
      <c r="AB2376" t="s">
        <v>639</v>
      </c>
      <c r="AC2376" t="s">
        <v>640</v>
      </c>
      <c r="AD2376" t="s">
        <v>38</v>
      </c>
    </row>
    <row r="2377" spans="1:30" x14ac:dyDescent="0.2">
      <c r="A2377" s="23" t="s">
        <v>7300</v>
      </c>
      <c r="B2377" t="s">
        <v>3</v>
      </c>
      <c r="C2377" t="s">
        <v>5</v>
      </c>
      <c r="D2377" t="s">
        <v>5402</v>
      </c>
      <c r="E2377" t="s">
        <v>9</v>
      </c>
      <c r="F2377" t="s">
        <v>1847</v>
      </c>
      <c r="G2377" t="s">
        <v>935</v>
      </c>
      <c r="H2377" t="s">
        <v>959</v>
      </c>
      <c r="I2377" t="s">
        <v>271</v>
      </c>
      <c r="J2377" t="s">
        <v>735</v>
      </c>
      <c r="K2377" t="s">
        <v>1848</v>
      </c>
      <c r="L2377" t="s">
        <v>53</v>
      </c>
      <c r="M2377" s="25" t="s">
        <v>2486</v>
      </c>
      <c r="N2377" s="25" t="s">
        <v>2328</v>
      </c>
      <c r="O2377" s="25" t="s">
        <v>2931</v>
      </c>
      <c r="P2377" s="23" t="s">
        <v>5403</v>
      </c>
      <c r="Q2377" s="23" t="s">
        <v>613</v>
      </c>
      <c r="R2377" t="s">
        <v>85</v>
      </c>
      <c r="S2377" t="s">
        <v>226</v>
      </c>
      <c r="T2377" t="s">
        <v>1437</v>
      </c>
      <c r="U2377" t="s">
        <v>270</v>
      </c>
      <c r="V2377" t="s">
        <v>30</v>
      </c>
      <c r="W2377" t="s">
        <v>72</v>
      </c>
      <c r="X2377" t="s">
        <v>403</v>
      </c>
      <c r="Y2377" t="s">
        <v>404</v>
      </c>
      <c r="Z2377" t="s">
        <v>101</v>
      </c>
      <c r="AA2377" t="s">
        <v>638</v>
      </c>
      <c r="AB2377" t="s">
        <v>639</v>
      </c>
      <c r="AC2377" t="s">
        <v>640</v>
      </c>
      <c r="AD2377" t="s">
        <v>38</v>
      </c>
    </row>
    <row r="2378" spans="1:30" x14ac:dyDescent="0.2">
      <c r="A2378" s="23" t="s">
        <v>7300</v>
      </c>
      <c r="B2378" t="s">
        <v>116</v>
      </c>
      <c r="C2378" t="s">
        <v>117</v>
      </c>
      <c r="D2378" t="s">
        <v>5815</v>
      </c>
      <c r="E2378" t="s">
        <v>9</v>
      </c>
      <c r="F2378" t="s">
        <v>2432</v>
      </c>
      <c r="G2378" t="s">
        <v>785</v>
      </c>
      <c r="H2378" t="s">
        <v>49</v>
      </c>
      <c r="I2378" t="s">
        <v>145</v>
      </c>
      <c r="J2378" t="s">
        <v>2433</v>
      </c>
      <c r="K2378" t="s">
        <v>2434</v>
      </c>
      <c r="L2378" t="s">
        <v>234</v>
      </c>
      <c r="M2378" s="25" t="s">
        <v>2486</v>
      </c>
      <c r="N2378" s="25" t="s">
        <v>2931</v>
      </c>
      <c r="O2378" s="25" t="s">
        <v>2931</v>
      </c>
      <c r="P2378" s="23" t="s">
        <v>2435</v>
      </c>
      <c r="Q2378" s="23" t="s">
        <v>1515</v>
      </c>
      <c r="R2378" t="s">
        <v>20</v>
      </c>
      <c r="S2378" t="s">
        <v>51</v>
      </c>
      <c r="T2378" t="s">
        <v>738</v>
      </c>
      <c r="U2378" t="s">
        <v>270</v>
      </c>
      <c r="V2378" t="s">
        <v>919</v>
      </c>
      <c r="W2378" t="s">
        <v>216</v>
      </c>
      <c r="X2378" t="s">
        <v>34</v>
      </c>
      <c r="Y2378" t="s">
        <v>36</v>
      </c>
      <c r="Z2378" t="s">
        <v>101</v>
      </c>
      <c r="AA2378" t="s">
        <v>638</v>
      </c>
      <c r="AB2378" t="s">
        <v>639</v>
      </c>
      <c r="AC2378" t="s">
        <v>640</v>
      </c>
      <c r="AD2378" t="s">
        <v>38</v>
      </c>
    </row>
    <row r="2379" spans="1:30" x14ac:dyDescent="0.2">
      <c r="A2379" s="23" t="s">
        <v>7301</v>
      </c>
      <c r="B2379" t="s">
        <v>275</v>
      </c>
      <c r="C2379" t="s">
        <v>276</v>
      </c>
      <c r="D2379" t="s">
        <v>6493</v>
      </c>
      <c r="E2379" t="s">
        <v>9</v>
      </c>
      <c r="F2379" t="s">
        <v>6494</v>
      </c>
      <c r="G2379" t="s">
        <v>6495</v>
      </c>
      <c r="H2379" t="s">
        <v>6496</v>
      </c>
      <c r="I2379" t="s">
        <v>6497</v>
      </c>
      <c r="J2379" t="s">
        <v>266</v>
      </c>
      <c r="K2379" t="s">
        <v>6498</v>
      </c>
      <c r="L2379" t="s">
        <v>278</v>
      </c>
      <c r="M2379" s="25" t="s">
        <v>2486</v>
      </c>
      <c r="N2379" s="25" t="s">
        <v>2675</v>
      </c>
      <c r="O2379" s="25" t="s">
        <v>2486</v>
      </c>
      <c r="P2379" s="23" t="s">
        <v>6499</v>
      </c>
      <c r="Q2379" s="23" t="s">
        <v>1078</v>
      </c>
      <c r="R2379" t="s">
        <v>20</v>
      </c>
      <c r="S2379" t="s">
        <v>38</v>
      </c>
      <c r="T2379" t="s">
        <v>583</v>
      </c>
      <c r="U2379" t="s">
        <v>121</v>
      </c>
      <c r="V2379" t="s">
        <v>978</v>
      </c>
      <c r="W2379" t="s">
        <v>135</v>
      </c>
      <c r="X2379" t="s">
        <v>188</v>
      </c>
      <c r="Y2379" t="s">
        <v>189</v>
      </c>
      <c r="Z2379" t="s">
        <v>87</v>
      </c>
      <c r="AA2379" t="s">
        <v>40</v>
      </c>
      <c r="AB2379" t="s">
        <v>1709</v>
      </c>
      <c r="AC2379" t="s">
        <v>56</v>
      </c>
      <c r="AD2379" t="s">
        <v>46</v>
      </c>
    </row>
    <row r="2380" spans="1:30" x14ac:dyDescent="0.2">
      <c r="A2380" s="23" t="s">
        <v>7302</v>
      </c>
      <c r="B2380" t="s">
        <v>275</v>
      </c>
      <c r="C2380" t="s">
        <v>276</v>
      </c>
      <c r="D2380" t="s">
        <v>6493</v>
      </c>
      <c r="E2380" t="s">
        <v>9</v>
      </c>
      <c r="F2380" t="s">
        <v>6494</v>
      </c>
      <c r="G2380" t="s">
        <v>6495</v>
      </c>
      <c r="H2380" t="s">
        <v>6496</v>
      </c>
      <c r="I2380" t="s">
        <v>6497</v>
      </c>
      <c r="J2380" t="s">
        <v>266</v>
      </c>
      <c r="K2380" t="s">
        <v>6498</v>
      </c>
      <c r="L2380" t="s">
        <v>278</v>
      </c>
      <c r="M2380" s="25" t="s">
        <v>2486</v>
      </c>
      <c r="N2380" s="25" t="s">
        <v>2675</v>
      </c>
      <c r="O2380" s="25" t="s">
        <v>2486</v>
      </c>
      <c r="P2380" s="23" t="s">
        <v>6499</v>
      </c>
      <c r="Q2380" s="23" t="s">
        <v>1078</v>
      </c>
      <c r="R2380" t="s">
        <v>20</v>
      </c>
      <c r="S2380" t="s">
        <v>38</v>
      </c>
      <c r="T2380" t="s">
        <v>583</v>
      </c>
      <c r="U2380" t="s">
        <v>121</v>
      </c>
      <c r="V2380" t="s">
        <v>978</v>
      </c>
      <c r="W2380" t="s">
        <v>135</v>
      </c>
      <c r="X2380" t="s">
        <v>188</v>
      </c>
      <c r="Y2380" t="s">
        <v>189</v>
      </c>
      <c r="Z2380" t="s">
        <v>87</v>
      </c>
      <c r="AA2380" t="s">
        <v>557</v>
      </c>
      <c r="AB2380" t="s">
        <v>42</v>
      </c>
      <c r="AC2380" t="s">
        <v>56</v>
      </c>
      <c r="AD2380" t="s">
        <v>46</v>
      </c>
    </row>
    <row r="2381" spans="1:30" x14ac:dyDescent="0.2">
      <c r="A2381" s="23" t="s">
        <v>7303</v>
      </c>
      <c r="B2381" t="s">
        <v>275</v>
      </c>
      <c r="C2381" t="s">
        <v>276</v>
      </c>
      <c r="D2381" t="s">
        <v>6493</v>
      </c>
      <c r="E2381" t="s">
        <v>9</v>
      </c>
      <c r="F2381" t="s">
        <v>6494</v>
      </c>
      <c r="G2381" t="s">
        <v>6495</v>
      </c>
      <c r="H2381" t="s">
        <v>6496</v>
      </c>
      <c r="I2381" t="s">
        <v>6497</v>
      </c>
      <c r="J2381" t="s">
        <v>266</v>
      </c>
      <c r="K2381" t="s">
        <v>6498</v>
      </c>
      <c r="L2381" t="s">
        <v>278</v>
      </c>
      <c r="M2381" s="25" t="s">
        <v>2486</v>
      </c>
      <c r="N2381" s="25" t="s">
        <v>2675</v>
      </c>
      <c r="O2381" s="25" t="s">
        <v>2486</v>
      </c>
      <c r="P2381" s="23" t="s">
        <v>6499</v>
      </c>
      <c r="Q2381" s="23" t="s">
        <v>1078</v>
      </c>
      <c r="R2381" t="s">
        <v>20</v>
      </c>
      <c r="S2381" t="s">
        <v>38</v>
      </c>
      <c r="T2381" t="s">
        <v>583</v>
      </c>
      <c r="U2381" t="s">
        <v>121</v>
      </c>
      <c r="V2381" t="s">
        <v>978</v>
      </c>
      <c r="W2381" t="s">
        <v>135</v>
      </c>
      <c r="X2381" t="s">
        <v>188</v>
      </c>
      <c r="Y2381" t="s">
        <v>189</v>
      </c>
      <c r="Z2381" t="s">
        <v>87</v>
      </c>
      <c r="AA2381" t="s">
        <v>561</v>
      </c>
      <c r="AB2381" t="s">
        <v>42</v>
      </c>
      <c r="AC2381" t="s">
        <v>922</v>
      </c>
      <c r="AD2381" t="s">
        <v>46</v>
      </c>
    </row>
    <row r="2382" spans="1:30" x14ac:dyDescent="0.2">
      <c r="A2382" s="23" t="s">
        <v>7304</v>
      </c>
      <c r="B2382" t="s">
        <v>65</v>
      </c>
      <c r="C2382" t="s">
        <v>66</v>
      </c>
      <c r="D2382" t="s">
        <v>7305</v>
      </c>
      <c r="E2382" t="s">
        <v>9</v>
      </c>
      <c r="F2382" t="s">
        <v>1560</v>
      </c>
      <c r="G2382" t="s">
        <v>232</v>
      </c>
      <c r="H2382" t="s">
        <v>1185</v>
      </c>
      <c r="I2382" t="s">
        <v>492</v>
      </c>
      <c r="J2382" t="s">
        <v>918</v>
      </c>
      <c r="K2382" t="s">
        <v>1561</v>
      </c>
      <c r="L2382" t="s">
        <v>71</v>
      </c>
      <c r="M2382" s="25" t="s">
        <v>2486</v>
      </c>
      <c r="N2382" s="25" t="s">
        <v>3379</v>
      </c>
      <c r="O2382" s="25" t="s">
        <v>3379</v>
      </c>
      <c r="P2382" s="23" t="s">
        <v>7306</v>
      </c>
      <c r="Q2382" s="23" t="s">
        <v>302</v>
      </c>
      <c r="R2382" t="s">
        <v>85</v>
      </c>
      <c r="S2382" t="s">
        <v>38</v>
      </c>
      <c r="T2382" t="s">
        <v>1415</v>
      </c>
      <c r="U2382" t="s">
        <v>27</v>
      </c>
      <c r="V2382" t="s">
        <v>840</v>
      </c>
      <c r="W2382" t="s">
        <v>32</v>
      </c>
      <c r="X2382" t="s">
        <v>109</v>
      </c>
      <c r="Y2382" t="s">
        <v>110</v>
      </c>
      <c r="Z2382" t="s">
        <v>86</v>
      </c>
      <c r="AA2382" t="s">
        <v>40</v>
      </c>
      <c r="AB2382" t="s">
        <v>42</v>
      </c>
      <c r="AC2382" t="s">
        <v>56</v>
      </c>
      <c r="AD2382" t="s">
        <v>46</v>
      </c>
    </row>
    <row r="2383" spans="1:30" x14ac:dyDescent="0.2">
      <c r="A2383" s="23" t="s">
        <v>7307</v>
      </c>
      <c r="B2383" t="s">
        <v>140</v>
      </c>
      <c r="C2383" t="s">
        <v>141</v>
      </c>
      <c r="D2383" t="s">
        <v>6337</v>
      </c>
      <c r="E2383" t="s">
        <v>9</v>
      </c>
      <c r="F2383" t="s">
        <v>3899</v>
      </c>
      <c r="G2383" t="s">
        <v>75</v>
      </c>
      <c r="H2383" t="s">
        <v>488</v>
      </c>
      <c r="I2383" t="s">
        <v>3900</v>
      </c>
      <c r="J2383" t="s">
        <v>3901</v>
      </c>
      <c r="K2383" t="s">
        <v>3902</v>
      </c>
      <c r="L2383" t="s">
        <v>147</v>
      </c>
      <c r="M2383" s="25" t="s">
        <v>2486</v>
      </c>
      <c r="N2383" s="25" t="s">
        <v>2144</v>
      </c>
      <c r="O2383" s="25" t="s">
        <v>2486</v>
      </c>
      <c r="P2383" s="23" t="s">
        <v>3903</v>
      </c>
      <c r="Q2383" s="23" t="s">
        <v>758</v>
      </c>
      <c r="R2383" t="s">
        <v>20</v>
      </c>
      <c r="S2383" t="s">
        <v>38</v>
      </c>
      <c r="T2383" t="s">
        <v>146</v>
      </c>
      <c r="U2383" t="s">
        <v>426</v>
      </c>
      <c r="V2383" t="s">
        <v>1366</v>
      </c>
      <c r="W2383" t="s">
        <v>72</v>
      </c>
      <c r="X2383" t="s">
        <v>188</v>
      </c>
      <c r="Y2383" t="s">
        <v>189</v>
      </c>
      <c r="Z2383" t="s">
        <v>101</v>
      </c>
      <c r="AA2383" t="s">
        <v>40</v>
      </c>
      <c r="AB2383" t="s">
        <v>7308</v>
      </c>
      <c r="AC2383" t="s">
        <v>56</v>
      </c>
      <c r="AD2383" t="s">
        <v>46</v>
      </c>
    </row>
    <row r="2384" spans="1:30" x14ac:dyDescent="0.2">
      <c r="A2384" s="23" t="s">
        <v>7309</v>
      </c>
      <c r="B2384" t="s">
        <v>140</v>
      </c>
      <c r="C2384" t="s">
        <v>141</v>
      </c>
      <c r="D2384" t="s">
        <v>6337</v>
      </c>
      <c r="E2384" t="s">
        <v>9</v>
      </c>
      <c r="F2384" t="s">
        <v>3899</v>
      </c>
      <c r="G2384" t="s">
        <v>75</v>
      </c>
      <c r="H2384" t="s">
        <v>488</v>
      </c>
      <c r="I2384" t="s">
        <v>3900</v>
      </c>
      <c r="J2384" t="s">
        <v>3901</v>
      </c>
      <c r="K2384" t="s">
        <v>3902</v>
      </c>
      <c r="L2384" t="s">
        <v>147</v>
      </c>
      <c r="M2384" s="25" t="s">
        <v>2486</v>
      </c>
      <c r="N2384" s="25" t="s">
        <v>2144</v>
      </c>
      <c r="O2384" s="25" t="s">
        <v>2486</v>
      </c>
      <c r="P2384" s="23" t="s">
        <v>3903</v>
      </c>
      <c r="Q2384" s="23" t="s">
        <v>758</v>
      </c>
      <c r="R2384" t="s">
        <v>20</v>
      </c>
      <c r="S2384" t="s">
        <v>38</v>
      </c>
      <c r="T2384" t="s">
        <v>146</v>
      </c>
      <c r="U2384" t="s">
        <v>426</v>
      </c>
      <c r="V2384" t="s">
        <v>1366</v>
      </c>
      <c r="W2384" t="s">
        <v>72</v>
      </c>
      <c r="X2384" t="s">
        <v>188</v>
      </c>
      <c r="Y2384" t="s">
        <v>189</v>
      </c>
      <c r="Z2384" t="s">
        <v>101</v>
      </c>
      <c r="AA2384" t="s">
        <v>557</v>
      </c>
      <c r="AB2384" t="s">
        <v>42</v>
      </c>
      <c r="AC2384" t="s">
        <v>56</v>
      </c>
      <c r="AD2384" t="s">
        <v>46</v>
      </c>
    </row>
    <row r="2385" spans="1:30" x14ac:dyDescent="0.2">
      <c r="A2385" s="23" t="s">
        <v>7310</v>
      </c>
      <c r="B2385" t="s">
        <v>1015</v>
      </c>
      <c r="C2385" t="s">
        <v>1016</v>
      </c>
      <c r="D2385" t="s">
        <v>5314</v>
      </c>
      <c r="E2385" t="s">
        <v>9</v>
      </c>
      <c r="F2385" t="s">
        <v>5315</v>
      </c>
      <c r="G2385" t="s">
        <v>142</v>
      </c>
      <c r="H2385" t="s">
        <v>49</v>
      </c>
      <c r="I2385" t="s">
        <v>770</v>
      </c>
      <c r="J2385" t="s">
        <v>598</v>
      </c>
      <c r="K2385" t="s">
        <v>5316</v>
      </c>
      <c r="L2385" t="s">
        <v>278</v>
      </c>
      <c r="M2385" s="25" t="s">
        <v>2486</v>
      </c>
      <c r="N2385" s="25" t="s">
        <v>2412</v>
      </c>
      <c r="O2385" s="25" t="s">
        <v>2486</v>
      </c>
      <c r="P2385" s="23" t="s">
        <v>4145</v>
      </c>
      <c r="Q2385" s="23" t="s">
        <v>1113</v>
      </c>
      <c r="R2385" t="s">
        <v>85</v>
      </c>
      <c r="S2385" t="s">
        <v>504</v>
      </c>
      <c r="T2385" t="s">
        <v>583</v>
      </c>
      <c r="U2385" t="s">
        <v>121</v>
      </c>
      <c r="V2385" t="s">
        <v>978</v>
      </c>
      <c r="W2385" t="s">
        <v>135</v>
      </c>
      <c r="X2385" t="s">
        <v>34</v>
      </c>
      <c r="Y2385" t="s">
        <v>36</v>
      </c>
      <c r="Z2385" t="s">
        <v>38</v>
      </c>
      <c r="AA2385" t="s">
        <v>557</v>
      </c>
      <c r="AB2385" t="s">
        <v>42</v>
      </c>
      <c r="AC2385" t="s">
        <v>56</v>
      </c>
      <c r="AD2385" t="s">
        <v>46</v>
      </c>
    </row>
    <row r="2386" spans="1:30" x14ac:dyDescent="0.2">
      <c r="A2386" s="23" t="s">
        <v>7311</v>
      </c>
      <c r="B2386" t="s">
        <v>140</v>
      </c>
      <c r="C2386" t="s">
        <v>141</v>
      </c>
      <c r="D2386" t="s">
        <v>6337</v>
      </c>
      <c r="E2386" t="s">
        <v>9</v>
      </c>
      <c r="F2386" t="s">
        <v>3899</v>
      </c>
      <c r="G2386" t="s">
        <v>75</v>
      </c>
      <c r="H2386" t="s">
        <v>488</v>
      </c>
      <c r="I2386" t="s">
        <v>3900</v>
      </c>
      <c r="J2386" t="s">
        <v>3901</v>
      </c>
      <c r="K2386" t="s">
        <v>3902</v>
      </c>
      <c r="L2386" t="s">
        <v>147</v>
      </c>
      <c r="M2386" s="25" t="s">
        <v>2486</v>
      </c>
      <c r="N2386" s="25" t="s">
        <v>2144</v>
      </c>
      <c r="O2386" s="25" t="s">
        <v>2486</v>
      </c>
      <c r="P2386" s="23" t="s">
        <v>3903</v>
      </c>
      <c r="Q2386" s="23" t="s">
        <v>758</v>
      </c>
      <c r="R2386" t="s">
        <v>20</v>
      </c>
      <c r="S2386" t="s">
        <v>38</v>
      </c>
      <c r="T2386" t="s">
        <v>146</v>
      </c>
      <c r="U2386" t="s">
        <v>426</v>
      </c>
      <c r="V2386" t="s">
        <v>1366</v>
      </c>
      <c r="W2386" t="s">
        <v>72</v>
      </c>
      <c r="X2386" t="s">
        <v>188</v>
      </c>
      <c r="Y2386" t="s">
        <v>189</v>
      </c>
      <c r="Z2386" t="s">
        <v>101</v>
      </c>
      <c r="AA2386" t="s">
        <v>561</v>
      </c>
      <c r="AB2386" t="s">
        <v>42</v>
      </c>
      <c r="AC2386" t="s">
        <v>922</v>
      </c>
      <c r="AD2386" t="s">
        <v>46</v>
      </c>
    </row>
    <row r="2387" spans="1:30" x14ac:dyDescent="0.2">
      <c r="A2387" s="23" t="s">
        <v>7312</v>
      </c>
      <c r="B2387" t="s">
        <v>331</v>
      </c>
      <c r="C2387" t="s">
        <v>332</v>
      </c>
      <c r="D2387" t="s">
        <v>5164</v>
      </c>
      <c r="E2387" t="s">
        <v>9</v>
      </c>
      <c r="F2387" t="s">
        <v>1656</v>
      </c>
      <c r="G2387" t="s">
        <v>76</v>
      </c>
      <c r="H2387" t="s">
        <v>75</v>
      </c>
      <c r="I2387" t="s">
        <v>1046</v>
      </c>
      <c r="J2387" t="s">
        <v>955</v>
      </c>
      <c r="K2387" t="s">
        <v>1843</v>
      </c>
      <c r="L2387" t="s">
        <v>335</v>
      </c>
      <c r="M2387" s="25" t="s">
        <v>2486</v>
      </c>
      <c r="N2387" s="25" t="s">
        <v>2204</v>
      </c>
      <c r="O2387" s="25" t="s">
        <v>2486</v>
      </c>
      <c r="P2387" s="23" t="s">
        <v>5165</v>
      </c>
      <c r="Q2387" s="23" t="s">
        <v>106</v>
      </c>
      <c r="R2387" t="s">
        <v>20</v>
      </c>
      <c r="S2387" t="s">
        <v>86</v>
      </c>
      <c r="T2387" t="s">
        <v>334</v>
      </c>
      <c r="U2387" t="s">
        <v>121</v>
      </c>
      <c r="V2387" t="s">
        <v>1575</v>
      </c>
      <c r="W2387" t="s">
        <v>32</v>
      </c>
      <c r="X2387" t="s">
        <v>380</v>
      </c>
      <c r="Y2387" t="s">
        <v>381</v>
      </c>
      <c r="Z2387" t="s">
        <v>1540</v>
      </c>
      <c r="AA2387" t="s">
        <v>40</v>
      </c>
      <c r="AB2387" t="s">
        <v>42</v>
      </c>
      <c r="AC2387" t="s">
        <v>56</v>
      </c>
      <c r="AD2387" t="s">
        <v>46</v>
      </c>
    </row>
    <row r="2388" spans="1:30" x14ac:dyDescent="0.2">
      <c r="A2388" s="23" t="s">
        <v>7313</v>
      </c>
      <c r="B2388" t="s">
        <v>331</v>
      </c>
      <c r="C2388" t="s">
        <v>332</v>
      </c>
      <c r="D2388" t="s">
        <v>5164</v>
      </c>
      <c r="E2388" t="s">
        <v>9</v>
      </c>
      <c r="F2388" t="s">
        <v>1656</v>
      </c>
      <c r="G2388" t="s">
        <v>76</v>
      </c>
      <c r="H2388" t="s">
        <v>75</v>
      </c>
      <c r="I2388" t="s">
        <v>1046</v>
      </c>
      <c r="J2388" t="s">
        <v>955</v>
      </c>
      <c r="K2388" t="s">
        <v>1843</v>
      </c>
      <c r="L2388" t="s">
        <v>335</v>
      </c>
      <c r="M2388" s="25" t="s">
        <v>2486</v>
      </c>
      <c r="N2388" s="25" t="s">
        <v>2204</v>
      </c>
      <c r="O2388" s="25" t="s">
        <v>2486</v>
      </c>
      <c r="P2388" s="23" t="s">
        <v>5165</v>
      </c>
      <c r="Q2388" s="23" t="s">
        <v>106</v>
      </c>
      <c r="R2388" t="s">
        <v>20</v>
      </c>
      <c r="S2388" t="s">
        <v>86</v>
      </c>
      <c r="T2388" t="s">
        <v>334</v>
      </c>
      <c r="U2388" t="s">
        <v>121</v>
      </c>
      <c r="V2388" t="s">
        <v>1575</v>
      </c>
      <c r="W2388" t="s">
        <v>32</v>
      </c>
      <c r="X2388" t="s">
        <v>380</v>
      </c>
      <c r="Y2388" t="s">
        <v>381</v>
      </c>
      <c r="Z2388" t="s">
        <v>1540</v>
      </c>
      <c r="AA2388" t="s">
        <v>557</v>
      </c>
      <c r="AB2388" t="s">
        <v>42</v>
      </c>
      <c r="AC2388" t="s">
        <v>56</v>
      </c>
      <c r="AD2388" t="s">
        <v>46</v>
      </c>
    </row>
    <row r="2389" spans="1:30" x14ac:dyDescent="0.2">
      <c r="A2389" s="23" t="s">
        <v>7314</v>
      </c>
      <c r="B2389" t="s">
        <v>116</v>
      </c>
      <c r="C2389" t="s">
        <v>117</v>
      </c>
      <c r="D2389" t="s">
        <v>5784</v>
      </c>
      <c r="E2389" t="s">
        <v>9</v>
      </c>
      <c r="F2389" t="s">
        <v>5785</v>
      </c>
      <c r="G2389" t="s">
        <v>1094</v>
      </c>
      <c r="H2389" t="s">
        <v>163</v>
      </c>
      <c r="I2389" t="s">
        <v>672</v>
      </c>
      <c r="J2389" t="s">
        <v>1514</v>
      </c>
      <c r="K2389" t="s">
        <v>5786</v>
      </c>
      <c r="L2389" t="s">
        <v>335</v>
      </c>
      <c r="M2389" s="25" t="s">
        <v>2486</v>
      </c>
      <c r="N2389" s="25" t="s">
        <v>2204</v>
      </c>
      <c r="O2389" s="25" t="s">
        <v>2486</v>
      </c>
      <c r="P2389" s="23" t="s">
        <v>5787</v>
      </c>
      <c r="Q2389" s="23" t="s">
        <v>1523</v>
      </c>
      <c r="R2389" t="s">
        <v>85</v>
      </c>
      <c r="S2389" t="s">
        <v>38</v>
      </c>
      <c r="T2389" t="s">
        <v>334</v>
      </c>
      <c r="U2389" t="s">
        <v>121</v>
      </c>
      <c r="V2389" t="s">
        <v>1575</v>
      </c>
      <c r="W2389" t="s">
        <v>32</v>
      </c>
      <c r="X2389" t="s">
        <v>109</v>
      </c>
      <c r="Y2389" t="s">
        <v>110</v>
      </c>
      <c r="Z2389" t="s">
        <v>623</v>
      </c>
      <c r="AA2389" t="s">
        <v>557</v>
      </c>
      <c r="AB2389" t="s">
        <v>42</v>
      </c>
      <c r="AC2389" t="s">
        <v>56</v>
      </c>
      <c r="AD2389" t="s">
        <v>46</v>
      </c>
    </row>
    <row r="2390" spans="1:30" x14ac:dyDescent="0.2">
      <c r="A2390" s="23" t="s">
        <v>7315</v>
      </c>
      <c r="B2390" t="s">
        <v>1015</v>
      </c>
      <c r="C2390" t="s">
        <v>1016</v>
      </c>
      <c r="D2390" t="s">
        <v>5314</v>
      </c>
      <c r="E2390" t="s">
        <v>9</v>
      </c>
      <c r="F2390" t="s">
        <v>5315</v>
      </c>
      <c r="G2390" t="s">
        <v>142</v>
      </c>
      <c r="H2390" t="s">
        <v>49</v>
      </c>
      <c r="I2390" t="s">
        <v>770</v>
      </c>
      <c r="J2390" t="s">
        <v>598</v>
      </c>
      <c r="K2390" t="s">
        <v>5316</v>
      </c>
      <c r="L2390" t="s">
        <v>278</v>
      </c>
      <c r="M2390" s="25" t="s">
        <v>2486</v>
      </c>
      <c r="N2390" s="25" t="s">
        <v>2412</v>
      </c>
      <c r="O2390" s="25" t="s">
        <v>2486</v>
      </c>
      <c r="P2390" s="23" t="s">
        <v>4145</v>
      </c>
      <c r="Q2390" s="23" t="s">
        <v>1113</v>
      </c>
      <c r="R2390" t="s">
        <v>85</v>
      </c>
      <c r="S2390" t="s">
        <v>504</v>
      </c>
      <c r="T2390" t="s">
        <v>583</v>
      </c>
      <c r="U2390" t="s">
        <v>121</v>
      </c>
      <c r="V2390" t="s">
        <v>978</v>
      </c>
      <c r="W2390" t="s">
        <v>135</v>
      </c>
      <c r="X2390" t="s">
        <v>34</v>
      </c>
      <c r="Y2390" t="s">
        <v>36</v>
      </c>
      <c r="Z2390" t="s">
        <v>38</v>
      </c>
      <c r="AA2390" t="s">
        <v>561</v>
      </c>
      <c r="AB2390" t="s">
        <v>42</v>
      </c>
      <c r="AC2390" t="s">
        <v>922</v>
      </c>
      <c r="AD2390" t="s">
        <v>46</v>
      </c>
    </row>
    <row r="2391" spans="1:30" x14ac:dyDescent="0.2">
      <c r="A2391" s="23" t="s">
        <v>7316</v>
      </c>
      <c r="B2391" t="s">
        <v>331</v>
      </c>
      <c r="C2391" t="s">
        <v>332</v>
      </c>
      <c r="D2391" t="s">
        <v>5107</v>
      </c>
      <c r="E2391" t="s">
        <v>9</v>
      </c>
      <c r="F2391" t="s">
        <v>5108</v>
      </c>
      <c r="G2391" t="s">
        <v>966</v>
      </c>
      <c r="H2391" t="s">
        <v>49</v>
      </c>
      <c r="I2391" t="s">
        <v>92</v>
      </c>
      <c r="J2391" t="s">
        <v>173</v>
      </c>
      <c r="K2391" t="s">
        <v>5109</v>
      </c>
      <c r="L2391" t="s">
        <v>335</v>
      </c>
      <c r="M2391" s="25" t="s">
        <v>2486</v>
      </c>
      <c r="N2391" s="25" t="s">
        <v>2204</v>
      </c>
      <c r="O2391" s="25" t="s">
        <v>2486</v>
      </c>
      <c r="P2391" s="23" t="s">
        <v>5110</v>
      </c>
      <c r="Q2391" s="23" t="s">
        <v>401</v>
      </c>
      <c r="R2391" t="s">
        <v>85</v>
      </c>
      <c r="S2391" t="s">
        <v>202</v>
      </c>
      <c r="T2391" t="s">
        <v>334</v>
      </c>
      <c r="U2391" t="s">
        <v>121</v>
      </c>
      <c r="V2391" t="s">
        <v>1575</v>
      </c>
      <c r="W2391" t="s">
        <v>32</v>
      </c>
      <c r="X2391" t="s">
        <v>417</v>
      </c>
      <c r="Y2391" t="s">
        <v>418</v>
      </c>
      <c r="Z2391" t="s">
        <v>1276</v>
      </c>
      <c r="AA2391" t="s">
        <v>557</v>
      </c>
      <c r="AB2391" t="s">
        <v>42</v>
      </c>
      <c r="AC2391" t="s">
        <v>56</v>
      </c>
      <c r="AD2391" t="s">
        <v>46</v>
      </c>
    </row>
    <row r="2392" spans="1:30" x14ac:dyDescent="0.2">
      <c r="A2392" s="23" t="s">
        <v>7317</v>
      </c>
      <c r="B2392" t="s">
        <v>432</v>
      </c>
      <c r="C2392" t="s">
        <v>433</v>
      </c>
      <c r="D2392" t="s">
        <v>2853</v>
      </c>
      <c r="E2392" t="s">
        <v>9</v>
      </c>
      <c r="F2392" t="s">
        <v>2854</v>
      </c>
      <c r="G2392" t="s">
        <v>489</v>
      </c>
      <c r="H2392" t="s">
        <v>49</v>
      </c>
      <c r="I2392" t="s">
        <v>1039</v>
      </c>
      <c r="J2392" t="s">
        <v>1945</v>
      </c>
      <c r="K2392" t="s">
        <v>2855</v>
      </c>
      <c r="L2392" t="s">
        <v>361</v>
      </c>
      <c r="M2392" s="25" t="s">
        <v>2486</v>
      </c>
      <c r="N2392" s="25" t="s">
        <v>2204</v>
      </c>
      <c r="O2392" s="25" t="s">
        <v>2486</v>
      </c>
      <c r="P2392" s="23" t="s">
        <v>2856</v>
      </c>
      <c r="Q2392" s="23" t="s">
        <v>758</v>
      </c>
      <c r="R2392" t="s">
        <v>20</v>
      </c>
      <c r="S2392" t="s">
        <v>129</v>
      </c>
      <c r="T2392" t="s">
        <v>360</v>
      </c>
      <c r="U2392" t="s">
        <v>121</v>
      </c>
      <c r="V2392" t="s">
        <v>362</v>
      </c>
      <c r="W2392" t="s">
        <v>72</v>
      </c>
      <c r="X2392" t="s">
        <v>417</v>
      </c>
      <c r="Y2392" t="s">
        <v>418</v>
      </c>
      <c r="Z2392" t="s">
        <v>1765</v>
      </c>
      <c r="AA2392" t="s">
        <v>557</v>
      </c>
      <c r="AB2392" t="s">
        <v>42</v>
      </c>
      <c r="AC2392" t="s">
        <v>56</v>
      </c>
      <c r="AD2392" t="s">
        <v>46</v>
      </c>
    </row>
    <row r="2393" spans="1:30" x14ac:dyDescent="0.2">
      <c r="A2393" s="23" t="s">
        <v>7318</v>
      </c>
      <c r="B2393" t="s">
        <v>998</v>
      </c>
      <c r="C2393" t="s">
        <v>999</v>
      </c>
      <c r="D2393" t="s">
        <v>5380</v>
      </c>
      <c r="E2393" t="s">
        <v>9</v>
      </c>
      <c r="F2393" t="s">
        <v>5381</v>
      </c>
      <c r="G2393" t="s">
        <v>5365</v>
      </c>
      <c r="H2393" t="s">
        <v>824</v>
      </c>
      <c r="I2393" t="s">
        <v>4033</v>
      </c>
      <c r="J2393" t="s">
        <v>972</v>
      </c>
      <c r="K2393" t="s">
        <v>5382</v>
      </c>
      <c r="L2393" t="s">
        <v>278</v>
      </c>
      <c r="M2393" s="25" t="s">
        <v>2486</v>
      </c>
      <c r="N2393" s="25" t="s">
        <v>2486</v>
      </c>
      <c r="O2393" s="25" t="s">
        <v>2486</v>
      </c>
      <c r="P2393" s="23" t="s">
        <v>5383</v>
      </c>
      <c r="Q2393" s="23" t="s">
        <v>51</v>
      </c>
      <c r="R2393" t="s">
        <v>85</v>
      </c>
      <c r="S2393" t="s">
        <v>38</v>
      </c>
      <c r="T2393" t="s">
        <v>583</v>
      </c>
      <c r="U2393" t="s">
        <v>121</v>
      </c>
      <c r="V2393" t="s">
        <v>978</v>
      </c>
      <c r="W2393" t="s">
        <v>135</v>
      </c>
      <c r="X2393" t="s">
        <v>109</v>
      </c>
      <c r="Y2393" t="s">
        <v>110</v>
      </c>
      <c r="Z2393" t="s">
        <v>111</v>
      </c>
      <c r="AA2393" t="s">
        <v>40</v>
      </c>
      <c r="AB2393" t="s">
        <v>1849</v>
      </c>
      <c r="AC2393" t="s">
        <v>56</v>
      </c>
      <c r="AD2393" t="s">
        <v>46</v>
      </c>
    </row>
    <row r="2394" spans="1:30" x14ac:dyDescent="0.2">
      <c r="A2394" s="23" t="s">
        <v>7319</v>
      </c>
      <c r="B2394" t="s">
        <v>998</v>
      </c>
      <c r="C2394" t="s">
        <v>999</v>
      </c>
      <c r="D2394" t="s">
        <v>5380</v>
      </c>
      <c r="E2394" t="s">
        <v>9</v>
      </c>
      <c r="F2394" t="s">
        <v>5381</v>
      </c>
      <c r="G2394" t="s">
        <v>5365</v>
      </c>
      <c r="H2394" t="s">
        <v>824</v>
      </c>
      <c r="I2394" t="s">
        <v>4033</v>
      </c>
      <c r="J2394" t="s">
        <v>972</v>
      </c>
      <c r="K2394" t="s">
        <v>5382</v>
      </c>
      <c r="L2394" t="s">
        <v>278</v>
      </c>
      <c r="M2394" s="25" t="s">
        <v>2486</v>
      </c>
      <c r="N2394" s="25" t="s">
        <v>2486</v>
      </c>
      <c r="O2394" s="25" t="s">
        <v>2486</v>
      </c>
      <c r="P2394" s="23" t="s">
        <v>5383</v>
      </c>
      <c r="Q2394" s="23" t="s">
        <v>51</v>
      </c>
      <c r="R2394" t="s">
        <v>85</v>
      </c>
      <c r="S2394" t="s">
        <v>38</v>
      </c>
      <c r="T2394" t="s">
        <v>583</v>
      </c>
      <c r="U2394" t="s">
        <v>121</v>
      </c>
      <c r="V2394" t="s">
        <v>978</v>
      </c>
      <c r="W2394" t="s">
        <v>135</v>
      </c>
      <c r="X2394" t="s">
        <v>109</v>
      </c>
      <c r="Y2394" t="s">
        <v>110</v>
      </c>
      <c r="Z2394" t="s">
        <v>111</v>
      </c>
      <c r="AA2394" t="s">
        <v>557</v>
      </c>
      <c r="AB2394" t="s">
        <v>42</v>
      </c>
      <c r="AC2394" t="s">
        <v>56</v>
      </c>
      <c r="AD2394" t="s">
        <v>46</v>
      </c>
    </row>
    <row r="2395" spans="1:30" x14ac:dyDescent="0.2">
      <c r="A2395" s="23" t="s">
        <v>7320</v>
      </c>
      <c r="B2395" t="s">
        <v>848</v>
      </c>
      <c r="C2395" t="s">
        <v>849</v>
      </c>
      <c r="D2395" t="s">
        <v>6475</v>
      </c>
      <c r="E2395" t="s">
        <v>9</v>
      </c>
      <c r="F2395" t="s">
        <v>1625</v>
      </c>
      <c r="G2395" t="s">
        <v>192</v>
      </c>
      <c r="H2395" t="s">
        <v>200</v>
      </c>
      <c r="I2395" t="s">
        <v>844</v>
      </c>
      <c r="J2395" t="s">
        <v>124</v>
      </c>
      <c r="K2395" t="s">
        <v>1626</v>
      </c>
      <c r="L2395" t="s">
        <v>837</v>
      </c>
      <c r="M2395" s="25" t="s">
        <v>2486</v>
      </c>
      <c r="N2395" s="25" t="s">
        <v>2486</v>
      </c>
      <c r="O2395" s="25" t="s">
        <v>2486</v>
      </c>
      <c r="P2395" s="23" t="s">
        <v>6476</v>
      </c>
      <c r="Q2395" s="23" t="s">
        <v>1540</v>
      </c>
      <c r="R2395" t="s">
        <v>20</v>
      </c>
      <c r="S2395" t="s">
        <v>87</v>
      </c>
      <c r="T2395" t="s">
        <v>836</v>
      </c>
      <c r="U2395" t="s">
        <v>121</v>
      </c>
      <c r="V2395" t="s">
        <v>887</v>
      </c>
      <c r="W2395" t="s">
        <v>135</v>
      </c>
      <c r="X2395" t="s">
        <v>109</v>
      </c>
      <c r="Y2395" t="s">
        <v>110</v>
      </c>
      <c r="Z2395" t="s">
        <v>666</v>
      </c>
      <c r="AA2395" t="s">
        <v>557</v>
      </c>
      <c r="AB2395" t="s">
        <v>42</v>
      </c>
      <c r="AC2395" t="s">
        <v>56</v>
      </c>
      <c r="AD2395" t="s">
        <v>46</v>
      </c>
    </row>
    <row r="2396" spans="1:30" x14ac:dyDescent="0.2">
      <c r="A2396" s="23" t="s">
        <v>7321</v>
      </c>
      <c r="B2396" t="s">
        <v>848</v>
      </c>
      <c r="C2396" t="s">
        <v>849</v>
      </c>
      <c r="D2396" t="s">
        <v>6475</v>
      </c>
      <c r="E2396" t="s">
        <v>9</v>
      </c>
      <c r="F2396" t="s">
        <v>1625</v>
      </c>
      <c r="G2396" t="s">
        <v>192</v>
      </c>
      <c r="H2396" t="s">
        <v>200</v>
      </c>
      <c r="I2396" t="s">
        <v>844</v>
      </c>
      <c r="J2396" t="s">
        <v>124</v>
      </c>
      <c r="K2396" t="s">
        <v>1626</v>
      </c>
      <c r="L2396" t="s">
        <v>837</v>
      </c>
      <c r="M2396" s="25" t="s">
        <v>2486</v>
      </c>
      <c r="N2396" s="25" t="s">
        <v>2486</v>
      </c>
      <c r="O2396" s="25" t="s">
        <v>2486</v>
      </c>
      <c r="P2396" s="23" t="s">
        <v>6476</v>
      </c>
      <c r="Q2396" s="23" t="s">
        <v>1540</v>
      </c>
      <c r="R2396" t="s">
        <v>20</v>
      </c>
      <c r="S2396" t="s">
        <v>87</v>
      </c>
      <c r="T2396" t="s">
        <v>836</v>
      </c>
      <c r="U2396" t="s">
        <v>121</v>
      </c>
      <c r="V2396" t="s">
        <v>887</v>
      </c>
      <c r="W2396" t="s">
        <v>135</v>
      </c>
      <c r="X2396" t="s">
        <v>109</v>
      </c>
      <c r="Y2396" t="s">
        <v>110</v>
      </c>
      <c r="Z2396" t="s">
        <v>666</v>
      </c>
      <c r="AA2396" t="s">
        <v>561</v>
      </c>
      <c r="AB2396" t="s">
        <v>42</v>
      </c>
      <c r="AC2396" t="s">
        <v>922</v>
      </c>
      <c r="AD2396" t="s">
        <v>46</v>
      </c>
    </row>
    <row r="2397" spans="1:30" x14ac:dyDescent="0.2">
      <c r="A2397" s="23" t="s">
        <v>7322</v>
      </c>
      <c r="B2397" t="s">
        <v>998</v>
      </c>
      <c r="C2397" t="s">
        <v>999</v>
      </c>
      <c r="D2397" t="s">
        <v>5380</v>
      </c>
      <c r="E2397" t="s">
        <v>9</v>
      </c>
      <c r="F2397" t="s">
        <v>5381</v>
      </c>
      <c r="G2397" t="s">
        <v>5365</v>
      </c>
      <c r="H2397" t="s">
        <v>824</v>
      </c>
      <c r="I2397" t="s">
        <v>4033</v>
      </c>
      <c r="J2397" t="s">
        <v>972</v>
      </c>
      <c r="K2397" t="s">
        <v>5382</v>
      </c>
      <c r="L2397" t="s">
        <v>278</v>
      </c>
      <c r="M2397" s="25" t="s">
        <v>2486</v>
      </c>
      <c r="N2397" s="25" t="s">
        <v>2486</v>
      </c>
      <c r="O2397" s="25" t="s">
        <v>2486</v>
      </c>
      <c r="P2397" s="23" t="s">
        <v>5383</v>
      </c>
      <c r="Q2397" s="23" t="s">
        <v>51</v>
      </c>
      <c r="R2397" t="s">
        <v>85</v>
      </c>
      <c r="S2397" t="s">
        <v>38</v>
      </c>
      <c r="T2397" t="s">
        <v>583</v>
      </c>
      <c r="U2397" t="s">
        <v>121</v>
      </c>
      <c r="V2397" t="s">
        <v>978</v>
      </c>
      <c r="W2397" t="s">
        <v>135</v>
      </c>
      <c r="X2397" t="s">
        <v>109</v>
      </c>
      <c r="Y2397" t="s">
        <v>110</v>
      </c>
      <c r="Z2397" t="s">
        <v>111</v>
      </c>
      <c r="AA2397" t="s">
        <v>561</v>
      </c>
      <c r="AB2397" t="s">
        <v>42</v>
      </c>
      <c r="AC2397" t="s">
        <v>922</v>
      </c>
      <c r="AD2397" t="s">
        <v>46</v>
      </c>
    </row>
    <row r="2398" spans="1:30" x14ac:dyDescent="0.2">
      <c r="A2398" s="23" t="s">
        <v>7323</v>
      </c>
      <c r="B2398" t="s">
        <v>432</v>
      </c>
      <c r="C2398" t="s">
        <v>433</v>
      </c>
      <c r="D2398" t="s">
        <v>2853</v>
      </c>
      <c r="E2398" t="s">
        <v>9</v>
      </c>
      <c r="F2398" t="s">
        <v>2854</v>
      </c>
      <c r="G2398" t="s">
        <v>489</v>
      </c>
      <c r="H2398" t="s">
        <v>49</v>
      </c>
      <c r="I2398" t="s">
        <v>1039</v>
      </c>
      <c r="J2398" t="s">
        <v>1945</v>
      </c>
      <c r="K2398" t="s">
        <v>2855</v>
      </c>
      <c r="L2398" t="s">
        <v>361</v>
      </c>
      <c r="M2398" s="25" t="s">
        <v>2486</v>
      </c>
      <c r="N2398" s="25" t="s">
        <v>2204</v>
      </c>
      <c r="O2398" s="25" t="s">
        <v>2486</v>
      </c>
      <c r="P2398" s="23" t="s">
        <v>2856</v>
      </c>
      <c r="Q2398" s="23" t="s">
        <v>758</v>
      </c>
      <c r="R2398" t="s">
        <v>20</v>
      </c>
      <c r="S2398" t="s">
        <v>129</v>
      </c>
      <c r="T2398" t="s">
        <v>360</v>
      </c>
      <c r="U2398" t="s">
        <v>121</v>
      </c>
      <c r="V2398" t="s">
        <v>362</v>
      </c>
      <c r="W2398" t="s">
        <v>72</v>
      </c>
      <c r="X2398" t="s">
        <v>417</v>
      </c>
      <c r="Y2398" t="s">
        <v>418</v>
      </c>
      <c r="Z2398" t="s">
        <v>1765</v>
      </c>
      <c r="AA2398" t="s">
        <v>561</v>
      </c>
      <c r="AB2398" t="s">
        <v>42</v>
      </c>
      <c r="AC2398" t="s">
        <v>922</v>
      </c>
      <c r="AD2398" t="s">
        <v>46</v>
      </c>
    </row>
    <row r="2399" spans="1:30" x14ac:dyDescent="0.2">
      <c r="A2399" s="23" t="s">
        <v>7324</v>
      </c>
      <c r="B2399" t="s">
        <v>331</v>
      </c>
      <c r="C2399" t="s">
        <v>332</v>
      </c>
      <c r="D2399" t="s">
        <v>5107</v>
      </c>
      <c r="E2399" t="s">
        <v>9</v>
      </c>
      <c r="F2399" t="s">
        <v>5108</v>
      </c>
      <c r="G2399" t="s">
        <v>966</v>
      </c>
      <c r="H2399" t="s">
        <v>49</v>
      </c>
      <c r="I2399" t="s">
        <v>92</v>
      </c>
      <c r="J2399" t="s">
        <v>173</v>
      </c>
      <c r="K2399" t="s">
        <v>5109</v>
      </c>
      <c r="L2399" t="s">
        <v>335</v>
      </c>
      <c r="M2399" s="25" t="s">
        <v>2486</v>
      </c>
      <c r="N2399" s="25" t="s">
        <v>2204</v>
      </c>
      <c r="O2399" s="25" t="s">
        <v>2486</v>
      </c>
      <c r="P2399" s="23" t="s">
        <v>5110</v>
      </c>
      <c r="Q2399" s="23" t="s">
        <v>401</v>
      </c>
      <c r="R2399" t="s">
        <v>85</v>
      </c>
      <c r="S2399" t="s">
        <v>202</v>
      </c>
      <c r="T2399" t="s">
        <v>334</v>
      </c>
      <c r="U2399" t="s">
        <v>121</v>
      </c>
      <c r="V2399" t="s">
        <v>1575</v>
      </c>
      <c r="W2399" t="s">
        <v>32</v>
      </c>
      <c r="X2399" t="s">
        <v>417</v>
      </c>
      <c r="Y2399" t="s">
        <v>418</v>
      </c>
      <c r="Z2399" t="s">
        <v>1276</v>
      </c>
      <c r="AA2399" t="s">
        <v>561</v>
      </c>
      <c r="AB2399" t="s">
        <v>42</v>
      </c>
      <c r="AC2399" t="s">
        <v>922</v>
      </c>
      <c r="AD2399" t="s">
        <v>46</v>
      </c>
    </row>
    <row r="2400" spans="1:30" x14ac:dyDescent="0.2">
      <c r="A2400" s="23" t="s">
        <v>7325</v>
      </c>
      <c r="B2400" t="s">
        <v>116</v>
      </c>
      <c r="C2400" t="s">
        <v>117</v>
      </c>
      <c r="D2400" t="s">
        <v>5343</v>
      </c>
      <c r="E2400" t="s">
        <v>9</v>
      </c>
      <c r="F2400" t="s">
        <v>5344</v>
      </c>
      <c r="G2400" t="s">
        <v>1158</v>
      </c>
      <c r="H2400" t="s">
        <v>1057</v>
      </c>
      <c r="I2400" t="s">
        <v>1859</v>
      </c>
      <c r="J2400" t="s">
        <v>982</v>
      </c>
      <c r="K2400" t="s">
        <v>5345</v>
      </c>
      <c r="L2400" t="s">
        <v>335</v>
      </c>
      <c r="M2400" s="25" t="s">
        <v>2486</v>
      </c>
      <c r="N2400" s="25" t="s">
        <v>2204</v>
      </c>
      <c r="O2400" s="25" t="s">
        <v>2486</v>
      </c>
      <c r="P2400" s="23" t="s">
        <v>5346</v>
      </c>
      <c r="Q2400" s="23" t="s">
        <v>1304</v>
      </c>
      <c r="R2400" t="s">
        <v>20</v>
      </c>
      <c r="S2400" t="s">
        <v>38</v>
      </c>
      <c r="T2400" t="s">
        <v>334</v>
      </c>
      <c r="U2400" t="s">
        <v>121</v>
      </c>
      <c r="V2400" t="s">
        <v>1575</v>
      </c>
      <c r="W2400" t="s">
        <v>32</v>
      </c>
      <c r="X2400" t="s">
        <v>34</v>
      </c>
      <c r="Y2400" t="s">
        <v>36</v>
      </c>
      <c r="Z2400" t="s">
        <v>1758</v>
      </c>
      <c r="AA2400" t="s">
        <v>557</v>
      </c>
      <c r="AB2400" t="s">
        <v>42</v>
      </c>
      <c r="AC2400" t="s">
        <v>56</v>
      </c>
      <c r="AD2400" t="s">
        <v>46</v>
      </c>
    </row>
    <row r="2401" spans="1:30" x14ac:dyDescent="0.2">
      <c r="A2401" s="23" t="s">
        <v>7326</v>
      </c>
      <c r="B2401" t="s">
        <v>890</v>
      </c>
      <c r="C2401" t="s">
        <v>891</v>
      </c>
      <c r="D2401" t="s">
        <v>7327</v>
      </c>
      <c r="E2401" t="s">
        <v>9</v>
      </c>
      <c r="F2401" t="s">
        <v>7328</v>
      </c>
      <c r="G2401" t="s">
        <v>7329</v>
      </c>
      <c r="H2401" t="s">
        <v>49</v>
      </c>
      <c r="I2401" t="s">
        <v>99</v>
      </c>
      <c r="J2401" t="s">
        <v>95</v>
      </c>
      <c r="K2401" t="s">
        <v>7330</v>
      </c>
      <c r="L2401" t="s">
        <v>893</v>
      </c>
      <c r="M2401" s="25" t="s">
        <v>2486</v>
      </c>
      <c r="N2401" s="25" t="s">
        <v>2486</v>
      </c>
      <c r="O2401" s="25" t="s">
        <v>4550</v>
      </c>
      <c r="P2401" s="23" t="s">
        <v>7331</v>
      </c>
      <c r="Q2401" s="23" t="s">
        <v>578</v>
      </c>
      <c r="R2401" t="s">
        <v>20</v>
      </c>
      <c r="S2401" t="s">
        <v>60</v>
      </c>
      <c r="T2401" t="s">
        <v>892</v>
      </c>
      <c r="U2401" t="s">
        <v>27</v>
      </c>
      <c r="V2401" t="s">
        <v>894</v>
      </c>
      <c r="W2401" t="s">
        <v>72</v>
      </c>
      <c r="X2401" t="s">
        <v>109</v>
      </c>
      <c r="Y2401" t="s">
        <v>110</v>
      </c>
      <c r="Z2401" t="s">
        <v>726</v>
      </c>
      <c r="AA2401" t="s">
        <v>40</v>
      </c>
      <c r="AB2401" t="s">
        <v>42</v>
      </c>
      <c r="AC2401" t="s">
        <v>44</v>
      </c>
      <c r="AD2401" t="s">
        <v>46</v>
      </c>
    </row>
    <row r="2402" spans="1:30" x14ac:dyDescent="0.2">
      <c r="A2402" s="23" t="s">
        <v>7332</v>
      </c>
      <c r="B2402" t="s">
        <v>331</v>
      </c>
      <c r="C2402" t="s">
        <v>332</v>
      </c>
      <c r="D2402" t="s">
        <v>5164</v>
      </c>
      <c r="E2402" t="s">
        <v>9</v>
      </c>
      <c r="F2402" t="s">
        <v>1656</v>
      </c>
      <c r="G2402" t="s">
        <v>76</v>
      </c>
      <c r="H2402" t="s">
        <v>75</v>
      </c>
      <c r="I2402" t="s">
        <v>1046</v>
      </c>
      <c r="J2402" t="s">
        <v>955</v>
      </c>
      <c r="K2402" t="s">
        <v>1843</v>
      </c>
      <c r="L2402" t="s">
        <v>335</v>
      </c>
      <c r="M2402" s="25" t="s">
        <v>2486</v>
      </c>
      <c r="N2402" s="25" t="s">
        <v>2204</v>
      </c>
      <c r="O2402" s="25" t="s">
        <v>2486</v>
      </c>
      <c r="P2402" s="23" t="s">
        <v>5165</v>
      </c>
      <c r="Q2402" s="23" t="s">
        <v>106</v>
      </c>
      <c r="R2402" t="s">
        <v>20</v>
      </c>
      <c r="S2402" t="s">
        <v>86</v>
      </c>
      <c r="T2402" t="s">
        <v>334</v>
      </c>
      <c r="U2402" t="s">
        <v>121</v>
      </c>
      <c r="V2402" t="s">
        <v>1575</v>
      </c>
      <c r="W2402" t="s">
        <v>32</v>
      </c>
      <c r="X2402" t="s">
        <v>380</v>
      </c>
      <c r="Y2402" t="s">
        <v>381</v>
      </c>
      <c r="Z2402" t="s">
        <v>1540</v>
      </c>
      <c r="AA2402" t="s">
        <v>561</v>
      </c>
      <c r="AB2402" t="s">
        <v>42</v>
      </c>
      <c r="AC2402" t="s">
        <v>922</v>
      </c>
      <c r="AD2402" t="s">
        <v>46</v>
      </c>
    </row>
    <row r="2403" spans="1:30" x14ac:dyDescent="0.2">
      <c r="A2403" s="23" t="s">
        <v>7333</v>
      </c>
      <c r="B2403" t="s">
        <v>432</v>
      </c>
      <c r="C2403" t="s">
        <v>433</v>
      </c>
      <c r="D2403" t="s">
        <v>3271</v>
      </c>
      <c r="E2403" t="s">
        <v>9</v>
      </c>
      <c r="F2403" t="s">
        <v>3272</v>
      </c>
      <c r="G2403" t="s">
        <v>75</v>
      </c>
      <c r="H2403" t="s">
        <v>1213</v>
      </c>
      <c r="I2403" t="s">
        <v>883</v>
      </c>
      <c r="J2403" t="s">
        <v>377</v>
      </c>
      <c r="K2403" t="s">
        <v>3273</v>
      </c>
      <c r="L2403" t="s">
        <v>361</v>
      </c>
      <c r="M2403" s="25" t="s">
        <v>2486</v>
      </c>
      <c r="N2403" s="25" t="s">
        <v>2204</v>
      </c>
      <c r="O2403" s="25" t="s">
        <v>2486</v>
      </c>
      <c r="P2403" s="23" t="s">
        <v>3274</v>
      </c>
      <c r="Q2403" s="23" t="s">
        <v>1241</v>
      </c>
      <c r="R2403" t="s">
        <v>20</v>
      </c>
      <c r="S2403" t="s">
        <v>38</v>
      </c>
      <c r="T2403" t="s">
        <v>360</v>
      </c>
      <c r="U2403" t="s">
        <v>121</v>
      </c>
      <c r="V2403" t="s">
        <v>362</v>
      </c>
      <c r="W2403" t="s">
        <v>72</v>
      </c>
      <c r="X2403" t="s">
        <v>387</v>
      </c>
      <c r="Y2403" t="s">
        <v>388</v>
      </c>
      <c r="Z2403" t="s">
        <v>111</v>
      </c>
      <c r="AA2403" t="s">
        <v>557</v>
      </c>
      <c r="AB2403" t="s">
        <v>42</v>
      </c>
      <c r="AC2403" t="s">
        <v>56</v>
      </c>
      <c r="AD2403" t="s">
        <v>46</v>
      </c>
    </row>
    <row r="2404" spans="1:30" x14ac:dyDescent="0.2">
      <c r="A2404" s="23" t="s">
        <v>7334</v>
      </c>
      <c r="B2404" t="s">
        <v>432</v>
      </c>
      <c r="C2404" t="s">
        <v>433</v>
      </c>
      <c r="D2404" t="s">
        <v>3271</v>
      </c>
      <c r="E2404" t="s">
        <v>9</v>
      </c>
      <c r="F2404" t="s">
        <v>3272</v>
      </c>
      <c r="G2404" t="s">
        <v>75</v>
      </c>
      <c r="H2404" t="s">
        <v>1213</v>
      </c>
      <c r="I2404" t="s">
        <v>883</v>
      </c>
      <c r="J2404" t="s">
        <v>377</v>
      </c>
      <c r="K2404" t="s">
        <v>3273</v>
      </c>
      <c r="L2404" t="s">
        <v>361</v>
      </c>
      <c r="M2404" s="25" t="s">
        <v>2486</v>
      </c>
      <c r="N2404" s="25" t="s">
        <v>2204</v>
      </c>
      <c r="O2404" s="25" t="s">
        <v>2486</v>
      </c>
      <c r="P2404" s="23" t="s">
        <v>3274</v>
      </c>
      <c r="Q2404" s="23" t="s">
        <v>1241</v>
      </c>
      <c r="R2404" t="s">
        <v>20</v>
      </c>
      <c r="S2404" t="s">
        <v>38</v>
      </c>
      <c r="T2404" t="s">
        <v>360</v>
      </c>
      <c r="U2404" t="s">
        <v>121</v>
      </c>
      <c r="V2404" t="s">
        <v>362</v>
      </c>
      <c r="W2404" t="s">
        <v>72</v>
      </c>
      <c r="X2404" t="s">
        <v>387</v>
      </c>
      <c r="Y2404" t="s">
        <v>388</v>
      </c>
      <c r="Z2404" t="s">
        <v>111</v>
      </c>
      <c r="AA2404" t="s">
        <v>557</v>
      </c>
      <c r="AB2404" t="s">
        <v>1673</v>
      </c>
      <c r="AC2404" t="s">
        <v>56</v>
      </c>
      <c r="AD2404" t="s">
        <v>46</v>
      </c>
    </row>
    <row r="2405" spans="1:30" x14ac:dyDescent="0.2">
      <c r="A2405" s="23" t="s">
        <v>7335</v>
      </c>
      <c r="B2405" t="s">
        <v>432</v>
      </c>
      <c r="C2405" t="s">
        <v>433</v>
      </c>
      <c r="D2405" t="s">
        <v>3271</v>
      </c>
      <c r="E2405" t="s">
        <v>9</v>
      </c>
      <c r="F2405" t="s">
        <v>3272</v>
      </c>
      <c r="G2405" t="s">
        <v>75</v>
      </c>
      <c r="H2405" t="s">
        <v>1213</v>
      </c>
      <c r="I2405" t="s">
        <v>883</v>
      </c>
      <c r="J2405" t="s">
        <v>377</v>
      </c>
      <c r="K2405" t="s">
        <v>3273</v>
      </c>
      <c r="L2405" t="s">
        <v>361</v>
      </c>
      <c r="M2405" s="25" t="s">
        <v>2486</v>
      </c>
      <c r="N2405" s="25" t="s">
        <v>2204</v>
      </c>
      <c r="O2405" s="25" t="s">
        <v>2486</v>
      </c>
      <c r="P2405" s="23" t="s">
        <v>3274</v>
      </c>
      <c r="Q2405" s="23" t="s">
        <v>1241</v>
      </c>
      <c r="R2405" t="s">
        <v>20</v>
      </c>
      <c r="S2405" t="s">
        <v>38</v>
      </c>
      <c r="T2405" t="s">
        <v>360</v>
      </c>
      <c r="U2405" t="s">
        <v>121</v>
      </c>
      <c r="V2405" t="s">
        <v>362</v>
      </c>
      <c r="W2405" t="s">
        <v>72</v>
      </c>
      <c r="X2405" t="s">
        <v>387</v>
      </c>
      <c r="Y2405" t="s">
        <v>388</v>
      </c>
      <c r="Z2405" t="s">
        <v>111</v>
      </c>
      <c r="AA2405" t="s">
        <v>561</v>
      </c>
      <c r="AB2405" t="s">
        <v>42</v>
      </c>
      <c r="AC2405" t="s">
        <v>922</v>
      </c>
      <c r="AD2405" t="s">
        <v>46</v>
      </c>
    </row>
    <row r="2406" spans="1:30" x14ac:dyDescent="0.2">
      <c r="A2406" s="23" t="s">
        <v>7336</v>
      </c>
      <c r="B2406" t="s">
        <v>331</v>
      </c>
      <c r="C2406" t="s">
        <v>332</v>
      </c>
      <c r="D2406" t="s">
        <v>5107</v>
      </c>
      <c r="E2406" t="s">
        <v>9</v>
      </c>
      <c r="F2406" t="s">
        <v>5108</v>
      </c>
      <c r="G2406" t="s">
        <v>966</v>
      </c>
      <c r="H2406" t="s">
        <v>49</v>
      </c>
      <c r="I2406" t="s">
        <v>92</v>
      </c>
      <c r="J2406" t="s">
        <v>173</v>
      </c>
      <c r="K2406" t="s">
        <v>5109</v>
      </c>
      <c r="L2406" t="s">
        <v>335</v>
      </c>
      <c r="M2406" s="25" t="s">
        <v>2486</v>
      </c>
      <c r="N2406" s="25" t="s">
        <v>2204</v>
      </c>
      <c r="O2406" s="25" t="s">
        <v>2486</v>
      </c>
      <c r="P2406" s="23" t="s">
        <v>5110</v>
      </c>
      <c r="Q2406" s="23" t="s">
        <v>401</v>
      </c>
      <c r="R2406" t="s">
        <v>85</v>
      </c>
      <c r="S2406" t="s">
        <v>202</v>
      </c>
      <c r="T2406" t="s">
        <v>334</v>
      </c>
      <c r="U2406" t="s">
        <v>121</v>
      </c>
      <c r="V2406" t="s">
        <v>1575</v>
      </c>
      <c r="W2406" t="s">
        <v>32</v>
      </c>
      <c r="X2406" t="s">
        <v>417</v>
      </c>
      <c r="Y2406" t="s">
        <v>418</v>
      </c>
      <c r="Z2406" t="s">
        <v>1276</v>
      </c>
      <c r="AA2406" t="s">
        <v>559</v>
      </c>
      <c r="AB2406" t="s">
        <v>42</v>
      </c>
      <c r="AC2406" t="s">
        <v>706</v>
      </c>
      <c r="AD2406" t="s">
        <v>46</v>
      </c>
    </row>
    <row r="2407" spans="1:30" x14ac:dyDescent="0.2">
      <c r="A2407" s="23" t="s">
        <v>7337</v>
      </c>
      <c r="B2407" t="s">
        <v>1015</v>
      </c>
      <c r="C2407" t="s">
        <v>1016</v>
      </c>
      <c r="D2407" t="s">
        <v>5329</v>
      </c>
      <c r="E2407" t="s">
        <v>9</v>
      </c>
      <c r="F2407" t="s">
        <v>5330</v>
      </c>
      <c r="G2407" t="s">
        <v>1507</v>
      </c>
      <c r="H2407" t="s">
        <v>49</v>
      </c>
      <c r="I2407" t="s">
        <v>5331</v>
      </c>
      <c r="J2407" t="s">
        <v>62</v>
      </c>
      <c r="K2407" t="s">
        <v>5332</v>
      </c>
      <c r="L2407" t="s">
        <v>278</v>
      </c>
      <c r="M2407" s="25" t="s">
        <v>2486</v>
      </c>
      <c r="N2407" s="25" t="s">
        <v>2486</v>
      </c>
      <c r="O2407" s="25" t="s">
        <v>2486</v>
      </c>
      <c r="P2407" s="23" t="s">
        <v>5333</v>
      </c>
      <c r="Q2407" s="23" t="s">
        <v>1241</v>
      </c>
      <c r="R2407" t="s">
        <v>20</v>
      </c>
      <c r="S2407" t="s">
        <v>504</v>
      </c>
      <c r="T2407" t="s">
        <v>583</v>
      </c>
      <c r="U2407" t="s">
        <v>121</v>
      </c>
      <c r="V2407" t="s">
        <v>978</v>
      </c>
      <c r="W2407" t="s">
        <v>135</v>
      </c>
      <c r="X2407" t="s">
        <v>34</v>
      </c>
      <c r="Y2407" t="s">
        <v>36</v>
      </c>
      <c r="Z2407" t="s">
        <v>38</v>
      </c>
      <c r="AA2407" t="s">
        <v>557</v>
      </c>
      <c r="AB2407" t="s">
        <v>42</v>
      </c>
      <c r="AC2407" t="s">
        <v>56</v>
      </c>
      <c r="AD2407" t="s">
        <v>46</v>
      </c>
    </row>
    <row r="2408" spans="1:30" x14ac:dyDescent="0.2">
      <c r="A2408" s="23" t="s">
        <v>7338</v>
      </c>
      <c r="B2408" t="s">
        <v>1015</v>
      </c>
      <c r="C2408" t="s">
        <v>1016</v>
      </c>
      <c r="D2408" t="s">
        <v>5329</v>
      </c>
      <c r="E2408" t="s">
        <v>9</v>
      </c>
      <c r="F2408" t="s">
        <v>5330</v>
      </c>
      <c r="G2408" t="s">
        <v>1507</v>
      </c>
      <c r="H2408" t="s">
        <v>49</v>
      </c>
      <c r="I2408" t="s">
        <v>5331</v>
      </c>
      <c r="J2408" t="s">
        <v>62</v>
      </c>
      <c r="K2408" t="s">
        <v>5332</v>
      </c>
      <c r="L2408" t="s">
        <v>278</v>
      </c>
      <c r="M2408" s="25" t="s">
        <v>2486</v>
      </c>
      <c r="N2408" s="25" t="s">
        <v>2486</v>
      </c>
      <c r="O2408" s="25" t="s">
        <v>2486</v>
      </c>
      <c r="P2408" s="23" t="s">
        <v>5333</v>
      </c>
      <c r="Q2408" s="23" t="s">
        <v>1241</v>
      </c>
      <c r="R2408" t="s">
        <v>20</v>
      </c>
      <c r="S2408" t="s">
        <v>504</v>
      </c>
      <c r="T2408" t="s">
        <v>583</v>
      </c>
      <c r="U2408" t="s">
        <v>121</v>
      </c>
      <c r="V2408" t="s">
        <v>978</v>
      </c>
      <c r="W2408" t="s">
        <v>135</v>
      </c>
      <c r="X2408" t="s">
        <v>34</v>
      </c>
      <c r="Y2408" t="s">
        <v>36</v>
      </c>
      <c r="Z2408" t="s">
        <v>38</v>
      </c>
      <c r="AA2408" t="s">
        <v>561</v>
      </c>
      <c r="AB2408" t="s">
        <v>42</v>
      </c>
      <c r="AC2408" t="s">
        <v>922</v>
      </c>
      <c r="AD2408" t="s">
        <v>46</v>
      </c>
    </row>
    <row r="2409" spans="1:30" x14ac:dyDescent="0.2">
      <c r="A2409" s="23" t="s">
        <v>7339</v>
      </c>
      <c r="B2409" t="s">
        <v>331</v>
      </c>
      <c r="C2409" t="s">
        <v>332</v>
      </c>
      <c r="D2409" t="s">
        <v>5164</v>
      </c>
      <c r="E2409" t="s">
        <v>9</v>
      </c>
      <c r="F2409" t="s">
        <v>1656</v>
      </c>
      <c r="G2409" t="s">
        <v>76</v>
      </c>
      <c r="H2409" t="s">
        <v>75</v>
      </c>
      <c r="I2409" t="s">
        <v>1046</v>
      </c>
      <c r="J2409" t="s">
        <v>955</v>
      </c>
      <c r="K2409" t="s">
        <v>1843</v>
      </c>
      <c r="L2409" t="s">
        <v>335</v>
      </c>
      <c r="M2409" s="25" t="s">
        <v>2486</v>
      </c>
      <c r="N2409" s="25" t="s">
        <v>2204</v>
      </c>
      <c r="O2409" s="25" t="s">
        <v>2486</v>
      </c>
      <c r="P2409" s="23" t="s">
        <v>5165</v>
      </c>
      <c r="Q2409" s="23" t="s">
        <v>106</v>
      </c>
      <c r="R2409" t="s">
        <v>20</v>
      </c>
      <c r="S2409" t="s">
        <v>86</v>
      </c>
      <c r="T2409" t="s">
        <v>334</v>
      </c>
      <c r="U2409" t="s">
        <v>121</v>
      </c>
      <c r="V2409" t="s">
        <v>1575</v>
      </c>
      <c r="W2409" t="s">
        <v>32</v>
      </c>
      <c r="X2409" t="s">
        <v>380</v>
      </c>
      <c r="Y2409" t="s">
        <v>381</v>
      </c>
      <c r="Z2409" t="s">
        <v>1540</v>
      </c>
      <c r="AA2409" t="s">
        <v>559</v>
      </c>
      <c r="AB2409" s="26" t="s">
        <v>42</v>
      </c>
      <c r="AC2409" t="s">
        <v>706</v>
      </c>
      <c r="AD2409" t="s">
        <v>46</v>
      </c>
    </row>
    <row r="2410" spans="1:30" x14ac:dyDescent="0.2">
      <c r="A2410" s="23" t="s">
        <v>7340</v>
      </c>
      <c r="B2410" t="s">
        <v>407</v>
      </c>
      <c r="C2410" t="s">
        <v>408</v>
      </c>
      <c r="D2410" t="s">
        <v>5895</v>
      </c>
      <c r="E2410" t="s">
        <v>9</v>
      </c>
      <c r="F2410" t="s">
        <v>1496</v>
      </c>
      <c r="G2410" t="s">
        <v>75</v>
      </c>
      <c r="H2410" t="s">
        <v>412</v>
      </c>
      <c r="I2410" t="s">
        <v>395</v>
      </c>
      <c r="J2410" t="s">
        <v>928</v>
      </c>
      <c r="K2410" t="s">
        <v>1497</v>
      </c>
      <c r="L2410" t="s">
        <v>335</v>
      </c>
      <c r="M2410" s="25" t="s">
        <v>2486</v>
      </c>
      <c r="N2410" s="25" t="s">
        <v>2296</v>
      </c>
      <c r="O2410" s="25" t="s">
        <v>2486</v>
      </c>
      <c r="P2410" s="23" t="s">
        <v>5896</v>
      </c>
      <c r="Q2410" s="23" t="s">
        <v>1113</v>
      </c>
      <c r="R2410" t="s">
        <v>20</v>
      </c>
      <c r="S2410" t="s">
        <v>38</v>
      </c>
      <c r="T2410" t="s">
        <v>334</v>
      </c>
      <c r="U2410" t="s">
        <v>121</v>
      </c>
      <c r="V2410" t="s">
        <v>1575</v>
      </c>
      <c r="W2410" t="s">
        <v>32</v>
      </c>
      <c r="X2410" t="s">
        <v>34</v>
      </c>
      <c r="Y2410" t="s">
        <v>36</v>
      </c>
      <c r="Z2410" t="s">
        <v>1540</v>
      </c>
      <c r="AA2410" t="s">
        <v>557</v>
      </c>
      <c r="AB2410" t="s">
        <v>42</v>
      </c>
      <c r="AC2410" t="s">
        <v>56</v>
      </c>
      <c r="AD2410" t="s">
        <v>46</v>
      </c>
    </row>
    <row r="2411" spans="1:30" x14ac:dyDescent="0.2">
      <c r="A2411" s="23" t="s">
        <v>7341</v>
      </c>
      <c r="B2411" t="s">
        <v>848</v>
      </c>
      <c r="C2411" t="s">
        <v>849</v>
      </c>
      <c r="D2411" t="s">
        <v>4163</v>
      </c>
      <c r="E2411" t="s">
        <v>9</v>
      </c>
      <c r="F2411" t="s">
        <v>659</v>
      </c>
      <c r="G2411" t="s">
        <v>67</v>
      </c>
      <c r="H2411" t="s">
        <v>325</v>
      </c>
      <c r="I2411" t="s">
        <v>201</v>
      </c>
      <c r="J2411" t="s">
        <v>236</v>
      </c>
      <c r="K2411" t="s">
        <v>660</v>
      </c>
      <c r="L2411" t="s">
        <v>837</v>
      </c>
      <c r="M2411" s="25" t="s">
        <v>2486</v>
      </c>
      <c r="N2411" s="25" t="s">
        <v>2486</v>
      </c>
      <c r="O2411" s="25" t="s">
        <v>2486</v>
      </c>
      <c r="P2411" s="23" t="s">
        <v>4164</v>
      </c>
      <c r="Q2411" s="23" t="s">
        <v>427</v>
      </c>
      <c r="R2411" t="s">
        <v>20</v>
      </c>
      <c r="S2411" t="s">
        <v>87</v>
      </c>
      <c r="T2411" t="s">
        <v>836</v>
      </c>
      <c r="U2411" t="s">
        <v>27</v>
      </c>
      <c r="V2411" t="s">
        <v>887</v>
      </c>
      <c r="W2411" t="s">
        <v>135</v>
      </c>
      <c r="X2411" t="s">
        <v>563</v>
      </c>
      <c r="Y2411" t="s">
        <v>564</v>
      </c>
      <c r="Z2411" t="s">
        <v>1090</v>
      </c>
      <c r="AA2411" t="s">
        <v>40</v>
      </c>
      <c r="AB2411" t="s">
        <v>42</v>
      </c>
      <c r="AC2411" t="s">
        <v>56</v>
      </c>
      <c r="AD2411" t="s">
        <v>46</v>
      </c>
    </row>
    <row r="2412" spans="1:30" x14ac:dyDescent="0.2">
      <c r="A2412" s="23" t="s">
        <v>7342</v>
      </c>
      <c r="B2412" t="s">
        <v>848</v>
      </c>
      <c r="C2412" t="s">
        <v>849</v>
      </c>
      <c r="D2412" t="s">
        <v>4163</v>
      </c>
      <c r="E2412" t="s">
        <v>9</v>
      </c>
      <c r="F2412" t="s">
        <v>659</v>
      </c>
      <c r="G2412" t="s">
        <v>67</v>
      </c>
      <c r="H2412" t="s">
        <v>325</v>
      </c>
      <c r="I2412" t="s">
        <v>201</v>
      </c>
      <c r="J2412" t="s">
        <v>236</v>
      </c>
      <c r="K2412" t="s">
        <v>660</v>
      </c>
      <c r="L2412" t="s">
        <v>837</v>
      </c>
      <c r="M2412" s="25" t="s">
        <v>2486</v>
      </c>
      <c r="N2412" s="25" t="s">
        <v>2486</v>
      </c>
      <c r="O2412" s="25" t="s">
        <v>2486</v>
      </c>
      <c r="P2412" s="23" t="s">
        <v>4164</v>
      </c>
      <c r="Q2412" s="23" t="s">
        <v>427</v>
      </c>
      <c r="R2412" t="s">
        <v>20</v>
      </c>
      <c r="S2412" t="s">
        <v>87</v>
      </c>
      <c r="T2412" t="s">
        <v>836</v>
      </c>
      <c r="U2412" t="s">
        <v>27</v>
      </c>
      <c r="V2412" t="s">
        <v>887</v>
      </c>
      <c r="W2412" t="s">
        <v>135</v>
      </c>
      <c r="X2412" t="s">
        <v>563</v>
      </c>
      <c r="Y2412" t="s">
        <v>564</v>
      </c>
      <c r="Z2412" t="s">
        <v>1090</v>
      </c>
      <c r="AA2412" t="s">
        <v>557</v>
      </c>
      <c r="AB2412" t="s">
        <v>42</v>
      </c>
      <c r="AC2412" t="s">
        <v>56</v>
      </c>
      <c r="AD2412" t="s">
        <v>46</v>
      </c>
    </row>
    <row r="2413" spans="1:30" x14ac:dyDescent="0.2">
      <c r="A2413" s="23" t="s">
        <v>7343</v>
      </c>
      <c r="B2413" t="s">
        <v>116</v>
      </c>
      <c r="C2413" t="s">
        <v>117</v>
      </c>
      <c r="D2413" t="s">
        <v>5527</v>
      </c>
      <c r="E2413" t="s">
        <v>9</v>
      </c>
      <c r="F2413" t="s">
        <v>5528</v>
      </c>
      <c r="G2413" t="s">
        <v>454</v>
      </c>
      <c r="H2413" t="s">
        <v>5529</v>
      </c>
      <c r="I2413" t="s">
        <v>62</v>
      </c>
      <c r="J2413" t="s">
        <v>5530</v>
      </c>
      <c r="K2413" t="s">
        <v>5531</v>
      </c>
      <c r="L2413" t="s">
        <v>335</v>
      </c>
      <c r="M2413" s="25" t="s">
        <v>2486</v>
      </c>
      <c r="N2413" s="25" t="s">
        <v>2204</v>
      </c>
      <c r="O2413" s="25" t="s">
        <v>2486</v>
      </c>
      <c r="P2413" s="23" t="s">
        <v>5532</v>
      </c>
      <c r="Q2413" s="23" t="s">
        <v>229</v>
      </c>
      <c r="R2413" t="s">
        <v>85</v>
      </c>
      <c r="S2413" t="s">
        <v>38</v>
      </c>
      <c r="T2413" t="s">
        <v>334</v>
      </c>
      <c r="U2413" t="s">
        <v>121</v>
      </c>
      <c r="V2413" t="s">
        <v>1575</v>
      </c>
      <c r="W2413" t="s">
        <v>32</v>
      </c>
      <c r="X2413" t="s">
        <v>417</v>
      </c>
      <c r="Y2413" t="s">
        <v>418</v>
      </c>
      <c r="Z2413" t="s">
        <v>1302</v>
      </c>
      <c r="AA2413" t="s">
        <v>557</v>
      </c>
      <c r="AB2413" t="s">
        <v>42</v>
      </c>
      <c r="AC2413" t="s">
        <v>56</v>
      </c>
      <c r="AD2413" t="s">
        <v>46</v>
      </c>
    </row>
    <row r="2414" spans="1:30" x14ac:dyDescent="0.2">
      <c r="A2414" s="23" t="s">
        <v>7344</v>
      </c>
      <c r="B2414" t="s">
        <v>407</v>
      </c>
      <c r="C2414" t="s">
        <v>408</v>
      </c>
      <c r="D2414" t="s">
        <v>5323</v>
      </c>
      <c r="E2414" t="s">
        <v>9</v>
      </c>
      <c r="F2414" t="s">
        <v>4560</v>
      </c>
      <c r="G2414" t="s">
        <v>499</v>
      </c>
      <c r="H2414" t="s">
        <v>1057</v>
      </c>
      <c r="I2414" t="s">
        <v>4561</v>
      </c>
      <c r="J2414" t="s">
        <v>475</v>
      </c>
      <c r="K2414" t="s">
        <v>1423</v>
      </c>
      <c r="L2414" t="s">
        <v>335</v>
      </c>
      <c r="M2414" s="25" t="s">
        <v>2486</v>
      </c>
      <c r="N2414" s="25" t="s">
        <v>2204</v>
      </c>
      <c r="O2414" s="25" t="s">
        <v>2486</v>
      </c>
      <c r="P2414" s="23" t="s">
        <v>4562</v>
      </c>
      <c r="Q2414" s="23" t="s">
        <v>722</v>
      </c>
      <c r="R2414" t="s">
        <v>20</v>
      </c>
      <c r="S2414" t="s">
        <v>38</v>
      </c>
      <c r="T2414" t="s">
        <v>334</v>
      </c>
      <c r="U2414" t="s">
        <v>121</v>
      </c>
      <c r="V2414" t="s">
        <v>1575</v>
      </c>
      <c r="W2414" t="s">
        <v>32</v>
      </c>
      <c r="X2414" t="s">
        <v>34</v>
      </c>
      <c r="Y2414" t="s">
        <v>36</v>
      </c>
      <c r="Z2414" t="s">
        <v>60</v>
      </c>
      <c r="AA2414" t="s">
        <v>557</v>
      </c>
      <c r="AB2414" t="s">
        <v>42</v>
      </c>
      <c r="AC2414" t="s">
        <v>56</v>
      </c>
      <c r="AD2414" t="s">
        <v>46</v>
      </c>
    </row>
    <row r="2415" spans="1:30" x14ac:dyDescent="0.2">
      <c r="A2415" s="23" t="s">
        <v>7345</v>
      </c>
      <c r="B2415" t="s">
        <v>407</v>
      </c>
      <c r="C2415" t="s">
        <v>408</v>
      </c>
      <c r="D2415" t="s">
        <v>5895</v>
      </c>
      <c r="E2415" t="s">
        <v>9</v>
      </c>
      <c r="F2415" t="s">
        <v>1496</v>
      </c>
      <c r="G2415" t="s">
        <v>75</v>
      </c>
      <c r="H2415" t="s">
        <v>412</v>
      </c>
      <c r="I2415" t="s">
        <v>395</v>
      </c>
      <c r="J2415" t="s">
        <v>928</v>
      </c>
      <c r="K2415" t="s">
        <v>1497</v>
      </c>
      <c r="L2415" t="s">
        <v>335</v>
      </c>
      <c r="M2415" s="25" t="s">
        <v>2486</v>
      </c>
      <c r="N2415" s="25" t="s">
        <v>2296</v>
      </c>
      <c r="O2415" s="25" t="s">
        <v>2486</v>
      </c>
      <c r="P2415" s="23" t="s">
        <v>5896</v>
      </c>
      <c r="Q2415" s="23" t="s">
        <v>1113</v>
      </c>
      <c r="R2415" t="s">
        <v>20</v>
      </c>
      <c r="S2415" t="s">
        <v>38</v>
      </c>
      <c r="T2415" t="s">
        <v>334</v>
      </c>
      <c r="U2415" t="s">
        <v>121</v>
      </c>
      <c r="V2415" t="s">
        <v>1575</v>
      </c>
      <c r="W2415" t="s">
        <v>32</v>
      </c>
      <c r="X2415" t="s">
        <v>34</v>
      </c>
      <c r="Y2415" t="s">
        <v>36</v>
      </c>
      <c r="Z2415" t="s">
        <v>1540</v>
      </c>
      <c r="AA2415" t="s">
        <v>561</v>
      </c>
      <c r="AB2415" t="s">
        <v>42</v>
      </c>
      <c r="AC2415" t="s">
        <v>922</v>
      </c>
      <c r="AD2415" t="s">
        <v>46</v>
      </c>
    </row>
    <row r="2416" spans="1:30" x14ac:dyDescent="0.2">
      <c r="A2416" s="23" t="s">
        <v>7346</v>
      </c>
      <c r="B2416" t="s">
        <v>116</v>
      </c>
      <c r="C2416" t="s">
        <v>117</v>
      </c>
      <c r="D2416" t="s">
        <v>5343</v>
      </c>
      <c r="E2416" t="s">
        <v>9</v>
      </c>
      <c r="F2416" t="s">
        <v>5344</v>
      </c>
      <c r="G2416" t="s">
        <v>1158</v>
      </c>
      <c r="H2416" t="s">
        <v>1057</v>
      </c>
      <c r="I2416" t="s">
        <v>1859</v>
      </c>
      <c r="J2416" t="s">
        <v>982</v>
      </c>
      <c r="K2416" t="s">
        <v>5345</v>
      </c>
      <c r="L2416" t="s">
        <v>335</v>
      </c>
      <c r="M2416" s="25" t="s">
        <v>2486</v>
      </c>
      <c r="N2416" s="25" t="s">
        <v>2204</v>
      </c>
      <c r="O2416" s="25" t="s">
        <v>2486</v>
      </c>
      <c r="P2416" s="23" t="s">
        <v>5346</v>
      </c>
      <c r="Q2416" s="23" t="s">
        <v>1304</v>
      </c>
      <c r="R2416" t="s">
        <v>20</v>
      </c>
      <c r="S2416" t="s">
        <v>38</v>
      </c>
      <c r="T2416" t="s">
        <v>334</v>
      </c>
      <c r="U2416" t="s">
        <v>121</v>
      </c>
      <c r="V2416" t="s">
        <v>1575</v>
      </c>
      <c r="W2416" t="s">
        <v>32</v>
      </c>
      <c r="X2416" t="s">
        <v>34</v>
      </c>
      <c r="Y2416" t="s">
        <v>36</v>
      </c>
      <c r="Z2416" t="s">
        <v>1758</v>
      </c>
      <c r="AA2416" t="s">
        <v>559</v>
      </c>
      <c r="AB2416" t="s">
        <v>42</v>
      </c>
      <c r="AC2416" t="s">
        <v>706</v>
      </c>
      <c r="AD2416" t="s">
        <v>46</v>
      </c>
    </row>
    <row r="2417" spans="1:30" x14ac:dyDescent="0.2">
      <c r="A2417" s="23" t="s">
        <v>7347</v>
      </c>
      <c r="B2417" t="s">
        <v>7075</v>
      </c>
      <c r="C2417" t="s">
        <v>7076</v>
      </c>
      <c r="D2417" t="s">
        <v>7077</v>
      </c>
      <c r="E2417" t="s">
        <v>9</v>
      </c>
      <c r="F2417" t="s">
        <v>1028</v>
      </c>
      <c r="G2417" t="s">
        <v>88</v>
      </c>
      <c r="H2417" t="s">
        <v>315</v>
      </c>
      <c r="I2417" t="s">
        <v>167</v>
      </c>
      <c r="J2417" t="s">
        <v>850</v>
      </c>
      <c r="K2417" t="s">
        <v>1029</v>
      </c>
      <c r="L2417" t="s">
        <v>664</v>
      </c>
      <c r="M2417" s="25" t="s">
        <v>2486</v>
      </c>
      <c r="N2417" s="25" t="s">
        <v>2486</v>
      </c>
      <c r="O2417" s="25" t="s">
        <v>2486</v>
      </c>
      <c r="P2417" s="23" t="s">
        <v>3896</v>
      </c>
      <c r="Q2417" s="23" t="s">
        <v>578</v>
      </c>
      <c r="R2417" t="s">
        <v>20</v>
      </c>
      <c r="S2417" t="s">
        <v>254</v>
      </c>
      <c r="T2417" t="s">
        <v>663</v>
      </c>
      <c r="U2417" t="s">
        <v>27</v>
      </c>
      <c r="V2417" t="s">
        <v>665</v>
      </c>
      <c r="W2417" t="s">
        <v>32</v>
      </c>
      <c r="X2417" t="s">
        <v>113</v>
      </c>
      <c r="Y2417" t="s">
        <v>114</v>
      </c>
      <c r="Z2417" t="s">
        <v>101</v>
      </c>
      <c r="AA2417" t="s">
        <v>40</v>
      </c>
      <c r="AB2417" t="s">
        <v>42</v>
      </c>
      <c r="AC2417" t="s">
        <v>56</v>
      </c>
      <c r="AD2417" t="s">
        <v>46</v>
      </c>
    </row>
    <row r="2418" spans="1:30" x14ac:dyDescent="0.2">
      <c r="A2418" s="23" t="s">
        <v>7348</v>
      </c>
      <c r="B2418" t="s">
        <v>1137</v>
      </c>
      <c r="C2418" t="s">
        <v>1138</v>
      </c>
      <c r="D2418" t="s">
        <v>7080</v>
      </c>
      <c r="E2418" t="s">
        <v>9</v>
      </c>
      <c r="F2418" t="s">
        <v>1028</v>
      </c>
      <c r="G2418" t="s">
        <v>88</v>
      </c>
      <c r="H2418" t="s">
        <v>315</v>
      </c>
      <c r="I2418" t="s">
        <v>167</v>
      </c>
      <c r="J2418" t="s">
        <v>850</v>
      </c>
      <c r="K2418" t="s">
        <v>1029</v>
      </c>
      <c r="L2418" t="s">
        <v>664</v>
      </c>
      <c r="M2418" s="25" t="s">
        <v>2486</v>
      </c>
      <c r="N2418" s="25" t="s">
        <v>2486</v>
      </c>
      <c r="O2418" s="25" t="s">
        <v>2486</v>
      </c>
      <c r="P2418" s="23" t="s">
        <v>3896</v>
      </c>
      <c r="Q2418" s="23" t="s">
        <v>578</v>
      </c>
      <c r="R2418" t="s">
        <v>20</v>
      </c>
      <c r="S2418" t="s">
        <v>254</v>
      </c>
      <c r="T2418" t="s">
        <v>663</v>
      </c>
      <c r="U2418" t="s">
        <v>27</v>
      </c>
      <c r="V2418" t="s">
        <v>665</v>
      </c>
      <c r="W2418" t="s">
        <v>32</v>
      </c>
      <c r="X2418" t="s">
        <v>113</v>
      </c>
      <c r="Y2418" t="s">
        <v>114</v>
      </c>
      <c r="Z2418" t="s">
        <v>101</v>
      </c>
      <c r="AA2418" t="s">
        <v>40</v>
      </c>
      <c r="AB2418" t="s">
        <v>42</v>
      </c>
      <c r="AC2418" t="s">
        <v>56</v>
      </c>
      <c r="AD2418" t="s">
        <v>46</v>
      </c>
    </row>
    <row r="2419" spans="1:30" x14ac:dyDescent="0.2">
      <c r="A2419" s="23" t="s">
        <v>7349</v>
      </c>
      <c r="B2419" t="s">
        <v>7075</v>
      </c>
      <c r="C2419" t="s">
        <v>7076</v>
      </c>
      <c r="D2419" t="s">
        <v>7077</v>
      </c>
      <c r="E2419" t="s">
        <v>9</v>
      </c>
      <c r="F2419" t="s">
        <v>1028</v>
      </c>
      <c r="G2419" t="s">
        <v>88</v>
      </c>
      <c r="H2419" t="s">
        <v>315</v>
      </c>
      <c r="I2419" t="s">
        <v>167</v>
      </c>
      <c r="J2419" t="s">
        <v>850</v>
      </c>
      <c r="K2419" t="s">
        <v>1029</v>
      </c>
      <c r="L2419" t="s">
        <v>664</v>
      </c>
      <c r="M2419" s="25" t="s">
        <v>2486</v>
      </c>
      <c r="N2419" s="25" t="s">
        <v>2486</v>
      </c>
      <c r="O2419" s="25" t="s">
        <v>2486</v>
      </c>
      <c r="P2419" s="23" t="s">
        <v>3896</v>
      </c>
      <c r="Q2419" s="23" t="s">
        <v>578</v>
      </c>
      <c r="R2419" t="s">
        <v>20</v>
      </c>
      <c r="S2419" t="s">
        <v>254</v>
      </c>
      <c r="T2419" t="s">
        <v>663</v>
      </c>
      <c r="U2419" t="s">
        <v>27</v>
      </c>
      <c r="V2419" t="s">
        <v>665</v>
      </c>
      <c r="W2419" t="s">
        <v>32</v>
      </c>
      <c r="X2419" t="s">
        <v>113</v>
      </c>
      <c r="Y2419" t="s">
        <v>114</v>
      </c>
      <c r="Z2419" t="s">
        <v>101</v>
      </c>
      <c r="AA2419" t="s">
        <v>557</v>
      </c>
      <c r="AB2419" t="s">
        <v>42</v>
      </c>
      <c r="AC2419" t="s">
        <v>56</v>
      </c>
      <c r="AD2419" t="s">
        <v>46</v>
      </c>
    </row>
    <row r="2420" spans="1:30" x14ac:dyDescent="0.2">
      <c r="A2420" s="23" t="s">
        <v>7350</v>
      </c>
      <c r="B2420" t="s">
        <v>1137</v>
      </c>
      <c r="C2420" t="s">
        <v>1138</v>
      </c>
      <c r="D2420" t="s">
        <v>7080</v>
      </c>
      <c r="E2420" t="s">
        <v>9</v>
      </c>
      <c r="F2420" t="s">
        <v>1028</v>
      </c>
      <c r="G2420" t="s">
        <v>88</v>
      </c>
      <c r="H2420" t="s">
        <v>315</v>
      </c>
      <c r="I2420" t="s">
        <v>167</v>
      </c>
      <c r="J2420" t="s">
        <v>850</v>
      </c>
      <c r="K2420" t="s">
        <v>1029</v>
      </c>
      <c r="L2420" t="s">
        <v>664</v>
      </c>
      <c r="M2420" s="25" t="s">
        <v>2486</v>
      </c>
      <c r="N2420" s="25" t="s">
        <v>2486</v>
      </c>
      <c r="O2420" s="25" t="s">
        <v>2486</v>
      </c>
      <c r="P2420" s="23" t="s">
        <v>3896</v>
      </c>
      <c r="Q2420" s="23" t="s">
        <v>578</v>
      </c>
      <c r="R2420" t="s">
        <v>20</v>
      </c>
      <c r="S2420" t="s">
        <v>254</v>
      </c>
      <c r="T2420" t="s">
        <v>663</v>
      </c>
      <c r="U2420" t="s">
        <v>27</v>
      </c>
      <c r="V2420" t="s">
        <v>665</v>
      </c>
      <c r="W2420" t="s">
        <v>32</v>
      </c>
      <c r="X2420" t="s">
        <v>113</v>
      </c>
      <c r="Y2420" t="s">
        <v>114</v>
      </c>
      <c r="Z2420" t="s">
        <v>101</v>
      </c>
      <c r="AA2420" t="s">
        <v>557</v>
      </c>
      <c r="AB2420" t="s">
        <v>42</v>
      </c>
      <c r="AC2420" t="s">
        <v>56</v>
      </c>
      <c r="AD2420" t="s">
        <v>46</v>
      </c>
    </row>
    <row r="2421" spans="1:30" x14ac:dyDescent="0.2">
      <c r="A2421" s="23" t="s">
        <v>7351</v>
      </c>
      <c r="B2421" t="s">
        <v>848</v>
      </c>
      <c r="C2421" t="s">
        <v>849</v>
      </c>
      <c r="D2421" t="s">
        <v>7072</v>
      </c>
      <c r="E2421" t="s">
        <v>9</v>
      </c>
      <c r="F2421" t="s">
        <v>1028</v>
      </c>
      <c r="G2421" t="s">
        <v>88</v>
      </c>
      <c r="H2421" t="s">
        <v>315</v>
      </c>
      <c r="I2421" t="s">
        <v>167</v>
      </c>
      <c r="J2421" t="s">
        <v>850</v>
      </c>
      <c r="K2421" t="s">
        <v>1029</v>
      </c>
      <c r="L2421" t="s">
        <v>837</v>
      </c>
      <c r="M2421" s="25" t="s">
        <v>2486</v>
      </c>
      <c r="N2421" s="25" t="s">
        <v>2486</v>
      </c>
      <c r="O2421" s="25" t="s">
        <v>2486</v>
      </c>
      <c r="P2421" s="23" t="s">
        <v>3896</v>
      </c>
      <c r="Q2421" s="23" t="s">
        <v>578</v>
      </c>
      <c r="R2421" t="s">
        <v>20</v>
      </c>
      <c r="S2421" t="s">
        <v>254</v>
      </c>
      <c r="T2421" t="s">
        <v>836</v>
      </c>
      <c r="U2421" t="s">
        <v>121</v>
      </c>
      <c r="V2421" t="s">
        <v>887</v>
      </c>
      <c r="W2421" t="s">
        <v>135</v>
      </c>
      <c r="X2421" t="s">
        <v>113</v>
      </c>
      <c r="Y2421" t="s">
        <v>114</v>
      </c>
      <c r="Z2421" t="s">
        <v>1314</v>
      </c>
      <c r="AA2421" t="s">
        <v>40</v>
      </c>
      <c r="AB2421" t="s">
        <v>42</v>
      </c>
      <c r="AC2421" t="s">
        <v>56</v>
      </c>
      <c r="AD2421" t="s">
        <v>46</v>
      </c>
    </row>
    <row r="2422" spans="1:30" x14ac:dyDescent="0.2">
      <c r="A2422" s="23" t="s">
        <v>7352</v>
      </c>
      <c r="B2422" t="s">
        <v>848</v>
      </c>
      <c r="C2422" t="s">
        <v>849</v>
      </c>
      <c r="D2422" t="s">
        <v>7072</v>
      </c>
      <c r="E2422" t="s">
        <v>9</v>
      </c>
      <c r="F2422" t="s">
        <v>1028</v>
      </c>
      <c r="G2422" t="s">
        <v>88</v>
      </c>
      <c r="H2422" t="s">
        <v>315</v>
      </c>
      <c r="I2422" t="s">
        <v>167</v>
      </c>
      <c r="J2422" t="s">
        <v>850</v>
      </c>
      <c r="K2422" t="s">
        <v>1029</v>
      </c>
      <c r="L2422" t="s">
        <v>837</v>
      </c>
      <c r="M2422" s="25" t="s">
        <v>2486</v>
      </c>
      <c r="N2422" s="25" t="s">
        <v>2486</v>
      </c>
      <c r="O2422" s="25" t="s">
        <v>2486</v>
      </c>
      <c r="P2422" s="23" t="s">
        <v>3896</v>
      </c>
      <c r="Q2422" s="23" t="s">
        <v>578</v>
      </c>
      <c r="R2422" t="s">
        <v>20</v>
      </c>
      <c r="S2422" t="s">
        <v>254</v>
      </c>
      <c r="T2422" t="s">
        <v>836</v>
      </c>
      <c r="U2422" t="s">
        <v>121</v>
      </c>
      <c r="V2422" t="s">
        <v>887</v>
      </c>
      <c r="W2422" t="s">
        <v>135</v>
      </c>
      <c r="X2422" t="s">
        <v>113</v>
      </c>
      <c r="Y2422" t="s">
        <v>114</v>
      </c>
      <c r="Z2422" t="s">
        <v>1314</v>
      </c>
      <c r="AA2422" t="s">
        <v>557</v>
      </c>
      <c r="AB2422" t="s">
        <v>42</v>
      </c>
      <c r="AC2422" t="s">
        <v>56</v>
      </c>
      <c r="AD2422" t="s">
        <v>46</v>
      </c>
    </row>
    <row r="2423" spans="1:30" x14ac:dyDescent="0.2">
      <c r="A2423" s="23" t="s">
        <v>7353</v>
      </c>
      <c r="B2423" t="s">
        <v>1015</v>
      </c>
      <c r="C2423" t="s">
        <v>1016</v>
      </c>
      <c r="D2423" t="s">
        <v>5375</v>
      </c>
      <c r="E2423" t="s">
        <v>9</v>
      </c>
      <c r="F2423" t="s">
        <v>5376</v>
      </c>
      <c r="G2423" t="s">
        <v>75</v>
      </c>
      <c r="H2423" t="s">
        <v>576</v>
      </c>
      <c r="I2423" t="s">
        <v>1049</v>
      </c>
      <c r="J2423" t="s">
        <v>526</v>
      </c>
      <c r="K2423" t="s">
        <v>5377</v>
      </c>
      <c r="L2423" t="s">
        <v>278</v>
      </c>
      <c r="M2423" s="25" t="s">
        <v>2486</v>
      </c>
      <c r="N2423" s="25" t="s">
        <v>5340</v>
      </c>
      <c r="O2423" s="25" t="s">
        <v>2486</v>
      </c>
      <c r="P2423" s="23" t="s">
        <v>5378</v>
      </c>
      <c r="Q2423" s="23" t="s">
        <v>420</v>
      </c>
      <c r="R2423" t="s">
        <v>20</v>
      </c>
      <c r="S2423" t="s">
        <v>2845</v>
      </c>
      <c r="T2423" t="s">
        <v>583</v>
      </c>
      <c r="U2423" t="s">
        <v>121</v>
      </c>
      <c r="V2423" t="s">
        <v>978</v>
      </c>
      <c r="W2423" t="s">
        <v>135</v>
      </c>
      <c r="X2423" t="s">
        <v>34</v>
      </c>
      <c r="Y2423" t="s">
        <v>36</v>
      </c>
      <c r="Z2423" t="s">
        <v>38</v>
      </c>
      <c r="AA2423" t="s">
        <v>40</v>
      </c>
      <c r="AB2423" t="s">
        <v>7354</v>
      </c>
      <c r="AC2423" t="s">
        <v>652</v>
      </c>
      <c r="AD2423" t="s">
        <v>46</v>
      </c>
    </row>
    <row r="2424" spans="1:30" x14ac:dyDescent="0.2">
      <c r="A2424" s="23" t="s">
        <v>7355</v>
      </c>
      <c r="B2424" t="s">
        <v>1015</v>
      </c>
      <c r="C2424" t="s">
        <v>1016</v>
      </c>
      <c r="D2424" t="s">
        <v>5375</v>
      </c>
      <c r="E2424" t="s">
        <v>9</v>
      </c>
      <c r="F2424" t="s">
        <v>5376</v>
      </c>
      <c r="G2424" t="s">
        <v>75</v>
      </c>
      <c r="H2424" t="s">
        <v>576</v>
      </c>
      <c r="I2424" t="s">
        <v>1049</v>
      </c>
      <c r="J2424" t="s">
        <v>526</v>
      </c>
      <c r="K2424" t="s">
        <v>5377</v>
      </c>
      <c r="L2424" t="s">
        <v>278</v>
      </c>
      <c r="M2424" s="25" t="s">
        <v>2486</v>
      </c>
      <c r="N2424" s="25" t="s">
        <v>5340</v>
      </c>
      <c r="O2424" s="25" t="s">
        <v>2486</v>
      </c>
      <c r="P2424" s="23" t="s">
        <v>5378</v>
      </c>
      <c r="Q2424" s="23" t="s">
        <v>420</v>
      </c>
      <c r="R2424" t="s">
        <v>20</v>
      </c>
      <c r="S2424" t="s">
        <v>2845</v>
      </c>
      <c r="T2424" t="s">
        <v>583</v>
      </c>
      <c r="U2424" t="s">
        <v>121</v>
      </c>
      <c r="V2424" t="s">
        <v>978</v>
      </c>
      <c r="W2424" t="s">
        <v>135</v>
      </c>
      <c r="X2424" t="s">
        <v>34</v>
      </c>
      <c r="Y2424" t="s">
        <v>36</v>
      </c>
      <c r="Z2424" t="s">
        <v>38</v>
      </c>
      <c r="AA2424" t="s">
        <v>557</v>
      </c>
      <c r="AB2424" t="s">
        <v>42</v>
      </c>
      <c r="AC2424" t="s">
        <v>652</v>
      </c>
      <c r="AD2424" t="s">
        <v>46</v>
      </c>
    </row>
    <row r="2425" spans="1:30" x14ac:dyDescent="0.2">
      <c r="A2425" s="23" t="s">
        <v>7356</v>
      </c>
      <c r="B2425" t="s">
        <v>1015</v>
      </c>
      <c r="C2425" t="s">
        <v>1016</v>
      </c>
      <c r="D2425" t="s">
        <v>5357</v>
      </c>
      <c r="E2425" t="s">
        <v>9</v>
      </c>
      <c r="F2425" t="s">
        <v>5358</v>
      </c>
      <c r="G2425" t="s">
        <v>5359</v>
      </c>
      <c r="H2425" t="s">
        <v>49</v>
      </c>
      <c r="I2425" t="s">
        <v>167</v>
      </c>
      <c r="J2425" t="s">
        <v>164</v>
      </c>
      <c r="K2425" t="s">
        <v>5360</v>
      </c>
      <c r="L2425" t="s">
        <v>278</v>
      </c>
      <c r="M2425" s="25" t="s">
        <v>2486</v>
      </c>
      <c r="N2425" s="25" t="s">
        <v>2486</v>
      </c>
      <c r="O2425" s="25" t="s">
        <v>2486</v>
      </c>
      <c r="P2425" s="23" t="s">
        <v>5361</v>
      </c>
      <c r="Q2425" s="23" t="s">
        <v>1072</v>
      </c>
      <c r="R2425" t="s">
        <v>20</v>
      </c>
      <c r="S2425" t="s">
        <v>38</v>
      </c>
      <c r="T2425" t="s">
        <v>583</v>
      </c>
      <c r="U2425" t="s">
        <v>121</v>
      </c>
      <c r="V2425" t="s">
        <v>978</v>
      </c>
      <c r="W2425" t="s">
        <v>135</v>
      </c>
      <c r="X2425" t="s">
        <v>34</v>
      </c>
      <c r="Y2425" t="s">
        <v>36</v>
      </c>
      <c r="Z2425" t="s">
        <v>38</v>
      </c>
      <c r="AA2425" t="s">
        <v>557</v>
      </c>
      <c r="AB2425" t="s">
        <v>42</v>
      </c>
      <c r="AC2425" t="s">
        <v>56</v>
      </c>
      <c r="AD2425" t="s">
        <v>46</v>
      </c>
    </row>
    <row r="2426" spans="1:30" x14ac:dyDescent="0.2">
      <c r="A2426" s="23" t="s">
        <v>7357</v>
      </c>
      <c r="B2426" t="s">
        <v>116</v>
      </c>
      <c r="C2426" t="s">
        <v>117</v>
      </c>
      <c r="D2426" t="s">
        <v>5784</v>
      </c>
      <c r="E2426" t="s">
        <v>9</v>
      </c>
      <c r="F2426" t="s">
        <v>5785</v>
      </c>
      <c r="G2426" t="s">
        <v>1094</v>
      </c>
      <c r="H2426" t="s">
        <v>163</v>
      </c>
      <c r="I2426" t="s">
        <v>672</v>
      </c>
      <c r="J2426" t="s">
        <v>1514</v>
      </c>
      <c r="K2426" t="s">
        <v>5786</v>
      </c>
      <c r="L2426" t="s">
        <v>335</v>
      </c>
      <c r="M2426" s="25" t="s">
        <v>2486</v>
      </c>
      <c r="N2426" s="25" t="s">
        <v>2204</v>
      </c>
      <c r="O2426" s="25" t="s">
        <v>2486</v>
      </c>
      <c r="P2426" s="23" t="s">
        <v>5787</v>
      </c>
      <c r="Q2426" s="23" t="s">
        <v>1523</v>
      </c>
      <c r="R2426" t="s">
        <v>85</v>
      </c>
      <c r="S2426" t="s">
        <v>38</v>
      </c>
      <c r="T2426" t="s">
        <v>334</v>
      </c>
      <c r="U2426" t="s">
        <v>121</v>
      </c>
      <c r="V2426" t="s">
        <v>1575</v>
      </c>
      <c r="W2426" t="s">
        <v>32</v>
      </c>
      <c r="X2426" t="s">
        <v>109</v>
      </c>
      <c r="Y2426" t="s">
        <v>110</v>
      </c>
      <c r="Z2426" t="s">
        <v>623</v>
      </c>
      <c r="AA2426" t="s">
        <v>559</v>
      </c>
      <c r="AB2426" t="s">
        <v>42</v>
      </c>
      <c r="AC2426" t="s">
        <v>706</v>
      </c>
      <c r="AD2426" t="s">
        <v>46</v>
      </c>
    </row>
    <row r="2427" spans="1:30" x14ac:dyDescent="0.2">
      <c r="A2427" s="23" t="s">
        <v>7358</v>
      </c>
      <c r="B2427" t="s">
        <v>275</v>
      </c>
      <c r="C2427" t="s">
        <v>276</v>
      </c>
      <c r="D2427" t="s">
        <v>6493</v>
      </c>
      <c r="E2427" t="s">
        <v>9</v>
      </c>
      <c r="F2427" t="s">
        <v>6494</v>
      </c>
      <c r="G2427" t="s">
        <v>6495</v>
      </c>
      <c r="H2427" t="s">
        <v>6496</v>
      </c>
      <c r="I2427" t="s">
        <v>6497</v>
      </c>
      <c r="J2427" t="s">
        <v>266</v>
      </c>
      <c r="K2427" t="s">
        <v>6498</v>
      </c>
      <c r="L2427" t="s">
        <v>278</v>
      </c>
      <c r="M2427" s="25" t="s">
        <v>2486</v>
      </c>
      <c r="N2427" s="25" t="s">
        <v>2675</v>
      </c>
      <c r="O2427" s="25" t="s">
        <v>2486</v>
      </c>
      <c r="P2427" s="23" t="s">
        <v>6499</v>
      </c>
      <c r="Q2427" s="23" t="s">
        <v>1078</v>
      </c>
      <c r="R2427" t="s">
        <v>20</v>
      </c>
      <c r="S2427" t="s">
        <v>38</v>
      </c>
      <c r="T2427" t="s">
        <v>583</v>
      </c>
      <c r="U2427" t="s">
        <v>121</v>
      </c>
      <c r="V2427" t="s">
        <v>978</v>
      </c>
      <c r="W2427" t="s">
        <v>135</v>
      </c>
      <c r="X2427" t="s">
        <v>188</v>
      </c>
      <c r="Y2427" t="s">
        <v>189</v>
      </c>
      <c r="Z2427" t="s">
        <v>87</v>
      </c>
      <c r="AA2427" t="s">
        <v>559</v>
      </c>
      <c r="AB2427" t="s">
        <v>42</v>
      </c>
      <c r="AC2427" t="s">
        <v>748</v>
      </c>
      <c r="AD2427" t="s">
        <v>46</v>
      </c>
    </row>
    <row r="2428" spans="1:30" x14ac:dyDescent="0.2">
      <c r="A2428" s="23" t="s">
        <v>7359</v>
      </c>
      <c r="B2428" t="s">
        <v>673</v>
      </c>
      <c r="C2428" t="s">
        <v>674</v>
      </c>
      <c r="D2428" t="s">
        <v>4391</v>
      </c>
      <c r="E2428" t="s">
        <v>9</v>
      </c>
      <c r="F2428" t="s">
        <v>4392</v>
      </c>
      <c r="G2428" t="s">
        <v>1502</v>
      </c>
      <c r="H2428" t="s">
        <v>49</v>
      </c>
      <c r="I2428" t="s">
        <v>244</v>
      </c>
      <c r="J2428" t="s">
        <v>320</v>
      </c>
      <c r="K2428" t="s">
        <v>4393</v>
      </c>
      <c r="L2428" t="s">
        <v>617</v>
      </c>
      <c r="M2428" s="25" t="s">
        <v>2486</v>
      </c>
      <c r="N2428" s="25" t="s">
        <v>2204</v>
      </c>
      <c r="O2428" s="25" t="s">
        <v>2204</v>
      </c>
      <c r="P2428" s="23" t="s">
        <v>4394</v>
      </c>
      <c r="Q2428" s="23" t="s">
        <v>569</v>
      </c>
      <c r="R2428" t="s">
        <v>85</v>
      </c>
      <c r="S2428" t="s">
        <v>38</v>
      </c>
      <c r="T2428" t="s">
        <v>705</v>
      </c>
      <c r="U2428" t="s">
        <v>100</v>
      </c>
      <c r="V2428" t="s">
        <v>832</v>
      </c>
      <c r="W2428" t="s">
        <v>72</v>
      </c>
      <c r="X2428" t="s">
        <v>109</v>
      </c>
      <c r="Y2428" t="s">
        <v>110</v>
      </c>
      <c r="Z2428" t="s">
        <v>101</v>
      </c>
      <c r="AA2428" t="s">
        <v>172</v>
      </c>
      <c r="AB2428" t="s">
        <v>7360</v>
      </c>
      <c r="AC2428" t="s">
        <v>61</v>
      </c>
      <c r="AD2428" t="s">
        <v>111</v>
      </c>
    </row>
    <row r="2429" spans="1:30" x14ac:dyDescent="0.2">
      <c r="A2429" s="23" t="s">
        <v>7361</v>
      </c>
      <c r="B2429" t="s">
        <v>1015</v>
      </c>
      <c r="C2429" t="s">
        <v>1016</v>
      </c>
      <c r="D2429" t="s">
        <v>5375</v>
      </c>
      <c r="E2429" t="s">
        <v>9</v>
      </c>
      <c r="F2429" t="s">
        <v>5376</v>
      </c>
      <c r="G2429" t="s">
        <v>75</v>
      </c>
      <c r="H2429" t="s">
        <v>576</v>
      </c>
      <c r="I2429" t="s">
        <v>1049</v>
      </c>
      <c r="J2429" t="s">
        <v>526</v>
      </c>
      <c r="K2429" t="s">
        <v>5377</v>
      </c>
      <c r="L2429" t="s">
        <v>278</v>
      </c>
      <c r="M2429" s="25" t="s">
        <v>2486</v>
      </c>
      <c r="N2429" s="25" t="s">
        <v>5340</v>
      </c>
      <c r="O2429" s="25" t="s">
        <v>2486</v>
      </c>
      <c r="P2429" s="23" t="s">
        <v>5378</v>
      </c>
      <c r="Q2429" s="23" t="s">
        <v>420</v>
      </c>
      <c r="R2429" t="s">
        <v>20</v>
      </c>
      <c r="S2429" t="s">
        <v>2845</v>
      </c>
      <c r="T2429" t="s">
        <v>583</v>
      </c>
      <c r="U2429" t="s">
        <v>121</v>
      </c>
      <c r="V2429" t="s">
        <v>978</v>
      </c>
      <c r="W2429" t="s">
        <v>135</v>
      </c>
      <c r="X2429" t="s">
        <v>34</v>
      </c>
      <c r="Y2429" t="s">
        <v>36</v>
      </c>
      <c r="Z2429" t="s">
        <v>38</v>
      </c>
      <c r="AA2429" t="s">
        <v>561</v>
      </c>
      <c r="AB2429" t="s">
        <v>42</v>
      </c>
      <c r="AC2429" t="s">
        <v>922</v>
      </c>
      <c r="AD2429" t="s">
        <v>46</v>
      </c>
    </row>
    <row r="2430" spans="1:30" x14ac:dyDescent="0.2">
      <c r="A2430" s="23" t="s">
        <v>7362</v>
      </c>
      <c r="B2430" t="s">
        <v>407</v>
      </c>
      <c r="C2430" t="s">
        <v>408</v>
      </c>
      <c r="D2430" t="s">
        <v>5323</v>
      </c>
      <c r="E2430" t="s">
        <v>9</v>
      </c>
      <c r="F2430" t="s">
        <v>4560</v>
      </c>
      <c r="G2430" t="s">
        <v>499</v>
      </c>
      <c r="H2430" t="s">
        <v>1057</v>
      </c>
      <c r="I2430" t="s">
        <v>4561</v>
      </c>
      <c r="J2430" t="s">
        <v>475</v>
      </c>
      <c r="K2430" t="s">
        <v>1423</v>
      </c>
      <c r="L2430" t="s">
        <v>335</v>
      </c>
      <c r="M2430" s="25" t="s">
        <v>2486</v>
      </c>
      <c r="N2430" s="25" t="s">
        <v>2204</v>
      </c>
      <c r="O2430" s="25" t="s">
        <v>2486</v>
      </c>
      <c r="P2430" s="23" t="s">
        <v>4562</v>
      </c>
      <c r="Q2430" s="23" t="s">
        <v>722</v>
      </c>
      <c r="R2430" t="s">
        <v>20</v>
      </c>
      <c r="S2430" t="s">
        <v>38</v>
      </c>
      <c r="T2430" t="s">
        <v>334</v>
      </c>
      <c r="U2430" t="s">
        <v>121</v>
      </c>
      <c r="V2430" t="s">
        <v>1575</v>
      </c>
      <c r="W2430" t="s">
        <v>32</v>
      </c>
      <c r="X2430" t="s">
        <v>34</v>
      </c>
      <c r="Y2430" t="s">
        <v>36</v>
      </c>
      <c r="Z2430" t="s">
        <v>60</v>
      </c>
      <c r="AA2430" t="s">
        <v>561</v>
      </c>
      <c r="AB2430" t="s">
        <v>42</v>
      </c>
      <c r="AC2430" t="s">
        <v>922</v>
      </c>
      <c r="AD2430" t="s">
        <v>46</v>
      </c>
    </row>
    <row r="2431" spans="1:30" x14ac:dyDescent="0.2">
      <c r="A2431" s="23" t="s">
        <v>7363</v>
      </c>
      <c r="B2431" t="s">
        <v>848</v>
      </c>
      <c r="C2431" t="s">
        <v>849</v>
      </c>
      <c r="D2431" t="s">
        <v>4678</v>
      </c>
      <c r="E2431" t="s">
        <v>9</v>
      </c>
      <c r="F2431" t="s">
        <v>1569</v>
      </c>
      <c r="G2431" t="s">
        <v>246</v>
      </c>
      <c r="H2431" t="s">
        <v>49</v>
      </c>
      <c r="I2431" t="s">
        <v>281</v>
      </c>
      <c r="J2431" t="s">
        <v>103</v>
      </c>
      <c r="K2431" t="s">
        <v>1570</v>
      </c>
      <c r="L2431" t="s">
        <v>837</v>
      </c>
      <c r="M2431" s="25" t="s">
        <v>2486</v>
      </c>
      <c r="N2431" s="25" t="s">
        <v>2486</v>
      </c>
      <c r="O2431" s="25" t="s">
        <v>2486</v>
      </c>
      <c r="P2431" s="23" t="s">
        <v>4679</v>
      </c>
      <c r="Q2431" s="23" t="s">
        <v>864</v>
      </c>
      <c r="R2431" t="s">
        <v>85</v>
      </c>
      <c r="S2431" t="s">
        <v>38</v>
      </c>
      <c r="T2431" t="s">
        <v>836</v>
      </c>
      <c r="U2431" t="s">
        <v>27</v>
      </c>
      <c r="V2431" t="s">
        <v>887</v>
      </c>
      <c r="W2431" t="s">
        <v>135</v>
      </c>
      <c r="X2431" t="s">
        <v>109</v>
      </c>
      <c r="Y2431" t="s">
        <v>110</v>
      </c>
      <c r="Z2431" t="s">
        <v>254</v>
      </c>
      <c r="AA2431" t="s">
        <v>557</v>
      </c>
      <c r="AB2431" t="s">
        <v>42</v>
      </c>
      <c r="AC2431" t="s">
        <v>56</v>
      </c>
      <c r="AD2431" t="s">
        <v>46</v>
      </c>
    </row>
    <row r="2432" spans="1:30" x14ac:dyDescent="0.2">
      <c r="A2432" s="23" t="s">
        <v>7364</v>
      </c>
      <c r="B2432" t="s">
        <v>1015</v>
      </c>
      <c r="C2432" t="s">
        <v>1016</v>
      </c>
      <c r="D2432" t="s">
        <v>5357</v>
      </c>
      <c r="E2432" t="s">
        <v>9</v>
      </c>
      <c r="F2432" t="s">
        <v>5358</v>
      </c>
      <c r="G2432" t="s">
        <v>5359</v>
      </c>
      <c r="H2432" t="s">
        <v>49</v>
      </c>
      <c r="I2432" t="s">
        <v>167</v>
      </c>
      <c r="J2432" t="s">
        <v>164</v>
      </c>
      <c r="K2432" t="s">
        <v>5360</v>
      </c>
      <c r="L2432" t="s">
        <v>278</v>
      </c>
      <c r="M2432" s="25" t="s">
        <v>2486</v>
      </c>
      <c r="N2432" s="25" t="s">
        <v>2486</v>
      </c>
      <c r="O2432" s="25" t="s">
        <v>2486</v>
      </c>
      <c r="P2432" s="23" t="s">
        <v>5361</v>
      </c>
      <c r="Q2432" s="23" t="s">
        <v>1072</v>
      </c>
      <c r="R2432" t="s">
        <v>20</v>
      </c>
      <c r="S2432" t="s">
        <v>38</v>
      </c>
      <c r="T2432" t="s">
        <v>583</v>
      </c>
      <c r="U2432" t="s">
        <v>121</v>
      </c>
      <c r="V2432" t="s">
        <v>978</v>
      </c>
      <c r="W2432" t="s">
        <v>135</v>
      </c>
      <c r="X2432" t="s">
        <v>34</v>
      </c>
      <c r="Y2432" t="s">
        <v>36</v>
      </c>
      <c r="Z2432" t="s">
        <v>38</v>
      </c>
      <c r="AA2432" t="s">
        <v>561</v>
      </c>
      <c r="AB2432" t="s">
        <v>42</v>
      </c>
      <c r="AC2432" t="s">
        <v>922</v>
      </c>
      <c r="AD2432" t="s">
        <v>46</v>
      </c>
    </row>
    <row r="2433" spans="1:30" x14ac:dyDescent="0.2">
      <c r="A2433" s="23" t="s">
        <v>7365</v>
      </c>
      <c r="B2433" t="s">
        <v>848</v>
      </c>
      <c r="C2433" t="s">
        <v>849</v>
      </c>
      <c r="D2433" t="s">
        <v>5760</v>
      </c>
      <c r="E2433" t="s">
        <v>9</v>
      </c>
      <c r="F2433" t="s">
        <v>1598</v>
      </c>
      <c r="G2433" t="s">
        <v>1756</v>
      </c>
      <c r="H2433" t="s">
        <v>683</v>
      </c>
      <c r="I2433" t="s">
        <v>244</v>
      </c>
      <c r="J2433" t="s">
        <v>500</v>
      </c>
      <c r="K2433" t="s">
        <v>1599</v>
      </c>
      <c r="L2433" t="s">
        <v>837</v>
      </c>
      <c r="M2433" s="25" t="s">
        <v>2486</v>
      </c>
      <c r="N2433" s="25" t="s">
        <v>2486</v>
      </c>
      <c r="O2433" s="25" t="s">
        <v>2486</v>
      </c>
      <c r="P2433" s="23" t="s">
        <v>3008</v>
      </c>
      <c r="Q2433" s="23" t="s">
        <v>555</v>
      </c>
      <c r="R2433" t="s">
        <v>20</v>
      </c>
      <c r="S2433" t="s">
        <v>38</v>
      </c>
      <c r="T2433" t="s">
        <v>836</v>
      </c>
      <c r="U2433" t="s">
        <v>27</v>
      </c>
      <c r="V2433" t="s">
        <v>887</v>
      </c>
      <c r="W2433" t="s">
        <v>135</v>
      </c>
      <c r="X2433" t="s">
        <v>109</v>
      </c>
      <c r="Y2433" t="s">
        <v>110</v>
      </c>
      <c r="Z2433" t="s">
        <v>77</v>
      </c>
      <c r="AA2433" t="s">
        <v>557</v>
      </c>
      <c r="AB2433" t="s">
        <v>42</v>
      </c>
      <c r="AC2433" t="s">
        <v>56</v>
      </c>
      <c r="AD2433" t="s">
        <v>46</v>
      </c>
    </row>
    <row r="2434" spans="1:30" x14ac:dyDescent="0.2">
      <c r="A2434" s="23" t="s">
        <v>7366</v>
      </c>
      <c r="B2434" t="s">
        <v>407</v>
      </c>
      <c r="C2434" t="s">
        <v>408</v>
      </c>
      <c r="D2434" t="s">
        <v>5323</v>
      </c>
      <c r="E2434" t="s">
        <v>9</v>
      </c>
      <c r="F2434" t="s">
        <v>4560</v>
      </c>
      <c r="G2434" t="s">
        <v>499</v>
      </c>
      <c r="H2434" t="s">
        <v>1057</v>
      </c>
      <c r="I2434" t="s">
        <v>4561</v>
      </c>
      <c r="J2434" t="s">
        <v>475</v>
      </c>
      <c r="K2434" t="s">
        <v>1423</v>
      </c>
      <c r="L2434" t="s">
        <v>335</v>
      </c>
      <c r="M2434" s="25" t="s">
        <v>2486</v>
      </c>
      <c r="N2434" s="25" t="s">
        <v>2204</v>
      </c>
      <c r="O2434" s="25" t="s">
        <v>2486</v>
      </c>
      <c r="P2434" s="23" t="s">
        <v>4562</v>
      </c>
      <c r="Q2434" s="23" t="s">
        <v>722</v>
      </c>
      <c r="R2434" t="s">
        <v>20</v>
      </c>
      <c r="S2434" t="s">
        <v>38</v>
      </c>
      <c r="T2434" t="s">
        <v>334</v>
      </c>
      <c r="U2434" t="s">
        <v>121</v>
      </c>
      <c r="V2434" t="s">
        <v>1575</v>
      </c>
      <c r="W2434" t="s">
        <v>32</v>
      </c>
      <c r="X2434" t="s">
        <v>34</v>
      </c>
      <c r="Y2434" t="s">
        <v>36</v>
      </c>
      <c r="Z2434" t="s">
        <v>60</v>
      </c>
      <c r="AA2434" t="s">
        <v>559</v>
      </c>
      <c r="AB2434" t="s">
        <v>42</v>
      </c>
      <c r="AC2434" t="s">
        <v>706</v>
      </c>
      <c r="AD2434" t="s">
        <v>46</v>
      </c>
    </row>
    <row r="2435" spans="1:30" x14ac:dyDescent="0.2">
      <c r="A2435" s="23" t="s">
        <v>7367</v>
      </c>
      <c r="B2435" t="s">
        <v>348</v>
      </c>
      <c r="C2435" t="s">
        <v>349</v>
      </c>
      <c r="D2435" t="s">
        <v>2577</v>
      </c>
      <c r="E2435" t="s">
        <v>9</v>
      </c>
      <c r="F2435" t="s">
        <v>2578</v>
      </c>
      <c r="G2435" t="s">
        <v>2579</v>
      </c>
      <c r="H2435" t="s">
        <v>49</v>
      </c>
      <c r="I2435" t="s">
        <v>50</v>
      </c>
      <c r="J2435" t="s">
        <v>2580</v>
      </c>
      <c r="K2435" t="s">
        <v>2581</v>
      </c>
      <c r="L2435" t="s">
        <v>297</v>
      </c>
      <c r="M2435" s="25" t="s">
        <v>2486</v>
      </c>
      <c r="N2435" s="25" t="s">
        <v>2204</v>
      </c>
      <c r="O2435" s="25" t="s">
        <v>2204</v>
      </c>
      <c r="P2435" s="23" t="s">
        <v>2582</v>
      </c>
      <c r="Q2435" s="23" t="s">
        <v>726</v>
      </c>
      <c r="R2435" t="s">
        <v>20</v>
      </c>
      <c r="S2435" t="s">
        <v>198</v>
      </c>
      <c r="T2435" t="s">
        <v>296</v>
      </c>
      <c r="U2435" t="s">
        <v>100</v>
      </c>
      <c r="V2435" t="s">
        <v>298</v>
      </c>
      <c r="W2435" t="s">
        <v>135</v>
      </c>
      <c r="X2435" t="s">
        <v>403</v>
      </c>
      <c r="Y2435" t="s">
        <v>404</v>
      </c>
      <c r="Z2435" t="s">
        <v>101</v>
      </c>
      <c r="AA2435" t="s">
        <v>172</v>
      </c>
      <c r="AB2435" t="s">
        <v>7368</v>
      </c>
      <c r="AC2435" t="s">
        <v>159</v>
      </c>
      <c r="AD2435" t="s">
        <v>254</v>
      </c>
    </row>
    <row r="2436" spans="1:30" x14ac:dyDescent="0.2">
      <c r="A2436" s="23" t="s">
        <v>7369</v>
      </c>
      <c r="B2436" t="s">
        <v>998</v>
      </c>
      <c r="C2436" t="s">
        <v>999</v>
      </c>
      <c r="D2436" t="s">
        <v>5380</v>
      </c>
      <c r="E2436" t="s">
        <v>9</v>
      </c>
      <c r="F2436" t="s">
        <v>5381</v>
      </c>
      <c r="G2436" t="s">
        <v>5365</v>
      </c>
      <c r="H2436" t="s">
        <v>824</v>
      </c>
      <c r="I2436" t="s">
        <v>4033</v>
      </c>
      <c r="J2436" t="s">
        <v>972</v>
      </c>
      <c r="K2436" t="s">
        <v>5382</v>
      </c>
      <c r="L2436" t="s">
        <v>278</v>
      </c>
      <c r="M2436" s="25" t="s">
        <v>2486</v>
      </c>
      <c r="N2436" s="25" t="s">
        <v>2486</v>
      </c>
      <c r="O2436" s="25" t="s">
        <v>2486</v>
      </c>
      <c r="P2436" s="23" t="s">
        <v>5383</v>
      </c>
      <c r="Q2436" s="23" t="s">
        <v>51</v>
      </c>
      <c r="R2436" t="s">
        <v>85</v>
      </c>
      <c r="S2436" t="s">
        <v>38</v>
      </c>
      <c r="T2436" t="s">
        <v>583</v>
      </c>
      <c r="U2436" t="s">
        <v>121</v>
      </c>
      <c r="V2436" t="s">
        <v>978</v>
      </c>
      <c r="W2436" t="s">
        <v>135</v>
      </c>
      <c r="X2436" t="s">
        <v>109</v>
      </c>
      <c r="Y2436" t="s">
        <v>110</v>
      </c>
      <c r="Z2436" t="s">
        <v>111</v>
      </c>
      <c r="AA2436" t="s">
        <v>559</v>
      </c>
      <c r="AB2436" t="s">
        <v>42</v>
      </c>
      <c r="AC2436" t="s">
        <v>748</v>
      </c>
      <c r="AD2436" t="s">
        <v>46</v>
      </c>
    </row>
    <row r="2437" spans="1:30" x14ac:dyDescent="0.2">
      <c r="A2437" s="23" t="s">
        <v>7370</v>
      </c>
      <c r="B2437" t="s">
        <v>647</v>
      </c>
      <c r="C2437" t="s">
        <v>648</v>
      </c>
      <c r="D2437" t="s">
        <v>6133</v>
      </c>
      <c r="E2437" t="s">
        <v>9</v>
      </c>
      <c r="F2437" t="s">
        <v>1530</v>
      </c>
      <c r="G2437" t="s">
        <v>1438</v>
      </c>
      <c r="H2437" t="s">
        <v>49</v>
      </c>
      <c r="I2437" t="s">
        <v>347</v>
      </c>
      <c r="J2437" t="s">
        <v>1442</v>
      </c>
      <c r="K2437" t="s">
        <v>1531</v>
      </c>
      <c r="L2437" t="s">
        <v>328</v>
      </c>
      <c r="M2437" s="25" t="s">
        <v>2486</v>
      </c>
      <c r="N2437" s="25" t="s">
        <v>2585</v>
      </c>
      <c r="O2437" s="25" t="s">
        <v>2585</v>
      </c>
      <c r="P2437" s="23" t="s">
        <v>6134</v>
      </c>
      <c r="Q2437" s="23" t="s">
        <v>302</v>
      </c>
      <c r="R2437" t="s">
        <v>20</v>
      </c>
      <c r="S2437" t="s">
        <v>208</v>
      </c>
      <c r="T2437" t="s">
        <v>327</v>
      </c>
      <c r="U2437" t="s">
        <v>100</v>
      </c>
      <c r="V2437" t="s">
        <v>329</v>
      </c>
      <c r="W2437" t="s">
        <v>72</v>
      </c>
      <c r="X2437" t="s">
        <v>188</v>
      </c>
      <c r="Y2437" t="s">
        <v>189</v>
      </c>
      <c r="Z2437" t="s">
        <v>101</v>
      </c>
      <c r="AA2437" t="s">
        <v>172</v>
      </c>
      <c r="AB2437" t="s">
        <v>7371</v>
      </c>
      <c r="AC2437" t="s">
        <v>159</v>
      </c>
      <c r="AD2437" t="s">
        <v>111</v>
      </c>
    </row>
    <row r="2438" spans="1:30" x14ac:dyDescent="0.2">
      <c r="A2438" s="23" t="s">
        <v>7372</v>
      </c>
      <c r="B2438" t="s">
        <v>116</v>
      </c>
      <c r="C2438" t="s">
        <v>117</v>
      </c>
      <c r="D2438" t="s">
        <v>7160</v>
      </c>
      <c r="E2438" t="s">
        <v>9</v>
      </c>
      <c r="F2438" t="s">
        <v>7161</v>
      </c>
      <c r="G2438" t="s">
        <v>437</v>
      </c>
      <c r="H2438" t="s">
        <v>567</v>
      </c>
      <c r="I2438" t="s">
        <v>367</v>
      </c>
      <c r="J2438" t="s">
        <v>609</v>
      </c>
      <c r="K2438" t="s">
        <v>7162</v>
      </c>
      <c r="L2438" t="s">
        <v>335</v>
      </c>
      <c r="M2438" s="25" t="s">
        <v>2486</v>
      </c>
      <c r="N2438" s="25" t="s">
        <v>2486</v>
      </c>
      <c r="O2438" s="25" t="s">
        <v>2486</v>
      </c>
      <c r="P2438" s="23" t="s">
        <v>7163</v>
      </c>
      <c r="Q2438" s="23" t="s">
        <v>1523</v>
      </c>
      <c r="R2438" t="s">
        <v>85</v>
      </c>
      <c r="S2438" t="s">
        <v>129</v>
      </c>
      <c r="T2438" t="s">
        <v>334</v>
      </c>
      <c r="U2438" t="s">
        <v>121</v>
      </c>
      <c r="V2438" t="s">
        <v>1031</v>
      </c>
      <c r="W2438" t="s">
        <v>32</v>
      </c>
      <c r="X2438" t="s">
        <v>113</v>
      </c>
      <c r="Y2438" t="s">
        <v>114</v>
      </c>
      <c r="Z2438" t="s">
        <v>569</v>
      </c>
      <c r="AA2438" t="s">
        <v>557</v>
      </c>
      <c r="AB2438" t="s">
        <v>42</v>
      </c>
      <c r="AC2438" t="s">
        <v>56</v>
      </c>
      <c r="AD2438" t="s">
        <v>46</v>
      </c>
    </row>
    <row r="2439" spans="1:30" x14ac:dyDescent="0.2">
      <c r="A2439" s="23" t="s">
        <v>7373</v>
      </c>
      <c r="B2439" t="s">
        <v>116</v>
      </c>
      <c r="C2439" t="s">
        <v>117</v>
      </c>
      <c r="D2439" t="s">
        <v>5527</v>
      </c>
      <c r="E2439" t="s">
        <v>9</v>
      </c>
      <c r="F2439" t="s">
        <v>5528</v>
      </c>
      <c r="G2439" t="s">
        <v>454</v>
      </c>
      <c r="H2439" t="s">
        <v>5529</v>
      </c>
      <c r="I2439" t="s">
        <v>62</v>
      </c>
      <c r="J2439" t="s">
        <v>5530</v>
      </c>
      <c r="K2439" t="s">
        <v>5531</v>
      </c>
      <c r="L2439" t="s">
        <v>335</v>
      </c>
      <c r="M2439" s="25" t="s">
        <v>2486</v>
      </c>
      <c r="N2439" s="25" t="s">
        <v>2204</v>
      </c>
      <c r="O2439" s="25" t="s">
        <v>2486</v>
      </c>
      <c r="P2439" s="23" t="s">
        <v>5532</v>
      </c>
      <c r="Q2439" s="23" t="s">
        <v>229</v>
      </c>
      <c r="R2439" t="s">
        <v>85</v>
      </c>
      <c r="S2439" t="s">
        <v>38</v>
      </c>
      <c r="T2439" t="s">
        <v>334</v>
      </c>
      <c r="U2439" t="s">
        <v>121</v>
      </c>
      <c r="V2439" t="s">
        <v>1575</v>
      </c>
      <c r="W2439" t="s">
        <v>32</v>
      </c>
      <c r="X2439" t="s">
        <v>417</v>
      </c>
      <c r="Y2439" t="s">
        <v>418</v>
      </c>
      <c r="Z2439" t="s">
        <v>1302</v>
      </c>
      <c r="AA2439" t="s">
        <v>559</v>
      </c>
      <c r="AB2439" t="s">
        <v>42</v>
      </c>
      <c r="AC2439" t="s">
        <v>706</v>
      </c>
      <c r="AD2439" t="s">
        <v>46</v>
      </c>
    </row>
    <row r="2440" spans="1:30" x14ac:dyDescent="0.2">
      <c r="A2440" s="23" t="s">
        <v>7374</v>
      </c>
      <c r="B2440" t="s">
        <v>848</v>
      </c>
      <c r="C2440" t="s">
        <v>849</v>
      </c>
      <c r="D2440" t="s">
        <v>4163</v>
      </c>
      <c r="E2440" t="s">
        <v>9</v>
      </c>
      <c r="F2440" t="s">
        <v>659</v>
      </c>
      <c r="G2440" t="s">
        <v>67</v>
      </c>
      <c r="H2440" t="s">
        <v>325</v>
      </c>
      <c r="I2440" t="s">
        <v>201</v>
      </c>
      <c r="J2440" t="s">
        <v>236</v>
      </c>
      <c r="K2440" t="s">
        <v>660</v>
      </c>
      <c r="L2440" t="s">
        <v>837</v>
      </c>
      <c r="M2440" s="25" t="s">
        <v>2486</v>
      </c>
      <c r="N2440" s="25" t="s">
        <v>2486</v>
      </c>
      <c r="O2440" s="25" t="s">
        <v>2486</v>
      </c>
      <c r="P2440" s="23" t="s">
        <v>4164</v>
      </c>
      <c r="Q2440" s="23" t="s">
        <v>427</v>
      </c>
      <c r="R2440" t="s">
        <v>20</v>
      </c>
      <c r="S2440" t="s">
        <v>87</v>
      </c>
      <c r="T2440" t="s">
        <v>836</v>
      </c>
      <c r="U2440" t="s">
        <v>27</v>
      </c>
      <c r="V2440" t="s">
        <v>887</v>
      </c>
      <c r="W2440" t="s">
        <v>135</v>
      </c>
      <c r="X2440" t="s">
        <v>563</v>
      </c>
      <c r="Y2440" t="s">
        <v>564</v>
      </c>
      <c r="Z2440" t="s">
        <v>1090</v>
      </c>
      <c r="AA2440" t="s">
        <v>559</v>
      </c>
      <c r="AB2440" t="s">
        <v>42</v>
      </c>
      <c r="AC2440" t="s">
        <v>842</v>
      </c>
      <c r="AD2440" t="s">
        <v>46</v>
      </c>
    </row>
    <row r="2441" spans="1:30" x14ac:dyDescent="0.2">
      <c r="A2441" s="23" t="s">
        <v>7375</v>
      </c>
      <c r="B2441" t="s">
        <v>407</v>
      </c>
      <c r="C2441" t="s">
        <v>408</v>
      </c>
      <c r="D2441" t="s">
        <v>5895</v>
      </c>
      <c r="E2441" t="s">
        <v>9</v>
      </c>
      <c r="F2441" t="s">
        <v>1496</v>
      </c>
      <c r="G2441" t="s">
        <v>75</v>
      </c>
      <c r="H2441" t="s">
        <v>412</v>
      </c>
      <c r="I2441" t="s">
        <v>395</v>
      </c>
      <c r="J2441" t="s">
        <v>928</v>
      </c>
      <c r="K2441" t="s">
        <v>1497</v>
      </c>
      <c r="L2441" t="s">
        <v>335</v>
      </c>
      <c r="M2441" s="25" t="s">
        <v>2486</v>
      </c>
      <c r="N2441" s="25" t="s">
        <v>2296</v>
      </c>
      <c r="O2441" s="25" t="s">
        <v>2486</v>
      </c>
      <c r="P2441" s="23" t="s">
        <v>5896</v>
      </c>
      <c r="Q2441" s="23" t="s">
        <v>1113</v>
      </c>
      <c r="R2441" t="s">
        <v>20</v>
      </c>
      <c r="S2441" t="s">
        <v>38</v>
      </c>
      <c r="T2441" t="s">
        <v>334</v>
      </c>
      <c r="U2441" t="s">
        <v>121</v>
      </c>
      <c r="V2441" t="s">
        <v>1575</v>
      </c>
      <c r="W2441" t="s">
        <v>32</v>
      </c>
      <c r="X2441" t="s">
        <v>34</v>
      </c>
      <c r="Y2441" t="s">
        <v>36</v>
      </c>
      <c r="Z2441" t="s">
        <v>1540</v>
      </c>
      <c r="AA2441" t="s">
        <v>559</v>
      </c>
      <c r="AB2441" t="s">
        <v>42</v>
      </c>
      <c r="AC2441" t="s">
        <v>706</v>
      </c>
      <c r="AD2441" t="s">
        <v>46</v>
      </c>
    </row>
    <row r="2442" spans="1:30" x14ac:dyDescent="0.2">
      <c r="A2442" s="23" t="s">
        <v>7376</v>
      </c>
      <c r="B2442" t="s">
        <v>1015</v>
      </c>
      <c r="C2442" t="s">
        <v>1016</v>
      </c>
      <c r="D2442" t="s">
        <v>5314</v>
      </c>
      <c r="E2442" t="s">
        <v>9</v>
      </c>
      <c r="F2442" t="s">
        <v>5315</v>
      </c>
      <c r="G2442" t="s">
        <v>142</v>
      </c>
      <c r="H2442" t="s">
        <v>49</v>
      </c>
      <c r="I2442" t="s">
        <v>770</v>
      </c>
      <c r="J2442" t="s">
        <v>598</v>
      </c>
      <c r="K2442" t="s">
        <v>5316</v>
      </c>
      <c r="L2442" t="s">
        <v>278</v>
      </c>
      <c r="M2442" s="25" t="s">
        <v>2486</v>
      </c>
      <c r="N2442" s="25" t="s">
        <v>2412</v>
      </c>
      <c r="O2442" s="25" t="s">
        <v>2486</v>
      </c>
      <c r="P2442" s="23" t="s">
        <v>4145</v>
      </c>
      <c r="Q2442" s="23" t="s">
        <v>1113</v>
      </c>
      <c r="R2442" t="s">
        <v>85</v>
      </c>
      <c r="S2442" t="s">
        <v>504</v>
      </c>
      <c r="T2442" t="s">
        <v>583</v>
      </c>
      <c r="U2442" t="s">
        <v>121</v>
      </c>
      <c r="V2442" t="s">
        <v>978</v>
      </c>
      <c r="W2442" t="s">
        <v>135</v>
      </c>
      <c r="X2442" t="s">
        <v>34</v>
      </c>
      <c r="Y2442" t="s">
        <v>36</v>
      </c>
      <c r="Z2442" t="s">
        <v>38</v>
      </c>
      <c r="AA2442" t="s">
        <v>559</v>
      </c>
      <c r="AB2442" t="s">
        <v>42</v>
      </c>
      <c r="AC2442" t="s">
        <v>748</v>
      </c>
      <c r="AD2442" t="s">
        <v>46</v>
      </c>
    </row>
    <row r="2443" spans="1:30" x14ac:dyDescent="0.2">
      <c r="A2443" s="23" t="s">
        <v>7377</v>
      </c>
      <c r="B2443" t="s">
        <v>432</v>
      </c>
      <c r="C2443" t="s">
        <v>433</v>
      </c>
      <c r="D2443" t="s">
        <v>2853</v>
      </c>
      <c r="E2443" t="s">
        <v>9</v>
      </c>
      <c r="F2443" t="s">
        <v>2854</v>
      </c>
      <c r="G2443" t="s">
        <v>489</v>
      </c>
      <c r="H2443" t="s">
        <v>49</v>
      </c>
      <c r="I2443" t="s">
        <v>1039</v>
      </c>
      <c r="J2443" t="s">
        <v>1945</v>
      </c>
      <c r="K2443" t="s">
        <v>2855</v>
      </c>
      <c r="L2443" t="s">
        <v>361</v>
      </c>
      <c r="M2443" s="25" t="s">
        <v>2486</v>
      </c>
      <c r="N2443" s="25" t="s">
        <v>2204</v>
      </c>
      <c r="O2443" s="25" t="s">
        <v>2486</v>
      </c>
      <c r="P2443" s="23" t="s">
        <v>2856</v>
      </c>
      <c r="Q2443" s="23" t="s">
        <v>758</v>
      </c>
      <c r="R2443" t="s">
        <v>20</v>
      </c>
      <c r="S2443" t="s">
        <v>129</v>
      </c>
      <c r="T2443" t="s">
        <v>360</v>
      </c>
      <c r="U2443" t="s">
        <v>121</v>
      </c>
      <c r="V2443" t="s">
        <v>362</v>
      </c>
      <c r="W2443" t="s">
        <v>72</v>
      </c>
      <c r="X2443" t="s">
        <v>417</v>
      </c>
      <c r="Y2443" t="s">
        <v>418</v>
      </c>
      <c r="Z2443" t="s">
        <v>1765</v>
      </c>
      <c r="AA2443" t="s">
        <v>559</v>
      </c>
      <c r="AB2443" t="s">
        <v>42</v>
      </c>
      <c r="AC2443" t="s">
        <v>762</v>
      </c>
      <c r="AD2443" t="s">
        <v>46</v>
      </c>
    </row>
    <row r="2444" spans="1:30" x14ac:dyDescent="0.2">
      <c r="A2444" s="23" t="s">
        <v>7378</v>
      </c>
      <c r="B2444" t="s">
        <v>116</v>
      </c>
      <c r="C2444" t="s">
        <v>117</v>
      </c>
      <c r="D2444" t="s">
        <v>7160</v>
      </c>
      <c r="E2444" t="s">
        <v>9</v>
      </c>
      <c r="F2444" t="s">
        <v>7161</v>
      </c>
      <c r="G2444" t="s">
        <v>437</v>
      </c>
      <c r="H2444" t="s">
        <v>567</v>
      </c>
      <c r="I2444" t="s">
        <v>367</v>
      </c>
      <c r="J2444" t="s">
        <v>609</v>
      </c>
      <c r="K2444" t="s">
        <v>7162</v>
      </c>
      <c r="L2444" t="s">
        <v>335</v>
      </c>
      <c r="M2444" s="25" t="s">
        <v>2486</v>
      </c>
      <c r="N2444" s="25" t="s">
        <v>2486</v>
      </c>
      <c r="O2444" s="25" t="s">
        <v>2486</v>
      </c>
      <c r="P2444" s="23" t="s">
        <v>7163</v>
      </c>
      <c r="Q2444" s="23" t="s">
        <v>1523</v>
      </c>
      <c r="R2444" t="s">
        <v>85</v>
      </c>
      <c r="S2444" t="s">
        <v>129</v>
      </c>
      <c r="T2444" t="s">
        <v>334</v>
      </c>
      <c r="U2444" t="s">
        <v>121</v>
      </c>
      <c r="V2444" t="s">
        <v>1031</v>
      </c>
      <c r="W2444" t="s">
        <v>32</v>
      </c>
      <c r="X2444" t="s">
        <v>113</v>
      </c>
      <c r="Y2444" t="s">
        <v>114</v>
      </c>
      <c r="Z2444" t="s">
        <v>569</v>
      </c>
      <c r="AA2444" t="s">
        <v>559</v>
      </c>
      <c r="AB2444" t="s">
        <v>42</v>
      </c>
      <c r="AC2444" t="s">
        <v>706</v>
      </c>
      <c r="AD2444" t="s">
        <v>46</v>
      </c>
    </row>
    <row r="2445" spans="1:30" x14ac:dyDescent="0.2">
      <c r="A2445" s="23" t="s">
        <v>7379</v>
      </c>
      <c r="B2445" t="s">
        <v>871</v>
      </c>
      <c r="C2445" t="s">
        <v>872</v>
      </c>
      <c r="D2445" t="s">
        <v>4483</v>
      </c>
      <c r="E2445" t="s">
        <v>9</v>
      </c>
      <c r="F2445" t="s">
        <v>3704</v>
      </c>
      <c r="G2445" t="s">
        <v>12</v>
      </c>
      <c r="H2445" t="s">
        <v>935</v>
      </c>
      <c r="I2445" t="s">
        <v>529</v>
      </c>
      <c r="J2445" t="s">
        <v>1105</v>
      </c>
      <c r="K2445" t="s">
        <v>3705</v>
      </c>
      <c r="L2445" t="s">
        <v>873</v>
      </c>
      <c r="M2445" s="25" t="s">
        <v>2486</v>
      </c>
      <c r="N2445" s="25" t="s">
        <v>2486</v>
      </c>
      <c r="O2445" s="25" t="s">
        <v>2486</v>
      </c>
      <c r="P2445" s="23" t="s">
        <v>3706</v>
      </c>
      <c r="Q2445" s="23" t="s">
        <v>1175</v>
      </c>
      <c r="R2445" t="s">
        <v>20</v>
      </c>
      <c r="S2445" t="s">
        <v>38</v>
      </c>
      <c r="T2445" t="s">
        <v>1206</v>
      </c>
      <c r="U2445" t="s">
        <v>121</v>
      </c>
      <c r="V2445" t="s">
        <v>874</v>
      </c>
      <c r="W2445" t="s">
        <v>243</v>
      </c>
      <c r="X2445" t="s">
        <v>260</v>
      </c>
      <c r="Y2445" t="s">
        <v>261</v>
      </c>
      <c r="Z2445" t="s">
        <v>254</v>
      </c>
      <c r="AA2445" t="s">
        <v>557</v>
      </c>
      <c r="AB2445" t="s">
        <v>42</v>
      </c>
      <c r="AC2445" t="s">
        <v>652</v>
      </c>
      <c r="AD2445" t="s">
        <v>46</v>
      </c>
    </row>
    <row r="2446" spans="1:30" x14ac:dyDescent="0.2">
      <c r="A2446" s="23" t="s">
        <v>7380</v>
      </c>
      <c r="B2446" t="s">
        <v>673</v>
      </c>
      <c r="C2446" t="s">
        <v>674</v>
      </c>
      <c r="D2446" t="s">
        <v>7381</v>
      </c>
      <c r="E2446" t="s">
        <v>9</v>
      </c>
      <c r="F2446" t="s">
        <v>7382</v>
      </c>
      <c r="G2446" t="s">
        <v>119</v>
      </c>
      <c r="H2446" t="s">
        <v>49</v>
      </c>
      <c r="I2446" t="s">
        <v>1672</v>
      </c>
      <c r="J2446" t="s">
        <v>7383</v>
      </c>
      <c r="K2446" t="s">
        <v>7384</v>
      </c>
      <c r="L2446" t="s">
        <v>617</v>
      </c>
      <c r="M2446" s="25" t="s">
        <v>2486</v>
      </c>
      <c r="N2446" s="25" t="s">
        <v>2486</v>
      </c>
      <c r="O2446" s="25" t="s">
        <v>2486</v>
      </c>
      <c r="P2446" s="23" t="s">
        <v>7385</v>
      </c>
      <c r="Q2446" s="23" t="s">
        <v>1540</v>
      </c>
      <c r="R2446" t="s">
        <v>20</v>
      </c>
      <c r="S2446" t="s">
        <v>38</v>
      </c>
      <c r="T2446" t="s">
        <v>616</v>
      </c>
      <c r="U2446" t="s">
        <v>121</v>
      </c>
      <c r="V2446" t="s">
        <v>832</v>
      </c>
      <c r="W2446" t="s">
        <v>72</v>
      </c>
      <c r="X2446" t="s">
        <v>109</v>
      </c>
      <c r="Y2446" t="s">
        <v>110</v>
      </c>
      <c r="Z2446" t="s">
        <v>38</v>
      </c>
      <c r="AA2446" t="s">
        <v>40</v>
      </c>
      <c r="AB2446" t="s">
        <v>42</v>
      </c>
      <c r="AC2446" t="s">
        <v>56</v>
      </c>
      <c r="AD2446" t="s">
        <v>46</v>
      </c>
    </row>
    <row r="2447" spans="1:30" x14ac:dyDescent="0.2">
      <c r="A2447" s="23" t="s">
        <v>7386</v>
      </c>
      <c r="B2447" t="s">
        <v>673</v>
      </c>
      <c r="C2447" t="s">
        <v>674</v>
      </c>
      <c r="D2447" t="s">
        <v>7381</v>
      </c>
      <c r="E2447" t="s">
        <v>9</v>
      </c>
      <c r="F2447" t="s">
        <v>7382</v>
      </c>
      <c r="G2447" t="s">
        <v>119</v>
      </c>
      <c r="H2447" t="s">
        <v>49</v>
      </c>
      <c r="I2447" t="s">
        <v>1672</v>
      </c>
      <c r="J2447" t="s">
        <v>7383</v>
      </c>
      <c r="K2447" t="s">
        <v>7384</v>
      </c>
      <c r="L2447" t="s">
        <v>617</v>
      </c>
      <c r="M2447" s="25" t="s">
        <v>2486</v>
      </c>
      <c r="N2447" s="25" t="s">
        <v>2486</v>
      </c>
      <c r="O2447" s="25" t="s">
        <v>2486</v>
      </c>
      <c r="P2447" s="23" t="s">
        <v>7385</v>
      </c>
      <c r="Q2447" s="23" t="s">
        <v>1540</v>
      </c>
      <c r="R2447" t="s">
        <v>20</v>
      </c>
      <c r="S2447" t="s">
        <v>38</v>
      </c>
      <c r="T2447" t="s">
        <v>616</v>
      </c>
      <c r="U2447" t="s">
        <v>121</v>
      </c>
      <c r="V2447" t="s">
        <v>832</v>
      </c>
      <c r="W2447" t="s">
        <v>72</v>
      </c>
      <c r="X2447" t="s">
        <v>109</v>
      </c>
      <c r="Y2447" t="s">
        <v>110</v>
      </c>
      <c r="Z2447" t="s">
        <v>38</v>
      </c>
      <c r="AA2447" t="s">
        <v>557</v>
      </c>
      <c r="AB2447" t="s">
        <v>42</v>
      </c>
      <c r="AC2447" t="s">
        <v>56</v>
      </c>
      <c r="AD2447" t="s">
        <v>46</v>
      </c>
    </row>
    <row r="2448" spans="1:30" x14ac:dyDescent="0.2">
      <c r="A2448" s="23" t="s">
        <v>7387</v>
      </c>
      <c r="B2448" t="s">
        <v>673</v>
      </c>
      <c r="C2448" t="s">
        <v>674</v>
      </c>
      <c r="D2448" t="s">
        <v>7381</v>
      </c>
      <c r="E2448" t="s">
        <v>9</v>
      </c>
      <c r="F2448" t="s">
        <v>7382</v>
      </c>
      <c r="G2448" t="s">
        <v>119</v>
      </c>
      <c r="H2448" t="s">
        <v>49</v>
      </c>
      <c r="I2448" t="s">
        <v>1672</v>
      </c>
      <c r="J2448" t="s">
        <v>7383</v>
      </c>
      <c r="K2448" t="s">
        <v>7384</v>
      </c>
      <c r="L2448" t="s">
        <v>617</v>
      </c>
      <c r="M2448" s="25" t="s">
        <v>2486</v>
      </c>
      <c r="N2448" s="25" t="s">
        <v>2486</v>
      </c>
      <c r="O2448" s="25" t="s">
        <v>2486</v>
      </c>
      <c r="P2448" s="23" t="s">
        <v>7385</v>
      </c>
      <c r="Q2448" s="23" t="s">
        <v>1540</v>
      </c>
      <c r="R2448" t="s">
        <v>20</v>
      </c>
      <c r="S2448" t="s">
        <v>38</v>
      </c>
      <c r="T2448" t="s">
        <v>616</v>
      </c>
      <c r="U2448" t="s">
        <v>121</v>
      </c>
      <c r="V2448" t="s">
        <v>832</v>
      </c>
      <c r="W2448" t="s">
        <v>72</v>
      </c>
      <c r="X2448" t="s">
        <v>109</v>
      </c>
      <c r="Y2448" t="s">
        <v>110</v>
      </c>
      <c r="Z2448" t="s">
        <v>38</v>
      </c>
      <c r="AA2448" t="s">
        <v>561</v>
      </c>
      <c r="AB2448" t="s">
        <v>42</v>
      </c>
      <c r="AC2448" t="s">
        <v>922</v>
      </c>
      <c r="AD2448" t="s">
        <v>46</v>
      </c>
    </row>
    <row r="2449" spans="1:30" x14ac:dyDescent="0.2">
      <c r="A2449" s="23" t="s">
        <v>7388</v>
      </c>
      <c r="B2449" t="s">
        <v>47</v>
      </c>
      <c r="C2449" t="s">
        <v>48</v>
      </c>
      <c r="D2449" t="s">
        <v>7389</v>
      </c>
      <c r="E2449" t="s">
        <v>9</v>
      </c>
      <c r="F2449" t="s">
        <v>1625</v>
      </c>
      <c r="G2449" t="s">
        <v>192</v>
      </c>
      <c r="H2449" t="s">
        <v>200</v>
      </c>
      <c r="I2449" t="s">
        <v>844</v>
      </c>
      <c r="J2449" t="s">
        <v>124</v>
      </c>
      <c r="K2449" t="s">
        <v>1626</v>
      </c>
      <c r="L2449" t="s">
        <v>53</v>
      </c>
      <c r="M2449" s="25" t="s">
        <v>2486</v>
      </c>
      <c r="N2449" s="25" t="s">
        <v>3379</v>
      </c>
      <c r="O2449" s="25" t="s">
        <v>3379</v>
      </c>
      <c r="P2449" s="23" t="s">
        <v>6476</v>
      </c>
      <c r="Q2449" s="23" t="s">
        <v>1540</v>
      </c>
      <c r="R2449" t="s">
        <v>20</v>
      </c>
      <c r="S2449" t="s">
        <v>87</v>
      </c>
      <c r="T2449" t="s">
        <v>219</v>
      </c>
      <c r="U2449" t="s">
        <v>121</v>
      </c>
      <c r="V2449" t="s">
        <v>54</v>
      </c>
      <c r="W2449" t="s">
        <v>72</v>
      </c>
      <c r="X2449" t="s">
        <v>109</v>
      </c>
      <c r="Y2449" t="s">
        <v>110</v>
      </c>
      <c r="Z2449" t="s">
        <v>441</v>
      </c>
      <c r="AA2449" t="s">
        <v>40</v>
      </c>
      <c r="AB2449" t="s">
        <v>42</v>
      </c>
      <c r="AC2449" t="s">
        <v>652</v>
      </c>
      <c r="AD2449" t="s">
        <v>46</v>
      </c>
    </row>
    <row r="2450" spans="1:30" x14ac:dyDescent="0.2">
      <c r="A2450" s="23" t="s">
        <v>7390</v>
      </c>
      <c r="B2450" t="s">
        <v>871</v>
      </c>
      <c r="C2450" t="s">
        <v>872</v>
      </c>
      <c r="D2450" t="s">
        <v>4483</v>
      </c>
      <c r="E2450" t="s">
        <v>9</v>
      </c>
      <c r="F2450" t="s">
        <v>3704</v>
      </c>
      <c r="G2450" t="s">
        <v>12</v>
      </c>
      <c r="H2450" t="s">
        <v>935</v>
      </c>
      <c r="I2450" t="s">
        <v>529</v>
      </c>
      <c r="J2450" t="s">
        <v>1105</v>
      </c>
      <c r="K2450" t="s">
        <v>3705</v>
      </c>
      <c r="L2450" t="s">
        <v>873</v>
      </c>
      <c r="M2450" s="25" t="s">
        <v>2486</v>
      </c>
      <c r="N2450" s="25" t="s">
        <v>2486</v>
      </c>
      <c r="O2450" s="25" t="s">
        <v>2486</v>
      </c>
      <c r="P2450" s="23" t="s">
        <v>3706</v>
      </c>
      <c r="Q2450" s="23" t="s">
        <v>1175</v>
      </c>
      <c r="R2450" t="s">
        <v>20</v>
      </c>
      <c r="S2450" t="s">
        <v>38</v>
      </c>
      <c r="T2450" t="s">
        <v>1206</v>
      </c>
      <c r="U2450" t="s">
        <v>121</v>
      </c>
      <c r="V2450" t="s">
        <v>874</v>
      </c>
      <c r="W2450" t="s">
        <v>243</v>
      </c>
      <c r="X2450" t="s">
        <v>260</v>
      </c>
      <c r="Y2450" t="s">
        <v>261</v>
      </c>
      <c r="Z2450" t="s">
        <v>254</v>
      </c>
      <c r="AA2450" t="s">
        <v>561</v>
      </c>
      <c r="AB2450" t="s">
        <v>42</v>
      </c>
      <c r="AC2450" t="s">
        <v>922</v>
      </c>
      <c r="AD2450" t="s">
        <v>46</v>
      </c>
    </row>
    <row r="2451" spans="1:30" x14ac:dyDescent="0.2">
      <c r="A2451" s="23" t="s">
        <v>7391</v>
      </c>
      <c r="B2451" t="s">
        <v>348</v>
      </c>
      <c r="C2451" t="s">
        <v>349</v>
      </c>
      <c r="D2451" t="s">
        <v>2588</v>
      </c>
      <c r="E2451" t="s">
        <v>9</v>
      </c>
      <c r="F2451" t="s">
        <v>1422</v>
      </c>
      <c r="G2451" t="s">
        <v>351</v>
      </c>
      <c r="H2451" t="s">
        <v>434</v>
      </c>
      <c r="I2451" t="s">
        <v>654</v>
      </c>
      <c r="J2451" t="s">
        <v>164</v>
      </c>
      <c r="K2451" t="s">
        <v>2086</v>
      </c>
      <c r="L2451" t="s">
        <v>297</v>
      </c>
      <c r="M2451" s="25" t="s">
        <v>2486</v>
      </c>
      <c r="N2451" s="25" t="s">
        <v>2503</v>
      </c>
      <c r="O2451" s="25" t="s">
        <v>2204</v>
      </c>
      <c r="P2451" s="23" t="s">
        <v>2589</v>
      </c>
      <c r="Q2451" s="23" t="s">
        <v>283</v>
      </c>
      <c r="R2451" t="s">
        <v>20</v>
      </c>
      <c r="S2451" t="s">
        <v>38</v>
      </c>
      <c r="T2451" t="s">
        <v>296</v>
      </c>
      <c r="U2451" t="s">
        <v>100</v>
      </c>
      <c r="V2451" t="s">
        <v>298</v>
      </c>
      <c r="W2451" t="s">
        <v>135</v>
      </c>
      <c r="X2451" t="s">
        <v>109</v>
      </c>
      <c r="Y2451" t="s">
        <v>110</v>
      </c>
      <c r="Z2451" t="s">
        <v>101</v>
      </c>
      <c r="AA2451" t="s">
        <v>172</v>
      </c>
      <c r="AB2451" t="s">
        <v>7392</v>
      </c>
      <c r="AC2451" t="s">
        <v>44</v>
      </c>
      <c r="AD2451" t="s">
        <v>111</v>
      </c>
    </row>
    <row r="2452" spans="1:30" x14ac:dyDescent="0.2">
      <c r="A2452" s="23" t="s">
        <v>7393</v>
      </c>
      <c r="B2452" t="s">
        <v>1015</v>
      </c>
      <c r="C2452" t="s">
        <v>1016</v>
      </c>
      <c r="D2452" t="s">
        <v>5329</v>
      </c>
      <c r="E2452" t="s">
        <v>9</v>
      </c>
      <c r="F2452" t="s">
        <v>5330</v>
      </c>
      <c r="G2452" t="s">
        <v>1507</v>
      </c>
      <c r="H2452" t="s">
        <v>49</v>
      </c>
      <c r="I2452" t="s">
        <v>5331</v>
      </c>
      <c r="J2452" t="s">
        <v>62</v>
      </c>
      <c r="K2452" t="s">
        <v>5332</v>
      </c>
      <c r="L2452" t="s">
        <v>278</v>
      </c>
      <c r="M2452" s="25" t="s">
        <v>2486</v>
      </c>
      <c r="N2452" s="25" t="s">
        <v>2486</v>
      </c>
      <c r="O2452" s="25" t="s">
        <v>2486</v>
      </c>
      <c r="P2452" s="23" t="s">
        <v>5333</v>
      </c>
      <c r="Q2452" s="23" t="s">
        <v>1241</v>
      </c>
      <c r="R2452" t="s">
        <v>20</v>
      </c>
      <c r="S2452" t="s">
        <v>504</v>
      </c>
      <c r="T2452" t="s">
        <v>583</v>
      </c>
      <c r="U2452" t="s">
        <v>121</v>
      </c>
      <c r="V2452" t="s">
        <v>978</v>
      </c>
      <c r="W2452" t="s">
        <v>135</v>
      </c>
      <c r="X2452" t="s">
        <v>34</v>
      </c>
      <c r="Y2452" t="s">
        <v>36</v>
      </c>
      <c r="Z2452" t="s">
        <v>38</v>
      </c>
      <c r="AA2452" t="s">
        <v>559</v>
      </c>
      <c r="AB2452" t="s">
        <v>42</v>
      </c>
      <c r="AC2452" t="s">
        <v>748</v>
      </c>
      <c r="AD2452" t="s">
        <v>46</v>
      </c>
    </row>
    <row r="2453" spans="1:30" x14ac:dyDescent="0.2">
      <c r="A2453" s="23" t="s">
        <v>7394</v>
      </c>
      <c r="B2453" t="s">
        <v>292</v>
      </c>
      <c r="C2453" t="s">
        <v>293</v>
      </c>
      <c r="D2453" t="s">
        <v>2663</v>
      </c>
      <c r="E2453" t="s">
        <v>9</v>
      </c>
      <c r="F2453" t="s">
        <v>2664</v>
      </c>
      <c r="G2453" t="s">
        <v>97</v>
      </c>
      <c r="H2453" t="s">
        <v>747</v>
      </c>
      <c r="I2453" t="s">
        <v>2665</v>
      </c>
      <c r="J2453" t="s">
        <v>320</v>
      </c>
      <c r="K2453" t="s">
        <v>2666</v>
      </c>
      <c r="L2453" t="s">
        <v>297</v>
      </c>
      <c r="M2453" s="25" t="s">
        <v>2486</v>
      </c>
      <c r="N2453" s="25" t="s">
        <v>2204</v>
      </c>
      <c r="O2453" s="25" t="s">
        <v>2204</v>
      </c>
      <c r="P2453" s="23" t="s">
        <v>2667</v>
      </c>
      <c r="Q2453" s="23" t="s">
        <v>548</v>
      </c>
      <c r="R2453" t="s">
        <v>85</v>
      </c>
      <c r="S2453" t="s">
        <v>450</v>
      </c>
      <c r="T2453" t="s">
        <v>296</v>
      </c>
      <c r="U2453" t="s">
        <v>100</v>
      </c>
      <c r="V2453" t="s">
        <v>298</v>
      </c>
      <c r="W2453" t="s">
        <v>135</v>
      </c>
      <c r="X2453" t="s">
        <v>403</v>
      </c>
      <c r="Y2453" t="s">
        <v>404</v>
      </c>
      <c r="Z2453" t="s">
        <v>101</v>
      </c>
      <c r="AA2453" t="s">
        <v>172</v>
      </c>
      <c r="AB2453" t="s">
        <v>7395</v>
      </c>
      <c r="AC2453" t="s">
        <v>44</v>
      </c>
      <c r="AD2453" t="s">
        <v>111</v>
      </c>
    </row>
    <row r="2454" spans="1:30" x14ac:dyDescent="0.2">
      <c r="A2454" s="23" t="s">
        <v>7396</v>
      </c>
      <c r="B2454" t="s">
        <v>647</v>
      </c>
      <c r="C2454" t="s">
        <v>648</v>
      </c>
      <c r="D2454" t="s">
        <v>7397</v>
      </c>
      <c r="E2454" t="s">
        <v>9</v>
      </c>
      <c r="F2454" t="s">
        <v>7398</v>
      </c>
      <c r="G2454" t="s">
        <v>118</v>
      </c>
      <c r="H2454" t="s">
        <v>927</v>
      </c>
      <c r="I2454" t="s">
        <v>7399</v>
      </c>
      <c r="J2454" t="s">
        <v>7400</v>
      </c>
      <c r="K2454" t="s">
        <v>7401</v>
      </c>
      <c r="L2454" t="s">
        <v>328</v>
      </c>
      <c r="M2454" s="25" t="s">
        <v>2486</v>
      </c>
      <c r="N2454" s="25" t="s">
        <v>2585</v>
      </c>
      <c r="O2454" s="25" t="s">
        <v>4550</v>
      </c>
      <c r="P2454" s="23" t="s">
        <v>7402</v>
      </c>
      <c r="Q2454" s="23" t="s">
        <v>106</v>
      </c>
      <c r="R2454" t="s">
        <v>20</v>
      </c>
      <c r="S2454" t="s">
        <v>38</v>
      </c>
      <c r="T2454" t="s">
        <v>327</v>
      </c>
      <c r="U2454" t="s">
        <v>270</v>
      </c>
      <c r="V2454" t="s">
        <v>329</v>
      </c>
      <c r="W2454" t="s">
        <v>72</v>
      </c>
      <c r="X2454" t="s">
        <v>109</v>
      </c>
      <c r="Y2454" t="s">
        <v>110</v>
      </c>
      <c r="Z2454" t="s">
        <v>101</v>
      </c>
      <c r="AA2454" t="s">
        <v>40</v>
      </c>
      <c r="AB2454" t="s">
        <v>42</v>
      </c>
      <c r="AC2454" t="s">
        <v>56</v>
      </c>
      <c r="AD2454" t="s">
        <v>46</v>
      </c>
    </row>
    <row r="2455" spans="1:30" x14ac:dyDescent="0.2">
      <c r="A2455" s="23" t="s">
        <v>7403</v>
      </c>
      <c r="B2455" t="s">
        <v>848</v>
      </c>
      <c r="C2455" t="s">
        <v>849</v>
      </c>
      <c r="D2455" t="s">
        <v>4678</v>
      </c>
      <c r="E2455" t="s">
        <v>9</v>
      </c>
      <c r="F2455" t="s">
        <v>1569</v>
      </c>
      <c r="G2455" t="s">
        <v>246</v>
      </c>
      <c r="H2455" t="s">
        <v>49</v>
      </c>
      <c r="I2455" t="s">
        <v>281</v>
      </c>
      <c r="J2455" t="s">
        <v>103</v>
      </c>
      <c r="K2455" t="s">
        <v>1570</v>
      </c>
      <c r="L2455" t="s">
        <v>837</v>
      </c>
      <c r="M2455" s="25" t="s">
        <v>2486</v>
      </c>
      <c r="N2455" s="25" t="s">
        <v>2486</v>
      </c>
      <c r="O2455" s="25" t="s">
        <v>2486</v>
      </c>
      <c r="P2455" s="23" t="s">
        <v>4679</v>
      </c>
      <c r="Q2455" s="23" t="s">
        <v>864</v>
      </c>
      <c r="R2455" t="s">
        <v>85</v>
      </c>
      <c r="S2455" t="s">
        <v>38</v>
      </c>
      <c r="T2455" t="s">
        <v>836</v>
      </c>
      <c r="U2455" t="s">
        <v>27</v>
      </c>
      <c r="V2455" t="s">
        <v>887</v>
      </c>
      <c r="W2455" t="s">
        <v>135</v>
      </c>
      <c r="X2455" t="s">
        <v>109</v>
      </c>
      <c r="Y2455" t="s">
        <v>110</v>
      </c>
      <c r="Z2455" t="s">
        <v>254</v>
      </c>
      <c r="AA2455" t="s">
        <v>559</v>
      </c>
      <c r="AB2455" t="s">
        <v>42</v>
      </c>
      <c r="AC2455" t="s">
        <v>842</v>
      </c>
      <c r="AD2455" t="s">
        <v>46</v>
      </c>
    </row>
    <row r="2456" spans="1:30" x14ac:dyDescent="0.2">
      <c r="A2456" s="23" t="s">
        <v>7404</v>
      </c>
      <c r="B2456" t="s">
        <v>179</v>
      </c>
      <c r="C2456" t="s">
        <v>180</v>
      </c>
      <c r="D2456" t="s">
        <v>7405</v>
      </c>
      <c r="E2456" t="s">
        <v>9</v>
      </c>
      <c r="F2456" t="s">
        <v>7406</v>
      </c>
      <c r="G2456" t="s">
        <v>75</v>
      </c>
      <c r="H2456" t="s">
        <v>579</v>
      </c>
      <c r="I2456" t="s">
        <v>517</v>
      </c>
      <c r="J2456" t="s">
        <v>391</v>
      </c>
      <c r="K2456" t="s">
        <v>7407</v>
      </c>
      <c r="L2456" t="s">
        <v>147</v>
      </c>
      <c r="M2456" s="25" t="s">
        <v>2486</v>
      </c>
      <c r="N2456" s="25" t="s">
        <v>2486</v>
      </c>
      <c r="O2456" s="25" t="s">
        <v>3379</v>
      </c>
      <c r="P2456" s="23" t="s">
        <v>7408</v>
      </c>
      <c r="Q2456" s="23" t="s">
        <v>698</v>
      </c>
      <c r="R2456" t="s">
        <v>20</v>
      </c>
      <c r="S2456" t="s">
        <v>208</v>
      </c>
      <c r="T2456" t="s">
        <v>146</v>
      </c>
      <c r="U2456" t="s">
        <v>100</v>
      </c>
      <c r="V2456" t="s">
        <v>1238</v>
      </c>
      <c r="W2456" t="s">
        <v>72</v>
      </c>
      <c r="X2456" t="s">
        <v>188</v>
      </c>
      <c r="Y2456" t="s">
        <v>189</v>
      </c>
      <c r="Z2456" t="s">
        <v>101</v>
      </c>
      <c r="AA2456" t="s">
        <v>40</v>
      </c>
      <c r="AB2456" t="s">
        <v>42</v>
      </c>
      <c r="AC2456" t="s">
        <v>44</v>
      </c>
      <c r="AD2456" t="s">
        <v>46</v>
      </c>
    </row>
    <row r="2457" spans="1:30" x14ac:dyDescent="0.2">
      <c r="A2457" s="23" t="s">
        <v>7409</v>
      </c>
      <c r="B2457" t="s">
        <v>673</v>
      </c>
      <c r="C2457" t="s">
        <v>674</v>
      </c>
      <c r="D2457" t="s">
        <v>7410</v>
      </c>
      <c r="E2457" t="s">
        <v>9</v>
      </c>
      <c r="F2457" t="s">
        <v>7411</v>
      </c>
      <c r="G2457" t="s">
        <v>57</v>
      </c>
      <c r="H2457" t="s">
        <v>7412</v>
      </c>
      <c r="I2457" t="s">
        <v>7413</v>
      </c>
      <c r="J2457" t="s">
        <v>164</v>
      </c>
      <c r="K2457" t="s">
        <v>7414</v>
      </c>
      <c r="L2457" t="s">
        <v>617</v>
      </c>
      <c r="M2457" s="25" t="s">
        <v>2486</v>
      </c>
      <c r="N2457" s="25" t="s">
        <v>4550</v>
      </c>
      <c r="O2457" s="25" t="s">
        <v>4550</v>
      </c>
      <c r="P2457" s="23" t="s">
        <v>7415</v>
      </c>
      <c r="Q2457" s="23" t="s">
        <v>886</v>
      </c>
      <c r="R2457" t="s">
        <v>20</v>
      </c>
      <c r="S2457" t="s">
        <v>38</v>
      </c>
      <c r="T2457" t="s">
        <v>616</v>
      </c>
      <c r="U2457" t="s">
        <v>121</v>
      </c>
      <c r="V2457" t="s">
        <v>832</v>
      </c>
      <c r="W2457" t="s">
        <v>72</v>
      </c>
      <c r="X2457" t="s">
        <v>109</v>
      </c>
      <c r="Y2457" t="s">
        <v>110</v>
      </c>
      <c r="Z2457" t="s">
        <v>38</v>
      </c>
      <c r="AA2457" t="s">
        <v>40</v>
      </c>
      <c r="AB2457" t="s">
        <v>42</v>
      </c>
      <c r="AC2457" t="s">
        <v>652</v>
      </c>
      <c r="AD2457" t="s">
        <v>46</v>
      </c>
    </row>
    <row r="2458" spans="1:30" x14ac:dyDescent="0.2">
      <c r="A2458" s="23" t="s">
        <v>7416</v>
      </c>
      <c r="B2458" t="s">
        <v>1015</v>
      </c>
      <c r="C2458" t="s">
        <v>1016</v>
      </c>
      <c r="D2458" t="s">
        <v>5357</v>
      </c>
      <c r="E2458" t="s">
        <v>9</v>
      </c>
      <c r="F2458" t="s">
        <v>5358</v>
      </c>
      <c r="G2458" t="s">
        <v>5359</v>
      </c>
      <c r="H2458" t="s">
        <v>49</v>
      </c>
      <c r="I2458" t="s">
        <v>167</v>
      </c>
      <c r="J2458" t="s">
        <v>164</v>
      </c>
      <c r="K2458" t="s">
        <v>5360</v>
      </c>
      <c r="L2458" t="s">
        <v>278</v>
      </c>
      <c r="M2458" s="25" t="s">
        <v>2486</v>
      </c>
      <c r="N2458" s="25" t="s">
        <v>2486</v>
      </c>
      <c r="O2458" s="25" t="s">
        <v>2486</v>
      </c>
      <c r="P2458" s="23" t="s">
        <v>5361</v>
      </c>
      <c r="Q2458" s="23" t="s">
        <v>1072</v>
      </c>
      <c r="R2458" t="s">
        <v>20</v>
      </c>
      <c r="S2458" t="s">
        <v>38</v>
      </c>
      <c r="T2458" t="s">
        <v>583</v>
      </c>
      <c r="U2458" t="s">
        <v>121</v>
      </c>
      <c r="V2458" t="s">
        <v>978</v>
      </c>
      <c r="W2458" t="s">
        <v>135</v>
      </c>
      <c r="X2458" t="s">
        <v>34</v>
      </c>
      <c r="Y2458" t="s">
        <v>36</v>
      </c>
      <c r="Z2458" t="s">
        <v>38</v>
      </c>
      <c r="AA2458" t="s">
        <v>559</v>
      </c>
      <c r="AB2458" t="s">
        <v>42</v>
      </c>
      <c r="AC2458" t="s">
        <v>748</v>
      </c>
      <c r="AD2458" t="s">
        <v>46</v>
      </c>
    </row>
    <row r="2459" spans="1:30" x14ac:dyDescent="0.2">
      <c r="A2459" s="23" t="s">
        <v>7417</v>
      </c>
      <c r="B2459" t="s">
        <v>673</v>
      </c>
      <c r="C2459" t="s">
        <v>674</v>
      </c>
      <c r="D2459" t="s">
        <v>7381</v>
      </c>
      <c r="E2459" t="s">
        <v>9</v>
      </c>
      <c r="F2459" t="s">
        <v>7382</v>
      </c>
      <c r="G2459" t="s">
        <v>119</v>
      </c>
      <c r="H2459" t="s">
        <v>49</v>
      </c>
      <c r="I2459" t="s">
        <v>1672</v>
      </c>
      <c r="J2459" t="s">
        <v>7383</v>
      </c>
      <c r="K2459" t="s">
        <v>7384</v>
      </c>
      <c r="L2459" t="s">
        <v>617</v>
      </c>
      <c r="M2459" s="25" t="s">
        <v>2486</v>
      </c>
      <c r="N2459" s="25" t="s">
        <v>2486</v>
      </c>
      <c r="O2459" s="25" t="s">
        <v>2486</v>
      </c>
      <c r="P2459" s="23" t="s">
        <v>7385</v>
      </c>
      <c r="Q2459" s="23" t="s">
        <v>1540</v>
      </c>
      <c r="R2459" t="s">
        <v>20</v>
      </c>
      <c r="S2459" t="s">
        <v>38</v>
      </c>
      <c r="T2459" t="s">
        <v>616</v>
      </c>
      <c r="U2459" t="s">
        <v>121</v>
      </c>
      <c r="V2459" t="s">
        <v>832</v>
      </c>
      <c r="W2459" t="s">
        <v>72</v>
      </c>
      <c r="X2459" t="s">
        <v>109</v>
      </c>
      <c r="Y2459" t="s">
        <v>110</v>
      </c>
      <c r="Z2459" t="s">
        <v>38</v>
      </c>
      <c r="AA2459" t="s">
        <v>559</v>
      </c>
      <c r="AB2459" t="s">
        <v>42</v>
      </c>
      <c r="AC2459" t="s">
        <v>697</v>
      </c>
      <c r="AD2459" t="s">
        <v>46</v>
      </c>
    </row>
    <row r="2460" spans="1:30" x14ac:dyDescent="0.2">
      <c r="A2460" s="23" t="s">
        <v>7418</v>
      </c>
      <c r="B2460" t="s">
        <v>848</v>
      </c>
      <c r="C2460" t="s">
        <v>849</v>
      </c>
      <c r="D2460" t="s">
        <v>5760</v>
      </c>
      <c r="E2460" t="s">
        <v>9</v>
      </c>
      <c r="F2460" t="s">
        <v>1598</v>
      </c>
      <c r="G2460" t="s">
        <v>1756</v>
      </c>
      <c r="H2460" t="s">
        <v>683</v>
      </c>
      <c r="I2460" t="s">
        <v>244</v>
      </c>
      <c r="J2460" t="s">
        <v>500</v>
      </c>
      <c r="K2460" t="s">
        <v>1599</v>
      </c>
      <c r="L2460" t="s">
        <v>837</v>
      </c>
      <c r="M2460" s="25" t="s">
        <v>2486</v>
      </c>
      <c r="N2460" s="25" t="s">
        <v>2486</v>
      </c>
      <c r="O2460" s="25" t="s">
        <v>2486</v>
      </c>
      <c r="P2460" s="23" t="s">
        <v>3008</v>
      </c>
      <c r="Q2460" s="23" t="s">
        <v>555</v>
      </c>
      <c r="R2460" t="s">
        <v>20</v>
      </c>
      <c r="S2460" t="s">
        <v>38</v>
      </c>
      <c r="T2460" t="s">
        <v>836</v>
      </c>
      <c r="U2460" t="s">
        <v>27</v>
      </c>
      <c r="V2460" t="s">
        <v>887</v>
      </c>
      <c r="W2460" t="s">
        <v>135</v>
      </c>
      <c r="X2460" t="s">
        <v>109</v>
      </c>
      <c r="Y2460" t="s">
        <v>110</v>
      </c>
      <c r="Z2460" t="s">
        <v>77</v>
      </c>
      <c r="AA2460" t="s">
        <v>559</v>
      </c>
      <c r="AB2460" t="s">
        <v>42</v>
      </c>
      <c r="AC2460" t="s">
        <v>842</v>
      </c>
      <c r="AD2460" t="s">
        <v>46</v>
      </c>
    </row>
    <row r="2461" spans="1:30" x14ac:dyDescent="0.2">
      <c r="A2461" s="23" t="s">
        <v>7419</v>
      </c>
      <c r="B2461" t="s">
        <v>2083</v>
      </c>
      <c r="C2461" t="s">
        <v>2084</v>
      </c>
      <c r="D2461" t="s">
        <v>5812</v>
      </c>
      <c r="E2461" t="s">
        <v>9</v>
      </c>
      <c r="F2461" t="s">
        <v>1622</v>
      </c>
      <c r="G2461" t="s">
        <v>889</v>
      </c>
      <c r="H2461" t="s">
        <v>49</v>
      </c>
      <c r="I2461" t="s">
        <v>446</v>
      </c>
      <c r="J2461" t="s">
        <v>946</v>
      </c>
      <c r="K2461" t="s">
        <v>1623</v>
      </c>
      <c r="L2461" t="s">
        <v>873</v>
      </c>
      <c r="M2461" s="25" t="s">
        <v>2486</v>
      </c>
      <c r="N2461" s="25" t="s">
        <v>2486</v>
      </c>
      <c r="O2461" s="25" t="s">
        <v>2486</v>
      </c>
      <c r="P2461" s="23" t="s">
        <v>5813</v>
      </c>
      <c r="Q2461" s="23" t="s">
        <v>152</v>
      </c>
      <c r="R2461" t="s">
        <v>85</v>
      </c>
      <c r="S2461" t="s">
        <v>38</v>
      </c>
      <c r="T2461" t="s">
        <v>1206</v>
      </c>
      <c r="U2461" t="s">
        <v>121</v>
      </c>
      <c r="V2461" t="s">
        <v>874</v>
      </c>
      <c r="W2461" t="s">
        <v>243</v>
      </c>
      <c r="X2461" t="s">
        <v>109</v>
      </c>
      <c r="Y2461" t="s">
        <v>110</v>
      </c>
      <c r="Z2461" t="s">
        <v>1450</v>
      </c>
      <c r="AA2461" t="s">
        <v>557</v>
      </c>
      <c r="AB2461" t="s">
        <v>42</v>
      </c>
      <c r="AC2461" t="s">
        <v>652</v>
      </c>
      <c r="AD2461" t="s">
        <v>46</v>
      </c>
    </row>
    <row r="2462" spans="1:30" x14ac:dyDescent="0.2">
      <c r="A2462" s="23" t="s">
        <v>7420</v>
      </c>
      <c r="B2462" t="s">
        <v>2083</v>
      </c>
      <c r="C2462" t="s">
        <v>2084</v>
      </c>
      <c r="D2462" t="s">
        <v>5812</v>
      </c>
      <c r="E2462" t="s">
        <v>9</v>
      </c>
      <c r="F2462" t="s">
        <v>1622</v>
      </c>
      <c r="G2462" t="s">
        <v>889</v>
      </c>
      <c r="H2462" t="s">
        <v>49</v>
      </c>
      <c r="I2462" t="s">
        <v>446</v>
      </c>
      <c r="J2462" t="s">
        <v>946</v>
      </c>
      <c r="K2462" t="s">
        <v>1623</v>
      </c>
      <c r="L2462" t="s">
        <v>873</v>
      </c>
      <c r="M2462" s="25" t="s">
        <v>2486</v>
      </c>
      <c r="N2462" s="25" t="s">
        <v>2486</v>
      </c>
      <c r="O2462" s="25" t="s">
        <v>2486</v>
      </c>
      <c r="P2462" s="23" t="s">
        <v>5813</v>
      </c>
      <c r="Q2462" s="23" t="s">
        <v>152</v>
      </c>
      <c r="R2462" t="s">
        <v>85</v>
      </c>
      <c r="S2462" t="s">
        <v>38</v>
      </c>
      <c r="T2462" t="s">
        <v>1206</v>
      </c>
      <c r="U2462" t="s">
        <v>121</v>
      </c>
      <c r="V2462" t="s">
        <v>874</v>
      </c>
      <c r="W2462" t="s">
        <v>243</v>
      </c>
      <c r="X2462" t="s">
        <v>109</v>
      </c>
      <c r="Y2462" t="s">
        <v>110</v>
      </c>
      <c r="Z2462" t="s">
        <v>1450</v>
      </c>
      <c r="AA2462" t="s">
        <v>561</v>
      </c>
      <c r="AB2462" t="s">
        <v>42</v>
      </c>
      <c r="AC2462" t="s">
        <v>922</v>
      </c>
      <c r="AD2462" t="s">
        <v>46</v>
      </c>
    </row>
    <row r="2463" spans="1:30" x14ac:dyDescent="0.2">
      <c r="A2463" s="23" t="s">
        <v>7421</v>
      </c>
      <c r="B2463" t="s">
        <v>432</v>
      </c>
      <c r="C2463" t="s">
        <v>433</v>
      </c>
      <c r="D2463" t="s">
        <v>3271</v>
      </c>
      <c r="E2463" t="s">
        <v>9</v>
      </c>
      <c r="F2463" t="s">
        <v>3272</v>
      </c>
      <c r="G2463" t="s">
        <v>75</v>
      </c>
      <c r="H2463" t="s">
        <v>1213</v>
      </c>
      <c r="I2463" t="s">
        <v>883</v>
      </c>
      <c r="J2463" t="s">
        <v>377</v>
      </c>
      <c r="K2463" t="s">
        <v>3273</v>
      </c>
      <c r="L2463" t="s">
        <v>361</v>
      </c>
      <c r="M2463" s="25" t="s">
        <v>2486</v>
      </c>
      <c r="N2463" s="25" t="s">
        <v>2204</v>
      </c>
      <c r="O2463" s="25" t="s">
        <v>2486</v>
      </c>
      <c r="P2463" s="23" t="s">
        <v>3274</v>
      </c>
      <c r="Q2463" s="23" t="s">
        <v>1241</v>
      </c>
      <c r="R2463" t="s">
        <v>20</v>
      </c>
      <c r="S2463" t="s">
        <v>38</v>
      </c>
      <c r="T2463" t="s">
        <v>360</v>
      </c>
      <c r="U2463" t="s">
        <v>121</v>
      </c>
      <c r="V2463" t="s">
        <v>362</v>
      </c>
      <c r="W2463" t="s">
        <v>72</v>
      </c>
      <c r="X2463" t="s">
        <v>387</v>
      </c>
      <c r="Y2463" t="s">
        <v>388</v>
      </c>
      <c r="Z2463" t="s">
        <v>111</v>
      </c>
      <c r="AA2463" t="s">
        <v>559</v>
      </c>
      <c r="AB2463" t="s">
        <v>42</v>
      </c>
      <c r="AC2463" t="s">
        <v>762</v>
      </c>
      <c r="AD2463" t="s">
        <v>46</v>
      </c>
    </row>
    <row r="2464" spans="1:30" x14ac:dyDescent="0.2">
      <c r="A2464" s="23" t="s">
        <v>7422</v>
      </c>
      <c r="B2464" t="s">
        <v>1015</v>
      </c>
      <c r="C2464" t="s">
        <v>1016</v>
      </c>
      <c r="D2464" t="s">
        <v>5375</v>
      </c>
      <c r="E2464" t="s">
        <v>9</v>
      </c>
      <c r="F2464" t="s">
        <v>5376</v>
      </c>
      <c r="G2464" t="s">
        <v>75</v>
      </c>
      <c r="H2464" t="s">
        <v>576</v>
      </c>
      <c r="I2464" t="s">
        <v>1049</v>
      </c>
      <c r="J2464" t="s">
        <v>526</v>
      </c>
      <c r="K2464" t="s">
        <v>5377</v>
      </c>
      <c r="L2464" t="s">
        <v>278</v>
      </c>
      <c r="M2464" s="25" t="s">
        <v>2486</v>
      </c>
      <c r="N2464" s="25" t="s">
        <v>5340</v>
      </c>
      <c r="O2464" s="25" t="s">
        <v>2486</v>
      </c>
      <c r="P2464" s="23" t="s">
        <v>5378</v>
      </c>
      <c r="Q2464" s="23" t="s">
        <v>420</v>
      </c>
      <c r="R2464" t="s">
        <v>20</v>
      </c>
      <c r="S2464" t="s">
        <v>2845</v>
      </c>
      <c r="T2464" t="s">
        <v>583</v>
      </c>
      <c r="U2464" t="s">
        <v>121</v>
      </c>
      <c r="V2464" t="s">
        <v>978</v>
      </c>
      <c r="W2464" t="s">
        <v>135</v>
      </c>
      <c r="X2464" t="s">
        <v>34</v>
      </c>
      <c r="Y2464" t="s">
        <v>36</v>
      </c>
      <c r="Z2464" t="s">
        <v>38</v>
      </c>
      <c r="AA2464" t="s">
        <v>559</v>
      </c>
      <c r="AB2464" t="s">
        <v>42</v>
      </c>
      <c r="AC2464" t="s">
        <v>748</v>
      </c>
      <c r="AD2464" t="s">
        <v>46</v>
      </c>
    </row>
    <row r="2465" spans="1:30" x14ac:dyDescent="0.2">
      <c r="A2465" s="23" t="s">
        <v>7423</v>
      </c>
      <c r="B2465" t="s">
        <v>877</v>
      </c>
      <c r="C2465" t="s">
        <v>878</v>
      </c>
      <c r="D2465" t="s">
        <v>4345</v>
      </c>
      <c r="E2465" t="s">
        <v>9</v>
      </c>
      <c r="F2465" t="s">
        <v>1412</v>
      </c>
      <c r="G2465" t="s">
        <v>97</v>
      </c>
      <c r="H2465" t="s">
        <v>206</v>
      </c>
      <c r="I2465" t="s">
        <v>16</v>
      </c>
      <c r="J2465" t="s">
        <v>164</v>
      </c>
      <c r="K2465" t="s">
        <v>1413</v>
      </c>
      <c r="L2465" t="s">
        <v>617</v>
      </c>
      <c r="M2465" s="25" t="s">
        <v>2486</v>
      </c>
      <c r="N2465" s="25" t="s">
        <v>2486</v>
      </c>
      <c r="O2465" s="25" t="s">
        <v>2486</v>
      </c>
      <c r="P2465" s="23" t="s">
        <v>2208</v>
      </c>
      <c r="Q2465" s="23" t="s">
        <v>991</v>
      </c>
      <c r="R2465" t="s">
        <v>85</v>
      </c>
      <c r="S2465" t="s">
        <v>291</v>
      </c>
      <c r="T2465" t="s">
        <v>616</v>
      </c>
      <c r="U2465" t="s">
        <v>121</v>
      </c>
      <c r="V2465" t="s">
        <v>832</v>
      </c>
      <c r="W2465" t="s">
        <v>72</v>
      </c>
      <c r="X2465" t="s">
        <v>109</v>
      </c>
      <c r="Y2465" t="s">
        <v>110</v>
      </c>
      <c r="Z2465" t="s">
        <v>1679</v>
      </c>
      <c r="AA2465" t="s">
        <v>557</v>
      </c>
      <c r="AB2465" t="s">
        <v>42</v>
      </c>
      <c r="AC2465" t="s">
        <v>56</v>
      </c>
      <c r="AD2465" t="s">
        <v>46</v>
      </c>
    </row>
    <row r="2466" spans="1:30" x14ac:dyDescent="0.2">
      <c r="A2466" s="23" t="s">
        <v>7424</v>
      </c>
      <c r="B2466" t="s">
        <v>877</v>
      </c>
      <c r="C2466" t="s">
        <v>878</v>
      </c>
      <c r="D2466" t="s">
        <v>4345</v>
      </c>
      <c r="E2466" t="s">
        <v>9</v>
      </c>
      <c r="F2466" t="s">
        <v>1412</v>
      </c>
      <c r="G2466" t="s">
        <v>97</v>
      </c>
      <c r="H2466" t="s">
        <v>206</v>
      </c>
      <c r="I2466" t="s">
        <v>16</v>
      </c>
      <c r="J2466" t="s">
        <v>164</v>
      </c>
      <c r="K2466" t="s">
        <v>1413</v>
      </c>
      <c r="L2466" t="s">
        <v>617</v>
      </c>
      <c r="M2466" s="25" t="s">
        <v>2486</v>
      </c>
      <c r="N2466" s="25" t="s">
        <v>2486</v>
      </c>
      <c r="O2466" s="25" t="s">
        <v>2486</v>
      </c>
      <c r="P2466" s="23" t="s">
        <v>2208</v>
      </c>
      <c r="Q2466" s="23" t="s">
        <v>991</v>
      </c>
      <c r="R2466" t="s">
        <v>85</v>
      </c>
      <c r="S2466" t="s">
        <v>291</v>
      </c>
      <c r="T2466" t="s">
        <v>616</v>
      </c>
      <c r="U2466" t="s">
        <v>121</v>
      </c>
      <c r="V2466" t="s">
        <v>832</v>
      </c>
      <c r="W2466" t="s">
        <v>72</v>
      </c>
      <c r="X2466" t="s">
        <v>109</v>
      </c>
      <c r="Y2466" t="s">
        <v>110</v>
      </c>
      <c r="Z2466" t="s">
        <v>1679</v>
      </c>
      <c r="AA2466" t="s">
        <v>561</v>
      </c>
      <c r="AB2466" t="s">
        <v>42</v>
      </c>
      <c r="AC2466" t="s">
        <v>922</v>
      </c>
      <c r="AD2466" t="s">
        <v>46</v>
      </c>
    </row>
    <row r="2467" spans="1:30" x14ac:dyDescent="0.2">
      <c r="A2467" s="23" t="s">
        <v>7425</v>
      </c>
      <c r="B2467" t="s">
        <v>204</v>
      </c>
      <c r="C2467" t="s">
        <v>205</v>
      </c>
      <c r="D2467" t="s">
        <v>6899</v>
      </c>
      <c r="E2467" t="s">
        <v>9</v>
      </c>
      <c r="F2467" t="s">
        <v>6900</v>
      </c>
      <c r="G2467" t="s">
        <v>220</v>
      </c>
      <c r="H2467" t="s">
        <v>6901</v>
      </c>
      <c r="I2467" t="s">
        <v>582</v>
      </c>
      <c r="J2467" t="s">
        <v>102</v>
      </c>
      <c r="K2467" t="s">
        <v>6902</v>
      </c>
      <c r="L2467" t="s">
        <v>71</v>
      </c>
      <c r="M2467" s="25" t="s">
        <v>2486</v>
      </c>
      <c r="N2467" s="25" t="s">
        <v>2874</v>
      </c>
      <c r="O2467" s="25" t="s">
        <v>2585</v>
      </c>
      <c r="P2467" s="23" t="s">
        <v>6903</v>
      </c>
      <c r="Q2467" s="23" t="s">
        <v>1758</v>
      </c>
      <c r="R2467" t="s">
        <v>85</v>
      </c>
      <c r="S2467" t="s">
        <v>208</v>
      </c>
      <c r="T2467" t="s">
        <v>70</v>
      </c>
      <c r="U2467" t="s">
        <v>100</v>
      </c>
      <c r="V2467" t="s">
        <v>2532</v>
      </c>
      <c r="W2467" t="s">
        <v>72</v>
      </c>
      <c r="X2467" t="s">
        <v>188</v>
      </c>
      <c r="Y2467" t="s">
        <v>189</v>
      </c>
      <c r="Z2467" t="s">
        <v>101</v>
      </c>
      <c r="AA2467" t="s">
        <v>172</v>
      </c>
      <c r="AB2467" t="s">
        <v>7426</v>
      </c>
      <c r="AC2467" t="s">
        <v>159</v>
      </c>
      <c r="AD2467" t="s">
        <v>111</v>
      </c>
    </row>
    <row r="2468" spans="1:30" x14ac:dyDescent="0.2">
      <c r="A2468" s="23" t="s">
        <v>7427</v>
      </c>
      <c r="B2468" t="s">
        <v>82</v>
      </c>
      <c r="C2468" t="s">
        <v>83</v>
      </c>
      <c r="D2468" t="s">
        <v>4183</v>
      </c>
      <c r="E2468" t="s">
        <v>9</v>
      </c>
      <c r="F2468" t="s">
        <v>4184</v>
      </c>
      <c r="G2468" t="s">
        <v>118</v>
      </c>
      <c r="H2468" t="s">
        <v>927</v>
      </c>
      <c r="I2468" t="s">
        <v>170</v>
      </c>
      <c r="J2468" t="s">
        <v>446</v>
      </c>
      <c r="K2468" t="s">
        <v>4185</v>
      </c>
      <c r="L2468" t="s">
        <v>79</v>
      </c>
      <c r="M2468" s="25" t="s">
        <v>2486</v>
      </c>
      <c r="N2468" s="25" t="s">
        <v>2486</v>
      </c>
      <c r="O2468" s="25" t="s">
        <v>2486</v>
      </c>
      <c r="P2468" s="23" t="s">
        <v>4186</v>
      </c>
      <c r="Q2468" s="23" t="s">
        <v>599</v>
      </c>
      <c r="R2468" t="s">
        <v>20</v>
      </c>
      <c r="S2468" t="s">
        <v>38</v>
      </c>
      <c r="T2468" t="s">
        <v>78</v>
      </c>
      <c r="U2468" t="s">
        <v>121</v>
      </c>
      <c r="V2468" t="s">
        <v>1943</v>
      </c>
      <c r="W2468" t="s">
        <v>135</v>
      </c>
      <c r="X2468" t="s">
        <v>417</v>
      </c>
      <c r="Y2468" t="s">
        <v>418</v>
      </c>
      <c r="Z2468" t="s">
        <v>111</v>
      </c>
      <c r="AA2468" t="s">
        <v>557</v>
      </c>
      <c r="AB2468" t="s">
        <v>42</v>
      </c>
      <c r="AC2468" t="s">
        <v>652</v>
      </c>
      <c r="AD2468" t="s">
        <v>46</v>
      </c>
    </row>
    <row r="2469" spans="1:30" x14ac:dyDescent="0.2">
      <c r="A2469" s="23" t="s">
        <v>7428</v>
      </c>
      <c r="B2469" t="s">
        <v>848</v>
      </c>
      <c r="C2469" t="s">
        <v>849</v>
      </c>
      <c r="D2469" t="s">
        <v>6475</v>
      </c>
      <c r="E2469" t="s">
        <v>9</v>
      </c>
      <c r="F2469" t="s">
        <v>1625</v>
      </c>
      <c r="G2469" t="s">
        <v>192</v>
      </c>
      <c r="H2469" t="s">
        <v>200</v>
      </c>
      <c r="I2469" t="s">
        <v>844</v>
      </c>
      <c r="J2469" t="s">
        <v>124</v>
      </c>
      <c r="K2469" t="s">
        <v>1626</v>
      </c>
      <c r="L2469" t="s">
        <v>837</v>
      </c>
      <c r="M2469" s="25" t="s">
        <v>2486</v>
      </c>
      <c r="N2469" s="25" t="s">
        <v>2486</v>
      </c>
      <c r="O2469" s="25" t="s">
        <v>2486</v>
      </c>
      <c r="P2469" s="23" t="s">
        <v>6476</v>
      </c>
      <c r="Q2469" s="23" t="s">
        <v>1540</v>
      </c>
      <c r="R2469" t="s">
        <v>20</v>
      </c>
      <c r="S2469" t="s">
        <v>87</v>
      </c>
      <c r="T2469" t="s">
        <v>836</v>
      </c>
      <c r="U2469" t="s">
        <v>121</v>
      </c>
      <c r="V2469" t="s">
        <v>887</v>
      </c>
      <c r="W2469" t="s">
        <v>135</v>
      </c>
      <c r="X2469" t="s">
        <v>109</v>
      </c>
      <c r="Y2469" t="s">
        <v>110</v>
      </c>
      <c r="Z2469" t="s">
        <v>666</v>
      </c>
      <c r="AA2469" t="s">
        <v>559</v>
      </c>
      <c r="AB2469" t="s">
        <v>42</v>
      </c>
      <c r="AC2469" t="s">
        <v>842</v>
      </c>
      <c r="AD2469" t="s">
        <v>46</v>
      </c>
    </row>
    <row r="2470" spans="1:30" x14ac:dyDescent="0.2">
      <c r="A2470" s="23" t="s">
        <v>7429</v>
      </c>
      <c r="B2470" t="s">
        <v>848</v>
      </c>
      <c r="C2470" t="s">
        <v>849</v>
      </c>
      <c r="D2470" t="s">
        <v>4163</v>
      </c>
      <c r="E2470" t="s">
        <v>9</v>
      </c>
      <c r="F2470" t="s">
        <v>659</v>
      </c>
      <c r="G2470" t="s">
        <v>67</v>
      </c>
      <c r="H2470" t="s">
        <v>325</v>
      </c>
      <c r="I2470" t="s">
        <v>201</v>
      </c>
      <c r="J2470" t="s">
        <v>236</v>
      </c>
      <c r="K2470" t="s">
        <v>660</v>
      </c>
      <c r="L2470" t="s">
        <v>837</v>
      </c>
      <c r="M2470" s="25" t="s">
        <v>2486</v>
      </c>
      <c r="N2470" s="25" t="s">
        <v>2486</v>
      </c>
      <c r="O2470" s="25" t="s">
        <v>2486</v>
      </c>
      <c r="P2470" s="23" t="s">
        <v>4164</v>
      </c>
      <c r="Q2470" s="23" t="s">
        <v>427</v>
      </c>
      <c r="R2470" t="s">
        <v>20</v>
      </c>
      <c r="S2470" t="s">
        <v>87</v>
      </c>
      <c r="T2470" t="s">
        <v>836</v>
      </c>
      <c r="U2470" t="s">
        <v>27</v>
      </c>
      <c r="V2470" t="s">
        <v>887</v>
      </c>
      <c r="W2470" t="s">
        <v>135</v>
      </c>
      <c r="X2470" t="s">
        <v>563</v>
      </c>
      <c r="Y2470" t="s">
        <v>564</v>
      </c>
      <c r="Z2470" t="s">
        <v>1090</v>
      </c>
      <c r="AA2470" t="s">
        <v>561</v>
      </c>
      <c r="AB2470" t="s">
        <v>42</v>
      </c>
      <c r="AC2470" t="s">
        <v>922</v>
      </c>
      <c r="AD2470" t="s">
        <v>46</v>
      </c>
    </row>
    <row r="2471" spans="1:30" x14ac:dyDescent="0.2">
      <c r="A2471" s="23" t="s">
        <v>7430</v>
      </c>
      <c r="B2471" t="s">
        <v>73</v>
      </c>
      <c r="C2471" t="s">
        <v>74</v>
      </c>
      <c r="D2471" t="s">
        <v>7043</v>
      </c>
      <c r="E2471" t="s">
        <v>9</v>
      </c>
      <c r="F2471" t="s">
        <v>7044</v>
      </c>
      <c r="G2471" t="s">
        <v>250</v>
      </c>
      <c r="H2471" t="s">
        <v>221</v>
      </c>
      <c r="I2471" t="s">
        <v>197</v>
      </c>
      <c r="J2471" t="s">
        <v>7045</v>
      </c>
      <c r="K2471" t="s">
        <v>7046</v>
      </c>
      <c r="L2471" t="s">
        <v>79</v>
      </c>
      <c r="M2471" s="25" t="s">
        <v>2486</v>
      </c>
      <c r="N2471" s="25" t="s">
        <v>2931</v>
      </c>
      <c r="O2471" s="25" t="s">
        <v>2486</v>
      </c>
      <c r="P2471" s="23" t="s">
        <v>7047</v>
      </c>
      <c r="Q2471" s="23" t="s">
        <v>758</v>
      </c>
      <c r="R2471" t="s">
        <v>85</v>
      </c>
      <c r="S2471" t="s">
        <v>38</v>
      </c>
      <c r="T2471" t="s">
        <v>78</v>
      </c>
      <c r="U2471" t="s">
        <v>121</v>
      </c>
      <c r="V2471" t="s">
        <v>1251</v>
      </c>
      <c r="W2471" t="s">
        <v>135</v>
      </c>
      <c r="X2471" t="s">
        <v>417</v>
      </c>
      <c r="Y2471" t="s">
        <v>418</v>
      </c>
      <c r="Z2471" t="s">
        <v>111</v>
      </c>
      <c r="AA2471" t="s">
        <v>557</v>
      </c>
      <c r="AB2471" t="s">
        <v>42</v>
      </c>
      <c r="AC2471" t="s">
        <v>652</v>
      </c>
      <c r="AD2471" t="s">
        <v>46</v>
      </c>
    </row>
    <row r="2472" spans="1:30" x14ac:dyDescent="0.2">
      <c r="A2472" s="23" t="s">
        <v>7431</v>
      </c>
      <c r="B2472" t="s">
        <v>1137</v>
      </c>
      <c r="C2472" t="s">
        <v>1138</v>
      </c>
      <c r="D2472" t="s">
        <v>7080</v>
      </c>
      <c r="E2472" t="s">
        <v>9</v>
      </c>
      <c r="F2472" t="s">
        <v>1028</v>
      </c>
      <c r="G2472" t="s">
        <v>88</v>
      </c>
      <c r="H2472" t="s">
        <v>315</v>
      </c>
      <c r="I2472" t="s">
        <v>167</v>
      </c>
      <c r="J2472" t="s">
        <v>850</v>
      </c>
      <c r="K2472" t="s">
        <v>1029</v>
      </c>
      <c r="L2472" t="s">
        <v>664</v>
      </c>
      <c r="M2472" s="25" t="s">
        <v>2486</v>
      </c>
      <c r="N2472" s="25" t="s">
        <v>2486</v>
      </c>
      <c r="O2472" s="25" t="s">
        <v>2486</v>
      </c>
      <c r="P2472" s="23" t="s">
        <v>3896</v>
      </c>
      <c r="Q2472" s="23" t="s">
        <v>578</v>
      </c>
      <c r="R2472" t="s">
        <v>20</v>
      </c>
      <c r="S2472" t="s">
        <v>254</v>
      </c>
      <c r="T2472" t="s">
        <v>663</v>
      </c>
      <c r="U2472" t="s">
        <v>27</v>
      </c>
      <c r="V2472" t="s">
        <v>665</v>
      </c>
      <c r="W2472" t="s">
        <v>32</v>
      </c>
      <c r="X2472" t="s">
        <v>113</v>
      </c>
      <c r="Y2472" t="s">
        <v>114</v>
      </c>
      <c r="Z2472" t="s">
        <v>101</v>
      </c>
      <c r="AA2472" t="s">
        <v>561</v>
      </c>
      <c r="AB2472" t="s">
        <v>42</v>
      </c>
      <c r="AC2472" t="s">
        <v>922</v>
      </c>
      <c r="AD2472" t="s">
        <v>46</v>
      </c>
    </row>
    <row r="2473" spans="1:30" x14ac:dyDescent="0.2">
      <c r="A2473" s="23" t="s">
        <v>7432</v>
      </c>
      <c r="B2473" t="s">
        <v>7075</v>
      </c>
      <c r="C2473" t="s">
        <v>7076</v>
      </c>
      <c r="D2473" t="s">
        <v>7077</v>
      </c>
      <c r="E2473" t="s">
        <v>9</v>
      </c>
      <c r="F2473" t="s">
        <v>1028</v>
      </c>
      <c r="G2473" t="s">
        <v>88</v>
      </c>
      <c r="H2473" t="s">
        <v>315</v>
      </c>
      <c r="I2473" t="s">
        <v>167</v>
      </c>
      <c r="J2473" t="s">
        <v>850</v>
      </c>
      <c r="K2473" t="s">
        <v>1029</v>
      </c>
      <c r="L2473" t="s">
        <v>664</v>
      </c>
      <c r="M2473" s="25" t="s">
        <v>2486</v>
      </c>
      <c r="N2473" s="25" t="s">
        <v>2486</v>
      </c>
      <c r="O2473" s="25" t="s">
        <v>2486</v>
      </c>
      <c r="P2473" s="23" t="s">
        <v>3896</v>
      </c>
      <c r="Q2473" s="23" t="s">
        <v>578</v>
      </c>
      <c r="R2473" t="s">
        <v>20</v>
      </c>
      <c r="S2473" t="s">
        <v>254</v>
      </c>
      <c r="T2473" t="s">
        <v>663</v>
      </c>
      <c r="U2473" t="s">
        <v>27</v>
      </c>
      <c r="V2473" t="s">
        <v>665</v>
      </c>
      <c r="W2473" t="s">
        <v>32</v>
      </c>
      <c r="X2473" t="s">
        <v>113</v>
      </c>
      <c r="Y2473" t="s">
        <v>114</v>
      </c>
      <c r="Z2473" t="s">
        <v>101</v>
      </c>
      <c r="AA2473" t="s">
        <v>561</v>
      </c>
      <c r="AB2473" t="s">
        <v>42</v>
      </c>
      <c r="AC2473" t="s">
        <v>922</v>
      </c>
      <c r="AD2473" t="s">
        <v>46</v>
      </c>
    </row>
    <row r="2474" spans="1:30" x14ac:dyDescent="0.2">
      <c r="A2474" s="23" t="s">
        <v>7433</v>
      </c>
      <c r="B2474" t="s">
        <v>848</v>
      </c>
      <c r="C2474" t="s">
        <v>849</v>
      </c>
      <c r="D2474" t="s">
        <v>7072</v>
      </c>
      <c r="E2474" t="s">
        <v>9</v>
      </c>
      <c r="F2474" t="s">
        <v>1028</v>
      </c>
      <c r="G2474" t="s">
        <v>88</v>
      </c>
      <c r="H2474" t="s">
        <v>315</v>
      </c>
      <c r="I2474" t="s">
        <v>167</v>
      </c>
      <c r="J2474" t="s">
        <v>850</v>
      </c>
      <c r="K2474" t="s">
        <v>1029</v>
      </c>
      <c r="L2474" t="s">
        <v>837</v>
      </c>
      <c r="M2474" s="25" t="s">
        <v>2486</v>
      </c>
      <c r="N2474" s="25" t="s">
        <v>2486</v>
      </c>
      <c r="O2474" s="25" t="s">
        <v>2486</v>
      </c>
      <c r="P2474" s="23" t="s">
        <v>3896</v>
      </c>
      <c r="Q2474" s="23" t="s">
        <v>578</v>
      </c>
      <c r="R2474" t="s">
        <v>20</v>
      </c>
      <c r="S2474" t="s">
        <v>254</v>
      </c>
      <c r="T2474" t="s">
        <v>836</v>
      </c>
      <c r="U2474" t="s">
        <v>121</v>
      </c>
      <c r="V2474" t="s">
        <v>887</v>
      </c>
      <c r="W2474" t="s">
        <v>135</v>
      </c>
      <c r="X2474" t="s">
        <v>113</v>
      </c>
      <c r="Y2474" t="s">
        <v>114</v>
      </c>
      <c r="Z2474" t="s">
        <v>1314</v>
      </c>
      <c r="AA2474" t="s">
        <v>561</v>
      </c>
      <c r="AB2474" t="s">
        <v>42</v>
      </c>
      <c r="AC2474" t="s">
        <v>922</v>
      </c>
      <c r="AD2474" t="s">
        <v>46</v>
      </c>
    </row>
    <row r="2475" spans="1:30" x14ac:dyDescent="0.2">
      <c r="A2475" s="23" t="s">
        <v>7434</v>
      </c>
      <c r="B2475" t="s">
        <v>348</v>
      </c>
      <c r="C2475" t="s">
        <v>349</v>
      </c>
      <c r="D2475" t="s">
        <v>2628</v>
      </c>
      <c r="E2475" t="s">
        <v>9</v>
      </c>
      <c r="F2475" t="s">
        <v>2629</v>
      </c>
      <c r="G2475" t="s">
        <v>118</v>
      </c>
      <c r="H2475" t="s">
        <v>119</v>
      </c>
      <c r="I2475" t="s">
        <v>494</v>
      </c>
      <c r="J2475" t="s">
        <v>590</v>
      </c>
      <c r="K2475" t="s">
        <v>2630</v>
      </c>
      <c r="L2475" t="s">
        <v>297</v>
      </c>
      <c r="M2475" s="25" t="s">
        <v>2486</v>
      </c>
      <c r="N2475" s="25" t="s">
        <v>2204</v>
      </c>
      <c r="O2475" s="25" t="s">
        <v>2204</v>
      </c>
      <c r="P2475" s="23" t="s">
        <v>2631</v>
      </c>
      <c r="Q2475" s="23" t="s">
        <v>726</v>
      </c>
      <c r="R2475" t="s">
        <v>20</v>
      </c>
      <c r="S2475" t="s">
        <v>129</v>
      </c>
      <c r="T2475" t="s">
        <v>296</v>
      </c>
      <c r="U2475" t="s">
        <v>100</v>
      </c>
      <c r="V2475" t="s">
        <v>298</v>
      </c>
      <c r="W2475" t="s">
        <v>135</v>
      </c>
      <c r="X2475" t="s">
        <v>109</v>
      </c>
      <c r="Y2475" t="s">
        <v>110</v>
      </c>
      <c r="Z2475" t="s">
        <v>101</v>
      </c>
      <c r="AA2475" t="s">
        <v>172</v>
      </c>
      <c r="AB2475" t="s">
        <v>7435</v>
      </c>
      <c r="AC2475" t="s">
        <v>44</v>
      </c>
      <c r="AD2475" t="s">
        <v>111</v>
      </c>
    </row>
    <row r="2476" spans="1:30" x14ac:dyDescent="0.2">
      <c r="A2476" s="23" t="s">
        <v>7436</v>
      </c>
      <c r="B2476" t="s">
        <v>848</v>
      </c>
      <c r="C2476" t="s">
        <v>849</v>
      </c>
      <c r="D2476" t="s">
        <v>4678</v>
      </c>
      <c r="E2476" t="s">
        <v>9</v>
      </c>
      <c r="F2476" t="s">
        <v>1569</v>
      </c>
      <c r="G2476" t="s">
        <v>246</v>
      </c>
      <c r="H2476" t="s">
        <v>49</v>
      </c>
      <c r="I2476" t="s">
        <v>281</v>
      </c>
      <c r="J2476" t="s">
        <v>103</v>
      </c>
      <c r="K2476" t="s">
        <v>1570</v>
      </c>
      <c r="L2476" t="s">
        <v>837</v>
      </c>
      <c r="M2476" s="25" t="s">
        <v>2486</v>
      </c>
      <c r="N2476" s="25" t="s">
        <v>2486</v>
      </c>
      <c r="O2476" s="25" t="s">
        <v>2486</v>
      </c>
      <c r="P2476" s="23" t="s">
        <v>4679</v>
      </c>
      <c r="Q2476" s="23" t="s">
        <v>864</v>
      </c>
      <c r="R2476" t="s">
        <v>85</v>
      </c>
      <c r="S2476" t="s">
        <v>38</v>
      </c>
      <c r="T2476" t="s">
        <v>836</v>
      </c>
      <c r="U2476" t="s">
        <v>27</v>
      </c>
      <c r="V2476" t="s">
        <v>887</v>
      </c>
      <c r="W2476" t="s">
        <v>135</v>
      </c>
      <c r="X2476" t="s">
        <v>109</v>
      </c>
      <c r="Y2476" t="s">
        <v>110</v>
      </c>
      <c r="Z2476" t="s">
        <v>254</v>
      </c>
      <c r="AA2476" t="s">
        <v>561</v>
      </c>
      <c r="AB2476" t="s">
        <v>42</v>
      </c>
      <c r="AC2476" t="s">
        <v>922</v>
      </c>
      <c r="AD2476" t="s">
        <v>46</v>
      </c>
    </row>
    <row r="2477" spans="1:30" x14ac:dyDescent="0.2">
      <c r="A2477" s="23" t="s">
        <v>7437</v>
      </c>
      <c r="B2477" t="s">
        <v>73</v>
      </c>
      <c r="C2477" t="s">
        <v>74</v>
      </c>
      <c r="D2477" t="s">
        <v>4367</v>
      </c>
      <c r="E2477" t="s">
        <v>9</v>
      </c>
      <c r="F2477" t="s">
        <v>4368</v>
      </c>
      <c r="G2477" t="s">
        <v>566</v>
      </c>
      <c r="H2477" t="s">
        <v>1516</v>
      </c>
      <c r="I2477" t="s">
        <v>1026</v>
      </c>
      <c r="J2477" t="s">
        <v>719</v>
      </c>
      <c r="K2477" t="s">
        <v>4369</v>
      </c>
      <c r="L2477" t="s">
        <v>79</v>
      </c>
      <c r="M2477" s="25" t="s">
        <v>2486</v>
      </c>
      <c r="N2477" s="25" t="s">
        <v>2204</v>
      </c>
      <c r="O2477" s="25" t="s">
        <v>2550</v>
      </c>
      <c r="P2477" s="23" t="s">
        <v>4370</v>
      </c>
      <c r="Q2477" s="23" t="s">
        <v>416</v>
      </c>
      <c r="R2477" t="s">
        <v>85</v>
      </c>
      <c r="S2477" t="s">
        <v>38</v>
      </c>
      <c r="T2477" t="s">
        <v>78</v>
      </c>
      <c r="U2477" t="s">
        <v>100</v>
      </c>
      <c r="V2477" t="s">
        <v>1875</v>
      </c>
      <c r="W2477" t="s">
        <v>135</v>
      </c>
      <c r="X2477" t="s">
        <v>417</v>
      </c>
      <c r="Y2477" t="s">
        <v>418</v>
      </c>
      <c r="Z2477" t="s">
        <v>101</v>
      </c>
      <c r="AA2477" t="s">
        <v>471</v>
      </c>
      <c r="AB2477" t="s">
        <v>7438</v>
      </c>
      <c r="AC2477" t="s">
        <v>44</v>
      </c>
      <c r="AD2477" t="s">
        <v>254</v>
      </c>
    </row>
    <row r="2478" spans="1:30" x14ac:dyDescent="0.2">
      <c r="A2478" s="23" t="s">
        <v>7439</v>
      </c>
      <c r="B2478" t="s">
        <v>848</v>
      </c>
      <c r="C2478" t="s">
        <v>849</v>
      </c>
      <c r="D2478" t="s">
        <v>5760</v>
      </c>
      <c r="E2478" t="s">
        <v>9</v>
      </c>
      <c r="F2478" t="s">
        <v>1598</v>
      </c>
      <c r="G2478" t="s">
        <v>1756</v>
      </c>
      <c r="H2478" t="s">
        <v>683</v>
      </c>
      <c r="I2478" t="s">
        <v>244</v>
      </c>
      <c r="J2478" t="s">
        <v>500</v>
      </c>
      <c r="K2478" t="s">
        <v>1599</v>
      </c>
      <c r="L2478" t="s">
        <v>837</v>
      </c>
      <c r="M2478" s="25" t="s">
        <v>2486</v>
      </c>
      <c r="N2478" s="25" t="s">
        <v>2486</v>
      </c>
      <c r="O2478" s="25" t="s">
        <v>2486</v>
      </c>
      <c r="P2478" s="23" t="s">
        <v>3008</v>
      </c>
      <c r="Q2478" s="23" t="s">
        <v>555</v>
      </c>
      <c r="R2478" t="s">
        <v>20</v>
      </c>
      <c r="S2478" t="s">
        <v>38</v>
      </c>
      <c r="T2478" t="s">
        <v>836</v>
      </c>
      <c r="U2478" t="s">
        <v>27</v>
      </c>
      <c r="V2478" t="s">
        <v>887</v>
      </c>
      <c r="W2478" t="s">
        <v>135</v>
      </c>
      <c r="X2478" t="s">
        <v>109</v>
      </c>
      <c r="Y2478" t="s">
        <v>110</v>
      </c>
      <c r="Z2478" t="s">
        <v>77</v>
      </c>
      <c r="AA2478" t="s">
        <v>561</v>
      </c>
      <c r="AB2478" t="s">
        <v>42</v>
      </c>
      <c r="AC2478" t="s">
        <v>922</v>
      </c>
      <c r="AD2478" t="s">
        <v>46</v>
      </c>
    </row>
    <row r="2479" spans="1:30" x14ac:dyDescent="0.2">
      <c r="A2479" s="23" t="s">
        <v>7440</v>
      </c>
      <c r="B2479" t="s">
        <v>673</v>
      </c>
      <c r="C2479" t="s">
        <v>674</v>
      </c>
      <c r="D2479" t="s">
        <v>4849</v>
      </c>
      <c r="E2479" t="s">
        <v>9</v>
      </c>
      <c r="F2479" t="s">
        <v>4850</v>
      </c>
      <c r="G2479" t="s">
        <v>1021</v>
      </c>
      <c r="H2479" t="s">
        <v>49</v>
      </c>
      <c r="I2479" t="s">
        <v>4851</v>
      </c>
      <c r="J2479" t="s">
        <v>985</v>
      </c>
      <c r="K2479" t="s">
        <v>4852</v>
      </c>
      <c r="L2479" t="s">
        <v>617</v>
      </c>
      <c r="M2479" s="25" t="s">
        <v>2486</v>
      </c>
      <c r="N2479" s="25" t="s">
        <v>2177</v>
      </c>
      <c r="O2479" s="25" t="s">
        <v>2486</v>
      </c>
      <c r="P2479" s="23" t="s">
        <v>4853</v>
      </c>
      <c r="Q2479" s="23" t="s">
        <v>569</v>
      </c>
      <c r="R2479" t="s">
        <v>85</v>
      </c>
      <c r="S2479" t="s">
        <v>198</v>
      </c>
      <c r="T2479" t="s">
        <v>616</v>
      </c>
      <c r="U2479" t="s">
        <v>121</v>
      </c>
      <c r="V2479" t="s">
        <v>832</v>
      </c>
      <c r="W2479" t="s">
        <v>72</v>
      </c>
      <c r="X2479" t="s">
        <v>109</v>
      </c>
      <c r="Y2479" t="s">
        <v>110</v>
      </c>
      <c r="Z2479" t="s">
        <v>1450</v>
      </c>
      <c r="AA2479" t="s">
        <v>557</v>
      </c>
      <c r="AB2479" t="s">
        <v>42</v>
      </c>
      <c r="AC2479" t="s">
        <v>56</v>
      </c>
      <c r="AD2479" t="s">
        <v>46</v>
      </c>
    </row>
    <row r="2480" spans="1:30" x14ac:dyDescent="0.2">
      <c r="A2480" s="23" t="s">
        <v>7441</v>
      </c>
      <c r="B2480" t="s">
        <v>82</v>
      </c>
      <c r="C2480" t="s">
        <v>83</v>
      </c>
      <c r="D2480" t="s">
        <v>4183</v>
      </c>
      <c r="E2480" t="s">
        <v>9</v>
      </c>
      <c r="F2480" t="s">
        <v>4184</v>
      </c>
      <c r="G2480" t="s">
        <v>118</v>
      </c>
      <c r="H2480" t="s">
        <v>927</v>
      </c>
      <c r="I2480" t="s">
        <v>170</v>
      </c>
      <c r="J2480" t="s">
        <v>446</v>
      </c>
      <c r="K2480" t="s">
        <v>4185</v>
      </c>
      <c r="L2480" t="s">
        <v>79</v>
      </c>
      <c r="M2480" s="25" t="s">
        <v>2486</v>
      </c>
      <c r="N2480" s="25" t="s">
        <v>2486</v>
      </c>
      <c r="O2480" s="25" t="s">
        <v>2486</v>
      </c>
      <c r="P2480" s="23" t="s">
        <v>4186</v>
      </c>
      <c r="Q2480" s="23" t="s">
        <v>599</v>
      </c>
      <c r="R2480" t="s">
        <v>20</v>
      </c>
      <c r="S2480" t="s">
        <v>38</v>
      </c>
      <c r="T2480" t="s">
        <v>78</v>
      </c>
      <c r="U2480" t="s">
        <v>121</v>
      </c>
      <c r="V2480" t="s">
        <v>1943</v>
      </c>
      <c r="W2480" t="s">
        <v>135</v>
      </c>
      <c r="X2480" t="s">
        <v>417</v>
      </c>
      <c r="Y2480" t="s">
        <v>418</v>
      </c>
      <c r="Z2480" t="s">
        <v>111</v>
      </c>
      <c r="AA2480" t="s">
        <v>561</v>
      </c>
      <c r="AB2480" t="s">
        <v>42</v>
      </c>
      <c r="AC2480" t="s">
        <v>922</v>
      </c>
      <c r="AD2480" t="s">
        <v>46</v>
      </c>
    </row>
    <row r="2481" spans="1:30" x14ac:dyDescent="0.2">
      <c r="A2481" s="23" t="s">
        <v>7442</v>
      </c>
      <c r="B2481" t="s">
        <v>673</v>
      </c>
      <c r="C2481" t="s">
        <v>674</v>
      </c>
      <c r="D2481" t="s">
        <v>4849</v>
      </c>
      <c r="E2481" t="s">
        <v>9</v>
      </c>
      <c r="F2481" t="s">
        <v>4850</v>
      </c>
      <c r="G2481" t="s">
        <v>1021</v>
      </c>
      <c r="H2481" t="s">
        <v>49</v>
      </c>
      <c r="I2481" t="s">
        <v>4851</v>
      </c>
      <c r="J2481" t="s">
        <v>985</v>
      </c>
      <c r="K2481" t="s">
        <v>4852</v>
      </c>
      <c r="L2481" t="s">
        <v>617</v>
      </c>
      <c r="M2481" s="25" t="s">
        <v>2486</v>
      </c>
      <c r="N2481" s="25" t="s">
        <v>2177</v>
      </c>
      <c r="O2481" s="25" t="s">
        <v>2486</v>
      </c>
      <c r="P2481" s="23" t="s">
        <v>4853</v>
      </c>
      <c r="Q2481" s="23" t="s">
        <v>569</v>
      </c>
      <c r="R2481" t="s">
        <v>85</v>
      </c>
      <c r="S2481" t="s">
        <v>198</v>
      </c>
      <c r="T2481" t="s">
        <v>616</v>
      </c>
      <c r="U2481" t="s">
        <v>121</v>
      </c>
      <c r="V2481" t="s">
        <v>832</v>
      </c>
      <c r="W2481" t="s">
        <v>72</v>
      </c>
      <c r="X2481" t="s">
        <v>109</v>
      </c>
      <c r="Y2481" t="s">
        <v>110</v>
      </c>
      <c r="Z2481" t="s">
        <v>1450</v>
      </c>
      <c r="AA2481" t="s">
        <v>561</v>
      </c>
      <c r="AB2481" t="s">
        <v>42</v>
      </c>
      <c r="AC2481" t="s">
        <v>922</v>
      </c>
      <c r="AD2481" t="s">
        <v>46</v>
      </c>
    </row>
    <row r="2482" spans="1:30" x14ac:dyDescent="0.2">
      <c r="A2482" s="23" t="s">
        <v>7443</v>
      </c>
      <c r="B2482" t="s">
        <v>871</v>
      </c>
      <c r="C2482" t="s">
        <v>872</v>
      </c>
      <c r="D2482" t="s">
        <v>4483</v>
      </c>
      <c r="E2482" t="s">
        <v>9</v>
      </c>
      <c r="F2482" t="s">
        <v>3704</v>
      </c>
      <c r="G2482" t="s">
        <v>12</v>
      </c>
      <c r="H2482" t="s">
        <v>935</v>
      </c>
      <c r="I2482" t="s">
        <v>529</v>
      </c>
      <c r="J2482" t="s">
        <v>1105</v>
      </c>
      <c r="K2482" t="s">
        <v>3705</v>
      </c>
      <c r="L2482" t="s">
        <v>873</v>
      </c>
      <c r="M2482" s="25" t="s">
        <v>2486</v>
      </c>
      <c r="N2482" s="25" t="s">
        <v>2486</v>
      </c>
      <c r="O2482" s="25" t="s">
        <v>2486</v>
      </c>
      <c r="P2482" s="23" t="s">
        <v>3706</v>
      </c>
      <c r="Q2482" s="23" t="s">
        <v>1175</v>
      </c>
      <c r="R2482" t="s">
        <v>20</v>
      </c>
      <c r="S2482" t="s">
        <v>38</v>
      </c>
      <c r="T2482" t="s">
        <v>1206</v>
      </c>
      <c r="U2482" t="s">
        <v>121</v>
      </c>
      <c r="V2482" t="s">
        <v>874</v>
      </c>
      <c r="W2482" t="s">
        <v>243</v>
      </c>
      <c r="X2482" t="s">
        <v>260</v>
      </c>
      <c r="Y2482" t="s">
        <v>261</v>
      </c>
      <c r="Z2482" t="s">
        <v>254</v>
      </c>
      <c r="AA2482" t="s">
        <v>559</v>
      </c>
      <c r="AB2482" t="s">
        <v>42</v>
      </c>
      <c r="AC2482" t="s">
        <v>879</v>
      </c>
      <c r="AD2482" t="s">
        <v>46</v>
      </c>
    </row>
    <row r="2483" spans="1:30" x14ac:dyDescent="0.2">
      <c r="A2483" s="23" t="s">
        <v>7444</v>
      </c>
      <c r="B2483" t="s">
        <v>73</v>
      </c>
      <c r="C2483" t="s">
        <v>74</v>
      </c>
      <c r="D2483" t="s">
        <v>7043</v>
      </c>
      <c r="E2483" t="s">
        <v>9</v>
      </c>
      <c r="F2483" t="s">
        <v>7044</v>
      </c>
      <c r="G2483" t="s">
        <v>250</v>
      </c>
      <c r="H2483" t="s">
        <v>221</v>
      </c>
      <c r="I2483" t="s">
        <v>197</v>
      </c>
      <c r="J2483" t="s">
        <v>7045</v>
      </c>
      <c r="K2483" t="s">
        <v>7046</v>
      </c>
      <c r="L2483" t="s">
        <v>79</v>
      </c>
      <c r="M2483" s="25" t="s">
        <v>2486</v>
      </c>
      <c r="N2483" s="25" t="s">
        <v>2931</v>
      </c>
      <c r="O2483" s="25" t="s">
        <v>2486</v>
      </c>
      <c r="P2483" s="23" t="s">
        <v>7047</v>
      </c>
      <c r="Q2483" s="23" t="s">
        <v>758</v>
      </c>
      <c r="R2483" t="s">
        <v>85</v>
      </c>
      <c r="S2483" t="s">
        <v>38</v>
      </c>
      <c r="T2483" t="s">
        <v>78</v>
      </c>
      <c r="U2483" t="s">
        <v>121</v>
      </c>
      <c r="V2483" t="s">
        <v>1251</v>
      </c>
      <c r="W2483" t="s">
        <v>135</v>
      </c>
      <c r="X2483" t="s">
        <v>417</v>
      </c>
      <c r="Y2483" t="s">
        <v>418</v>
      </c>
      <c r="Z2483" t="s">
        <v>111</v>
      </c>
      <c r="AA2483" t="s">
        <v>561</v>
      </c>
      <c r="AB2483" t="s">
        <v>42</v>
      </c>
      <c r="AC2483" t="s">
        <v>922</v>
      </c>
      <c r="AD2483" t="s">
        <v>46</v>
      </c>
    </row>
    <row r="2484" spans="1:30" x14ac:dyDescent="0.2">
      <c r="A2484" s="23" t="s">
        <v>7445</v>
      </c>
      <c r="B2484" t="s">
        <v>848</v>
      </c>
      <c r="C2484" t="s">
        <v>849</v>
      </c>
      <c r="D2484" t="s">
        <v>7072</v>
      </c>
      <c r="E2484" t="s">
        <v>9</v>
      </c>
      <c r="F2484" t="s">
        <v>1028</v>
      </c>
      <c r="G2484" t="s">
        <v>88</v>
      </c>
      <c r="H2484" t="s">
        <v>315</v>
      </c>
      <c r="I2484" t="s">
        <v>167</v>
      </c>
      <c r="J2484" t="s">
        <v>850</v>
      </c>
      <c r="K2484" t="s">
        <v>1029</v>
      </c>
      <c r="L2484" t="s">
        <v>837</v>
      </c>
      <c r="M2484" s="25" t="s">
        <v>2486</v>
      </c>
      <c r="N2484" s="25" t="s">
        <v>2486</v>
      </c>
      <c r="O2484" s="25" t="s">
        <v>2486</v>
      </c>
      <c r="P2484" s="23" t="s">
        <v>3896</v>
      </c>
      <c r="Q2484" s="23" t="s">
        <v>578</v>
      </c>
      <c r="R2484" t="s">
        <v>20</v>
      </c>
      <c r="S2484" t="s">
        <v>254</v>
      </c>
      <c r="T2484" t="s">
        <v>836</v>
      </c>
      <c r="U2484" t="s">
        <v>121</v>
      </c>
      <c r="V2484" t="s">
        <v>887</v>
      </c>
      <c r="W2484" t="s">
        <v>135</v>
      </c>
      <c r="X2484" t="s">
        <v>113</v>
      </c>
      <c r="Y2484" t="s">
        <v>114</v>
      </c>
      <c r="Z2484" t="s">
        <v>1314</v>
      </c>
      <c r="AA2484" t="s">
        <v>559</v>
      </c>
      <c r="AB2484" t="s">
        <v>42</v>
      </c>
      <c r="AC2484" t="s">
        <v>842</v>
      </c>
      <c r="AD2484" t="s">
        <v>46</v>
      </c>
    </row>
    <row r="2485" spans="1:30" x14ac:dyDescent="0.2">
      <c r="A2485" s="23" t="s">
        <v>7446</v>
      </c>
      <c r="B2485" t="s">
        <v>82</v>
      </c>
      <c r="C2485" t="s">
        <v>83</v>
      </c>
      <c r="D2485" t="s">
        <v>4183</v>
      </c>
      <c r="E2485" t="s">
        <v>9</v>
      </c>
      <c r="F2485" t="s">
        <v>4184</v>
      </c>
      <c r="G2485" t="s">
        <v>118</v>
      </c>
      <c r="H2485" t="s">
        <v>927</v>
      </c>
      <c r="I2485" t="s">
        <v>170</v>
      </c>
      <c r="J2485" t="s">
        <v>446</v>
      </c>
      <c r="K2485" t="s">
        <v>4185</v>
      </c>
      <c r="L2485" t="s">
        <v>79</v>
      </c>
      <c r="M2485" s="25" t="s">
        <v>2486</v>
      </c>
      <c r="N2485" s="25" t="s">
        <v>2486</v>
      </c>
      <c r="O2485" s="25" t="s">
        <v>2486</v>
      </c>
      <c r="P2485" s="23" t="s">
        <v>4186</v>
      </c>
      <c r="Q2485" s="23" t="s">
        <v>599</v>
      </c>
      <c r="R2485" t="s">
        <v>20</v>
      </c>
      <c r="S2485" t="s">
        <v>38</v>
      </c>
      <c r="T2485" t="s">
        <v>78</v>
      </c>
      <c r="U2485" t="s">
        <v>121</v>
      </c>
      <c r="V2485" t="s">
        <v>1943</v>
      </c>
      <c r="W2485" t="s">
        <v>135</v>
      </c>
      <c r="X2485" t="s">
        <v>417</v>
      </c>
      <c r="Y2485" t="s">
        <v>418</v>
      </c>
      <c r="Z2485" t="s">
        <v>111</v>
      </c>
      <c r="AA2485" t="s">
        <v>559</v>
      </c>
      <c r="AB2485" t="s">
        <v>42</v>
      </c>
      <c r="AC2485" t="s">
        <v>754</v>
      </c>
      <c r="AD2485" t="s">
        <v>46</v>
      </c>
    </row>
    <row r="2486" spans="1:30" x14ac:dyDescent="0.2">
      <c r="A2486" s="23" t="s">
        <v>7447</v>
      </c>
      <c r="B2486" t="s">
        <v>140</v>
      </c>
      <c r="C2486" t="s">
        <v>141</v>
      </c>
      <c r="D2486" t="s">
        <v>6714</v>
      </c>
      <c r="E2486" t="s">
        <v>9</v>
      </c>
      <c r="F2486" t="s">
        <v>1844</v>
      </c>
      <c r="G2486" t="s">
        <v>97</v>
      </c>
      <c r="H2486" t="s">
        <v>206</v>
      </c>
      <c r="I2486" t="s">
        <v>207</v>
      </c>
      <c r="J2486" t="s">
        <v>1188</v>
      </c>
      <c r="K2486" t="s">
        <v>1845</v>
      </c>
      <c r="L2486" t="s">
        <v>147</v>
      </c>
      <c r="M2486" s="25" t="s">
        <v>2486</v>
      </c>
      <c r="N2486" s="25" t="s">
        <v>2874</v>
      </c>
      <c r="O2486" s="25" t="s">
        <v>2486</v>
      </c>
      <c r="P2486" s="23" t="s">
        <v>6715</v>
      </c>
      <c r="Q2486" s="23" t="s">
        <v>758</v>
      </c>
      <c r="R2486" t="s">
        <v>85</v>
      </c>
      <c r="S2486" t="s">
        <v>208</v>
      </c>
      <c r="T2486" t="s">
        <v>146</v>
      </c>
      <c r="U2486" t="s">
        <v>121</v>
      </c>
      <c r="V2486" t="s">
        <v>1366</v>
      </c>
      <c r="W2486" t="s">
        <v>72</v>
      </c>
      <c r="X2486" t="s">
        <v>188</v>
      </c>
      <c r="Y2486" t="s">
        <v>189</v>
      </c>
      <c r="Z2486" t="s">
        <v>72</v>
      </c>
      <c r="AA2486" t="s">
        <v>557</v>
      </c>
      <c r="AB2486" t="s">
        <v>42</v>
      </c>
      <c r="AC2486" t="s">
        <v>652</v>
      </c>
      <c r="AD2486" t="s">
        <v>46</v>
      </c>
    </row>
    <row r="2487" spans="1:30" x14ac:dyDescent="0.2">
      <c r="A2487" s="23" t="s">
        <v>7448</v>
      </c>
      <c r="B2487" t="s">
        <v>140</v>
      </c>
      <c r="C2487" t="s">
        <v>141</v>
      </c>
      <c r="D2487" t="s">
        <v>6714</v>
      </c>
      <c r="E2487" t="s">
        <v>9</v>
      </c>
      <c r="F2487" t="s">
        <v>1844</v>
      </c>
      <c r="G2487" t="s">
        <v>97</v>
      </c>
      <c r="H2487" t="s">
        <v>206</v>
      </c>
      <c r="I2487" t="s">
        <v>207</v>
      </c>
      <c r="J2487" t="s">
        <v>1188</v>
      </c>
      <c r="K2487" t="s">
        <v>1845</v>
      </c>
      <c r="L2487" t="s">
        <v>147</v>
      </c>
      <c r="M2487" s="25" t="s">
        <v>2486</v>
      </c>
      <c r="N2487" s="25" t="s">
        <v>2874</v>
      </c>
      <c r="O2487" s="25" t="s">
        <v>2486</v>
      </c>
      <c r="P2487" s="23" t="s">
        <v>6715</v>
      </c>
      <c r="Q2487" s="23" t="s">
        <v>758</v>
      </c>
      <c r="R2487" t="s">
        <v>85</v>
      </c>
      <c r="S2487" t="s">
        <v>208</v>
      </c>
      <c r="T2487" t="s">
        <v>146</v>
      </c>
      <c r="U2487" t="s">
        <v>121</v>
      </c>
      <c r="V2487" t="s">
        <v>1366</v>
      </c>
      <c r="W2487" t="s">
        <v>72</v>
      </c>
      <c r="X2487" t="s">
        <v>188</v>
      </c>
      <c r="Y2487" t="s">
        <v>189</v>
      </c>
      <c r="Z2487" t="s">
        <v>72</v>
      </c>
      <c r="AA2487" t="s">
        <v>561</v>
      </c>
      <c r="AB2487" t="s">
        <v>42</v>
      </c>
      <c r="AC2487" t="s">
        <v>922</v>
      </c>
      <c r="AD2487" t="s">
        <v>46</v>
      </c>
    </row>
    <row r="2488" spans="1:30" x14ac:dyDescent="0.2">
      <c r="A2488" s="23" t="s">
        <v>7449</v>
      </c>
      <c r="B2488" t="s">
        <v>140</v>
      </c>
      <c r="C2488" t="s">
        <v>141</v>
      </c>
      <c r="D2488" t="s">
        <v>6735</v>
      </c>
      <c r="E2488" t="s">
        <v>9</v>
      </c>
      <c r="F2488" t="s">
        <v>6736</v>
      </c>
      <c r="G2488" t="s">
        <v>434</v>
      </c>
      <c r="H2488" t="s">
        <v>119</v>
      </c>
      <c r="I2488" t="s">
        <v>1221</v>
      </c>
      <c r="J2488" t="s">
        <v>724</v>
      </c>
      <c r="K2488" t="s">
        <v>6737</v>
      </c>
      <c r="L2488" t="s">
        <v>147</v>
      </c>
      <c r="M2488" s="25" t="s">
        <v>2486</v>
      </c>
      <c r="N2488" s="25" t="s">
        <v>2874</v>
      </c>
      <c r="O2488" s="25" t="s">
        <v>2486</v>
      </c>
      <c r="P2488" s="23" t="s">
        <v>6738</v>
      </c>
      <c r="Q2488" s="23" t="s">
        <v>283</v>
      </c>
      <c r="R2488" t="s">
        <v>20</v>
      </c>
      <c r="S2488" t="s">
        <v>38</v>
      </c>
      <c r="T2488" t="s">
        <v>146</v>
      </c>
      <c r="U2488" t="s">
        <v>121</v>
      </c>
      <c r="V2488" t="s">
        <v>1366</v>
      </c>
      <c r="W2488" t="s">
        <v>72</v>
      </c>
      <c r="X2488" t="s">
        <v>109</v>
      </c>
      <c r="Y2488" t="s">
        <v>110</v>
      </c>
      <c r="Z2488" t="s">
        <v>38</v>
      </c>
      <c r="AA2488" t="s">
        <v>40</v>
      </c>
      <c r="AB2488" t="s">
        <v>7450</v>
      </c>
      <c r="AC2488" t="s">
        <v>56</v>
      </c>
      <c r="AD2488" t="s">
        <v>46</v>
      </c>
    </row>
    <row r="2489" spans="1:30" x14ac:dyDescent="0.2">
      <c r="A2489" s="23" t="s">
        <v>7451</v>
      </c>
      <c r="B2489" t="s">
        <v>140</v>
      </c>
      <c r="C2489" t="s">
        <v>141</v>
      </c>
      <c r="D2489" t="s">
        <v>6735</v>
      </c>
      <c r="E2489" t="s">
        <v>9</v>
      </c>
      <c r="F2489" t="s">
        <v>6736</v>
      </c>
      <c r="G2489" t="s">
        <v>434</v>
      </c>
      <c r="H2489" t="s">
        <v>119</v>
      </c>
      <c r="I2489" t="s">
        <v>1221</v>
      </c>
      <c r="J2489" t="s">
        <v>724</v>
      </c>
      <c r="K2489" t="s">
        <v>6737</v>
      </c>
      <c r="L2489" t="s">
        <v>147</v>
      </c>
      <c r="M2489" s="25" t="s">
        <v>2486</v>
      </c>
      <c r="N2489" s="25" t="s">
        <v>2874</v>
      </c>
      <c r="O2489" s="25" t="s">
        <v>2486</v>
      </c>
      <c r="P2489" s="23" t="s">
        <v>6738</v>
      </c>
      <c r="Q2489" s="23" t="s">
        <v>283</v>
      </c>
      <c r="R2489" t="s">
        <v>20</v>
      </c>
      <c r="S2489" t="s">
        <v>38</v>
      </c>
      <c r="T2489" t="s">
        <v>146</v>
      </c>
      <c r="U2489" t="s">
        <v>121</v>
      </c>
      <c r="V2489" t="s">
        <v>1366</v>
      </c>
      <c r="W2489" t="s">
        <v>72</v>
      </c>
      <c r="X2489" t="s">
        <v>109</v>
      </c>
      <c r="Y2489" t="s">
        <v>110</v>
      </c>
      <c r="Z2489" t="s">
        <v>38</v>
      </c>
      <c r="AA2489" t="s">
        <v>557</v>
      </c>
      <c r="AB2489" t="s">
        <v>42</v>
      </c>
      <c r="AC2489" t="s">
        <v>56</v>
      </c>
      <c r="AD2489" t="s">
        <v>46</v>
      </c>
    </row>
    <row r="2490" spans="1:30" x14ac:dyDescent="0.2">
      <c r="A2490" s="23" t="s">
        <v>7452</v>
      </c>
      <c r="B2490" t="s">
        <v>65</v>
      </c>
      <c r="C2490" t="s">
        <v>66</v>
      </c>
      <c r="D2490" t="s">
        <v>7453</v>
      </c>
      <c r="E2490" t="s">
        <v>9</v>
      </c>
      <c r="F2490" t="s">
        <v>7454</v>
      </c>
      <c r="G2490" t="s">
        <v>160</v>
      </c>
      <c r="H2490" t="s">
        <v>232</v>
      </c>
      <c r="I2490" t="s">
        <v>481</v>
      </c>
      <c r="J2490" t="s">
        <v>7455</v>
      </c>
      <c r="K2490" t="s">
        <v>7456</v>
      </c>
      <c r="L2490" t="s">
        <v>71</v>
      </c>
      <c r="M2490" s="25" t="s">
        <v>2486</v>
      </c>
      <c r="N2490" s="25" t="s">
        <v>2486</v>
      </c>
      <c r="O2490" s="25" t="s">
        <v>2585</v>
      </c>
      <c r="P2490" s="23" t="s">
        <v>7457</v>
      </c>
      <c r="Q2490" s="23" t="s">
        <v>283</v>
      </c>
      <c r="R2490" t="s">
        <v>85</v>
      </c>
      <c r="S2490" t="s">
        <v>208</v>
      </c>
      <c r="T2490" t="s">
        <v>70</v>
      </c>
      <c r="U2490" t="s">
        <v>100</v>
      </c>
      <c r="V2490" t="s">
        <v>2532</v>
      </c>
      <c r="W2490" t="s">
        <v>72</v>
      </c>
      <c r="X2490" t="s">
        <v>188</v>
      </c>
      <c r="Y2490" t="s">
        <v>189</v>
      </c>
      <c r="Z2490" t="s">
        <v>101</v>
      </c>
      <c r="AA2490" t="s">
        <v>40</v>
      </c>
      <c r="AB2490" t="s">
        <v>42</v>
      </c>
      <c r="AC2490" t="s">
        <v>44</v>
      </c>
      <c r="AD2490" t="s">
        <v>46</v>
      </c>
    </row>
    <row r="2491" spans="1:30" x14ac:dyDescent="0.2">
      <c r="A2491" s="23" t="s">
        <v>7458</v>
      </c>
      <c r="B2491" t="s">
        <v>140</v>
      </c>
      <c r="C2491" t="s">
        <v>141</v>
      </c>
      <c r="D2491" t="s">
        <v>6735</v>
      </c>
      <c r="E2491" t="s">
        <v>9</v>
      </c>
      <c r="F2491" t="s">
        <v>6736</v>
      </c>
      <c r="G2491" t="s">
        <v>434</v>
      </c>
      <c r="H2491" t="s">
        <v>119</v>
      </c>
      <c r="I2491" t="s">
        <v>1221</v>
      </c>
      <c r="J2491" t="s">
        <v>724</v>
      </c>
      <c r="K2491" t="s">
        <v>6737</v>
      </c>
      <c r="L2491" t="s">
        <v>147</v>
      </c>
      <c r="M2491" s="25" t="s">
        <v>2486</v>
      </c>
      <c r="N2491" s="25" t="s">
        <v>2874</v>
      </c>
      <c r="O2491" s="25" t="s">
        <v>2486</v>
      </c>
      <c r="P2491" s="23" t="s">
        <v>6738</v>
      </c>
      <c r="Q2491" s="23" t="s">
        <v>283</v>
      </c>
      <c r="R2491" t="s">
        <v>20</v>
      </c>
      <c r="S2491" t="s">
        <v>38</v>
      </c>
      <c r="T2491" t="s">
        <v>146</v>
      </c>
      <c r="U2491" t="s">
        <v>121</v>
      </c>
      <c r="V2491" t="s">
        <v>1366</v>
      </c>
      <c r="W2491" t="s">
        <v>72</v>
      </c>
      <c r="X2491" t="s">
        <v>109</v>
      </c>
      <c r="Y2491" t="s">
        <v>110</v>
      </c>
      <c r="Z2491" t="s">
        <v>38</v>
      </c>
      <c r="AA2491" t="s">
        <v>561</v>
      </c>
      <c r="AB2491" t="s">
        <v>42</v>
      </c>
      <c r="AC2491" t="s">
        <v>922</v>
      </c>
      <c r="AD2491" t="s">
        <v>46</v>
      </c>
    </row>
    <row r="2492" spans="1:30" x14ac:dyDescent="0.2">
      <c r="A2492" s="23" t="s">
        <v>7459</v>
      </c>
      <c r="B2492" t="s">
        <v>230</v>
      </c>
      <c r="C2492" t="s">
        <v>231</v>
      </c>
      <c r="D2492" t="s">
        <v>7460</v>
      </c>
      <c r="E2492" t="s">
        <v>9</v>
      </c>
      <c r="F2492" t="s">
        <v>1388</v>
      </c>
      <c r="G2492" t="s">
        <v>232</v>
      </c>
      <c r="H2492" t="s">
        <v>651</v>
      </c>
      <c r="I2492" t="s">
        <v>500</v>
      </c>
      <c r="J2492" t="s">
        <v>1260</v>
      </c>
      <c r="K2492" t="s">
        <v>1389</v>
      </c>
      <c r="L2492" t="s">
        <v>234</v>
      </c>
      <c r="M2492" s="25" t="s">
        <v>2486</v>
      </c>
      <c r="N2492" s="25" t="s">
        <v>2924</v>
      </c>
      <c r="O2492" s="25" t="s">
        <v>2924</v>
      </c>
      <c r="P2492" s="23" t="s">
        <v>7461</v>
      </c>
      <c r="Q2492" s="23" t="s">
        <v>741</v>
      </c>
      <c r="R2492" t="s">
        <v>85</v>
      </c>
      <c r="S2492" t="s">
        <v>38</v>
      </c>
      <c r="T2492" t="s">
        <v>286</v>
      </c>
      <c r="U2492" t="s">
        <v>270</v>
      </c>
      <c r="V2492" t="s">
        <v>287</v>
      </c>
      <c r="W2492" t="s">
        <v>32</v>
      </c>
      <c r="X2492" t="s">
        <v>260</v>
      </c>
      <c r="Y2492" t="s">
        <v>261</v>
      </c>
      <c r="Z2492" t="s">
        <v>101</v>
      </c>
      <c r="AA2492" t="s">
        <v>40</v>
      </c>
      <c r="AB2492" t="s">
        <v>42</v>
      </c>
      <c r="AC2492" t="s">
        <v>56</v>
      </c>
      <c r="AD2492" t="s">
        <v>46</v>
      </c>
    </row>
    <row r="2493" spans="1:30" x14ac:dyDescent="0.2">
      <c r="A2493" s="23" t="s">
        <v>7462</v>
      </c>
      <c r="B2493" t="s">
        <v>877</v>
      </c>
      <c r="C2493" t="s">
        <v>878</v>
      </c>
      <c r="D2493" t="s">
        <v>4710</v>
      </c>
      <c r="E2493" t="s">
        <v>9</v>
      </c>
      <c r="F2493" t="s">
        <v>1528</v>
      </c>
      <c r="G2493" t="s">
        <v>89</v>
      </c>
      <c r="H2493" t="s">
        <v>49</v>
      </c>
      <c r="I2493" t="s">
        <v>536</v>
      </c>
      <c r="J2493" t="s">
        <v>164</v>
      </c>
      <c r="K2493" t="s">
        <v>1529</v>
      </c>
      <c r="L2493" t="s">
        <v>617</v>
      </c>
      <c r="M2493" s="25" t="s">
        <v>2486</v>
      </c>
      <c r="N2493" s="25" t="s">
        <v>2486</v>
      </c>
      <c r="O2493" s="25" t="s">
        <v>2486</v>
      </c>
      <c r="P2493" s="23" t="s">
        <v>4711</v>
      </c>
      <c r="Q2493" s="23" t="s">
        <v>758</v>
      </c>
      <c r="R2493" t="s">
        <v>20</v>
      </c>
      <c r="S2493" t="s">
        <v>38</v>
      </c>
      <c r="T2493" t="s">
        <v>616</v>
      </c>
      <c r="U2493" t="s">
        <v>27</v>
      </c>
      <c r="V2493" t="s">
        <v>832</v>
      </c>
      <c r="W2493" t="s">
        <v>72</v>
      </c>
      <c r="X2493" t="s">
        <v>109</v>
      </c>
      <c r="Y2493" t="s">
        <v>110</v>
      </c>
      <c r="Z2493" t="s">
        <v>111</v>
      </c>
      <c r="AA2493" t="s">
        <v>557</v>
      </c>
      <c r="AB2493" t="s">
        <v>42</v>
      </c>
      <c r="AC2493" t="s">
        <v>652</v>
      </c>
      <c r="AD2493" t="s">
        <v>46</v>
      </c>
    </row>
    <row r="2494" spans="1:30" x14ac:dyDescent="0.2">
      <c r="A2494" s="23" t="s">
        <v>7463</v>
      </c>
      <c r="B2494" t="s">
        <v>877</v>
      </c>
      <c r="C2494" t="s">
        <v>878</v>
      </c>
      <c r="D2494" t="s">
        <v>7464</v>
      </c>
      <c r="E2494" t="s">
        <v>9</v>
      </c>
      <c r="F2494" t="s">
        <v>7465</v>
      </c>
      <c r="G2494" t="s">
        <v>346</v>
      </c>
      <c r="H2494" t="s">
        <v>49</v>
      </c>
      <c r="I2494" t="s">
        <v>7466</v>
      </c>
      <c r="J2494" t="s">
        <v>326</v>
      </c>
      <c r="K2494" t="s">
        <v>7467</v>
      </c>
      <c r="L2494" t="s">
        <v>617</v>
      </c>
      <c r="M2494" s="25" t="s">
        <v>2486</v>
      </c>
      <c r="N2494" s="25" t="s">
        <v>2486</v>
      </c>
      <c r="O2494" s="25" t="s">
        <v>2204</v>
      </c>
      <c r="P2494" s="23" t="s">
        <v>7468</v>
      </c>
      <c r="Q2494" s="23" t="s">
        <v>302</v>
      </c>
      <c r="R2494" t="s">
        <v>85</v>
      </c>
      <c r="S2494" t="s">
        <v>216</v>
      </c>
      <c r="T2494" t="s">
        <v>705</v>
      </c>
      <c r="U2494" t="s">
        <v>27</v>
      </c>
      <c r="V2494" t="s">
        <v>832</v>
      </c>
      <c r="W2494" t="s">
        <v>72</v>
      </c>
      <c r="X2494" t="s">
        <v>109</v>
      </c>
      <c r="Y2494" t="s">
        <v>110</v>
      </c>
      <c r="Z2494" t="s">
        <v>1973</v>
      </c>
      <c r="AA2494" t="s">
        <v>40</v>
      </c>
      <c r="AB2494" t="s">
        <v>42</v>
      </c>
      <c r="AC2494" t="s">
        <v>44</v>
      </c>
      <c r="AD2494" t="s">
        <v>46</v>
      </c>
    </row>
    <row r="2495" spans="1:30" x14ac:dyDescent="0.2">
      <c r="A2495" s="23" t="s">
        <v>7469</v>
      </c>
      <c r="B2495" t="s">
        <v>140</v>
      </c>
      <c r="C2495" t="s">
        <v>141</v>
      </c>
      <c r="D2495" t="s">
        <v>6714</v>
      </c>
      <c r="E2495" t="s">
        <v>9</v>
      </c>
      <c r="F2495" t="s">
        <v>1844</v>
      </c>
      <c r="G2495" t="s">
        <v>97</v>
      </c>
      <c r="H2495" t="s">
        <v>206</v>
      </c>
      <c r="I2495" t="s">
        <v>207</v>
      </c>
      <c r="J2495" t="s">
        <v>1188</v>
      </c>
      <c r="K2495" t="s">
        <v>1845</v>
      </c>
      <c r="L2495" t="s">
        <v>147</v>
      </c>
      <c r="M2495" s="25" t="s">
        <v>2486</v>
      </c>
      <c r="N2495" s="25" t="s">
        <v>2874</v>
      </c>
      <c r="O2495" s="25" t="s">
        <v>2486</v>
      </c>
      <c r="P2495" s="23" t="s">
        <v>6715</v>
      </c>
      <c r="Q2495" s="23" t="s">
        <v>758</v>
      </c>
      <c r="R2495" t="s">
        <v>85</v>
      </c>
      <c r="S2495" t="s">
        <v>208</v>
      </c>
      <c r="T2495" t="s">
        <v>146</v>
      </c>
      <c r="U2495" t="s">
        <v>121</v>
      </c>
      <c r="V2495" t="s">
        <v>1366</v>
      </c>
      <c r="W2495" t="s">
        <v>72</v>
      </c>
      <c r="X2495" t="s">
        <v>188</v>
      </c>
      <c r="Y2495" t="s">
        <v>189</v>
      </c>
      <c r="Z2495" t="s">
        <v>72</v>
      </c>
      <c r="AA2495" t="s">
        <v>559</v>
      </c>
      <c r="AB2495" t="s">
        <v>42</v>
      </c>
      <c r="AC2495" t="s">
        <v>611</v>
      </c>
      <c r="AD2495" t="s">
        <v>46</v>
      </c>
    </row>
    <row r="2496" spans="1:30" x14ac:dyDescent="0.2">
      <c r="A2496" s="23" t="s">
        <v>7470</v>
      </c>
      <c r="B2496" t="s">
        <v>877</v>
      </c>
      <c r="C2496" t="s">
        <v>878</v>
      </c>
      <c r="D2496" t="s">
        <v>4345</v>
      </c>
      <c r="E2496" t="s">
        <v>9</v>
      </c>
      <c r="F2496" t="s">
        <v>1412</v>
      </c>
      <c r="G2496" t="s">
        <v>97</v>
      </c>
      <c r="H2496" t="s">
        <v>206</v>
      </c>
      <c r="I2496" t="s">
        <v>16</v>
      </c>
      <c r="J2496" t="s">
        <v>164</v>
      </c>
      <c r="K2496" t="s">
        <v>1413</v>
      </c>
      <c r="L2496" t="s">
        <v>617</v>
      </c>
      <c r="M2496" s="25" t="s">
        <v>2486</v>
      </c>
      <c r="N2496" s="25" t="s">
        <v>2486</v>
      </c>
      <c r="O2496" s="25" t="s">
        <v>2486</v>
      </c>
      <c r="P2496" s="23" t="s">
        <v>2208</v>
      </c>
      <c r="Q2496" s="23" t="s">
        <v>991</v>
      </c>
      <c r="R2496" t="s">
        <v>85</v>
      </c>
      <c r="S2496" t="s">
        <v>291</v>
      </c>
      <c r="T2496" t="s">
        <v>616</v>
      </c>
      <c r="U2496" t="s">
        <v>121</v>
      </c>
      <c r="V2496" t="s">
        <v>832</v>
      </c>
      <c r="W2496" t="s">
        <v>72</v>
      </c>
      <c r="X2496" t="s">
        <v>109</v>
      </c>
      <c r="Y2496" t="s">
        <v>110</v>
      </c>
      <c r="Z2496" t="s">
        <v>1679</v>
      </c>
      <c r="AA2496" t="s">
        <v>559</v>
      </c>
      <c r="AB2496" t="s">
        <v>42</v>
      </c>
      <c r="AC2496" t="s">
        <v>697</v>
      </c>
      <c r="AD2496" t="s">
        <v>46</v>
      </c>
    </row>
    <row r="2497" spans="1:30" x14ac:dyDescent="0.2">
      <c r="A2497" s="23" t="s">
        <v>7471</v>
      </c>
      <c r="B2497" t="s">
        <v>73</v>
      </c>
      <c r="C2497" t="s">
        <v>74</v>
      </c>
      <c r="D2497" t="s">
        <v>7043</v>
      </c>
      <c r="E2497" t="s">
        <v>9</v>
      </c>
      <c r="F2497" t="s">
        <v>7044</v>
      </c>
      <c r="G2497" t="s">
        <v>250</v>
      </c>
      <c r="H2497" t="s">
        <v>221</v>
      </c>
      <c r="I2497" t="s">
        <v>197</v>
      </c>
      <c r="J2497" t="s">
        <v>7045</v>
      </c>
      <c r="K2497" t="s">
        <v>7046</v>
      </c>
      <c r="L2497" t="s">
        <v>79</v>
      </c>
      <c r="M2497" s="25" t="s">
        <v>2486</v>
      </c>
      <c r="N2497" s="25" t="s">
        <v>2931</v>
      </c>
      <c r="O2497" s="25" t="s">
        <v>2486</v>
      </c>
      <c r="P2497" s="23" t="s">
        <v>7047</v>
      </c>
      <c r="Q2497" s="23" t="s">
        <v>758</v>
      </c>
      <c r="R2497" t="s">
        <v>85</v>
      </c>
      <c r="S2497" t="s">
        <v>38</v>
      </c>
      <c r="T2497" t="s">
        <v>78</v>
      </c>
      <c r="U2497" t="s">
        <v>121</v>
      </c>
      <c r="V2497" t="s">
        <v>1251</v>
      </c>
      <c r="W2497" t="s">
        <v>135</v>
      </c>
      <c r="X2497" t="s">
        <v>417</v>
      </c>
      <c r="Y2497" t="s">
        <v>418</v>
      </c>
      <c r="Z2497" t="s">
        <v>111</v>
      </c>
      <c r="AA2497" t="s">
        <v>559</v>
      </c>
      <c r="AB2497" t="s">
        <v>42</v>
      </c>
      <c r="AC2497" t="s">
        <v>754</v>
      </c>
      <c r="AD2497" t="s">
        <v>46</v>
      </c>
    </row>
    <row r="2498" spans="1:30" x14ac:dyDescent="0.2">
      <c r="A2498" s="23" t="s">
        <v>7472</v>
      </c>
      <c r="B2498" t="s">
        <v>179</v>
      </c>
      <c r="C2498" t="s">
        <v>180</v>
      </c>
      <c r="D2498" t="s">
        <v>5696</v>
      </c>
      <c r="E2498" t="s">
        <v>9</v>
      </c>
      <c r="F2498" t="s">
        <v>5697</v>
      </c>
      <c r="G2498" t="s">
        <v>577</v>
      </c>
      <c r="H2498" t="s">
        <v>68</v>
      </c>
      <c r="I2498" t="s">
        <v>236</v>
      </c>
      <c r="J2498" t="s">
        <v>550</v>
      </c>
      <c r="K2498" t="s">
        <v>5698</v>
      </c>
      <c r="L2498" t="s">
        <v>147</v>
      </c>
      <c r="M2498" s="25" t="s">
        <v>2486</v>
      </c>
      <c r="N2498" s="25" t="s">
        <v>2204</v>
      </c>
      <c r="O2498" s="25" t="s">
        <v>2486</v>
      </c>
      <c r="P2498" s="23" t="s">
        <v>5699</v>
      </c>
      <c r="Q2498" s="23" t="s">
        <v>856</v>
      </c>
      <c r="R2498" t="s">
        <v>20</v>
      </c>
      <c r="S2498" t="s">
        <v>51</v>
      </c>
      <c r="T2498" t="s">
        <v>146</v>
      </c>
      <c r="U2498" t="s">
        <v>27</v>
      </c>
      <c r="V2498" t="s">
        <v>1366</v>
      </c>
      <c r="W2498" t="s">
        <v>72</v>
      </c>
      <c r="X2498" t="s">
        <v>109</v>
      </c>
      <c r="Y2498" t="s">
        <v>110</v>
      </c>
      <c r="Z2498" t="s">
        <v>216</v>
      </c>
      <c r="AA2498" t="s">
        <v>557</v>
      </c>
      <c r="AB2498" t="s">
        <v>42</v>
      </c>
      <c r="AC2498" t="s">
        <v>652</v>
      </c>
      <c r="AD2498" t="s">
        <v>46</v>
      </c>
    </row>
    <row r="2499" spans="1:30" x14ac:dyDescent="0.2">
      <c r="A2499" s="23" t="s">
        <v>7473</v>
      </c>
      <c r="B2499" t="s">
        <v>348</v>
      </c>
      <c r="C2499" t="s">
        <v>349</v>
      </c>
      <c r="D2499" t="s">
        <v>2489</v>
      </c>
      <c r="E2499" t="s">
        <v>9</v>
      </c>
      <c r="F2499" t="s">
        <v>2490</v>
      </c>
      <c r="G2499" t="s">
        <v>2491</v>
      </c>
      <c r="H2499" t="s">
        <v>49</v>
      </c>
      <c r="I2499" t="s">
        <v>102</v>
      </c>
      <c r="J2499" t="s">
        <v>271</v>
      </c>
      <c r="K2499" t="s">
        <v>2492</v>
      </c>
      <c r="L2499" t="s">
        <v>297</v>
      </c>
      <c r="M2499" s="25" t="s">
        <v>2486</v>
      </c>
      <c r="N2499" s="25" t="s">
        <v>2486</v>
      </c>
      <c r="O2499" s="25" t="s">
        <v>2486</v>
      </c>
      <c r="P2499" s="23" t="s">
        <v>2493</v>
      </c>
      <c r="Q2499" s="23" t="s">
        <v>771</v>
      </c>
      <c r="R2499" t="s">
        <v>20</v>
      </c>
      <c r="S2499" t="s">
        <v>51</v>
      </c>
      <c r="T2499" t="s">
        <v>296</v>
      </c>
      <c r="U2499" t="s">
        <v>27</v>
      </c>
      <c r="V2499" t="s">
        <v>298</v>
      </c>
      <c r="W2499" t="s">
        <v>135</v>
      </c>
      <c r="X2499" t="s">
        <v>109</v>
      </c>
      <c r="Y2499" t="s">
        <v>110</v>
      </c>
      <c r="Z2499" t="s">
        <v>1342</v>
      </c>
      <c r="AA2499" t="s">
        <v>557</v>
      </c>
      <c r="AB2499" t="s">
        <v>42</v>
      </c>
      <c r="AC2499" t="s">
        <v>652</v>
      </c>
      <c r="AD2499" t="s">
        <v>46</v>
      </c>
    </row>
    <row r="2500" spans="1:30" x14ac:dyDescent="0.2">
      <c r="A2500" s="23" t="s">
        <v>7474</v>
      </c>
      <c r="B2500" t="s">
        <v>140</v>
      </c>
      <c r="C2500" t="s">
        <v>141</v>
      </c>
      <c r="D2500" t="s">
        <v>6735</v>
      </c>
      <c r="E2500" t="s">
        <v>9</v>
      </c>
      <c r="F2500" t="s">
        <v>6736</v>
      </c>
      <c r="G2500" t="s">
        <v>434</v>
      </c>
      <c r="H2500" t="s">
        <v>119</v>
      </c>
      <c r="I2500" t="s">
        <v>1221</v>
      </c>
      <c r="J2500" t="s">
        <v>724</v>
      </c>
      <c r="K2500" t="s">
        <v>6737</v>
      </c>
      <c r="L2500" t="s">
        <v>147</v>
      </c>
      <c r="M2500" s="25" t="s">
        <v>2486</v>
      </c>
      <c r="N2500" s="25" t="s">
        <v>2874</v>
      </c>
      <c r="O2500" s="25" t="s">
        <v>2486</v>
      </c>
      <c r="P2500" s="23" t="s">
        <v>6738</v>
      </c>
      <c r="Q2500" s="23" t="s">
        <v>283</v>
      </c>
      <c r="R2500" t="s">
        <v>20</v>
      </c>
      <c r="S2500" t="s">
        <v>38</v>
      </c>
      <c r="T2500" t="s">
        <v>146</v>
      </c>
      <c r="U2500" t="s">
        <v>121</v>
      </c>
      <c r="V2500" t="s">
        <v>1366</v>
      </c>
      <c r="W2500" t="s">
        <v>72</v>
      </c>
      <c r="X2500" t="s">
        <v>109</v>
      </c>
      <c r="Y2500" t="s">
        <v>110</v>
      </c>
      <c r="Z2500" t="s">
        <v>38</v>
      </c>
      <c r="AA2500" t="s">
        <v>559</v>
      </c>
      <c r="AB2500" t="s">
        <v>42</v>
      </c>
      <c r="AC2500" t="s">
        <v>611</v>
      </c>
      <c r="AD2500" t="s">
        <v>46</v>
      </c>
    </row>
    <row r="2501" spans="1:30" x14ac:dyDescent="0.2">
      <c r="A2501" s="23" t="s">
        <v>7475</v>
      </c>
      <c r="B2501" t="s">
        <v>348</v>
      </c>
      <c r="C2501" t="s">
        <v>349</v>
      </c>
      <c r="D2501" t="s">
        <v>7476</v>
      </c>
      <c r="E2501" t="s">
        <v>9</v>
      </c>
      <c r="F2501" t="s">
        <v>7477</v>
      </c>
      <c r="G2501" t="s">
        <v>75</v>
      </c>
      <c r="H2501" t="s">
        <v>579</v>
      </c>
      <c r="I2501" t="s">
        <v>62</v>
      </c>
      <c r="J2501" t="s">
        <v>7478</v>
      </c>
      <c r="K2501" t="s">
        <v>7479</v>
      </c>
      <c r="L2501" t="s">
        <v>297</v>
      </c>
      <c r="M2501" s="25" t="s">
        <v>2486</v>
      </c>
      <c r="N2501" s="25" t="s">
        <v>2204</v>
      </c>
      <c r="O2501" s="25" t="s">
        <v>2204</v>
      </c>
      <c r="P2501" s="23" t="s">
        <v>7480</v>
      </c>
      <c r="Q2501" s="23" t="s">
        <v>1758</v>
      </c>
      <c r="R2501" t="s">
        <v>20</v>
      </c>
      <c r="S2501" t="s">
        <v>60</v>
      </c>
      <c r="T2501" t="s">
        <v>296</v>
      </c>
      <c r="U2501" t="s">
        <v>27</v>
      </c>
      <c r="V2501" t="s">
        <v>298</v>
      </c>
      <c r="W2501" t="s">
        <v>135</v>
      </c>
      <c r="X2501" t="s">
        <v>417</v>
      </c>
      <c r="Y2501" t="s">
        <v>418</v>
      </c>
      <c r="Z2501" t="s">
        <v>254</v>
      </c>
      <c r="AA2501" t="s">
        <v>40</v>
      </c>
      <c r="AB2501" t="s">
        <v>42</v>
      </c>
      <c r="AC2501" t="s">
        <v>652</v>
      </c>
      <c r="AD2501" t="s">
        <v>46</v>
      </c>
    </row>
    <row r="2502" spans="1:30" x14ac:dyDescent="0.2">
      <c r="A2502" s="23" t="s">
        <v>7481</v>
      </c>
      <c r="B2502" t="s">
        <v>585</v>
      </c>
      <c r="C2502" t="s">
        <v>586</v>
      </c>
      <c r="D2502" t="s">
        <v>6982</v>
      </c>
      <c r="E2502" t="s">
        <v>9</v>
      </c>
      <c r="F2502" t="s">
        <v>1696</v>
      </c>
      <c r="G2502" t="s">
        <v>566</v>
      </c>
      <c r="H2502" t="s">
        <v>49</v>
      </c>
      <c r="I2502" t="s">
        <v>363</v>
      </c>
      <c r="J2502" t="s">
        <v>236</v>
      </c>
      <c r="K2502" t="s">
        <v>1697</v>
      </c>
      <c r="L2502" t="s">
        <v>601</v>
      </c>
      <c r="M2502" s="25" t="s">
        <v>2486</v>
      </c>
      <c r="N2502" s="25" t="s">
        <v>2486</v>
      </c>
      <c r="O2502" s="25" t="s">
        <v>2486</v>
      </c>
      <c r="P2502" s="23" t="s">
        <v>4286</v>
      </c>
      <c r="Q2502" s="23" t="s">
        <v>741</v>
      </c>
      <c r="R2502" t="s">
        <v>85</v>
      </c>
      <c r="S2502" t="s">
        <v>1293</v>
      </c>
      <c r="T2502" t="s">
        <v>600</v>
      </c>
      <c r="U2502" t="s">
        <v>121</v>
      </c>
      <c r="V2502" t="s">
        <v>602</v>
      </c>
      <c r="W2502" t="s">
        <v>72</v>
      </c>
      <c r="X2502" t="s">
        <v>109</v>
      </c>
      <c r="Y2502" t="s">
        <v>110</v>
      </c>
      <c r="Z2502" t="s">
        <v>6983</v>
      </c>
      <c r="AA2502" t="s">
        <v>40</v>
      </c>
      <c r="AB2502" t="s">
        <v>7482</v>
      </c>
      <c r="AC2502" t="s">
        <v>652</v>
      </c>
      <c r="AD2502" t="s">
        <v>46</v>
      </c>
    </row>
    <row r="2503" spans="1:30" x14ac:dyDescent="0.2">
      <c r="A2503" s="23" t="s">
        <v>7483</v>
      </c>
      <c r="B2503" t="s">
        <v>585</v>
      </c>
      <c r="C2503" t="s">
        <v>586</v>
      </c>
      <c r="D2503" t="s">
        <v>6982</v>
      </c>
      <c r="E2503" t="s">
        <v>9</v>
      </c>
      <c r="F2503" t="s">
        <v>1696</v>
      </c>
      <c r="G2503" t="s">
        <v>566</v>
      </c>
      <c r="H2503" t="s">
        <v>49</v>
      </c>
      <c r="I2503" t="s">
        <v>363</v>
      </c>
      <c r="J2503" t="s">
        <v>236</v>
      </c>
      <c r="K2503" t="s">
        <v>1697</v>
      </c>
      <c r="L2503" t="s">
        <v>601</v>
      </c>
      <c r="M2503" s="25" t="s">
        <v>2486</v>
      </c>
      <c r="N2503" s="25" t="s">
        <v>2486</v>
      </c>
      <c r="O2503" s="25" t="s">
        <v>2486</v>
      </c>
      <c r="P2503" s="23" t="s">
        <v>4286</v>
      </c>
      <c r="Q2503" s="23" t="s">
        <v>741</v>
      </c>
      <c r="R2503" t="s">
        <v>85</v>
      </c>
      <c r="S2503" t="s">
        <v>1293</v>
      </c>
      <c r="T2503" t="s">
        <v>600</v>
      </c>
      <c r="U2503" t="s">
        <v>121</v>
      </c>
      <c r="V2503" t="s">
        <v>602</v>
      </c>
      <c r="W2503" t="s">
        <v>72</v>
      </c>
      <c r="X2503" t="s">
        <v>109</v>
      </c>
      <c r="Y2503" t="s">
        <v>110</v>
      </c>
      <c r="Z2503" t="s">
        <v>6983</v>
      </c>
      <c r="AA2503" t="s">
        <v>557</v>
      </c>
      <c r="AB2503" t="s">
        <v>42</v>
      </c>
      <c r="AC2503" t="s">
        <v>652</v>
      </c>
      <c r="AD2503" t="s">
        <v>46</v>
      </c>
    </row>
    <row r="2504" spans="1:30" x14ac:dyDescent="0.2">
      <c r="A2504" s="23" t="s">
        <v>7484</v>
      </c>
      <c r="B2504" t="s">
        <v>2083</v>
      </c>
      <c r="C2504" t="s">
        <v>2084</v>
      </c>
      <c r="D2504" t="s">
        <v>5812</v>
      </c>
      <c r="E2504" t="s">
        <v>9</v>
      </c>
      <c r="F2504" t="s">
        <v>1622</v>
      </c>
      <c r="G2504" t="s">
        <v>889</v>
      </c>
      <c r="H2504" t="s">
        <v>49</v>
      </c>
      <c r="I2504" t="s">
        <v>446</v>
      </c>
      <c r="J2504" t="s">
        <v>946</v>
      </c>
      <c r="K2504" t="s">
        <v>1623</v>
      </c>
      <c r="L2504" t="s">
        <v>873</v>
      </c>
      <c r="M2504" s="25" t="s">
        <v>2486</v>
      </c>
      <c r="N2504" s="25" t="s">
        <v>2486</v>
      </c>
      <c r="O2504" s="25" t="s">
        <v>2486</v>
      </c>
      <c r="P2504" s="23" t="s">
        <v>5813</v>
      </c>
      <c r="Q2504" s="23" t="s">
        <v>152</v>
      </c>
      <c r="R2504" t="s">
        <v>85</v>
      </c>
      <c r="S2504" t="s">
        <v>38</v>
      </c>
      <c r="T2504" t="s">
        <v>1206</v>
      </c>
      <c r="U2504" t="s">
        <v>121</v>
      </c>
      <c r="V2504" t="s">
        <v>874</v>
      </c>
      <c r="W2504" t="s">
        <v>243</v>
      </c>
      <c r="X2504" t="s">
        <v>109</v>
      </c>
      <c r="Y2504" t="s">
        <v>110</v>
      </c>
      <c r="Z2504" t="s">
        <v>1450</v>
      </c>
      <c r="AA2504" t="s">
        <v>559</v>
      </c>
      <c r="AB2504" t="s">
        <v>42</v>
      </c>
      <c r="AC2504" t="s">
        <v>879</v>
      </c>
      <c r="AD2504" t="s">
        <v>46</v>
      </c>
    </row>
    <row r="2505" spans="1:30" x14ac:dyDescent="0.2">
      <c r="A2505" s="23" t="s">
        <v>7485</v>
      </c>
      <c r="B2505" t="s">
        <v>877</v>
      </c>
      <c r="C2505" t="s">
        <v>878</v>
      </c>
      <c r="D2505" t="s">
        <v>4930</v>
      </c>
      <c r="E2505" t="s">
        <v>9</v>
      </c>
      <c r="F2505" t="s">
        <v>4931</v>
      </c>
      <c r="G2505" t="s">
        <v>303</v>
      </c>
      <c r="H2505" t="s">
        <v>224</v>
      </c>
      <c r="I2505" t="s">
        <v>274</v>
      </c>
      <c r="J2505" t="s">
        <v>354</v>
      </c>
      <c r="K2505" t="s">
        <v>4932</v>
      </c>
      <c r="L2505" t="s">
        <v>617</v>
      </c>
      <c r="M2505" s="25" t="s">
        <v>2486</v>
      </c>
      <c r="N2505" s="25" t="s">
        <v>2486</v>
      </c>
      <c r="O2505" s="25" t="s">
        <v>2486</v>
      </c>
      <c r="P2505" s="23" t="s">
        <v>4933</v>
      </c>
      <c r="Q2505" s="23" t="s">
        <v>1020</v>
      </c>
      <c r="R2505" t="s">
        <v>85</v>
      </c>
      <c r="S2505" t="s">
        <v>23</v>
      </c>
      <c r="T2505" t="s">
        <v>616</v>
      </c>
      <c r="U2505" t="s">
        <v>27</v>
      </c>
      <c r="V2505" t="s">
        <v>832</v>
      </c>
      <c r="W2505" t="s">
        <v>72</v>
      </c>
      <c r="X2505" t="s">
        <v>109</v>
      </c>
      <c r="Y2505" t="s">
        <v>110</v>
      </c>
      <c r="Z2505" t="s">
        <v>1318</v>
      </c>
      <c r="AA2505" t="s">
        <v>557</v>
      </c>
      <c r="AB2505" t="s">
        <v>42</v>
      </c>
      <c r="AC2505" t="s">
        <v>652</v>
      </c>
      <c r="AD2505" t="s">
        <v>46</v>
      </c>
    </row>
    <row r="2506" spans="1:30" x14ac:dyDescent="0.2">
      <c r="A2506" s="23" t="s">
        <v>7486</v>
      </c>
      <c r="B2506" t="s">
        <v>116</v>
      </c>
      <c r="C2506" t="s">
        <v>117</v>
      </c>
      <c r="D2506" t="s">
        <v>7487</v>
      </c>
      <c r="E2506" t="s">
        <v>9</v>
      </c>
      <c r="F2506" t="s">
        <v>7488</v>
      </c>
      <c r="G2506" t="s">
        <v>7489</v>
      </c>
      <c r="H2506" t="s">
        <v>206</v>
      </c>
      <c r="I2506" t="s">
        <v>1126</v>
      </c>
      <c r="J2506" t="s">
        <v>1197</v>
      </c>
      <c r="K2506" t="s">
        <v>7490</v>
      </c>
      <c r="L2506" t="s">
        <v>335</v>
      </c>
      <c r="M2506" s="25" t="s">
        <v>2486</v>
      </c>
      <c r="N2506" s="25" t="s">
        <v>2486</v>
      </c>
      <c r="O2506" s="25" t="s">
        <v>3379</v>
      </c>
      <c r="P2506" s="23" t="s">
        <v>7491</v>
      </c>
      <c r="Q2506" s="23" t="s">
        <v>229</v>
      </c>
      <c r="R2506" t="s">
        <v>85</v>
      </c>
      <c r="S2506" t="s">
        <v>38</v>
      </c>
      <c r="T2506" t="s">
        <v>334</v>
      </c>
      <c r="U2506" t="s">
        <v>121</v>
      </c>
      <c r="V2506" t="s">
        <v>923</v>
      </c>
      <c r="W2506" t="s">
        <v>32</v>
      </c>
      <c r="X2506" t="s">
        <v>417</v>
      </c>
      <c r="Y2506" t="s">
        <v>418</v>
      </c>
      <c r="Z2506" t="s">
        <v>555</v>
      </c>
      <c r="AA2506" t="s">
        <v>40</v>
      </c>
      <c r="AB2506" t="s">
        <v>42</v>
      </c>
      <c r="AC2506" t="s">
        <v>44</v>
      </c>
      <c r="AD2506" t="s">
        <v>46</v>
      </c>
    </row>
    <row r="2507" spans="1:30" x14ac:dyDescent="0.2">
      <c r="A2507" s="23" t="s">
        <v>7492</v>
      </c>
      <c r="B2507" t="s">
        <v>179</v>
      </c>
      <c r="C2507" t="s">
        <v>180</v>
      </c>
      <c r="D2507" t="s">
        <v>5696</v>
      </c>
      <c r="E2507" t="s">
        <v>9</v>
      </c>
      <c r="F2507" t="s">
        <v>5697</v>
      </c>
      <c r="G2507" t="s">
        <v>577</v>
      </c>
      <c r="H2507" t="s">
        <v>68</v>
      </c>
      <c r="I2507" t="s">
        <v>236</v>
      </c>
      <c r="J2507" t="s">
        <v>550</v>
      </c>
      <c r="K2507" t="s">
        <v>5698</v>
      </c>
      <c r="L2507" t="s">
        <v>147</v>
      </c>
      <c r="M2507" s="25" t="s">
        <v>2486</v>
      </c>
      <c r="N2507" s="25" t="s">
        <v>2204</v>
      </c>
      <c r="O2507" s="25" t="s">
        <v>2486</v>
      </c>
      <c r="P2507" s="23" t="s">
        <v>5699</v>
      </c>
      <c r="Q2507" s="23" t="s">
        <v>856</v>
      </c>
      <c r="R2507" t="s">
        <v>20</v>
      </c>
      <c r="S2507" t="s">
        <v>51</v>
      </c>
      <c r="T2507" t="s">
        <v>146</v>
      </c>
      <c r="U2507" t="s">
        <v>27</v>
      </c>
      <c r="V2507" t="s">
        <v>1366</v>
      </c>
      <c r="W2507" t="s">
        <v>72</v>
      </c>
      <c r="X2507" t="s">
        <v>109</v>
      </c>
      <c r="Y2507" t="s">
        <v>110</v>
      </c>
      <c r="Z2507" t="s">
        <v>216</v>
      </c>
      <c r="AA2507" t="s">
        <v>559</v>
      </c>
      <c r="AB2507" t="s">
        <v>42</v>
      </c>
      <c r="AC2507" t="s">
        <v>611</v>
      </c>
      <c r="AD2507" t="s">
        <v>46</v>
      </c>
    </row>
    <row r="2508" spans="1:30" x14ac:dyDescent="0.2">
      <c r="A2508" s="23" t="s">
        <v>7493</v>
      </c>
      <c r="B2508" t="s">
        <v>877</v>
      </c>
      <c r="C2508" t="s">
        <v>878</v>
      </c>
      <c r="D2508" t="s">
        <v>4710</v>
      </c>
      <c r="E2508" t="s">
        <v>9</v>
      </c>
      <c r="F2508" t="s">
        <v>1528</v>
      </c>
      <c r="G2508" t="s">
        <v>89</v>
      </c>
      <c r="H2508" t="s">
        <v>49</v>
      </c>
      <c r="I2508" t="s">
        <v>536</v>
      </c>
      <c r="J2508" t="s">
        <v>164</v>
      </c>
      <c r="K2508" t="s">
        <v>1529</v>
      </c>
      <c r="L2508" t="s">
        <v>617</v>
      </c>
      <c r="M2508" s="25" t="s">
        <v>2486</v>
      </c>
      <c r="N2508" s="25" t="s">
        <v>2486</v>
      </c>
      <c r="O2508" s="25" t="s">
        <v>2486</v>
      </c>
      <c r="P2508" s="23" t="s">
        <v>4711</v>
      </c>
      <c r="Q2508" s="23" t="s">
        <v>758</v>
      </c>
      <c r="R2508" t="s">
        <v>20</v>
      </c>
      <c r="S2508" t="s">
        <v>38</v>
      </c>
      <c r="T2508" t="s">
        <v>616</v>
      </c>
      <c r="U2508" t="s">
        <v>27</v>
      </c>
      <c r="V2508" t="s">
        <v>832</v>
      </c>
      <c r="W2508" t="s">
        <v>72</v>
      </c>
      <c r="X2508" t="s">
        <v>109</v>
      </c>
      <c r="Y2508" t="s">
        <v>110</v>
      </c>
      <c r="Z2508" t="s">
        <v>111</v>
      </c>
      <c r="AA2508" t="s">
        <v>559</v>
      </c>
      <c r="AB2508" t="s">
        <v>42</v>
      </c>
      <c r="AC2508" t="s">
        <v>697</v>
      </c>
      <c r="AD2508" t="s">
        <v>46</v>
      </c>
    </row>
    <row r="2509" spans="1:30" x14ac:dyDescent="0.2">
      <c r="A2509" s="23" t="s">
        <v>7494</v>
      </c>
      <c r="B2509" t="s">
        <v>116</v>
      </c>
      <c r="C2509" t="s">
        <v>117</v>
      </c>
      <c r="D2509" t="s">
        <v>7495</v>
      </c>
      <c r="E2509" t="s">
        <v>9</v>
      </c>
      <c r="F2509" t="s">
        <v>7496</v>
      </c>
      <c r="G2509" t="s">
        <v>57</v>
      </c>
      <c r="H2509" t="s">
        <v>49</v>
      </c>
      <c r="I2509" t="s">
        <v>63</v>
      </c>
      <c r="J2509" t="s">
        <v>196</v>
      </c>
      <c r="K2509" t="s">
        <v>7497</v>
      </c>
      <c r="L2509" t="s">
        <v>53</v>
      </c>
      <c r="M2509" s="25" t="s">
        <v>2486</v>
      </c>
      <c r="N2509" s="25" t="s">
        <v>2924</v>
      </c>
      <c r="O2509" s="25" t="s">
        <v>2924</v>
      </c>
      <c r="P2509" s="23" t="s">
        <v>7498</v>
      </c>
      <c r="Q2509" s="23" t="s">
        <v>991</v>
      </c>
      <c r="R2509" t="s">
        <v>20</v>
      </c>
      <c r="S2509" t="s">
        <v>86</v>
      </c>
      <c r="T2509" t="s">
        <v>139</v>
      </c>
      <c r="U2509" t="s">
        <v>121</v>
      </c>
      <c r="V2509" t="s">
        <v>3267</v>
      </c>
      <c r="W2509" t="s">
        <v>72</v>
      </c>
      <c r="X2509" t="s">
        <v>34</v>
      </c>
      <c r="Y2509" t="s">
        <v>36</v>
      </c>
      <c r="Z2509" t="s">
        <v>7499</v>
      </c>
      <c r="AA2509" t="s">
        <v>40</v>
      </c>
      <c r="AB2509" t="s">
        <v>42</v>
      </c>
      <c r="AC2509" t="s">
        <v>56</v>
      </c>
      <c r="AD2509" t="s">
        <v>46</v>
      </c>
    </row>
    <row r="2510" spans="1:30" x14ac:dyDescent="0.2">
      <c r="A2510" s="23" t="s">
        <v>7500</v>
      </c>
      <c r="B2510" t="s">
        <v>275</v>
      </c>
      <c r="C2510" t="s">
        <v>276</v>
      </c>
      <c r="D2510" t="s">
        <v>6507</v>
      </c>
      <c r="E2510" t="s">
        <v>9</v>
      </c>
      <c r="F2510" t="s">
        <v>6508</v>
      </c>
      <c r="G2510" t="s">
        <v>1870</v>
      </c>
      <c r="H2510" t="s">
        <v>49</v>
      </c>
      <c r="I2510" t="s">
        <v>6509</v>
      </c>
      <c r="J2510" t="s">
        <v>1220</v>
      </c>
      <c r="K2510" t="s">
        <v>6510</v>
      </c>
      <c r="L2510" t="s">
        <v>278</v>
      </c>
      <c r="M2510" s="25" t="s">
        <v>2486</v>
      </c>
      <c r="N2510" s="25" t="s">
        <v>2550</v>
      </c>
      <c r="O2510" s="25" t="s">
        <v>2550</v>
      </c>
      <c r="P2510" s="23" t="s">
        <v>6511</v>
      </c>
      <c r="Q2510" s="23" t="s">
        <v>1020</v>
      </c>
      <c r="R2510" t="s">
        <v>20</v>
      </c>
      <c r="S2510" t="s">
        <v>198</v>
      </c>
      <c r="T2510" t="s">
        <v>583</v>
      </c>
      <c r="U2510" t="s">
        <v>121</v>
      </c>
      <c r="V2510" t="s">
        <v>978</v>
      </c>
      <c r="W2510" t="s">
        <v>135</v>
      </c>
      <c r="X2510" t="s">
        <v>109</v>
      </c>
      <c r="Y2510" t="s">
        <v>110</v>
      </c>
      <c r="Z2510" t="s">
        <v>1887</v>
      </c>
      <c r="AA2510" t="s">
        <v>471</v>
      </c>
      <c r="AB2510" t="s">
        <v>7501</v>
      </c>
      <c r="AC2510" t="s">
        <v>56</v>
      </c>
      <c r="AD2510" t="s">
        <v>38</v>
      </c>
    </row>
    <row r="2511" spans="1:30" x14ac:dyDescent="0.2">
      <c r="A2511" s="23" t="s">
        <v>7502</v>
      </c>
      <c r="B2511" t="s">
        <v>1015</v>
      </c>
      <c r="C2511" t="s">
        <v>1016</v>
      </c>
      <c r="D2511" t="s">
        <v>7503</v>
      </c>
      <c r="E2511" t="s">
        <v>9</v>
      </c>
      <c r="F2511" t="s">
        <v>7504</v>
      </c>
      <c r="G2511" t="s">
        <v>7505</v>
      </c>
      <c r="H2511" t="s">
        <v>6695</v>
      </c>
      <c r="I2511" t="s">
        <v>455</v>
      </c>
      <c r="J2511" t="s">
        <v>787</v>
      </c>
      <c r="K2511" t="s">
        <v>7506</v>
      </c>
      <c r="L2511" t="s">
        <v>278</v>
      </c>
      <c r="M2511" s="25" t="s">
        <v>2486</v>
      </c>
      <c r="N2511" s="25" t="s">
        <v>2550</v>
      </c>
      <c r="O2511" s="25" t="s">
        <v>2550</v>
      </c>
      <c r="P2511" s="23" t="s">
        <v>7507</v>
      </c>
      <c r="Q2511" s="23" t="s">
        <v>158</v>
      </c>
      <c r="R2511" t="s">
        <v>20</v>
      </c>
      <c r="S2511" t="s">
        <v>38</v>
      </c>
      <c r="T2511" t="s">
        <v>583</v>
      </c>
      <c r="U2511" t="s">
        <v>100</v>
      </c>
      <c r="V2511" t="s">
        <v>978</v>
      </c>
      <c r="W2511" t="s">
        <v>135</v>
      </c>
      <c r="X2511" t="s">
        <v>34</v>
      </c>
      <c r="Y2511" t="s">
        <v>36</v>
      </c>
      <c r="Z2511" t="s">
        <v>101</v>
      </c>
      <c r="AA2511" t="s">
        <v>40</v>
      </c>
      <c r="AB2511" t="s">
        <v>42</v>
      </c>
      <c r="AC2511" t="s">
        <v>56</v>
      </c>
      <c r="AD2511" t="s">
        <v>46</v>
      </c>
    </row>
    <row r="2512" spans="1:30" x14ac:dyDescent="0.2">
      <c r="A2512" s="23" t="s">
        <v>7508</v>
      </c>
      <c r="B2512" t="s">
        <v>585</v>
      </c>
      <c r="C2512" t="s">
        <v>586</v>
      </c>
      <c r="D2512" t="s">
        <v>7509</v>
      </c>
      <c r="E2512" t="s">
        <v>9</v>
      </c>
      <c r="F2512" t="s">
        <v>2064</v>
      </c>
      <c r="G2512" t="s">
        <v>778</v>
      </c>
      <c r="H2512" t="s">
        <v>49</v>
      </c>
      <c r="I2512" t="s">
        <v>1105</v>
      </c>
      <c r="J2512" t="s">
        <v>318</v>
      </c>
      <c r="K2512" t="s">
        <v>2065</v>
      </c>
      <c r="L2512" t="s">
        <v>601</v>
      </c>
      <c r="M2512" s="25" t="s">
        <v>2486</v>
      </c>
      <c r="N2512" s="25" t="s">
        <v>2486</v>
      </c>
      <c r="O2512" s="25" t="s">
        <v>2486</v>
      </c>
      <c r="P2512" s="23" t="s">
        <v>2563</v>
      </c>
      <c r="Q2512" s="23" t="s">
        <v>555</v>
      </c>
      <c r="R2512" t="s">
        <v>85</v>
      </c>
      <c r="S2512" t="s">
        <v>87</v>
      </c>
      <c r="T2512" t="s">
        <v>600</v>
      </c>
      <c r="U2512" t="s">
        <v>121</v>
      </c>
      <c r="V2512" t="s">
        <v>602</v>
      </c>
      <c r="W2512" t="s">
        <v>72</v>
      </c>
      <c r="X2512" t="s">
        <v>260</v>
      </c>
      <c r="Y2512" t="s">
        <v>261</v>
      </c>
      <c r="Z2512" t="s">
        <v>7510</v>
      </c>
      <c r="AA2512" t="s">
        <v>40</v>
      </c>
      <c r="AB2512" t="s">
        <v>42</v>
      </c>
      <c r="AC2512" t="s">
        <v>56</v>
      </c>
      <c r="AD2512" t="s">
        <v>46</v>
      </c>
    </row>
    <row r="2513" spans="1:30" x14ac:dyDescent="0.2">
      <c r="A2513" s="23" t="s">
        <v>7511</v>
      </c>
      <c r="B2513" t="s">
        <v>585</v>
      </c>
      <c r="C2513" t="s">
        <v>586</v>
      </c>
      <c r="D2513" t="s">
        <v>7509</v>
      </c>
      <c r="E2513" t="s">
        <v>9</v>
      </c>
      <c r="F2513" t="s">
        <v>2064</v>
      </c>
      <c r="G2513" t="s">
        <v>778</v>
      </c>
      <c r="H2513" t="s">
        <v>49</v>
      </c>
      <c r="I2513" t="s">
        <v>1105</v>
      </c>
      <c r="J2513" t="s">
        <v>318</v>
      </c>
      <c r="K2513" t="s">
        <v>2065</v>
      </c>
      <c r="L2513" t="s">
        <v>601</v>
      </c>
      <c r="M2513" s="25" t="s">
        <v>2486</v>
      </c>
      <c r="N2513" s="25" t="s">
        <v>2486</v>
      </c>
      <c r="O2513" s="25" t="s">
        <v>2486</v>
      </c>
      <c r="P2513" s="23" t="s">
        <v>2563</v>
      </c>
      <c r="Q2513" s="23" t="s">
        <v>555</v>
      </c>
      <c r="R2513" t="s">
        <v>85</v>
      </c>
      <c r="S2513" t="s">
        <v>87</v>
      </c>
      <c r="T2513" t="s">
        <v>600</v>
      </c>
      <c r="U2513" t="s">
        <v>121</v>
      </c>
      <c r="V2513" t="s">
        <v>602</v>
      </c>
      <c r="W2513" t="s">
        <v>72</v>
      </c>
      <c r="X2513" t="s">
        <v>260</v>
      </c>
      <c r="Y2513" t="s">
        <v>261</v>
      </c>
      <c r="Z2513" t="s">
        <v>7510</v>
      </c>
      <c r="AA2513" t="s">
        <v>557</v>
      </c>
      <c r="AB2513" t="s">
        <v>42</v>
      </c>
      <c r="AC2513" t="s">
        <v>56</v>
      </c>
      <c r="AD2513" t="s">
        <v>46</v>
      </c>
    </row>
    <row r="2514" spans="1:30" x14ac:dyDescent="0.2">
      <c r="A2514" s="23" t="s">
        <v>7512</v>
      </c>
      <c r="B2514" t="s">
        <v>585</v>
      </c>
      <c r="C2514" t="s">
        <v>586</v>
      </c>
      <c r="D2514" t="s">
        <v>6552</v>
      </c>
      <c r="E2514" t="s">
        <v>9</v>
      </c>
      <c r="F2514" t="s">
        <v>2064</v>
      </c>
      <c r="G2514" t="s">
        <v>778</v>
      </c>
      <c r="H2514" t="s">
        <v>49</v>
      </c>
      <c r="I2514" t="s">
        <v>1105</v>
      </c>
      <c r="J2514" t="s">
        <v>318</v>
      </c>
      <c r="K2514" t="s">
        <v>2065</v>
      </c>
      <c r="L2514" t="s">
        <v>601</v>
      </c>
      <c r="M2514" s="25" t="s">
        <v>2486</v>
      </c>
      <c r="N2514" s="25" t="s">
        <v>2675</v>
      </c>
      <c r="O2514" s="25" t="s">
        <v>2675</v>
      </c>
      <c r="P2514" s="23" t="s">
        <v>2563</v>
      </c>
      <c r="Q2514" s="23" t="s">
        <v>555</v>
      </c>
      <c r="R2514" t="s">
        <v>85</v>
      </c>
      <c r="S2514" t="s">
        <v>87</v>
      </c>
      <c r="T2514" t="s">
        <v>600</v>
      </c>
      <c r="U2514" t="s">
        <v>27</v>
      </c>
      <c r="V2514" t="s">
        <v>602</v>
      </c>
      <c r="W2514" t="s">
        <v>72</v>
      </c>
      <c r="X2514" t="s">
        <v>260</v>
      </c>
      <c r="Y2514" t="s">
        <v>261</v>
      </c>
      <c r="Z2514" t="s">
        <v>6553</v>
      </c>
      <c r="AA2514" t="s">
        <v>561</v>
      </c>
      <c r="AB2514" t="s">
        <v>42</v>
      </c>
      <c r="AC2514" t="s">
        <v>922</v>
      </c>
      <c r="AD2514" t="s">
        <v>46</v>
      </c>
    </row>
    <row r="2515" spans="1:30" x14ac:dyDescent="0.2">
      <c r="A2515" s="23" t="s">
        <v>7513</v>
      </c>
      <c r="B2515" t="s">
        <v>1398</v>
      </c>
      <c r="C2515" t="s">
        <v>1399</v>
      </c>
      <c r="D2515" t="s">
        <v>7119</v>
      </c>
      <c r="E2515" t="s">
        <v>9</v>
      </c>
      <c r="F2515" t="s">
        <v>7120</v>
      </c>
      <c r="G2515" t="s">
        <v>454</v>
      </c>
      <c r="H2515" t="s">
        <v>632</v>
      </c>
      <c r="I2515" t="s">
        <v>735</v>
      </c>
      <c r="J2515" t="s">
        <v>1789</v>
      </c>
      <c r="K2515" t="s">
        <v>7121</v>
      </c>
      <c r="L2515" t="s">
        <v>664</v>
      </c>
      <c r="M2515" s="25" t="s">
        <v>2486</v>
      </c>
      <c r="N2515" s="25" t="s">
        <v>2486</v>
      </c>
      <c r="O2515" s="25" t="s">
        <v>2486</v>
      </c>
      <c r="P2515" s="23" t="s">
        <v>7122</v>
      </c>
      <c r="Q2515" s="23" t="s">
        <v>384</v>
      </c>
      <c r="R2515" t="s">
        <v>85</v>
      </c>
      <c r="S2515" t="s">
        <v>208</v>
      </c>
      <c r="T2515" t="s">
        <v>663</v>
      </c>
      <c r="U2515" t="s">
        <v>27</v>
      </c>
      <c r="V2515" t="s">
        <v>665</v>
      </c>
      <c r="W2515" t="s">
        <v>216</v>
      </c>
      <c r="X2515" t="s">
        <v>260</v>
      </c>
      <c r="Y2515" t="s">
        <v>261</v>
      </c>
      <c r="Z2515" t="s">
        <v>101</v>
      </c>
      <c r="AA2515" t="s">
        <v>557</v>
      </c>
      <c r="AB2515" t="s">
        <v>42</v>
      </c>
      <c r="AC2515" t="s">
        <v>56</v>
      </c>
      <c r="AD2515" t="s">
        <v>46</v>
      </c>
    </row>
    <row r="2516" spans="1:30" x14ac:dyDescent="0.2">
      <c r="A2516" s="23" t="s">
        <v>7514</v>
      </c>
      <c r="B2516" t="s">
        <v>673</v>
      </c>
      <c r="C2516" t="s">
        <v>674</v>
      </c>
      <c r="D2516" t="s">
        <v>4849</v>
      </c>
      <c r="E2516" t="s">
        <v>9</v>
      </c>
      <c r="F2516" t="s">
        <v>4850</v>
      </c>
      <c r="G2516" t="s">
        <v>1021</v>
      </c>
      <c r="H2516" t="s">
        <v>49</v>
      </c>
      <c r="I2516" t="s">
        <v>4851</v>
      </c>
      <c r="J2516" t="s">
        <v>985</v>
      </c>
      <c r="K2516" t="s">
        <v>4852</v>
      </c>
      <c r="L2516" t="s">
        <v>617</v>
      </c>
      <c r="M2516" s="25" t="s">
        <v>2486</v>
      </c>
      <c r="N2516" s="25" t="s">
        <v>2177</v>
      </c>
      <c r="O2516" s="25" t="s">
        <v>2486</v>
      </c>
      <c r="P2516" s="23" t="s">
        <v>4853</v>
      </c>
      <c r="Q2516" s="23" t="s">
        <v>569</v>
      </c>
      <c r="R2516" t="s">
        <v>85</v>
      </c>
      <c r="S2516" t="s">
        <v>198</v>
      </c>
      <c r="T2516" t="s">
        <v>616</v>
      </c>
      <c r="U2516" t="s">
        <v>121</v>
      </c>
      <c r="V2516" t="s">
        <v>832</v>
      </c>
      <c r="W2516" t="s">
        <v>72</v>
      </c>
      <c r="X2516" t="s">
        <v>109</v>
      </c>
      <c r="Y2516" t="s">
        <v>110</v>
      </c>
      <c r="Z2516" t="s">
        <v>1450</v>
      </c>
      <c r="AA2516" t="s">
        <v>559</v>
      </c>
      <c r="AB2516" t="s">
        <v>42</v>
      </c>
      <c r="AC2516" t="s">
        <v>697</v>
      </c>
      <c r="AD2516" t="s">
        <v>46</v>
      </c>
    </row>
    <row r="2517" spans="1:30" x14ac:dyDescent="0.2">
      <c r="A2517" s="23" t="s">
        <v>7515</v>
      </c>
      <c r="B2517" t="s">
        <v>585</v>
      </c>
      <c r="C2517" t="s">
        <v>586</v>
      </c>
      <c r="D2517" t="s">
        <v>7509</v>
      </c>
      <c r="E2517" t="s">
        <v>9</v>
      </c>
      <c r="F2517" t="s">
        <v>2064</v>
      </c>
      <c r="G2517" t="s">
        <v>778</v>
      </c>
      <c r="H2517" t="s">
        <v>49</v>
      </c>
      <c r="I2517" t="s">
        <v>1105</v>
      </c>
      <c r="J2517" t="s">
        <v>318</v>
      </c>
      <c r="K2517" t="s">
        <v>2065</v>
      </c>
      <c r="L2517" t="s">
        <v>601</v>
      </c>
      <c r="M2517" s="25" t="s">
        <v>2486</v>
      </c>
      <c r="N2517" s="25" t="s">
        <v>2486</v>
      </c>
      <c r="O2517" s="25" t="s">
        <v>2486</v>
      </c>
      <c r="P2517" s="23" t="s">
        <v>2563</v>
      </c>
      <c r="Q2517" s="23" t="s">
        <v>555</v>
      </c>
      <c r="R2517" t="s">
        <v>85</v>
      </c>
      <c r="S2517" t="s">
        <v>87</v>
      </c>
      <c r="T2517" t="s">
        <v>600</v>
      </c>
      <c r="U2517" t="s">
        <v>121</v>
      </c>
      <c r="V2517" t="s">
        <v>602</v>
      </c>
      <c r="W2517" t="s">
        <v>72</v>
      </c>
      <c r="X2517" t="s">
        <v>260</v>
      </c>
      <c r="Y2517" t="s">
        <v>261</v>
      </c>
      <c r="Z2517" t="s">
        <v>7510</v>
      </c>
      <c r="AA2517" t="s">
        <v>561</v>
      </c>
      <c r="AB2517" t="s">
        <v>42</v>
      </c>
      <c r="AC2517" t="s">
        <v>922</v>
      </c>
      <c r="AD2517" t="s">
        <v>46</v>
      </c>
    </row>
    <row r="2518" spans="1:30" x14ac:dyDescent="0.2">
      <c r="A2518" s="23" t="s">
        <v>7516</v>
      </c>
      <c r="B2518" t="s">
        <v>348</v>
      </c>
      <c r="C2518" t="s">
        <v>349</v>
      </c>
      <c r="D2518" t="s">
        <v>2489</v>
      </c>
      <c r="E2518" t="s">
        <v>9</v>
      </c>
      <c r="F2518" t="s">
        <v>2490</v>
      </c>
      <c r="G2518" t="s">
        <v>2491</v>
      </c>
      <c r="H2518" t="s">
        <v>49</v>
      </c>
      <c r="I2518" t="s">
        <v>102</v>
      </c>
      <c r="J2518" t="s">
        <v>271</v>
      </c>
      <c r="K2518" t="s">
        <v>2492</v>
      </c>
      <c r="L2518" t="s">
        <v>297</v>
      </c>
      <c r="M2518" s="25" t="s">
        <v>2486</v>
      </c>
      <c r="N2518" s="25" t="s">
        <v>2486</v>
      </c>
      <c r="O2518" s="25" t="s">
        <v>2486</v>
      </c>
      <c r="P2518" s="23" t="s">
        <v>2493</v>
      </c>
      <c r="Q2518" s="23" t="s">
        <v>771</v>
      </c>
      <c r="R2518" t="s">
        <v>20</v>
      </c>
      <c r="S2518" t="s">
        <v>51</v>
      </c>
      <c r="T2518" t="s">
        <v>296</v>
      </c>
      <c r="U2518" t="s">
        <v>27</v>
      </c>
      <c r="V2518" t="s">
        <v>298</v>
      </c>
      <c r="W2518" t="s">
        <v>135</v>
      </c>
      <c r="X2518" t="s">
        <v>109</v>
      </c>
      <c r="Y2518" t="s">
        <v>110</v>
      </c>
      <c r="Z2518" t="s">
        <v>1342</v>
      </c>
      <c r="AA2518" t="s">
        <v>559</v>
      </c>
      <c r="AB2518" t="s">
        <v>42</v>
      </c>
      <c r="AC2518" t="s">
        <v>687</v>
      </c>
      <c r="AD2518" t="s">
        <v>46</v>
      </c>
    </row>
    <row r="2519" spans="1:30" x14ac:dyDescent="0.2">
      <c r="A2519" s="23" t="s">
        <v>7517</v>
      </c>
      <c r="B2519" t="s">
        <v>585</v>
      </c>
      <c r="C2519" t="s">
        <v>586</v>
      </c>
      <c r="D2519" t="s">
        <v>6982</v>
      </c>
      <c r="E2519" t="s">
        <v>9</v>
      </c>
      <c r="F2519" t="s">
        <v>1696</v>
      </c>
      <c r="G2519" t="s">
        <v>566</v>
      </c>
      <c r="H2519" t="s">
        <v>49</v>
      </c>
      <c r="I2519" t="s">
        <v>363</v>
      </c>
      <c r="J2519" t="s">
        <v>236</v>
      </c>
      <c r="K2519" t="s">
        <v>1697</v>
      </c>
      <c r="L2519" t="s">
        <v>601</v>
      </c>
      <c r="M2519" s="25" t="s">
        <v>2486</v>
      </c>
      <c r="N2519" s="25" t="s">
        <v>2486</v>
      </c>
      <c r="O2519" s="25" t="s">
        <v>2486</v>
      </c>
      <c r="P2519" s="23" t="s">
        <v>4286</v>
      </c>
      <c r="Q2519" s="23" t="s">
        <v>741</v>
      </c>
      <c r="R2519" t="s">
        <v>85</v>
      </c>
      <c r="S2519" t="s">
        <v>1293</v>
      </c>
      <c r="T2519" t="s">
        <v>600</v>
      </c>
      <c r="U2519" t="s">
        <v>121</v>
      </c>
      <c r="V2519" t="s">
        <v>602</v>
      </c>
      <c r="W2519" t="s">
        <v>72</v>
      </c>
      <c r="X2519" t="s">
        <v>109</v>
      </c>
      <c r="Y2519" t="s">
        <v>110</v>
      </c>
      <c r="Z2519" t="s">
        <v>6983</v>
      </c>
      <c r="AA2519" t="s">
        <v>559</v>
      </c>
      <c r="AB2519" t="s">
        <v>42</v>
      </c>
      <c r="AC2519" t="s">
        <v>606</v>
      </c>
      <c r="AD2519" t="s">
        <v>46</v>
      </c>
    </row>
    <row r="2520" spans="1:30" x14ac:dyDescent="0.2">
      <c r="A2520" s="23" t="s">
        <v>7518</v>
      </c>
      <c r="B2520" t="s">
        <v>877</v>
      </c>
      <c r="C2520" t="s">
        <v>878</v>
      </c>
      <c r="D2520" t="s">
        <v>4930</v>
      </c>
      <c r="E2520" t="s">
        <v>9</v>
      </c>
      <c r="F2520" t="s">
        <v>4931</v>
      </c>
      <c r="G2520" t="s">
        <v>303</v>
      </c>
      <c r="H2520" t="s">
        <v>224</v>
      </c>
      <c r="I2520" t="s">
        <v>274</v>
      </c>
      <c r="J2520" t="s">
        <v>354</v>
      </c>
      <c r="K2520" t="s">
        <v>4932</v>
      </c>
      <c r="L2520" t="s">
        <v>617</v>
      </c>
      <c r="M2520" s="25" t="s">
        <v>2486</v>
      </c>
      <c r="N2520" s="25" t="s">
        <v>2486</v>
      </c>
      <c r="O2520" s="25" t="s">
        <v>2486</v>
      </c>
      <c r="P2520" s="23" t="s">
        <v>4933</v>
      </c>
      <c r="Q2520" s="23" t="s">
        <v>1020</v>
      </c>
      <c r="R2520" t="s">
        <v>85</v>
      </c>
      <c r="S2520" t="s">
        <v>23</v>
      </c>
      <c r="T2520" t="s">
        <v>616</v>
      </c>
      <c r="U2520" t="s">
        <v>27</v>
      </c>
      <c r="V2520" t="s">
        <v>832</v>
      </c>
      <c r="W2520" t="s">
        <v>72</v>
      </c>
      <c r="X2520" t="s">
        <v>109</v>
      </c>
      <c r="Y2520" t="s">
        <v>110</v>
      </c>
      <c r="Z2520" t="s">
        <v>1318</v>
      </c>
      <c r="AA2520" t="s">
        <v>559</v>
      </c>
      <c r="AB2520" t="s">
        <v>42</v>
      </c>
      <c r="AC2520" t="s">
        <v>697</v>
      </c>
      <c r="AD2520" t="s">
        <v>46</v>
      </c>
    </row>
    <row r="2521" spans="1:30" x14ac:dyDescent="0.2">
      <c r="A2521" s="23" t="s">
        <v>7519</v>
      </c>
      <c r="B2521" t="s">
        <v>348</v>
      </c>
      <c r="C2521" t="s">
        <v>349</v>
      </c>
      <c r="D2521" t="s">
        <v>2495</v>
      </c>
      <c r="E2521" t="s">
        <v>9</v>
      </c>
      <c r="F2521" t="s">
        <v>2496</v>
      </c>
      <c r="G2521" t="s">
        <v>12</v>
      </c>
      <c r="H2521" t="s">
        <v>1061</v>
      </c>
      <c r="I2521" t="s">
        <v>1062</v>
      </c>
      <c r="J2521" t="s">
        <v>2497</v>
      </c>
      <c r="K2521" t="s">
        <v>2498</v>
      </c>
      <c r="L2521" t="s">
        <v>297</v>
      </c>
      <c r="M2521" s="25" t="s">
        <v>2486</v>
      </c>
      <c r="N2521" s="25" t="s">
        <v>2486</v>
      </c>
      <c r="O2521" s="25" t="s">
        <v>2486</v>
      </c>
      <c r="P2521" s="23" t="s">
        <v>2499</v>
      </c>
      <c r="Q2521" s="23" t="s">
        <v>768</v>
      </c>
      <c r="R2521" t="s">
        <v>20</v>
      </c>
      <c r="S2521" t="s">
        <v>129</v>
      </c>
      <c r="T2521" t="s">
        <v>296</v>
      </c>
      <c r="U2521" t="s">
        <v>121</v>
      </c>
      <c r="V2521" t="s">
        <v>298</v>
      </c>
      <c r="W2521" t="s">
        <v>135</v>
      </c>
      <c r="X2521" t="s">
        <v>403</v>
      </c>
      <c r="Y2521" t="s">
        <v>404</v>
      </c>
      <c r="Z2521" t="s">
        <v>254</v>
      </c>
      <c r="AA2521" t="s">
        <v>557</v>
      </c>
      <c r="AB2521" t="s">
        <v>42</v>
      </c>
      <c r="AC2521" t="s">
        <v>56</v>
      </c>
      <c r="AD2521" t="s">
        <v>46</v>
      </c>
    </row>
    <row r="2522" spans="1:30" x14ac:dyDescent="0.2">
      <c r="A2522" s="23" t="s">
        <v>7520</v>
      </c>
      <c r="B2522" t="s">
        <v>585</v>
      </c>
      <c r="C2522" t="s">
        <v>586</v>
      </c>
      <c r="D2522" t="s">
        <v>6840</v>
      </c>
      <c r="E2522" t="s">
        <v>9</v>
      </c>
      <c r="F2522" t="s">
        <v>1657</v>
      </c>
      <c r="G2522" t="s">
        <v>12</v>
      </c>
      <c r="H2522" t="s">
        <v>1292</v>
      </c>
      <c r="I2522" t="s">
        <v>236</v>
      </c>
      <c r="J2522" t="s">
        <v>164</v>
      </c>
      <c r="K2522" t="s">
        <v>1658</v>
      </c>
      <c r="L2522" t="s">
        <v>601</v>
      </c>
      <c r="M2522" s="25" t="s">
        <v>2486</v>
      </c>
      <c r="N2522" s="25" t="s">
        <v>2486</v>
      </c>
      <c r="O2522" s="25" t="s">
        <v>2486</v>
      </c>
      <c r="P2522" s="23" t="s">
        <v>6841</v>
      </c>
      <c r="Q2522" s="23" t="s">
        <v>906</v>
      </c>
      <c r="R2522" t="s">
        <v>20</v>
      </c>
      <c r="S2522" t="s">
        <v>38</v>
      </c>
      <c r="T2522" t="s">
        <v>600</v>
      </c>
      <c r="U2522" t="s">
        <v>121</v>
      </c>
      <c r="V2522" t="s">
        <v>602</v>
      </c>
      <c r="W2522" t="s">
        <v>72</v>
      </c>
      <c r="X2522" t="s">
        <v>34</v>
      </c>
      <c r="Y2522" t="s">
        <v>36</v>
      </c>
      <c r="Z2522" t="s">
        <v>1788</v>
      </c>
      <c r="AA2522" t="s">
        <v>557</v>
      </c>
      <c r="AB2522" t="s">
        <v>42</v>
      </c>
      <c r="AC2522" t="s">
        <v>652</v>
      </c>
      <c r="AD2522" t="s">
        <v>46</v>
      </c>
    </row>
    <row r="2523" spans="1:30" x14ac:dyDescent="0.2">
      <c r="A2523" s="23" t="s">
        <v>7521</v>
      </c>
      <c r="B2523" t="s">
        <v>348</v>
      </c>
      <c r="C2523" t="s">
        <v>349</v>
      </c>
      <c r="D2523" t="s">
        <v>2502</v>
      </c>
      <c r="E2523" t="s">
        <v>9</v>
      </c>
      <c r="F2523" t="s">
        <v>1550</v>
      </c>
      <c r="G2523" t="s">
        <v>12</v>
      </c>
      <c r="H2523" t="s">
        <v>505</v>
      </c>
      <c r="I2523" t="s">
        <v>201</v>
      </c>
      <c r="J2523" t="s">
        <v>1551</v>
      </c>
      <c r="K2523" t="s">
        <v>1552</v>
      </c>
      <c r="L2523" t="s">
        <v>297</v>
      </c>
      <c r="M2523" s="25" t="s">
        <v>2486</v>
      </c>
      <c r="N2523" s="25" t="s">
        <v>2486</v>
      </c>
      <c r="O2523" s="25" t="s">
        <v>2486</v>
      </c>
      <c r="P2523" s="23" t="s">
        <v>2504</v>
      </c>
      <c r="Q2523" s="23" t="s">
        <v>516</v>
      </c>
      <c r="R2523" t="s">
        <v>20</v>
      </c>
      <c r="S2523" t="s">
        <v>38</v>
      </c>
      <c r="T2523" t="s">
        <v>296</v>
      </c>
      <c r="U2523" t="s">
        <v>121</v>
      </c>
      <c r="V2523" t="s">
        <v>298</v>
      </c>
      <c r="W2523" t="s">
        <v>135</v>
      </c>
      <c r="X2523" t="s">
        <v>403</v>
      </c>
      <c r="Y2523" t="s">
        <v>404</v>
      </c>
      <c r="Z2523" t="s">
        <v>111</v>
      </c>
      <c r="AA2523" t="s">
        <v>557</v>
      </c>
      <c r="AB2523" t="s">
        <v>42</v>
      </c>
      <c r="AC2523" t="s">
        <v>56</v>
      </c>
      <c r="AD2523" t="s">
        <v>46</v>
      </c>
    </row>
    <row r="2524" spans="1:30" x14ac:dyDescent="0.2">
      <c r="A2524" s="23" t="s">
        <v>7522</v>
      </c>
      <c r="B2524" t="s">
        <v>348</v>
      </c>
      <c r="C2524" t="s">
        <v>349</v>
      </c>
      <c r="D2524" t="s">
        <v>2495</v>
      </c>
      <c r="E2524" t="s">
        <v>9</v>
      </c>
      <c r="F2524" t="s">
        <v>2496</v>
      </c>
      <c r="G2524" t="s">
        <v>12</v>
      </c>
      <c r="H2524" t="s">
        <v>1061</v>
      </c>
      <c r="I2524" t="s">
        <v>1062</v>
      </c>
      <c r="J2524" t="s">
        <v>2497</v>
      </c>
      <c r="K2524" t="s">
        <v>2498</v>
      </c>
      <c r="L2524" t="s">
        <v>297</v>
      </c>
      <c r="M2524" s="25" t="s">
        <v>2486</v>
      </c>
      <c r="N2524" s="25" t="s">
        <v>2486</v>
      </c>
      <c r="O2524" s="25" t="s">
        <v>2486</v>
      </c>
      <c r="P2524" s="23" t="s">
        <v>2499</v>
      </c>
      <c r="Q2524" s="23" t="s">
        <v>768</v>
      </c>
      <c r="R2524" t="s">
        <v>20</v>
      </c>
      <c r="S2524" t="s">
        <v>129</v>
      </c>
      <c r="T2524" t="s">
        <v>296</v>
      </c>
      <c r="U2524" t="s">
        <v>121</v>
      </c>
      <c r="V2524" t="s">
        <v>298</v>
      </c>
      <c r="W2524" t="s">
        <v>135</v>
      </c>
      <c r="X2524" t="s">
        <v>403</v>
      </c>
      <c r="Y2524" t="s">
        <v>404</v>
      </c>
      <c r="Z2524" t="s">
        <v>254</v>
      </c>
      <c r="AA2524" t="s">
        <v>561</v>
      </c>
      <c r="AB2524" t="s">
        <v>42</v>
      </c>
      <c r="AC2524" t="s">
        <v>922</v>
      </c>
      <c r="AD2524" t="s">
        <v>46</v>
      </c>
    </row>
    <row r="2525" spans="1:30" x14ac:dyDescent="0.2">
      <c r="A2525" s="23" t="s">
        <v>7523</v>
      </c>
      <c r="B2525" t="s">
        <v>348</v>
      </c>
      <c r="C2525" t="s">
        <v>349</v>
      </c>
      <c r="D2525" t="s">
        <v>2502</v>
      </c>
      <c r="E2525" t="s">
        <v>9</v>
      </c>
      <c r="F2525" t="s">
        <v>1550</v>
      </c>
      <c r="G2525" t="s">
        <v>12</v>
      </c>
      <c r="H2525" t="s">
        <v>505</v>
      </c>
      <c r="I2525" t="s">
        <v>201</v>
      </c>
      <c r="J2525" t="s">
        <v>1551</v>
      </c>
      <c r="K2525" t="s">
        <v>1552</v>
      </c>
      <c r="L2525" t="s">
        <v>297</v>
      </c>
      <c r="M2525" s="25" t="s">
        <v>2486</v>
      </c>
      <c r="N2525" s="25" t="s">
        <v>2486</v>
      </c>
      <c r="O2525" s="25" t="s">
        <v>2486</v>
      </c>
      <c r="P2525" s="23" t="s">
        <v>2504</v>
      </c>
      <c r="Q2525" s="23" t="s">
        <v>516</v>
      </c>
      <c r="R2525" t="s">
        <v>20</v>
      </c>
      <c r="S2525" t="s">
        <v>38</v>
      </c>
      <c r="T2525" t="s">
        <v>296</v>
      </c>
      <c r="U2525" t="s">
        <v>121</v>
      </c>
      <c r="V2525" t="s">
        <v>298</v>
      </c>
      <c r="W2525" t="s">
        <v>135</v>
      </c>
      <c r="X2525" t="s">
        <v>403</v>
      </c>
      <c r="Y2525" t="s">
        <v>404</v>
      </c>
      <c r="Z2525" t="s">
        <v>111</v>
      </c>
      <c r="AA2525" t="s">
        <v>561</v>
      </c>
      <c r="AB2525" t="s">
        <v>42</v>
      </c>
      <c r="AC2525" t="s">
        <v>922</v>
      </c>
      <c r="AD2525" t="s">
        <v>46</v>
      </c>
    </row>
    <row r="2526" spans="1:30" x14ac:dyDescent="0.2">
      <c r="A2526" s="23" t="s">
        <v>7524</v>
      </c>
      <c r="B2526" t="s">
        <v>585</v>
      </c>
      <c r="C2526" t="s">
        <v>586</v>
      </c>
      <c r="D2526" t="s">
        <v>6840</v>
      </c>
      <c r="E2526" t="s">
        <v>9</v>
      </c>
      <c r="F2526" t="s">
        <v>1657</v>
      </c>
      <c r="G2526" t="s">
        <v>12</v>
      </c>
      <c r="H2526" t="s">
        <v>1292</v>
      </c>
      <c r="I2526" t="s">
        <v>236</v>
      </c>
      <c r="J2526" t="s">
        <v>164</v>
      </c>
      <c r="K2526" t="s">
        <v>1658</v>
      </c>
      <c r="L2526" t="s">
        <v>601</v>
      </c>
      <c r="M2526" s="25" t="s">
        <v>2486</v>
      </c>
      <c r="N2526" s="25" t="s">
        <v>2486</v>
      </c>
      <c r="O2526" s="25" t="s">
        <v>2486</v>
      </c>
      <c r="P2526" s="23" t="s">
        <v>6841</v>
      </c>
      <c r="Q2526" s="23" t="s">
        <v>906</v>
      </c>
      <c r="R2526" t="s">
        <v>20</v>
      </c>
      <c r="S2526" t="s">
        <v>38</v>
      </c>
      <c r="T2526" t="s">
        <v>600</v>
      </c>
      <c r="U2526" t="s">
        <v>121</v>
      </c>
      <c r="V2526" t="s">
        <v>602</v>
      </c>
      <c r="W2526" t="s">
        <v>72</v>
      </c>
      <c r="X2526" t="s">
        <v>34</v>
      </c>
      <c r="Y2526" t="s">
        <v>36</v>
      </c>
      <c r="Z2526" t="s">
        <v>1788</v>
      </c>
      <c r="AA2526" t="s">
        <v>559</v>
      </c>
      <c r="AB2526" t="s">
        <v>42</v>
      </c>
      <c r="AC2526" t="s">
        <v>606</v>
      </c>
      <c r="AD2526" t="s">
        <v>46</v>
      </c>
    </row>
    <row r="2527" spans="1:30" x14ac:dyDescent="0.2">
      <c r="A2527" s="23" t="s">
        <v>7525</v>
      </c>
      <c r="B2527" t="s">
        <v>585</v>
      </c>
      <c r="C2527" t="s">
        <v>586</v>
      </c>
      <c r="D2527" t="s">
        <v>7509</v>
      </c>
      <c r="E2527" t="s">
        <v>9</v>
      </c>
      <c r="F2527" t="s">
        <v>2064</v>
      </c>
      <c r="G2527" t="s">
        <v>778</v>
      </c>
      <c r="H2527" t="s">
        <v>49</v>
      </c>
      <c r="I2527" t="s">
        <v>1105</v>
      </c>
      <c r="J2527" t="s">
        <v>318</v>
      </c>
      <c r="K2527" t="s">
        <v>2065</v>
      </c>
      <c r="L2527" t="s">
        <v>601</v>
      </c>
      <c r="M2527" s="25" t="s">
        <v>2486</v>
      </c>
      <c r="N2527" s="25" t="s">
        <v>2486</v>
      </c>
      <c r="O2527" s="25" t="s">
        <v>2486</v>
      </c>
      <c r="P2527" s="23" t="s">
        <v>2563</v>
      </c>
      <c r="Q2527" s="23" t="s">
        <v>555</v>
      </c>
      <c r="R2527" t="s">
        <v>85</v>
      </c>
      <c r="S2527" t="s">
        <v>87</v>
      </c>
      <c r="T2527" t="s">
        <v>600</v>
      </c>
      <c r="U2527" t="s">
        <v>121</v>
      </c>
      <c r="V2527" t="s">
        <v>602</v>
      </c>
      <c r="W2527" t="s">
        <v>72</v>
      </c>
      <c r="X2527" t="s">
        <v>260</v>
      </c>
      <c r="Y2527" t="s">
        <v>261</v>
      </c>
      <c r="Z2527" t="s">
        <v>7510</v>
      </c>
      <c r="AA2527" t="s">
        <v>559</v>
      </c>
      <c r="AB2527" t="s">
        <v>42</v>
      </c>
      <c r="AC2527" t="s">
        <v>606</v>
      </c>
      <c r="AD2527" t="s">
        <v>46</v>
      </c>
    </row>
    <row r="2528" spans="1:30" x14ac:dyDescent="0.2">
      <c r="A2528" s="23" t="s">
        <v>7526</v>
      </c>
      <c r="B2528" t="s">
        <v>348</v>
      </c>
      <c r="C2528" t="s">
        <v>349</v>
      </c>
      <c r="D2528" t="s">
        <v>2495</v>
      </c>
      <c r="E2528" t="s">
        <v>9</v>
      </c>
      <c r="F2528" t="s">
        <v>2496</v>
      </c>
      <c r="G2528" t="s">
        <v>12</v>
      </c>
      <c r="H2528" t="s">
        <v>1061</v>
      </c>
      <c r="I2528" t="s">
        <v>1062</v>
      </c>
      <c r="J2528" t="s">
        <v>2497</v>
      </c>
      <c r="K2528" t="s">
        <v>2498</v>
      </c>
      <c r="L2528" t="s">
        <v>297</v>
      </c>
      <c r="M2528" s="25" t="s">
        <v>2486</v>
      </c>
      <c r="N2528" s="25" t="s">
        <v>2486</v>
      </c>
      <c r="O2528" s="25" t="s">
        <v>2486</v>
      </c>
      <c r="P2528" s="23" t="s">
        <v>2499</v>
      </c>
      <c r="Q2528" s="23" t="s">
        <v>768</v>
      </c>
      <c r="R2528" t="s">
        <v>20</v>
      </c>
      <c r="S2528" t="s">
        <v>129</v>
      </c>
      <c r="T2528" t="s">
        <v>296</v>
      </c>
      <c r="U2528" t="s">
        <v>121</v>
      </c>
      <c r="V2528" t="s">
        <v>298</v>
      </c>
      <c r="W2528" t="s">
        <v>135</v>
      </c>
      <c r="X2528" t="s">
        <v>403</v>
      </c>
      <c r="Y2528" t="s">
        <v>404</v>
      </c>
      <c r="Z2528" t="s">
        <v>254</v>
      </c>
      <c r="AA2528" t="s">
        <v>559</v>
      </c>
      <c r="AB2528" t="s">
        <v>42</v>
      </c>
      <c r="AC2528" t="s">
        <v>687</v>
      </c>
      <c r="AD2528" t="s">
        <v>46</v>
      </c>
    </row>
    <row r="2529" spans="1:30" x14ac:dyDescent="0.2">
      <c r="A2529" s="23" t="s">
        <v>7527</v>
      </c>
      <c r="B2529" t="s">
        <v>116</v>
      </c>
      <c r="C2529" t="s">
        <v>117</v>
      </c>
      <c r="D2529" t="s">
        <v>4986</v>
      </c>
      <c r="E2529" t="s">
        <v>9</v>
      </c>
      <c r="F2529" t="s">
        <v>4987</v>
      </c>
      <c r="G2529" t="s">
        <v>213</v>
      </c>
      <c r="H2529" t="s">
        <v>49</v>
      </c>
      <c r="I2529" t="s">
        <v>1147</v>
      </c>
      <c r="J2529" t="s">
        <v>4988</v>
      </c>
      <c r="K2529" t="s">
        <v>4989</v>
      </c>
      <c r="L2529" t="s">
        <v>53</v>
      </c>
      <c r="M2529" s="25" t="s">
        <v>2486</v>
      </c>
      <c r="N2529" s="25" t="s">
        <v>2204</v>
      </c>
      <c r="O2529" s="25" t="s">
        <v>3379</v>
      </c>
      <c r="P2529" s="23" t="s">
        <v>4990</v>
      </c>
      <c r="Q2529" s="23" t="s">
        <v>864</v>
      </c>
      <c r="R2529" t="s">
        <v>20</v>
      </c>
      <c r="S2529" t="s">
        <v>87</v>
      </c>
      <c r="T2529" t="s">
        <v>219</v>
      </c>
      <c r="U2529" t="s">
        <v>121</v>
      </c>
      <c r="V2529" t="s">
        <v>1031</v>
      </c>
      <c r="W2529" t="s">
        <v>72</v>
      </c>
      <c r="X2529" t="s">
        <v>109</v>
      </c>
      <c r="Y2529" t="s">
        <v>110</v>
      </c>
      <c r="Z2529" t="s">
        <v>4991</v>
      </c>
      <c r="AA2529" t="s">
        <v>471</v>
      </c>
      <c r="AB2529" t="s">
        <v>7528</v>
      </c>
      <c r="AC2529" t="s">
        <v>56</v>
      </c>
      <c r="AD2529" t="s">
        <v>111</v>
      </c>
    </row>
    <row r="2530" spans="1:30" x14ac:dyDescent="0.2">
      <c r="A2530" s="23" t="s">
        <v>7529</v>
      </c>
      <c r="B2530" t="s">
        <v>116</v>
      </c>
      <c r="C2530" t="s">
        <v>117</v>
      </c>
      <c r="D2530" t="s">
        <v>7530</v>
      </c>
      <c r="E2530" t="s">
        <v>9</v>
      </c>
      <c r="F2530" t="s">
        <v>7531</v>
      </c>
      <c r="G2530" t="s">
        <v>7532</v>
      </c>
      <c r="H2530" t="s">
        <v>299</v>
      </c>
      <c r="I2530" t="s">
        <v>102</v>
      </c>
      <c r="J2530" t="s">
        <v>424</v>
      </c>
      <c r="K2530" t="s">
        <v>7533</v>
      </c>
      <c r="L2530" t="s">
        <v>234</v>
      </c>
      <c r="M2530" s="25" t="s">
        <v>2486</v>
      </c>
      <c r="N2530" s="25" t="s">
        <v>2924</v>
      </c>
      <c r="O2530" s="25" t="s">
        <v>2924</v>
      </c>
      <c r="P2530" s="23" t="s">
        <v>7534</v>
      </c>
      <c r="Q2530" s="23" t="s">
        <v>666</v>
      </c>
      <c r="R2530" t="s">
        <v>20</v>
      </c>
      <c r="S2530" t="s">
        <v>51</v>
      </c>
      <c r="T2530" t="s">
        <v>286</v>
      </c>
      <c r="U2530" t="s">
        <v>121</v>
      </c>
      <c r="V2530" t="s">
        <v>287</v>
      </c>
      <c r="W2530" t="s">
        <v>32</v>
      </c>
      <c r="X2530" t="s">
        <v>109</v>
      </c>
      <c r="Y2530" t="s">
        <v>110</v>
      </c>
      <c r="Z2530" t="s">
        <v>1181</v>
      </c>
      <c r="AA2530" t="s">
        <v>40</v>
      </c>
      <c r="AB2530" t="s">
        <v>42</v>
      </c>
      <c r="AC2530" t="s">
        <v>56</v>
      </c>
      <c r="AD2530" t="s">
        <v>46</v>
      </c>
    </row>
    <row r="2531" spans="1:30" x14ac:dyDescent="0.2">
      <c r="A2531" s="23" t="s">
        <v>7535</v>
      </c>
      <c r="B2531" t="s">
        <v>348</v>
      </c>
      <c r="C2531" t="s">
        <v>349</v>
      </c>
      <c r="D2531" t="s">
        <v>2502</v>
      </c>
      <c r="E2531" t="s">
        <v>9</v>
      </c>
      <c r="F2531" t="s">
        <v>1550</v>
      </c>
      <c r="G2531" t="s">
        <v>12</v>
      </c>
      <c r="H2531" t="s">
        <v>505</v>
      </c>
      <c r="I2531" t="s">
        <v>201</v>
      </c>
      <c r="J2531" t="s">
        <v>1551</v>
      </c>
      <c r="K2531" t="s">
        <v>1552</v>
      </c>
      <c r="L2531" t="s">
        <v>297</v>
      </c>
      <c r="M2531" s="25" t="s">
        <v>2486</v>
      </c>
      <c r="N2531" s="25" t="s">
        <v>2486</v>
      </c>
      <c r="O2531" s="25" t="s">
        <v>2486</v>
      </c>
      <c r="P2531" s="23" t="s">
        <v>2504</v>
      </c>
      <c r="Q2531" s="23" t="s">
        <v>516</v>
      </c>
      <c r="R2531" t="s">
        <v>20</v>
      </c>
      <c r="S2531" t="s">
        <v>38</v>
      </c>
      <c r="T2531" t="s">
        <v>296</v>
      </c>
      <c r="U2531" t="s">
        <v>121</v>
      </c>
      <c r="V2531" t="s">
        <v>298</v>
      </c>
      <c r="W2531" t="s">
        <v>135</v>
      </c>
      <c r="X2531" t="s">
        <v>403</v>
      </c>
      <c r="Y2531" t="s">
        <v>404</v>
      </c>
      <c r="Z2531" t="s">
        <v>111</v>
      </c>
      <c r="AA2531" t="s">
        <v>559</v>
      </c>
      <c r="AB2531" t="s">
        <v>42</v>
      </c>
      <c r="AC2531" t="s">
        <v>687</v>
      </c>
      <c r="AD2531" t="s">
        <v>46</v>
      </c>
    </row>
    <row r="2532" spans="1:30" x14ac:dyDescent="0.2">
      <c r="A2532" s="23" t="s">
        <v>7536</v>
      </c>
      <c r="B2532" t="s">
        <v>348</v>
      </c>
      <c r="C2532" t="s">
        <v>349</v>
      </c>
      <c r="D2532" t="s">
        <v>2538</v>
      </c>
      <c r="E2532" t="s">
        <v>9</v>
      </c>
      <c r="F2532" t="s">
        <v>1605</v>
      </c>
      <c r="G2532" t="s">
        <v>715</v>
      </c>
      <c r="H2532" t="s">
        <v>49</v>
      </c>
      <c r="I2532" t="s">
        <v>492</v>
      </c>
      <c r="J2532" t="s">
        <v>1606</v>
      </c>
      <c r="K2532" t="s">
        <v>1607</v>
      </c>
      <c r="L2532" t="s">
        <v>297</v>
      </c>
      <c r="M2532" s="25" t="s">
        <v>2486</v>
      </c>
      <c r="N2532" s="25" t="s">
        <v>2486</v>
      </c>
      <c r="O2532" s="25" t="s">
        <v>2486</v>
      </c>
      <c r="P2532" s="23" t="s">
        <v>2539</v>
      </c>
      <c r="Q2532" s="23" t="s">
        <v>569</v>
      </c>
      <c r="R2532" t="s">
        <v>20</v>
      </c>
      <c r="S2532" t="s">
        <v>38</v>
      </c>
      <c r="T2532" t="s">
        <v>296</v>
      </c>
      <c r="U2532" t="s">
        <v>121</v>
      </c>
      <c r="V2532" t="s">
        <v>298</v>
      </c>
      <c r="W2532" t="s">
        <v>135</v>
      </c>
      <c r="X2532" t="s">
        <v>403</v>
      </c>
      <c r="Y2532" t="s">
        <v>404</v>
      </c>
      <c r="Z2532" t="s">
        <v>111</v>
      </c>
      <c r="AA2532" t="s">
        <v>557</v>
      </c>
      <c r="AB2532" t="s">
        <v>42</v>
      </c>
      <c r="AC2532" t="s">
        <v>652</v>
      </c>
      <c r="AD2532" t="s">
        <v>46</v>
      </c>
    </row>
    <row r="2533" spans="1:30" x14ac:dyDescent="0.2">
      <c r="A2533" s="23" t="s">
        <v>7537</v>
      </c>
      <c r="B2533" t="s">
        <v>348</v>
      </c>
      <c r="C2533" t="s">
        <v>349</v>
      </c>
      <c r="D2533" t="s">
        <v>2538</v>
      </c>
      <c r="E2533" t="s">
        <v>9</v>
      </c>
      <c r="F2533" t="s">
        <v>1605</v>
      </c>
      <c r="G2533" t="s">
        <v>715</v>
      </c>
      <c r="H2533" t="s">
        <v>49</v>
      </c>
      <c r="I2533" t="s">
        <v>492</v>
      </c>
      <c r="J2533" t="s">
        <v>1606</v>
      </c>
      <c r="K2533" t="s">
        <v>1607</v>
      </c>
      <c r="L2533" t="s">
        <v>297</v>
      </c>
      <c r="M2533" s="25" t="s">
        <v>2486</v>
      </c>
      <c r="N2533" s="25" t="s">
        <v>2486</v>
      </c>
      <c r="O2533" s="25" t="s">
        <v>2486</v>
      </c>
      <c r="P2533" s="23" t="s">
        <v>2539</v>
      </c>
      <c r="Q2533" s="23" t="s">
        <v>569</v>
      </c>
      <c r="R2533" t="s">
        <v>20</v>
      </c>
      <c r="S2533" t="s">
        <v>38</v>
      </c>
      <c r="T2533" t="s">
        <v>296</v>
      </c>
      <c r="U2533" t="s">
        <v>121</v>
      </c>
      <c r="V2533" t="s">
        <v>298</v>
      </c>
      <c r="W2533" t="s">
        <v>135</v>
      </c>
      <c r="X2533" t="s">
        <v>403</v>
      </c>
      <c r="Y2533" t="s">
        <v>404</v>
      </c>
      <c r="Z2533" t="s">
        <v>111</v>
      </c>
      <c r="AA2533" t="s">
        <v>561</v>
      </c>
      <c r="AB2533" t="s">
        <v>42</v>
      </c>
      <c r="AC2533" t="s">
        <v>922</v>
      </c>
      <c r="AD2533" t="s">
        <v>46</v>
      </c>
    </row>
    <row r="2534" spans="1:30" x14ac:dyDescent="0.2">
      <c r="A2534" s="23" t="s">
        <v>7538</v>
      </c>
      <c r="B2534" t="s">
        <v>292</v>
      </c>
      <c r="C2534" t="s">
        <v>293</v>
      </c>
      <c r="D2534" t="s">
        <v>2623</v>
      </c>
      <c r="E2534" t="s">
        <v>9</v>
      </c>
      <c r="F2534" t="s">
        <v>2624</v>
      </c>
      <c r="G2534" t="s">
        <v>454</v>
      </c>
      <c r="H2534" t="s">
        <v>632</v>
      </c>
      <c r="I2534" t="s">
        <v>377</v>
      </c>
      <c r="J2534" t="s">
        <v>173</v>
      </c>
      <c r="K2534" t="s">
        <v>2625</v>
      </c>
      <c r="L2534" t="s">
        <v>297</v>
      </c>
      <c r="M2534" s="25" t="s">
        <v>2486</v>
      </c>
      <c r="N2534" s="25" t="s">
        <v>2503</v>
      </c>
      <c r="O2534" s="25" t="s">
        <v>2204</v>
      </c>
      <c r="P2534" s="23" t="s">
        <v>2626</v>
      </c>
      <c r="Q2534" s="23" t="s">
        <v>906</v>
      </c>
      <c r="R2534" t="s">
        <v>85</v>
      </c>
      <c r="S2534" t="s">
        <v>38</v>
      </c>
      <c r="T2534" t="s">
        <v>296</v>
      </c>
      <c r="U2534" t="s">
        <v>27</v>
      </c>
      <c r="V2534" t="s">
        <v>298</v>
      </c>
      <c r="W2534" t="s">
        <v>135</v>
      </c>
      <c r="X2534" t="s">
        <v>417</v>
      </c>
      <c r="Y2534" t="s">
        <v>418</v>
      </c>
      <c r="Z2534" t="s">
        <v>306</v>
      </c>
      <c r="AA2534" t="s">
        <v>40</v>
      </c>
      <c r="AB2534" t="s">
        <v>1635</v>
      </c>
      <c r="AC2534" t="s">
        <v>159</v>
      </c>
      <c r="AD2534" t="s">
        <v>46</v>
      </c>
    </row>
    <row r="2535" spans="1:30" x14ac:dyDescent="0.2">
      <c r="A2535" s="23" t="s">
        <v>7539</v>
      </c>
      <c r="B2535" t="s">
        <v>275</v>
      </c>
      <c r="C2535" t="s">
        <v>276</v>
      </c>
      <c r="D2535" t="s">
        <v>7540</v>
      </c>
      <c r="E2535" t="s">
        <v>9</v>
      </c>
      <c r="F2535" t="s">
        <v>7541</v>
      </c>
      <c r="G2535" t="s">
        <v>245</v>
      </c>
      <c r="H2535" t="s">
        <v>49</v>
      </c>
      <c r="I2535" t="s">
        <v>905</v>
      </c>
      <c r="J2535" t="s">
        <v>164</v>
      </c>
      <c r="K2535" t="s">
        <v>7542</v>
      </c>
      <c r="L2535" t="s">
        <v>278</v>
      </c>
      <c r="M2535" s="25" t="s">
        <v>2486</v>
      </c>
      <c r="N2535" s="25" t="s">
        <v>2486</v>
      </c>
      <c r="O2535" s="25" t="s">
        <v>2924</v>
      </c>
      <c r="P2535" s="23" t="s">
        <v>7543</v>
      </c>
      <c r="Q2535" s="23" t="s">
        <v>1540</v>
      </c>
      <c r="R2535" t="s">
        <v>85</v>
      </c>
      <c r="S2535" t="s">
        <v>38</v>
      </c>
      <c r="T2535" t="s">
        <v>1404</v>
      </c>
      <c r="U2535" t="s">
        <v>121</v>
      </c>
      <c r="V2535" t="s">
        <v>629</v>
      </c>
      <c r="W2535" t="s">
        <v>135</v>
      </c>
      <c r="X2535" t="s">
        <v>109</v>
      </c>
      <c r="Y2535" t="s">
        <v>110</v>
      </c>
      <c r="Z2535" t="s">
        <v>38</v>
      </c>
      <c r="AA2535" t="s">
        <v>40</v>
      </c>
      <c r="AB2535" t="s">
        <v>42</v>
      </c>
      <c r="AC2535" t="s">
        <v>44</v>
      </c>
      <c r="AD2535" t="s">
        <v>46</v>
      </c>
    </row>
    <row r="2536" spans="1:30" x14ac:dyDescent="0.2">
      <c r="A2536" s="23" t="s">
        <v>7544</v>
      </c>
      <c r="B2536" t="s">
        <v>275</v>
      </c>
      <c r="C2536" t="s">
        <v>276</v>
      </c>
      <c r="D2536" t="s">
        <v>7540</v>
      </c>
      <c r="E2536" t="s">
        <v>9</v>
      </c>
      <c r="F2536" t="s">
        <v>7541</v>
      </c>
      <c r="G2536" t="s">
        <v>245</v>
      </c>
      <c r="H2536" t="s">
        <v>49</v>
      </c>
      <c r="I2536" t="s">
        <v>905</v>
      </c>
      <c r="J2536" t="s">
        <v>164</v>
      </c>
      <c r="K2536" t="s">
        <v>7542</v>
      </c>
      <c r="L2536" t="s">
        <v>278</v>
      </c>
      <c r="M2536" s="25" t="s">
        <v>2486</v>
      </c>
      <c r="N2536" s="25" t="s">
        <v>2486</v>
      </c>
      <c r="O2536" s="25" t="s">
        <v>2924</v>
      </c>
      <c r="P2536" s="23" t="s">
        <v>7543</v>
      </c>
      <c r="Q2536" s="23" t="s">
        <v>1540</v>
      </c>
      <c r="R2536" t="s">
        <v>85</v>
      </c>
      <c r="S2536" t="s">
        <v>38</v>
      </c>
      <c r="T2536" t="s">
        <v>1404</v>
      </c>
      <c r="U2536" t="s">
        <v>121</v>
      </c>
      <c r="V2536" t="s">
        <v>629</v>
      </c>
      <c r="W2536" t="s">
        <v>135</v>
      </c>
      <c r="X2536" t="s">
        <v>109</v>
      </c>
      <c r="Y2536" t="s">
        <v>110</v>
      </c>
      <c r="Z2536" t="s">
        <v>38</v>
      </c>
      <c r="AA2536" t="s">
        <v>40</v>
      </c>
      <c r="AB2536" t="s">
        <v>7545</v>
      </c>
      <c r="AC2536" t="s">
        <v>44</v>
      </c>
      <c r="AD2536" t="s">
        <v>46</v>
      </c>
    </row>
    <row r="2537" spans="1:30" x14ac:dyDescent="0.2">
      <c r="A2537" s="23" t="s">
        <v>7546</v>
      </c>
      <c r="B2537" t="s">
        <v>348</v>
      </c>
      <c r="C2537" t="s">
        <v>349</v>
      </c>
      <c r="D2537" t="s">
        <v>7476</v>
      </c>
      <c r="E2537" t="s">
        <v>9</v>
      </c>
      <c r="F2537" t="s">
        <v>7477</v>
      </c>
      <c r="G2537" t="s">
        <v>75</v>
      </c>
      <c r="H2537" t="s">
        <v>579</v>
      </c>
      <c r="I2537" t="s">
        <v>62</v>
      </c>
      <c r="J2537" t="s">
        <v>7478</v>
      </c>
      <c r="K2537" t="s">
        <v>7479</v>
      </c>
      <c r="L2537" t="s">
        <v>297</v>
      </c>
      <c r="M2537" s="25" t="s">
        <v>2486</v>
      </c>
      <c r="N2537" s="25" t="s">
        <v>2204</v>
      </c>
      <c r="O2537" s="25" t="s">
        <v>2204</v>
      </c>
      <c r="P2537" s="23" t="s">
        <v>7480</v>
      </c>
      <c r="Q2537" s="23" t="s">
        <v>1758</v>
      </c>
      <c r="R2537" t="s">
        <v>20</v>
      </c>
      <c r="S2537" t="s">
        <v>60</v>
      </c>
      <c r="T2537" t="s">
        <v>296</v>
      </c>
      <c r="U2537" t="s">
        <v>27</v>
      </c>
      <c r="V2537" t="s">
        <v>298</v>
      </c>
      <c r="W2537" t="s">
        <v>135</v>
      </c>
      <c r="X2537" t="s">
        <v>417</v>
      </c>
      <c r="Y2537" t="s">
        <v>418</v>
      </c>
      <c r="Z2537" t="s">
        <v>254</v>
      </c>
      <c r="AA2537" t="s">
        <v>40</v>
      </c>
      <c r="AB2537" t="s">
        <v>7547</v>
      </c>
      <c r="AC2537" t="s">
        <v>159</v>
      </c>
      <c r="AD2537" t="s">
        <v>46</v>
      </c>
    </row>
    <row r="2538" spans="1:30" x14ac:dyDescent="0.2">
      <c r="A2538" s="23" t="s">
        <v>7548</v>
      </c>
      <c r="B2538" t="s">
        <v>348</v>
      </c>
      <c r="C2538" t="s">
        <v>349</v>
      </c>
      <c r="D2538" t="s">
        <v>5701</v>
      </c>
      <c r="E2538" t="s">
        <v>9</v>
      </c>
      <c r="F2538" t="s">
        <v>5702</v>
      </c>
      <c r="G2538" t="s">
        <v>3076</v>
      </c>
      <c r="H2538" t="s">
        <v>49</v>
      </c>
      <c r="I2538" t="s">
        <v>187</v>
      </c>
      <c r="J2538" t="s">
        <v>5703</v>
      </c>
      <c r="K2538" t="s">
        <v>5704</v>
      </c>
      <c r="L2538" t="s">
        <v>297</v>
      </c>
      <c r="M2538" s="25" t="s">
        <v>2486</v>
      </c>
      <c r="N2538" s="25" t="s">
        <v>2204</v>
      </c>
      <c r="O2538" s="25" t="s">
        <v>2204</v>
      </c>
      <c r="P2538" s="23" t="s">
        <v>5705</v>
      </c>
      <c r="Q2538" s="23" t="s">
        <v>1453</v>
      </c>
      <c r="R2538" t="s">
        <v>20</v>
      </c>
      <c r="S2538" t="s">
        <v>51</v>
      </c>
      <c r="T2538" t="s">
        <v>296</v>
      </c>
      <c r="U2538" t="s">
        <v>27</v>
      </c>
      <c r="V2538" t="s">
        <v>298</v>
      </c>
      <c r="W2538" t="s">
        <v>135</v>
      </c>
      <c r="X2538" t="s">
        <v>109</v>
      </c>
      <c r="Y2538" t="s">
        <v>110</v>
      </c>
      <c r="Z2538" t="s">
        <v>5706</v>
      </c>
      <c r="AA2538" t="s">
        <v>40</v>
      </c>
      <c r="AB2538" t="s">
        <v>7549</v>
      </c>
      <c r="AC2538" t="s">
        <v>159</v>
      </c>
      <c r="AD2538" t="s">
        <v>46</v>
      </c>
    </row>
    <row r="2539" spans="1:30" x14ac:dyDescent="0.2">
      <c r="A2539" s="23" t="s">
        <v>7550</v>
      </c>
      <c r="B2539" t="s">
        <v>116</v>
      </c>
      <c r="C2539" t="s">
        <v>117</v>
      </c>
      <c r="D2539" t="s">
        <v>7551</v>
      </c>
      <c r="E2539" t="s">
        <v>9</v>
      </c>
      <c r="F2539" t="s">
        <v>7552</v>
      </c>
      <c r="G2539" t="s">
        <v>365</v>
      </c>
      <c r="H2539" t="s">
        <v>653</v>
      </c>
      <c r="I2539" t="s">
        <v>167</v>
      </c>
      <c r="J2539" t="s">
        <v>708</v>
      </c>
      <c r="K2539" t="s">
        <v>7553</v>
      </c>
      <c r="L2539" t="s">
        <v>234</v>
      </c>
      <c r="M2539" s="25" t="s">
        <v>2486</v>
      </c>
      <c r="N2539" s="25" t="s">
        <v>2924</v>
      </c>
      <c r="O2539" s="25" t="s">
        <v>2924</v>
      </c>
      <c r="P2539" s="23" t="s">
        <v>7554</v>
      </c>
      <c r="Q2539" s="23" t="s">
        <v>543</v>
      </c>
      <c r="R2539" t="s">
        <v>20</v>
      </c>
      <c r="S2539" t="s">
        <v>77</v>
      </c>
      <c r="T2539" t="s">
        <v>738</v>
      </c>
      <c r="U2539" t="s">
        <v>121</v>
      </c>
      <c r="V2539" t="s">
        <v>919</v>
      </c>
      <c r="W2539" t="s">
        <v>216</v>
      </c>
      <c r="X2539" t="s">
        <v>109</v>
      </c>
      <c r="Y2539" t="s">
        <v>110</v>
      </c>
      <c r="Z2539" t="s">
        <v>1925</v>
      </c>
      <c r="AA2539" t="s">
        <v>40</v>
      </c>
      <c r="AB2539" t="s">
        <v>42</v>
      </c>
      <c r="AC2539" t="s">
        <v>56</v>
      </c>
      <c r="AD2539" t="s">
        <v>46</v>
      </c>
    </row>
    <row r="2540" spans="1:30" x14ac:dyDescent="0.2">
      <c r="A2540" s="23" t="s">
        <v>7555</v>
      </c>
      <c r="B2540" t="s">
        <v>292</v>
      </c>
      <c r="C2540" t="s">
        <v>293</v>
      </c>
      <c r="D2540" t="s">
        <v>2645</v>
      </c>
      <c r="E2540" t="s">
        <v>9</v>
      </c>
      <c r="F2540" t="s">
        <v>2646</v>
      </c>
      <c r="G2540" t="s">
        <v>192</v>
      </c>
      <c r="H2540" t="s">
        <v>2030</v>
      </c>
      <c r="I2540" t="s">
        <v>108</v>
      </c>
      <c r="J2540" t="s">
        <v>164</v>
      </c>
      <c r="K2540" t="s">
        <v>2647</v>
      </c>
      <c r="L2540" t="s">
        <v>297</v>
      </c>
      <c r="M2540" s="25" t="s">
        <v>2486</v>
      </c>
      <c r="N2540" s="25" t="s">
        <v>2204</v>
      </c>
      <c r="O2540" s="25" t="s">
        <v>2204</v>
      </c>
      <c r="P2540" s="23" t="s">
        <v>2648</v>
      </c>
      <c r="Q2540" s="23" t="s">
        <v>211</v>
      </c>
      <c r="R2540" t="s">
        <v>20</v>
      </c>
      <c r="S2540" t="s">
        <v>51</v>
      </c>
      <c r="T2540" t="s">
        <v>296</v>
      </c>
      <c r="U2540" t="s">
        <v>27</v>
      </c>
      <c r="V2540" t="s">
        <v>298</v>
      </c>
      <c r="W2540" t="s">
        <v>135</v>
      </c>
      <c r="X2540" t="s">
        <v>417</v>
      </c>
      <c r="Y2540" t="s">
        <v>418</v>
      </c>
      <c r="Z2540" t="s">
        <v>254</v>
      </c>
      <c r="AA2540" t="s">
        <v>40</v>
      </c>
      <c r="AB2540" t="s">
        <v>7556</v>
      </c>
      <c r="AC2540" t="s">
        <v>159</v>
      </c>
      <c r="AD2540" t="s">
        <v>46</v>
      </c>
    </row>
    <row r="2541" spans="1:30" x14ac:dyDescent="0.2">
      <c r="A2541" s="23" t="s">
        <v>7557</v>
      </c>
      <c r="B2541" t="s">
        <v>292</v>
      </c>
      <c r="C2541" t="s">
        <v>293</v>
      </c>
      <c r="D2541" t="s">
        <v>6852</v>
      </c>
      <c r="E2541" t="s">
        <v>9</v>
      </c>
      <c r="F2541" t="s">
        <v>6853</v>
      </c>
      <c r="G2541" t="s">
        <v>75</v>
      </c>
      <c r="H2541" t="s">
        <v>511</v>
      </c>
      <c r="I2541" t="s">
        <v>503</v>
      </c>
      <c r="J2541" t="s">
        <v>1595</v>
      </c>
      <c r="K2541" t="s">
        <v>6854</v>
      </c>
      <c r="L2541" t="s">
        <v>297</v>
      </c>
      <c r="M2541" s="25" t="s">
        <v>2486</v>
      </c>
      <c r="N2541" s="25" t="s">
        <v>2204</v>
      </c>
      <c r="O2541" s="25" t="s">
        <v>2204</v>
      </c>
      <c r="P2541" s="23" t="s">
        <v>6855</v>
      </c>
      <c r="Q2541" s="23" t="s">
        <v>91</v>
      </c>
      <c r="R2541" t="s">
        <v>20</v>
      </c>
      <c r="S2541" t="s">
        <v>38</v>
      </c>
      <c r="T2541" t="s">
        <v>296</v>
      </c>
      <c r="U2541" t="s">
        <v>27</v>
      </c>
      <c r="V2541" t="s">
        <v>298</v>
      </c>
      <c r="W2541" t="s">
        <v>135</v>
      </c>
      <c r="X2541" t="s">
        <v>403</v>
      </c>
      <c r="Y2541" t="s">
        <v>404</v>
      </c>
      <c r="Z2541" t="s">
        <v>38</v>
      </c>
      <c r="AA2541" t="s">
        <v>40</v>
      </c>
      <c r="AB2541" t="s">
        <v>7558</v>
      </c>
      <c r="AC2541" t="s">
        <v>159</v>
      </c>
      <c r="AD2541" t="s">
        <v>46</v>
      </c>
    </row>
    <row r="2542" spans="1:30" x14ac:dyDescent="0.2">
      <c r="A2542" s="23" t="s">
        <v>7559</v>
      </c>
      <c r="B2542" t="s">
        <v>230</v>
      </c>
      <c r="C2542" t="s">
        <v>231</v>
      </c>
      <c r="D2542" t="s">
        <v>7560</v>
      </c>
      <c r="E2542" t="s">
        <v>9</v>
      </c>
      <c r="F2542" t="s">
        <v>2026</v>
      </c>
      <c r="G2542" t="s">
        <v>2027</v>
      </c>
      <c r="H2542" t="s">
        <v>49</v>
      </c>
      <c r="I2542" t="s">
        <v>1155</v>
      </c>
      <c r="J2542" t="s">
        <v>680</v>
      </c>
      <c r="K2542" t="s">
        <v>2028</v>
      </c>
      <c r="L2542" t="s">
        <v>234</v>
      </c>
      <c r="M2542" s="25" t="s">
        <v>2486</v>
      </c>
      <c r="N2542" s="25" t="s">
        <v>2486</v>
      </c>
      <c r="O2542" s="25" t="s">
        <v>2585</v>
      </c>
      <c r="P2542" s="23" t="s">
        <v>7561</v>
      </c>
      <c r="Q2542" s="23" t="s">
        <v>336</v>
      </c>
      <c r="R2542" t="s">
        <v>20</v>
      </c>
      <c r="S2542" t="s">
        <v>129</v>
      </c>
      <c r="T2542" t="s">
        <v>233</v>
      </c>
      <c r="U2542" t="s">
        <v>270</v>
      </c>
      <c r="V2542" t="s">
        <v>242</v>
      </c>
      <c r="W2542" t="s">
        <v>72</v>
      </c>
      <c r="X2542" t="s">
        <v>109</v>
      </c>
      <c r="Y2542" t="s">
        <v>110</v>
      </c>
      <c r="Z2542" t="s">
        <v>101</v>
      </c>
      <c r="AA2542" t="s">
        <v>40</v>
      </c>
      <c r="AB2542" t="s">
        <v>42</v>
      </c>
      <c r="AC2542" t="s">
        <v>44</v>
      </c>
      <c r="AD2542" t="s">
        <v>46</v>
      </c>
    </row>
    <row r="2543" spans="1:30" x14ac:dyDescent="0.2">
      <c r="A2543" s="23" t="s">
        <v>7562</v>
      </c>
      <c r="B2543" t="s">
        <v>348</v>
      </c>
      <c r="C2543" t="s">
        <v>349</v>
      </c>
      <c r="D2543" t="s">
        <v>2538</v>
      </c>
      <c r="E2543" t="s">
        <v>9</v>
      </c>
      <c r="F2543" t="s">
        <v>1605</v>
      </c>
      <c r="G2543" t="s">
        <v>715</v>
      </c>
      <c r="H2543" t="s">
        <v>49</v>
      </c>
      <c r="I2543" t="s">
        <v>492</v>
      </c>
      <c r="J2543" t="s">
        <v>1606</v>
      </c>
      <c r="K2543" t="s">
        <v>1607</v>
      </c>
      <c r="L2543" t="s">
        <v>297</v>
      </c>
      <c r="M2543" s="25" t="s">
        <v>2486</v>
      </c>
      <c r="N2543" s="25" t="s">
        <v>2486</v>
      </c>
      <c r="O2543" s="25" t="s">
        <v>2486</v>
      </c>
      <c r="P2543" s="23" t="s">
        <v>2539</v>
      </c>
      <c r="Q2543" s="23" t="s">
        <v>569</v>
      </c>
      <c r="R2543" t="s">
        <v>20</v>
      </c>
      <c r="S2543" t="s">
        <v>38</v>
      </c>
      <c r="T2543" t="s">
        <v>296</v>
      </c>
      <c r="U2543" t="s">
        <v>121</v>
      </c>
      <c r="V2543" t="s">
        <v>298</v>
      </c>
      <c r="W2543" t="s">
        <v>135</v>
      </c>
      <c r="X2543" t="s">
        <v>403</v>
      </c>
      <c r="Y2543" t="s">
        <v>404</v>
      </c>
      <c r="Z2543" t="s">
        <v>111</v>
      </c>
      <c r="AA2543" t="s">
        <v>559</v>
      </c>
      <c r="AB2543" t="s">
        <v>42</v>
      </c>
      <c r="AC2543" t="s">
        <v>687</v>
      </c>
      <c r="AD2543" t="s">
        <v>46</v>
      </c>
    </row>
    <row r="2544" spans="1:30" x14ac:dyDescent="0.2">
      <c r="A2544" s="23" t="s">
        <v>7563</v>
      </c>
      <c r="B2544" t="s">
        <v>348</v>
      </c>
      <c r="C2544" t="s">
        <v>349</v>
      </c>
      <c r="D2544" t="s">
        <v>2544</v>
      </c>
      <c r="E2544" t="s">
        <v>9</v>
      </c>
      <c r="F2544" t="s">
        <v>2545</v>
      </c>
      <c r="G2544" t="s">
        <v>232</v>
      </c>
      <c r="H2544" t="s">
        <v>104</v>
      </c>
      <c r="I2544" t="s">
        <v>517</v>
      </c>
      <c r="J2544" t="s">
        <v>680</v>
      </c>
      <c r="K2544" t="s">
        <v>2546</v>
      </c>
      <c r="L2544" t="s">
        <v>297</v>
      </c>
      <c r="M2544" s="25" t="s">
        <v>2486</v>
      </c>
      <c r="N2544" s="25" t="s">
        <v>2486</v>
      </c>
      <c r="O2544" s="25" t="s">
        <v>2486</v>
      </c>
      <c r="P2544" s="23" t="s">
        <v>2547</v>
      </c>
      <c r="Q2544" s="23" t="s">
        <v>718</v>
      </c>
      <c r="R2544" t="s">
        <v>85</v>
      </c>
      <c r="S2544" t="s">
        <v>38</v>
      </c>
      <c r="T2544" t="s">
        <v>296</v>
      </c>
      <c r="U2544" t="s">
        <v>27</v>
      </c>
      <c r="V2544" t="s">
        <v>298</v>
      </c>
      <c r="W2544" t="s">
        <v>135</v>
      </c>
      <c r="X2544" t="s">
        <v>403</v>
      </c>
      <c r="Y2544" t="s">
        <v>404</v>
      </c>
      <c r="Z2544" t="s">
        <v>111</v>
      </c>
      <c r="AA2544" t="s">
        <v>557</v>
      </c>
      <c r="AB2544" t="s">
        <v>42</v>
      </c>
      <c r="AC2544" t="s">
        <v>56</v>
      </c>
      <c r="AD2544" t="s">
        <v>46</v>
      </c>
    </row>
    <row r="2545" spans="1:30" x14ac:dyDescent="0.2">
      <c r="A2545" s="23" t="s">
        <v>7564</v>
      </c>
      <c r="B2545" t="s">
        <v>348</v>
      </c>
      <c r="C2545" t="s">
        <v>349</v>
      </c>
      <c r="D2545" t="s">
        <v>2544</v>
      </c>
      <c r="E2545" t="s">
        <v>9</v>
      </c>
      <c r="F2545" t="s">
        <v>2545</v>
      </c>
      <c r="G2545" t="s">
        <v>232</v>
      </c>
      <c r="H2545" t="s">
        <v>104</v>
      </c>
      <c r="I2545" t="s">
        <v>517</v>
      </c>
      <c r="J2545" t="s">
        <v>680</v>
      </c>
      <c r="K2545" t="s">
        <v>2546</v>
      </c>
      <c r="L2545" t="s">
        <v>297</v>
      </c>
      <c r="M2545" s="25" t="s">
        <v>2486</v>
      </c>
      <c r="N2545" s="25" t="s">
        <v>2486</v>
      </c>
      <c r="O2545" s="25" t="s">
        <v>2486</v>
      </c>
      <c r="P2545" s="23" t="s">
        <v>2547</v>
      </c>
      <c r="Q2545" s="23" t="s">
        <v>718</v>
      </c>
      <c r="R2545" t="s">
        <v>85</v>
      </c>
      <c r="S2545" t="s">
        <v>38</v>
      </c>
      <c r="T2545" t="s">
        <v>296</v>
      </c>
      <c r="U2545" t="s">
        <v>27</v>
      </c>
      <c r="V2545" t="s">
        <v>298</v>
      </c>
      <c r="W2545" t="s">
        <v>135</v>
      </c>
      <c r="X2545" t="s">
        <v>403</v>
      </c>
      <c r="Y2545" t="s">
        <v>404</v>
      </c>
      <c r="Z2545" t="s">
        <v>111</v>
      </c>
      <c r="AA2545" t="s">
        <v>559</v>
      </c>
      <c r="AB2545" t="s">
        <v>42</v>
      </c>
      <c r="AC2545" t="s">
        <v>687</v>
      </c>
      <c r="AD2545" t="s">
        <v>46</v>
      </c>
    </row>
    <row r="2546" spans="1:30" x14ac:dyDescent="0.2">
      <c r="A2546" s="23" t="s">
        <v>7565</v>
      </c>
      <c r="B2546" t="s">
        <v>348</v>
      </c>
      <c r="C2546" t="s">
        <v>349</v>
      </c>
      <c r="D2546" t="s">
        <v>2544</v>
      </c>
      <c r="E2546" t="s">
        <v>9</v>
      </c>
      <c r="F2546" t="s">
        <v>2545</v>
      </c>
      <c r="G2546" t="s">
        <v>232</v>
      </c>
      <c r="H2546" t="s">
        <v>104</v>
      </c>
      <c r="I2546" t="s">
        <v>517</v>
      </c>
      <c r="J2546" t="s">
        <v>680</v>
      </c>
      <c r="K2546" t="s">
        <v>2546</v>
      </c>
      <c r="L2546" t="s">
        <v>297</v>
      </c>
      <c r="M2546" s="25" t="s">
        <v>2486</v>
      </c>
      <c r="N2546" s="25" t="s">
        <v>2486</v>
      </c>
      <c r="O2546" s="25" t="s">
        <v>2486</v>
      </c>
      <c r="P2546" s="23" t="s">
        <v>2547</v>
      </c>
      <c r="Q2546" s="23" t="s">
        <v>718</v>
      </c>
      <c r="R2546" t="s">
        <v>85</v>
      </c>
      <c r="S2546" t="s">
        <v>38</v>
      </c>
      <c r="T2546" t="s">
        <v>296</v>
      </c>
      <c r="U2546" t="s">
        <v>27</v>
      </c>
      <c r="V2546" t="s">
        <v>298</v>
      </c>
      <c r="W2546" t="s">
        <v>135</v>
      </c>
      <c r="X2546" t="s">
        <v>403</v>
      </c>
      <c r="Y2546" t="s">
        <v>404</v>
      </c>
      <c r="Z2546" t="s">
        <v>111</v>
      </c>
      <c r="AA2546" t="s">
        <v>561</v>
      </c>
      <c r="AB2546" t="s">
        <v>42</v>
      </c>
      <c r="AC2546" t="s">
        <v>922</v>
      </c>
      <c r="AD2546" t="s">
        <v>46</v>
      </c>
    </row>
    <row r="2547" spans="1:30" x14ac:dyDescent="0.2">
      <c r="A2547" s="23" t="s">
        <v>7566</v>
      </c>
      <c r="B2547" t="s">
        <v>292</v>
      </c>
      <c r="C2547" t="s">
        <v>293</v>
      </c>
      <c r="D2547" t="s">
        <v>2483</v>
      </c>
      <c r="E2547" t="s">
        <v>9</v>
      </c>
      <c r="F2547" t="s">
        <v>2484</v>
      </c>
      <c r="G2547" t="s">
        <v>2045</v>
      </c>
      <c r="H2547" t="s">
        <v>49</v>
      </c>
      <c r="I2547" t="s">
        <v>252</v>
      </c>
      <c r="J2547" t="s">
        <v>1591</v>
      </c>
      <c r="K2547" t="s">
        <v>2485</v>
      </c>
      <c r="L2547" t="s">
        <v>297</v>
      </c>
      <c r="M2547" s="25" t="s">
        <v>2204</v>
      </c>
      <c r="N2547" s="25" t="s">
        <v>2486</v>
      </c>
      <c r="O2547" s="25" t="s">
        <v>2486</v>
      </c>
      <c r="P2547" s="23" t="s">
        <v>2487</v>
      </c>
      <c r="Q2547" s="23" t="s">
        <v>1078</v>
      </c>
      <c r="R2547" t="s">
        <v>20</v>
      </c>
      <c r="S2547" t="s">
        <v>38</v>
      </c>
      <c r="T2547" t="s">
        <v>296</v>
      </c>
      <c r="U2547" t="s">
        <v>270</v>
      </c>
      <c r="V2547" t="s">
        <v>298</v>
      </c>
      <c r="W2547" t="s">
        <v>135</v>
      </c>
      <c r="X2547" t="s">
        <v>417</v>
      </c>
      <c r="Y2547" t="s">
        <v>418</v>
      </c>
      <c r="Z2547" t="s">
        <v>101</v>
      </c>
      <c r="AA2547" t="s">
        <v>638</v>
      </c>
      <c r="AB2547" t="s">
        <v>639</v>
      </c>
      <c r="AC2547" t="s">
        <v>640</v>
      </c>
      <c r="AD2547" t="s">
        <v>38</v>
      </c>
    </row>
    <row r="2548" spans="1:30" x14ac:dyDescent="0.2">
      <c r="A2548" s="23" t="s">
        <v>7566</v>
      </c>
      <c r="B2548" t="s">
        <v>673</v>
      </c>
      <c r="C2548" t="s">
        <v>674</v>
      </c>
      <c r="D2548" t="s">
        <v>2506</v>
      </c>
      <c r="E2548" t="s">
        <v>9</v>
      </c>
      <c r="F2548" t="s">
        <v>1566</v>
      </c>
      <c r="G2548" t="s">
        <v>75</v>
      </c>
      <c r="H2548" t="s">
        <v>943</v>
      </c>
      <c r="I2548" t="s">
        <v>452</v>
      </c>
      <c r="J2548" t="s">
        <v>62</v>
      </c>
      <c r="K2548" t="s">
        <v>1567</v>
      </c>
      <c r="L2548" t="s">
        <v>617</v>
      </c>
      <c r="M2548" s="25" t="s">
        <v>2204</v>
      </c>
      <c r="N2548" s="25" t="s">
        <v>2486</v>
      </c>
      <c r="O2548" s="25" t="s">
        <v>2486</v>
      </c>
      <c r="P2548" s="23" t="s">
        <v>2507</v>
      </c>
      <c r="Q2548" s="23" t="s">
        <v>1633</v>
      </c>
      <c r="R2548" t="s">
        <v>20</v>
      </c>
      <c r="S2548" t="s">
        <v>38</v>
      </c>
      <c r="T2548" t="s">
        <v>616</v>
      </c>
      <c r="U2548" t="s">
        <v>270</v>
      </c>
      <c r="V2548" t="s">
        <v>832</v>
      </c>
      <c r="W2548" t="s">
        <v>72</v>
      </c>
      <c r="X2548" t="s">
        <v>109</v>
      </c>
      <c r="Y2548" t="s">
        <v>110</v>
      </c>
      <c r="Z2548" t="s">
        <v>101</v>
      </c>
      <c r="AA2548" t="s">
        <v>638</v>
      </c>
      <c r="AB2548" t="s">
        <v>639</v>
      </c>
      <c r="AC2548" t="s">
        <v>640</v>
      </c>
      <c r="AD2548" t="s">
        <v>38</v>
      </c>
    </row>
    <row r="2549" spans="1:30" x14ac:dyDescent="0.2">
      <c r="A2549" s="23" t="s">
        <v>7566</v>
      </c>
      <c r="B2549" t="s">
        <v>348</v>
      </c>
      <c r="C2549" t="s">
        <v>349</v>
      </c>
      <c r="D2549" t="s">
        <v>2509</v>
      </c>
      <c r="E2549" t="s">
        <v>9</v>
      </c>
      <c r="F2549" t="s">
        <v>1566</v>
      </c>
      <c r="G2549" t="s">
        <v>75</v>
      </c>
      <c r="H2549" t="s">
        <v>943</v>
      </c>
      <c r="I2549" t="s">
        <v>452</v>
      </c>
      <c r="J2549" t="s">
        <v>62</v>
      </c>
      <c r="K2549" t="s">
        <v>1567</v>
      </c>
      <c r="L2549" t="s">
        <v>297</v>
      </c>
      <c r="M2549" s="25" t="s">
        <v>2204</v>
      </c>
      <c r="N2549" s="25" t="s">
        <v>2486</v>
      </c>
      <c r="O2549" s="25" t="s">
        <v>2486</v>
      </c>
      <c r="P2549" s="23" t="s">
        <v>2507</v>
      </c>
      <c r="Q2549" s="23" t="s">
        <v>1633</v>
      </c>
      <c r="R2549" t="s">
        <v>20</v>
      </c>
      <c r="S2549" t="s">
        <v>38</v>
      </c>
      <c r="T2549" t="s">
        <v>296</v>
      </c>
      <c r="U2549" t="s">
        <v>270</v>
      </c>
      <c r="V2549" t="s">
        <v>298</v>
      </c>
      <c r="W2549" t="s">
        <v>135</v>
      </c>
      <c r="X2549" t="s">
        <v>109</v>
      </c>
      <c r="Y2549" t="s">
        <v>110</v>
      </c>
      <c r="Z2549" t="s">
        <v>101</v>
      </c>
      <c r="AA2549" t="s">
        <v>638</v>
      </c>
      <c r="AB2549" t="s">
        <v>639</v>
      </c>
      <c r="AC2549" t="s">
        <v>640</v>
      </c>
      <c r="AD2549" t="s">
        <v>38</v>
      </c>
    </row>
    <row r="2550" spans="1:30" x14ac:dyDescent="0.2">
      <c r="A2550" s="23" t="s">
        <v>7566</v>
      </c>
      <c r="B2550" t="s">
        <v>348</v>
      </c>
      <c r="C2550" t="s">
        <v>349</v>
      </c>
      <c r="D2550" t="s">
        <v>2520</v>
      </c>
      <c r="E2550" t="s">
        <v>9</v>
      </c>
      <c r="F2550" t="s">
        <v>2521</v>
      </c>
      <c r="G2550" t="s">
        <v>75</v>
      </c>
      <c r="H2550" t="s">
        <v>2522</v>
      </c>
      <c r="I2550" t="s">
        <v>2523</v>
      </c>
      <c r="J2550" t="s">
        <v>2524</v>
      </c>
      <c r="K2550" t="s">
        <v>2525</v>
      </c>
      <c r="L2550" t="s">
        <v>297</v>
      </c>
      <c r="M2550" s="25" t="s">
        <v>2204</v>
      </c>
      <c r="N2550" s="25" t="s">
        <v>2486</v>
      </c>
      <c r="O2550" s="25" t="s">
        <v>2486</v>
      </c>
      <c r="P2550" s="23" t="s">
        <v>2526</v>
      </c>
      <c r="Q2550" s="23" t="s">
        <v>1540</v>
      </c>
      <c r="R2550" t="s">
        <v>20</v>
      </c>
      <c r="S2550" t="s">
        <v>38</v>
      </c>
      <c r="T2550" t="s">
        <v>296</v>
      </c>
      <c r="U2550" t="s">
        <v>270</v>
      </c>
      <c r="V2550" t="s">
        <v>298</v>
      </c>
      <c r="W2550" t="s">
        <v>135</v>
      </c>
      <c r="X2550" t="s">
        <v>403</v>
      </c>
      <c r="Y2550" t="s">
        <v>404</v>
      </c>
      <c r="Z2550" t="s">
        <v>101</v>
      </c>
      <c r="AA2550" t="s">
        <v>638</v>
      </c>
      <c r="AB2550" t="s">
        <v>639</v>
      </c>
      <c r="AC2550" t="s">
        <v>640</v>
      </c>
      <c r="AD2550" t="s">
        <v>38</v>
      </c>
    </row>
    <row r="2551" spans="1:30" x14ac:dyDescent="0.2">
      <c r="A2551" s="23" t="s">
        <v>7566</v>
      </c>
      <c r="B2551" t="s">
        <v>73</v>
      </c>
      <c r="C2551" t="s">
        <v>74</v>
      </c>
      <c r="D2551" t="s">
        <v>4178</v>
      </c>
      <c r="E2551" t="s">
        <v>9</v>
      </c>
      <c r="F2551" t="s">
        <v>4179</v>
      </c>
      <c r="G2551" t="s">
        <v>1171</v>
      </c>
      <c r="H2551" t="s">
        <v>49</v>
      </c>
      <c r="I2551" t="s">
        <v>16</v>
      </c>
      <c r="J2551" t="s">
        <v>452</v>
      </c>
      <c r="K2551" t="s">
        <v>4180</v>
      </c>
      <c r="L2551" t="s">
        <v>79</v>
      </c>
      <c r="M2551" s="25" t="s">
        <v>2204</v>
      </c>
      <c r="N2551" s="25" t="s">
        <v>2486</v>
      </c>
      <c r="O2551" s="25" t="s">
        <v>2486</v>
      </c>
      <c r="P2551" s="23" t="s">
        <v>4181</v>
      </c>
      <c r="Q2551" s="23" t="s">
        <v>591</v>
      </c>
      <c r="R2551" t="s">
        <v>85</v>
      </c>
      <c r="S2551" t="s">
        <v>38</v>
      </c>
      <c r="T2551" t="s">
        <v>78</v>
      </c>
      <c r="U2551" t="s">
        <v>270</v>
      </c>
      <c r="V2551" t="s">
        <v>1943</v>
      </c>
      <c r="W2551" t="s">
        <v>135</v>
      </c>
      <c r="X2551" t="s">
        <v>417</v>
      </c>
      <c r="Y2551" t="s">
        <v>418</v>
      </c>
      <c r="Z2551" t="s">
        <v>101</v>
      </c>
      <c r="AA2551" t="s">
        <v>638</v>
      </c>
      <c r="AB2551" t="s">
        <v>639</v>
      </c>
      <c r="AC2551" t="s">
        <v>640</v>
      </c>
      <c r="AD2551" t="s">
        <v>38</v>
      </c>
    </row>
    <row r="2552" spans="1:30" x14ac:dyDescent="0.2">
      <c r="A2552" s="23" t="s">
        <v>7566</v>
      </c>
      <c r="B2552" t="s">
        <v>73</v>
      </c>
      <c r="C2552" t="s">
        <v>74</v>
      </c>
      <c r="D2552" t="s">
        <v>4190</v>
      </c>
      <c r="E2552" t="s">
        <v>9</v>
      </c>
      <c r="F2552" t="s">
        <v>4191</v>
      </c>
      <c r="G2552" t="s">
        <v>454</v>
      </c>
      <c r="H2552" t="s">
        <v>290</v>
      </c>
      <c r="I2552" t="s">
        <v>108</v>
      </c>
      <c r="J2552" t="s">
        <v>544</v>
      </c>
      <c r="K2552" t="s">
        <v>4192</v>
      </c>
      <c r="L2552" t="s">
        <v>79</v>
      </c>
      <c r="M2552" s="25" t="s">
        <v>2204</v>
      </c>
      <c r="N2552" s="25" t="s">
        <v>2486</v>
      </c>
      <c r="O2552" s="25" t="s">
        <v>2486</v>
      </c>
      <c r="P2552" s="23" t="s">
        <v>4193</v>
      </c>
      <c r="Q2552" s="23" t="s">
        <v>158</v>
      </c>
      <c r="R2552" t="s">
        <v>20</v>
      </c>
      <c r="S2552" t="s">
        <v>38</v>
      </c>
      <c r="T2552" t="s">
        <v>78</v>
      </c>
      <c r="U2552" t="s">
        <v>270</v>
      </c>
      <c r="V2552" t="s">
        <v>1943</v>
      </c>
      <c r="W2552" t="s">
        <v>135</v>
      </c>
      <c r="X2552" t="s">
        <v>417</v>
      </c>
      <c r="Y2552" t="s">
        <v>418</v>
      </c>
      <c r="Z2552" t="s">
        <v>101</v>
      </c>
      <c r="AA2552" t="s">
        <v>638</v>
      </c>
      <c r="AB2552" t="s">
        <v>639</v>
      </c>
      <c r="AC2552" t="s">
        <v>640</v>
      </c>
      <c r="AD2552" t="s">
        <v>38</v>
      </c>
    </row>
    <row r="2553" spans="1:30" x14ac:dyDescent="0.2">
      <c r="A2553" s="23" t="s">
        <v>7567</v>
      </c>
      <c r="B2553" t="s">
        <v>190</v>
      </c>
      <c r="C2553" t="s">
        <v>191</v>
      </c>
      <c r="D2553" t="s">
        <v>5683</v>
      </c>
      <c r="E2553" t="s">
        <v>9</v>
      </c>
      <c r="F2553" t="s">
        <v>2023</v>
      </c>
      <c r="G2553" t="s">
        <v>12</v>
      </c>
      <c r="H2553" t="s">
        <v>641</v>
      </c>
      <c r="I2553" t="s">
        <v>203</v>
      </c>
      <c r="J2553" t="s">
        <v>164</v>
      </c>
      <c r="K2553" t="s">
        <v>2024</v>
      </c>
      <c r="L2553" t="s">
        <v>193</v>
      </c>
      <c r="M2553" s="25" t="s">
        <v>2204</v>
      </c>
      <c r="N2553" s="25" t="s">
        <v>2328</v>
      </c>
      <c r="O2553" s="25" t="s">
        <v>2486</v>
      </c>
      <c r="P2553" s="23" t="s">
        <v>3208</v>
      </c>
      <c r="Q2553" s="23" t="s">
        <v>886</v>
      </c>
      <c r="R2553" t="s">
        <v>20</v>
      </c>
      <c r="S2553" t="s">
        <v>216</v>
      </c>
      <c r="T2553" t="s">
        <v>1157</v>
      </c>
      <c r="U2553" t="s">
        <v>270</v>
      </c>
      <c r="V2553" t="s">
        <v>358</v>
      </c>
      <c r="W2553" t="s">
        <v>72</v>
      </c>
      <c r="X2553" t="s">
        <v>188</v>
      </c>
      <c r="Y2553" t="s">
        <v>189</v>
      </c>
      <c r="Z2553" t="s">
        <v>101</v>
      </c>
      <c r="AA2553" t="s">
        <v>638</v>
      </c>
      <c r="AB2553" t="s">
        <v>639</v>
      </c>
      <c r="AC2553" t="s">
        <v>640</v>
      </c>
      <c r="AD2553" t="s">
        <v>38</v>
      </c>
    </row>
    <row r="2554" spans="1:30" x14ac:dyDescent="0.2">
      <c r="A2554" s="23" t="s">
        <v>7568</v>
      </c>
      <c r="B2554" t="s">
        <v>292</v>
      </c>
      <c r="C2554" t="s">
        <v>293</v>
      </c>
      <c r="D2554" t="s">
        <v>2572</v>
      </c>
      <c r="E2554" t="s">
        <v>9</v>
      </c>
      <c r="F2554" t="s">
        <v>2573</v>
      </c>
      <c r="G2554" t="s">
        <v>2574</v>
      </c>
      <c r="H2554" t="s">
        <v>224</v>
      </c>
      <c r="I2554" t="s">
        <v>846</v>
      </c>
      <c r="J2554" t="s">
        <v>526</v>
      </c>
      <c r="K2554" t="s">
        <v>2569</v>
      </c>
      <c r="L2554" t="s">
        <v>297</v>
      </c>
      <c r="M2554" s="25" t="s">
        <v>2204</v>
      </c>
      <c r="N2554" s="25" t="s">
        <v>2204</v>
      </c>
      <c r="O2554" s="25" t="s">
        <v>2204</v>
      </c>
      <c r="P2554" s="23" t="s">
        <v>2575</v>
      </c>
      <c r="Q2554" s="23" t="s">
        <v>726</v>
      </c>
      <c r="R2554" t="s">
        <v>85</v>
      </c>
      <c r="S2554" t="s">
        <v>38</v>
      </c>
      <c r="T2554" t="s">
        <v>296</v>
      </c>
      <c r="U2554" t="s">
        <v>27</v>
      </c>
      <c r="V2554" t="s">
        <v>298</v>
      </c>
      <c r="W2554" t="s">
        <v>135</v>
      </c>
      <c r="X2554" t="s">
        <v>403</v>
      </c>
      <c r="Y2554" t="s">
        <v>404</v>
      </c>
      <c r="Z2554" t="s">
        <v>38</v>
      </c>
      <c r="AA2554" t="s">
        <v>557</v>
      </c>
      <c r="AB2554" t="s">
        <v>42</v>
      </c>
      <c r="AC2554" t="s">
        <v>56</v>
      </c>
      <c r="AD2554" t="s">
        <v>46</v>
      </c>
    </row>
    <row r="2555" spans="1:30" x14ac:dyDescent="0.2">
      <c r="A2555" s="23" t="s">
        <v>7569</v>
      </c>
      <c r="B2555" t="s">
        <v>348</v>
      </c>
      <c r="C2555" t="s">
        <v>349</v>
      </c>
      <c r="D2555" t="s">
        <v>2566</v>
      </c>
      <c r="E2555" t="s">
        <v>9</v>
      </c>
      <c r="F2555" t="s">
        <v>2567</v>
      </c>
      <c r="G2555" t="s">
        <v>2568</v>
      </c>
      <c r="H2555" t="s">
        <v>49</v>
      </c>
      <c r="I2555" t="s">
        <v>526</v>
      </c>
      <c r="J2555" t="s">
        <v>1024</v>
      </c>
      <c r="K2555" t="s">
        <v>2569</v>
      </c>
      <c r="L2555" t="s">
        <v>297</v>
      </c>
      <c r="M2555" s="25" t="s">
        <v>2204</v>
      </c>
      <c r="N2555" s="25" t="s">
        <v>2204</v>
      </c>
      <c r="O2555" s="25" t="s">
        <v>2204</v>
      </c>
      <c r="P2555" s="23" t="s">
        <v>2570</v>
      </c>
      <c r="Q2555" s="23" t="s">
        <v>211</v>
      </c>
      <c r="R2555" t="s">
        <v>20</v>
      </c>
      <c r="S2555" t="s">
        <v>60</v>
      </c>
      <c r="T2555" t="s">
        <v>296</v>
      </c>
      <c r="U2555" t="s">
        <v>27</v>
      </c>
      <c r="V2555" t="s">
        <v>298</v>
      </c>
      <c r="W2555" t="s">
        <v>135</v>
      </c>
      <c r="X2555" t="s">
        <v>403</v>
      </c>
      <c r="Y2555" t="s">
        <v>404</v>
      </c>
      <c r="Z2555" t="s">
        <v>87</v>
      </c>
      <c r="AA2555" t="s">
        <v>557</v>
      </c>
      <c r="AB2555" t="s">
        <v>42</v>
      </c>
      <c r="AC2555" t="s">
        <v>56</v>
      </c>
      <c r="AD2555" t="s">
        <v>46</v>
      </c>
    </row>
    <row r="2556" spans="1:30" x14ac:dyDescent="0.2">
      <c r="A2556" s="23" t="s">
        <v>7570</v>
      </c>
      <c r="B2556" t="s">
        <v>275</v>
      </c>
      <c r="C2556" t="s">
        <v>276</v>
      </c>
      <c r="D2556" t="s">
        <v>7571</v>
      </c>
      <c r="E2556" t="s">
        <v>9</v>
      </c>
      <c r="F2556" t="s">
        <v>7572</v>
      </c>
      <c r="G2556" t="s">
        <v>7573</v>
      </c>
      <c r="H2556" t="s">
        <v>166</v>
      </c>
      <c r="I2556" t="s">
        <v>1023</v>
      </c>
      <c r="J2556" t="s">
        <v>271</v>
      </c>
      <c r="K2556" t="s">
        <v>7574</v>
      </c>
      <c r="L2556" t="s">
        <v>278</v>
      </c>
      <c r="M2556" s="25" t="s">
        <v>2204</v>
      </c>
      <c r="N2556" s="25" t="s">
        <v>2204</v>
      </c>
      <c r="O2556" s="25" t="s">
        <v>2924</v>
      </c>
      <c r="P2556" s="23" t="s">
        <v>7575</v>
      </c>
      <c r="Q2556" s="23" t="s">
        <v>1527</v>
      </c>
      <c r="R2556" t="s">
        <v>85</v>
      </c>
      <c r="S2556" t="s">
        <v>38</v>
      </c>
      <c r="T2556" t="s">
        <v>1404</v>
      </c>
      <c r="U2556" t="s">
        <v>121</v>
      </c>
      <c r="V2556" t="s">
        <v>629</v>
      </c>
      <c r="W2556" t="s">
        <v>135</v>
      </c>
      <c r="X2556" t="s">
        <v>387</v>
      </c>
      <c r="Y2556" t="s">
        <v>388</v>
      </c>
      <c r="Z2556" t="s">
        <v>38</v>
      </c>
      <c r="AA2556" t="s">
        <v>40</v>
      </c>
      <c r="AB2556" t="s">
        <v>42</v>
      </c>
      <c r="AC2556" t="s">
        <v>44</v>
      </c>
      <c r="AD2556" t="s">
        <v>46</v>
      </c>
    </row>
    <row r="2557" spans="1:30" x14ac:dyDescent="0.2">
      <c r="A2557" s="23" t="s">
        <v>7576</v>
      </c>
      <c r="B2557" t="s">
        <v>275</v>
      </c>
      <c r="C2557" t="s">
        <v>276</v>
      </c>
      <c r="D2557" t="s">
        <v>7571</v>
      </c>
      <c r="E2557" t="s">
        <v>9</v>
      </c>
      <c r="F2557" t="s">
        <v>7572</v>
      </c>
      <c r="G2557" t="s">
        <v>7573</v>
      </c>
      <c r="H2557" t="s">
        <v>166</v>
      </c>
      <c r="I2557" t="s">
        <v>1023</v>
      </c>
      <c r="J2557" t="s">
        <v>271</v>
      </c>
      <c r="K2557" t="s">
        <v>7574</v>
      </c>
      <c r="L2557" t="s">
        <v>278</v>
      </c>
      <c r="M2557" s="25" t="s">
        <v>2204</v>
      </c>
      <c r="N2557" s="25" t="s">
        <v>2204</v>
      </c>
      <c r="O2557" s="25" t="s">
        <v>2924</v>
      </c>
      <c r="P2557" s="23" t="s">
        <v>7575</v>
      </c>
      <c r="Q2557" s="23" t="s">
        <v>1527</v>
      </c>
      <c r="R2557" t="s">
        <v>85</v>
      </c>
      <c r="S2557" t="s">
        <v>38</v>
      </c>
      <c r="T2557" t="s">
        <v>1404</v>
      </c>
      <c r="U2557" t="s">
        <v>121</v>
      </c>
      <c r="V2557" t="s">
        <v>629</v>
      </c>
      <c r="W2557" t="s">
        <v>135</v>
      </c>
      <c r="X2557" t="s">
        <v>387</v>
      </c>
      <c r="Y2557" t="s">
        <v>388</v>
      </c>
      <c r="Z2557" t="s">
        <v>38</v>
      </c>
      <c r="AA2557" t="s">
        <v>40</v>
      </c>
      <c r="AB2557" t="s">
        <v>7577</v>
      </c>
      <c r="AC2557" t="s">
        <v>44</v>
      </c>
      <c r="AD2557" t="s">
        <v>46</v>
      </c>
    </row>
    <row r="2558" spans="1:30" x14ac:dyDescent="0.2">
      <c r="A2558" s="23" t="s">
        <v>7578</v>
      </c>
      <c r="B2558" t="s">
        <v>877</v>
      </c>
      <c r="C2558" t="s">
        <v>878</v>
      </c>
      <c r="D2558" t="s">
        <v>4122</v>
      </c>
      <c r="E2558" t="s">
        <v>9</v>
      </c>
      <c r="F2558" t="s">
        <v>4123</v>
      </c>
      <c r="G2558" t="s">
        <v>294</v>
      </c>
      <c r="H2558" t="s">
        <v>49</v>
      </c>
      <c r="I2558" t="s">
        <v>452</v>
      </c>
      <c r="J2558" t="s">
        <v>435</v>
      </c>
      <c r="K2558" t="s">
        <v>4124</v>
      </c>
      <c r="L2558" t="s">
        <v>617</v>
      </c>
      <c r="M2558" s="25" t="s">
        <v>2204</v>
      </c>
      <c r="N2558" s="25" t="s">
        <v>2111</v>
      </c>
      <c r="O2558" s="25" t="s">
        <v>2204</v>
      </c>
      <c r="P2558" s="23" t="s">
        <v>4125</v>
      </c>
      <c r="Q2558" s="23" t="s">
        <v>283</v>
      </c>
      <c r="R2558" t="s">
        <v>85</v>
      </c>
      <c r="S2558" t="s">
        <v>450</v>
      </c>
      <c r="T2558" t="s">
        <v>705</v>
      </c>
      <c r="U2558" t="s">
        <v>121</v>
      </c>
      <c r="V2558" t="s">
        <v>832</v>
      </c>
      <c r="W2558" t="s">
        <v>72</v>
      </c>
      <c r="X2558" t="s">
        <v>109</v>
      </c>
      <c r="Y2558" t="s">
        <v>110</v>
      </c>
      <c r="Z2558" t="s">
        <v>450</v>
      </c>
      <c r="AA2558" t="s">
        <v>557</v>
      </c>
      <c r="AB2558" t="s">
        <v>42</v>
      </c>
      <c r="AC2558" t="s">
        <v>652</v>
      </c>
      <c r="AD2558" t="s">
        <v>46</v>
      </c>
    </row>
    <row r="2559" spans="1:30" x14ac:dyDescent="0.2">
      <c r="A2559" s="23" t="s">
        <v>7579</v>
      </c>
      <c r="B2559" t="s">
        <v>877</v>
      </c>
      <c r="C2559" t="s">
        <v>878</v>
      </c>
      <c r="D2559" t="s">
        <v>4122</v>
      </c>
      <c r="E2559" t="s">
        <v>9</v>
      </c>
      <c r="F2559" t="s">
        <v>4123</v>
      </c>
      <c r="G2559" t="s">
        <v>294</v>
      </c>
      <c r="H2559" t="s">
        <v>49</v>
      </c>
      <c r="I2559" t="s">
        <v>452</v>
      </c>
      <c r="J2559" t="s">
        <v>435</v>
      </c>
      <c r="K2559" t="s">
        <v>4124</v>
      </c>
      <c r="L2559" t="s">
        <v>617</v>
      </c>
      <c r="M2559" s="25" t="s">
        <v>2204</v>
      </c>
      <c r="N2559" s="25" t="s">
        <v>2111</v>
      </c>
      <c r="O2559" s="25" t="s">
        <v>2204</v>
      </c>
      <c r="P2559" s="23" t="s">
        <v>4125</v>
      </c>
      <c r="Q2559" s="23" t="s">
        <v>283</v>
      </c>
      <c r="R2559" t="s">
        <v>85</v>
      </c>
      <c r="S2559" t="s">
        <v>450</v>
      </c>
      <c r="T2559" t="s">
        <v>705</v>
      </c>
      <c r="U2559" t="s">
        <v>121</v>
      </c>
      <c r="V2559" t="s">
        <v>832</v>
      </c>
      <c r="W2559" t="s">
        <v>72</v>
      </c>
      <c r="X2559" t="s">
        <v>109</v>
      </c>
      <c r="Y2559" t="s">
        <v>110</v>
      </c>
      <c r="Z2559" t="s">
        <v>450</v>
      </c>
      <c r="AA2559" t="s">
        <v>561</v>
      </c>
      <c r="AB2559" t="s">
        <v>42</v>
      </c>
      <c r="AC2559" t="s">
        <v>922</v>
      </c>
      <c r="AD2559" t="s">
        <v>46</v>
      </c>
    </row>
    <row r="2560" spans="1:30" x14ac:dyDescent="0.2">
      <c r="A2560" s="23" t="s">
        <v>7580</v>
      </c>
      <c r="B2560" t="s">
        <v>348</v>
      </c>
      <c r="C2560" t="s">
        <v>349</v>
      </c>
      <c r="D2560" t="s">
        <v>2566</v>
      </c>
      <c r="E2560" t="s">
        <v>9</v>
      </c>
      <c r="F2560" t="s">
        <v>2567</v>
      </c>
      <c r="G2560" t="s">
        <v>2568</v>
      </c>
      <c r="H2560" t="s">
        <v>49</v>
      </c>
      <c r="I2560" t="s">
        <v>526</v>
      </c>
      <c r="J2560" t="s">
        <v>1024</v>
      </c>
      <c r="K2560" t="s">
        <v>2569</v>
      </c>
      <c r="L2560" t="s">
        <v>297</v>
      </c>
      <c r="M2560" s="25" t="s">
        <v>2204</v>
      </c>
      <c r="N2560" s="25" t="s">
        <v>2204</v>
      </c>
      <c r="O2560" s="25" t="s">
        <v>2204</v>
      </c>
      <c r="P2560" s="23" t="s">
        <v>2570</v>
      </c>
      <c r="Q2560" s="23" t="s">
        <v>211</v>
      </c>
      <c r="R2560" t="s">
        <v>20</v>
      </c>
      <c r="S2560" t="s">
        <v>60</v>
      </c>
      <c r="T2560" t="s">
        <v>296</v>
      </c>
      <c r="U2560" t="s">
        <v>27</v>
      </c>
      <c r="V2560" t="s">
        <v>298</v>
      </c>
      <c r="W2560" t="s">
        <v>135</v>
      </c>
      <c r="X2560" t="s">
        <v>403</v>
      </c>
      <c r="Y2560" t="s">
        <v>404</v>
      </c>
      <c r="Z2560" t="s">
        <v>87</v>
      </c>
      <c r="AA2560" t="s">
        <v>559</v>
      </c>
      <c r="AB2560" t="s">
        <v>42</v>
      </c>
      <c r="AC2560" t="s">
        <v>687</v>
      </c>
      <c r="AD2560" t="s">
        <v>46</v>
      </c>
    </row>
    <row r="2561" spans="1:30" x14ac:dyDescent="0.2">
      <c r="A2561" s="23" t="s">
        <v>7581</v>
      </c>
      <c r="B2561" t="s">
        <v>47</v>
      </c>
      <c r="C2561" t="s">
        <v>48</v>
      </c>
      <c r="D2561" t="s">
        <v>7582</v>
      </c>
      <c r="E2561" t="s">
        <v>9</v>
      </c>
      <c r="F2561" t="s">
        <v>1109</v>
      </c>
      <c r="G2561" t="s">
        <v>57</v>
      </c>
      <c r="H2561" t="s">
        <v>376</v>
      </c>
      <c r="I2561" t="s">
        <v>1110</v>
      </c>
      <c r="J2561" t="s">
        <v>311</v>
      </c>
      <c r="K2561" t="s">
        <v>1111</v>
      </c>
      <c r="L2561" t="s">
        <v>53</v>
      </c>
      <c r="M2561" s="25" t="s">
        <v>2204</v>
      </c>
      <c r="N2561" s="25" t="s">
        <v>2924</v>
      </c>
      <c r="O2561" s="25" t="s">
        <v>2924</v>
      </c>
      <c r="P2561" s="23" t="s">
        <v>7583</v>
      </c>
      <c r="Q2561" s="23" t="s">
        <v>771</v>
      </c>
      <c r="R2561" t="s">
        <v>20</v>
      </c>
      <c r="S2561" t="s">
        <v>51</v>
      </c>
      <c r="T2561" t="s">
        <v>139</v>
      </c>
      <c r="U2561" t="s">
        <v>121</v>
      </c>
      <c r="V2561" t="s">
        <v>3267</v>
      </c>
      <c r="W2561" t="s">
        <v>72</v>
      </c>
      <c r="X2561" t="s">
        <v>403</v>
      </c>
      <c r="Y2561" t="s">
        <v>404</v>
      </c>
      <c r="Z2561" t="s">
        <v>64</v>
      </c>
      <c r="AA2561" t="s">
        <v>40</v>
      </c>
      <c r="AB2561" t="s">
        <v>42</v>
      </c>
      <c r="AC2561" t="s">
        <v>56</v>
      </c>
      <c r="AD2561" t="s">
        <v>46</v>
      </c>
    </row>
    <row r="2562" spans="1:30" x14ac:dyDescent="0.2">
      <c r="A2562" s="23" t="s">
        <v>7584</v>
      </c>
      <c r="B2562" t="s">
        <v>348</v>
      </c>
      <c r="C2562" t="s">
        <v>349</v>
      </c>
      <c r="D2562" t="s">
        <v>5701</v>
      </c>
      <c r="E2562" t="s">
        <v>9</v>
      </c>
      <c r="F2562" t="s">
        <v>5702</v>
      </c>
      <c r="G2562" t="s">
        <v>3076</v>
      </c>
      <c r="H2562" t="s">
        <v>49</v>
      </c>
      <c r="I2562" t="s">
        <v>187</v>
      </c>
      <c r="J2562" t="s">
        <v>5703</v>
      </c>
      <c r="K2562" t="s">
        <v>5704</v>
      </c>
      <c r="L2562" t="s">
        <v>297</v>
      </c>
      <c r="M2562" s="25" t="s">
        <v>2204</v>
      </c>
      <c r="N2562" s="25" t="s">
        <v>2204</v>
      </c>
      <c r="O2562" s="25" t="s">
        <v>2204</v>
      </c>
      <c r="P2562" s="23" t="s">
        <v>5705</v>
      </c>
      <c r="Q2562" s="23" t="s">
        <v>1453</v>
      </c>
      <c r="R2562" t="s">
        <v>20</v>
      </c>
      <c r="S2562" t="s">
        <v>51</v>
      </c>
      <c r="T2562" t="s">
        <v>296</v>
      </c>
      <c r="U2562" t="s">
        <v>27</v>
      </c>
      <c r="V2562" t="s">
        <v>298</v>
      </c>
      <c r="W2562" t="s">
        <v>135</v>
      </c>
      <c r="X2562" t="s">
        <v>109</v>
      </c>
      <c r="Y2562" t="s">
        <v>110</v>
      </c>
      <c r="Z2562" t="s">
        <v>5706</v>
      </c>
      <c r="AA2562" t="s">
        <v>557</v>
      </c>
      <c r="AB2562" t="s">
        <v>42</v>
      </c>
      <c r="AC2562" t="s">
        <v>56</v>
      </c>
      <c r="AD2562" t="s">
        <v>46</v>
      </c>
    </row>
    <row r="2563" spans="1:30" x14ac:dyDescent="0.2">
      <c r="A2563" s="23" t="s">
        <v>7585</v>
      </c>
      <c r="B2563" t="s">
        <v>116</v>
      </c>
      <c r="C2563" t="s">
        <v>117</v>
      </c>
      <c r="D2563" t="s">
        <v>5686</v>
      </c>
      <c r="E2563" t="s">
        <v>9</v>
      </c>
      <c r="F2563" t="s">
        <v>5687</v>
      </c>
      <c r="G2563" t="s">
        <v>232</v>
      </c>
      <c r="H2563" t="s">
        <v>289</v>
      </c>
      <c r="I2563" t="s">
        <v>1443</v>
      </c>
      <c r="J2563" t="s">
        <v>733</v>
      </c>
      <c r="K2563" t="s">
        <v>5688</v>
      </c>
      <c r="L2563" t="s">
        <v>71</v>
      </c>
      <c r="M2563" s="25" t="s">
        <v>2204</v>
      </c>
      <c r="N2563" s="25" t="s">
        <v>2585</v>
      </c>
      <c r="O2563" s="25" t="s">
        <v>2585</v>
      </c>
      <c r="P2563" s="23" t="s">
        <v>5689</v>
      </c>
      <c r="Q2563" s="23" t="s">
        <v>91</v>
      </c>
      <c r="R2563" t="s">
        <v>85</v>
      </c>
      <c r="S2563" t="s">
        <v>265</v>
      </c>
      <c r="T2563" t="s">
        <v>70</v>
      </c>
      <c r="U2563" t="s">
        <v>100</v>
      </c>
      <c r="V2563" t="s">
        <v>2532</v>
      </c>
      <c r="W2563" t="s">
        <v>72</v>
      </c>
      <c r="X2563" t="s">
        <v>34</v>
      </c>
      <c r="Y2563" t="s">
        <v>36</v>
      </c>
      <c r="Z2563" t="s">
        <v>101</v>
      </c>
      <c r="AA2563" t="s">
        <v>172</v>
      </c>
      <c r="AB2563" t="s">
        <v>7586</v>
      </c>
      <c r="AC2563" t="s">
        <v>159</v>
      </c>
      <c r="AD2563" t="s">
        <v>111</v>
      </c>
    </row>
    <row r="2564" spans="1:30" x14ac:dyDescent="0.2">
      <c r="A2564" s="23" t="s">
        <v>7587</v>
      </c>
      <c r="B2564" t="s">
        <v>292</v>
      </c>
      <c r="C2564" t="s">
        <v>293</v>
      </c>
      <c r="D2564" t="s">
        <v>2623</v>
      </c>
      <c r="E2564" t="s">
        <v>9</v>
      </c>
      <c r="F2564" t="s">
        <v>2624</v>
      </c>
      <c r="G2564" t="s">
        <v>454</v>
      </c>
      <c r="H2564" t="s">
        <v>632</v>
      </c>
      <c r="I2564" t="s">
        <v>377</v>
      </c>
      <c r="J2564" t="s">
        <v>173</v>
      </c>
      <c r="K2564" t="s">
        <v>2625</v>
      </c>
      <c r="L2564" t="s">
        <v>297</v>
      </c>
      <c r="M2564" s="25" t="s">
        <v>2204</v>
      </c>
      <c r="N2564" s="25" t="s">
        <v>2503</v>
      </c>
      <c r="O2564" s="25" t="s">
        <v>2204</v>
      </c>
      <c r="P2564" s="23" t="s">
        <v>2626</v>
      </c>
      <c r="Q2564" s="23" t="s">
        <v>906</v>
      </c>
      <c r="R2564" t="s">
        <v>85</v>
      </c>
      <c r="S2564" t="s">
        <v>38</v>
      </c>
      <c r="T2564" t="s">
        <v>296</v>
      </c>
      <c r="U2564" t="s">
        <v>27</v>
      </c>
      <c r="V2564" t="s">
        <v>298</v>
      </c>
      <c r="W2564" t="s">
        <v>135</v>
      </c>
      <c r="X2564" t="s">
        <v>417</v>
      </c>
      <c r="Y2564" t="s">
        <v>418</v>
      </c>
      <c r="Z2564" t="s">
        <v>306</v>
      </c>
      <c r="AA2564" t="s">
        <v>557</v>
      </c>
      <c r="AB2564" t="s">
        <v>42</v>
      </c>
      <c r="AC2564" t="s">
        <v>56</v>
      </c>
      <c r="AD2564" t="s">
        <v>46</v>
      </c>
    </row>
    <row r="2565" spans="1:30" x14ac:dyDescent="0.2">
      <c r="A2565" s="23" t="s">
        <v>7588</v>
      </c>
      <c r="B2565" t="s">
        <v>292</v>
      </c>
      <c r="C2565" t="s">
        <v>293</v>
      </c>
      <c r="D2565" t="s">
        <v>2572</v>
      </c>
      <c r="E2565" t="s">
        <v>9</v>
      </c>
      <c r="F2565" t="s">
        <v>2573</v>
      </c>
      <c r="G2565" t="s">
        <v>2574</v>
      </c>
      <c r="H2565" t="s">
        <v>224</v>
      </c>
      <c r="I2565" t="s">
        <v>846</v>
      </c>
      <c r="J2565" t="s">
        <v>526</v>
      </c>
      <c r="K2565" t="s">
        <v>2569</v>
      </c>
      <c r="L2565" t="s">
        <v>297</v>
      </c>
      <c r="M2565" s="25" t="s">
        <v>2204</v>
      </c>
      <c r="N2565" s="25" t="s">
        <v>2204</v>
      </c>
      <c r="O2565" s="25" t="s">
        <v>2204</v>
      </c>
      <c r="P2565" s="23" t="s">
        <v>2575</v>
      </c>
      <c r="Q2565" s="23" t="s">
        <v>726</v>
      </c>
      <c r="R2565" t="s">
        <v>85</v>
      </c>
      <c r="S2565" t="s">
        <v>38</v>
      </c>
      <c r="T2565" t="s">
        <v>296</v>
      </c>
      <c r="U2565" t="s">
        <v>27</v>
      </c>
      <c r="V2565" t="s">
        <v>298</v>
      </c>
      <c r="W2565" t="s">
        <v>135</v>
      </c>
      <c r="X2565" t="s">
        <v>403</v>
      </c>
      <c r="Y2565" t="s">
        <v>404</v>
      </c>
      <c r="Z2565" t="s">
        <v>38</v>
      </c>
      <c r="AA2565" t="s">
        <v>559</v>
      </c>
      <c r="AB2565" t="s">
        <v>42</v>
      </c>
      <c r="AC2565" t="s">
        <v>687</v>
      </c>
      <c r="AD2565" t="s">
        <v>46</v>
      </c>
    </row>
    <row r="2566" spans="1:30" x14ac:dyDescent="0.2">
      <c r="A2566" s="23" t="s">
        <v>7589</v>
      </c>
      <c r="B2566" t="s">
        <v>877</v>
      </c>
      <c r="C2566" t="s">
        <v>878</v>
      </c>
      <c r="D2566" t="s">
        <v>4674</v>
      </c>
      <c r="E2566" t="s">
        <v>9</v>
      </c>
      <c r="F2566" t="s">
        <v>1584</v>
      </c>
      <c r="G2566" t="s">
        <v>716</v>
      </c>
      <c r="H2566" t="s">
        <v>165</v>
      </c>
      <c r="I2566" t="s">
        <v>102</v>
      </c>
      <c r="J2566" t="s">
        <v>62</v>
      </c>
      <c r="K2566" t="s">
        <v>1585</v>
      </c>
      <c r="L2566" t="s">
        <v>617</v>
      </c>
      <c r="M2566" s="25" t="s">
        <v>2204</v>
      </c>
      <c r="N2566" s="25" t="s">
        <v>2204</v>
      </c>
      <c r="O2566" s="25" t="s">
        <v>2204</v>
      </c>
      <c r="P2566" s="23" t="s">
        <v>4675</v>
      </c>
      <c r="Q2566" s="23" t="s">
        <v>1314</v>
      </c>
      <c r="R2566" t="s">
        <v>85</v>
      </c>
      <c r="S2566" t="s">
        <v>38</v>
      </c>
      <c r="T2566" t="s">
        <v>705</v>
      </c>
      <c r="U2566" t="s">
        <v>27</v>
      </c>
      <c r="V2566" t="s">
        <v>832</v>
      </c>
      <c r="W2566" t="s">
        <v>72</v>
      </c>
      <c r="X2566" t="s">
        <v>109</v>
      </c>
      <c r="Y2566" t="s">
        <v>110</v>
      </c>
      <c r="Z2566" t="s">
        <v>111</v>
      </c>
      <c r="AA2566" t="s">
        <v>557</v>
      </c>
      <c r="AB2566" t="s">
        <v>42</v>
      </c>
      <c r="AC2566" t="s">
        <v>56</v>
      </c>
      <c r="AD2566" t="s">
        <v>46</v>
      </c>
    </row>
    <row r="2567" spans="1:30" x14ac:dyDescent="0.2">
      <c r="A2567" s="23" t="s">
        <v>7590</v>
      </c>
      <c r="B2567" t="s">
        <v>204</v>
      </c>
      <c r="C2567" t="s">
        <v>205</v>
      </c>
      <c r="D2567" t="s">
        <v>7591</v>
      </c>
      <c r="E2567" t="s">
        <v>9</v>
      </c>
      <c r="F2567" t="s">
        <v>7592</v>
      </c>
      <c r="G2567" t="s">
        <v>352</v>
      </c>
      <c r="H2567" t="s">
        <v>7593</v>
      </c>
      <c r="I2567" t="s">
        <v>787</v>
      </c>
      <c r="J2567" t="s">
        <v>7594</v>
      </c>
      <c r="K2567" t="s">
        <v>7595</v>
      </c>
      <c r="L2567" t="s">
        <v>71</v>
      </c>
      <c r="M2567" s="25" t="s">
        <v>2204</v>
      </c>
      <c r="N2567" s="25" t="s">
        <v>2204</v>
      </c>
      <c r="O2567" s="25" t="s">
        <v>2585</v>
      </c>
      <c r="P2567" s="23" t="s">
        <v>7596</v>
      </c>
      <c r="Q2567" s="23" t="s">
        <v>401</v>
      </c>
      <c r="R2567" t="s">
        <v>20</v>
      </c>
      <c r="S2567" t="s">
        <v>226</v>
      </c>
      <c r="T2567" t="s">
        <v>70</v>
      </c>
      <c r="U2567" t="s">
        <v>27</v>
      </c>
      <c r="V2567" t="s">
        <v>2532</v>
      </c>
      <c r="W2567" t="s">
        <v>72</v>
      </c>
      <c r="X2567" t="s">
        <v>109</v>
      </c>
      <c r="Y2567" t="s">
        <v>110</v>
      </c>
      <c r="Z2567" t="s">
        <v>1314</v>
      </c>
      <c r="AA2567" t="s">
        <v>40</v>
      </c>
      <c r="AB2567" t="s">
        <v>42</v>
      </c>
      <c r="AC2567" t="s">
        <v>44</v>
      </c>
      <c r="AD2567" t="s">
        <v>46</v>
      </c>
    </row>
    <row r="2568" spans="1:30" x14ac:dyDescent="0.2">
      <c r="A2568" s="23" t="s">
        <v>7597</v>
      </c>
      <c r="B2568" t="s">
        <v>877</v>
      </c>
      <c r="C2568" t="s">
        <v>878</v>
      </c>
      <c r="D2568" t="s">
        <v>7464</v>
      </c>
      <c r="E2568" t="s">
        <v>9</v>
      </c>
      <c r="F2568" t="s">
        <v>7465</v>
      </c>
      <c r="G2568" t="s">
        <v>346</v>
      </c>
      <c r="H2568" t="s">
        <v>49</v>
      </c>
      <c r="I2568" t="s">
        <v>7466</v>
      </c>
      <c r="J2568" t="s">
        <v>326</v>
      </c>
      <c r="K2568" t="s">
        <v>7467</v>
      </c>
      <c r="L2568" t="s">
        <v>617</v>
      </c>
      <c r="M2568" s="25" t="s">
        <v>2204</v>
      </c>
      <c r="N2568" s="25" t="s">
        <v>2486</v>
      </c>
      <c r="O2568" s="25" t="s">
        <v>2204</v>
      </c>
      <c r="P2568" s="23" t="s">
        <v>7468</v>
      </c>
      <c r="Q2568" s="23" t="s">
        <v>302</v>
      </c>
      <c r="R2568" t="s">
        <v>85</v>
      </c>
      <c r="S2568" t="s">
        <v>216</v>
      </c>
      <c r="T2568" t="s">
        <v>705</v>
      </c>
      <c r="U2568" t="s">
        <v>27</v>
      </c>
      <c r="V2568" t="s">
        <v>832</v>
      </c>
      <c r="W2568" t="s">
        <v>72</v>
      </c>
      <c r="X2568" t="s">
        <v>109</v>
      </c>
      <c r="Y2568" t="s">
        <v>110</v>
      </c>
      <c r="Z2568" t="s">
        <v>1973</v>
      </c>
      <c r="AA2568" t="s">
        <v>557</v>
      </c>
      <c r="AB2568" t="s">
        <v>42</v>
      </c>
      <c r="AC2568" t="s">
        <v>652</v>
      </c>
      <c r="AD2568" t="s">
        <v>46</v>
      </c>
    </row>
    <row r="2569" spans="1:30" x14ac:dyDescent="0.2">
      <c r="A2569" s="23" t="s">
        <v>7598</v>
      </c>
      <c r="B2569" t="s">
        <v>348</v>
      </c>
      <c r="C2569" t="s">
        <v>349</v>
      </c>
      <c r="D2569" t="s">
        <v>7476</v>
      </c>
      <c r="E2569" t="s">
        <v>9</v>
      </c>
      <c r="F2569" t="s">
        <v>7477</v>
      </c>
      <c r="G2569" t="s">
        <v>75</v>
      </c>
      <c r="H2569" t="s">
        <v>579</v>
      </c>
      <c r="I2569" t="s">
        <v>62</v>
      </c>
      <c r="J2569" t="s">
        <v>7478</v>
      </c>
      <c r="K2569" t="s">
        <v>7479</v>
      </c>
      <c r="L2569" t="s">
        <v>297</v>
      </c>
      <c r="M2569" s="25" t="s">
        <v>2204</v>
      </c>
      <c r="N2569" s="25" t="s">
        <v>2204</v>
      </c>
      <c r="O2569" s="25" t="s">
        <v>2204</v>
      </c>
      <c r="P2569" s="23" t="s">
        <v>7480</v>
      </c>
      <c r="Q2569" s="23" t="s">
        <v>1758</v>
      </c>
      <c r="R2569" t="s">
        <v>20</v>
      </c>
      <c r="S2569" t="s">
        <v>60</v>
      </c>
      <c r="T2569" t="s">
        <v>296</v>
      </c>
      <c r="U2569" t="s">
        <v>27</v>
      </c>
      <c r="V2569" t="s">
        <v>298</v>
      </c>
      <c r="W2569" t="s">
        <v>135</v>
      </c>
      <c r="X2569" t="s">
        <v>417</v>
      </c>
      <c r="Y2569" t="s">
        <v>418</v>
      </c>
      <c r="Z2569" t="s">
        <v>254</v>
      </c>
      <c r="AA2569" t="s">
        <v>40</v>
      </c>
      <c r="AB2569" t="s">
        <v>456</v>
      </c>
      <c r="AC2569" t="s">
        <v>56</v>
      </c>
      <c r="AD2569" t="s">
        <v>46</v>
      </c>
    </row>
    <row r="2570" spans="1:30" x14ac:dyDescent="0.2">
      <c r="A2570" s="23" t="s">
        <v>7599</v>
      </c>
      <c r="B2570" t="s">
        <v>348</v>
      </c>
      <c r="C2570" t="s">
        <v>349</v>
      </c>
      <c r="D2570" t="s">
        <v>7476</v>
      </c>
      <c r="E2570" t="s">
        <v>9</v>
      </c>
      <c r="F2570" t="s">
        <v>7477</v>
      </c>
      <c r="G2570" t="s">
        <v>75</v>
      </c>
      <c r="H2570" t="s">
        <v>579</v>
      </c>
      <c r="I2570" t="s">
        <v>62</v>
      </c>
      <c r="J2570" t="s">
        <v>7478</v>
      </c>
      <c r="K2570" t="s">
        <v>7479</v>
      </c>
      <c r="L2570" t="s">
        <v>297</v>
      </c>
      <c r="M2570" s="25" t="s">
        <v>2204</v>
      </c>
      <c r="N2570" s="25" t="s">
        <v>2204</v>
      </c>
      <c r="O2570" s="25" t="s">
        <v>2204</v>
      </c>
      <c r="P2570" s="23" t="s">
        <v>7480</v>
      </c>
      <c r="Q2570" s="23" t="s">
        <v>1758</v>
      </c>
      <c r="R2570" t="s">
        <v>20</v>
      </c>
      <c r="S2570" t="s">
        <v>60</v>
      </c>
      <c r="T2570" t="s">
        <v>296</v>
      </c>
      <c r="U2570" t="s">
        <v>27</v>
      </c>
      <c r="V2570" t="s">
        <v>298</v>
      </c>
      <c r="W2570" t="s">
        <v>135</v>
      </c>
      <c r="X2570" t="s">
        <v>417</v>
      </c>
      <c r="Y2570" t="s">
        <v>418</v>
      </c>
      <c r="Z2570" t="s">
        <v>254</v>
      </c>
      <c r="AA2570" t="s">
        <v>557</v>
      </c>
      <c r="AB2570" t="s">
        <v>42</v>
      </c>
      <c r="AC2570" t="s">
        <v>56</v>
      </c>
      <c r="AD2570" t="s">
        <v>46</v>
      </c>
    </row>
    <row r="2571" spans="1:30" x14ac:dyDescent="0.2">
      <c r="A2571" s="23" t="s">
        <v>7600</v>
      </c>
      <c r="B2571" t="s">
        <v>877</v>
      </c>
      <c r="C2571" t="s">
        <v>878</v>
      </c>
      <c r="D2571" t="s">
        <v>4122</v>
      </c>
      <c r="E2571" t="s">
        <v>9</v>
      </c>
      <c r="F2571" t="s">
        <v>4123</v>
      </c>
      <c r="G2571" t="s">
        <v>294</v>
      </c>
      <c r="H2571" t="s">
        <v>49</v>
      </c>
      <c r="I2571" t="s">
        <v>452</v>
      </c>
      <c r="J2571" t="s">
        <v>435</v>
      </c>
      <c r="K2571" t="s">
        <v>4124</v>
      </c>
      <c r="L2571" t="s">
        <v>617</v>
      </c>
      <c r="M2571" s="25" t="s">
        <v>2204</v>
      </c>
      <c r="N2571" s="25" t="s">
        <v>2111</v>
      </c>
      <c r="O2571" s="25" t="s">
        <v>2204</v>
      </c>
      <c r="P2571" s="23" t="s">
        <v>4125</v>
      </c>
      <c r="Q2571" s="23" t="s">
        <v>283</v>
      </c>
      <c r="R2571" t="s">
        <v>85</v>
      </c>
      <c r="S2571" t="s">
        <v>450</v>
      </c>
      <c r="T2571" t="s">
        <v>705</v>
      </c>
      <c r="U2571" t="s">
        <v>121</v>
      </c>
      <c r="V2571" t="s">
        <v>832</v>
      </c>
      <c r="W2571" t="s">
        <v>72</v>
      </c>
      <c r="X2571" t="s">
        <v>109</v>
      </c>
      <c r="Y2571" t="s">
        <v>110</v>
      </c>
      <c r="Z2571" t="s">
        <v>450</v>
      </c>
      <c r="AA2571" t="s">
        <v>559</v>
      </c>
      <c r="AB2571" t="s">
        <v>42</v>
      </c>
      <c r="AC2571" t="s">
        <v>746</v>
      </c>
      <c r="AD2571" t="s">
        <v>46</v>
      </c>
    </row>
    <row r="2572" spans="1:30" x14ac:dyDescent="0.2">
      <c r="A2572" s="23" t="s">
        <v>7601</v>
      </c>
      <c r="B2572" t="s">
        <v>673</v>
      </c>
      <c r="C2572" t="s">
        <v>674</v>
      </c>
      <c r="D2572" t="s">
        <v>4643</v>
      </c>
      <c r="E2572" t="s">
        <v>9</v>
      </c>
      <c r="F2572" t="s">
        <v>3852</v>
      </c>
      <c r="G2572" t="s">
        <v>290</v>
      </c>
      <c r="H2572" t="s">
        <v>49</v>
      </c>
      <c r="I2572" t="s">
        <v>928</v>
      </c>
      <c r="J2572" t="s">
        <v>144</v>
      </c>
      <c r="K2572" t="s">
        <v>3853</v>
      </c>
      <c r="L2572" t="s">
        <v>617</v>
      </c>
      <c r="M2572" s="25" t="s">
        <v>2204</v>
      </c>
      <c r="N2572" s="25" t="s">
        <v>2204</v>
      </c>
      <c r="O2572" s="25" t="s">
        <v>2204</v>
      </c>
      <c r="P2572" s="23" t="s">
        <v>3854</v>
      </c>
      <c r="Q2572" s="23" t="s">
        <v>851</v>
      </c>
      <c r="R2572" t="s">
        <v>85</v>
      </c>
      <c r="S2572" t="s">
        <v>198</v>
      </c>
      <c r="T2572" t="s">
        <v>705</v>
      </c>
      <c r="U2572" t="s">
        <v>27</v>
      </c>
      <c r="V2572" t="s">
        <v>832</v>
      </c>
      <c r="W2572" t="s">
        <v>72</v>
      </c>
      <c r="X2572" t="s">
        <v>109</v>
      </c>
      <c r="Y2572" t="s">
        <v>110</v>
      </c>
      <c r="Z2572" t="s">
        <v>1319</v>
      </c>
      <c r="AA2572" t="s">
        <v>557</v>
      </c>
      <c r="AB2572" t="s">
        <v>42</v>
      </c>
      <c r="AC2572" t="s">
        <v>56</v>
      </c>
      <c r="AD2572" t="s">
        <v>46</v>
      </c>
    </row>
    <row r="2573" spans="1:30" x14ac:dyDescent="0.2">
      <c r="A2573" s="23" t="s">
        <v>7602</v>
      </c>
      <c r="B2573" t="s">
        <v>204</v>
      </c>
      <c r="C2573" t="s">
        <v>205</v>
      </c>
      <c r="D2573" t="s">
        <v>7591</v>
      </c>
      <c r="E2573" t="s">
        <v>9</v>
      </c>
      <c r="F2573" t="s">
        <v>7592</v>
      </c>
      <c r="G2573" t="s">
        <v>352</v>
      </c>
      <c r="H2573" t="s">
        <v>7593</v>
      </c>
      <c r="I2573" t="s">
        <v>787</v>
      </c>
      <c r="J2573" t="s">
        <v>7594</v>
      </c>
      <c r="K2573" t="s">
        <v>7595</v>
      </c>
      <c r="L2573" t="s">
        <v>71</v>
      </c>
      <c r="M2573" s="25" t="s">
        <v>2204</v>
      </c>
      <c r="N2573" s="25" t="s">
        <v>2204</v>
      </c>
      <c r="O2573" s="25" t="s">
        <v>2585</v>
      </c>
      <c r="P2573" s="23" t="s">
        <v>7596</v>
      </c>
      <c r="Q2573" s="23" t="s">
        <v>401</v>
      </c>
      <c r="R2573" t="s">
        <v>20</v>
      </c>
      <c r="S2573" t="s">
        <v>226</v>
      </c>
      <c r="T2573" t="s">
        <v>70</v>
      </c>
      <c r="U2573" t="s">
        <v>27</v>
      </c>
      <c r="V2573" t="s">
        <v>2532</v>
      </c>
      <c r="W2573" t="s">
        <v>72</v>
      </c>
      <c r="X2573" t="s">
        <v>109</v>
      </c>
      <c r="Y2573" t="s">
        <v>110</v>
      </c>
      <c r="Z2573" t="s">
        <v>1314</v>
      </c>
      <c r="AA2573" t="s">
        <v>40</v>
      </c>
      <c r="AB2573" t="s">
        <v>7603</v>
      </c>
      <c r="AC2573" t="s">
        <v>44</v>
      </c>
      <c r="AD2573" t="s">
        <v>46</v>
      </c>
    </row>
    <row r="2574" spans="1:30" x14ac:dyDescent="0.2">
      <c r="A2574" s="23" t="s">
        <v>7604</v>
      </c>
      <c r="B2574" t="s">
        <v>292</v>
      </c>
      <c r="C2574" t="s">
        <v>293</v>
      </c>
      <c r="D2574" t="s">
        <v>2623</v>
      </c>
      <c r="E2574" t="s">
        <v>9</v>
      </c>
      <c r="F2574" t="s">
        <v>2624</v>
      </c>
      <c r="G2574" t="s">
        <v>454</v>
      </c>
      <c r="H2574" t="s">
        <v>632</v>
      </c>
      <c r="I2574" t="s">
        <v>377</v>
      </c>
      <c r="J2574" t="s">
        <v>173</v>
      </c>
      <c r="K2574" t="s">
        <v>2625</v>
      </c>
      <c r="L2574" t="s">
        <v>297</v>
      </c>
      <c r="M2574" s="25" t="s">
        <v>2204</v>
      </c>
      <c r="N2574" s="25" t="s">
        <v>2503</v>
      </c>
      <c r="O2574" s="25" t="s">
        <v>2204</v>
      </c>
      <c r="P2574" s="23" t="s">
        <v>2626</v>
      </c>
      <c r="Q2574" s="23" t="s">
        <v>906</v>
      </c>
      <c r="R2574" t="s">
        <v>85</v>
      </c>
      <c r="S2574" t="s">
        <v>38</v>
      </c>
      <c r="T2574" t="s">
        <v>296</v>
      </c>
      <c r="U2574" t="s">
        <v>27</v>
      </c>
      <c r="V2574" t="s">
        <v>298</v>
      </c>
      <c r="W2574" t="s">
        <v>135</v>
      </c>
      <c r="X2574" t="s">
        <v>417</v>
      </c>
      <c r="Y2574" t="s">
        <v>418</v>
      </c>
      <c r="Z2574" t="s">
        <v>306</v>
      </c>
      <c r="AA2574" t="s">
        <v>559</v>
      </c>
      <c r="AB2574" t="s">
        <v>42</v>
      </c>
      <c r="AC2574" t="s">
        <v>687</v>
      </c>
      <c r="AD2574" t="s">
        <v>46</v>
      </c>
    </row>
    <row r="2575" spans="1:30" x14ac:dyDescent="0.2">
      <c r="A2575" s="23" t="s">
        <v>7605</v>
      </c>
      <c r="B2575" t="s">
        <v>877</v>
      </c>
      <c r="C2575" t="s">
        <v>878</v>
      </c>
      <c r="D2575" t="s">
        <v>4674</v>
      </c>
      <c r="E2575" t="s">
        <v>9</v>
      </c>
      <c r="F2575" t="s">
        <v>1584</v>
      </c>
      <c r="G2575" t="s">
        <v>716</v>
      </c>
      <c r="H2575" t="s">
        <v>165</v>
      </c>
      <c r="I2575" t="s">
        <v>102</v>
      </c>
      <c r="J2575" t="s">
        <v>62</v>
      </c>
      <c r="K2575" t="s">
        <v>1585</v>
      </c>
      <c r="L2575" t="s">
        <v>617</v>
      </c>
      <c r="M2575" s="25" t="s">
        <v>2204</v>
      </c>
      <c r="N2575" s="25" t="s">
        <v>2204</v>
      </c>
      <c r="O2575" s="25" t="s">
        <v>2204</v>
      </c>
      <c r="P2575" s="23" t="s">
        <v>4675</v>
      </c>
      <c r="Q2575" s="23" t="s">
        <v>1314</v>
      </c>
      <c r="R2575" t="s">
        <v>85</v>
      </c>
      <c r="S2575" t="s">
        <v>38</v>
      </c>
      <c r="T2575" t="s">
        <v>705</v>
      </c>
      <c r="U2575" t="s">
        <v>27</v>
      </c>
      <c r="V2575" t="s">
        <v>832</v>
      </c>
      <c r="W2575" t="s">
        <v>72</v>
      </c>
      <c r="X2575" t="s">
        <v>109</v>
      </c>
      <c r="Y2575" t="s">
        <v>110</v>
      </c>
      <c r="Z2575" t="s">
        <v>111</v>
      </c>
      <c r="AA2575" t="s">
        <v>559</v>
      </c>
      <c r="AB2575" t="s">
        <v>42</v>
      </c>
      <c r="AC2575" t="s">
        <v>746</v>
      </c>
      <c r="AD2575" t="s">
        <v>46</v>
      </c>
    </row>
    <row r="2576" spans="1:30" x14ac:dyDescent="0.2">
      <c r="A2576" s="23" t="s">
        <v>7606</v>
      </c>
      <c r="B2576" t="s">
        <v>877</v>
      </c>
      <c r="C2576" t="s">
        <v>878</v>
      </c>
      <c r="D2576" t="s">
        <v>2203</v>
      </c>
      <c r="E2576" t="s">
        <v>9</v>
      </c>
      <c r="F2576" t="s">
        <v>1909</v>
      </c>
      <c r="G2576" t="s">
        <v>185</v>
      </c>
      <c r="H2576" t="s">
        <v>49</v>
      </c>
      <c r="I2576" t="s">
        <v>62</v>
      </c>
      <c r="J2576" t="s">
        <v>164</v>
      </c>
      <c r="K2576" t="s">
        <v>295</v>
      </c>
      <c r="L2576" t="s">
        <v>617</v>
      </c>
      <c r="M2576" s="25" t="s">
        <v>2204</v>
      </c>
      <c r="N2576" s="25" t="s">
        <v>2183</v>
      </c>
      <c r="O2576" s="25" t="s">
        <v>2204</v>
      </c>
      <c r="P2576" s="23" t="s">
        <v>2205</v>
      </c>
      <c r="Q2576" s="23" t="s">
        <v>758</v>
      </c>
      <c r="R2576" t="s">
        <v>85</v>
      </c>
      <c r="S2576" t="s">
        <v>198</v>
      </c>
      <c r="T2576" t="s">
        <v>705</v>
      </c>
      <c r="U2576" t="s">
        <v>27</v>
      </c>
      <c r="V2576" t="s">
        <v>832</v>
      </c>
      <c r="W2576" t="s">
        <v>72</v>
      </c>
      <c r="X2576" t="s">
        <v>109</v>
      </c>
      <c r="Y2576" t="s">
        <v>110</v>
      </c>
      <c r="Z2576" t="s">
        <v>86</v>
      </c>
      <c r="AA2576" t="s">
        <v>557</v>
      </c>
      <c r="AB2576" t="s">
        <v>42</v>
      </c>
      <c r="AC2576" t="s">
        <v>652</v>
      </c>
      <c r="AD2576" t="s">
        <v>46</v>
      </c>
    </row>
    <row r="2577" spans="1:30" x14ac:dyDescent="0.2">
      <c r="A2577" s="23" t="s">
        <v>7607</v>
      </c>
      <c r="B2577" t="s">
        <v>292</v>
      </c>
      <c r="C2577" t="s">
        <v>293</v>
      </c>
      <c r="D2577" t="s">
        <v>2645</v>
      </c>
      <c r="E2577" t="s">
        <v>9</v>
      </c>
      <c r="F2577" t="s">
        <v>2646</v>
      </c>
      <c r="G2577" t="s">
        <v>192</v>
      </c>
      <c r="H2577" t="s">
        <v>2030</v>
      </c>
      <c r="I2577" t="s">
        <v>108</v>
      </c>
      <c r="J2577" t="s">
        <v>164</v>
      </c>
      <c r="K2577" t="s">
        <v>2647</v>
      </c>
      <c r="L2577" t="s">
        <v>297</v>
      </c>
      <c r="M2577" s="25" t="s">
        <v>2204</v>
      </c>
      <c r="N2577" s="25" t="s">
        <v>2204</v>
      </c>
      <c r="O2577" s="25" t="s">
        <v>2204</v>
      </c>
      <c r="P2577" s="23" t="s">
        <v>2648</v>
      </c>
      <c r="Q2577" s="23" t="s">
        <v>211</v>
      </c>
      <c r="R2577" t="s">
        <v>20</v>
      </c>
      <c r="S2577" t="s">
        <v>51</v>
      </c>
      <c r="T2577" t="s">
        <v>296</v>
      </c>
      <c r="U2577" t="s">
        <v>27</v>
      </c>
      <c r="V2577" t="s">
        <v>298</v>
      </c>
      <c r="W2577" t="s">
        <v>135</v>
      </c>
      <c r="X2577" t="s">
        <v>417</v>
      </c>
      <c r="Y2577" t="s">
        <v>418</v>
      </c>
      <c r="Z2577" t="s">
        <v>254</v>
      </c>
      <c r="AA2577" t="s">
        <v>40</v>
      </c>
      <c r="AB2577" t="s">
        <v>7608</v>
      </c>
      <c r="AC2577" t="s">
        <v>56</v>
      </c>
      <c r="AD2577" t="s">
        <v>46</v>
      </c>
    </row>
    <row r="2578" spans="1:30" x14ac:dyDescent="0.2">
      <c r="A2578" s="23" t="s">
        <v>7609</v>
      </c>
      <c r="B2578" t="s">
        <v>292</v>
      </c>
      <c r="C2578" t="s">
        <v>293</v>
      </c>
      <c r="D2578" t="s">
        <v>2645</v>
      </c>
      <c r="E2578" t="s">
        <v>9</v>
      </c>
      <c r="F2578" t="s">
        <v>2646</v>
      </c>
      <c r="G2578" t="s">
        <v>192</v>
      </c>
      <c r="H2578" t="s">
        <v>2030</v>
      </c>
      <c r="I2578" t="s">
        <v>108</v>
      </c>
      <c r="J2578" t="s">
        <v>164</v>
      </c>
      <c r="K2578" t="s">
        <v>2647</v>
      </c>
      <c r="L2578" t="s">
        <v>297</v>
      </c>
      <c r="M2578" s="25" t="s">
        <v>2204</v>
      </c>
      <c r="N2578" s="25" t="s">
        <v>2204</v>
      </c>
      <c r="O2578" s="25" t="s">
        <v>2204</v>
      </c>
      <c r="P2578" s="23" t="s">
        <v>2648</v>
      </c>
      <c r="Q2578" s="23" t="s">
        <v>211</v>
      </c>
      <c r="R2578" t="s">
        <v>20</v>
      </c>
      <c r="S2578" t="s">
        <v>51</v>
      </c>
      <c r="T2578" t="s">
        <v>296</v>
      </c>
      <c r="U2578" t="s">
        <v>27</v>
      </c>
      <c r="V2578" t="s">
        <v>298</v>
      </c>
      <c r="W2578" t="s">
        <v>135</v>
      </c>
      <c r="X2578" t="s">
        <v>417</v>
      </c>
      <c r="Y2578" t="s">
        <v>418</v>
      </c>
      <c r="Z2578" t="s">
        <v>254</v>
      </c>
      <c r="AA2578" t="s">
        <v>557</v>
      </c>
      <c r="AB2578" t="s">
        <v>42</v>
      </c>
      <c r="AC2578" t="s">
        <v>56</v>
      </c>
      <c r="AD2578" t="s">
        <v>46</v>
      </c>
    </row>
    <row r="2579" spans="1:30" x14ac:dyDescent="0.2">
      <c r="A2579" s="23" t="s">
        <v>7610</v>
      </c>
      <c r="B2579" t="s">
        <v>348</v>
      </c>
      <c r="C2579" t="s">
        <v>349</v>
      </c>
      <c r="D2579" t="s">
        <v>5701</v>
      </c>
      <c r="E2579" t="s">
        <v>9</v>
      </c>
      <c r="F2579" t="s">
        <v>5702</v>
      </c>
      <c r="G2579" t="s">
        <v>3076</v>
      </c>
      <c r="H2579" t="s">
        <v>49</v>
      </c>
      <c r="I2579" t="s">
        <v>187</v>
      </c>
      <c r="J2579" t="s">
        <v>5703</v>
      </c>
      <c r="K2579" t="s">
        <v>5704</v>
      </c>
      <c r="L2579" t="s">
        <v>297</v>
      </c>
      <c r="M2579" s="25" t="s">
        <v>2204</v>
      </c>
      <c r="N2579" s="25" t="s">
        <v>2204</v>
      </c>
      <c r="O2579" s="25" t="s">
        <v>2204</v>
      </c>
      <c r="P2579" s="23" t="s">
        <v>5705</v>
      </c>
      <c r="Q2579" s="23" t="s">
        <v>1453</v>
      </c>
      <c r="R2579" t="s">
        <v>20</v>
      </c>
      <c r="S2579" t="s">
        <v>51</v>
      </c>
      <c r="T2579" t="s">
        <v>296</v>
      </c>
      <c r="U2579" t="s">
        <v>27</v>
      </c>
      <c r="V2579" t="s">
        <v>298</v>
      </c>
      <c r="W2579" t="s">
        <v>135</v>
      </c>
      <c r="X2579" t="s">
        <v>109</v>
      </c>
      <c r="Y2579" t="s">
        <v>110</v>
      </c>
      <c r="Z2579" t="s">
        <v>5706</v>
      </c>
      <c r="AA2579" t="s">
        <v>559</v>
      </c>
      <c r="AB2579" t="s">
        <v>42</v>
      </c>
      <c r="AC2579" t="s">
        <v>687</v>
      </c>
      <c r="AD2579" t="s">
        <v>46</v>
      </c>
    </row>
    <row r="2580" spans="1:30" x14ac:dyDescent="0.2">
      <c r="A2580" s="23" t="s">
        <v>7611</v>
      </c>
      <c r="B2580" t="s">
        <v>292</v>
      </c>
      <c r="C2580" t="s">
        <v>293</v>
      </c>
      <c r="D2580" t="s">
        <v>6852</v>
      </c>
      <c r="E2580" t="s">
        <v>9</v>
      </c>
      <c r="F2580" t="s">
        <v>6853</v>
      </c>
      <c r="G2580" t="s">
        <v>75</v>
      </c>
      <c r="H2580" t="s">
        <v>511</v>
      </c>
      <c r="I2580" t="s">
        <v>503</v>
      </c>
      <c r="J2580" t="s">
        <v>1595</v>
      </c>
      <c r="K2580" t="s">
        <v>6854</v>
      </c>
      <c r="L2580" t="s">
        <v>297</v>
      </c>
      <c r="M2580" s="25" t="s">
        <v>2204</v>
      </c>
      <c r="N2580" s="25" t="s">
        <v>2204</v>
      </c>
      <c r="O2580" s="25" t="s">
        <v>2204</v>
      </c>
      <c r="P2580" s="23" t="s">
        <v>6855</v>
      </c>
      <c r="Q2580" s="23" t="s">
        <v>91</v>
      </c>
      <c r="R2580" t="s">
        <v>20</v>
      </c>
      <c r="S2580" t="s">
        <v>38</v>
      </c>
      <c r="T2580" t="s">
        <v>296</v>
      </c>
      <c r="U2580" t="s">
        <v>27</v>
      </c>
      <c r="V2580" t="s">
        <v>298</v>
      </c>
      <c r="W2580" t="s">
        <v>135</v>
      </c>
      <c r="X2580" t="s">
        <v>403</v>
      </c>
      <c r="Y2580" t="s">
        <v>404</v>
      </c>
      <c r="Z2580" t="s">
        <v>38</v>
      </c>
      <c r="AA2580" t="s">
        <v>557</v>
      </c>
      <c r="AB2580" t="s">
        <v>42</v>
      </c>
      <c r="AC2580" t="s">
        <v>652</v>
      </c>
      <c r="AD2580" t="s">
        <v>46</v>
      </c>
    </row>
    <row r="2581" spans="1:30" x14ac:dyDescent="0.2">
      <c r="A2581" s="23" t="s">
        <v>7612</v>
      </c>
      <c r="B2581" t="s">
        <v>877</v>
      </c>
      <c r="C2581" t="s">
        <v>878</v>
      </c>
      <c r="D2581" t="s">
        <v>7464</v>
      </c>
      <c r="E2581" t="s">
        <v>9</v>
      </c>
      <c r="F2581" t="s">
        <v>7465</v>
      </c>
      <c r="G2581" t="s">
        <v>346</v>
      </c>
      <c r="H2581" t="s">
        <v>49</v>
      </c>
      <c r="I2581" t="s">
        <v>7466</v>
      </c>
      <c r="J2581" t="s">
        <v>326</v>
      </c>
      <c r="K2581" t="s">
        <v>7467</v>
      </c>
      <c r="L2581" t="s">
        <v>617</v>
      </c>
      <c r="M2581" s="25" t="s">
        <v>2204</v>
      </c>
      <c r="N2581" s="25" t="s">
        <v>2486</v>
      </c>
      <c r="O2581" s="25" t="s">
        <v>2204</v>
      </c>
      <c r="P2581" s="23" t="s">
        <v>7468</v>
      </c>
      <c r="Q2581" s="23" t="s">
        <v>302</v>
      </c>
      <c r="R2581" t="s">
        <v>85</v>
      </c>
      <c r="S2581" t="s">
        <v>216</v>
      </c>
      <c r="T2581" t="s">
        <v>705</v>
      </c>
      <c r="U2581" t="s">
        <v>27</v>
      </c>
      <c r="V2581" t="s">
        <v>832</v>
      </c>
      <c r="W2581" t="s">
        <v>72</v>
      </c>
      <c r="X2581" t="s">
        <v>109</v>
      </c>
      <c r="Y2581" t="s">
        <v>110</v>
      </c>
      <c r="Z2581" t="s">
        <v>1973</v>
      </c>
      <c r="AA2581" t="s">
        <v>559</v>
      </c>
      <c r="AB2581" t="s">
        <v>42</v>
      </c>
      <c r="AC2581" t="s">
        <v>746</v>
      </c>
      <c r="AD2581" t="s">
        <v>46</v>
      </c>
    </row>
    <row r="2582" spans="1:30" x14ac:dyDescent="0.2">
      <c r="A2582" s="23" t="s">
        <v>7613</v>
      </c>
      <c r="B2582" t="s">
        <v>877</v>
      </c>
      <c r="C2582" t="s">
        <v>878</v>
      </c>
      <c r="D2582" t="s">
        <v>2203</v>
      </c>
      <c r="E2582" t="s">
        <v>9</v>
      </c>
      <c r="F2582" t="s">
        <v>1909</v>
      </c>
      <c r="G2582" t="s">
        <v>185</v>
      </c>
      <c r="H2582" t="s">
        <v>49</v>
      </c>
      <c r="I2582" t="s">
        <v>62</v>
      </c>
      <c r="J2582" t="s">
        <v>164</v>
      </c>
      <c r="K2582" t="s">
        <v>295</v>
      </c>
      <c r="L2582" t="s">
        <v>617</v>
      </c>
      <c r="M2582" s="25" t="s">
        <v>2204</v>
      </c>
      <c r="N2582" s="25" t="s">
        <v>2183</v>
      </c>
      <c r="O2582" s="25" t="s">
        <v>2204</v>
      </c>
      <c r="P2582" s="23" t="s">
        <v>2205</v>
      </c>
      <c r="Q2582" s="23" t="s">
        <v>758</v>
      </c>
      <c r="R2582" t="s">
        <v>85</v>
      </c>
      <c r="S2582" t="s">
        <v>198</v>
      </c>
      <c r="T2582" t="s">
        <v>705</v>
      </c>
      <c r="U2582" t="s">
        <v>27</v>
      </c>
      <c r="V2582" t="s">
        <v>832</v>
      </c>
      <c r="W2582" t="s">
        <v>72</v>
      </c>
      <c r="X2582" t="s">
        <v>109</v>
      </c>
      <c r="Y2582" t="s">
        <v>110</v>
      </c>
      <c r="Z2582" t="s">
        <v>86</v>
      </c>
      <c r="AA2582" t="s">
        <v>559</v>
      </c>
      <c r="AB2582" t="s">
        <v>42</v>
      </c>
      <c r="AC2582" t="s">
        <v>746</v>
      </c>
      <c r="AD2582" t="s">
        <v>46</v>
      </c>
    </row>
    <row r="2583" spans="1:30" x14ac:dyDescent="0.2">
      <c r="A2583" s="23" t="s">
        <v>7614</v>
      </c>
      <c r="B2583" t="s">
        <v>834</v>
      </c>
      <c r="C2583" t="s">
        <v>835</v>
      </c>
      <c r="D2583" t="s">
        <v>7615</v>
      </c>
      <c r="E2583" t="s">
        <v>9</v>
      </c>
      <c r="F2583" t="s">
        <v>1203</v>
      </c>
      <c r="G2583" t="s">
        <v>12</v>
      </c>
      <c r="H2583" t="s">
        <v>127</v>
      </c>
      <c r="I2583" t="s">
        <v>320</v>
      </c>
      <c r="J2583" t="s">
        <v>248</v>
      </c>
      <c r="K2583" t="s">
        <v>1204</v>
      </c>
      <c r="L2583" t="s">
        <v>837</v>
      </c>
      <c r="M2583" s="25" t="s">
        <v>2204</v>
      </c>
      <c r="N2583" s="25" t="s">
        <v>2204</v>
      </c>
      <c r="O2583" s="25" t="s">
        <v>2550</v>
      </c>
      <c r="P2583" s="23" t="s">
        <v>4229</v>
      </c>
      <c r="Q2583" s="23" t="s">
        <v>91</v>
      </c>
      <c r="R2583" t="s">
        <v>20</v>
      </c>
      <c r="S2583" t="s">
        <v>51</v>
      </c>
      <c r="T2583" t="s">
        <v>836</v>
      </c>
      <c r="U2583" t="s">
        <v>121</v>
      </c>
      <c r="V2583" t="s">
        <v>887</v>
      </c>
      <c r="W2583" t="s">
        <v>135</v>
      </c>
      <c r="X2583" t="s">
        <v>109</v>
      </c>
      <c r="Y2583" t="s">
        <v>110</v>
      </c>
      <c r="Z2583" t="s">
        <v>32</v>
      </c>
      <c r="AA2583" t="s">
        <v>40</v>
      </c>
      <c r="AB2583" t="s">
        <v>42</v>
      </c>
      <c r="AC2583" t="s">
        <v>159</v>
      </c>
      <c r="AD2583" t="s">
        <v>46</v>
      </c>
    </row>
    <row r="2584" spans="1:30" x14ac:dyDescent="0.2">
      <c r="A2584" s="23" t="s">
        <v>7616</v>
      </c>
      <c r="B2584" t="s">
        <v>348</v>
      </c>
      <c r="C2584" t="s">
        <v>349</v>
      </c>
      <c r="D2584" t="s">
        <v>7476</v>
      </c>
      <c r="E2584" t="s">
        <v>9</v>
      </c>
      <c r="F2584" t="s">
        <v>7477</v>
      </c>
      <c r="G2584" t="s">
        <v>75</v>
      </c>
      <c r="H2584" t="s">
        <v>579</v>
      </c>
      <c r="I2584" t="s">
        <v>62</v>
      </c>
      <c r="J2584" t="s">
        <v>7478</v>
      </c>
      <c r="K2584" t="s">
        <v>7479</v>
      </c>
      <c r="L2584" t="s">
        <v>297</v>
      </c>
      <c r="M2584" s="25" t="s">
        <v>2204</v>
      </c>
      <c r="N2584" s="25" t="s">
        <v>2204</v>
      </c>
      <c r="O2584" s="25" t="s">
        <v>2204</v>
      </c>
      <c r="P2584" s="23" t="s">
        <v>7480</v>
      </c>
      <c r="Q2584" s="23" t="s">
        <v>1758</v>
      </c>
      <c r="R2584" t="s">
        <v>20</v>
      </c>
      <c r="S2584" t="s">
        <v>60</v>
      </c>
      <c r="T2584" t="s">
        <v>296</v>
      </c>
      <c r="U2584" t="s">
        <v>27</v>
      </c>
      <c r="V2584" t="s">
        <v>298</v>
      </c>
      <c r="W2584" t="s">
        <v>135</v>
      </c>
      <c r="X2584" t="s">
        <v>417</v>
      </c>
      <c r="Y2584" t="s">
        <v>418</v>
      </c>
      <c r="Z2584" t="s">
        <v>254</v>
      </c>
      <c r="AA2584" t="s">
        <v>559</v>
      </c>
      <c r="AB2584" t="s">
        <v>42</v>
      </c>
      <c r="AC2584" t="s">
        <v>687</v>
      </c>
      <c r="AD2584" t="s">
        <v>46</v>
      </c>
    </row>
    <row r="2585" spans="1:30" x14ac:dyDescent="0.2">
      <c r="A2585" s="23" t="s">
        <v>7617</v>
      </c>
      <c r="B2585" t="s">
        <v>179</v>
      </c>
      <c r="C2585" t="s">
        <v>180</v>
      </c>
      <c r="D2585" t="s">
        <v>5696</v>
      </c>
      <c r="E2585" t="s">
        <v>9</v>
      </c>
      <c r="F2585" t="s">
        <v>5697</v>
      </c>
      <c r="G2585" t="s">
        <v>577</v>
      </c>
      <c r="H2585" t="s">
        <v>68</v>
      </c>
      <c r="I2585" t="s">
        <v>236</v>
      </c>
      <c r="J2585" t="s">
        <v>550</v>
      </c>
      <c r="K2585" t="s">
        <v>5698</v>
      </c>
      <c r="L2585" t="s">
        <v>147</v>
      </c>
      <c r="M2585" s="25" t="s">
        <v>2204</v>
      </c>
      <c r="N2585" s="25" t="s">
        <v>2204</v>
      </c>
      <c r="O2585" s="25" t="s">
        <v>2486</v>
      </c>
      <c r="P2585" s="23" t="s">
        <v>5699</v>
      </c>
      <c r="Q2585" s="23" t="s">
        <v>856</v>
      </c>
      <c r="R2585" t="s">
        <v>20</v>
      </c>
      <c r="S2585" t="s">
        <v>51</v>
      </c>
      <c r="T2585" t="s">
        <v>146</v>
      </c>
      <c r="U2585" t="s">
        <v>27</v>
      </c>
      <c r="V2585" t="s">
        <v>1366</v>
      </c>
      <c r="W2585" t="s">
        <v>72</v>
      </c>
      <c r="X2585" t="s">
        <v>109</v>
      </c>
      <c r="Y2585" t="s">
        <v>110</v>
      </c>
      <c r="Z2585" t="s">
        <v>216</v>
      </c>
      <c r="AA2585" t="s">
        <v>561</v>
      </c>
      <c r="AB2585" t="s">
        <v>42</v>
      </c>
      <c r="AC2585" t="s">
        <v>1249</v>
      </c>
      <c r="AD2585" t="s">
        <v>46</v>
      </c>
    </row>
    <row r="2586" spans="1:30" x14ac:dyDescent="0.2">
      <c r="A2586" s="23" t="s">
        <v>7618</v>
      </c>
      <c r="B2586" t="s">
        <v>877</v>
      </c>
      <c r="C2586" t="s">
        <v>878</v>
      </c>
      <c r="D2586" t="s">
        <v>4710</v>
      </c>
      <c r="E2586" t="s">
        <v>9</v>
      </c>
      <c r="F2586" t="s">
        <v>1528</v>
      </c>
      <c r="G2586" t="s">
        <v>89</v>
      </c>
      <c r="H2586" t="s">
        <v>49</v>
      </c>
      <c r="I2586" t="s">
        <v>536</v>
      </c>
      <c r="J2586" t="s">
        <v>164</v>
      </c>
      <c r="K2586" t="s">
        <v>1529</v>
      </c>
      <c r="L2586" t="s">
        <v>617</v>
      </c>
      <c r="M2586" s="25" t="s">
        <v>2204</v>
      </c>
      <c r="N2586" s="25" t="s">
        <v>2486</v>
      </c>
      <c r="O2586" s="25" t="s">
        <v>2486</v>
      </c>
      <c r="P2586" s="23" t="s">
        <v>4711</v>
      </c>
      <c r="Q2586" s="23" t="s">
        <v>758</v>
      </c>
      <c r="R2586" t="s">
        <v>20</v>
      </c>
      <c r="S2586" t="s">
        <v>38</v>
      </c>
      <c r="T2586" t="s">
        <v>616</v>
      </c>
      <c r="U2586" t="s">
        <v>27</v>
      </c>
      <c r="V2586" t="s">
        <v>832</v>
      </c>
      <c r="W2586" t="s">
        <v>72</v>
      </c>
      <c r="X2586" t="s">
        <v>109</v>
      </c>
      <c r="Y2586" t="s">
        <v>110</v>
      </c>
      <c r="Z2586" t="s">
        <v>111</v>
      </c>
      <c r="AA2586" t="s">
        <v>561</v>
      </c>
      <c r="AB2586" t="s">
        <v>42</v>
      </c>
      <c r="AC2586" t="s">
        <v>1249</v>
      </c>
      <c r="AD2586" t="s">
        <v>46</v>
      </c>
    </row>
    <row r="2587" spans="1:30" x14ac:dyDescent="0.2">
      <c r="A2587" s="23" t="s">
        <v>7619</v>
      </c>
      <c r="B2587" t="s">
        <v>673</v>
      </c>
      <c r="C2587" t="s">
        <v>674</v>
      </c>
      <c r="D2587" t="s">
        <v>4643</v>
      </c>
      <c r="E2587" t="s">
        <v>9</v>
      </c>
      <c r="F2587" t="s">
        <v>3852</v>
      </c>
      <c r="G2587" t="s">
        <v>290</v>
      </c>
      <c r="H2587" t="s">
        <v>49</v>
      </c>
      <c r="I2587" t="s">
        <v>928</v>
      </c>
      <c r="J2587" t="s">
        <v>144</v>
      </c>
      <c r="K2587" t="s">
        <v>3853</v>
      </c>
      <c r="L2587" t="s">
        <v>617</v>
      </c>
      <c r="M2587" s="25" t="s">
        <v>2204</v>
      </c>
      <c r="N2587" s="25" t="s">
        <v>2204</v>
      </c>
      <c r="O2587" s="25" t="s">
        <v>2204</v>
      </c>
      <c r="P2587" s="23" t="s">
        <v>3854</v>
      </c>
      <c r="Q2587" s="23" t="s">
        <v>851</v>
      </c>
      <c r="R2587" t="s">
        <v>85</v>
      </c>
      <c r="S2587" t="s">
        <v>198</v>
      </c>
      <c r="T2587" t="s">
        <v>705</v>
      </c>
      <c r="U2587" t="s">
        <v>27</v>
      </c>
      <c r="V2587" t="s">
        <v>832</v>
      </c>
      <c r="W2587" t="s">
        <v>72</v>
      </c>
      <c r="X2587" t="s">
        <v>109</v>
      </c>
      <c r="Y2587" t="s">
        <v>110</v>
      </c>
      <c r="Z2587" t="s">
        <v>1319</v>
      </c>
      <c r="AA2587" t="s">
        <v>559</v>
      </c>
      <c r="AB2587" t="s">
        <v>42</v>
      </c>
      <c r="AC2587" t="s">
        <v>746</v>
      </c>
      <c r="AD2587" t="s">
        <v>46</v>
      </c>
    </row>
    <row r="2588" spans="1:30" x14ac:dyDescent="0.2">
      <c r="A2588" s="23" t="s">
        <v>7620</v>
      </c>
      <c r="B2588" t="s">
        <v>348</v>
      </c>
      <c r="C2588" t="s">
        <v>349</v>
      </c>
      <c r="D2588" t="s">
        <v>2489</v>
      </c>
      <c r="E2588" t="s">
        <v>9</v>
      </c>
      <c r="F2588" t="s">
        <v>2490</v>
      </c>
      <c r="G2588" t="s">
        <v>2491</v>
      </c>
      <c r="H2588" t="s">
        <v>49</v>
      </c>
      <c r="I2588" t="s">
        <v>102</v>
      </c>
      <c r="J2588" t="s">
        <v>271</v>
      </c>
      <c r="K2588" t="s">
        <v>2492</v>
      </c>
      <c r="L2588" t="s">
        <v>297</v>
      </c>
      <c r="M2588" s="25" t="s">
        <v>2204</v>
      </c>
      <c r="N2588" s="25" t="s">
        <v>2486</v>
      </c>
      <c r="O2588" s="25" t="s">
        <v>2486</v>
      </c>
      <c r="P2588" s="23" t="s">
        <v>2493</v>
      </c>
      <c r="Q2588" s="23" t="s">
        <v>771</v>
      </c>
      <c r="R2588" t="s">
        <v>20</v>
      </c>
      <c r="S2588" t="s">
        <v>51</v>
      </c>
      <c r="T2588" t="s">
        <v>296</v>
      </c>
      <c r="U2588" t="s">
        <v>27</v>
      </c>
      <c r="V2588" t="s">
        <v>298</v>
      </c>
      <c r="W2588" t="s">
        <v>135</v>
      </c>
      <c r="X2588" t="s">
        <v>109</v>
      </c>
      <c r="Y2588" t="s">
        <v>110</v>
      </c>
      <c r="Z2588" t="s">
        <v>1342</v>
      </c>
      <c r="AA2588" t="s">
        <v>561</v>
      </c>
      <c r="AB2588" t="s">
        <v>42</v>
      </c>
      <c r="AC2588" t="s">
        <v>1249</v>
      </c>
      <c r="AD2588" t="s">
        <v>46</v>
      </c>
    </row>
    <row r="2589" spans="1:30" x14ac:dyDescent="0.2">
      <c r="A2589" s="23" t="s">
        <v>7621</v>
      </c>
      <c r="B2589" t="s">
        <v>292</v>
      </c>
      <c r="C2589" t="s">
        <v>293</v>
      </c>
      <c r="D2589" t="s">
        <v>2645</v>
      </c>
      <c r="E2589" t="s">
        <v>9</v>
      </c>
      <c r="F2589" t="s">
        <v>2646</v>
      </c>
      <c r="G2589" t="s">
        <v>192</v>
      </c>
      <c r="H2589" t="s">
        <v>2030</v>
      </c>
      <c r="I2589" t="s">
        <v>108</v>
      </c>
      <c r="J2589" t="s">
        <v>164</v>
      </c>
      <c r="K2589" t="s">
        <v>2647</v>
      </c>
      <c r="L2589" t="s">
        <v>297</v>
      </c>
      <c r="M2589" s="25" t="s">
        <v>2204</v>
      </c>
      <c r="N2589" s="25" t="s">
        <v>2204</v>
      </c>
      <c r="O2589" s="25" t="s">
        <v>2204</v>
      </c>
      <c r="P2589" s="23" t="s">
        <v>2648</v>
      </c>
      <c r="Q2589" s="23" t="s">
        <v>211</v>
      </c>
      <c r="R2589" t="s">
        <v>20</v>
      </c>
      <c r="S2589" t="s">
        <v>51</v>
      </c>
      <c r="T2589" t="s">
        <v>296</v>
      </c>
      <c r="U2589" t="s">
        <v>27</v>
      </c>
      <c r="V2589" t="s">
        <v>298</v>
      </c>
      <c r="W2589" t="s">
        <v>135</v>
      </c>
      <c r="X2589" t="s">
        <v>417</v>
      </c>
      <c r="Y2589" t="s">
        <v>418</v>
      </c>
      <c r="Z2589" t="s">
        <v>254</v>
      </c>
      <c r="AA2589" t="s">
        <v>559</v>
      </c>
      <c r="AB2589" t="s">
        <v>42</v>
      </c>
      <c r="AC2589" t="s">
        <v>687</v>
      </c>
      <c r="AD2589" t="s">
        <v>46</v>
      </c>
    </row>
    <row r="2590" spans="1:30" x14ac:dyDescent="0.2">
      <c r="A2590" s="23" t="s">
        <v>7622</v>
      </c>
      <c r="B2590" t="s">
        <v>877</v>
      </c>
      <c r="C2590" t="s">
        <v>878</v>
      </c>
      <c r="D2590" t="s">
        <v>4930</v>
      </c>
      <c r="E2590" t="s">
        <v>9</v>
      </c>
      <c r="F2590" t="s">
        <v>4931</v>
      </c>
      <c r="G2590" t="s">
        <v>303</v>
      </c>
      <c r="H2590" t="s">
        <v>224</v>
      </c>
      <c r="I2590" t="s">
        <v>274</v>
      </c>
      <c r="J2590" t="s">
        <v>354</v>
      </c>
      <c r="K2590" t="s">
        <v>4932</v>
      </c>
      <c r="L2590" t="s">
        <v>617</v>
      </c>
      <c r="M2590" s="25" t="s">
        <v>2204</v>
      </c>
      <c r="N2590" s="25" t="s">
        <v>2486</v>
      </c>
      <c r="O2590" s="25" t="s">
        <v>2486</v>
      </c>
      <c r="P2590" s="23" t="s">
        <v>4933</v>
      </c>
      <c r="Q2590" s="23" t="s">
        <v>1020</v>
      </c>
      <c r="R2590" t="s">
        <v>85</v>
      </c>
      <c r="S2590" t="s">
        <v>23</v>
      </c>
      <c r="T2590" t="s">
        <v>616</v>
      </c>
      <c r="U2590" t="s">
        <v>27</v>
      </c>
      <c r="V2590" t="s">
        <v>832</v>
      </c>
      <c r="W2590" t="s">
        <v>72</v>
      </c>
      <c r="X2590" t="s">
        <v>109</v>
      </c>
      <c r="Y2590" t="s">
        <v>110</v>
      </c>
      <c r="Z2590" t="s">
        <v>1318</v>
      </c>
      <c r="AA2590" t="s">
        <v>561</v>
      </c>
      <c r="AB2590" t="s">
        <v>42</v>
      </c>
      <c r="AC2590" t="s">
        <v>1249</v>
      </c>
      <c r="AD2590" t="s">
        <v>46</v>
      </c>
    </row>
    <row r="2591" spans="1:30" x14ac:dyDescent="0.2">
      <c r="A2591" s="23" t="s">
        <v>7623</v>
      </c>
      <c r="B2591" t="s">
        <v>292</v>
      </c>
      <c r="C2591" t="s">
        <v>293</v>
      </c>
      <c r="D2591" t="s">
        <v>6852</v>
      </c>
      <c r="E2591" t="s">
        <v>9</v>
      </c>
      <c r="F2591" t="s">
        <v>6853</v>
      </c>
      <c r="G2591" t="s">
        <v>75</v>
      </c>
      <c r="H2591" t="s">
        <v>511</v>
      </c>
      <c r="I2591" t="s">
        <v>503</v>
      </c>
      <c r="J2591" t="s">
        <v>1595</v>
      </c>
      <c r="K2591" t="s">
        <v>6854</v>
      </c>
      <c r="L2591" t="s">
        <v>297</v>
      </c>
      <c r="M2591" s="25" t="s">
        <v>2204</v>
      </c>
      <c r="N2591" s="25" t="s">
        <v>2204</v>
      </c>
      <c r="O2591" s="25" t="s">
        <v>2204</v>
      </c>
      <c r="P2591" s="23" t="s">
        <v>6855</v>
      </c>
      <c r="Q2591" s="23" t="s">
        <v>91</v>
      </c>
      <c r="R2591" t="s">
        <v>20</v>
      </c>
      <c r="S2591" t="s">
        <v>38</v>
      </c>
      <c r="T2591" t="s">
        <v>296</v>
      </c>
      <c r="U2591" t="s">
        <v>27</v>
      </c>
      <c r="V2591" t="s">
        <v>298</v>
      </c>
      <c r="W2591" t="s">
        <v>135</v>
      </c>
      <c r="X2591" t="s">
        <v>403</v>
      </c>
      <c r="Y2591" t="s">
        <v>404</v>
      </c>
      <c r="Z2591" t="s">
        <v>38</v>
      </c>
      <c r="AA2591" t="s">
        <v>559</v>
      </c>
      <c r="AB2591" t="s">
        <v>42</v>
      </c>
      <c r="AC2591" t="s">
        <v>687</v>
      </c>
      <c r="AD2591" t="s">
        <v>46</v>
      </c>
    </row>
    <row r="2592" spans="1:30" x14ac:dyDescent="0.2">
      <c r="A2592" s="23" t="s">
        <v>7624</v>
      </c>
      <c r="B2592" t="s">
        <v>275</v>
      </c>
      <c r="C2592" t="s">
        <v>276</v>
      </c>
      <c r="D2592" t="s">
        <v>6726</v>
      </c>
      <c r="E2592" t="s">
        <v>9</v>
      </c>
      <c r="F2592" t="s">
        <v>6727</v>
      </c>
      <c r="G2592" t="s">
        <v>676</v>
      </c>
      <c r="H2592" t="s">
        <v>75</v>
      </c>
      <c r="I2592" t="s">
        <v>394</v>
      </c>
      <c r="J2592" t="s">
        <v>1757</v>
      </c>
      <c r="K2592" t="s">
        <v>6728</v>
      </c>
      <c r="L2592" t="s">
        <v>278</v>
      </c>
      <c r="M2592" s="25" t="s">
        <v>2204</v>
      </c>
      <c r="N2592" s="25" t="s">
        <v>2874</v>
      </c>
      <c r="O2592" s="25" t="s">
        <v>2924</v>
      </c>
      <c r="P2592" s="23" t="s">
        <v>6729</v>
      </c>
      <c r="Q2592" s="23" t="s">
        <v>384</v>
      </c>
      <c r="R2592" t="s">
        <v>20</v>
      </c>
      <c r="S2592" t="s">
        <v>38</v>
      </c>
      <c r="T2592" t="s">
        <v>1404</v>
      </c>
      <c r="U2592" t="s">
        <v>100</v>
      </c>
      <c r="V2592" t="s">
        <v>629</v>
      </c>
      <c r="W2592" t="s">
        <v>135</v>
      </c>
      <c r="X2592" t="s">
        <v>260</v>
      </c>
      <c r="Y2592" t="s">
        <v>261</v>
      </c>
      <c r="Z2592" t="s">
        <v>101</v>
      </c>
      <c r="AA2592" t="s">
        <v>172</v>
      </c>
      <c r="AB2592" t="s">
        <v>7625</v>
      </c>
      <c r="AC2592" t="s">
        <v>44</v>
      </c>
      <c r="AD2592" t="s">
        <v>111</v>
      </c>
    </row>
    <row r="2593" spans="1:30" x14ac:dyDescent="0.2">
      <c r="A2593" s="23" t="s">
        <v>7626</v>
      </c>
      <c r="B2593" t="s">
        <v>116</v>
      </c>
      <c r="C2593" t="s">
        <v>117</v>
      </c>
      <c r="D2593" t="s">
        <v>7627</v>
      </c>
      <c r="E2593" t="s">
        <v>9</v>
      </c>
      <c r="F2593" t="s">
        <v>7628</v>
      </c>
      <c r="G2593" t="s">
        <v>7629</v>
      </c>
      <c r="H2593" t="s">
        <v>49</v>
      </c>
      <c r="I2593" t="s">
        <v>236</v>
      </c>
      <c r="J2593" t="s">
        <v>394</v>
      </c>
      <c r="K2593" t="s">
        <v>7630</v>
      </c>
      <c r="L2593" t="s">
        <v>423</v>
      </c>
      <c r="M2593" s="25" t="s">
        <v>2204</v>
      </c>
      <c r="N2593" s="25" t="s">
        <v>2924</v>
      </c>
      <c r="O2593" s="25" t="s">
        <v>2924</v>
      </c>
      <c r="P2593" s="23" t="s">
        <v>7631</v>
      </c>
      <c r="Q2593" s="23" t="s">
        <v>1758</v>
      </c>
      <c r="R2593" t="s">
        <v>20</v>
      </c>
      <c r="S2593" t="s">
        <v>87</v>
      </c>
      <c r="T2593" t="s">
        <v>1839</v>
      </c>
      <c r="U2593" t="s">
        <v>121</v>
      </c>
      <c r="V2593" t="s">
        <v>1317</v>
      </c>
      <c r="W2593" t="s">
        <v>72</v>
      </c>
      <c r="X2593" t="s">
        <v>34</v>
      </c>
      <c r="Y2593" t="s">
        <v>36</v>
      </c>
      <c r="Z2593" t="s">
        <v>2223</v>
      </c>
      <c r="AA2593" t="s">
        <v>40</v>
      </c>
      <c r="AB2593" t="s">
        <v>42</v>
      </c>
      <c r="AC2593" t="s">
        <v>56</v>
      </c>
      <c r="AD2593" t="s">
        <v>46</v>
      </c>
    </row>
    <row r="2594" spans="1:30" x14ac:dyDescent="0.2">
      <c r="A2594" s="23" t="s">
        <v>7632</v>
      </c>
      <c r="B2594" t="s">
        <v>1044</v>
      </c>
      <c r="C2594" t="s">
        <v>1045</v>
      </c>
      <c r="D2594" t="s">
        <v>7633</v>
      </c>
      <c r="E2594" t="s">
        <v>9</v>
      </c>
      <c r="F2594" t="s">
        <v>7634</v>
      </c>
      <c r="G2594" t="s">
        <v>67</v>
      </c>
      <c r="H2594" t="s">
        <v>68</v>
      </c>
      <c r="I2594" t="s">
        <v>7635</v>
      </c>
      <c r="J2594" t="s">
        <v>69</v>
      </c>
      <c r="K2594" t="s">
        <v>7636</v>
      </c>
      <c r="L2594" t="s">
        <v>664</v>
      </c>
      <c r="M2594" s="25" t="s">
        <v>2204</v>
      </c>
      <c r="N2594" s="25" t="s">
        <v>2204</v>
      </c>
      <c r="O2594" s="25" t="s">
        <v>2204</v>
      </c>
      <c r="P2594" s="23" t="s">
        <v>7637</v>
      </c>
      <c r="Q2594" s="23" t="s">
        <v>722</v>
      </c>
      <c r="R2594" t="s">
        <v>20</v>
      </c>
      <c r="S2594" t="s">
        <v>51</v>
      </c>
      <c r="T2594" t="s">
        <v>1131</v>
      </c>
      <c r="U2594" t="s">
        <v>27</v>
      </c>
      <c r="V2594" t="s">
        <v>665</v>
      </c>
      <c r="W2594" t="s">
        <v>216</v>
      </c>
      <c r="X2594" t="s">
        <v>260</v>
      </c>
      <c r="Y2594" t="s">
        <v>261</v>
      </c>
      <c r="Z2594" t="s">
        <v>101</v>
      </c>
      <c r="AA2594" t="s">
        <v>40</v>
      </c>
      <c r="AB2594" t="s">
        <v>42</v>
      </c>
      <c r="AC2594" t="s">
        <v>56</v>
      </c>
      <c r="AD2594" t="s">
        <v>46</v>
      </c>
    </row>
    <row r="2595" spans="1:30" x14ac:dyDescent="0.2">
      <c r="A2595" s="23" t="s">
        <v>7638</v>
      </c>
      <c r="B2595" t="s">
        <v>1044</v>
      </c>
      <c r="C2595" t="s">
        <v>1045</v>
      </c>
      <c r="D2595" t="s">
        <v>7633</v>
      </c>
      <c r="E2595" t="s">
        <v>9</v>
      </c>
      <c r="F2595" t="s">
        <v>7634</v>
      </c>
      <c r="G2595" t="s">
        <v>67</v>
      </c>
      <c r="H2595" t="s">
        <v>68</v>
      </c>
      <c r="I2595" t="s">
        <v>7635</v>
      </c>
      <c r="J2595" t="s">
        <v>69</v>
      </c>
      <c r="K2595" t="s">
        <v>7636</v>
      </c>
      <c r="L2595" t="s">
        <v>664</v>
      </c>
      <c r="M2595" s="25" t="s">
        <v>2204</v>
      </c>
      <c r="N2595" s="25" t="s">
        <v>2204</v>
      </c>
      <c r="O2595" s="25" t="s">
        <v>2204</v>
      </c>
      <c r="P2595" s="23" t="s">
        <v>7637</v>
      </c>
      <c r="Q2595" s="23" t="s">
        <v>722</v>
      </c>
      <c r="R2595" t="s">
        <v>20</v>
      </c>
      <c r="S2595" t="s">
        <v>51</v>
      </c>
      <c r="T2595" t="s">
        <v>1131</v>
      </c>
      <c r="U2595" t="s">
        <v>27</v>
      </c>
      <c r="V2595" t="s">
        <v>665</v>
      </c>
      <c r="W2595" t="s">
        <v>216</v>
      </c>
      <c r="X2595" t="s">
        <v>260</v>
      </c>
      <c r="Y2595" t="s">
        <v>261</v>
      </c>
      <c r="Z2595" t="s">
        <v>101</v>
      </c>
      <c r="AA2595" t="s">
        <v>557</v>
      </c>
      <c r="AB2595" t="s">
        <v>42</v>
      </c>
      <c r="AC2595" t="s">
        <v>56</v>
      </c>
      <c r="AD2595" t="s">
        <v>46</v>
      </c>
    </row>
    <row r="2596" spans="1:30" x14ac:dyDescent="0.2">
      <c r="A2596" s="23" t="s">
        <v>7639</v>
      </c>
      <c r="B2596" t="s">
        <v>720</v>
      </c>
      <c r="C2596" t="s">
        <v>721</v>
      </c>
      <c r="D2596" t="s">
        <v>7640</v>
      </c>
      <c r="E2596" t="s">
        <v>9</v>
      </c>
      <c r="F2596" t="s">
        <v>3388</v>
      </c>
      <c r="G2596" t="s">
        <v>3389</v>
      </c>
      <c r="H2596" t="s">
        <v>1174</v>
      </c>
      <c r="I2596" t="s">
        <v>430</v>
      </c>
      <c r="J2596" t="s">
        <v>431</v>
      </c>
      <c r="K2596" t="s">
        <v>3390</v>
      </c>
      <c r="L2596" t="s">
        <v>664</v>
      </c>
      <c r="M2596" s="25" t="s">
        <v>2204</v>
      </c>
      <c r="N2596" s="25" t="s">
        <v>2204</v>
      </c>
      <c r="O2596" s="25" t="s">
        <v>2204</v>
      </c>
      <c r="P2596" s="23" t="s">
        <v>3391</v>
      </c>
      <c r="Q2596" s="23" t="s">
        <v>533</v>
      </c>
      <c r="R2596" t="s">
        <v>85</v>
      </c>
      <c r="S2596" t="s">
        <v>129</v>
      </c>
      <c r="T2596" t="s">
        <v>1131</v>
      </c>
      <c r="U2596" t="s">
        <v>27</v>
      </c>
      <c r="V2596" t="s">
        <v>665</v>
      </c>
      <c r="W2596" t="s">
        <v>216</v>
      </c>
      <c r="X2596" t="s">
        <v>563</v>
      </c>
      <c r="Y2596" t="s">
        <v>564</v>
      </c>
      <c r="Z2596" t="s">
        <v>101</v>
      </c>
      <c r="AA2596" t="s">
        <v>40</v>
      </c>
      <c r="AB2596" t="s">
        <v>42</v>
      </c>
      <c r="AC2596" t="s">
        <v>56</v>
      </c>
      <c r="AD2596" t="s">
        <v>46</v>
      </c>
    </row>
    <row r="2597" spans="1:30" x14ac:dyDescent="0.2">
      <c r="A2597" s="23" t="s">
        <v>7641</v>
      </c>
      <c r="B2597" t="s">
        <v>720</v>
      </c>
      <c r="C2597" t="s">
        <v>721</v>
      </c>
      <c r="D2597" t="s">
        <v>7640</v>
      </c>
      <c r="E2597" t="s">
        <v>9</v>
      </c>
      <c r="F2597" t="s">
        <v>3388</v>
      </c>
      <c r="G2597" t="s">
        <v>3389</v>
      </c>
      <c r="H2597" t="s">
        <v>1174</v>
      </c>
      <c r="I2597" t="s">
        <v>430</v>
      </c>
      <c r="J2597" t="s">
        <v>431</v>
      </c>
      <c r="K2597" t="s">
        <v>3390</v>
      </c>
      <c r="L2597" t="s">
        <v>664</v>
      </c>
      <c r="M2597" s="25" t="s">
        <v>2204</v>
      </c>
      <c r="N2597" s="25" t="s">
        <v>2204</v>
      </c>
      <c r="O2597" s="25" t="s">
        <v>2204</v>
      </c>
      <c r="P2597" s="23" t="s">
        <v>3391</v>
      </c>
      <c r="Q2597" s="23" t="s">
        <v>533</v>
      </c>
      <c r="R2597" t="s">
        <v>85</v>
      </c>
      <c r="S2597" t="s">
        <v>129</v>
      </c>
      <c r="T2597" t="s">
        <v>1131</v>
      </c>
      <c r="U2597" t="s">
        <v>27</v>
      </c>
      <c r="V2597" t="s">
        <v>665</v>
      </c>
      <c r="W2597" t="s">
        <v>216</v>
      </c>
      <c r="X2597" t="s">
        <v>563</v>
      </c>
      <c r="Y2597" t="s">
        <v>564</v>
      </c>
      <c r="Z2597" t="s">
        <v>101</v>
      </c>
      <c r="AA2597" t="s">
        <v>557</v>
      </c>
      <c r="AB2597" t="s">
        <v>42</v>
      </c>
      <c r="AC2597" t="s">
        <v>56</v>
      </c>
      <c r="AD2597" t="s">
        <v>46</v>
      </c>
    </row>
    <row r="2598" spans="1:30" x14ac:dyDescent="0.2">
      <c r="A2598" s="23" t="s">
        <v>7642</v>
      </c>
      <c r="B2598" t="s">
        <v>47</v>
      </c>
      <c r="C2598" t="s">
        <v>48</v>
      </c>
      <c r="D2598" t="s">
        <v>3387</v>
      </c>
      <c r="E2598" t="s">
        <v>9</v>
      </c>
      <c r="F2598" t="s">
        <v>3388</v>
      </c>
      <c r="G2598" t="s">
        <v>3389</v>
      </c>
      <c r="H2598" t="s">
        <v>1174</v>
      </c>
      <c r="I2598" t="s">
        <v>430</v>
      </c>
      <c r="J2598" t="s">
        <v>431</v>
      </c>
      <c r="K2598" t="s">
        <v>3390</v>
      </c>
      <c r="L2598" t="s">
        <v>53</v>
      </c>
      <c r="M2598" s="25" t="s">
        <v>2204</v>
      </c>
      <c r="N2598" s="25" t="s">
        <v>2143</v>
      </c>
      <c r="O2598" s="25" t="s">
        <v>2204</v>
      </c>
      <c r="P2598" s="23" t="s">
        <v>3391</v>
      </c>
      <c r="Q2598" s="23" t="s">
        <v>533</v>
      </c>
      <c r="R2598" t="s">
        <v>85</v>
      </c>
      <c r="S2598" t="s">
        <v>129</v>
      </c>
      <c r="T2598" t="s">
        <v>219</v>
      </c>
      <c r="U2598" t="s">
        <v>27</v>
      </c>
      <c r="V2598" t="s">
        <v>54</v>
      </c>
      <c r="W2598" t="s">
        <v>72</v>
      </c>
      <c r="X2598" t="s">
        <v>563</v>
      </c>
      <c r="Y2598" t="s">
        <v>564</v>
      </c>
      <c r="Z2598" t="s">
        <v>863</v>
      </c>
      <c r="AA2598" t="s">
        <v>557</v>
      </c>
      <c r="AB2598" t="s">
        <v>42</v>
      </c>
      <c r="AC2598" t="s">
        <v>56</v>
      </c>
      <c r="AD2598" t="s">
        <v>46</v>
      </c>
    </row>
    <row r="2599" spans="1:30" x14ac:dyDescent="0.2">
      <c r="A2599" s="23" t="s">
        <v>7643</v>
      </c>
      <c r="B2599" t="s">
        <v>720</v>
      </c>
      <c r="C2599" t="s">
        <v>721</v>
      </c>
      <c r="D2599" t="s">
        <v>7640</v>
      </c>
      <c r="E2599" t="s">
        <v>9</v>
      </c>
      <c r="F2599" t="s">
        <v>3388</v>
      </c>
      <c r="G2599" t="s">
        <v>3389</v>
      </c>
      <c r="H2599" t="s">
        <v>1174</v>
      </c>
      <c r="I2599" t="s">
        <v>430</v>
      </c>
      <c r="J2599" t="s">
        <v>431</v>
      </c>
      <c r="K2599" t="s">
        <v>3390</v>
      </c>
      <c r="L2599" t="s">
        <v>664</v>
      </c>
      <c r="M2599" s="25" t="s">
        <v>2204</v>
      </c>
      <c r="N2599" s="25" t="s">
        <v>2204</v>
      </c>
      <c r="O2599" s="25" t="s">
        <v>2204</v>
      </c>
      <c r="P2599" s="23" t="s">
        <v>3391</v>
      </c>
      <c r="Q2599" s="23" t="s">
        <v>533</v>
      </c>
      <c r="R2599" t="s">
        <v>85</v>
      </c>
      <c r="S2599" t="s">
        <v>129</v>
      </c>
      <c r="T2599" t="s">
        <v>1131</v>
      </c>
      <c r="U2599" t="s">
        <v>27</v>
      </c>
      <c r="V2599" t="s">
        <v>665</v>
      </c>
      <c r="W2599" t="s">
        <v>216</v>
      </c>
      <c r="X2599" t="s">
        <v>563</v>
      </c>
      <c r="Y2599" t="s">
        <v>564</v>
      </c>
      <c r="Z2599" t="s">
        <v>101</v>
      </c>
      <c r="AA2599" t="s">
        <v>557</v>
      </c>
      <c r="AB2599" t="s">
        <v>42</v>
      </c>
      <c r="AC2599" t="s">
        <v>56</v>
      </c>
      <c r="AD2599" t="s">
        <v>46</v>
      </c>
    </row>
    <row r="2600" spans="1:30" x14ac:dyDescent="0.2">
      <c r="A2600" s="23" t="s">
        <v>7644</v>
      </c>
      <c r="B2600" t="s">
        <v>47</v>
      </c>
      <c r="C2600" t="s">
        <v>48</v>
      </c>
      <c r="D2600" t="s">
        <v>3387</v>
      </c>
      <c r="E2600" t="s">
        <v>9</v>
      </c>
      <c r="F2600" t="s">
        <v>3388</v>
      </c>
      <c r="G2600" t="s">
        <v>3389</v>
      </c>
      <c r="H2600" t="s">
        <v>1174</v>
      </c>
      <c r="I2600" t="s">
        <v>430</v>
      </c>
      <c r="J2600" t="s">
        <v>431</v>
      </c>
      <c r="K2600" t="s">
        <v>3390</v>
      </c>
      <c r="L2600" t="s">
        <v>53</v>
      </c>
      <c r="M2600" s="25" t="s">
        <v>2204</v>
      </c>
      <c r="N2600" s="25" t="s">
        <v>2143</v>
      </c>
      <c r="O2600" s="25" t="s">
        <v>2204</v>
      </c>
      <c r="P2600" s="23" t="s">
        <v>3391</v>
      </c>
      <c r="Q2600" s="23" t="s">
        <v>533</v>
      </c>
      <c r="R2600" t="s">
        <v>85</v>
      </c>
      <c r="S2600" t="s">
        <v>129</v>
      </c>
      <c r="T2600" t="s">
        <v>219</v>
      </c>
      <c r="U2600" t="s">
        <v>27</v>
      </c>
      <c r="V2600" t="s">
        <v>54</v>
      </c>
      <c r="W2600" t="s">
        <v>72</v>
      </c>
      <c r="X2600" t="s">
        <v>563</v>
      </c>
      <c r="Y2600" t="s">
        <v>564</v>
      </c>
      <c r="Z2600" t="s">
        <v>863</v>
      </c>
      <c r="AA2600" t="s">
        <v>557</v>
      </c>
      <c r="AB2600" t="s">
        <v>42</v>
      </c>
      <c r="AC2600" t="s">
        <v>56</v>
      </c>
      <c r="AD2600" t="s">
        <v>46</v>
      </c>
    </row>
    <row r="2601" spans="1:30" x14ac:dyDescent="0.2">
      <c r="A2601" s="23" t="s">
        <v>7645</v>
      </c>
      <c r="B2601" t="s">
        <v>116</v>
      </c>
      <c r="C2601" t="s">
        <v>117</v>
      </c>
      <c r="D2601" t="s">
        <v>7646</v>
      </c>
      <c r="E2601" t="s">
        <v>9</v>
      </c>
      <c r="F2601" t="s">
        <v>7647</v>
      </c>
      <c r="G2601" t="s">
        <v>232</v>
      </c>
      <c r="H2601" t="s">
        <v>480</v>
      </c>
      <c r="I2601" t="s">
        <v>1604</v>
      </c>
      <c r="J2601" t="s">
        <v>1604</v>
      </c>
      <c r="K2601" t="s">
        <v>7648</v>
      </c>
      <c r="L2601" t="s">
        <v>53</v>
      </c>
      <c r="M2601" s="25" t="s">
        <v>2204</v>
      </c>
      <c r="N2601" s="25" t="s">
        <v>2204</v>
      </c>
      <c r="O2601" s="25" t="s">
        <v>3379</v>
      </c>
      <c r="P2601" s="23" t="s">
        <v>7649</v>
      </c>
      <c r="Q2601" s="23" t="s">
        <v>631</v>
      </c>
      <c r="R2601" t="s">
        <v>85</v>
      </c>
      <c r="S2601" t="s">
        <v>32</v>
      </c>
      <c r="T2601" t="s">
        <v>330</v>
      </c>
      <c r="U2601" t="s">
        <v>121</v>
      </c>
      <c r="V2601" t="s">
        <v>30</v>
      </c>
      <c r="W2601" t="s">
        <v>72</v>
      </c>
      <c r="X2601" t="s">
        <v>417</v>
      </c>
      <c r="Y2601" t="s">
        <v>418</v>
      </c>
      <c r="Z2601" t="s">
        <v>355</v>
      </c>
      <c r="AA2601" t="s">
        <v>40</v>
      </c>
      <c r="AB2601" t="s">
        <v>42</v>
      </c>
      <c r="AC2601" t="s">
        <v>96</v>
      </c>
      <c r="AD2601" t="s">
        <v>46</v>
      </c>
    </row>
    <row r="2602" spans="1:30" x14ac:dyDescent="0.2">
      <c r="A2602" s="23" t="s">
        <v>7650</v>
      </c>
      <c r="B2602" t="s">
        <v>116</v>
      </c>
      <c r="C2602" t="s">
        <v>117</v>
      </c>
      <c r="D2602" t="s">
        <v>4004</v>
      </c>
      <c r="E2602" t="s">
        <v>9</v>
      </c>
      <c r="F2602" t="s">
        <v>4005</v>
      </c>
      <c r="G2602" t="s">
        <v>75</v>
      </c>
      <c r="H2602" t="s">
        <v>148</v>
      </c>
      <c r="I2602" t="s">
        <v>107</v>
      </c>
      <c r="J2602" t="s">
        <v>4006</v>
      </c>
      <c r="K2602" t="s">
        <v>4007</v>
      </c>
      <c r="L2602" t="s">
        <v>53</v>
      </c>
      <c r="M2602" s="25" t="s">
        <v>2204</v>
      </c>
      <c r="N2602" s="25" t="s">
        <v>2204</v>
      </c>
      <c r="O2602" s="25" t="s">
        <v>2204</v>
      </c>
      <c r="P2602" s="23" t="s">
        <v>4008</v>
      </c>
      <c r="Q2602" s="23" t="s">
        <v>283</v>
      </c>
      <c r="R2602" t="s">
        <v>20</v>
      </c>
      <c r="S2602" t="s">
        <v>38</v>
      </c>
      <c r="T2602" t="s">
        <v>219</v>
      </c>
      <c r="U2602" t="s">
        <v>121</v>
      </c>
      <c r="V2602" t="s">
        <v>54</v>
      </c>
      <c r="W2602" t="s">
        <v>72</v>
      </c>
      <c r="X2602" t="s">
        <v>34</v>
      </c>
      <c r="Y2602" t="s">
        <v>36</v>
      </c>
      <c r="Z2602" t="s">
        <v>1089</v>
      </c>
      <c r="AA2602" t="s">
        <v>557</v>
      </c>
      <c r="AB2602" t="s">
        <v>42</v>
      </c>
      <c r="AC2602" t="s">
        <v>652</v>
      </c>
      <c r="AD2602" t="s">
        <v>46</v>
      </c>
    </row>
    <row r="2603" spans="1:30" x14ac:dyDescent="0.2">
      <c r="A2603" s="23" t="s">
        <v>7651</v>
      </c>
      <c r="B2603" t="s">
        <v>116</v>
      </c>
      <c r="C2603" t="s">
        <v>117</v>
      </c>
      <c r="D2603" t="s">
        <v>7652</v>
      </c>
      <c r="E2603" t="s">
        <v>9</v>
      </c>
      <c r="F2603" t="s">
        <v>7653</v>
      </c>
      <c r="G2603" t="s">
        <v>1150</v>
      </c>
      <c r="H2603" t="s">
        <v>49</v>
      </c>
      <c r="I2603" t="s">
        <v>2022</v>
      </c>
      <c r="J2603" t="s">
        <v>167</v>
      </c>
      <c r="K2603" t="s">
        <v>7654</v>
      </c>
      <c r="L2603" t="s">
        <v>423</v>
      </c>
      <c r="M2603" s="25" t="s">
        <v>2204</v>
      </c>
      <c r="N2603" s="25" t="s">
        <v>2924</v>
      </c>
      <c r="O2603" s="25" t="s">
        <v>2924</v>
      </c>
      <c r="P2603" s="23" t="s">
        <v>7655</v>
      </c>
      <c r="Q2603" s="23" t="s">
        <v>152</v>
      </c>
      <c r="R2603" t="s">
        <v>85</v>
      </c>
      <c r="S2603" t="s">
        <v>38</v>
      </c>
      <c r="T2603" t="s">
        <v>1839</v>
      </c>
      <c r="U2603" t="s">
        <v>121</v>
      </c>
      <c r="V2603" t="s">
        <v>1317</v>
      </c>
      <c r="W2603" t="s">
        <v>72</v>
      </c>
      <c r="X2603" t="s">
        <v>34</v>
      </c>
      <c r="Y2603" t="s">
        <v>36</v>
      </c>
      <c r="Z2603" t="s">
        <v>306</v>
      </c>
      <c r="AA2603" t="s">
        <v>40</v>
      </c>
      <c r="AB2603" t="s">
        <v>42</v>
      </c>
      <c r="AC2603" t="s">
        <v>652</v>
      </c>
      <c r="AD2603" t="s">
        <v>46</v>
      </c>
    </row>
    <row r="2604" spans="1:30" x14ac:dyDescent="0.2">
      <c r="A2604" s="23" t="s">
        <v>7656</v>
      </c>
      <c r="B2604" t="s">
        <v>47</v>
      </c>
      <c r="C2604" t="s">
        <v>48</v>
      </c>
      <c r="D2604" t="s">
        <v>6469</v>
      </c>
      <c r="E2604" t="s">
        <v>9</v>
      </c>
      <c r="F2604" t="s">
        <v>2036</v>
      </c>
      <c r="G2604" t="s">
        <v>820</v>
      </c>
      <c r="H2604" t="s">
        <v>49</v>
      </c>
      <c r="I2604" t="s">
        <v>2037</v>
      </c>
      <c r="J2604" t="s">
        <v>184</v>
      </c>
      <c r="K2604" t="s">
        <v>2038</v>
      </c>
      <c r="L2604" t="s">
        <v>53</v>
      </c>
      <c r="M2604" s="25" t="s">
        <v>2204</v>
      </c>
      <c r="N2604" s="25" t="s">
        <v>2204</v>
      </c>
      <c r="O2604" s="25" t="s">
        <v>2204</v>
      </c>
      <c r="P2604" s="23" t="s">
        <v>6470</v>
      </c>
      <c r="Q2604" s="23" t="s">
        <v>55</v>
      </c>
      <c r="R2604" t="s">
        <v>20</v>
      </c>
      <c r="S2604" t="s">
        <v>51</v>
      </c>
      <c r="T2604" t="s">
        <v>219</v>
      </c>
      <c r="U2604" t="s">
        <v>121</v>
      </c>
      <c r="V2604" t="s">
        <v>54</v>
      </c>
      <c r="W2604" t="s">
        <v>72</v>
      </c>
      <c r="X2604" t="s">
        <v>109</v>
      </c>
      <c r="Y2604" t="s">
        <v>110</v>
      </c>
      <c r="Z2604" t="s">
        <v>6471</v>
      </c>
      <c r="AA2604" t="s">
        <v>557</v>
      </c>
      <c r="AB2604" t="s">
        <v>42</v>
      </c>
      <c r="AC2604" t="s">
        <v>652</v>
      </c>
      <c r="AD2604" t="s">
        <v>46</v>
      </c>
    </row>
    <row r="2605" spans="1:30" x14ac:dyDescent="0.2">
      <c r="A2605" s="23" t="s">
        <v>7657</v>
      </c>
      <c r="B2605" t="s">
        <v>47</v>
      </c>
      <c r="C2605" t="s">
        <v>48</v>
      </c>
      <c r="D2605" t="s">
        <v>5115</v>
      </c>
      <c r="E2605" t="s">
        <v>9</v>
      </c>
      <c r="F2605" t="s">
        <v>1834</v>
      </c>
      <c r="G2605" t="s">
        <v>829</v>
      </c>
      <c r="H2605" t="s">
        <v>163</v>
      </c>
      <c r="I2605" t="s">
        <v>320</v>
      </c>
      <c r="J2605" t="s">
        <v>318</v>
      </c>
      <c r="K2605" t="s">
        <v>1835</v>
      </c>
      <c r="L2605" t="s">
        <v>53</v>
      </c>
      <c r="M2605" s="25" t="s">
        <v>2204</v>
      </c>
      <c r="N2605" s="25" t="s">
        <v>2412</v>
      </c>
      <c r="O2605" s="25" t="s">
        <v>2204</v>
      </c>
      <c r="P2605" s="23" t="s">
        <v>5116</v>
      </c>
      <c r="Q2605" s="23" t="s">
        <v>441</v>
      </c>
      <c r="R2605" t="s">
        <v>85</v>
      </c>
      <c r="S2605" t="s">
        <v>87</v>
      </c>
      <c r="T2605" t="s">
        <v>219</v>
      </c>
      <c r="U2605" t="s">
        <v>121</v>
      </c>
      <c r="V2605" t="s">
        <v>54</v>
      </c>
      <c r="W2605" t="s">
        <v>72</v>
      </c>
      <c r="X2605" t="s">
        <v>1245</v>
      </c>
      <c r="Y2605" t="s">
        <v>1246</v>
      </c>
      <c r="Z2605" t="s">
        <v>1222</v>
      </c>
      <c r="AA2605" t="s">
        <v>40</v>
      </c>
      <c r="AB2605" t="s">
        <v>42</v>
      </c>
      <c r="AC2605" t="s">
        <v>652</v>
      </c>
      <c r="AD2605" t="s">
        <v>46</v>
      </c>
    </row>
    <row r="2606" spans="1:30" x14ac:dyDescent="0.2">
      <c r="A2606" s="23" t="s">
        <v>7658</v>
      </c>
      <c r="B2606" t="s">
        <v>1013</v>
      </c>
      <c r="C2606" t="s">
        <v>1014</v>
      </c>
      <c r="D2606" t="s">
        <v>5118</v>
      </c>
      <c r="E2606" t="s">
        <v>9</v>
      </c>
      <c r="F2606" t="s">
        <v>1834</v>
      </c>
      <c r="G2606" t="s">
        <v>829</v>
      </c>
      <c r="H2606" t="s">
        <v>163</v>
      </c>
      <c r="I2606" t="s">
        <v>320</v>
      </c>
      <c r="J2606" t="s">
        <v>318</v>
      </c>
      <c r="K2606" t="s">
        <v>1835</v>
      </c>
      <c r="L2606" t="s">
        <v>664</v>
      </c>
      <c r="M2606" s="25" t="s">
        <v>2204</v>
      </c>
      <c r="N2606" s="25" t="s">
        <v>2412</v>
      </c>
      <c r="O2606" s="25" t="s">
        <v>2204</v>
      </c>
      <c r="P2606" s="23" t="s">
        <v>5116</v>
      </c>
      <c r="Q2606" s="23" t="s">
        <v>441</v>
      </c>
      <c r="R2606" t="s">
        <v>85</v>
      </c>
      <c r="S2606" t="s">
        <v>87</v>
      </c>
      <c r="T2606" t="s">
        <v>1131</v>
      </c>
      <c r="U2606" t="s">
        <v>27</v>
      </c>
      <c r="V2606" t="s">
        <v>665</v>
      </c>
      <c r="W2606" t="s">
        <v>216</v>
      </c>
      <c r="X2606" t="s">
        <v>1245</v>
      </c>
      <c r="Y2606" t="s">
        <v>1246</v>
      </c>
      <c r="Z2606" t="s">
        <v>101</v>
      </c>
      <c r="AA2606" t="s">
        <v>557</v>
      </c>
      <c r="AB2606" t="s">
        <v>42</v>
      </c>
      <c r="AC2606" t="s">
        <v>652</v>
      </c>
      <c r="AD2606" t="s">
        <v>46</v>
      </c>
    </row>
    <row r="2607" spans="1:30" x14ac:dyDescent="0.2">
      <c r="A2607" s="23" t="s">
        <v>7659</v>
      </c>
      <c r="B2607" t="s">
        <v>1013</v>
      </c>
      <c r="C2607" t="s">
        <v>1014</v>
      </c>
      <c r="D2607" t="s">
        <v>5118</v>
      </c>
      <c r="E2607" t="s">
        <v>9</v>
      </c>
      <c r="F2607" t="s">
        <v>1834</v>
      </c>
      <c r="G2607" t="s">
        <v>829</v>
      </c>
      <c r="H2607" t="s">
        <v>163</v>
      </c>
      <c r="I2607" t="s">
        <v>320</v>
      </c>
      <c r="J2607" t="s">
        <v>318</v>
      </c>
      <c r="K2607" t="s">
        <v>1835</v>
      </c>
      <c r="L2607" t="s">
        <v>664</v>
      </c>
      <c r="M2607" s="25" t="s">
        <v>2204</v>
      </c>
      <c r="N2607" s="25" t="s">
        <v>2412</v>
      </c>
      <c r="O2607" s="25" t="s">
        <v>2204</v>
      </c>
      <c r="P2607" s="23" t="s">
        <v>5116</v>
      </c>
      <c r="Q2607" s="23" t="s">
        <v>441</v>
      </c>
      <c r="R2607" t="s">
        <v>85</v>
      </c>
      <c r="S2607" t="s">
        <v>87</v>
      </c>
      <c r="T2607" t="s">
        <v>1131</v>
      </c>
      <c r="U2607" t="s">
        <v>27</v>
      </c>
      <c r="V2607" t="s">
        <v>665</v>
      </c>
      <c r="W2607" t="s">
        <v>216</v>
      </c>
      <c r="X2607" t="s">
        <v>1245</v>
      </c>
      <c r="Y2607" t="s">
        <v>1246</v>
      </c>
      <c r="Z2607" t="s">
        <v>101</v>
      </c>
      <c r="AA2607" t="s">
        <v>557</v>
      </c>
      <c r="AB2607" t="s">
        <v>42</v>
      </c>
      <c r="AC2607" t="s">
        <v>652</v>
      </c>
      <c r="AD2607" t="s">
        <v>46</v>
      </c>
    </row>
    <row r="2608" spans="1:30" x14ac:dyDescent="0.2">
      <c r="A2608" s="23" t="s">
        <v>7660</v>
      </c>
      <c r="B2608" t="s">
        <v>47</v>
      </c>
      <c r="C2608" t="s">
        <v>48</v>
      </c>
      <c r="D2608" t="s">
        <v>5115</v>
      </c>
      <c r="E2608" t="s">
        <v>9</v>
      </c>
      <c r="F2608" t="s">
        <v>1834</v>
      </c>
      <c r="G2608" t="s">
        <v>829</v>
      </c>
      <c r="H2608" t="s">
        <v>163</v>
      </c>
      <c r="I2608" t="s">
        <v>320</v>
      </c>
      <c r="J2608" t="s">
        <v>318</v>
      </c>
      <c r="K2608" t="s">
        <v>1835</v>
      </c>
      <c r="L2608" t="s">
        <v>53</v>
      </c>
      <c r="M2608" s="25" t="s">
        <v>2204</v>
      </c>
      <c r="N2608" s="25" t="s">
        <v>2412</v>
      </c>
      <c r="O2608" s="25" t="s">
        <v>2204</v>
      </c>
      <c r="P2608" s="23" t="s">
        <v>5116</v>
      </c>
      <c r="Q2608" s="23" t="s">
        <v>441</v>
      </c>
      <c r="R2608" t="s">
        <v>85</v>
      </c>
      <c r="S2608" t="s">
        <v>87</v>
      </c>
      <c r="T2608" t="s">
        <v>219</v>
      </c>
      <c r="U2608" t="s">
        <v>121</v>
      </c>
      <c r="V2608" t="s">
        <v>54</v>
      </c>
      <c r="W2608" t="s">
        <v>72</v>
      </c>
      <c r="X2608" t="s">
        <v>1245</v>
      </c>
      <c r="Y2608" t="s">
        <v>1246</v>
      </c>
      <c r="Z2608" t="s">
        <v>1222</v>
      </c>
      <c r="AA2608" t="s">
        <v>557</v>
      </c>
      <c r="AB2608" t="s">
        <v>42</v>
      </c>
      <c r="AC2608" t="s">
        <v>652</v>
      </c>
      <c r="AD2608" t="s">
        <v>46</v>
      </c>
    </row>
    <row r="2609" spans="1:30" x14ac:dyDescent="0.2">
      <c r="A2609" s="23" t="s">
        <v>7661</v>
      </c>
      <c r="B2609" t="s">
        <v>1013</v>
      </c>
      <c r="C2609" t="s">
        <v>1014</v>
      </c>
      <c r="D2609" t="s">
        <v>5118</v>
      </c>
      <c r="E2609" t="s">
        <v>9</v>
      </c>
      <c r="F2609" t="s">
        <v>1834</v>
      </c>
      <c r="G2609" t="s">
        <v>829</v>
      </c>
      <c r="H2609" t="s">
        <v>163</v>
      </c>
      <c r="I2609" t="s">
        <v>320</v>
      </c>
      <c r="J2609" t="s">
        <v>318</v>
      </c>
      <c r="K2609" t="s">
        <v>1835</v>
      </c>
      <c r="L2609" t="s">
        <v>664</v>
      </c>
      <c r="M2609" s="25" t="s">
        <v>2204</v>
      </c>
      <c r="N2609" s="25" t="s">
        <v>2412</v>
      </c>
      <c r="O2609" s="25" t="s">
        <v>2204</v>
      </c>
      <c r="P2609" s="23" t="s">
        <v>5116</v>
      </c>
      <c r="Q2609" s="23" t="s">
        <v>441</v>
      </c>
      <c r="R2609" t="s">
        <v>85</v>
      </c>
      <c r="S2609" t="s">
        <v>87</v>
      </c>
      <c r="T2609" t="s">
        <v>1131</v>
      </c>
      <c r="U2609" t="s">
        <v>27</v>
      </c>
      <c r="V2609" t="s">
        <v>665</v>
      </c>
      <c r="W2609" t="s">
        <v>216</v>
      </c>
      <c r="X2609" t="s">
        <v>1245</v>
      </c>
      <c r="Y2609" t="s">
        <v>1246</v>
      </c>
      <c r="Z2609" t="s">
        <v>101</v>
      </c>
      <c r="AA2609" t="s">
        <v>561</v>
      </c>
      <c r="AB2609" t="s">
        <v>42</v>
      </c>
      <c r="AC2609" t="s">
        <v>922</v>
      </c>
      <c r="AD2609" t="s">
        <v>46</v>
      </c>
    </row>
    <row r="2610" spans="1:30" x14ac:dyDescent="0.2">
      <c r="A2610" s="23" t="s">
        <v>7662</v>
      </c>
      <c r="B2610" t="s">
        <v>720</v>
      </c>
      <c r="C2610" t="s">
        <v>721</v>
      </c>
      <c r="D2610" t="s">
        <v>7640</v>
      </c>
      <c r="E2610" t="s">
        <v>9</v>
      </c>
      <c r="F2610" t="s">
        <v>3388</v>
      </c>
      <c r="G2610" t="s">
        <v>3389</v>
      </c>
      <c r="H2610" t="s">
        <v>1174</v>
      </c>
      <c r="I2610" t="s">
        <v>430</v>
      </c>
      <c r="J2610" t="s">
        <v>431</v>
      </c>
      <c r="K2610" t="s">
        <v>3390</v>
      </c>
      <c r="L2610" t="s">
        <v>664</v>
      </c>
      <c r="M2610" s="25" t="s">
        <v>2204</v>
      </c>
      <c r="N2610" s="25" t="s">
        <v>2204</v>
      </c>
      <c r="O2610" s="25" t="s">
        <v>2204</v>
      </c>
      <c r="P2610" s="23" t="s">
        <v>3391</v>
      </c>
      <c r="Q2610" s="23" t="s">
        <v>533</v>
      </c>
      <c r="R2610" t="s">
        <v>85</v>
      </c>
      <c r="S2610" t="s">
        <v>129</v>
      </c>
      <c r="T2610" t="s">
        <v>1131</v>
      </c>
      <c r="U2610" t="s">
        <v>27</v>
      </c>
      <c r="V2610" t="s">
        <v>665</v>
      </c>
      <c r="W2610" t="s">
        <v>216</v>
      </c>
      <c r="X2610" t="s">
        <v>563</v>
      </c>
      <c r="Y2610" t="s">
        <v>564</v>
      </c>
      <c r="Z2610" t="s">
        <v>101</v>
      </c>
      <c r="AA2610" t="s">
        <v>561</v>
      </c>
      <c r="AB2610" t="s">
        <v>42</v>
      </c>
      <c r="AC2610" t="s">
        <v>922</v>
      </c>
      <c r="AD2610" t="s">
        <v>46</v>
      </c>
    </row>
    <row r="2611" spans="1:30" x14ac:dyDescent="0.2">
      <c r="A2611" s="23" t="s">
        <v>7663</v>
      </c>
      <c r="B2611" t="s">
        <v>348</v>
      </c>
      <c r="C2611" t="s">
        <v>349</v>
      </c>
      <c r="D2611" t="s">
        <v>2566</v>
      </c>
      <c r="E2611" t="s">
        <v>9</v>
      </c>
      <c r="F2611" t="s">
        <v>2567</v>
      </c>
      <c r="G2611" t="s">
        <v>2568</v>
      </c>
      <c r="H2611" t="s">
        <v>49</v>
      </c>
      <c r="I2611" t="s">
        <v>526</v>
      </c>
      <c r="J2611" t="s">
        <v>1024</v>
      </c>
      <c r="K2611" t="s">
        <v>2569</v>
      </c>
      <c r="L2611" t="s">
        <v>297</v>
      </c>
      <c r="M2611" s="25" t="s">
        <v>2204</v>
      </c>
      <c r="N2611" s="25" t="s">
        <v>2204</v>
      </c>
      <c r="O2611" s="25" t="s">
        <v>2204</v>
      </c>
      <c r="P2611" s="23" t="s">
        <v>2570</v>
      </c>
      <c r="Q2611" s="23" t="s">
        <v>211</v>
      </c>
      <c r="R2611" t="s">
        <v>20</v>
      </c>
      <c r="S2611" t="s">
        <v>60</v>
      </c>
      <c r="T2611" t="s">
        <v>296</v>
      </c>
      <c r="U2611" t="s">
        <v>27</v>
      </c>
      <c r="V2611" t="s">
        <v>298</v>
      </c>
      <c r="W2611" t="s">
        <v>135</v>
      </c>
      <c r="X2611" t="s">
        <v>403</v>
      </c>
      <c r="Y2611" t="s">
        <v>404</v>
      </c>
      <c r="Z2611" t="s">
        <v>87</v>
      </c>
      <c r="AA2611" t="s">
        <v>561</v>
      </c>
      <c r="AB2611" t="s">
        <v>42</v>
      </c>
      <c r="AC2611" t="s">
        <v>922</v>
      </c>
      <c r="AD2611" t="s">
        <v>46</v>
      </c>
    </row>
    <row r="2612" spans="1:30" x14ac:dyDescent="0.2">
      <c r="A2612" s="23" t="s">
        <v>7664</v>
      </c>
      <c r="B2612" t="s">
        <v>292</v>
      </c>
      <c r="C2612" t="s">
        <v>293</v>
      </c>
      <c r="D2612" t="s">
        <v>2572</v>
      </c>
      <c r="E2612" t="s">
        <v>9</v>
      </c>
      <c r="F2612" t="s">
        <v>2573</v>
      </c>
      <c r="G2612" t="s">
        <v>2574</v>
      </c>
      <c r="H2612" t="s">
        <v>224</v>
      </c>
      <c r="I2612" t="s">
        <v>846</v>
      </c>
      <c r="J2612" t="s">
        <v>526</v>
      </c>
      <c r="K2612" t="s">
        <v>2569</v>
      </c>
      <c r="L2612" t="s">
        <v>297</v>
      </c>
      <c r="M2612" s="25" t="s">
        <v>2204</v>
      </c>
      <c r="N2612" s="25" t="s">
        <v>2204</v>
      </c>
      <c r="O2612" s="25" t="s">
        <v>2204</v>
      </c>
      <c r="P2612" s="23" t="s">
        <v>2575</v>
      </c>
      <c r="Q2612" s="23" t="s">
        <v>726</v>
      </c>
      <c r="R2612" t="s">
        <v>85</v>
      </c>
      <c r="S2612" t="s">
        <v>38</v>
      </c>
      <c r="T2612" t="s">
        <v>296</v>
      </c>
      <c r="U2612" t="s">
        <v>27</v>
      </c>
      <c r="V2612" t="s">
        <v>298</v>
      </c>
      <c r="W2612" t="s">
        <v>135</v>
      </c>
      <c r="X2612" t="s">
        <v>403</v>
      </c>
      <c r="Y2612" t="s">
        <v>404</v>
      </c>
      <c r="Z2612" t="s">
        <v>38</v>
      </c>
      <c r="AA2612" t="s">
        <v>561</v>
      </c>
      <c r="AB2612" t="s">
        <v>42</v>
      </c>
      <c r="AC2612" t="s">
        <v>922</v>
      </c>
      <c r="AD2612" t="s">
        <v>46</v>
      </c>
    </row>
    <row r="2613" spans="1:30" x14ac:dyDescent="0.2">
      <c r="A2613" s="23" t="s">
        <v>7665</v>
      </c>
      <c r="B2613" t="s">
        <v>47</v>
      </c>
      <c r="C2613" t="s">
        <v>48</v>
      </c>
      <c r="D2613" t="s">
        <v>6469</v>
      </c>
      <c r="E2613" t="s">
        <v>9</v>
      </c>
      <c r="F2613" t="s">
        <v>2036</v>
      </c>
      <c r="G2613" t="s">
        <v>820</v>
      </c>
      <c r="H2613" t="s">
        <v>49</v>
      </c>
      <c r="I2613" t="s">
        <v>2037</v>
      </c>
      <c r="J2613" t="s">
        <v>184</v>
      </c>
      <c r="K2613" t="s">
        <v>2038</v>
      </c>
      <c r="L2613" t="s">
        <v>53</v>
      </c>
      <c r="M2613" s="25" t="s">
        <v>2204</v>
      </c>
      <c r="N2613" s="25" t="s">
        <v>2204</v>
      </c>
      <c r="O2613" s="25" t="s">
        <v>2204</v>
      </c>
      <c r="P2613" s="23" t="s">
        <v>6470</v>
      </c>
      <c r="Q2613" s="23" t="s">
        <v>55</v>
      </c>
      <c r="R2613" t="s">
        <v>20</v>
      </c>
      <c r="S2613" t="s">
        <v>51</v>
      </c>
      <c r="T2613" t="s">
        <v>219</v>
      </c>
      <c r="U2613" t="s">
        <v>121</v>
      </c>
      <c r="V2613" t="s">
        <v>54</v>
      </c>
      <c r="W2613" t="s">
        <v>72</v>
      </c>
      <c r="X2613" t="s">
        <v>109</v>
      </c>
      <c r="Y2613" t="s">
        <v>110</v>
      </c>
      <c r="Z2613" t="s">
        <v>6471</v>
      </c>
      <c r="AA2613" t="s">
        <v>561</v>
      </c>
      <c r="AB2613" t="s">
        <v>42</v>
      </c>
      <c r="AC2613" t="s">
        <v>922</v>
      </c>
      <c r="AD2613" t="s">
        <v>46</v>
      </c>
    </row>
    <row r="2614" spans="1:30" x14ac:dyDescent="0.2">
      <c r="A2614" s="23" t="s">
        <v>7666</v>
      </c>
      <c r="B2614" t="s">
        <v>292</v>
      </c>
      <c r="C2614" t="s">
        <v>293</v>
      </c>
      <c r="D2614" t="s">
        <v>6852</v>
      </c>
      <c r="E2614" t="s">
        <v>9</v>
      </c>
      <c r="F2614" t="s">
        <v>6853</v>
      </c>
      <c r="G2614" t="s">
        <v>75</v>
      </c>
      <c r="H2614" t="s">
        <v>511</v>
      </c>
      <c r="I2614" t="s">
        <v>503</v>
      </c>
      <c r="J2614" t="s">
        <v>1595</v>
      </c>
      <c r="K2614" t="s">
        <v>6854</v>
      </c>
      <c r="L2614" t="s">
        <v>297</v>
      </c>
      <c r="M2614" s="25" t="s">
        <v>2204</v>
      </c>
      <c r="N2614" s="25" t="s">
        <v>2204</v>
      </c>
      <c r="O2614" s="25" t="s">
        <v>2204</v>
      </c>
      <c r="P2614" s="23" t="s">
        <v>6855</v>
      </c>
      <c r="Q2614" s="23" t="s">
        <v>91</v>
      </c>
      <c r="R2614" t="s">
        <v>20</v>
      </c>
      <c r="S2614" t="s">
        <v>38</v>
      </c>
      <c r="T2614" t="s">
        <v>296</v>
      </c>
      <c r="U2614" t="s">
        <v>27</v>
      </c>
      <c r="V2614" t="s">
        <v>298</v>
      </c>
      <c r="W2614" t="s">
        <v>135</v>
      </c>
      <c r="X2614" t="s">
        <v>403</v>
      </c>
      <c r="Y2614" t="s">
        <v>404</v>
      </c>
      <c r="Z2614" t="s">
        <v>38</v>
      </c>
      <c r="AA2614" t="s">
        <v>561</v>
      </c>
      <c r="AB2614" t="s">
        <v>42</v>
      </c>
      <c r="AC2614" t="s">
        <v>922</v>
      </c>
      <c r="AD2614" t="s">
        <v>46</v>
      </c>
    </row>
    <row r="2615" spans="1:30" x14ac:dyDescent="0.2">
      <c r="A2615" s="23" t="s">
        <v>7667</v>
      </c>
      <c r="B2615" t="s">
        <v>292</v>
      </c>
      <c r="C2615" t="s">
        <v>293</v>
      </c>
      <c r="D2615" t="s">
        <v>2645</v>
      </c>
      <c r="E2615" t="s">
        <v>9</v>
      </c>
      <c r="F2615" t="s">
        <v>2646</v>
      </c>
      <c r="G2615" t="s">
        <v>192</v>
      </c>
      <c r="H2615" t="s">
        <v>2030</v>
      </c>
      <c r="I2615" t="s">
        <v>108</v>
      </c>
      <c r="J2615" t="s">
        <v>164</v>
      </c>
      <c r="K2615" t="s">
        <v>2647</v>
      </c>
      <c r="L2615" t="s">
        <v>297</v>
      </c>
      <c r="M2615" s="25" t="s">
        <v>2204</v>
      </c>
      <c r="N2615" s="25" t="s">
        <v>2204</v>
      </c>
      <c r="O2615" s="25" t="s">
        <v>2204</v>
      </c>
      <c r="P2615" s="23" t="s">
        <v>2648</v>
      </c>
      <c r="Q2615" s="23" t="s">
        <v>211</v>
      </c>
      <c r="R2615" t="s">
        <v>20</v>
      </c>
      <c r="S2615" t="s">
        <v>51</v>
      </c>
      <c r="T2615" t="s">
        <v>296</v>
      </c>
      <c r="U2615" t="s">
        <v>27</v>
      </c>
      <c r="V2615" t="s">
        <v>298</v>
      </c>
      <c r="W2615" t="s">
        <v>135</v>
      </c>
      <c r="X2615" t="s">
        <v>417</v>
      </c>
      <c r="Y2615" t="s">
        <v>418</v>
      </c>
      <c r="Z2615" t="s">
        <v>254</v>
      </c>
      <c r="AA2615" t="s">
        <v>561</v>
      </c>
      <c r="AB2615" t="s">
        <v>42</v>
      </c>
      <c r="AC2615" t="s">
        <v>922</v>
      </c>
      <c r="AD2615" t="s">
        <v>46</v>
      </c>
    </row>
    <row r="2616" spans="1:30" x14ac:dyDescent="0.2">
      <c r="A2616" s="23" t="s">
        <v>7668</v>
      </c>
      <c r="B2616" t="s">
        <v>877</v>
      </c>
      <c r="C2616" t="s">
        <v>878</v>
      </c>
      <c r="D2616" t="s">
        <v>2203</v>
      </c>
      <c r="E2616" t="s">
        <v>9</v>
      </c>
      <c r="F2616" t="s">
        <v>1909</v>
      </c>
      <c r="G2616" t="s">
        <v>185</v>
      </c>
      <c r="H2616" t="s">
        <v>49</v>
      </c>
      <c r="I2616" t="s">
        <v>62</v>
      </c>
      <c r="J2616" t="s">
        <v>164</v>
      </c>
      <c r="K2616" t="s">
        <v>295</v>
      </c>
      <c r="L2616" t="s">
        <v>617</v>
      </c>
      <c r="M2616" s="25" t="s">
        <v>2204</v>
      </c>
      <c r="N2616" s="25" t="s">
        <v>2183</v>
      </c>
      <c r="O2616" s="25" t="s">
        <v>2204</v>
      </c>
      <c r="P2616" s="23" t="s">
        <v>2205</v>
      </c>
      <c r="Q2616" s="23" t="s">
        <v>758</v>
      </c>
      <c r="R2616" t="s">
        <v>85</v>
      </c>
      <c r="S2616" t="s">
        <v>198</v>
      </c>
      <c r="T2616" t="s">
        <v>705</v>
      </c>
      <c r="U2616" t="s">
        <v>27</v>
      </c>
      <c r="V2616" t="s">
        <v>832</v>
      </c>
      <c r="W2616" t="s">
        <v>72</v>
      </c>
      <c r="X2616" t="s">
        <v>109</v>
      </c>
      <c r="Y2616" t="s">
        <v>110</v>
      </c>
      <c r="Z2616" t="s">
        <v>86</v>
      </c>
      <c r="AA2616" t="s">
        <v>561</v>
      </c>
      <c r="AB2616" t="s">
        <v>42</v>
      </c>
      <c r="AC2616" t="s">
        <v>922</v>
      </c>
      <c r="AD2616" t="s">
        <v>46</v>
      </c>
    </row>
    <row r="2617" spans="1:30" x14ac:dyDescent="0.2">
      <c r="A2617" s="23" t="s">
        <v>7669</v>
      </c>
      <c r="B2617" t="s">
        <v>673</v>
      </c>
      <c r="C2617" t="s">
        <v>674</v>
      </c>
      <c r="D2617" t="s">
        <v>4643</v>
      </c>
      <c r="E2617" t="s">
        <v>9</v>
      </c>
      <c r="F2617" t="s">
        <v>3852</v>
      </c>
      <c r="G2617" t="s">
        <v>290</v>
      </c>
      <c r="H2617" t="s">
        <v>49</v>
      </c>
      <c r="I2617" t="s">
        <v>928</v>
      </c>
      <c r="J2617" t="s">
        <v>144</v>
      </c>
      <c r="K2617" t="s">
        <v>3853</v>
      </c>
      <c r="L2617" t="s">
        <v>617</v>
      </c>
      <c r="M2617" s="25" t="s">
        <v>2204</v>
      </c>
      <c r="N2617" s="25" t="s">
        <v>2204</v>
      </c>
      <c r="O2617" s="25" t="s">
        <v>2204</v>
      </c>
      <c r="P2617" s="23" t="s">
        <v>3854</v>
      </c>
      <c r="Q2617" s="23" t="s">
        <v>851</v>
      </c>
      <c r="R2617" t="s">
        <v>85</v>
      </c>
      <c r="S2617" t="s">
        <v>198</v>
      </c>
      <c r="T2617" t="s">
        <v>705</v>
      </c>
      <c r="U2617" t="s">
        <v>27</v>
      </c>
      <c r="V2617" t="s">
        <v>832</v>
      </c>
      <c r="W2617" t="s">
        <v>72</v>
      </c>
      <c r="X2617" t="s">
        <v>109</v>
      </c>
      <c r="Y2617" t="s">
        <v>110</v>
      </c>
      <c r="Z2617" t="s">
        <v>1319</v>
      </c>
      <c r="AA2617" t="s">
        <v>561</v>
      </c>
      <c r="AB2617" t="s">
        <v>42</v>
      </c>
      <c r="AC2617" t="s">
        <v>922</v>
      </c>
      <c r="AD2617" t="s">
        <v>46</v>
      </c>
    </row>
    <row r="2618" spans="1:30" x14ac:dyDescent="0.2">
      <c r="A2618" s="23" t="s">
        <v>7670</v>
      </c>
      <c r="B2618" t="s">
        <v>348</v>
      </c>
      <c r="C2618" t="s">
        <v>349</v>
      </c>
      <c r="D2618" t="s">
        <v>7476</v>
      </c>
      <c r="E2618" t="s">
        <v>9</v>
      </c>
      <c r="F2618" t="s">
        <v>7477</v>
      </c>
      <c r="G2618" t="s">
        <v>75</v>
      </c>
      <c r="H2618" t="s">
        <v>579</v>
      </c>
      <c r="I2618" t="s">
        <v>62</v>
      </c>
      <c r="J2618" t="s">
        <v>7478</v>
      </c>
      <c r="K2618" t="s">
        <v>7479</v>
      </c>
      <c r="L2618" t="s">
        <v>297</v>
      </c>
      <c r="M2618" s="25" t="s">
        <v>2204</v>
      </c>
      <c r="N2618" s="25" t="s">
        <v>2204</v>
      </c>
      <c r="O2618" s="25" t="s">
        <v>2204</v>
      </c>
      <c r="P2618" s="23" t="s">
        <v>7480</v>
      </c>
      <c r="Q2618" s="23" t="s">
        <v>1758</v>
      </c>
      <c r="R2618" t="s">
        <v>20</v>
      </c>
      <c r="S2618" t="s">
        <v>60</v>
      </c>
      <c r="T2618" t="s">
        <v>296</v>
      </c>
      <c r="U2618" t="s">
        <v>27</v>
      </c>
      <c r="V2618" t="s">
        <v>298</v>
      </c>
      <c r="W2618" t="s">
        <v>135</v>
      </c>
      <c r="X2618" t="s">
        <v>417</v>
      </c>
      <c r="Y2618" t="s">
        <v>418</v>
      </c>
      <c r="Z2618" t="s">
        <v>254</v>
      </c>
      <c r="AA2618" t="s">
        <v>561</v>
      </c>
      <c r="AB2618" t="s">
        <v>42</v>
      </c>
      <c r="AC2618" t="s">
        <v>922</v>
      </c>
      <c r="AD2618" t="s">
        <v>46</v>
      </c>
    </row>
    <row r="2619" spans="1:30" x14ac:dyDescent="0.2">
      <c r="A2619" s="23" t="s">
        <v>7671</v>
      </c>
      <c r="B2619" t="s">
        <v>877</v>
      </c>
      <c r="C2619" t="s">
        <v>878</v>
      </c>
      <c r="D2619" t="s">
        <v>7464</v>
      </c>
      <c r="E2619" t="s">
        <v>9</v>
      </c>
      <c r="F2619" t="s">
        <v>7465</v>
      </c>
      <c r="G2619" t="s">
        <v>346</v>
      </c>
      <c r="H2619" t="s">
        <v>49</v>
      </c>
      <c r="I2619" t="s">
        <v>7466</v>
      </c>
      <c r="J2619" t="s">
        <v>326</v>
      </c>
      <c r="K2619" t="s">
        <v>7467</v>
      </c>
      <c r="L2619" t="s">
        <v>617</v>
      </c>
      <c r="M2619" s="25" t="s">
        <v>2204</v>
      </c>
      <c r="N2619" s="25" t="s">
        <v>2486</v>
      </c>
      <c r="O2619" s="25" t="s">
        <v>2204</v>
      </c>
      <c r="P2619" s="23" t="s">
        <v>7468</v>
      </c>
      <c r="Q2619" s="23" t="s">
        <v>302</v>
      </c>
      <c r="R2619" t="s">
        <v>85</v>
      </c>
      <c r="S2619" t="s">
        <v>216</v>
      </c>
      <c r="T2619" t="s">
        <v>705</v>
      </c>
      <c r="U2619" t="s">
        <v>27</v>
      </c>
      <c r="V2619" t="s">
        <v>832</v>
      </c>
      <c r="W2619" t="s">
        <v>72</v>
      </c>
      <c r="X2619" t="s">
        <v>109</v>
      </c>
      <c r="Y2619" t="s">
        <v>110</v>
      </c>
      <c r="Z2619" t="s">
        <v>1973</v>
      </c>
      <c r="AA2619" t="s">
        <v>561</v>
      </c>
      <c r="AB2619" t="s">
        <v>42</v>
      </c>
      <c r="AC2619" t="s">
        <v>922</v>
      </c>
      <c r="AD2619" t="s">
        <v>46</v>
      </c>
    </row>
    <row r="2620" spans="1:30" x14ac:dyDescent="0.2">
      <c r="A2620" s="23" t="s">
        <v>7672</v>
      </c>
      <c r="B2620" t="s">
        <v>877</v>
      </c>
      <c r="C2620" t="s">
        <v>878</v>
      </c>
      <c r="D2620" t="s">
        <v>4674</v>
      </c>
      <c r="E2620" t="s">
        <v>9</v>
      </c>
      <c r="F2620" t="s">
        <v>1584</v>
      </c>
      <c r="G2620" t="s">
        <v>716</v>
      </c>
      <c r="H2620" t="s">
        <v>165</v>
      </c>
      <c r="I2620" t="s">
        <v>102</v>
      </c>
      <c r="J2620" t="s">
        <v>62</v>
      </c>
      <c r="K2620" t="s">
        <v>1585</v>
      </c>
      <c r="L2620" t="s">
        <v>617</v>
      </c>
      <c r="M2620" s="25" t="s">
        <v>2204</v>
      </c>
      <c r="N2620" s="25" t="s">
        <v>2204</v>
      </c>
      <c r="O2620" s="25" t="s">
        <v>2204</v>
      </c>
      <c r="P2620" s="23" t="s">
        <v>4675</v>
      </c>
      <c r="Q2620" s="23" t="s">
        <v>1314</v>
      </c>
      <c r="R2620" t="s">
        <v>85</v>
      </c>
      <c r="S2620" t="s">
        <v>38</v>
      </c>
      <c r="T2620" t="s">
        <v>705</v>
      </c>
      <c r="U2620" t="s">
        <v>27</v>
      </c>
      <c r="V2620" t="s">
        <v>832</v>
      </c>
      <c r="W2620" t="s">
        <v>72</v>
      </c>
      <c r="X2620" t="s">
        <v>109</v>
      </c>
      <c r="Y2620" t="s">
        <v>110</v>
      </c>
      <c r="Z2620" t="s">
        <v>111</v>
      </c>
      <c r="AA2620" t="s">
        <v>561</v>
      </c>
      <c r="AB2620" t="s">
        <v>42</v>
      </c>
      <c r="AC2620" t="s">
        <v>922</v>
      </c>
      <c r="AD2620" t="s">
        <v>46</v>
      </c>
    </row>
    <row r="2621" spans="1:30" x14ac:dyDescent="0.2">
      <c r="A2621" s="23" t="s">
        <v>7673</v>
      </c>
      <c r="B2621" t="s">
        <v>292</v>
      </c>
      <c r="C2621" t="s">
        <v>293</v>
      </c>
      <c r="D2621" t="s">
        <v>2623</v>
      </c>
      <c r="E2621" t="s">
        <v>9</v>
      </c>
      <c r="F2621" t="s">
        <v>2624</v>
      </c>
      <c r="G2621" t="s">
        <v>454</v>
      </c>
      <c r="H2621" t="s">
        <v>632</v>
      </c>
      <c r="I2621" t="s">
        <v>377</v>
      </c>
      <c r="J2621" t="s">
        <v>173</v>
      </c>
      <c r="K2621" t="s">
        <v>2625</v>
      </c>
      <c r="L2621" t="s">
        <v>297</v>
      </c>
      <c r="M2621" s="25" t="s">
        <v>2204</v>
      </c>
      <c r="N2621" s="25" t="s">
        <v>2503</v>
      </c>
      <c r="O2621" s="25" t="s">
        <v>2204</v>
      </c>
      <c r="P2621" s="23" t="s">
        <v>2626</v>
      </c>
      <c r="Q2621" s="23" t="s">
        <v>906</v>
      </c>
      <c r="R2621" t="s">
        <v>85</v>
      </c>
      <c r="S2621" t="s">
        <v>38</v>
      </c>
      <c r="T2621" t="s">
        <v>296</v>
      </c>
      <c r="U2621" t="s">
        <v>27</v>
      </c>
      <c r="V2621" t="s">
        <v>298</v>
      </c>
      <c r="W2621" t="s">
        <v>135</v>
      </c>
      <c r="X2621" t="s">
        <v>417</v>
      </c>
      <c r="Y2621" t="s">
        <v>418</v>
      </c>
      <c r="Z2621" t="s">
        <v>306</v>
      </c>
      <c r="AA2621" t="s">
        <v>561</v>
      </c>
      <c r="AB2621" t="s">
        <v>42</v>
      </c>
      <c r="AC2621" t="s">
        <v>922</v>
      </c>
      <c r="AD2621" t="s">
        <v>46</v>
      </c>
    </row>
    <row r="2622" spans="1:30" x14ac:dyDescent="0.2">
      <c r="A2622" s="23" t="s">
        <v>7674</v>
      </c>
      <c r="B2622" t="s">
        <v>47</v>
      </c>
      <c r="C2622" t="s">
        <v>48</v>
      </c>
      <c r="D2622" t="s">
        <v>3387</v>
      </c>
      <c r="E2622" t="s">
        <v>9</v>
      </c>
      <c r="F2622" t="s">
        <v>3388</v>
      </c>
      <c r="G2622" t="s">
        <v>3389</v>
      </c>
      <c r="H2622" t="s">
        <v>1174</v>
      </c>
      <c r="I2622" t="s">
        <v>430</v>
      </c>
      <c r="J2622" t="s">
        <v>431</v>
      </c>
      <c r="K2622" t="s">
        <v>3390</v>
      </c>
      <c r="L2622" t="s">
        <v>53</v>
      </c>
      <c r="M2622" s="25" t="s">
        <v>2204</v>
      </c>
      <c r="N2622" s="25" t="s">
        <v>2143</v>
      </c>
      <c r="O2622" s="25" t="s">
        <v>2204</v>
      </c>
      <c r="P2622" s="23" t="s">
        <v>3391</v>
      </c>
      <c r="Q2622" s="23" t="s">
        <v>533</v>
      </c>
      <c r="R2622" t="s">
        <v>85</v>
      </c>
      <c r="S2622" t="s">
        <v>129</v>
      </c>
      <c r="T2622" t="s">
        <v>219</v>
      </c>
      <c r="U2622" t="s">
        <v>27</v>
      </c>
      <c r="V2622" t="s">
        <v>54</v>
      </c>
      <c r="W2622" t="s">
        <v>72</v>
      </c>
      <c r="X2622" t="s">
        <v>563</v>
      </c>
      <c r="Y2622" t="s">
        <v>564</v>
      </c>
      <c r="Z2622" t="s">
        <v>863</v>
      </c>
      <c r="AA2622" t="s">
        <v>559</v>
      </c>
      <c r="AB2622" t="s">
        <v>42</v>
      </c>
      <c r="AC2622" t="s">
        <v>711</v>
      </c>
      <c r="AD2622" t="s">
        <v>46</v>
      </c>
    </row>
    <row r="2623" spans="1:30" x14ac:dyDescent="0.2">
      <c r="A2623" s="23" t="s">
        <v>7675</v>
      </c>
      <c r="B2623" t="s">
        <v>348</v>
      </c>
      <c r="C2623" t="s">
        <v>349</v>
      </c>
      <c r="D2623" t="s">
        <v>5701</v>
      </c>
      <c r="E2623" t="s">
        <v>9</v>
      </c>
      <c r="F2623" t="s">
        <v>5702</v>
      </c>
      <c r="G2623" t="s">
        <v>3076</v>
      </c>
      <c r="H2623" t="s">
        <v>49</v>
      </c>
      <c r="I2623" t="s">
        <v>187</v>
      </c>
      <c r="J2623" t="s">
        <v>5703</v>
      </c>
      <c r="K2623" t="s">
        <v>5704</v>
      </c>
      <c r="L2623" t="s">
        <v>297</v>
      </c>
      <c r="M2623" s="25" t="s">
        <v>2204</v>
      </c>
      <c r="N2623" s="25" t="s">
        <v>2204</v>
      </c>
      <c r="O2623" s="25" t="s">
        <v>2204</v>
      </c>
      <c r="P2623" s="23" t="s">
        <v>5705</v>
      </c>
      <c r="Q2623" s="23" t="s">
        <v>1453</v>
      </c>
      <c r="R2623" t="s">
        <v>20</v>
      </c>
      <c r="S2623" t="s">
        <v>51</v>
      </c>
      <c r="T2623" t="s">
        <v>296</v>
      </c>
      <c r="U2623" t="s">
        <v>27</v>
      </c>
      <c r="V2623" t="s">
        <v>298</v>
      </c>
      <c r="W2623" t="s">
        <v>135</v>
      </c>
      <c r="X2623" t="s">
        <v>109</v>
      </c>
      <c r="Y2623" t="s">
        <v>110</v>
      </c>
      <c r="Z2623" t="s">
        <v>5706</v>
      </c>
      <c r="AA2623" t="s">
        <v>561</v>
      </c>
      <c r="AB2623" t="s">
        <v>42</v>
      </c>
      <c r="AC2623" t="s">
        <v>922</v>
      </c>
      <c r="AD2623" t="s">
        <v>46</v>
      </c>
    </row>
    <row r="2624" spans="1:30" x14ac:dyDescent="0.2">
      <c r="A2624" s="23" t="s">
        <v>7676</v>
      </c>
      <c r="B2624" t="s">
        <v>116</v>
      </c>
      <c r="C2624" t="s">
        <v>117</v>
      </c>
      <c r="D2624" t="s">
        <v>5475</v>
      </c>
      <c r="E2624" t="s">
        <v>9</v>
      </c>
      <c r="F2624" t="s">
        <v>5476</v>
      </c>
      <c r="G2624" t="s">
        <v>483</v>
      </c>
      <c r="H2624" t="s">
        <v>49</v>
      </c>
      <c r="I2624" t="s">
        <v>1065</v>
      </c>
      <c r="J2624" t="s">
        <v>222</v>
      </c>
      <c r="K2624" t="s">
        <v>5477</v>
      </c>
      <c r="L2624" t="s">
        <v>53</v>
      </c>
      <c r="M2624" s="25" t="s">
        <v>2204</v>
      </c>
      <c r="N2624" s="25" t="s">
        <v>2328</v>
      </c>
      <c r="O2624" s="25" t="s">
        <v>2204</v>
      </c>
      <c r="P2624" s="23" t="s">
        <v>5478</v>
      </c>
      <c r="Q2624" s="23" t="s">
        <v>1072</v>
      </c>
      <c r="R2624" t="s">
        <v>85</v>
      </c>
      <c r="S2624" t="s">
        <v>51</v>
      </c>
      <c r="T2624" t="s">
        <v>219</v>
      </c>
      <c r="U2624" t="s">
        <v>121</v>
      </c>
      <c r="V2624" t="s">
        <v>54</v>
      </c>
      <c r="W2624" t="s">
        <v>72</v>
      </c>
      <c r="X2624" t="s">
        <v>563</v>
      </c>
      <c r="Y2624" t="s">
        <v>564</v>
      </c>
      <c r="Z2624" t="s">
        <v>1227</v>
      </c>
      <c r="AA2624" t="s">
        <v>557</v>
      </c>
      <c r="AB2624" t="s">
        <v>42</v>
      </c>
      <c r="AC2624" t="s">
        <v>56</v>
      </c>
      <c r="AD2624" t="s">
        <v>46</v>
      </c>
    </row>
    <row r="2625" spans="1:30" x14ac:dyDescent="0.2">
      <c r="A2625" s="23" t="s">
        <v>7677</v>
      </c>
      <c r="B2625" t="s">
        <v>47</v>
      </c>
      <c r="C2625" t="s">
        <v>48</v>
      </c>
      <c r="D2625" t="s">
        <v>3387</v>
      </c>
      <c r="E2625" t="s">
        <v>9</v>
      </c>
      <c r="F2625" t="s">
        <v>3388</v>
      </c>
      <c r="G2625" t="s">
        <v>3389</v>
      </c>
      <c r="H2625" t="s">
        <v>1174</v>
      </c>
      <c r="I2625" t="s">
        <v>430</v>
      </c>
      <c r="J2625" t="s">
        <v>431</v>
      </c>
      <c r="K2625" t="s">
        <v>3390</v>
      </c>
      <c r="L2625" t="s">
        <v>53</v>
      </c>
      <c r="M2625" s="25" t="s">
        <v>2204</v>
      </c>
      <c r="N2625" s="25" t="s">
        <v>2143</v>
      </c>
      <c r="O2625" s="25" t="s">
        <v>2204</v>
      </c>
      <c r="P2625" s="23" t="s">
        <v>3391</v>
      </c>
      <c r="Q2625" s="23" t="s">
        <v>533</v>
      </c>
      <c r="R2625" t="s">
        <v>85</v>
      </c>
      <c r="S2625" t="s">
        <v>129</v>
      </c>
      <c r="T2625" t="s">
        <v>219</v>
      </c>
      <c r="U2625" t="s">
        <v>27</v>
      </c>
      <c r="V2625" t="s">
        <v>54</v>
      </c>
      <c r="W2625" t="s">
        <v>72</v>
      </c>
      <c r="X2625" t="s">
        <v>563</v>
      </c>
      <c r="Y2625" t="s">
        <v>564</v>
      </c>
      <c r="Z2625" t="s">
        <v>863</v>
      </c>
      <c r="AA2625" t="s">
        <v>561</v>
      </c>
      <c r="AB2625" t="s">
        <v>42</v>
      </c>
      <c r="AC2625" t="s">
        <v>922</v>
      </c>
      <c r="AD2625" t="s">
        <v>46</v>
      </c>
    </row>
    <row r="2626" spans="1:30" x14ac:dyDescent="0.2">
      <c r="A2626" s="23" t="s">
        <v>7678</v>
      </c>
      <c r="B2626" t="s">
        <v>47</v>
      </c>
      <c r="C2626" t="s">
        <v>48</v>
      </c>
      <c r="D2626" t="s">
        <v>5115</v>
      </c>
      <c r="E2626" t="s">
        <v>9</v>
      </c>
      <c r="F2626" t="s">
        <v>1834</v>
      </c>
      <c r="G2626" t="s">
        <v>829</v>
      </c>
      <c r="H2626" t="s">
        <v>163</v>
      </c>
      <c r="I2626" t="s">
        <v>320</v>
      </c>
      <c r="J2626" t="s">
        <v>318</v>
      </c>
      <c r="K2626" t="s">
        <v>1835</v>
      </c>
      <c r="L2626" t="s">
        <v>53</v>
      </c>
      <c r="M2626" s="25" t="s">
        <v>2204</v>
      </c>
      <c r="N2626" s="25" t="s">
        <v>2412</v>
      </c>
      <c r="O2626" s="25" t="s">
        <v>2204</v>
      </c>
      <c r="P2626" s="23" t="s">
        <v>5116</v>
      </c>
      <c r="Q2626" s="23" t="s">
        <v>441</v>
      </c>
      <c r="R2626" t="s">
        <v>85</v>
      </c>
      <c r="S2626" t="s">
        <v>87</v>
      </c>
      <c r="T2626" t="s">
        <v>219</v>
      </c>
      <c r="U2626" t="s">
        <v>121</v>
      </c>
      <c r="V2626" t="s">
        <v>54</v>
      </c>
      <c r="W2626" t="s">
        <v>72</v>
      </c>
      <c r="X2626" t="s">
        <v>1245</v>
      </c>
      <c r="Y2626" t="s">
        <v>1246</v>
      </c>
      <c r="Z2626" t="s">
        <v>1222</v>
      </c>
      <c r="AA2626" t="s">
        <v>561</v>
      </c>
      <c r="AB2626" t="s">
        <v>42</v>
      </c>
      <c r="AC2626" t="s">
        <v>922</v>
      </c>
      <c r="AD2626" t="s">
        <v>46</v>
      </c>
    </row>
    <row r="2627" spans="1:30" x14ac:dyDescent="0.2">
      <c r="A2627" s="23" t="s">
        <v>7679</v>
      </c>
      <c r="B2627" t="s">
        <v>116</v>
      </c>
      <c r="C2627" t="s">
        <v>117</v>
      </c>
      <c r="D2627" t="s">
        <v>4004</v>
      </c>
      <c r="E2627" t="s">
        <v>9</v>
      </c>
      <c r="F2627" t="s">
        <v>4005</v>
      </c>
      <c r="G2627" t="s">
        <v>75</v>
      </c>
      <c r="H2627" t="s">
        <v>148</v>
      </c>
      <c r="I2627" t="s">
        <v>107</v>
      </c>
      <c r="J2627" t="s">
        <v>4006</v>
      </c>
      <c r="K2627" t="s">
        <v>4007</v>
      </c>
      <c r="L2627" t="s">
        <v>53</v>
      </c>
      <c r="M2627" s="25" t="s">
        <v>2204</v>
      </c>
      <c r="N2627" s="25" t="s">
        <v>2204</v>
      </c>
      <c r="O2627" s="25" t="s">
        <v>2204</v>
      </c>
      <c r="P2627" s="23" t="s">
        <v>4008</v>
      </c>
      <c r="Q2627" s="23" t="s">
        <v>283</v>
      </c>
      <c r="R2627" t="s">
        <v>20</v>
      </c>
      <c r="S2627" t="s">
        <v>38</v>
      </c>
      <c r="T2627" t="s">
        <v>219</v>
      </c>
      <c r="U2627" t="s">
        <v>121</v>
      </c>
      <c r="V2627" t="s">
        <v>54</v>
      </c>
      <c r="W2627" t="s">
        <v>72</v>
      </c>
      <c r="X2627" t="s">
        <v>34</v>
      </c>
      <c r="Y2627" t="s">
        <v>36</v>
      </c>
      <c r="Z2627" t="s">
        <v>1089</v>
      </c>
      <c r="AA2627" t="s">
        <v>559</v>
      </c>
      <c r="AB2627" t="s">
        <v>42</v>
      </c>
      <c r="AC2627" t="s">
        <v>711</v>
      </c>
      <c r="AD2627" t="s">
        <v>46</v>
      </c>
    </row>
    <row r="2628" spans="1:30" x14ac:dyDescent="0.2">
      <c r="A2628" s="23" t="s">
        <v>7680</v>
      </c>
      <c r="B2628" t="s">
        <v>47</v>
      </c>
      <c r="C2628" t="s">
        <v>48</v>
      </c>
      <c r="D2628" t="s">
        <v>5115</v>
      </c>
      <c r="E2628" t="s">
        <v>9</v>
      </c>
      <c r="F2628" t="s">
        <v>1834</v>
      </c>
      <c r="G2628" t="s">
        <v>829</v>
      </c>
      <c r="H2628" t="s">
        <v>163</v>
      </c>
      <c r="I2628" t="s">
        <v>320</v>
      </c>
      <c r="J2628" t="s">
        <v>318</v>
      </c>
      <c r="K2628" t="s">
        <v>1835</v>
      </c>
      <c r="L2628" t="s">
        <v>53</v>
      </c>
      <c r="M2628" s="25" t="s">
        <v>2204</v>
      </c>
      <c r="N2628" s="25" t="s">
        <v>2412</v>
      </c>
      <c r="O2628" s="25" t="s">
        <v>2204</v>
      </c>
      <c r="P2628" s="23" t="s">
        <v>5116</v>
      </c>
      <c r="Q2628" s="23" t="s">
        <v>441</v>
      </c>
      <c r="R2628" t="s">
        <v>85</v>
      </c>
      <c r="S2628" t="s">
        <v>87</v>
      </c>
      <c r="T2628" t="s">
        <v>219</v>
      </c>
      <c r="U2628" t="s">
        <v>121</v>
      </c>
      <c r="V2628" t="s">
        <v>54</v>
      </c>
      <c r="W2628" t="s">
        <v>72</v>
      </c>
      <c r="X2628" t="s">
        <v>1245</v>
      </c>
      <c r="Y2628" t="s">
        <v>1246</v>
      </c>
      <c r="Z2628" t="s">
        <v>1222</v>
      </c>
      <c r="AA2628" t="s">
        <v>559</v>
      </c>
      <c r="AB2628" t="s">
        <v>42</v>
      </c>
      <c r="AC2628" t="s">
        <v>711</v>
      </c>
      <c r="AD2628" t="s">
        <v>46</v>
      </c>
    </row>
    <row r="2629" spans="1:30" x14ac:dyDescent="0.2">
      <c r="A2629" s="23" t="s">
        <v>7681</v>
      </c>
      <c r="B2629" t="s">
        <v>116</v>
      </c>
      <c r="C2629" t="s">
        <v>117</v>
      </c>
      <c r="D2629" t="s">
        <v>5475</v>
      </c>
      <c r="E2629" t="s">
        <v>9</v>
      </c>
      <c r="F2629" t="s">
        <v>5476</v>
      </c>
      <c r="G2629" t="s">
        <v>483</v>
      </c>
      <c r="H2629" t="s">
        <v>49</v>
      </c>
      <c r="I2629" t="s">
        <v>1065</v>
      </c>
      <c r="J2629" t="s">
        <v>222</v>
      </c>
      <c r="K2629" t="s">
        <v>5477</v>
      </c>
      <c r="L2629" t="s">
        <v>53</v>
      </c>
      <c r="M2629" s="25" t="s">
        <v>2204</v>
      </c>
      <c r="N2629" s="25" t="s">
        <v>2328</v>
      </c>
      <c r="O2629" s="25" t="s">
        <v>2204</v>
      </c>
      <c r="P2629" s="23" t="s">
        <v>5478</v>
      </c>
      <c r="Q2629" s="23" t="s">
        <v>1072</v>
      </c>
      <c r="R2629" t="s">
        <v>85</v>
      </c>
      <c r="S2629" t="s">
        <v>51</v>
      </c>
      <c r="T2629" t="s">
        <v>219</v>
      </c>
      <c r="U2629" t="s">
        <v>121</v>
      </c>
      <c r="V2629" t="s">
        <v>54</v>
      </c>
      <c r="W2629" t="s">
        <v>72</v>
      </c>
      <c r="X2629" t="s">
        <v>563</v>
      </c>
      <c r="Y2629" t="s">
        <v>564</v>
      </c>
      <c r="Z2629" t="s">
        <v>1227</v>
      </c>
      <c r="AA2629" t="s">
        <v>559</v>
      </c>
      <c r="AB2629" t="s">
        <v>42</v>
      </c>
      <c r="AC2629" t="s">
        <v>711</v>
      </c>
      <c r="AD2629" t="s">
        <v>46</v>
      </c>
    </row>
    <row r="2630" spans="1:30" x14ac:dyDescent="0.2">
      <c r="A2630" s="23" t="s">
        <v>7682</v>
      </c>
      <c r="B2630" t="s">
        <v>230</v>
      </c>
      <c r="C2630" t="s">
        <v>231</v>
      </c>
      <c r="D2630" t="s">
        <v>7683</v>
      </c>
      <c r="E2630" t="s">
        <v>9</v>
      </c>
      <c r="F2630" t="s">
        <v>5476</v>
      </c>
      <c r="G2630" t="s">
        <v>483</v>
      </c>
      <c r="H2630" t="s">
        <v>49</v>
      </c>
      <c r="I2630" t="s">
        <v>1065</v>
      </c>
      <c r="J2630" t="s">
        <v>222</v>
      </c>
      <c r="K2630" t="s">
        <v>5477</v>
      </c>
      <c r="L2630" t="s">
        <v>234</v>
      </c>
      <c r="M2630" s="25" t="s">
        <v>2204</v>
      </c>
      <c r="N2630" s="25" t="s">
        <v>2585</v>
      </c>
      <c r="O2630" s="25" t="s">
        <v>2585</v>
      </c>
      <c r="P2630" s="23" t="s">
        <v>5478</v>
      </c>
      <c r="Q2630" s="23" t="s">
        <v>1072</v>
      </c>
      <c r="R2630" t="s">
        <v>85</v>
      </c>
      <c r="S2630" t="s">
        <v>51</v>
      </c>
      <c r="T2630" t="s">
        <v>233</v>
      </c>
      <c r="U2630" t="s">
        <v>27</v>
      </c>
      <c r="V2630" t="s">
        <v>242</v>
      </c>
      <c r="W2630" t="s">
        <v>72</v>
      </c>
      <c r="X2630" t="s">
        <v>563</v>
      </c>
      <c r="Y2630" t="s">
        <v>564</v>
      </c>
      <c r="Z2630" t="s">
        <v>1318</v>
      </c>
      <c r="AA2630" t="s">
        <v>40</v>
      </c>
      <c r="AB2630" t="s">
        <v>42</v>
      </c>
      <c r="AC2630" t="s">
        <v>56</v>
      </c>
      <c r="AD2630" t="s">
        <v>46</v>
      </c>
    </row>
    <row r="2631" spans="1:30" x14ac:dyDescent="0.2">
      <c r="A2631" s="23" t="s">
        <v>7684</v>
      </c>
      <c r="B2631" t="s">
        <v>230</v>
      </c>
      <c r="C2631" t="s">
        <v>231</v>
      </c>
      <c r="D2631" t="s">
        <v>7683</v>
      </c>
      <c r="E2631" t="s">
        <v>9</v>
      </c>
      <c r="F2631" t="s">
        <v>5476</v>
      </c>
      <c r="G2631" t="s">
        <v>483</v>
      </c>
      <c r="H2631" t="s">
        <v>49</v>
      </c>
      <c r="I2631" t="s">
        <v>1065</v>
      </c>
      <c r="J2631" t="s">
        <v>222</v>
      </c>
      <c r="K2631" t="s">
        <v>5477</v>
      </c>
      <c r="L2631" t="s">
        <v>234</v>
      </c>
      <c r="M2631" s="25" t="s">
        <v>2204</v>
      </c>
      <c r="N2631" s="25" t="s">
        <v>2585</v>
      </c>
      <c r="O2631" s="25" t="s">
        <v>2585</v>
      </c>
      <c r="P2631" s="23" t="s">
        <v>5478</v>
      </c>
      <c r="Q2631" s="23" t="s">
        <v>1072</v>
      </c>
      <c r="R2631" t="s">
        <v>85</v>
      </c>
      <c r="S2631" t="s">
        <v>51</v>
      </c>
      <c r="T2631" t="s">
        <v>233</v>
      </c>
      <c r="U2631" t="s">
        <v>27</v>
      </c>
      <c r="V2631" t="s">
        <v>242</v>
      </c>
      <c r="W2631" t="s">
        <v>72</v>
      </c>
      <c r="X2631" t="s">
        <v>563</v>
      </c>
      <c r="Y2631" t="s">
        <v>564</v>
      </c>
      <c r="Z2631" t="s">
        <v>1318</v>
      </c>
      <c r="AA2631" t="s">
        <v>40</v>
      </c>
      <c r="AB2631" t="s">
        <v>42</v>
      </c>
      <c r="AC2631" t="s">
        <v>56</v>
      </c>
      <c r="AD2631" t="s">
        <v>46</v>
      </c>
    </row>
    <row r="2632" spans="1:30" x14ac:dyDescent="0.2">
      <c r="A2632" s="23" t="s">
        <v>7685</v>
      </c>
      <c r="B2632" t="s">
        <v>47</v>
      </c>
      <c r="C2632" t="s">
        <v>48</v>
      </c>
      <c r="D2632" t="s">
        <v>6469</v>
      </c>
      <c r="E2632" t="s">
        <v>9</v>
      </c>
      <c r="F2632" t="s">
        <v>2036</v>
      </c>
      <c r="G2632" t="s">
        <v>820</v>
      </c>
      <c r="H2632" t="s">
        <v>49</v>
      </c>
      <c r="I2632" t="s">
        <v>2037</v>
      </c>
      <c r="J2632" t="s">
        <v>184</v>
      </c>
      <c r="K2632" t="s">
        <v>2038</v>
      </c>
      <c r="L2632" t="s">
        <v>53</v>
      </c>
      <c r="M2632" s="25" t="s">
        <v>2204</v>
      </c>
      <c r="N2632" s="25" t="s">
        <v>2204</v>
      </c>
      <c r="O2632" s="25" t="s">
        <v>2204</v>
      </c>
      <c r="P2632" s="23" t="s">
        <v>6470</v>
      </c>
      <c r="Q2632" s="23" t="s">
        <v>55</v>
      </c>
      <c r="R2632" t="s">
        <v>20</v>
      </c>
      <c r="S2632" t="s">
        <v>51</v>
      </c>
      <c r="T2632" t="s">
        <v>219</v>
      </c>
      <c r="U2632" t="s">
        <v>121</v>
      </c>
      <c r="V2632" t="s">
        <v>54</v>
      </c>
      <c r="W2632" t="s">
        <v>72</v>
      </c>
      <c r="X2632" t="s">
        <v>109</v>
      </c>
      <c r="Y2632" t="s">
        <v>110</v>
      </c>
      <c r="Z2632" t="s">
        <v>6471</v>
      </c>
      <c r="AA2632" t="s">
        <v>559</v>
      </c>
      <c r="AB2632" t="s">
        <v>42</v>
      </c>
      <c r="AC2632" t="s">
        <v>711</v>
      </c>
      <c r="AD2632" t="s">
        <v>46</v>
      </c>
    </row>
    <row r="2633" spans="1:30" x14ac:dyDescent="0.2">
      <c r="A2633" s="23" t="s">
        <v>7686</v>
      </c>
      <c r="B2633" t="s">
        <v>116</v>
      </c>
      <c r="C2633" t="s">
        <v>117</v>
      </c>
      <c r="D2633" t="s">
        <v>7201</v>
      </c>
      <c r="E2633" t="s">
        <v>9</v>
      </c>
      <c r="F2633" t="s">
        <v>7202</v>
      </c>
      <c r="G2633" t="s">
        <v>232</v>
      </c>
      <c r="H2633" t="s">
        <v>337</v>
      </c>
      <c r="I2633" t="s">
        <v>7203</v>
      </c>
      <c r="J2633" t="s">
        <v>244</v>
      </c>
      <c r="K2633" t="s">
        <v>7204</v>
      </c>
      <c r="L2633" t="s">
        <v>193</v>
      </c>
      <c r="M2633" s="25" t="s">
        <v>2585</v>
      </c>
      <c r="N2633" s="25" t="s">
        <v>2585</v>
      </c>
      <c r="O2633" s="25" t="s">
        <v>2585</v>
      </c>
      <c r="P2633" s="23" t="s">
        <v>7205</v>
      </c>
      <c r="Q2633" s="23" t="s">
        <v>72</v>
      </c>
      <c r="R2633" t="s">
        <v>85</v>
      </c>
      <c r="S2633" t="s">
        <v>87</v>
      </c>
      <c r="T2633" t="s">
        <v>357</v>
      </c>
      <c r="U2633" t="s">
        <v>121</v>
      </c>
      <c r="V2633" t="s">
        <v>358</v>
      </c>
      <c r="W2633" t="s">
        <v>32</v>
      </c>
      <c r="X2633" t="s">
        <v>113</v>
      </c>
      <c r="Y2633" t="s">
        <v>114</v>
      </c>
      <c r="Z2633" t="s">
        <v>1572</v>
      </c>
      <c r="AA2633" t="s">
        <v>557</v>
      </c>
      <c r="AB2633" t="s">
        <v>42</v>
      </c>
      <c r="AC2633" t="s">
        <v>56</v>
      </c>
      <c r="AD2633" t="s">
        <v>46</v>
      </c>
    </row>
    <row r="2634" spans="1:30" x14ac:dyDescent="0.2">
      <c r="A2634" s="23" t="s">
        <v>7687</v>
      </c>
      <c r="B2634" t="s">
        <v>116</v>
      </c>
      <c r="C2634" t="s">
        <v>117</v>
      </c>
      <c r="D2634" t="s">
        <v>5904</v>
      </c>
      <c r="E2634" t="s">
        <v>9</v>
      </c>
      <c r="F2634" t="s">
        <v>5905</v>
      </c>
      <c r="G2634" t="s">
        <v>519</v>
      </c>
      <c r="H2634" t="s">
        <v>5906</v>
      </c>
      <c r="I2634" t="s">
        <v>526</v>
      </c>
      <c r="J2634" t="s">
        <v>1254</v>
      </c>
      <c r="K2634" t="s">
        <v>5907</v>
      </c>
      <c r="L2634" t="s">
        <v>234</v>
      </c>
      <c r="M2634" s="25" t="s">
        <v>2585</v>
      </c>
      <c r="N2634" s="25" t="s">
        <v>2585</v>
      </c>
      <c r="O2634" s="25" t="s">
        <v>2585</v>
      </c>
      <c r="P2634" s="23" t="s">
        <v>5908</v>
      </c>
      <c r="Q2634" s="23" t="s">
        <v>533</v>
      </c>
      <c r="R2634" t="s">
        <v>20</v>
      </c>
      <c r="S2634" t="s">
        <v>5909</v>
      </c>
      <c r="T2634" t="s">
        <v>233</v>
      </c>
      <c r="U2634" t="s">
        <v>121</v>
      </c>
      <c r="V2634" t="s">
        <v>242</v>
      </c>
      <c r="W2634" t="s">
        <v>72</v>
      </c>
      <c r="X2634" t="s">
        <v>34</v>
      </c>
      <c r="Y2634" t="s">
        <v>36</v>
      </c>
      <c r="Z2634" t="s">
        <v>1840</v>
      </c>
      <c r="AA2634" t="s">
        <v>557</v>
      </c>
      <c r="AB2634" t="s">
        <v>42</v>
      </c>
      <c r="AC2634" t="s">
        <v>56</v>
      </c>
      <c r="AD2634" t="s">
        <v>46</v>
      </c>
    </row>
    <row r="2635" spans="1:30" x14ac:dyDescent="0.2">
      <c r="A2635" s="23" t="s">
        <v>7688</v>
      </c>
      <c r="B2635" t="s">
        <v>116</v>
      </c>
      <c r="C2635" t="s">
        <v>117</v>
      </c>
      <c r="D2635" t="s">
        <v>5736</v>
      </c>
      <c r="E2635" t="s">
        <v>9</v>
      </c>
      <c r="F2635" t="s">
        <v>5737</v>
      </c>
      <c r="G2635" t="s">
        <v>364</v>
      </c>
      <c r="H2635" t="s">
        <v>1088</v>
      </c>
      <c r="I2635" t="s">
        <v>1012</v>
      </c>
      <c r="J2635" t="s">
        <v>107</v>
      </c>
      <c r="K2635" t="s">
        <v>5738</v>
      </c>
      <c r="L2635" t="s">
        <v>234</v>
      </c>
      <c r="M2635" s="25" t="s">
        <v>2585</v>
      </c>
      <c r="N2635" s="25" t="s">
        <v>2296</v>
      </c>
      <c r="O2635" s="25" t="s">
        <v>2585</v>
      </c>
      <c r="P2635" s="23" t="s">
        <v>5739</v>
      </c>
      <c r="Q2635" s="23" t="s">
        <v>1314</v>
      </c>
      <c r="R2635" t="s">
        <v>20</v>
      </c>
      <c r="S2635" t="s">
        <v>87</v>
      </c>
      <c r="T2635" t="s">
        <v>233</v>
      </c>
      <c r="U2635" t="s">
        <v>121</v>
      </c>
      <c r="V2635" t="s">
        <v>242</v>
      </c>
      <c r="W2635" t="s">
        <v>72</v>
      </c>
      <c r="X2635" t="s">
        <v>34</v>
      </c>
      <c r="Y2635" t="s">
        <v>36</v>
      </c>
      <c r="Z2635" t="s">
        <v>5740</v>
      </c>
      <c r="AA2635" t="s">
        <v>557</v>
      </c>
      <c r="AB2635" t="s">
        <v>42</v>
      </c>
      <c r="AC2635" t="s">
        <v>56</v>
      </c>
      <c r="AD2635" t="s">
        <v>46</v>
      </c>
    </row>
    <row r="2636" spans="1:30" x14ac:dyDescent="0.2">
      <c r="A2636" s="23" t="s">
        <v>7689</v>
      </c>
      <c r="B2636" t="s">
        <v>116</v>
      </c>
      <c r="C2636" t="s">
        <v>117</v>
      </c>
      <c r="D2636" t="s">
        <v>5651</v>
      </c>
      <c r="E2636" t="s">
        <v>9</v>
      </c>
      <c r="F2636" t="s">
        <v>5652</v>
      </c>
      <c r="G2636" t="s">
        <v>1582</v>
      </c>
      <c r="H2636" t="s">
        <v>857</v>
      </c>
      <c r="I2636" t="s">
        <v>320</v>
      </c>
      <c r="J2636" t="s">
        <v>5653</v>
      </c>
      <c r="K2636" t="s">
        <v>5654</v>
      </c>
      <c r="L2636" t="s">
        <v>234</v>
      </c>
      <c r="M2636" s="25" t="s">
        <v>2585</v>
      </c>
      <c r="N2636" s="25" t="s">
        <v>2585</v>
      </c>
      <c r="O2636" s="25" t="s">
        <v>2585</v>
      </c>
      <c r="P2636" s="23" t="s">
        <v>5655</v>
      </c>
      <c r="Q2636" s="23" t="s">
        <v>51</v>
      </c>
      <c r="R2636" t="s">
        <v>20</v>
      </c>
      <c r="S2636" t="s">
        <v>38</v>
      </c>
      <c r="T2636" t="s">
        <v>233</v>
      </c>
      <c r="U2636" t="s">
        <v>121</v>
      </c>
      <c r="V2636" t="s">
        <v>242</v>
      </c>
      <c r="W2636" t="s">
        <v>72</v>
      </c>
      <c r="X2636" t="s">
        <v>387</v>
      </c>
      <c r="Y2636" t="s">
        <v>388</v>
      </c>
      <c r="Z2636" t="s">
        <v>953</v>
      </c>
      <c r="AA2636" t="s">
        <v>557</v>
      </c>
      <c r="AB2636" t="s">
        <v>42</v>
      </c>
      <c r="AC2636" t="s">
        <v>56</v>
      </c>
      <c r="AD2636" t="s">
        <v>46</v>
      </c>
    </row>
    <row r="2637" spans="1:30" x14ac:dyDescent="0.2">
      <c r="A2637" s="23" t="s">
        <v>7690</v>
      </c>
      <c r="B2637" t="s">
        <v>116</v>
      </c>
      <c r="C2637" t="s">
        <v>117</v>
      </c>
      <c r="D2637" t="s">
        <v>5890</v>
      </c>
      <c r="E2637" t="s">
        <v>9</v>
      </c>
      <c r="F2637" t="s">
        <v>5891</v>
      </c>
      <c r="G2637" t="s">
        <v>58</v>
      </c>
      <c r="H2637" t="s">
        <v>75</v>
      </c>
      <c r="I2637" t="s">
        <v>186</v>
      </c>
      <c r="J2637" t="s">
        <v>164</v>
      </c>
      <c r="K2637" t="s">
        <v>5892</v>
      </c>
      <c r="L2637" t="s">
        <v>193</v>
      </c>
      <c r="M2637" s="25" t="s">
        <v>2585</v>
      </c>
      <c r="N2637" s="25" t="s">
        <v>2585</v>
      </c>
      <c r="O2637" s="25" t="s">
        <v>2585</v>
      </c>
      <c r="P2637" s="23" t="s">
        <v>5893</v>
      </c>
      <c r="Q2637" s="23" t="s">
        <v>1540</v>
      </c>
      <c r="R2637" t="s">
        <v>20</v>
      </c>
      <c r="S2637" t="s">
        <v>32</v>
      </c>
      <c r="T2637" t="s">
        <v>357</v>
      </c>
      <c r="U2637" t="s">
        <v>121</v>
      </c>
      <c r="V2637" t="s">
        <v>358</v>
      </c>
      <c r="W2637" t="s">
        <v>216</v>
      </c>
      <c r="X2637" t="s">
        <v>387</v>
      </c>
      <c r="Y2637" t="s">
        <v>388</v>
      </c>
      <c r="Z2637" t="s">
        <v>2818</v>
      </c>
      <c r="AA2637" t="s">
        <v>557</v>
      </c>
      <c r="AB2637" t="s">
        <v>42</v>
      </c>
      <c r="AC2637" t="s">
        <v>56</v>
      </c>
      <c r="AD2637" t="s">
        <v>46</v>
      </c>
    </row>
    <row r="2638" spans="1:30" x14ac:dyDescent="0.2">
      <c r="A2638" s="23" t="s">
        <v>7691</v>
      </c>
      <c r="B2638" t="s">
        <v>116</v>
      </c>
      <c r="C2638" t="s">
        <v>117</v>
      </c>
      <c r="D2638" t="s">
        <v>7201</v>
      </c>
      <c r="E2638" t="s">
        <v>9</v>
      </c>
      <c r="F2638" t="s">
        <v>7202</v>
      </c>
      <c r="G2638" t="s">
        <v>232</v>
      </c>
      <c r="H2638" t="s">
        <v>337</v>
      </c>
      <c r="I2638" t="s">
        <v>7203</v>
      </c>
      <c r="J2638" t="s">
        <v>244</v>
      </c>
      <c r="K2638" t="s">
        <v>7204</v>
      </c>
      <c r="L2638" t="s">
        <v>193</v>
      </c>
      <c r="M2638" s="25" t="s">
        <v>2585</v>
      </c>
      <c r="N2638" s="25" t="s">
        <v>2585</v>
      </c>
      <c r="O2638" s="25" t="s">
        <v>2585</v>
      </c>
      <c r="P2638" s="23" t="s">
        <v>7205</v>
      </c>
      <c r="Q2638" s="23" t="s">
        <v>72</v>
      </c>
      <c r="R2638" t="s">
        <v>85</v>
      </c>
      <c r="S2638" t="s">
        <v>87</v>
      </c>
      <c r="T2638" t="s">
        <v>357</v>
      </c>
      <c r="U2638" t="s">
        <v>121</v>
      </c>
      <c r="V2638" t="s">
        <v>358</v>
      </c>
      <c r="W2638" t="s">
        <v>32</v>
      </c>
      <c r="X2638" t="s">
        <v>113</v>
      </c>
      <c r="Y2638" t="s">
        <v>114</v>
      </c>
      <c r="Z2638" t="s">
        <v>1572</v>
      </c>
      <c r="AA2638" t="s">
        <v>559</v>
      </c>
      <c r="AB2638" t="s">
        <v>42</v>
      </c>
      <c r="AC2638" t="s">
        <v>668</v>
      </c>
      <c r="AD2638" t="s">
        <v>46</v>
      </c>
    </row>
    <row r="2639" spans="1:30" x14ac:dyDescent="0.2">
      <c r="A2639" s="23" t="s">
        <v>7692</v>
      </c>
      <c r="B2639" t="s">
        <v>116</v>
      </c>
      <c r="C2639" t="s">
        <v>117</v>
      </c>
      <c r="D2639" t="s">
        <v>5890</v>
      </c>
      <c r="E2639" t="s">
        <v>9</v>
      </c>
      <c r="F2639" t="s">
        <v>5891</v>
      </c>
      <c r="G2639" t="s">
        <v>58</v>
      </c>
      <c r="H2639" t="s">
        <v>75</v>
      </c>
      <c r="I2639" t="s">
        <v>186</v>
      </c>
      <c r="J2639" t="s">
        <v>164</v>
      </c>
      <c r="K2639" t="s">
        <v>5892</v>
      </c>
      <c r="L2639" t="s">
        <v>193</v>
      </c>
      <c r="M2639" s="25" t="s">
        <v>2585</v>
      </c>
      <c r="N2639" s="25" t="s">
        <v>2585</v>
      </c>
      <c r="O2639" s="25" t="s">
        <v>2585</v>
      </c>
      <c r="P2639" s="23" t="s">
        <v>5893</v>
      </c>
      <c r="Q2639" s="23" t="s">
        <v>1540</v>
      </c>
      <c r="R2639" t="s">
        <v>20</v>
      </c>
      <c r="S2639" t="s">
        <v>32</v>
      </c>
      <c r="T2639" t="s">
        <v>357</v>
      </c>
      <c r="U2639" t="s">
        <v>121</v>
      </c>
      <c r="V2639" t="s">
        <v>358</v>
      </c>
      <c r="W2639" t="s">
        <v>216</v>
      </c>
      <c r="X2639" t="s">
        <v>387</v>
      </c>
      <c r="Y2639" t="s">
        <v>388</v>
      </c>
      <c r="Z2639" t="s">
        <v>2818</v>
      </c>
      <c r="AA2639" t="s">
        <v>559</v>
      </c>
      <c r="AB2639" t="s">
        <v>42</v>
      </c>
      <c r="AC2639" t="s">
        <v>668</v>
      </c>
      <c r="AD2639" t="s">
        <v>46</v>
      </c>
    </row>
    <row r="2640" spans="1:30" x14ac:dyDescent="0.2">
      <c r="A2640" s="23" t="s">
        <v>7693</v>
      </c>
      <c r="B2640" t="s">
        <v>116</v>
      </c>
      <c r="C2640" t="s">
        <v>117</v>
      </c>
      <c r="D2640" t="s">
        <v>5848</v>
      </c>
      <c r="E2640" t="s">
        <v>9</v>
      </c>
      <c r="F2640" t="s">
        <v>5849</v>
      </c>
      <c r="G2640" t="s">
        <v>5850</v>
      </c>
      <c r="H2640" t="s">
        <v>5851</v>
      </c>
      <c r="I2640" t="s">
        <v>187</v>
      </c>
      <c r="J2640" t="s">
        <v>62</v>
      </c>
      <c r="K2640" t="s">
        <v>5852</v>
      </c>
      <c r="L2640" t="s">
        <v>234</v>
      </c>
      <c r="M2640" s="25" t="s">
        <v>2585</v>
      </c>
      <c r="N2640" s="25" t="s">
        <v>2296</v>
      </c>
      <c r="O2640" s="25" t="s">
        <v>2585</v>
      </c>
      <c r="P2640" s="23" t="s">
        <v>5853</v>
      </c>
      <c r="Q2640" s="23" t="s">
        <v>264</v>
      </c>
      <c r="R2640" t="s">
        <v>20</v>
      </c>
      <c r="S2640" t="s">
        <v>111</v>
      </c>
      <c r="T2640" t="s">
        <v>233</v>
      </c>
      <c r="U2640" t="s">
        <v>121</v>
      </c>
      <c r="V2640" t="s">
        <v>242</v>
      </c>
      <c r="W2640" t="s">
        <v>72</v>
      </c>
      <c r="X2640" t="s">
        <v>109</v>
      </c>
      <c r="Y2640" t="s">
        <v>110</v>
      </c>
      <c r="Z2640" t="s">
        <v>368</v>
      </c>
      <c r="AA2640" t="s">
        <v>557</v>
      </c>
      <c r="AB2640" t="s">
        <v>42</v>
      </c>
      <c r="AC2640" t="s">
        <v>56</v>
      </c>
      <c r="AD2640" t="s">
        <v>46</v>
      </c>
    </row>
    <row r="2641" spans="1:30" x14ac:dyDescent="0.2">
      <c r="A2641" s="23" t="s">
        <v>7694</v>
      </c>
      <c r="B2641" t="s">
        <v>116</v>
      </c>
      <c r="C2641" t="s">
        <v>117</v>
      </c>
      <c r="D2641" t="s">
        <v>7016</v>
      </c>
      <c r="E2641" t="s">
        <v>9</v>
      </c>
      <c r="F2641" t="s">
        <v>7017</v>
      </c>
      <c r="G2641" t="s">
        <v>454</v>
      </c>
      <c r="H2641" t="s">
        <v>206</v>
      </c>
      <c r="I2641" t="s">
        <v>783</v>
      </c>
      <c r="J2641" t="s">
        <v>910</v>
      </c>
      <c r="K2641" t="s">
        <v>7018</v>
      </c>
      <c r="L2641" t="s">
        <v>193</v>
      </c>
      <c r="M2641" s="25" t="s">
        <v>2585</v>
      </c>
      <c r="N2641" s="25" t="s">
        <v>2931</v>
      </c>
      <c r="O2641" s="25" t="s">
        <v>2585</v>
      </c>
      <c r="P2641" s="23" t="s">
        <v>7019</v>
      </c>
      <c r="Q2641" s="23" t="s">
        <v>591</v>
      </c>
      <c r="R2641" t="s">
        <v>85</v>
      </c>
      <c r="S2641" t="s">
        <v>38</v>
      </c>
      <c r="T2641" t="s">
        <v>357</v>
      </c>
      <c r="U2641" t="s">
        <v>121</v>
      </c>
      <c r="V2641" t="s">
        <v>358</v>
      </c>
      <c r="W2641" t="s">
        <v>216</v>
      </c>
      <c r="X2641" t="s">
        <v>113</v>
      </c>
      <c r="Y2641" t="s">
        <v>114</v>
      </c>
      <c r="Z2641" t="s">
        <v>283</v>
      </c>
      <c r="AA2641" t="s">
        <v>557</v>
      </c>
      <c r="AB2641" t="s">
        <v>42</v>
      </c>
      <c r="AC2641" t="s">
        <v>652</v>
      </c>
      <c r="AD2641" t="s">
        <v>46</v>
      </c>
    </row>
    <row r="2642" spans="1:30" x14ac:dyDescent="0.2">
      <c r="A2642" s="23" t="s">
        <v>7695</v>
      </c>
      <c r="B2642" t="s">
        <v>116</v>
      </c>
      <c r="C2642" t="s">
        <v>117</v>
      </c>
      <c r="D2642" t="s">
        <v>6040</v>
      </c>
      <c r="E2642" t="s">
        <v>9</v>
      </c>
      <c r="F2642" t="s">
        <v>6034</v>
      </c>
      <c r="G2642" t="s">
        <v>1534</v>
      </c>
      <c r="H2642" t="s">
        <v>793</v>
      </c>
      <c r="I2642" t="s">
        <v>695</v>
      </c>
      <c r="J2642" t="s">
        <v>476</v>
      </c>
      <c r="K2642" t="s">
        <v>6035</v>
      </c>
      <c r="L2642" t="s">
        <v>193</v>
      </c>
      <c r="M2642" s="25" t="s">
        <v>2585</v>
      </c>
      <c r="N2642" s="25" t="s">
        <v>2585</v>
      </c>
      <c r="O2642" s="25" t="s">
        <v>2585</v>
      </c>
      <c r="P2642" s="23" t="s">
        <v>6036</v>
      </c>
      <c r="Q2642" s="23" t="s">
        <v>548</v>
      </c>
      <c r="R2642" t="s">
        <v>85</v>
      </c>
      <c r="S2642" t="s">
        <v>51</v>
      </c>
      <c r="T2642" t="s">
        <v>357</v>
      </c>
      <c r="U2642" t="s">
        <v>121</v>
      </c>
      <c r="V2642" t="s">
        <v>358</v>
      </c>
      <c r="W2642" t="s">
        <v>216</v>
      </c>
      <c r="X2642" t="s">
        <v>150</v>
      </c>
      <c r="Y2642" t="s">
        <v>151</v>
      </c>
      <c r="Z2642" t="s">
        <v>991</v>
      </c>
      <c r="AA2642" t="s">
        <v>557</v>
      </c>
      <c r="AB2642" t="s">
        <v>42</v>
      </c>
      <c r="AC2642" t="s">
        <v>652</v>
      </c>
      <c r="AD2642" t="s">
        <v>46</v>
      </c>
    </row>
    <row r="2643" spans="1:30" x14ac:dyDescent="0.2">
      <c r="A2643" s="23" t="s">
        <v>7696</v>
      </c>
      <c r="B2643" t="s">
        <v>116</v>
      </c>
      <c r="C2643" t="s">
        <v>117</v>
      </c>
      <c r="D2643" t="s">
        <v>7178</v>
      </c>
      <c r="E2643" t="s">
        <v>9</v>
      </c>
      <c r="F2643" t="s">
        <v>7179</v>
      </c>
      <c r="G2643" t="s">
        <v>75</v>
      </c>
      <c r="H2643" t="s">
        <v>213</v>
      </c>
      <c r="I2643" t="s">
        <v>487</v>
      </c>
      <c r="J2643" t="s">
        <v>187</v>
      </c>
      <c r="K2643" t="s">
        <v>7180</v>
      </c>
      <c r="L2643" t="s">
        <v>193</v>
      </c>
      <c r="M2643" s="25" t="s">
        <v>2585</v>
      </c>
      <c r="N2643" s="25" t="s">
        <v>2585</v>
      </c>
      <c r="O2643" s="25" t="s">
        <v>2585</v>
      </c>
      <c r="P2643" s="23" t="s">
        <v>7181</v>
      </c>
      <c r="Q2643" s="23" t="s">
        <v>368</v>
      </c>
      <c r="R2643" t="s">
        <v>20</v>
      </c>
      <c r="S2643" t="s">
        <v>23</v>
      </c>
      <c r="T2643" t="s">
        <v>357</v>
      </c>
      <c r="U2643" t="s">
        <v>121</v>
      </c>
      <c r="V2643" t="s">
        <v>358</v>
      </c>
      <c r="W2643" t="s">
        <v>32</v>
      </c>
      <c r="X2643" t="s">
        <v>113</v>
      </c>
      <c r="Y2643" t="s">
        <v>114</v>
      </c>
      <c r="Z2643" t="s">
        <v>6031</v>
      </c>
      <c r="AA2643" t="s">
        <v>557</v>
      </c>
      <c r="AB2643" t="s">
        <v>42</v>
      </c>
      <c r="AC2643" t="s">
        <v>652</v>
      </c>
      <c r="AD2643" t="s">
        <v>46</v>
      </c>
    </row>
    <row r="2644" spans="1:30" x14ac:dyDescent="0.2">
      <c r="A2644" s="23" t="s">
        <v>7697</v>
      </c>
      <c r="B2644" t="s">
        <v>116</v>
      </c>
      <c r="C2644" t="s">
        <v>117</v>
      </c>
      <c r="D2644" t="s">
        <v>6365</v>
      </c>
      <c r="E2644" t="s">
        <v>9</v>
      </c>
      <c r="F2644" t="s">
        <v>6366</v>
      </c>
      <c r="G2644" t="s">
        <v>232</v>
      </c>
      <c r="H2644" t="s">
        <v>1055</v>
      </c>
      <c r="I2644" t="s">
        <v>976</v>
      </c>
      <c r="J2644" t="s">
        <v>345</v>
      </c>
      <c r="K2644" t="s">
        <v>6367</v>
      </c>
      <c r="L2644" t="s">
        <v>193</v>
      </c>
      <c r="M2644" s="25" t="s">
        <v>2585</v>
      </c>
      <c r="N2644" s="25" t="s">
        <v>2585</v>
      </c>
      <c r="O2644" s="25" t="s">
        <v>2585</v>
      </c>
      <c r="P2644" s="23" t="s">
        <v>6368</v>
      </c>
      <c r="Q2644" s="23" t="s">
        <v>1241</v>
      </c>
      <c r="R2644" t="s">
        <v>85</v>
      </c>
      <c r="S2644" t="s">
        <v>87</v>
      </c>
      <c r="T2644" t="s">
        <v>357</v>
      </c>
      <c r="U2644" t="s">
        <v>121</v>
      </c>
      <c r="V2644" t="s">
        <v>358</v>
      </c>
      <c r="W2644" t="s">
        <v>216</v>
      </c>
      <c r="X2644" t="s">
        <v>34</v>
      </c>
      <c r="Y2644" t="s">
        <v>36</v>
      </c>
      <c r="Z2644" t="s">
        <v>1233</v>
      </c>
      <c r="AA2644" t="s">
        <v>557</v>
      </c>
      <c r="AB2644" t="s">
        <v>42</v>
      </c>
      <c r="AC2644" t="s">
        <v>56</v>
      </c>
      <c r="AD2644" t="s">
        <v>46</v>
      </c>
    </row>
    <row r="2645" spans="1:30" x14ac:dyDescent="0.2">
      <c r="A2645" s="23" t="s">
        <v>7698</v>
      </c>
      <c r="B2645" t="s">
        <v>116</v>
      </c>
      <c r="C2645" t="s">
        <v>117</v>
      </c>
      <c r="D2645" t="s">
        <v>6040</v>
      </c>
      <c r="E2645" t="s">
        <v>9</v>
      </c>
      <c r="F2645" t="s">
        <v>6034</v>
      </c>
      <c r="G2645" t="s">
        <v>1534</v>
      </c>
      <c r="H2645" t="s">
        <v>793</v>
      </c>
      <c r="I2645" t="s">
        <v>695</v>
      </c>
      <c r="J2645" t="s">
        <v>476</v>
      </c>
      <c r="K2645" t="s">
        <v>6035</v>
      </c>
      <c r="L2645" t="s">
        <v>193</v>
      </c>
      <c r="M2645" s="25" t="s">
        <v>2585</v>
      </c>
      <c r="N2645" s="25" t="s">
        <v>2585</v>
      </c>
      <c r="O2645" s="25" t="s">
        <v>2585</v>
      </c>
      <c r="P2645" s="23" t="s">
        <v>6036</v>
      </c>
      <c r="Q2645" s="23" t="s">
        <v>548</v>
      </c>
      <c r="R2645" t="s">
        <v>85</v>
      </c>
      <c r="S2645" t="s">
        <v>51</v>
      </c>
      <c r="T2645" t="s">
        <v>357</v>
      </c>
      <c r="U2645" t="s">
        <v>121</v>
      </c>
      <c r="V2645" t="s">
        <v>358</v>
      </c>
      <c r="W2645" t="s">
        <v>216</v>
      </c>
      <c r="X2645" t="s">
        <v>150</v>
      </c>
      <c r="Y2645" t="s">
        <v>151</v>
      </c>
      <c r="Z2645" t="s">
        <v>991</v>
      </c>
      <c r="AA2645" t="s">
        <v>559</v>
      </c>
      <c r="AB2645" t="s">
        <v>42</v>
      </c>
      <c r="AC2645" t="s">
        <v>668</v>
      </c>
      <c r="AD2645" t="s">
        <v>46</v>
      </c>
    </row>
    <row r="2646" spans="1:30" x14ac:dyDescent="0.2">
      <c r="A2646" s="23" t="s">
        <v>7699</v>
      </c>
      <c r="B2646" t="s">
        <v>116</v>
      </c>
      <c r="C2646" t="s">
        <v>117</v>
      </c>
      <c r="D2646" t="s">
        <v>6365</v>
      </c>
      <c r="E2646" t="s">
        <v>9</v>
      </c>
      <c r="F2646" t="s">
        <v>6366</v>
      </c>
      <c r="G2646" t="s">
        <v>232</v>
      </c>
      <c r="H2646" t="s">
        <v>1055</v>
      </c>
      <c r="I2646" t="s">
        <v>976</v>
      </c>
      <c r="J2646" t="s">
        <v>345</v>
      </c>
      <c r="K2646" t="s">
        <v>6367</v>
      </c>
      <c r="L2646" t="s">
        <v>193</v>
      </c>
      <c r="M2646" s="25" t="s">
        <v>2585</v>
      </c>
      <c r="N2646" s="25" t="s">
        <v>2585</v>
      </c>
      <c r="O2646" s="25" t="s">
        <v>2585</v>
      </c>
      <c r="P2646" s="23" t="s">
        <v>6368</v>
      </c>
      <c r="Q2646" s="23" t="s">
        <v>1241</v>
      </c>
      <c r="R2646" t="s">
        <v>85</v>
      </c>
      <c r="S2646" t="s">
        <v>87</v>
      </c>
      <c r="T2646" t="s">
        <v>357</v>
      </c>
      <c r="U2646" t="s">
        <v>121</v>
      </c>
      <c r="V2646" t="s">
        <v>358</v>
      </c>
      <c r="W2646" t="s">
        <v>216</v>
      </c>
      <c r="X2646" t="s">
        <v>34</v>
      </c>
      <c r="Y2646" t="s">
        <v>36</v>
      </c>
      <c r="Z2646" t="s">
        <v>1233</v>
      </c>
      <c r="AA2646" t="s">
        <v>559</v>
      </c>
      <c r="AB2646" t="s">
        <v>42</v>
      </c>
      <c r="AC2646" t="s">
        <v>668</v>
      </c>
      <c r="AD2646" t="s">
        <v>46</v>
      </c>
    </row>
    <row r="2647" spans="1:30" x14ac:dyDescent="0.2">
      <c r="A2647" s="23" t="s">
        <v>7700</v>
      </c>
      <c r="B2647" t="s">
        <v>116</v>
      </c>
      <c r="C2647" t="s">
        <v>117</v>
      </c>
      <c r="D2647" t="s">
        <v>5904</v>
      </c>
      <c r="E2647" t="s">
        <v>9</v>
      </c>
      <c r="F2647" t="s">
        <v>5905</v>
      </c>
      <c r="G2647" t="s">
        <v>519</v>
      </c>
      <c r="H2647" t="s">
        <v>5906</v>
      </c>
      <c r="I2647" t="s">
        <v>526</v>
      </c>
      <c r="J2647" t="s">
        <v>1254</v>
      </c>
      <c r="K2647" t="s">
        <v>5907</v>
      </c>
      <c r="L2647" t="s">
        <v>234</v>
      </c>
      <c r="M2647" s="25" t="s">
        <v>2585</v>
      </c>
      <c r="N2647" s="25" t="s">
        <v>2585</v>
      </c>
      <c r="O2647" s="25" t="s">
        <v>2585</v>
      </c>
      <c r="P2647" s="23" t="s">
        <v>5908</v>
      </c>
      <c r="Q2647" s="23" t="s">
        <v>533</v>
      </c>
      <c r="R2647" t="s">
        <v>20</v>
      </c>
      <c r="S2647" t="s">
        <v>5909</v>
      </c>
      <c r="T2647" t="s">
        <v>233</v>
      </c>
      <c r="U2647" t="s">
        <v>121</v>
      </c>
      <c r="V2647" t="s">
        <v>242</v>
      </c>
      <c r="W2647" t="s">
        <v>72</v>
      </c>
      <c r="X2647" t="s">
        <v>34</v>
      </c>
      <c r="Y2647" t="s">
        <v>36</v>
      </c>
      <c r="Z2647" t="s">
        <v>1840</v>
      </c>
      <c r="AA2647" t="s">
        <v>559</v>
      </c>
      <c r="AB2647" t="s">
        <v>42</v>
      </c>
      <c r="AC2647" t="s">
        <v>694</v>
      </c>
      <c r="AD2647" t="s">
        <v>46</v>
      </c>
    </row>
    <row r="2648" spans="1:30" x14ac:dyDescent="0.2">
      <c r="A2648" s="23" t="s">
        <v>7701</v>
      </c>
      <c r="B2648" t="s">
        <v>116</v>
      </c>
      <c r="C2648" t="s">
        <v>117</v>
      </c>
      <c r="D2648" t="s">
        <v>7016</v>
      </c>
      <c r="E2648" t="s">
        <v>9</v>
      </c>
      <c r="F2648" t="s">
        <v>7017</v>
      </c>
      <c r="G2648" t="s">
        <v>454</v>
      </c>
      <c r="H2648" t="s">
        <v>206</v>
      </c>
      <c r="I2648" t="s">
        <v>783</v>
      </c>
      <c r="J2648" t="s">
        <v>910</v>
      </c>
      <c r="K2648" t="s">
        <v>7018</v>
      </c>
      <c r="L2648" t="s">
        <v>193</v>
      </c>
      <c r="M2648" s="25" t="s">
        <v>2585</v>
      </c>
      <c r="N2648" s="25" t="s">
        <v>2931</v>
      </c>
      <c r="O2648" s="25" t="s">
        <v>2585</v>
      </c>
      <c r="P2648" s="23" t="s">
        <v>7019</v>
      </c>
      <c r="Q2648" s="23" t="s">
        <v>591</v>
      </c>
      <c r="R2648" t="s">
        <v>85</v>
      </c>
      <c r="S2648" t="s">
        <v>38</v>
      </c>
      <c r="T2648" t="s">
        <v>357</v>
      </c>
      <c r="U2648" t="s">
        <v>121</v>
      </c>
      <c r="V2648" t="s">
        <v>358</v>
      </c>
      <c r="W2648" t="s">
        <v>216</v>
      </c>
      <c r="X2648" t="s">
        <v>113</v>
      </c>
      <c r="Y2648" t="s">
        <v>114</v>
      </c>
      <c r="Z2648" t="s">
        <v>283</v>
      </c>
      <c r="AA2648" t="s">
        <v>559</v>
      </c>
      <c r="AB2648" t="s">
        <v>42</v>
      </c>
      <c r="AC2648" t="s">
        <v>668</v>
      </c>
      <c r="AD2648" t="s">
        <v>46</v>
      </c>
    </row>
    <row r="2649" spans="1:30" x14ac:dyDescent="0.2">
      <c r="A2649" s="23" t="s">
        <v>7702</v>
      </c>
      <c r="B2649" t="s">
        <v>116</v>
      </c>
      <c r="C2649" t="s">
        <v>117</v>
      </c>
      <c r="D2649" t="s">
        <v>5651</v>
      </c>
      <c r="E2649" t="s">
        <v>9</v>
      </c>
      <c r="F2649" t="s">
        <v>5652</v>
      </c>
      <c r="G2649" t="s">
        <v>1582</v>
      </c>
      <c r="H2649" t="s">
        <v>857</v>
      </c>
      <c r="I2649" t="s">
        <v>320</v>
      </c>
      <c r="J2649" t="s">
        <v>5653</v>
      </c>
      <c r="K2649" t="s">
        <v>5654</v>
      </c>
      <c r="L2649" t="s">
        <v>234</v>
      </c>
      <c r="M2649" s="25" t="s">
        <v>2585</v>
      </c>
      <c r="N2649" s="25" t="s">
        <v>2585</v>
      </c>
      <c r="O2649" s="25" t="s">
        <v>2585</v>
      </c>
      <c r="P2649" s="23" t="s">
        <v>5655</v>
      </c>
      <c r="Q2649" s="23" t="s">
        <v>51</v>
      </c>
      <c r="R2649" t="s">
        <v>20</v>
      </c>
      <c r="S2649" t="s">
        <v>38</v>
      </c>
      <c r="T2649" t="s">
        <v>233</v>
      </c>
      <c r="U2649" t="s">
        <v>121</v>
      </c>
      <c r="V2649" t="s">
        <v>242</v>
      </c>
      <c r="W2649" t="s">
        <v>72</v>
      </c>
      <c r="X2649" t="s">
        <v>387</v>
      </c>
      <c r="Y2649" t="s">
        <v>388</v>
      </c>
      <c r="Z2649" t="s">
        <v>953</v>
      </c>
      <c r="AA2649" t="s">
        <v>559</v>
      </c>
      <c r="AB2649" t="s">
        <v>42</v>
      </c>
      <c r="AC2649" t="s">
        <v>694</v>
      </c>
      <c r="AD2649" t="s">
        <v>46</v>
      </c>
    </row>
    <row r="2650" spans="1:30" x14ac:dyDescent="0.2">
      <c r="A2650" s="23" t="s">
        <v>7703</v>
      </c>
      <c r="B2650" t="s">
        <v>65</v>
      </c>
      <c r="C2650" t="s">
        <v>66</v>
      </c>
      <c r="D2650" t="s">
        <v>7453</v>
      </c>
      <c r="E2650" t="s">
        <v>9</v>
      </c>
      <c r="F2650" t="s">
        <v>7454</v>
      </c>
      <c r="G2650" t="s">
        <v>160</v>
      </c>
      <c r="H2650" t="s">
        <v>232</v>
      </c>
      <c r="I2650" t="s">
        <v>481</v>
      </c>
      <c r="J2650" t="s">
        <v>7455</v>
      </c>
      <c r="K2650" t="s">
        <v>7456</v>
      </c>
      <c r="L2650" t="s">
        <v>71</v>
      </c>
      <c r="M2650" s="25" t="s">
        <v>2585</v>
      </c>
      <c r="N2650" s="25" t="s">
        <v>2486</v>
      </c>
      <c r="O2650" s="25" t="s">
        <v>2585</v>
      </c>
      <c r="P2650" s="23" t="s">
        <v>7457</v>
      </c>
      <c r="Q2650" s="23" t="s">
        <v>283</v>
      </c>
      <c r="R2650" t="s">
        <v>85</v>
      </c>
      <c r="S2650" t="s">
        <v>208</v>
      </c>
      <c r="T2650" t="s">
        <v>70</v>
      </c>
      <c r="U2650" t="s">
        <v>100</v>
      </c>
      <c r="V2650" t="s">
        <v>2532</v>
      </c>
      <c r="W2650" t="s">
        <v>72</v>
      </c>
      <c r="X2650" t="s">
        <v>188</v>
      </c>
      <c r="Y2650" t="s">
        <v>189</v>
      </c>
      <c r="Z2650" t="s">
        <v>101</v>
      </c>
      <c r="AA2650" t="s">
        <v>172</v>
      </c>
      <c r="AB2650" t="s">
        <v>7704</v>
      </c>
      <c r="AC2650" t="s">
        <v>61</v>
      </c>
      <c r="AD2650" t="s">
        <v>111</v>
      </c>
    </row>
    <row r="2651" spans="1:30" x14ac:dyDescent="0.2">
      <c r="A2651" s="23" t="s">
        <v>7705</v>
      </c>
      <c r="B2651" t="s">
        <v>116</v>
      </c>
      <c r="C2651" t="s">
        <v>117</v>
      </c>
      <c r="D2651" t="s">
        <v>7178</v>
      </c>
      <c r="E2651" t="s">
        <v>9</v>
      </c>
      <c r="F2651" t="s">
        <v>7179</v>
      </c>
      <c r="G2651" t="s">
        <v>75</v>
      </c>
      <c r="H2651" t="s">
        <v>213</v>
      </c>
      <c r="I2651" t="s">
        <v>487</v>
      </c>
      <c r="J2651" t="s">
        <v>187</v>
      </c>
      <c r="K2651" t="s">
        <v>7180</v>
      </c>
      <c r="L2651" t="s">
        <v>193</v>
      </c>
      <c r="M2651" s="25" t="s">
        <v>2585</v>
      </c>
      <c r="N2651" s="25" t="s">
        <v>2585</v>
      </c>
      <c r="O2651" s="25" t="s">
        <v>2585</v>
      </c>
      <c r="P2651" s="23" t="s">
        <v>7181</v>
      </c>
      <c r="Q2651" s="23" t="s">
        <v>368</v>
      </c>
      <c r="R2651" t="s">
        <v>20</v>
      </c>
      <c r="S2651" t="s">
        <v>23</v>
      </c>
      <c r="T2651" t="s">
        <v>357</v>
      </c>
      <c r="U2651" t="s">
        <v>121</v>
      </c>
      <c r="V2651" t="s">
        <v>358</v>
      </c>
      <c r="W2651" t="s">
        <v>32</v>
      </c>
      <c r="X2651" t="s">
        <v>113</v>
      </c>
      <c r="Y2651" t="s">
        <v>114</v>
      </c>
      <c r="Z2651" t="s">
        <v>6031</v>
      </c>
      <c r="AA2651" t="s">
        <v>559</v>
      </c>
      <c r="AB2651" t="s">
        <v>42</v>
      </c>
      <c r="AC2651" t="s">
        <v>668</v>
      </c>
      <c r="AD2651" t="s">
        <v>46</v>
      </c>
    </row>
    <row r="2652" spans="1:30" x14ac:dyDescent="0.2">
      <c r="A2652" s="23" t="s">
        <v>7706</v>
      </c>
      <c r="B2652" t="s">
        <v>204</v>
      </c>
      <c r="C2652" t="s">
        <v>205</v>
      </c>
      <c r="D2652" t="s">
        <v>6648</v>
      </c>
      <c r="E2652" t="s">
        <v>9</v>
      </c>
      <c r="F2652" t="s">
        <v>6642</v>
      </c>
      <c r="G2652" t="s">
        <v>232</v>
      </c>
      <c r="H2652" t="s">
        <v>480</v>
      </c>
      <c r="I2652" t="s">
        <v>144</v>
      </c>
      <c r="J2652" t="s">
        <v>236</v>
      </c>
      <c r="K2652" t="s">
        <v>6643</v>
      </c>
      <c r="L2652" t="s">
        <v>71</v>
      </c>
      <c r="M2652" s="25" t="s">
        <v>2585</v>
      </c>
      <c r="N2652" s="25" t="s">
        <v>2585</v>
      </c>
      <c r="O2652" s="25" t="s">
        <v>2585</v>
      </c>
      <c r="P2652" s="23" t="s">
        <v>6644</v>
      </c>
      <c r="Q2652" s="23" t="s">
        <v>555</v>
      </c>
      <c r="R2652" t="s">
        <v>85</v>
      </c>
      <c r="S2652" t="s">
        <v>208</v>
      </c>
      <c r="T2652" t="s">
        <v>70</v>
      </c>
      <c r="U2652" t="s">
        <v>100</v>
      </c>
      <c r="V2652" t="s">
        <v>2532</v>
      </c>
      <c r="W2652" t="s">
        <v>72</v>
      </c>
      <c r="X2652" t="s">
        <v>188</v>
      </c>
      <c r="Y2652" t="s">
        <v>189</v>
      </c>
      <c r="Z2652" t="s">
        <v>101</v>
      </c>
      <c r="AA2652" t="s">
        <v>172</v>
      </c>
      <c r="AB2652" t="s">
        <v>7707</v>
      </c>
      <c r="AC2652" t="s">
        <v>159</v>
      </c>
      <c r="AD2652" t="s">
        <v>111</v>
      </c>
    </row>
    <row r="2653" spans="1:30" x14ac:dyDescent="0.2">
      <c r="A2653" s="23" t="s">
        <v>7708</v>
      </c>
      <c r="B2653" t="s">
        <v>116</v>
      </c>
      <c r="C2653" t="s">
        <v>117</v>
      </c>
      <c r="D2653" t="s">
        <v>6540</v>
      </c>
      <c r="E2653" t="s">
        <v>9</v>
      </c>
      <c r="F2653" t="s">
        <v>6541</v>
      </c>
      <c r="G2653" t="s">
        <v>163</v>
      </c>
      <c r="H2653" t="s">
        <v>49</v>
      </c>
      <c r="I2653" t="s">
        <v>1846</v>
      </c>
      <c r="J2653" t="s">
        <v>6542</v>
      </c>
      <c r="K2653" t="s">
        <v>6543</v>
      </c>
      <c r="L2653" t="s">
        <v>234</v>
      </c>
      <c r="M2653" s="25" t="s">
        <v>2585</v>
      </c>
      <c r="N2653" s="25" t="s">
        <v>2585</v>
      </c>
      <c r="O2653" s="25" t="s">
        <v>2585</v>
      </c>
      <c r="P2653" s="23" t="s">
        <v>6544</v>
      </c>
      <c r="Q2653" s="23" t="s">
        <v>591</v>
      </c>
      <c r="R2653" t="s">
        <v>85</v>
      </c>
      <c r="S2653" t="s">
        <v>38</v>
      </c>
      <c r="T2653" t="s">
        <v>233</v>
      </c>
      <c r="U2653" t="s">
        <v>121</v>
      </c>
      <c r="V2653" t="s">
        <v>242</v>
      </c>
      <c r="W2653" t="s">
        <v>72</v>
      </c>
      <c r="X2653" t="s">
        <v>34</v>
      </c>
      <c r="Y2653" t="s">
        <v>36</v>
      </c>
      <c r="Z2653" t="s">
        <v>854</v>
      </c>
      <c r="AA2653" t="s">
        <v>557</v>
      </c>
      <c r="AB2653" t="s">
        <v>42</v>
      </c>
      <c r="AC2653" t="s">
        <v>56</v>
      </c>
      <c r="AD2653" t="s">
        <v>46</v>
      </c>
    </row>
    <row r="2654" spans="1:30" x14ac:dyDescent="0.2">
      <c r="A2654" s="23" t="s">
        <v>7709</v>
      </c>
      <c r="B2654" t="s">
        <v>116</v>
      </c>
      <c r="C2654" t="s">
        <v>117</v>
      </c>
      <c r="D2654" t="s">
        <v>5736</v>
      </c>
      <c r="E2654" t="s">
        <v>9</v>
      </c>
      <c r="F2654" t="s">
        <v>5737</v>
      </c>
      <c r="G2654" t="s">
        <v>364</v>
      </c>
      <c r="H2654" t="s">
        <v>1088</v>
      </c>
      <c r="I2654" t="s">
        <v>1012</v>
      </c>
      <c r="J2654" t="s">
        <v>107</v>
      </c>
      <c r="K2654" t="s">
        <v>5738</v>
      </c>
      <c r="L2654" t="s">
        <v>234</v>
      </c>
      <c r="M2654" s="25" t="s">
        <v>2585</v>
      </c>
      <c r="N2654" s="25" t="s">
        <v>2296</v>
      </c>
      <c r="O2654" s="25" t="s">
        <v>2585</v>
      </c>
      <c r="P2654" s="23" t="s">
        <v>5739</v>
      </c>
      <c r="Q2654" s="23" t="s">
        <v>1314</v>
      </c>
      <c r="R2654" t="s">
        <v>20</v>
      </c>
      <c r="S2654" t="s">
        <v>87</v>
      </c>
      <c r="T2654" t="s">
        <v>233</v>
      </c>
      <c r="U2654" t="s">
        <v>121</v>
      </c>
      <c r="V2654" t="s">
        <v>242</v>
      </c>
      <c r="W2654" t="s">
        <v>72</v>
      </c>
      <c r="X2654" t="s">
        <v>34</v>
      </c>
      <c r="Y2654" t="s">
        <v>36</v>
      </c>
      <c r="Z2654" t="s">
        <v>5740</v>
      </c>
      <c r="AA2654" t="s">
        <v>559</v>
      </c>
      <c r="AB2654" t="s">
        <v>42</v>
      </c>
      <c r="AC2654" t="s">
        <v>694</v>
      </c>
      <c r="AD2654" t="s">
        <v>46</v>
      </c>
    </row>
    <row r="2655" spans="1:30" x14ac:dyDescent="0.2">
      <c r="A2655" s="23" t="s">
        <v>7710</v>
      </c>
      <c r="B2655" t="s">
        <v>374</v>
      </c>
      <c r="C2655" t="s">
        <v>375</v>
      </c>
      <c r="D2655" t="s">
        <v>7274</v>
      </c>
      <c r="E2655" t="s">
        <v>9</v>
      </c>
      <c r="F2655" t="s">
        <v>3186</v>
      </c>
      <c r="G2655" t="s">
        <v>445</v>
      </c>
      <c r="H2655" t="s">
        <v>14</v>
      </c>
      <c r="I2655" t="s">
        <v>526</v>
      </c>
      <c r="J2655" t="s">
        <v>62</v>
      </c>
      <c r="K2655" t="s">
        <v>3187</v>
      </c>
      <c r="L2655" t="s">
        <v>234</v>
      </c>
      <c r="M2655" s="25" t="s">
        <v>2585</v>
      </c>
      <c r="N2655" s="25" t="s">
        <v>2931</v>
      </c>
      <c r="O2655" s="25" t="s">
        <v>2585</v>
      </c>
      <c r="P2655" s="23" t="s">
        <v>3188</v>
      </c>
      <c r="Q2655" s="23" t="s">
        <v>115</v>
      </c>
      <c r="R2655" t="s">
        <v>20</v>
      </c>
      <c r="S2655" t="s">
        <v>23</v>
      </c>
      <c r="T2655" t="s">
        <v>233</v>
      </c>
      <c r="U2655" t="s">
        <v>27</v>
      </c>
      <c r="V2655" t="s">
        <v>242</v>
      </c>
      <c r="W2655" t="s">
        <v>72</v>
      </c>
      <c r="X2655" t="s">
        <v>417</v>
      </c>
      <c r="Y2655" t="s">
        <v>418</v>
      </c>
      <c r="Z2655" t="s">
        <v>7275</v>
      </c>
      <c r="AA2655" t="s">
        <v>557</v>
      </c>
      <c r="AB2655" t="s">
        <v>42</v>
      </c>
      <c r="AC2655" t="s">
        <v>56</v>
      </c>
      <c r="AD2655" t="s">
        <v>46</v>
      </c>
    </row>
    <row r="2656" spans="1:30" x14ac:dyDescent="0.2">
      <c r="A2656" s="23" t="s">
        <v>7711</v>
      </c>
      <c r="B2656" t="s">
        <v>116</v>
      </c>
      <c r="C2656" t="s">
        <v>117</v>
      </c>
      <c r="D2656" t="s">
        <v>5848</v>
      </c>
      <c r="E2656" t="s">
        <v>9</v>
      </c>
      <c r="F2656" t="s">
        <v>5849</v>
      </c>
      <c r="G2656" t="s">
        <v>5850</v>
      </c>
      <c r="H2656" t="s">
        <v>5851</v>
      </c>
      <c r="I2656" t="s">
        <v>187</v>
      </c>
      <c r="J2656" t="s">
        <v>62</v>
      </c>
      <c r="K2656" t="s">
        <v>5852</v>
      </c>
      <c r="L2656" t="s">
        <v>234</v>
      </c>
      <c r="M2656" s="25" t="s">
        <v>2585</v>
      </c>
      <c r="N2656" s="25" t="s">
        <v>2296</v>
      </c>
      <c r="O2656" s="25" t="s">
        <v>2585</v>
      </c>
      <c r="P2656" s="23" t="s">
        <v>5853</v>
      </c>
      <c r="Q2656" s="23" t="s">
        <v>264</v>
      </c>
      <c r="R2656" t="s">
        <v>20</v>
      </c>
      <c r="S2656" t="s">
        <v>111</v>
      </c>
      <c r="T2656" t="s">
        <v>233</v>
      </c>
      <c r="U2656" t="s">
        <v>121</v>
      </c>
      <c r="V2656" t="s">
        <v>242</v>
      </c>
      <c r="W2656" t="s">
        <v>72</v>
      </c>
      <c r="X2656" t="s">
        <v>109</v>
      </c>
      <c r="Y2656" t="s">
        <v>110</v>
      </c>
      <c r="Z2656" t="s">
        <v>368</v>
      </c>
      <c r="AA2656" t="s">
        <v>559</v>
      </c>
      <c r="AB2656" t="s">
        <v>42</v>
      </c>
      <c r="AC2656" t="s">
        <v>694</v>
      </c>
      <c r="AD2656" t="s">
        <v>46</v>
      </c>
    </row>
    <row r="2657" spans="1:30" x14ac:dyDescent="0.2">
      <c r="A2657" s="23" t="s">
        <v>7712</v>
      </c>
      <c r="B2657" t="s">
        <v>551</v>
      </c>
      <c r="C2657" t="s">
        <v>552</v>
      </c>
      <c r="D2657" t="s">
        <v>7713</v>
      </c>
      <c r="E2657" t="s">
        <v>9</v>
      </c>
      <c r="F2657" t="s">
        <v>7714</v>
      </c>
      <c r="G2657" t="s">
        <v>951</v>
      </c>
      <c r="H2657" t="s">
        <v>299</v>
      </c>
      <c r="I2657" t="s">
        <v>914</v>
      </c>
      <c r="J2657" t="s">
        <v>145</v>
      </c>
      <c r="K2657" t="s">
        <v>7715</v>
      </c>
      <c r="L2657" t="s">
        <v>554</v>
      </c>
      <c r="M2657" s="25" t="s">
        <v>2585</v>
      </c>
      <c r="N2657" s="25" t="s">
        <v>4550</v>
      </c>
      <c r="O2657" s="25" t="s">
        <v>4550</v>
      </c>
      <c r="P2657" s="23" t="s">
        <v>7716</v>
      </c>
      <c r="Q2657" s="23" t="s">
        <v>666</v>
      </c>
      <c r="R2657" t="s">
        <v>20</v>
      </c>
      <c r="S2657" t="s">
        <v>51</v>
      </c>
      <c r="T2657" t="s">
        <v>1663</v>
      </c>
      <c r="U2657" t="s">
        <v>121</v>
      </c>
      <c r="V2657" t="s">
        <v>1270</v>
      </c>
      <c r="W2657" t="s">
        <v>72</v>
      </c>
      <c r="X2657" t="s">
        <v>109</v>
      </c>
      <c r="Y2657" t="s">
        <v>110</v>
      </c>
      <c r="Z2657" t="s">
        <v>64</v>
      </c>
      <c r="AA2657" t="s">
        <v>40</v>
      </c>
      <c r="AB2657" t="s">
        <v>42</v>
      </c>
      <c r="AC2657" t="s">
        <v>652</v>
      </c>
      <c r="AD2657" t="s">
        <v>46</v>
      </c>
    </row>
    <row r="2658" spans="1:30" x14ac:dyDescent="0.2">
      <c r="A2658" s="23" t="s">
        <v>7717</v>
      </c>
      <c r="B2658" t="s">
        <v>116</v>
      </c>
      <c r="C2658" t="s">
        <v>117</v>
      </c>
      <c r="D2658" t="s">
        <v>6540</v>
      </c>
      <c r="E2658" t="s">
        <v>9</v>
      </c>
      <c r="F2658" t="s">
        <v>6541</v>
      </c>
      <c r="G2658" t="s">
        <v>163</v>
      </c>
      <c r="H2658" t="s">
        <v>49</v>
      </c>
      <c r="I2658" t="s">
        <v>1846</v>
      </c>
      <c r="J2658" t="s">
        <v>6542</v>
      </c>
      <c r="K2658" t="s">
        <v>6543</v>
      </c>
      <c r="L2658" t="s">
        <v>234</v>
      </c>
      <c r="M2658" s="25" t="s">
        <v>2585</v>
      </c>
      <c r="N2658" s="25" t="s">
        <v>2585</v>
      </c>
      <c r="O2658" s="25" t="s">
        <v>2585</v>
      </c>
      <c r="P2658" s="23" t="s">
        <v>6544</v>
      </c>
      <c r="Q2658" s="23" t="s">
        <v>591</v>
      </c>
      <c r="R2658" t="s">
        <v>85</v>
      </c>
      <c r="S2658" t="s">
        <v>38</v>
      </c>
      <c r="T2658" t="s">
        <v>233</v>
      </c>
      <c r="U2658" t="s">
        <v>121</v>
      </c>
      <c r="V2658" t="s">
        <v>242</v>
      </c>
      <c r="W2658" t="s">
        <v>72</v>
      </c>
      <c r="X2658" t="s">
        <v>34</v>
      </c>
      <c r="Y2658" t="s">
        <v>36</v>
      </c>
      <c r="Z2658" t="s">
        <v>854</v>
      </c>
      <c r="AA2658" t="s">
        <v>559</v>
      </c>
      <c r="AB2658" t="s">
        <v>42</v>
      </c>
      <c r="AC2658" t="s">
        <v>694</v>
      </c>
      <c r="AD2658" t="s">
        <v>46</v>
      </c>
    </row>
    <row r="2659" spans="1:30" x14ac:dyDescent="0.2">
      <c r="A2659" s="23" t="s">
        <v>7718</v>
      </c>
      <c r="B2659" t="s">
        <v>673</v>
      </c>
      <c r="C2659" t="s">
        <v>674</v>
      </c>
      <c r="D2659" t="s">
        <v>5454</v>
      </c>
      <c r="E2659" t="s">
        <v>9</v>
      </c>
      <c r="F2659" t="s">
        <v>5455</v>
      </c>
      <c r="G2659" t="s">
        <v>700</v>
      </c>
      <c r="H2659" t="s">
        <v>49</v>
      </c>
      <c r="I2659" t="s">
        <v>971</v>
      </c>
      <c r="J2659" t="s">
        <v>5456</v>
      </c>
      <c r="K2659" t="s">
        <v>5457</v>
      </c>
      <c r="L2659" t="s">
        <v>617</v>
      </c>
      <c r="M2659" s="25" t="s">
        <v>2585</v>
      </c>
      <c r="N2659" s="25" t="s">
        <v>2585</v>
      </c>
      <c r="O2659" s="25" t="s">
        <v>5458</v>
      </c>
      <c r="P2659" s="23" t="s">
        <v>5459</v>
      </c>
      <c r="Q2659" s="23" t="s">
        <v>771</v>
      </c>
      <c r="R2659" t="s">
        <v>85</v>
      </c>
      <c r="S2659" t="s">
        <v>38</v>
      </c>
      <c r="T2659" t="s">
        <v>616</v>
      </c>
      <c r="U2659" t="s">
        <v>121</v>
      </c>
      <c r="V2659" t="s">
        <v>832</v>
      </c>
      <c r="W2659" t="s">
        <v>72</v>
      </c>
      <c r="X2659" t="s">
        <v>109</v>
      </c>
      <c r="Y2659" t="s">
        <v>110</v>
      </c>
      <c r="Z2659" t="s">
        <v>111</v>
      </c>
      <c r="AA2659" t="s">
        <v>471</v>
      </c>
      <c r="AB2659" t="s">
        <v>7719</v>
      </c>
      <c r="AC2659" t="s">
        <v>61</v>
      </c>
      <c r="AD2659" t="s">
        <v>111</v>
      </c>
    </row>
    <row r="2660" spans="1:30" x14ac:dyDescent="0.2">
      <c r="A2660" s="23" t="s">
        <v>7720</v>
      </c>
      <c r="B2660" t="s">
        <v>230</v>
      </c>
      <c r="C2660" t="s">
        <v>231</v>
      </c>
      <c r="D2660" t="s">
        <v>7683</v>
      </c>
      <c r="E2660" t="s">
        <v>9</v>
      </c>
      <c r="F2660" t="s">
        <v>5476</v>
      </c>
      <c r="G2660" t="s">
        <v>483</v>
      </c>
      <c r="H2660" t="s">
        <v>49</v>
      </c>
      <c r="I2660" t="s">
        <v>1065</v>
      </c>
      <c r="J2660" t="s">
        <v>222</v>
      </c>
      <c r="K2660" t="s">
        <v>5477</v>
      </c>
      <c r="L2660" t="s">
        <v>234</v>
      </c>
      <c r="M2660" s="25" t="s">
        <v>2585</v>
      </c>
      <c r="N2660" s="25" t="s">
        <v>2585</v>
      </c>
      <c r="O2660" s="25" t="s">
        <v>2585</v>
      </c>
      <c r="P2660" s="23" t="s">
        <v>5478</v>
      </c>
      <c r="Q2660" s="23" t="s">
        <v>1072</v>
      </c>
      <c r="R2660" t="s">
        <v>85</v>
      </c>
      <c r="S2660" t="s">
        <v>51</v>
      </c>
      <c r="T2660" t="s">
        <v>233</v>
      </c>
      <c r="U2660" t="s">
        <v>27</v>
      </c>
      <c r="V2660" t="s">
        <v>242</v>
      </c>
      <c r="W2660" t="s">
        <v>72</v>
      </c>
      <c r="X2660" t="s">
        <v>563</v>
      </c>
      <c r="Y2660" t="s">
        <v>564</v>
      </c>
      <c r="Z2660" t="s">
        <v>1318</v>
      </c>
      <c r="AA2660" t="s">
        <v>557</v>
      </c>
      <c r="AB2660" t="s">
        <v>42</v>
      </c>
      <c r="AC2660" t="s">
        <v>652</v>
      </c>
      <c r="AD2660" t="s">
        <v>46</v>
      </c>
    </row>
    <row r="2661" spans="1:30" x14ac:dyDescent="0.2">
      <c r="A2661" s="23" t="s">
        <v>7721</v>
      </c>
      <c r="B2661" t="s">
        <v>230</v>
      </c>
      <c r="C2661" t="s">
        <v>231</v>
      </c>
      <c r="D2661" t="s">
        <v>7683</v>
      </c>
      <c r="E2661" t="s">
        <v>9</v>
      </c>
      <c r="F2661" t="s">
        <v>5476</v>
      </c>
      <c r="G2661" t="s">
        <v>483</v>
      </c>
      <c r="H2661" t="s">
        <v>49</v>
      </c>
      <c r="I2661" t="s">
        <v>1065</v>
      </c>
      <c r="J2661" t="s">
        <v>222</v>
      </c>
      <c r="K2661" t="s">
        <v>5477</v>
      </c>
      <c r="L2661" t="s">
        <v>234</v>
      </c>
      <c r="M2661" s="25" t="s">
        <v>2585</v>
      </c>
      <c r="N2661" s="25" t="s">
        <v>2585</v>
      </c>
      <c r="O2661" s="25" t="s">
        <v>2585</v>
      </c>
      <c r="P2661" s="23" t="s">
        <v>5478</v>
      </c>
      <c r="Q2661" s="23" t="s">
        <v>1072</v>
      </c>
      <c r="R2661" t="s">
        <v>85</v>
      </c>
      <c r="S2661" t="s">
        <v>51</v>
      </c>
      <c r="T2661" t="s">
        <v>233</v>
      </c>
      <c r="U2661" t="s">
        <v>27</v>
      </c>
      <c r="V2661" t="s">
        <v>242</v>
      </c>
      <c r="W2661" t="s">
        <v>72</v>
      </c>
      <c r="X2661" t="s">
        <v>563</v>
      </c>
      <c r="Y2661" t="s">
        <v>564</v>
      </c>
      <c r="Z2661" t="s">
        <v>1318</v>
      </c>
      <c r="AA2661" t="s">
        <v>557</v>
      </c>
      <c r="AB2661" t="s">
        <v>42</v>
      </c>
      <c r="AC2661" t="s">
        <v>652</v>
      </c>
      <c r="AD2661" t="s">
        <v>46</v>
      </c>
    </row>
    <row r="2662" spans="1:30" x14ac:dyDescent="0.2">
      <c r="A2662" s="23" t="s">
        <v>7722</v>
      </c>
      <c r="B2662" t="s">
        <v>140</v>
      </c>
      <c r="C2662" t="s">
        <v>141</v>
      </c>
      <c r="D2662" t="s">
        <v>7723</v>
      </c>
      <c r="E2662" t="s">
        <v>9</v>
      </c>
      <c r="F2662" t="s">
        <v>7724</v>
      </c>
      <c r="G2662" t="s">
        <v>209</v>
      </c>
      <c r="H2662" t="s">
        <v>49</v>
      </c>
      <c r="I2662" t="s">
        <v>182</v>
      </c>
      <c r="J2662" t="s">
        <v>937</v>
      </c>
      <c r="K2662" t="s">
        <v>7725</v>
      </c>
      <c r="L2662" t="s">
        <v>147</v>
      </c>
      <c r="M2662" s="25" t="s">
        <v>2585</v>
      </c>
      <c r="N2662" s="25" t="s">
        <v>2585</v>
      </c>
      <c r="O2662" s="25" t="s">
        <v>3379</v>
      </c>
      <c r="P2662" s="23" t="s">
        <v>7726</v>
      </c>
      <c r="Q2662" s="23" t="s">
        <v>1113</v>
      </c>
      <c r="R2662" t="s">
        <v>85</v>
      </c>
      <c r="S2662" t="s">
        <v>38</v>
      </c>
      <c r="T2662" t="s">
        <v>146</v>
      </c>
      <c r="U2662" t="s">
        <v>27</v>
      </c>
      <c r="V2662" t="s">
        <v>1238</v>
      </c>
      <c r="W2662" t="s">
        <v>72</v>
      </c>
      <c r="X2662" t="s">
        <v>34</v>
      </c>
      <c r="Y2662" t="s">
        <v>36</v>
      </c>
      <c r="Z2662" t="s">
        <v>32</v>
      </c>
      <c r="AA2662" t="s">
        <v>40</v>
      </c>
      <c r="AB2662" t="s">
        <v>42</v>
      </c>
      <c r="AC2662" t="s">
        <v>159</v>
      </c>
      <c r="AD2662" t="s">
        <v>46</v>
      </c>
    </row>
    <row r="2663" spans="1:30" x14ac:dyDescent="0.2">
      <c r="A2663" s="23" t="s">
        <v>7727</v>
      </c>
      <c r="B2663" t="s">
        <v>877</v>
      </c>
      <c r="C2663" t="s">
        <v>878</v>
      </c>
      <c r="D2663" t="s">
        <v>5644</v>
      </c>
      <c r="E2663" t="s">
        <v>9</v>
      </c>
      <c r="F2663" t="s">
        <v>5645</v>
      </c>
      <c r="G2663" t="s">
        <v>97</v>
      </c>
      <c r="H2663" t="s">
        <v>5646</v>
      </c>
      <c r="I2663" t="s">
        <v>1229</v>
      </c>
      <c r="J2663" t="s">
        <v>963</v>
      </c>
      <c r="K2663" t="s">
        <v>5647</v>
      </c>
      <c r="L2663" t="s">
        <v>617</v>
      </c>
      <c r="M2663" s="25" t="s">
        <v>2585</v>
      </c>
      <c r="N2663" s="25" t="s">
        <v>2585</v>
      </c>
      <c r="O2663" s="25" t="s">
        <v>2585</v>
      </c>
      <c r="P2663" s="23" t="s">
        <v>5648</v>
      </c>
      <c r="Q2663" s="23" t="s">
        <v>698</v>
      </c>
      <c r="R2663" t="s">
        <v>85</v>
      </c>
      <c r="S2663" t="s">
        <v>38</v>
      </c>
      <c r="T2663" t="s">
        <v>616</v>
      </c>
      <c r="U2663" t="s">
        <v>100</v>
      </c>
      <c r="V2663" t="s">
        <v>832</v>
      </c>
      <c r="W2663" t="s">
        <v>72</v>
      </c>
      <c r="X2663" t="s">
        <v>109</v>
      </c>
      <c r="Y2663" t="s">
        <v>110</v>
      </c>
      <c r="Z2663" t="s">
        <v>101</v>
      </c>
      <c r="AA2663" t="s">
        <v>172</v>
      </c>
      <c r="AB2663" t="s">
        <v>7728</v>
      </c>
      <c r="AC2663" t="s">
        <v>61</v>
      </c>
      <c r="AD2663" t="s">
        <v>111</v>
      </c>
    </row>
    <row r="2664" spans="1:30" x14ac:dyDescent="0.2">
      <c r="A2664" s="23" t="s">
        <v>7729</v>
      </c>
      <c r="B2664" t="s">
        <v>551</v>
      </c>
      <c r="C2664" t="s">
        <v>552</v>
      </c>
      <c r="D2664" t="s">
        <v>7730</v>
      </c>
      <c r="E2664" t="s">
        <v>9</v>
      </c>
      <c r="F2664" t="s">
        <v>1741</v>
      </c>
      <c r="G2664" t="s">
        <v>567</v>
      </c>
      <c r="H2664" t="s">
        <v>49</v>
      </c>
      <c r="I2664" t="s">
        <v>654</v>
      </c>
      <c r="J2664" t="s">
        <v>411</v>
      </c>
      <c r="K2664" t="s">
        <v>1742</v>
      </c>
      <c r="L2664" t="s">
        <v>554</v>
      </c>
      <c r="M2664" s="25" t="s">
        <v>2585</v>
      </c>
      <c r="N2664" s="25" t="s">
        <v>2585</v>
      </c>
      <c r="O2664" s="25" t="s">
        <v>4550</v>
      </c>
      <c r="P2664" s="23" t="s">
        <v>7731</v>
      </c>
      <c r="Q2664" s="23" t="s">
        <v>1241</v>
      </c>
      <c r="R2664" t="s">
        <v>85</v>
      </c>
      <c r="S2664" t="s">
        <v>129</v>
      </c>
      <c r="T2664" t="s">
        <v>1663</v>
      </c>
      <c r="U2664" t="s">
        <v>121</v>
      </c>
      <c r="V2664" t="s">
        <v>1270</v>
      </c>
      <c r="W2664" t="s">
        <v>72</v>
      </c>
      <c r="X2664" t="s">
        <v>109</v>
      </c>
      <c r="Y2664" t="s">
        <v>110</v>
      </c>
      <c r="Z2664" t="s">
        <v>86</v>
      </c>
      <c r="AA2664" t="s">
        <v>40</v>
      </c>
      <c r="AB2664" t="s">
        <v>42</v>
      </c>
      <c r="AC2664" t="s">
        <v>44</v>
      </c>
      <c r="AD2664" t="s">
        <v>46</v>
      </c>
    </row>
    <row r="2665" spans="1:30" x14ac:dyDescent="0.2">
      <c r="A2665" s="23" t="s">
        <v>7732</v>
      </c>
      <c r="B2665" t="s">
        <v>551</v>
      </c>
      <c r="C2665" t="s">
        <v>552</v>
      </c>
      <c r="D2665" t="s">
        <v>7733</v>
      </c>
      <c r="E2665" t="s">
        <v>9</v>
      </c>
      <c r="F2665" t="s">
        <v>1699</v>
      </c>
      <c r="G2665" t="s">
        <v>97</v>
      </c>
      <c r="H2665" t="s">
        <v>224</v>
      </c>
      <c r="I2665" t="s">
        <v>1093</v>
      </c>
      <c r="J2665" t="s">
        <v>941</v>
      </c>
      <c r="K2665" t="s">
        <v>7734</v>
      </c>
      <c r="L2665" t="s">
        <v>554</v>
      </c>
      <c r="M2665" s="25" t="s">
        <v>2585</v>
      </c>
      <c r="N2665" s="25" t="s">
        <v>2585</v>
      </c>
      <c r="O2665" s="25" t="s">
        <v>4550</v>
      </c>
      <c r="P2665" s="23" t="s">
        <v>7735</v>
      </c>
      <c r="Q2665" s="23" t="s">
        <v>414</v>
      </c>
      <c r="R2665" t="s">
        <v>85</v>
      </c>
      <c r="S2665" t="s">
        <v>226</v>
      </c>
      <c r="T2665" t="s">
        <v>1663</v>
      </c>
      <c r="U2665" t="s">
        <v>121</v>
      </c>
      <c r="V2665" t="s">
        <v>1270</v>
      </c>
      <c r="W2665" t="s">
        <v>72</v>
      </c>
      <c r="X2665" t="s">
        <v>109</v>
      </c>
      <c r="Y2665" t="s">
        <v>110</v>
      </c>
      <c r="Z2665" t="s">
        <v>7736</v>
      </c>
      <c r="AA2665" t="s">
        <v>40</v>
      </c>
      <c r="AB2665" t="s">
        <v>42</v>
      </c>
      <c r="AC2665" t="s">
        <v>44</v>
      </c>
      <c r="AD2665" t="s">
        <v>46</v>
      </c>
    </row>
    <row r="2666" spans="1:30" x14ac:dyDescent="0.2">
      <c r="A2666" s="23" t="s">
        <v>7737</v>
      </c>
      <c r="B2666" t="s">
        <v>322</v>
      </c>
      <c r="C2666" t="s">
        <v>323</v>
      </c>
      <c r="D2666" t="s">
        <v>5991</v>
      </c>
      <c r="E2666" t="s">
        <v>9</v>
      </c>
      <c r="F2666" t="s">
        <v>5992</v>
      </c>
      <c r="G2666" t="s">
        <v>1055</v>
      </c>
      <c r="H2666" t="s">
        <v>49</v>
      </c>
      <c r="I2666" t="s">
        <v>90</v>
      </c>
      <c r="J2666" t="s">
        <v>244</v>
      </c>
      <c r="K2666" t="s">
        <v>5993</v>
      </c>
      <c r="L2666" t="s">
        <v>328</v>
      </c>
      <c r="M2666" s="25" t="s">
        <v>2585</v>
      </c>
      <c r="N2666" s="25" t="s">
        <v>2296</v>
      </c>
      <c r="O2666" s="25" t="s">
        <v>2585</v>
      </c>
      <c r="P2666" s="23" t="s">
        <v>5994</v>
      </c>
      <c r="Q2666" s="23" t="s">
        <v>569</v>
      </c>
      <c r="R2666" t="s">
        <v>85</v>
      </c>
      <c r="S2666" t="s">
        <v>623</v>
      </c>
      <c r="T2666" t="s">
        <v>327</v>
      </c>
      <c r="U2666" t="s">
        <v>100</v>
      </c>
      <c r="V2666" t="s">
        <v>329</v>
      </c>
      <c r="W2666" t="s">
        <v>72</v>
      </c>
      <c r="X2666" t="s">
        <v>188</v>
      </c>
      <c r="Y2666" t="s">
        <v>189</v>
      </c>
      <c r="Z2666" t="s">
        <v>101</v>
      </c>
      <c r="AA2666" t="s">
        <v>172</v>
      </c>
      <c r="AB2666" t="s">
        <v>7738</v>
      </c>
      <c r="AC2666" t="s">
        <v>61</v>
      </c>
      <c r="AD2666" t="s">
        <v>111</v>
      </c>
    </row>
    <row r="2667" spans="1:30" x14ac:dyDescent="0.2">
      <c r="A2667" s="23" t="s">
        <v>7739</v>
      </c>
      <c r="B2667" t="s">
        <v>673</v>
      </c>
      <c r="C2667" t="s">
        <v>674</v>
      </c>
      <c r="D2667" t="s">
        <v>7740</v>
      </c>
      <c r="E2667" t="s">
        <v>9</v>
      </c>
      <c r="F2667" t="s">
        <v>7741</v>
      </c>
      <c r="G2667" t="s">
        <v>346</v>
      </c>
      <c r="H2667" t="s">
        <v>181</v>
      </c>
      <c r="I2667" t="s">
        <v>367</v>
      </c>
      <c r="J2667" t="s">
        <v>727</v>
      </c>
      <c r="K2667" t="s">
        <v>7742</v>
      </c>
      <c r="L2667" t="s">
        <v>617</v>
      </c>
      <c r="M2667" s="25" t="s">
        <v>2585</v>
      </c>
      <c r="N2667" s="25" t="s">
        <v>2585</v>
      </c>
      <c r="O2667" s="25" t="s">
        <v>4550</v>
      </c>
      <c r="P2667" s="23" t="s">
        <v>7743</v>
      </c>
      <c r="Q2667" s="23" t="s">
        <v>613</v>
      </c>
      <c r="R2667" t="s">
        <v>85</v>
      </c>
      <c r="S2667" t="s">
        <v>38</v>
      </c>
      <c r="T2667" t="s">
        <v>616</v>
      </c>
      <c r="U2667" t="s">
        <v>27</v>
      </c>
      <c r="V2667" t="s">
        <v>832</v>
      </c>
      <c r="W2667" t="s">
        <v>72</v>
      </c>
      <c r="X2667" t="s">
        <v>109</v>
      </c>
      <c r="Y2667" t="s">
        <v>110</v>
      </c>
      <c r="Z2667" t="s">
        <v>38</v>
      </c>
      <c r="AA2667" t="s">
        <v>40</v>
      </c>
      <c r="AB2667" t="s">
        <v>42</v>
      </c>
      <c r="AC2667" t="s">
        <v>44</v>
      </c>
      <c r="AD2667" t="s">
        <v>46</v>
      </c>
    </row>
    <row r="2668" spans="1:30" x14ac:dyDescent="0.2">
      <c r="A2668" s="23" t="s">
        <v>7744</v>
      </c>
      <c r="B2668" t="s">
        <v>673</v>
      </c>
      <c r="C2668" t="s">
        <v>674</v>
      </c>
      <c r="D2668" t="s">
        <v>7740</v>
      </c>
      <c r="E2668" t="s">
        <v>9</v>
      </c>
      <c r="F2668" t="s">
        <v>7741</v>
      </c>
      <c r="G2668" t="s">
        <v>346</v>
      </c>
      <c r="H2668" t="s">
        <v>181</v>
      </c>
      <c r="I2668" t="s">
        <v>367</v>
      </c>
      <c r="J2668" t="s">
        <v>727</v>
      </c>
      <c r="K2668" t="s">
        <v>7742</v>
      </c>
      <c r="L2668" t="s">
        <v>617</v>
      </c>
      <c r="M2668" s="25" t="s">
        <v>2585</v>
      </c>
      <c r="N2668" s="25" t="s">
        <v>2585</v>
      </c>
      <c r="O2668" s="25" t="s">
        <v>4550</v>
      </c>
      <c r="P2668" s="23" t="s">
        <v>7743</v>
      </c>
      <c r="Q2668" s="23" t="s">
        <v>613</v>
      </c>
      <c r="R2668" t="s">
        <v>85</v>
      </c>
      <c r="S2668" t="s">
        <v>38</v>
      </c>
      <c r="T2668" t="s">
        <v>616</v>
      </c>
      <c r="U2668" t="s">
        <v>27</v>
      </c>
      <c r="V2668" t="s">
        <v>832</v>
      </c>
      <c r="W2668" t="s">
        <v>72</v>
      </c>
      <c r="X2668" t="s">
        <v>109</v>
      </c>
      <c r="Y2668" t="s">
        <v>110</v>
      </c>
      <c r="Z2668" t="s">
        <v>38</v>
      </c>
      <c r="AA2668" t="s">
        <v>40</v>
      </c>
      <c r="AB2668" t="s">
        <v>7745</v>
      </c>
      <c r="AC2668" t="s">
        <v>44</v>
      </c>
      <c r="AD2668" t="s">
        <v>46</v>
      </c>
    </row>
    <row r="2669" spans="1:30" x14ac:dyDescent="0.2">
      <c r="A2669" s="23" t="s">
        <v>7746</v>
      </c>
      <c r="B2669" t="s">
        <v>551</v>
      </c>
      <c r="C2669" t="s">
        <v>552</v>
      </c>
      <c r="D2669" t="s">
        <v>7747</v>
      </c>
      <c r="E2669" t="s">
        <v>9</v>
      </c>
      <c r="F2669" t="s">
        <v>1370</v>
      </c>
      <c r="G2669" t="s">
        <v>251</v>
      </c>
      <c r="H2669" t="s">
        <v>410</v>
      </c>
      <c r="I2669" t="s">
        <v>367</v>
      </c>
      <c r="J2669" t="s">
        <v>136</v>
      </c>
      <c r="K2669" t="s">
        <v>1371</v>
      </c>
      <c r="L2669" t="s">
        <v>554</v>
      </c>
      <c r="M2669" s="25" t="s">
        <v>2585</v>
      </c>
      <c r="N2669" s="25" t="s">
        <v>4550</v>
      </c>
      <c r="O2669" s="25" t="s">
        <v>4550</v>
      </c>
      <c r="P2669" s="23" t="s">
        <v>6079</v>
      </c>
      <c r="Q2669" s="23" t="s">
        <v>1175</v>
      </c>
      <c r="R2669" t="s">
        <v>85</v>
      </c>
      <c r="S2669" t="s">
        <v>38</v>
      </c>
      <c r="T2669" t="s">
        <v>1663</v>
      </c>
      <c r="U2669" t="s">
        <v>121</v>
      </c>
      <c r="V2669" t="s">
        <v>1270</v>
      </c>
      <c r="W2669" t="s">
        <v>72</v>
      </c>
      <c r="X2669" t="s">
        <v>109</v>
      </c>
      <c r="Y2669" t="s">
        <v>110</v>
      </c>
      <c r="Z2669" t="s">
        <v>86</v>
      </c>
      <c r="AA2669" t="s">
        <v>40</v>
      </c>
      <c r="AB2669" t="s">
        <v>42</v>
      </c>
      <c r="AC2669" t="s">
        <v>652</v>
      </c>
      <c r="AD2669" t="s">
        <v>46</v>
      </c>
    </row>
    <row r="2670" spans="1:30" x14ac:dyDescent="0.2">
      <c r="A2670" s="23" t="s">
        <v>7748</v>
      </c>
      <c r="B2670" t="s">
        <v>673</v>
      </c>
      <c r="C2670" t="s">
        <v>674</v>
      </c>
      <c r="D2670" t="s">
        <v>7749</v>
      </c>
      <c r="E2670" t="s">
        <v>9</v>
      </c>
      <c r="F2670" t="s">
        <v>4392</v>
      </c>
      <c r="G2670" t="s">
        <v>1502</v>
      </c>
      <c r="H2670" t="s">
        <v>49</v>
      </c>
      <c r="I2670" t="s">
        <v>244</v>
      </c>
      <c r="J2670" t="s">
        <v>320</v>
      </c>
      <c r="K2670" t="s">
        <v>4393</v>
      </c>
      <c r="L2670" t="s">
        <v>617</v>
      </c>
      <c r="M2670" s="25" t="s">
        <v>2585</v>
      </c>
      <c r="N2670" s="25" t="s">
        <v>2585</v>
      </c>
      <c r="O2670" s="25" t="s">
        <v>4550</v>
      </c>
      <c r="P2670" s="23" t="s">
        <v>4394</v>
      </c>
      <c r="Q2670" s="23" t="s">
        <v>569</v>
      </c>
      <c r="R2670" t="s">
        <v>85</v>
      </c>
      <c r="S2670" t="s">
        <v>38</v>
      </c>
      <c r="T2670" t="s">
        <v>616</v>
      </c>
      <c r="U2670" t="s">
        <v>121</v>
      </c>
      <c r="V2670" t="s">
        <v>832</v>
      </c>
      <c r="W2670" t="s">
        <v>72</v>
      </c>
      <c r="X2670" t="s">
        <v>109</v>
      </c>
      <c r="Y2670" t="s">
        <v>110</v>
      </c>
      <c r="Z2670" t="s">
        <v>38</v>
      </c>
      <c r="AA2670" t="s">
        <v>40</v>
      </c>
      <c r="AB2670" t="s">
        <v>42</v>
      </c>
      <c r="AC2670" t="s">
        <v>44</v>
      </c>
      <c r="AD2670" t="s">
        <v>46</v>
      </c>
    </row>
    <row r="2671" spans="1:30" x14ac:dyDescent="0.2">
      <c r="A2671" s="23" t="s">
        <v>7750</v>
      </c>
      <c r="B2671" t="s">
        <v>551</v>
      </c>
      <c r="C2671" t="s">
        <v>552</v>
      </c>
      <c r="D2671" t="s">
        <v>7747</v>
      </c>
      <c r="E2671" t="s">
        <v>9</v>
      </c>
      <c r="F2671" t="s">
        <v>1370</v>
      </c>
      <c r="G2671" t="s">
        <v>251</v>
      </c>
      <c r="H2671" t="s">
        <v>410</v>
      </c>
      <c r="I2671" t="s">
        <v>367</v>
      </c>
      <c r="J2671" t="s">
        <v>136</v>
      </c>
      <c r="K2671" t="s">
        <v>1371</v>
      </c>
      <c r="L2671" t="s">
        <v>554</v>
      </c>
      <c r="M2671" s="25" t="s">
        <v>2585</v>
      </c>
      <c r="N2671" s="25" t="s">
        <v>4550</v>
      </c>
      <c r="O2671" s="25" t="s">
        <v>4550</v>
      </c>
      <c r="P2671" s="23" t="s">
        <v>6079</v>
      </c>
      <c r="Q2671" s="23" t="s">
        <v>1175</v>
      </c>
      <c r="R2671" t="s">
        <v>85</v>
      </c>
      <c r="S2671" t="s">
        <v>38</v>
      </c>
      <c r="T2671" t="s">
        <v>1663</v>
      </c>
      <c r="U2671" t="s">
        <v>121</v>
      </c>
      <c r="V2671" t="s">
        <v>1270</v>
      </c>
      <c r="W2671" t="s">
        <v>72</v>
      </c>
      <c r="X2671" t="s">
        <v>109</v>
      </c>
      <c r="Y2671" t="s">
        <v>110</v>
      </c>
      <c r="Z2671" t="s">
        <v>86</v>
      </c>
      <c r="AA2671" t="s">
        <v>40</v>
      </c>
      <c r="AB2671" t="s">
        <v>7751</v>
      </c>
      <c r="AC2671" t="s">
        <v>652</v>
      </c>
      <c r="AD2671" t="s">
        <v>46</v>
      </c>
    </row>
    <row r="2672" spans="1:30" x14ac:dyDescent="0.2">
      <c r="A2672" s="23" t="s">
        <v>7752</v>
      </c>
      <c r="B2672" t="s">
        <v>673</v>
      </c>
      <c r="C2672" t="s">
        <v>674</v>
      </c>
      <c r="D2672" t="s">
        <v>5102</v>
      </c>
      <c r="E2672" t="s">
        <v>9</v>
      </c>
      <c r="F2672" t="s">
        <v>5103</v>
      </c>
      <c r="G2672" t="s">
        <v>994</v>
      </c>
      <c r="H2672" t="s">
        <v>49</v>
      </c>
      <c r="I2672" t="s">
        <v>428</v>
      </c>
      <c r="J2672" t="s">
        <v>378</v>
      </c>
      <c r="K2672" t="s">
        <v>5104</v>
      </c>
      <c r="L2672" t="s">
        <v>617</v>
      </c>
      <c r="M2672" s="25" t="s">
        <v>2585</v>
      </c>
      <c r="N2672" s="25" t="s">
        <v>2585</v>
      </c>
      <c r="O2672" s="25" t="s">
        <v>4550</v>
      </c>
      <c r="P2672" s="23" t="s">
        <v>5105</v>
      </c>
      <c r="Q2672" s="23" t="s">
        <v>718</v>
      </c>
      <c r="R2672" t="s">
        <v>85</v>
      </c>
      <c r="S2672" t="s">
        <v>38</v>
      </c>
      <c r="T2672" t="s">
        <v>616</v>
      </c>
      <c r="U2672" t="s">
        <v>121</v>
      </c>
      <c r="V2672" t="s">
        <v>832</v>
      </c>
      <c r="W2672" t="s">
        <v>72</v>
      </c>
      <c r="X2672" t="s">
        <v>260</v>
      </c>
      <c r="Y2672" t="s">
        <v>261</v>
      </c>
      <c r="Z2672" t="s">
        <v>38</v>
      </c>
      <c r="AA2672" t="s">
        <v>471</v>
      </c>
      <c r="AB2672" t="s">
        <v>7753</v>
      </c>
      <c r="AC2672" t="s">
        <v>61</v>
      </c>
      <c r="AD2672" t="s">
        <v>111</v>
      </c>
    </row>
    <row r="2673" spans="1:30" x14ac:dyDescent="0.2">
      <c r="A2673" s="23" t="s">
        <v>7754</v>
      </c>
      <c r="B2673" t="s">
        <v>374</v>
      </c>
      <c r="C2673" t="s">
        <v>375</v>
      </c>
      <c r="D2673" t="s">
        <v>7274</v>
      </c>
      <c r="E2673" t="s">
        <v>9</v>
      </c>
      <c r="F2673" t="s">
        <v>3186</v>
      </c>
      <c r="G2673" t="s">
        <v>445</v>
      </c>
      <c r="H2673" t="s">
        <v>14</v>
      </c>
      <c r="I2673" t="s">
        <v>526</v>
      </c>
      <c r="J2673" t="s">
        <v>62</v>
      </c>
      <c r="K2673" t="s">
        <v>3187</v>
      </c>
      <c r="L2673" t="s">
        <v>234</v>
      </c>
      <c r="M2673" s="25" t="s">
        <v>2585</v>
      </c>
      <c r="N2673" s="25" t="s">
        <v>2931</v>
      </c>
      <c r="O2673" s="25" t="s">
        <v>2585</v>
      </c>
      <c r="P2673" s="23" t="s">
        <v>3188</v>
      </c>
      <c r="Q2673" s="23" t="s">
        <v>115</v>
      </c>
      <c r="R2673" t="s">
        <v>20</v>
      </c>
      <c r="S2673" t="s">
        <v>23</v>
      </c>
      <c r="T2673" t="s">
        <v>233</v>
      </c>
      <c r="U2673" t="s">
        <v>27</v>
      </c>
      <c r="V2673" t="s">
        <v>242</v>
      </c>
      <c r="W2673" t="s">
        <v>72</v>
      </c>
      <c r="X2673" t="s">
        <v>417</v>
      </c>
      <c r="Y2673" t="s">
        <v>418</v>
      </c>
      <c r="Z2673" t="s">
        <v>7275</v>
      </c>
      <c r="AA2673" t="s">
        <v>559</v>
      </c>
      <c r="AB2673" t="s">
        <v>42</v>
      </c>
      <c r="AC2673" t="s">
        <v>694</v>
      </c>
      <c r="AD2673" t="s">
        <v>46</v>
      </c>
    </row>
    <row r="2674" spans="1:30" x14ac:dyDescent="0.2">
      <c r="A2674" s="23" t="s">
        <v>7755</v>
      </c>
      <c r="B2674" t="s">
        <v>673</v>
      </c>
      <c r="C2674" t="s">
        <v>674</v>
      </c>
      <c r="D2674" t="s">
        <v>5595</v>
      </c>
      <c r="E2674" t="s">
        <v>9</v>
      </c>
      <c r="F2674" t="s">
        <v>5596</v>
      </c>
      <c r="G2674" t="s">
        <v>566</v>
      </c>
      <c r="H2674" t="s">
        <v>437</v>
      </c>
      <c r="I2674" t="s">
        <v>987</v>
      </c>
      <c r="J2674" t="s">
        <v>187</v>
      </c>
      <c r="K2674" t="s">
        <v>1423</v>
      </c>
      <c r="L2674" t="s">
        <v>617</v>
      </c>
      <c r="M2674" s="25" t="s">
        <v>2585</v>
      </c>
      <c r="N2674" s="25" t="s">
        <v>2328</v>
      </c>
      <c r="O2674" s="25" t="s">
        <v>4550</v>
      </c>
      <c r="P2674" s="23" t="s">
        <v>5597</v>
      </c>
      <c r="Q2674" s="23" t="s">
        <v>1078</v>
      </c>
      <c r="R2674" t="s">
        <v>85</v>
      </c>
      <c r="S2674" t="s">
        <v>198</v>
      </c>
      <c r="T2674" t="s">
        <v>616</v>
      </c>
      <c r="U2674" t="s">
        <v>121</v>
      </c>
      <c r="V2674" t="s">
        <v>832</v>
      </c>
      <c r="W2674" t="s">
        <v>72</v>
      </c>
      <c r="X2674" t="s">
        <v>109</v>
      </c>
      <c r="Y2674" t="s">
        <v>110</v>
      </c>
      <c r="Z2674" t="s">
        <v>5598</v>
      </c>
      <c r="AA2674" t="s">
        <v>471</v>
      </c>
      <c r="AB2674" t="s">
        <v>7756</v>
      </c>
      <c r="AC2674" t="s">
        <v>44</v>
      </c>
      <c r="AD2674" t="s">
        <v>111</v>
      </c>
    </row>
    <row r="2675" spans="1:30" x14ac:dyDescent="0.2">
      <c r="A2675" s="23" t="s">
        <v>7757</v>
      </c>
      <c r="B2675" t="s">
        <v>673</v>
      </c>
      <c r="C2675" t="s">
        <v>674</v>
      </c>
      <c r="D2675" t="s">
        <v>7758</v>
      </c>
      <c r="E2675" t="s">
        <v>9</v>
      </c>
      <c r="F2675" t="s">
        <v>7759</v>
      </c>
      <c r="G2675" t="s">
        <v>97</v>
      </c>
      <c r="H2675" t="s">
        <v>49</v>
      </c>
      <c r="I2675" t="s">
        <v>526</v>
      </c>
      <c r="J2675" t="s">
        <v>7760</v>
      </c>
      <c r="K2675" t="s">
        <v>7761</v>
      </c>
      <c r="L2675" t="s">
        <v>617</v>
      </c>
      <c r="M2675" s="25" t="s">
        <v>2585</v>
      </c>
      <c r="N2675" s="25" t="s">
        <v>2585</v>
      </c>
      <c r="O2675" s="25" t="s">
        <v>5458</v>
      </c>
      <c r="P2675" s="23" t="s">
        <v>7762</v>
      </c>
      <c r="Q2675" s="23" t="s">
        <v>243</v>
      </c>
      <c r="R2675" t="s">
        <v>85</v>
      </c>
      <c r="S2675" t="s">
        <v>60</v>
      </c>
      <c r="T2675" t="s">
        <v>616</v>
      </c>
      <c r="U2675" t="s">
        <v>100</v>
      </c>
      <c r="V2675" t="s">
        <v>832</v>
      </c>
      <c r="W2675" t="s">
        <v>72</v>
      </c>
      <c r="X2675" t="s">
        <v>109</v>
      </c>
      <c r="Y2675" t="s">
        <v>110</v>
      </c>
      <c r="Z2675" t="s">
        <v>101</v>
      </c>
      <c r="AA2675" t="s">
        <v>40</v>
      </c>
      <c r="AB2675" t="s">
        <v>42</v>
      </c>
      <c r="AC2675" t="s">
        <v>159</v>
      </c>
      <c r="AD2675" t="s">
        <v>46</v>
      </c>
    </row>
    <row r="2676" spans="1:30" x14ac:dyDescent="0.2">
      <c r="A2676" s="23" t="s">
        <v>7763</v>
      </c>
      <c r="B2676" t="s">
        <v>673</v>
      </c>
      <c r="C2676" t="s">
        <v>674</v>
      </c>
      <c r="D2676" t="s">
        <v>7758</v>
      </c>
      <c r="E2676" t="s">
        <v>9</v>
      </c>
      <c r="F2676" t="s">
        <v>7759</v>
      </c>
      <c r="G2676" t="s">
        <v>97</v>
      </c>
      <c r="H2676" t="s">
        <v>49</v>
      </c>
      <c r="I2676" t="s">
        <v>526</v>
      </c>
      <c r="J2676" t="s">
        <v>7760</v>
      </c>
      <c r="K2676" t="s">
        <v>7761</v>
      </c>
      <c r="L2676" t="s">
        <v>617</v>
      </c>
      <c r="M2676" s="25" t="s">
        <v>2585</v>
      </c>
      <c r="N2676" s="25" t="s">
        <v>2585</v>
      </c>
      <c r="O2676" s="25" t="s">
        <v>5458</v>
      </c>
      <c r="P2676" s="23" t="s">
        <v>7762</v>
      </c>
      <c r="Q2676" s="23" t="s">
        <v>243</v>
      </c>
      <c r="R2676" t="s">
        <v>85</v>
      </c>
      <c r="S2676" t="s">
        <v>60</v>
      </c>
      <c r="T2676" t="s">
        <v>616</v>
      </c>
      <c r="U2676" t="s">
        <v>100</v>
      </c>
      <c r="V2676" t="s">
        <v>832</v>
      </c>
      <c r="W2676" t="s">
        <v>72</v>
      </c>
      <c r="X2676" t="s">
        <v>109</v>
      </c>
      <c r="Y2676" t="s">
        <v>110</v>
      </c>
      <c r="Z2676" t="s">
        <v>101</v>
      </c>
      <c r="AA2676" t="s">
        <v>172</v>
      </c>
      <c r="AB2676" t="s">
        <v>7764</v>
      </c>
      <c r="AC2676" t="s">
        <v>159</v>
      </c>
      <c r="AD2676" t="s">
        <v>111</v>
      </c>
    </row>
    <row r="2677" spans="1:30" x14ac:dyDescent="0.2">
      <c r="A2677" s="23" t="s">
        <v>7765</v>
      </c>
      <c r="B2677" t="s">
        <v>673</v>
      </c>
      <c r="C2677" t="s">
        <v>674</v>
      </c>
      <c r="D2677" t="s">
        <v>7766</v>
      </c>
      <c r="E2677" t="s">
        <v>9</v>
      </c>
      <c r="F2677" t="s">
        <v>7759</v>
      </c>
      <c r="G2677" t="s">
        <v>97</v>
      </c>
      <c r="H2677" t="s">
        <v>49</v>
      </c>
      <c r="I2677" t="s">
        <v>526</v>
      </c>
      <c r="J2677" t="s">
        <v>7760</v>
      </c>
      <c r="K2677" t="s">
        <v>7761</v>
      </c>
      <c r="L2677" t="s">
        <v>617</v>
      </c>
      <c r="M2677" s="25" t="s">
        <v>2585</v>
      </c>
      <c r="N2677" s="25" t="s">
        <v>5458</v>
      </c>
      <c r="O2677" s="25" t="s">
        <v>5458</v>
      </c>
      <c r="P2677" s="23" t="s">
        <v>7762</v>
      </c>
      <c r="Q2677" s="23" t="s">
        <v>243</v>
      </c>
      <c r="R2677" t="s">
        <v>85</v>
      </c>
      <c r="S2677" t="s">
        <v>60</v>
      </c>
      <c r="T2677" t="s">
        <v>616</v>
      </c>
      <c r="U2677" t="s">
        <v>121</v>
      </c>
      <c r="V2677" t="s">
        <v>832</v>
      </c>
      <c r="W2677" t="s">
        <v>72</v>
      </c>
      <c r="X2677" t="s">
        <v>109</v>
      </c>
      <c r="Y2677" t="s">
        <v>110</v>
      </c>
      <c r="Z2677" t="s">
        <v>939</v>
      </c>
      <c r="AA2677" t="s">
        <v>40</v>
      </c>
      <c r="AB2677" t="s">
        <v>42</v>
      </c>
      <c r="AC2677" t="s">
        <v>1568</v>
      </c>
      <c r="AD2677" t="s">
        <v>46</v>
      </c>
    </row>
    <row r="2678" spans="1:30" x14ac:dyDescent="0.2">
      <c r="A2678" s="23" t="s">
        <v>7767</v>
      </c>
      <c r="B2678" t="s">
        <v>551</v>
      </c>
      <c r="C2678" t="s">
        <v>552</v>
      </c>
      <c r="D2678" t="s">
        <v>7768</v>
      </c>
      <c r="E2678" t="s">
        <v>9</v>
      </c>
      <c r="F2678" t="s">
        <v>1647</v>
      </c>
      <c r="G2678" t="s">
        <v>463</v>
      </c>
      <c r="H2678" t="s">
        <v>1648</v>
      </c>
      <c r="I2678" t="s">
        <v>672</v>
      </c>
      <c r="J2678" t="s">
        <v>320</v>
      </c>
      <c r="K2678" t="s">
        <v>1649</v>
      </c>
      <c r="L2678" t="s">
        <v>554</v>
      </c>
      <c r="M2678" s="25" t="s">
        <v>2585</v>
      </c>
      <c r="N2678" s="25" t="s">
        <v>2585</v>
      </c>
      <c r="O2678" s="25" t="s">
        <v>4550</v>
      </c>
      <c r="P2678" s="23" t="s">
        <v>7769</v>
      </c>
      <c r="Q2678" s="23" t="s">
        <v>1304</v>
      </c>
      <c r="R2678" t="s">
        <v>85</v>
      </c>
      <c r="S2678" t="s">
        <v>60</v>
      </c>
      <c r="T2678" t="s">
        <v>1663</v>
      </c>
      <c r="U2678" t="s">
        <v>121</v>
      </c>
      <c r="V2678" t="s">
        <v>1270</v>
      </c>
      <c r="W2678" t="s">
        <v>72</v>
      </c>
      <c r="X2678" t="s">
        <v>113</v>
      </c>
      <c r="Y2678" t="s">
        <v>114</v>
      </c>
      <c r="Z2678" t="s">
        <v>1831</v>
      </c>
      <c r="AA2678" t="s">
        <v>40</v>
      </c>
      <c r="AB2678" t="s">
        <v>42</v>
      </c>
      <c r="AC2678" t="s">
        <v>44</v>
      </c>
      <c r="AD2678" t="s">
        <v>46</v>
      </c>
    </row>
    <row r="2679" spans="1:30" x14ac:dyDescent="0.2">
      <c r="A2679" s="23" t="s">
        <v>7770</v>
      </c>
      <c r="B2679" t="s">
        <v>230</v>
      </c>
      <c r="C2679" t="s">
        <v>231</v>
      </c>
      <c r="D2679" t="s">
        <v>7683</v>
      </c>
      <c r="E2679" t="s">
        <v>9</v>
      </c>
      <c r="F2679" t="s">
        <v>5476</v>
      </c>
      <c r="G2679" t="s">
        <v>483</v>
      </c>
      <c r="H2679" t="s">
        <v>49</v>
      </c>
      <c r="I2679" t="s">
        <v>1065</v>
      </c>
      <c r="J2679" t="s">
        <v>222</v>
      </c>
      <c r="K2679" t="s">
        <v>5477</v>
      </c>
      <c r="L2679" t="s">
        <v>234</v>
      </c>
      <c r="M2679" s="25" t="s">
        <v>2585</v>
      </c>
      <c r="N2679" s="25" t="s">
        <v>2585</v>
      </c>
      <c r="O2679" s="25" t="s">
        <v>2585</v>
      </c>
      <c r="P2679" s="23" t="s">
        <v>5478</v>
      </c>
      <c r="Q2679" s="23" t="s">
        <v>1072</v>
      </c>
      <c r="R2679" t="s">
        <v>85</v>
      </c>
      <c r="S2679" t="s">
        <v>51</v>
      </c>
      <c r="T2679" t="s">
        <v>233</v>
      </c>
      <c r="U2679" t="s">
        <v>27</v>
      </c>
      <c r="V2679" t="s">
        <v>242</v>
      </c>
      <c r="W2679" t="s">
        <v>72</v>
      </c>
      <c r="X2679" t="s">
        <v>563</v>
      </c>
      <c r="Y2679" t="s">
        <v>564</v>
      </c>
      <c r="Z2679" t="s">
        <v>1318</v>
      </c>
      <c r="AA2679" t="s">
        <v>559</v>
      </c>
      <c r="AB2679" t="s">
        <v>42</v>
      </c>
      <c r="AC2679" t="s">
        <v>694</v>
      </c>
      <c r="AD2679" t="s">
        <v>46</v>
      </c>
    </row>
    <row r="2680" spans="1:30" x14ac:dyDescent="0.2">
      <c r="A2680" s="23" t="s">
        <v>7771</v>
      </c>
      <c r="B2680" t="s">
        <v>3</v>
      </c>
      <c r="C2680" t="s">
        <v>5</v>
      </c>
      <c r="D2680" t="s">
        <v>7772</v>
      </c>
      <c r="E2680" t="s">
        <v>9</v>
      </c>
      <c r="F2680" t="s">
        <v>5563</v>
      </c>
      <c r="G2680" t="s">
        <v>437</v>
      </c>
      <c r="H2680" t="s">
        <v>567</v>
      </c>
      <c r="I2680" t="s">
        <v>5564</v>
      </c>
      <c r="J2680" t="s">
        <v>187</v>
      </c>
      <c r="K2680" t="s">
        <v>5565</v>
      </c>
      <c r="L2680" t="s">
        <v>53</v>
      </c>
      <c r="M2680" s="25" t="s">
        <v>2585</v>
      </c>
      <c r="N2680" s="25" t="s">
        <v>2585</v>
      </c>
      <c r="O2680" s="25" t="s">
        <v>2924</v>
      </c>
      <c r="P2680" s="23" t="s">
        <v>5566</v>
      </c>
      <c r="Q2680" s="23" t="s">
        <v>1527</v>
      </c>
      <c r="R2680" t="s">
        <v>85</v>
      </c>
      <c r="S2680" t="s">
        <v>202</v>
      </c>
      <c r="T2680" t="s">
        <v>139</v>
      </c>
      <c r="U2680" t="s">
        <v>121</v>
      </c>
      <c r="V2680" t="s">
        <v>3267</v>
      </c>
      <c r="W2680" t="s">
        <v>72</v>
      </c>
      <c r="X2680" t="s">
        <v>113</v>
      </c>
      <c r="Y2680" t="s">
        <v>114</v>
      </c>
      <c r="Z2680" t="s">
        <v>262</v>
      </c>
      <c r="AA2680" t="s">
        <v>40</v>
      </c>
      <c r="AB2680" t="s">
        <v>42</v>
      </c>
      <c r="AC2680" t="s">
        <v>44</v>
      </c>
      <c r="AD2680" t="s">
        <v>46</v>
      </c>
    </row>
    <row r="2681" spans="1:30" x14ac:dyDescent="0.2">
      <c r="A2681" s="23" t="s">
        <v>7773</v>
      </c>
      <c r="B2681" t="s">
        <v>204</v>
      </c>
      <c r="C2681" t="s">
        <v>205</v>
      </c>
      <c r="D2681" t="s">
        <v>6370</v>
      </c>
      <c r="E2681" t="s">
        <v>9</v>
      </c>
      <c r="F2681" t="s">
        <v>6371</v>
      </c>
      <c r="G2681" t="s">
        <v>143</v>
      </c>
      <c r="H2681" t="s">
        <v>307</v>
      </c>
      <c r="I2681" t="s">
        <v>132</v>
      </c>
      <c r="J2681" t="s">
        <v>477</v>
      </c>
      <c r="K2681" t="s">
        <v>6372</v>
      </c>
      <c r="L2681" t="s">
        <v>71</v>
      </c>
      <c r="M2681" s="25" t="s">
        <v>2585</v>
      </c>
      <c r="N2681" s="25" t="s">
        <v>2144</v>
      </c>
      <c r="O2681" s="25" t="s">
        <v>2585</v>
      </c>
      <c r="P2681" s="23" t="s">
        <v>6373</v>
      </c>
      <c r="Q2681" s="23" t="s">
        <v>1241</v>
      </c>
      <c r="R2681" t="s">
        <v>85</v>
      </c>
      <c r="S2681" t="s">
        <v>226</v>
      </c>
      <c r="T2681" t="s">
        <v>70</v>
      </c>
      <c r="U2681" t="s">
        <v>100</v>
      </c>
      <c r="V2681" t="s">
        <v>2532</v>
      </c>
      <c r="W2681" t="s">
        <v>72</v>
      </c>
      <c r="X2681" t="s">
        <v>109</v>
      </c>
      <c r="Y2681" t="s">
        <v>110</v>
      </c>
      <c r="Z2681" t="s">
        <v>101</v>
      </c>
      <c r="AA2681" t="s">
        <v>172</v>
      </c>
      <c r="AB2681" t="s">
        <v>7774</v>
      </c>
      <c r="AC2681" t="s">
        <v>61</v>
      </c>
      <c r="AD2681" t="s">
        <v>111</v>
      </c>
    </row>
    <row r="2682" spans="1:30" x14ac:dyDescent="0.2">
      <c r="A2682" s="23" t="s">
        <v>7775</v>
      </c>
      <c r="B2682" t="s">
        <v>204</v>
      </c>
      <c r="C2682" t="s">
        <v>205</v>
      </c>
      <c r="D2682" t="s">
        <v>5617</v>
      </c>
      <c r="E2682" t="s">
        <v>9</v>
      </c>
      <c r="F2682" t="s">
        <v>5618</v>
      </c>
      <c r="G2682" t="s">
        <v>567</v>
      </c>
      <c r="H2682" t="s">
        <v>49</v>
      </c>
      <c r="I2682" t="s">
        <v>1008</v>
      </c>
      <c r="J2682" t="s">
        <v>156</v>
      </c>
      <c r="K2682" t="s">
        <v>5619</v>
      </c>
      <c r="L2682" t="s">
        <v>71</v>
      </c>
      <c r="M2682" s="25" t="s">
        <v>2585</v>
      </c>
      <c r="N2682" s="25" t="s">
        <v>2328</v>
      </c>
      <c r="O2682" s="25" t="s">
        <v>2585</v>
      </c>
      <c r="P2682" s="23" t="s">
        <v>5620</v>
      </c>
      <c r="Q2682" s="23" t="s">
        <v>1241</v>
      </c>
      <c r="R2682" t="s">
        <v>85</v>
      </c>
      <c r="S2682" t="s">
        <v>208</v>
      </c>
      <c r="T2682" t="s">
        <v>70</v>
      </c>
      <c r="U2682" t="s">
        <v>100</v>
      </c>
      <c r="V2682" t="s">
        <v>2532</v>
      </c>
      <c r="W2682" t="s">
        <v>72</v>
      </c>
      <c r="X2682" t="s">
        <v>188</v>
      </c>
      <c r="Y2682" t="s">
        <v>189</v>
      </c>
      <c r="Z2682" t="s">
        <v>101</v>
      </c>
      <c r="AA2682" t="s">
        <v>172</v>
      </c>
      <c r="AB2682" t="s">
        <v>7776</v>
      </c>
      <c r="AC2682" t="s">
        <v>1568</v>
      </c>
      <c r="AD2682" t="s">
        <v>111</v>
      </c>
    </row>
    <row r="2683" spans="1:30" x14ac:dyDescent="0.2">
      <c r="A2683" s="23" t="s">
        <v>7777</v>
      </c>
      <c r="B2683" t="s">
        <v>877</v>
      </c>
      <c r="C2683" t="s">
        <v>878</v>
      </c>
      <c r="D2683" t="s">
        <v>7778</v>
      </c>
      <c r="E2683" t="s">
        <v>9</v>
      </c>
      <c r="F2683" t="s">
        <v>7779</v>
      </c>
      <c r="G2683" t="s">
        <v>246</v>
      </c>
      <c r="H2683" t="s">
        <v>49</v>
      </c>
      <c r="I2683" t="s">
        <v>105</v>
      </c>
      <c r="J2683" t="s">
        <v>128</v>
      </c>
      <c r="K2683" t="s">
        <v>7780</v>
      </c>
      <c r="L2683" t="s">
        <v>617</v>
      </c>
      <c r="M2683" s="25" t="s">
        <v>2585</v>
      </c>
      <c r="N2683" s="25" t="s">
        <v>2585</v>
      </c>
      <c r="O2683" s="25" t="s">
        <v>3379</v>
      </c>
      <c r="P2683" s="23" t="s">
        <v>7781</v>
      </c>
      <c r="Q2683" s="23" t="s">
        <v>843</v>
      </c>
      <c r="R2683" t="s">
        <v>85</v>
      </c>
      <c r="S2683" t="s">
        <v>51</v>
      </c>
      <c r="T2683" t="s">
        <v>705</v>
      </c>
      <c r="U2683" t="s">
        <v>121</v>
      </c>
      <c r="V2683" t="s">
        <v>832</v>
      </c>
      <c r="W2683" t="s">
        <v>72</v>
      </c>
      <c r="X2683" t="s">
        <v>109</v>
      </c>
      <c r="Y2683" t="s">
        <v>110</v>
      </c>
      <c r="Z2683" t="s">
        <v>578</v>
      </c>
      <c r="AA2683" t="s">
        <v>40</v>
      </c>
      <c r="AB2683" t="s">
        <v>42</v>
      </c>
      <c r="AC2683" t="s">
        <v>44</v>
      </c>
      <c r="AD2683" t="s">
        <v>46</v>
      </c>
    </row>
    <row r="2684" spans="1:30" x14ac:dyDescent="0.2">
      <c r="A2684" s="23" t="s">
        <v>7782</v>
      </c>
      <c r="B2684" t="s">
        <v>877</v>
      </c>
      <c r="C2684" t="s">
        <v>878</v>
      </c>
      <c r="D2684" t="s">
        <v>5355</v>
      </c>
      <c r="E2684" t="s">
        <v>9</v>
      </c>
      <c r="F2684" t="s">
        <v>2479</v>
      </c>
      <c r="G2684" t="s">
        <v>575</v>
      </c>
      <c r="H2684" t="s">
        <v>49</v>
      </c>
      <c r="I2684" t="s">
        <v>182</v>
      </c>
      <c r="J2684" t="s">
        <v>124</v>
      </c>
      <c r="K2684" t="s">
        <v>2480</v>
      </c>
      <c r="L2684" t="s">
        <v>617</v>
      </c>
      <c r="M2684" s="25" t="s">
        <v>2585</v>
      </c>
      <c r="N2684" s="25" t="s">
        <v>5340</v>
      </c>
      <c r="O2684" s="25" t="s">
        <v>2585</v>
      </c>
      <c r="P2684" s="23" t="s">
        <v>2481</v>
      </c>
      <c r="Q2684" s="23" t="s">
        <v>771</v>
      </c>
      <c r="R2684" t="s">
        <v>85</v>
      </c>
      <c r="S2684" t="s">
        <v>38</v>
      </c>
      <c r="T2684" t="s">
        <v>616</v>
      </c>
      <c r="U2684" t="s">
        <v>27</v>
      </c>
      <c r="V2684" t="s">
        <v>832</v>
      </c>
      <c r="W2684" t="s">
        <v>72</v>
      </c>
      <c r="X2684" t="s">
        <v>109</v>
      </c>
      <c r="Y2684" t="s">
        <v>110</v>
      </c>
      <c r="Z2684" t="s">
        <v>111</v>
      </c>
      <c r="AA2684" t="s">
        <v>557</v>
      </c>
      <c r="AB2684" t="s">
        <v>42</v>
      </c>
      <c r="AC2684" t="s">
        <v>652</v>
      </c>
      <c r="AD2684" t="s">
        <v>46</v>
      </c>
    </row>
    <row r="2685" spans="1:30" x14ac:dyDescent="0.2">
      <c r="A2685" s="23" t="s">
        <v>7783</v>
      </c>
      <c r="B2685" t="s">
        <v>65</v>
      </c>
      <c r="C2685" t="s">
        <v>66</v>
      </c>
      <c r="D2685" t="s">
        <v>3817</v>
      </c>
      <c r="E2685" t="s">
        <v>9</v>
      </c>
      <c r="F2685" t="s">
        <v>1447</v>
      </c>
      <c r="G2685" t="s">
        <v>575</v>
      </c>
      <c r="H2685" t="s">
        <v>49</v>
      </c>
      <c r="I2685" t="s">
        <v>844</v>
      </c>
      <c r="J2685" t="s">
        <v>618</v>
      </c>
      <c r="K2685" t="s">
        <v>1448</v>
      </c>
      <c r="L2685" t="s">
        <v>71</v>
      </c>
      <c r="M2685" s="25" t="s">
        <v>2585</v>
      </c>
      <c r="N2685" s="25" t="s">
        <v>2412</v>
      </c>
      <c r="O2685" s="25" t="s">
        <v>2585</v>
      </c>
      <c r="P2685" s="23" t="s">
        <v>3814</v>
      </c>
      <c r="Q2685" s="23" t="s">
        <v>741</v>
      </c>
      <c r="R2685" t="s">
        <v>85</v>
      </c>
      <c r="S2685" t="s">
        <v>38</v>
      </c>
      <c r="T2685" t="s">
        <v>70</v>
      </c>
      <c r="U2685" t="s">
        <v>100</v>
      </c>
      <c r="V2685" t="s">
        <v>2532</v>
      </c>
      <c r="W2685" t="s">
        <v>72</v>
      </c>
      <c r="X2685" t="s">
        <v>109</v>
      </c>
      <c r="Y2685" t="s">
        <v>110</v>
      </c>
      <c r="Z2685" t="s">
        <v>101</v>
      </c>
      <c r="AA2685" t="s">
        <v>172</v>
      </c>
      <c r="AB2685" t="s">
        <v>7784</v>
      </c>
      <c r="AC2685" t="s">
        <v>159</v>
      </c>
      <c r="AD2685" t="s">
        <v>111</v>
      </c>
    </row>
    <row r="2686" spans="1:30" x14ac:dyDescent="0.2">
      <c r="A2686" s="23" t="s">
        <v>7785</v>
      </c>
      <c r="B2686" t="s">
        <v>65</v>
      </c>
      <c r="C2686" t="s">
        <v>66</v>
      </c>
      <c r="D2686" t="s">
        <v>5350</v>
      </c>
      <c r="E2686" t="s">
        <v>9</v>
      </c>
      <c r="F2686" t="s">
        <v>1815</v>
      </c>
      <c r="G2686" t="s">
        <v>165</v>
      </c>
      <c r="H2686" t="s">
        <v>75</v>
      </c>
      <c r="I2686" t="s">
        <v>913</v>
      </c>
      <c r="J2686" t="s">
        <v>92</v>
      </c>
      <c r="K2686" t="s">
        <v>1816</v>
      </c>
      <c r="L2686" t="s">
        <v>71</v>
      </c>
      <c r="M2686" s="25" t="s">
        <v>2585</v>
      </c>
      <c r="N2686" s="25" t="s">
        <v>5340</v>
      </c>
      <c r="O2686" s="25" t="s">
        <v>2585</v>
      </c>
      <c r="P2686" s="23" t="s">
        <v>5351</v>
      </c>
      <c r="Q2686" s="23" t="s">
        <v>80</v>
      </c>
      <c r="R2686" t="s">
        <v>85</v>
      </c>
      <c r="S2686" t="s">
        <v>38</v>
      </c>
      <c r="T2686" t="s">
        <v>70</v>
      </c>
      <c r="U2686" t="s">
        <v>27</v>
      </c>
      <c r="V2686" t="s">
        <v>2532</v>
      </c>
      <c r="W2686" t="s">
        <v>72</v>
      </c>
      <c r="X2686" t="s">
        <v>109</v>
      </c>
      <c r="Y2686" t="s">
        <v>110</v>
      </c>
      <c r="Z2686" t="s">
        <v>254</v>
      </c>
      <c r="AA2686" t="s">
        <v>40</v>
      </c>
      <c r="AB2686" t="s">
        <v>7786</v>
      </c>
      <c r="AC2686" t="s">
        <v>159</v>
      </c>
      <c r="AD2686" t="s">
        <v>46</v>
      </c>
    </row>
    <row r="2687" spans="1:30" x14ac:dyDescent="0.2">
      <c r="A2687" s="23" t="s">
        <v>7787</v>
      </c>
      <c r="B2687" t="s">
        <v>421</v>
      </c>
      <c r="C2687" t="s">
        <v>422</v>
      </c>
      <c r="D2687" t="s">
        <v>7788</v>
      </c>
      <c r="E2687" t="s">
        <v>9</v>
      </c>
      <c r="F2687" t="s">
        <v>7789</v>
      </c>
      <c r="G2687" t="s">
        <v>940</v>
      </c>
      <c r="H2687" t="s">
        <v>1067</v>
      </c>
      <c r="I2687" t="s">
        <v>1000</v>
      </c>
      <c r="J2687" t="s">
        <v>395</v>
      </c>
      <c r="K2687" t="s">
        <v>7790</v>
      </c>
      <c r="L2687" t="s">
        <v>423</v>
      </c>
      <c r="M2687" s="25" t="s">
        <v>2585</v>
      </c>
      <c r="N2687" s="25" t="s">
        <v>2585</v>
      </c>
      <c r="O2687" s="25" t="s">
        <v>2924</v>
      </c>
      <c r="P2687" s="23" t="s">
        <v>7791</v>
      </c>
      <c r="Q2687" s="23" t="s">
        <v>681</v>
      </c>
      <c r="R2687" t="s">
        <v>20</v>
      </c>
      <c r="S2687" t="s">
        <v>450</v>
      </c>
      <c r="T2687" t="s">
        <v>1839</v>
      </c>
      <c r="U2687" t="s">
        <v>121</v>
      </c>
      <c r="V2687" t="s">
        <v>1317</v>
      </c>
      <c r="W2687" t="s">
        <v>72</v>
      </c>
      <c r="X2687" t="s">
        <v>260</v>
      </c>
      <c r="Y2687" t="s">
        <v>261</v>
      </c>
      <c r="Z2687" t="s">
        <v>1202</v>
      </c>
      <c r="AA2687" t="s">
        <v>40</v>
      </c>
      <c r="AB2687" t="s">
        <v>42</v>
      </c>
      <c r="AC2687" t="s">
        <v>61</v>
      </c>
      <c r="AD2687" t="s">
        <v>46</v>
      </c>
    </row>
    <row r="2688" spans="1:30" x14ac:dyDescent="0.2">
      <c r="A2688" s="23" t="s">
        <v>7792</v>
      </c>
      <c r="B2688" t="s">
        <v>204</v>
      </c>
      <c r="C2688" t="s">
        <v>205</v>
      </c>
      <c r="D2688" t="s">
        <v>7591</v>
      </c>
      <c r="E2688" t="s">
        <v>9</v>
      </c>
      <c r="F2688" t="s">
        <v>7592</v>
      </c>
      <c r="G2688" t="s">
        <v>352</v>
      </c>
      <c r="H2688" t="s">
        <v>7593</v>
      </c>
      <c r="I2688" t="s">
        <v>787</v>
      </c>
      <c r="J2688" t="s">
        <v>7594</v>
      </c>
      <c r="K2688" t="s">
        <v>7595</v>
      </c>
      <c r="L2688" t="s">
        <v>71</v>
      </c>
      <c r="M2688" s="25" t="s">
        <v>2585</v>
      </c>
      <c r="N2688" s="25" t="s">
        <v>2204</v>
      </c>
      <c r="O2688" s="25" t="s">
        <v>2585</v>
      </c>
      <c r="P2688" s="23" t="s">
        <v>7596</v>
      </c>
      <c r="Q2688" s="23" t="s">
        <v>401</v>
      </c>
      <c r="R2688" t="s">
        <v>20</v>
      </c>
      <c r="S2688" t="s">
        <v>226</v>
      </c>
      <c r="T2688" t="s">
        <v>70</v>
      </c>
      <c r="U2688" t="s">
        <v>27</v>
      </c>
      <c r="V2688" t="s">
        <v>2532</v>
      </c>
      <c r="W2688" t="s">
        <v>72</v>
      </c>
      <c r="X2688" t="s">
        <v>109</v>
      </c>
      <c r="Y2688" t="s">
        <v>110</v>
      </c>
      <c r="Z2688" t="s">
        <v>1314</v>
      </c>
      <c r="AA2688" t="s">
        <v>557</v>
      </c>
      <c r="AB2688" t="s">
        <v>42</v>
      </c>
      <c r="AC2688" t="s">
        <v>652</v>
      </c>
      <c r="AD2688" t="s">
        <v>46</v>
      </c>
    </row>
    <row r="2689" spans="1:30" x14ac:dyDescent="0.2">
      <c r="A2689" s="23" t="s">
        <v>7793</v>
      </c>
      <c r="B2689" t="s">
        <v>116</v>
      </c>
      <c r="C2689" t="s">
        <v>117</v>
      </c>
      <c r="D2689" t="s">
        <v>7794</v>
      </c>
      <c r="E2689" t="s">
        <v>9</v>
      </c>
      <c r="F2689" t="s">
        <v>7795</v>
      </c>
      <c r="G2689" t="s">
        <v>57</v>
      </c>
      <c r="H2689" t="s">
        <v>49</v>
      </c>
      <c r="I2689" t="s">
        <v>415</v>
      </c>
      <c r="J2689" t="s">
        <v>7796</v>
      </c>
      <c r="K2689" t="s">
        <v>1423</v>
      </c>
      <c r="L2689" t="s">
        <v>193</v>
      </c>
      <c r="M2689" s="25" t="s">
        <v>2585</v>
      </c>
      <c r="N2689" s="25" t="s">
        <v>2585</v>
      </c>
      <c r="O2689" s="25" t="s">
        <v>5458</v>
      </c>
      <c r="P2689" s="23" t="s">
        <v>7797</v>
      </c>
      <c r="Q2689" s="23" t="s">
        <v>758</v>
      </c>
      <c r="R2689" t="s">
        <v>20</v>
      </c>
      <c r="S2689" t="s">
        <v>86</v>
      </c>
      <c r="T2689" t="s">
        <v>357</v>
      </c>
      <c r="U2689" t="s">
        <v>121</v>
      </c>
      <c r="V2689" t="s">
        <v>358</v>
      </c>
      <c r="W2689" t="s">
        <v>216</v>
      </c>
      <c r="X2689" t="s">
        <v>34</v>
      </c>
      <c r="Y2689" t="s">
        <v>36</v>
      </c>
      <c r="Z2689" t="s">
        <v>699</v>
      </c>
      <c r="AA2689" t="s">
        <v>40</v>
      </c>
      <c r="AB2689" t="s">
        <v>42</v>
      </c>
      <c r="AC2689" t="s">
        <v>44</v>
      </c>
      <c r="AD2689" t="s">
        <v>46</v>
      </c>
    </row>
    <row r="2690" spans="1:30" x14ac:dyDescent="0.2">
      <c r="A2690" s="23" t="s">
        <v>7798</v>
      </c>
      <c r="B2690" t="s">
        <v>204</v>
      </c>
      <c r="C2690" t="s">
        <v>205</v>
      </c>
      <c r="D2690" t="s">
        <v>4936</v>
      </c>
      <c r="E2690" t="s">
        <v>9</v>
      </c>
      <c r="F2690" t="s">
        <v>1910</v>
      </c>
      <c r="G2690" t="s">
        <v>1911</v>
      </c>
      <c r="H2690" t="s">
        <v>49</v>
      </c>
      <c r="I2690" t="s">
        <v>839</v>
      </c>
      <c r="J2690" t="s">
        <v>1912</v>
      </c>
      <c r="K2690" t="s">
        <v>1913</v>
      </c>
      <c r="L2690" t="s">
        <v>71</v>
      </c>
      <c r="M2690" s="25" t="s">
        <v>2585</v>
      </c>
      <c r="N2690" s="25" t="s">
        <v>2177</v>
      </c>
      <c r="O2690" s="25" t="s">
        <v>2585</v>
      </c>
      <c r="P2690" s="23" t="s">
        <v>4937</v>
      </c>
      <c r="Q2690" s="23" t="s">
        <v>414</v>
      </c>
      <c r="R2690" t="s">
        <v>20</v>
      </c>
      <c r="S2690" t="s">
        <v>38</v>
      </c>
      <c r="T2690" t="s">
        <v>70</v>
      </c>
      <c r="U2690" t="s">
        <v>27</v>
      </c>
      <c r="V2690" t="s">
        <v>2532</v>
      </c>
      <c r="W2690" t="s">
        <v>72</v>
      </c>
      <c r="X2690" t="s">
        <v>109</v>
      </c>
      <c r="Y2690" t="s">
        <v>110</v>
      </c>
      <c r="Z2690" t="s">
        <v>129</v>
      </c>
      <c r="AA2690" t="s">
        <v>557</v>
      </c>
      <c r="AB2690" t="s">
        <v>42</v>
      </c>
      <c r="AC2690" t="s">
        <v>652</v>
      </c>
      <c r="AD2690" t="s">
        <v>46</v>
      </c>
    </row>
    <row r="2691" spans="1:30" x14ac:dyDescent="0.2">
      <c r="A2691" s="23" t="s">
        <v>7799</v>
      </c>
      <c r="B2691" t="s">
        <v>65</v>
      </c>
      <c r="C2691" t="s">
        <v>66</v>
      </c>
      <c r="D2691" t="s">
        <v>3885</v>
      </c>
      <c r="E2691" t="s">
        <v>9</v>
      </c>
      <c r="F2691" t="s">
        <v>1743</v>
      </c>
      <c r="G2691" t="s">
        <v>539</v>
      </c>
      <c r="H2691" t="s">
        <v>49</v>
      </c>
      <c r="I2691" t="s">
        <v>912</v>
      </c>
      <c r="J2691" t="s">
        <v>392</v>
      </c>
      <c r="K2691" t="s">
        <v>1744</v>
      </c>
      <c r="L2691" t="s">
        <v>71</v>
      </c>
      <c r="M2691" s="25" t="s">
        <v>2585</v>
      </c>
      <c r="N2691" s="25" t="s">
        <v>2585</v>
      </c>
      <c r="O2691" s="25" t="s">
        <v>2585</v>
      </c>
      <c r="P2691" s="23" t="s">
        <v>3886</v>
      </c>
      <c r="Q2691" s="23" t="s">
        <v>283</v>
      </c>
      <c r="R2691" t="s">
        <v>20</v>
      </c>
      <c r="S2691" t="s">
        <v>198</v>
      </c>
      <c r="T2691" t="s">
        <v>70</v>
      </c>
      <c r="U2691" t="s">
        <v>100</v>
      </c>
      <c r="V2691" t="s">
        <v>2532</v>
      </c>
      <c r="W2691" t="s">
        <v>72</v>
      </c>
      <c r="X2691" t="s">
        <v>109</v>
      </c>
      <c r="Y2691" t="s">
        <v>110</v>
      </c>
      <c r="Z2691" t="s">
        <v>101</v>
      </c>
      <c r="AA2691" t="s">
        <v>172</v>
      </c>
      <c r="AB2691" t="s">
        <v>7800</v>
      </c>
      <c r="AC2691" t="s">
        <v>159</v>
      </c>
      <c r="AD2691" t="s">
        <v>111</v>
      </c>
    </row>
    <row r="2692" spans="1:30" x14ac:dyDescent="0.2">
      <c r="A2692" s="23" t="s">
        <v>7801</v>
      </c>
      <c r="B2692" t="s">
        <v>647</v>
      </c>
      <c r="C2692" t="s">
        <v>648</v>
      </c>
      <c r="D2692" t="s">
        <v>6676</v>
      </c>
      <c r="E2692" t="s">
        <v>9</v>
      </c>
      <c r="F2692" t="s">
        <v>1148</v>
      </c>
      <c r="G2692" t="s">
        <v>478</v>
      </c>
      <c r="H2692" t="s">
        <v>257</v>
      </c>
      <c r="I2692" t="s">
        <v>916</v>
      </c>
      <c r="J2692" t="s">
        <v>164</v>
      </c>
      <c r="K2692" t="s">
        <v>1149</v>
      </c>
      <c r="L2692" t="s">
        <v>328</v>
      </c>
      <c r="M2692" s="25" t="s">
        <v>2585</v>
      </c>
      <c r="N2692" s="25" t="s">
        <v>2585</v>
      </c>
      <c r="O2692" s="25" t="s">
        <v>4550</v>
      </c>
      <c r="P2692" s="23" t="s">
        <v>3825</v>
      </c>
      <c r="Q2692" s="23" t="s">
        <v>599</v>
      </c>
      <c r="R2692" t="s">
        <v>85</v>
      </c>
      <c r="S2692" t="s">
        <v>216</v>
      </c>
      <c r="T2692" t="s">
        <v>327</v>
      </c>
      <c r="U2692" t="s">
        <v>27</v>
      </c>
      <c r="V2692" t="s">
        <v>329</v>
      </c>
      <c r="W2692" t="s">
        <v>72</v>
      </c>
      <c r="X2692" t="s">
        <v>403</v>
      </c>
      <c r="Y2692" t="s">
        <v>404</v>
      </c>
      <c r="Z2692" t="s">
        <v>72</v>
      </c>
      <c r="AA2692" t="s">
        <v>471</v>
      </c>
      <c r="AB2692" t="s">
        <v>7802</v>
      </c>
      <c r="AC2692" t="s">
        <v>44</v>
      </c>
      <c r="AD2692" t="s">
        <v>111</v>
      </c>
    </row>
    <row r="2693" spans="1:30" x14ac:dyDescent="0.2">
      <c r="A2693" s="23" t="s">
        <v>7803</v>
      </c>
      <c r="B2693" t="s">
        <v>670</v>
      </c>
      <c r="C2693" t="s">
        <v>671</v>
      </c>
      <c r="D2693" t="s">
        <v>7804</v>
      </c>
      <c r="E2693" t="s">
        <v>9</v>
      </c>
      <c r="F2693" t="s">
        <v>1500</v>
      </c>
      <c r="G2693" t="s">
        <v>142</v>
      </c>
      <c r="H2693" t="s">
        <v>49</v>
      </c>
      <c r="I2693" t="s">
        <v>728</v>
      </c>
      <c r="J2693" t="s">
        <v>50</v>
      </c>
      <c r="K2693" t="s">
        <v>1501</v>
      </c>
      <c r="L2693" t="s">
        <v>664</v>
      </c>
      <c r="M2693" s="25" t="s">
        <v>2585</v>
      </c>
      <c r="N2693" s="25" t="s">
        <v>2550</v>
      </c>
      <c r="O2693" s="25" t="s">
        <v>2550</v>
      </c>
      <c r="P2693" s="23" t="s">
        <v>2554</v>
      </c>
      <c r="Q2693" s="23" t="s">
        <v>730</v>
      </c>
      <c r="R2693" t="s">
        <v>85</v>
      </c>
      <c r="S2693" t="s">
        <v>51</v>
      </c>
      <c r="T2693" t="s">
        <v>663</v>
      </c>
      <c r="U2693" t="s">
        <v>27</v>
      </c>
      <c r="V2693" t="s">
        <v>665</v>
      </c>
      <c r="W2693" t="s">
        <v>32</v>
      </c>
      <c r="X2693" t="s">
        <v>109</v>
      </c>
      <c r="Y2693" t="s">
        <v>110</v>
      </c>
      <c r="Z2693" t="s">
        <v>101</v>
      </c>
      <c r="AA2693" t="s">
        <v>40</v>
      </c>
      <c r="AB2693" t="s">
        <v>42</v>
      </c>
      <c r="AC2693" t="s">
        <v>652</v>
      </c>
      <c r="AD2693" t="s">
        <v>46</v>
      </c>
    </row>
    <row r="2694" spans="1:30" x14ac:dyDescent="0.2">
      <c r="A2694" s="23" t="s">
        <v>7805</v>
      </c>
      <c r="B2694" t="s">
        <v>670</v>
      </c>
      <c r="C2694" t="s">
        <v>671</v>
      </c>
      <c r="D2694" t="s">
        <v>7804</v>
      </c>
      <c r="E2694" t="s">
        <v>9</v>
      </c>
      <c r="F2694" t="s">
        <v>1500</v>
      </c>
      <c r="G2694" t="s">
        <v>142</v>
      </c>
      <c r="H2694" t="s">
        <v>49</v>
      </c>
      <c r="I2694" t="s">
        <v>728</v>
      </c>
      <c r="J2694" t="s">
        <v>50</v>
      </c>
      <c r="K2694" t="s">
        <v>1501</v>
      </c>
      <c r="L2694" t="s">
        <v>664</v>
      </c>
      <c r="M2694" s="25" t="s">
        <v>2585</v>
      </c>
      <c r="N2694" s="25" t="s">
        <v>2550</v>
      </c>
      <c r="O2694" s="25" t="s">
        <v>2550</v>
      </c>
      <c r="P2694" s="23" t="s">
        <v>2554</v>
      </c>
      <c r="Q2694" s="23" t="s">
        <v>730</v>
      </c>
      <c r="R2694" t="s">
        <v>85</v>
      </c>
      <c r="S2694" t="s">
        <v>51</v>
      </c>
      <c r="T2694" t="s">
        <v>663</v>
      </c>
      <c r="U2694" t="s">
        <v>27</v>
      </c>
      <c r="V2694" t="s">
        <v>665</v>
      </c>
      <c r="W2694" t="s">
        <v>32</v>
      </c>
      <c r="X2694" t="s">
        <v>109</v>
      </c>
      <c r="Y2694" t="s">
        <v>110</v>
      </c>
      <c r="Z2694" t="s">
        <v>101</v>
      </c>
      <c r="AA2694" t="s">
        <v>40</v>
      </c>
      <c r="AB2694" t="s">
        <v>7806</v>
      </c>
      <c r="AC2694" t="s">
        <v>652</v>
      </c>
      <c r="AD2694" t="s">
        <v>46</v>
      </c>
    </row>
    <row r="2695" spans="1:30" x14ac:dyDescent="0.2">
      <c r="A2695" s="23" t="s">
        <v>7807</v>
      </c>
      <c r="B2695" t="s">
        <v>322</v>
      </c>
      <c r="C2695" t="s">
        <v>323</v>
      </c>
      <c r="D2695" t="s">
        <v>6502</v>
      </c>
      <c r="E2695" t="s">
        <v>9</v>
      </c>
      <c r="F2695" t="s">
        <v>6503</v>
      </c>
      <c r="G2695" t="s">
        <v>346</v>
      </c>
      <c r="H2695" t="s">
        <v>49</v>
      </c>
      <c r="I2695" t="s">
        <v>62</v>
      </c>
      <c r="J2695" t="s">
        <v>963</v>
      </c>
      <c r="K2695" t="s">
        <v>6504</v>
      </c>
      <c r="L2695" t="s">
        <v>328</v>
      </c>
      <c r="M2695" s="25" t="s">
        <v>2585</v>
      </c>
      <c r="N2695" s="25" t="s">
        <v>2675</v>
      </c>
      <c r="O2695" s="25" t="s">
        <v>2585</v>
      </c>
      <c r="P2695" s="23" t="s">
        <v>6505</v>
      </c>
      <c r="Q2695" s="23" t="s">
        <v>730</v>
      </c>
      <c r="R2695" t="s">
        <v>85</v>
      </c>
      <c r="S2695" t="s">
        <v>38</v>
      </c>
      <c r="T2695" t="s">
        <v>327</v>
      </c>
      <c r="U2695" t="s">
        <v>100</v>
      </c>
      <c r="V2695" t="s">
        <v>329</v>
      </c>
      <c r="W2695" t="s">
        <v>72</v>
      </c>
      <c r="X2695" t="s">
        <v>109</v>
      </c>
      <c r="Y2695" t="s">
        <v>110</v>
      </c>
      <c r="Z2695" t="s">
        <v>101</v>
      </c>
      <c r="AA2695" t="s">
        <v>172</v>
      </c>
      <c r="AB2695" t="s">
        <v>7808</v>
      </c>
      <c r="AC2695" t="s">
        <v>159</v>
      </c>
      <c r="AD2695" t="s">
        <v>111</v>
      </c>
    </row>
    <row r="2696" spans="1:30" x14ac:dyDescent="0.2">
      <c r="A2696" s="23" t="s">
        <v>7809</v>
      </c>
      <c r="B2696" t="s">
        <v>673</v>
      </c>
      <c r="C2696" t="s">
        <v>674</v>
      </c>
      <c r="D2696" t="s">
        <v>5838</v>
      </c>
      <c r="E2696" t="s">
        <v>9</v>
      </c>
      <c r="F2696" t="s">
        <v>5839</v>
      </c>
      <c r="G2696" t="s">
        <v>232</v>
      </c>
      <c r="H2696" t="s">
        <v>709</v>
      </c>
      <c r="I2696" t="s">
        <v>1063</v>
      </c>
      <c r="J2696" t="s">
        <v>164</v>
      </c>
      <c r="K2696" t="s">
        <v>5840</v>
      </c>
      <c r="L2696" t="s">
        <v>617</v>
      </c>
      <c r="M2696" s="25" t="s">
        <v>2585</v>
      </c>
      <c r="N2696" s="25" t="s">
        <v>2296</v>
      </c>
      <c r="O2696" s="25" t="s">
        <v>2585</v>
      </c>
      <c r="P2696" s="23" t="s">
        <v>5841</v>
      </c>
      <c r="Q2696" s="23" t="s">
        <v>991</v>
      </c>
      <c r="R2696" t="s">
        <v>85</v>
      </c>
      <c r="S2696" t="s">
        <v>23</v>
      </c>
      <c r="T2696" t="s">
        <v>616</v>
      </c>
      <c r="U2696" t="s">
        <v>121</v>
      </c>
      <c r="V2696" t="s">
        <v>832</v>
      </c>
      <c r="W2696" t="s">
        <v>72</v>
      </c>
      <c r="X2696" t="s">
        <v>188</v>
      </c>
      <c r="Y2696" t="s">
        <v>189</v>
      </c>
      <c r="Z2696" t="s">
        <v>5842</v>
      </c>
      <c r="AA2696" t="s">
        <v>557</v>
      </c>
      <c r="AB2696" t="s">
        <v>42</v>
      </c>
      <c r="AC2696" t="s">
        <v>652</v>
      </c>
      <c r="AD2696" t="s">
        <v>46</v>
      </c>
    </row>
    <row r="2697" spans="1:30" x14ac:dyDescent="0.2">
      <c r="A2697" s="23" t="s">
        <v>7810</v>
      </c>
      <c r="B2697" t="s">
        <v>673</v>
      </c>
      <c r="C2697" t="s">
        <v>674</v>
      </c>
      <c r="D2697" t="s">
        <v>5838</v>
      </c>
      <c r="E2697" t="s">
        <v>9</v>
      </c>
      <c r="F2697" t="s">
        <v>5839</v>
      </c>
      <c r="G2697" t="s">
        <v>232</v>
      </c>
      <c r="H2697" t="s">
        <v>709</v>
      </c>
      <c r="I2697" t="s">
        <v>1063</v>
      </c>
      <c r="J2697" t="s">
        <v>164</v>
      </c>
      <c r="K2697" t="s">
        <v>5840</v>
      </c>
      <c r="L2697" t="s">
        <v>617</v>
      </c>
      <c r="M2697" s="25" t="s">
        <v>2585</v>
      </c>
      <c r="N2697" s="25" t="s">
        <v>2296</v>
      </c>
      <c r="O2697" s="25" t="s">
        <v>2585</v>
      </c>
      <c r="P2697" s="23" t="s">
        <v>5841</v>
      </c>
      <c r="Q2697" s="23" t="s">
        <v>991</v>
      </c>
      <c r="R2697" t="s">
        <v>85</v>
      </c>
      <c r="S2697" t="s">
        <v>23</v>
      </c>
      <c r="T2697" t="s">
        <v>616</v>
      </c>
      <c r="U2697" t="s">
        <v>121</v>
      </c>
      <c r="V2697" t="s">
        <v>832</v>
      </c>
      <c r="W2697" t="s">
        <v>72</v>
      </c>
      <c r="X2697" t="s">
        <v>188</v>
      </c>
      <c r="Y2697" t="s">
        <v>189</v>
      </c>
      <c r="Z2697" t="s">
        <v>5842</v>
      </c>
      <c r="AA2697" t="s">
        <v>561</v>
      </c>
      <c r="AB2697" t="s">
        <v>42</v>
      </c>
      <c r="AC2697" t="s">
        <v>922</v>
      </c>
      <c r="AD2697" t="s">
        <v>46</v>
      </c>
    </row>
    <row r="2698" spans="1:30" x14ac:dyDescent="0.2">
      <c r="A2698" s="23" t="s">
        <v>7811</v>
      </c>
      <c r="B2698" t="s">
        <v>877</v>
      </c>
      <c r="C2698" t="s">
        <v>878</v>
      </c>
      <c r="D2698" t="s">
        <v>5355</v>
      </c>
      <c r="E2698" t="s">
        <v>9</v>
      </c>
      <c r="F2698" t="s">
        <v>2479</v>
      </c>
      <c r="G2698" t="s">
        <v>575</v>
      </c>
      <c r="H2698" t="s">
        <v>49</v>
      </c>
      <c r="I2698" t="s">
        <v>182</v>
      </c>
      <c r="J2698" t="s">
        <v>124</v>
      </c>
      <c r="K2698" t="s">
        <v>2480</v>
      </c>
      <c r="L2698" t="s">
        <v>617</v>
      </c>
      <c r="M2698" s="25" t="s">
        <v>2585</v>
      </c>
      <c r="N2698" s="25" t="s">
        <v>5340</v>
      </c>
      <c r="O2698" s="25" t="s">
        <v>2585</v>
      </c>
      <c r="P2698" s="23" t="s">
        <v>2481</v>
      </c>
      <c r="Q2698" s="23" t="s">
        <v>771</v>
      </c>
      <c r="R2698" t="s">
        <v>85</v>
      </c>
      <c r="S2698" t="s">
        <v>38</v>
      </c>
      <c r="T2698" t="s">
        <v>616</v>
      </c>
      <c r="U2698" t="s">
        <v>27</v>
      </c>
      <c r="V2698" t="s">
        <v>832</v>
      </c>
      <c r="W2698" t="s">
        <v>72</v>
      </c>
      <c r="X2698" t="s">
        <v>109</v>
      </c>
      <c r="Y2698" t="s">
        <v>110</v>
      </c>
      <c r="Z2698" t="s">
        <v>111</v>
      </c>
      <c r="AA2698" t="s">
        <v>559</v>
      </c>
      <c r="AB2698" t="s">
        <v>42</v>
      </c>
      <c r="AC2698" t="s">
        <v>697</v>
      </c>
      <c r="AD2698" t="s">
        <v>46</v>
      </c>
    </row>
    <row r="2699" spans="1:30" x14ac:dyDescent="0.2">
      <c r="A2699" s="23" t="s">
        <v>7812</v>
      </c>
      <c r="B2699" t="s">
        <v>116</v>
      </c>
      <c r="C2699" t="s">
        <v>117</v>
      </c>
      <c r="D2699" t="s">
        <v>7813</v>
      </c>
      <c r="E2699" t="s">
        <v>9</v>
      </c>
      <c r="F2699" t="s">
        <v>1651</v>
      </c>
      <c r="G2699" t="s">
        <v>1210</v>
      </c>
      <c r="H2699" t="s">
        <v>49</v>
      </c>
      <c r="I2699" t="s">
        <v>16</v>
      </c>
      <c r="J2699" t="s">
        <v>105</v>
      </c>
      <c r="K2699" t="s">
        <v>1652</v>
      </c>
      <c r="L2699" t="s">
        <v>193</v>
      </c>
      <c r="M2699" s="25" t="s">
        <v>2585</v>
      </c>
      <c r="N2699" s="25" t="s">
        <v>5458</v>
      </c>
      <c r="O2699" s="25" t="s">
        <v>5458</v>
      </c>
      <c r="P2699" s="23" t="s">
        <v>3373</v>
      </c>
      <c r="Q2699" s="23" t="s">
        <v>555</v>
      </c>
      <c r="R2699" t="s">
        <v>85</v>
      </c>
      <c r="S2699" t="s">
        <v>51</v>
      </c>
      <c r="T2699" t="s">
        <v>357</v>
      </c>
      <c r="U2699" t="s">
        <v>121</v>
      </c>
      <c r="V2699" t="s">
        <v>358</v>
      </c>
      <c r="W2699" t="s">
        <v>216</v>
      </c>
      <c r="X2699" t="s">
        <v>34</v>
      </c>
      <c r="Y2699" t="s">
        <v>36</v>
      </c>
      <c r="Z2699" t="s">
        <v>7814</v>
      </c>
      <c r="AA2699" t="s">
        <v>40</v>
      </c>
      <c r="AB2699" t="s">
        <v>42</v>
      </c>
      <c r="AC2699" t="s">
        <v>652</v>
      </c>
      <c r="AD2699" t="s">
        <v>46</v>
      </c>
    </row>
    <row r="2700" spans="1:30" x14ac:dyDescent="0.2">
      <c r="A2700" s="23" t="s">
        <v>7815</v>
      </c>
      <c r="B2700" t="s">
        <v>647</v>
      </c>
      <c r="C2700" t="s">
        <v>648</v>
      </c>
      <c r="D2700" t="s">
        <v>5819</v>
      </c>
      <c r="E2700" t="s">
        <v>9</v>
      </c>
      <c r="F2700" t="s">
        <v>1693</v>
      </c>
      <c r="G2700" t="s">
        <v>1694</v>
      </c>
      <c r="H2700" t="s">
        <v>534</v>
      </c>
      <c r="I2700" t="s">
        <v>839</v>
      </c>
      <c r="J2700" t="s">
        <v>378</v>
      </c>
      <c r="K2700" t="s">
        <v>1695</v>
      </c>
      <c r="L2700" t="s">
        <v>328</v>
      </c>
      <c r="M2700" s="25" t="s">
        <v>2585</v>
      </c>
      <c r="N2700" s="25" t="s">
        <v>2585</v>
      </c>
      <c r="O2700" s="25" t="s">
        <v>4550</v>
      </c>
      <c r="P2700" s="23" t="s">
        <v>4389</v>
      </c>
      <c r="Q2700" s="23" t="s">
        <v>681</v>
      </c>
      <c r="R2700" t="s">
        <v>20</v>
      </c>
      <c r="S2700" t="s">
        <v>38</v>
      </c>
      <c r="T2700" t="s">
        <v>327</v>
      </c>
      <c r="U2700" t="s">
        <v>100</v>
      </c>
      <c r="V2700" t="s">
        <v>329</v>
      </c>
      <c r="W2700" t="s">
        <v>72</v>
      </c>
      <c r="X2700" t="s">
        <v>563</v>
      </c>
      <c r="Y2700" t="s">
        <v>564</v>
      </c>
      <c r="Z2700" t="s">
        <v>101</v>
      </c>
      <c r="AA2700" t="s">
        <v>471</v>
      </c>
      <c r="AB2700" t="s">
        <v>7816</v>
      </c>
      <c r="AC2700" t="s">
        <v>96</v>
      </c>
      <c r="AD2700" t="s">
        <v>111</v>
      </c>
    </row>
    <row r="2701" spans="1:30" x14ac:dyDescent="0.2">
      <c r="A2701" s="23" t="s">
        <v>7817</v>
      </c>
      <c r="B2701" t="s">
        <v>647</v>
      </c>
      <c r="C2701" t="s">
        <v>648</v>
      </c>
      <c r="D2701" t="s">
        <v>6676</v>
      </c>
      <c r="E2701" t="s">
        <v>9</v>
      </c>
      <c r="F2701" t="s">
        <v>1148</v>
      </c>
      <c r="G2701" t="s">
        <v>478</v>
      </c>
      <c r="H2701" t="s">
        <v>257</v>
      </c>
      <c r="I2701" t="s">
        <v>916</v>
      </c>
      <c r="J2701" t="s">
        <v>164</v>
      </c>
      <c r="K2701" t="s">
        <v>1149</v>
      </c>
      <c r="L2701" t="s">
        <v>328</v>
      </c>
      <c r="M2701" s="25" t="s">
        <v>2585</v>
      </c>
      <c r="N2701" s="25" t="s">
        <v>2585</v>
      </c>
      <c r="O2701" s="25" t="s">
        <v>4550</v>
      </c>
      <c r="P2701" s="23" t="s">
        <v>3825</v>
      </c>
      <c r="Q2701" s="23" t="s">
        <v>599</v>
      </c>
      <c r="R2701" t="s">
        <v>85</v>
      </c>
      <c r="S2701" t="s">
        <v>216</v>
      </c>
      <c r="T2701" t="s">
        <v>327</v>
      </c>
      <c r="U2701" t="s">
        <v>27</v>
      </c>
      <c r="V2701" t="s">
        <v>329</v>
      </c>
      <c r="W2701" t="s">
        <v>72</v>
      </c>
      <c r="X2701" t="s">
        <v>403</v>
      </c>
      <c r="Y2701" t="s">
        <v>404</v>
      </c>
      <c r="Z2701" t="s">
        <v>72</v>
      </c>
      <c r="AA2701" t="s">
        <v>471</v>
      </c>
      <c r="AB2701" t="s">
        <v>7818</v>
      </c>
      <c r="AC2701" t="s">
        <v>96</v>
      </c>
      <c r="AD2701" t="s">
        <v>111</v>
      </c>
    </row>
    <row r="2702" spans="1:30" x14ac:dyDescent="0.2">
      <c r="A2702" s="23" t="s">
        <v>7819</v>
      </c>
      <c r="B2702" t="s">
        <v>647</v>
      </c>
      <c r="C2702" t="s">
        <v>648</v>
      </c>
      <c r="D2702" t="s">
        <v>7397</v>
      </c>
      <c r="E2702" t="s">
        <v>9</v>
      </c>
      <c r="F2702" t="s">
        <v>7398</v>
      </c>
      <c r="G2702" t="s">
        <v>118</v>
      </c>
      <c r="H2702" t="s">
        <v>927</v>
      </c>
      <c r="I2702" t="s">
        <v>7399</v>
      </c>
      <c r="J2702" t="s">
        <v>7400</v>
      </c>
      <c r="K2702" t="s">
        <v>7401</v>
      </c>
      <c r="L2702" t="s">
        <v>328</v>
      </c>
      <c r="M2702" s="25" t="s">
        <v>2585</v>
      </c>
      <c r="N2702" s="25" t="s">
        <v>2585</v>
      </c>
      <c r="O2702" s="25" t="s">
        <v>4550</v>
      </c>
      <c r="P2702" s="23" t="s">
        <v>7402</v>
      </c>
      <c r="Q2702" s="23" t="s">
        <v>106</v>
      </c>
      <c r="R2702" t="s">
        <v>20</v>
      </c>
      <c r="S2702" t="s">
        <v>38</v>
      </c>
      <c r="T2702" t="s">
        <v>327</v>
      </c>
      <c r="U2702" t="s">
        <v>270</v>
      </c>
      <c r="V2702" t="s">
        <v>329</v>
      </c>
      <c r="W2702" t="s">
        <v>72</v>
      </c>
      <c r="X2702" t="s">
        <v>109</v>
      </c>
      <c r="Y2702" t="s">
        <v>110</v>
      </c>
      <c r="Z2702" t="s">
        <v>101</v>
      </c>
      <c r="AA2702" t="s">
        <v>471</v>
      </c>
      <c r="AB2702" t="s">
        <v>7820</v>
      </c>
      <c r="AC2702" t="s">
        <v>96</v>
      </c>
      <c r="AD2702" t="s">
        <v>111</v>
      </c>
    </row>
    <row r="2703" spans="1:30" x14ac:dyDescent="0.2">
      <c r="A2703" s="23" t="s">
        <v>7821</v>
      </c>
      <c r="B2703" t="s">
        <v>322</v>
      </c>
      <c r="C2703" t="s">
        <v>323</v>
      </c>
      <c r="D2703" t="s">
        <v>6585</v>
      </c>
      <c r="E2703" t="s">
        <v>9</v>
      </c>
      <c r="F2703" t="s">
        <v>5246</v>
      </c>
      <c r="G2703" t="s">
        <v>861</v>
      </c>
      <c r="H2703" t="s">
        <v>49</v>
      </c>
      <c r="I2703" t="s">
        <v>399</v>
      </c>
      <c r="J2703" t="s">
        <v>201</v>
      </c>
      <c r="K2703" t="s">
        <v>5247</v>
      </c>
      <c r="L2703" t="s">
        <v>328</v>
      </c>
      <c r="M2703" s="25" t="s">
        <v>2585</v>
      </c>
      <c r="N2703" s="25" t="s">
        <v>2675</v>
      </c>
      <c r="O2703" s="25" t="s">
        <v>4550</v>
      </c>
      <c r="P2703" s="23" t="s">
        <v>5248</v>
      </c>
      <c r="Q2703" s="23" t="s">
        <v>420</v>
      </c>
      <c r="R2703" t="s">
        <v>85</v>
      </c>
      <c r="S2703" t="s">
        <v>38</v>
      </c>
      <c r="T2703" t="s">
        <v>327</v>
      </c>
      <c r="U2703" t="s">
        <v>27</v>
      </c>
      <c r="V2703" t="s">
        <v>329</v>
      </c>
      <c r="W2703" t="s">
        <v>72</v>
      </c>
      <c r="X2703" t="s">
        <v>109</v>
      </c>
      <c r="Y2703" t="s">
        <v>110</v>
      </c>
      <c r="Z2703" t="s">
        <v>38</v>
      </c>
      <c r="AA2703" t="s">
        <v>471</v>
      </c>
      <c r="AB2703" t="s">
        <v>7822</v>
      </c>
      <c r="AC2703" t="s">
        <v>96</v>
      </c>
      <c r="AD2703" t="s">
        <v>111</v>
      </c>
    </row>
    <row r="2704" spans="1:30" x14ac:dyDescent="0.2">
      <c r="A2704" s="23" t="s">
        <v>7823</v>
      </c>
      <c r="B2704" t="s">
        <v>322</v>
      </c>
      <c r="C2704" t="s">
        <v>323</v>
      </c>
      <c r="D2704" t="s">
        <v>6619</v>
      </c>
      <c r="E2704" t="s">
        <v>9</v>
      </c>
      <c r="F2704" t="s">
        <v>1330</v>
      </c>
      <c r="G2704" t="s">
        <v>176</v>
      </c>
      <c r="H2704" t="s">
        <v>480</v>
      </c>
      <c r="I2704" t="s">
        <v>201</v>
      </c>
      <c r="J2704" t="s">
        <v>608</v>
      </c>
      <c r="K2704" t="s">
        <v>1331</v>
      </c>
      <c r="L2704" t="s">
        <v>328</v>
      </c>
      <c r="M2704" s="25" t="s">
        <v>2585</v>
      </c>
      <c r="N2704" s="25" t="s">
        <v>2585</v>
      </c>
      <c r="O2704" s="25" t="s">
        <v>4550</v>
      </c>
      <c r="P2704" s="23" t="s">
        <v>5640</v>
      </c>
      <c r="Q2704" s="23" t="s">
        <v>420</v>
      </c>
      <c r="R2704" t="s">
        <v>85</v>
      </c>
      <c r="S2704" t="s">
        <v>87</v>
      </c>
      <c r="T2704" t="s">
        <v>327</v>
      </c>
      <c r="U2704" t="s">
        <v>27</v>
      </c>
      <c r="V2704" t="s">
        <v>329</v>
      </c>
      <c r="W2704" t="s">
        <v>72</v>
      </c>
      <c r="X2704" t="s">
        <v>150</v>
      </c>
      <c r="Y2704" t="s">
        <v>151</v>
      </c>
      <c r="Z2704" t="s">
        <v>420</v>
      </c>
      <c r="AA2704" t="s">
        <v>471</v>
      </c>
      <c r="AB2704" t="s">
        <v>7824</v>
      </c>
      <c r="AC2704" t="s">
        <v>96</v>
      </c>
      <c r="AD2704" t="s">
        <v>111</v>
      </c>
    </row>
    <row r="2705" spans="1:30" x14ac:dyDescent="0.2">
      <c r="A2705" s="23" t="s">
        <v>7825</v>
      </c>
      <c r="B2705" t="s">
        <v>322</v>
      </c>
      <c r="C2705" t="s">
        <v>323</v>
      </c>
      <c r="D2705" t="s">
        <v>6653</v>
      </c>
      <c r="E2705" t="s">
        <v>9</v>
      </c>
      <c r="F2705" t="s">
        <v>6654</v>
      </c>
      <c r="G2705" t="s">
        <v>511</v>
      </c>
      <c r="H2705" t="s">
        <v>257</v>
      </c>
      <c r="I2705" t="s">
        <v>500</v>
      </c>
      <c r="J2705" t="s">
        <v>173</v>
      </c>
      <c r="K2705" t="s">
        <v>295</v>
      </c>
      <c r="L2705" t="s">
        <v>328</v>
      </c>
      <c r="M2705" s="25" t="s">
        <v>2585</v>
      </c>
      <c r="N2705" s="25" t="s">
        <v>2585</v>
      </c>
      <c r="O2705" s="25" t="s">
        <v>4550</v>
      </c>
      <c r="P2705" s="23" t="s">
        <v>6655</v>
      </c>
      <c r="Q2705" s="23" t="s">
        <v>771</v>
      </c>
      <c r="R2705" t="s">
        <v>20</v>
      </c>
      <c r="S2705" t="s">
        <v>38</v>
      </c>
      <c r="T2705" t="s">
        <v>327</v>
      </c>
      <c r="U2705" t="s">
        <v>27</v>
      </c>
      <c r="V2705" t="s">
        <v>329</v>
      </c>
      <c r="W2705" t="s">
        <v>72</v>
      </c>
      <c r="X2705" t="s">
        <v>109</v>
      </c>
      <c r="Y2705" t="s">
        <v>110</v>
      </c>
      <c r="Z2705" t="s">
        <v>38</v>
      </c>
      <c r="AA2705" t="s">
        <v>471</v>
      </c>
      <c r="AB2705" t="s">
        <v>7826</v>
      </c>
      <c r="AC2705" t="s">
        <v>96</v>
      </c>
      <c r="AD2705" t="s">
        <v>111</v>
      </c>
    </row>
    <row r="2706" spans="1:30" x14ac:dyDescent="0.2">
      <c r="A2706" s="23" t="s">
        <v>7827</v>
      </c>
      <c r="B2706" t="s">
        <v>322</v>
      </c>
      <c r="C2706" t="s">
        <v>323</v>
      </c>
      <c r="D2706" t="s">
        <v>6657</v>
      </c>
      <c r="E2706" t="s">
        <v>9</v>
      </c>
      <c r="F2706" t="s">
        <v>6658</v>
      </c>
      <c r="G2706" t="s">
        <v>176</v>
      </c>
      <c r="H2706" t="s">
        <v>483</v>
      </c>
      <c r="I2706" t="s">
        <v>761</v>
      </c>
      <c r="J2706" t="s">
        <v>732</v>
      </c>
      <c r="K2706" t="s">
        <v>6659</v>
      </c>
      <c r="L2706" t="s">
        <v>328</v>
      </c>
      <c r="M2706" s="25" t="s">
        <v>2585</v>
      </c>
      <c r="N2706" s="25" t="s">
        <v>2585</v>
      </c>
      <c r="O2706" s="25" t="s">
        <v>4550</v>
      </c>
      <c r="P2706" s="23" t="s">
        <v>6660</v>
      </c>
      <c r="Q2706" s="23" t="s">
        <v>555</v>
      </c>
      <c r="R2706" t="s">
        <v>85</v>
      </c>
      <c r="S2706" t="s">
        <v>38</v>
      </c>
      <c r="T2706" t="s">
        <v>327</v>
      </c>
      <c r="U2706" t="s">
        <v>27</v>
      </c>
      <c r="V2706" t="s">
        <v>329</v>
      </c>
      <c r="W2706" t="s">
        <v>72</v>
      </c>
      <c r="X2706" t="s">
        <v>188</v>
      </c>
      <c r="Y2706" t="s">
        <v>189</v>
      </c>
      <c r="Z2706" t="s">
        <v>38</v>
      </c>
      <c r="AA2706" t="s">
        <v>471</v>
      </c>
      <c r="AB2706" t="s">
        <v>7828</v>
      </c>
      <c r="AC2706" t="s">
        <v>96</v>
      </c>
      <c r="AD2706" t="s">
        <v>111</v>
      </c>
    </row>
    <row r="2707" spans="1:30" x14ac:dyDescent="0.2">
      <c r="A2707" s="23" t="s">
        <v>7829</v>
      </c>
      <c r="B2707" t="s">
        <v>673</v>
      </c>
      <c r="C2707" t="s">
        <v>674</v>
      </c>
      <c r="D2707" t="s">
        <v>5838</v>
      </c>
      <c r="E2707" t="s">
        <v>9</v>
      </c>
      <c r="F2707" t="s">
        <v>5839</v>
      </c>
      <c r="G2707" t="s">
        <v>232</v>
      </c>
      <c r="H2707" t="s">
        <v>709</v>
      </c>
      <c r="I2707" t="s">
        <v>1063</v>
      </c>
      <c r="J2707" t="s">
        <v>164</v>
      </c>
      <c r="K2707" t="s">
        <v>5840</v>
      </c>
      <c r="L2707" t="s">
        <v>617</v>
      </c>
      <c r="M2707" s="25" t="s">
        <v>2585</v>
      </c>
      <c r="N2707" s="25" t="s">
        <v>2296</v>
      </c>
      <c r="O2707" s="25" t="s">
        <v>2585</v>
      </c>
      <c r="P2707" s="23" t="s">
        <v>5841</v>
      </c>
      <c r="Q2707" s="23" t="s">
        <v>991</v>
      </c>
      <c r="R2707" t="s">
        <v>85</v>
      </c>
      <c r="S2707" t="s">
        <v>23</v>
      </c>
      <c r="T2707" t="s">
        <v>616</v>
      </c>
      <c r="U2707" t="s">
        <v>121</v>
      </c>
      <c r="V2707" t="s">
        <v>832</v>
      </c>
      <c r="W2707" t="s">
        <v>72</v>
      </c>
      <c r="X2707" t="s">
        <v>188</v>
      </c>
      <c r="Y2707" t="s">
        <v>189</v>
      </c>
      <c r="Z2707" t="s">
        <v>5842</v>
      </c>
      <c r="AA2707" t="s">
        <v>559</v>
      </c>
      <c r="AB2707" t="s">
        <v>42</v>
      </c>
      <c r="AC2707" t="s">
        <v>697</v>
      </c>
      <c r="AD2707" t="s">
        <v>46</v>
      </c>
    </row>
    <row r="2708" spans="1:30" x14ac:dyDescent="0.2">
      <c r="A2708" s="23" t="s">
        <v>7830</v>
      </c>
      <c r="B2708" t="s">
        <v>647</v>
      </c>
      <c r="C2708" t="s">
        <v>648</v>
      </c>
      <c r="D2708" t="s">
        <v>5819</v>
      </c>
      <c r="E2708" t="s">
        <v>9</v>
      </c>
      <c r="F2708" t="s">
        <v>1693</v>
      </c>
      <c r="G2708" t="s">
        <v>1694</v>
      </c>
      <c r="H2708" t="s">
        <v>534</v>
      </c>
      <c r="I2708" t="s">
        <v>839</v>
      </c>
      <c r="J2708" t="s">
        <v>378</v>
      </c>
      <c r="K2708" t="s">
        <v>1695</v>
      </c>
      <c r="L2708" t="s">
        <v>328</v>
      </c>
      <c r="M2708" s="25" t="s">
        <v>2585</v>
      </c>
      <c r="N2708" s="25" t="s">
        <v>2585</v>
      </c>
      <c r="O2708" s="25" t="s">
        <v>4550</v>
      </c>
      <c r="P2708" s="23" t="s">
        <v>4389</v>
      </c>
      <c r="Q2708" s="23" t="s">
        <v>681</v>
      </c>
      <c r="R2708" t="s">
        <v>20</v>
      </c>
      <c r="S2708" t="s">
        <v>38</v>
      </c>
      <c r="T2708" t="s">
        <v>327</v>
      </c>
      <c r="U2708" t="s">
        <v>100</v>
      </c>
      <c r="V2708" t="s">
        <v>329</v>
      </c>
      <c r="W2708" t="s">
        <v>72</v>
      </c>
      <c r="X2708" t="s">
        <v>563</v>
      </c>
      <c r="Y2708" t="s">
        <v>564</v>
      </c>
      <c r="Z2708" t="s">
        <v>101</v>
      </c>
      <c r="AA2708" t="s">
        <v>172</v>
      </c>
      <c r="AB2708" t="s">
        <v>7831</v>
      </c>
      <c r="AC2708" t="s">
        <v>159</v>
      </c>
      <c r="AD2708" t="s">
        <v>111</v>
      </c>
    </row>
    <row r="2709" spans="1:30" x14ac:dyDescent="0.2">
      <c r="A2709" s="23" t="s">
        <v>7832</v>
      </c>
      <c r="B2709" t="s">
        <v>204</v>
      </c>
      <c r="C2709" t="s">
        <v>205</v>
      </c>
      <c r="D2709" t="s">
        <v>7833</v>
      </c>
      <c r="E2709" t="s">
        <v>9</v>
      </c>
      <c r="F2709" t="s">
        <v>7834</v>
      </c>
      <c r="G2709" t="s">
        <v>290</v>
      </c>
      <c r="H2709" t="s">
        <v>1517</v>
      </c>
      <c r="I2709" t="s">
        <v>853</v>
      </c>
      <c r="J2709" t="s">
        <v>271</v>
      </c>
      <c r="K2709" t="s">
        <v>7835</v>
      </c>
      <c r="L2709" t="s">
        <v>71</v>
      </c>
      <c r="M2709" s="25" t="s">
        <v>2585</v>
      </c>
      <c r="N2709" s="25" t="s">
        <v>2585</v>
      </c>
      <c r="O2709" s="25" t="s">
        <v>3379</v>
      </c>
      <c r="P2709" s="23" t="s">
        <v>7836</v>
      </c>
      <c r="Q2709" s="23" t="s">
        <v>730</v>
      </c>
      <c r="R2709" t="s">
        <v>85</v>
      </c>
      <c r="S2709" t="s">
        <v>216</v>
      </c>
      <c r="T2709" t="s">
        <v>1415</v>
      </c>
      <c r="U2709" t="s">
        <v>27</v>
      </c>
      <c r="V2709" t="s">
        <v>840</v>
      </c>
      <c r="W2709" t="s">
        <v>32</v>
      </c>
      <c r="X2709" t="s">
        <v>260</v>
      </c>
      <c r="Y2709" t="s">
        <v>261</v>
      </c>
      <c r="Z2709" t="s">
        <v>1222</v>
      </c>
      <c r="AA2709" t="s">
        <v>40</v>
      </c>
      <c r="AB2709" t="s">
        <v>42</v>
      </c>
      <c r="AC2709" t="s">
        <v>44</v>
      </c>
      <c r="AD2709" t="s">
        <v>46</v>
      </c>
    </row>
    <row r="2710" spans="1:30" x14ac:dyDescent="0.2">
      <c r="A2710" s="23" t="s">
        <v>7837</v>
      </c>
      <c r="B2710" t="s">
        <v>585</v>
      </c>
      <c r="C2710" t="s">
        <v>586</v>
      </c>
      <c r="D2710" t="s">
        <v>7838</v>
      </c>
      <c r="E2710" t="s">
        <v>9</v>
      </c>
      <c r="F2710" t="s">
        <v>1705</v>
      </c>
      <c r="G2710" t="s">
        <v>818</v>
      </c>
      <c r="H2710" t="s">
        <v>515</v>
      </c>
      <c r="I2710" t="s">
        <v>1125</v>
      </c>
      <c r="J2710" t="s">
        <v>828</v>
      </c>
      <c r="K2710" t="s">
        <v>4243</v>
      </c>
      <c r="L2710" t="s">
        <v>601</v>
      </c>
      <c r="M2710" s="25" t="s">
        <v>2585</v>
      </c>
      <c r="N2710" s="25" t="s">
        <v>2585</v>
      </c>
      <c r="O2710" s="25" t="s">
        <v>2585</v>
      </c>
      <c r="P2710" s="23" t="s">
        <v>4244</v>
      </c>
      <c r="Q2710" s="23" t="s">
        <v>722</v>
      </c>
      <c r="R2710" t="s">
        <v>20</v>
      </c>
      <c r="S2710" t="s">
        <v>254</v>
      </c>
      <c r="T2710" t="s">
        <v>600</v>
      </c>
      <c r="U2710" t="s">
        <v>27</v>
      </c>
      <c r="V2710" t="s">
        <v>602</v>
      </c>
      <c r="W2710" t="s">
        <v>72</v>
      </c>
      <c r="X2710" t="s">
        <v>260</v>
      </c>
      <c r="Y2710" t="s">
        <v>261</v>
      </c>
      <c r="Z2710" t="s">
        <v>7839</v>
      </c>
      <c r="AA2710" t="s">
        <v>40</v>
      </c>
      <c r="AB2710" t="s">
        <v>42</v>
      </c>
      <c r="AC2710" t="s">
        <v>652</v>
      </c>
      <c r="AD2710" t="s">
        <v>46</v>
      </c>
    </row>
    <row r="2711" spans="1:30" x14ac:dyDescent="0.2">
      <c r="A2711" s="23" t="s">
        <v>7840</v>
      </c>
      <c r="B2711" t="s">
        <v>585</v>
      </c>
      <c r="C2711" t="s">
        <v>586</v>
      </c>
      <c r="D2711" t="s">
        <v>7838</v>
      </c>
      <c r="E2711" t="s">
        <v>9</v>
      </c>
      <c r="F2711" t="s">
        <v>1705</v>
      </c>
      <c r="G2711" t="s">
        <v>818</v>
      </c>
      <c r="H2711" t="s">
        <v>515</v>
      </c>
      <c r="I2711" t="s">
        <v>1125</v>
      </c>
      <c r="J2711" t="s">
        <v>828</v>
      </c>
      <c r="K2711" t="s">
        <v>4243</v>
      </c>
      <c r="L2711" t="s">
        <v>601</v>
      </c>
      <c r="M2711" s="25" t="s">
        <v>2585</v>
      </c>
      <c r="N2711" s="25" t="s">
        <v>2585</v>
      </c>
      <c r="O2711" s="25" t="s">
        <v>2585</v>
      </c>
      <c r="P2711" s="23" t="s">
        <v>4244</v>
      </c>
      <c r="Q2711" s="23" t="s">
        <v>722</v>
      </c>
      <c r="R2711" t="s">
        <v>20</v>
      </c>
      <c r="S2711" t="s">
        <v>254</v>
      </c>
      <c r="T2711" t="s">
        <v>600</v>
      </c>
      <c r="U2711" t="s">
        <v>27</v>
      </c>
      <c r="V2711" t="s">
        <v>602</v>
      </c>
      <c r="W2711" t="s">
        <v>72</v>
      </c>
      <c r="X2711" t="s">
        <v>260</v>
      </c>
      <c r="Y2711" t="s">
        <v>261</v>
      </c>
      <c r="Z2711" t="s">
        <v>7839</v>
      </c>
      <c r="AA2711" t="s">
        <v>557</v>
      </c>
      <c r="AB2711" t="s">
        <v>42</v>
      </c>
      <c r="AC2711" t="s">
        <v>652</v>
      </c>
      <c r="AD2711" t="s">
        <v>46</v>
      </c>
    </row>
    <row r="2712" spans="1:30" x14ac:dyDescent="0.2">
      <c r="A2712" s="23" t="s">
        <v>7841</v>
      </c>
      <c r="B2712" t="s">
        <v>65</v>
      </c>
      <c r="C2712" t="s">
        <v>66</v>
      </c>
      <c r="D2712" t="s">
        <v>5350</v>
      </c>
      <c r="E2712" t="s">
        <v>9</v>
      </c>
      <c r="F2712" t="s">
        <v>1815</v>
      </c>
      <c r="G2712" t="s">
        <v>165</v>
      </c>
      <c r="H2712" t="s">
        <v>75</v>
      </c>
      <c r="I2712" t="s">
        <v>913</v>
      </c>
      <c r="J2712" t="s">
        <v>92</v>
      </c>
      <c r="K2712" t="s">
        <v>1816</v>
      </c>
      <c r="L2712" t="s">
        <v>71</v>
      </c>
      <c r="M2712" s="25" t="s">
        <v>2585</v>
      </c>
      <c r="N2712" s="25" t="s">
        <v>5340</v>
      </c>
      <c r="O2712" s="25" t="s">
        <v>2585</v>
      </c>
      <c r="P2712" s="23" t="s">
        <v>5351</v>
      </c>
      <c r="Q2712" s="23" t="s">
        <v>80</v>
      </c>
      <c r="R2712" t="s">
        <v>85</v>
      </c>
      <c r="S2712" t="s">
        <v>38</v>
      </c>
      <c r="T2712" t="s">
        <v>70</v>
      </c>
      <c r="U2712" t="s">
        <v>27</v>
      </c>
      <c r="V2712" t="s">
        <v>2532</v>
      </c>
      <c r="W2712" t="s">
        <v>72</v>
      </c>
      <c r="X2712" t="s">
        <v>109</v>
      </c>
      <c r="Y2712" t="s">
        <v>110</v>
      </c>
      <c r="Z2712" t="s">
        <v>254</v>
      </c>
      <c r="AA2712" t="s">
        <v>557</v>
      </c>
      <c r="AB2712" t="s">
        <v>42</v>
      </c>
      <c r="AC2712" t="s">
        <v>652</v>
      </c>
      <c r="AD2712" t="s">
        <v>46</v>
      </c>
    </row>
    <row r="2713" spans="1:30" x14ac:dyDescent="0.2">
      <c r="A2713" s="23" t="s">
        <v>7842</v>
      </c>
      <c r="B2713" t="s">
        <v>116</v>
      </c>
      <c r="C2713" t="s">
        <v>117</v>
      </c>
      <c r="D2713" t="s">
        <v>7843</v>
      </c>
      <c r="E2713" t="s">
        <v>9</v>
      </c>
      <c r="F2713" t="s">
        <v>7844</v>
      </c>
      <c r="G2713" t="s">
        <v>566</v>
      </c>
      <c r="H2713" t="s">
        <v>303</v>
      </c>
      <c r="I2713" t="s">
        <v>167</v>
      </c>
      <c r="J2713" t="s">
        <v>1499</v>
      </c>
      <c r="K2713" t="s">
        <v>7845</v>
      </c>
      <c r="L2713" t="s">
        <v>53</v>
      </c>
      <c r="M2713" s="25" t="s">
        <v>2585</v>
      </c>
      <c r="N2713" s="25" t="s">
        <v>3379</v>
      </c>
      <c r="O2713" s="25" t="s">
        <v>3379</v>
      </c>
      <c r="P2713" s="23" t="s">
        <v>7846</v>
      </c>
      <c r="Q2713" s="23" t="s">
        <v>591</v>
      </c>
      <c r="R2713" t="s">
        <v>85</v>
      </c>
      <c r="S2713" t="s">
        <v>38</v>
      </c>
      <c r="T2713" t="s">
        <v>1118</v>
      </c>
      <c r="U2713" t="s">
        <v>121</v>
      </c>
      <c r="V2713" t="s">
        <v>54</v>
      </c>
      <c r="W2713" t="s">
        <v>72</v>
      </c>
      <c r="X2713" t="s">
        <v>300</v>
      </c>
      <c r="Y2713" t="s">
        <v>301</v>
      </c>
      <c r="Z2713" t="s">
        <v>384</v>
      </c>
      <c r="AA2713" t="s">
        <v>40</v>
      </c>
      <c r="AB2713" t="s">
        <v>42</v>
      </c>
      <c r="AC2713" t="s">
        <v>652</v>
      </c>
      <c r="AD2713" t="s">
        <v>46</v>
      </c>
    </row>
    <row r="2714" spans="1:30" x14ac:dyDescent="0.2">
      <c r="A2714" s="23" t="s">
        <v>7847</v>
      </c>
      <c r="B2714" t="s">
        <v>647</v>
      </c>
      <c r="C2714" t="s">
        <v>648</v>
      </c>
      <c r="D2714" t="s">
        <v>7848</v>
      </c>
      <c r="E2714" t="s">
        <v>9</v>
      </c>
      <c r="F2714" t="s">
        <v>1693</v>
      </c>
      <c r="G2714" t="s">
        <v>1694</v>
      </c>
      <c r="H2714" t="s">
        <v>534</v>
      </c>
      <c r="I2714" t="s">
        <v>839</v>
      </c>
      <c r="J2714" t="s">
        <v>378</v>
      </c>
      <c r="K2714" t="s">
        <v>1695</v>
      </c>
      <c r="L2714" t="s">
        <v>328</v>
      </c>
      <c r="M2714" s="25" t="s">
        <v>2585</v>
      </c>
      <c r="N2714" s="25" t="s">
        <v>4550</v>
      </c>
      <c r="O2714" s="25" t="s">
        <v>4550</v>
      </c>
      <c r="P2714" s="23" t="s">
        <v>4389</v>
      </c>
      <c r="Q2714" s="23" t="s">
        <v>681</v>
      </c>
      <c r="R2714" t="s">
        <v>20</v>
      </c>
      <c r="S2714" t="s">
        <v>38</v>
      </c>
      <c r="T2714" t="s">
        <v>327</v>
      </c>
      <c r="U2714" t="s">
        <v>27</v>
      </c>
      <c r="V2714" t="s">
        <v>329</v>
      </c>
      <c r="W2714" t="s">
        <v>72</v>
      </c>
      <c r="X2714" t="s">
        <v>563</v>
      </c>
      <c r="Y2714" t="s">
        <v>564</v>
      </c>
      <c r="Z2714" t="s">
        <v>216</v>
      </c>
      <c r="AA2714" t="s">
        <v>40</v>
      </c>
      <c r="AB2714" t="s">
        <v>42</v>
      </c>
      <c r="AC2714" t="s">
        <v>652</v>
      </c>
      <c r="AD2714" t="s">
        <v>46</v>
      </c>
    </row>
    <row r="2715" spans="1:30" x14ac:dyDescent="0.2">
      <c r="A2715" s="23" t="s">
        <v>7849</v>
      </c>
      <c r="B2715" t="s">
        <v>204</v>
      </c>
      <c r="C2715" t="s">
        <v>205</v>
      </c>
      <c r="D2715" t="s">
        <v>4936</v>
      </c>
      <c r="E2715" t="s">
        <v>9</v>
      </c>
      <c r="F2715" t="s">
        <v>1910</v>
      </c>
      <c r="G2715" t="s">
        <v>1911</v>
      </c>
      <c r="H2715" t="s">
        <v>49</v>
      </c>
      <c r="I2715" t="s">
        <v>839</v>
      </c>
      <c r="J2715" t="s">
        <v>1912</v>
      </c>
      <c r="K2715" t="s">
        <v>1913</v>
      </c>
      <c r="L2715" t="s">
        <v>71</v>
      </c>
      <c r="M2715" s="25" t="s">
        <v>2585</v>
      </c>
      <c r="N2715" s="25" t="s">
        <v>2177</v>
      </c>
      <c r="O2715" s="25" t="s">
        <v>2585</v>
      </c>
      <c r="P2715" s="23" t="s">
        <v>4937</v>
      </c>
      <c r="Q2715" s="23" t="s">
        <v>414</v>
      </c>
      <c r="R2715" t="s">
        <v>20</v>
      </c>
      <c r="S2715" t="s">
        <v>38</v>
      </c>
      <c r="T2715" t="s">
        <v>70</v>
      </c>
      <c r="U2715" t="s">
        <v>27</v>
      </c>
      <c r="V2715" t="s">
        <v>2532</v>
      </c>
      <c r="W2715" t="s">
        <v>72</v>
      </c>
      <c r="X2715" t="s">
        <v>109</v>
      </c>
      <c r="Y2715" t="s">
        <v>110</v>
      </c>
      <c r="Z2715" t="s">
        <v>129</v>
      </c>
      <c r="AA2715" t="s">
        <v>559</v>
      </c>
      <c r="AB2715" t="s">
        <v>42</v>
      </c>
      <c r="AC2715" t="s">
        <v>650</v>
      </c>
      <c r="AD2715" t="s">
        <v>46</v>
      </c>
    </row>
    <row r="2716" spans="1:30" x14ac:dyDescent="0.2">
      <c r="A2716" s="23" t="s">
        <v>7850</v>
      </c>
      <c r="B2716" t="s">
        <v>116</v>
      </c>
      <c r="C2716" t="s">
        <v>117</v>
      </c>
      <c r="D2716" t="s">
        <v>7851</v>
      </c>
      <c r="E2716" t="s">
        <v>9</v>
      </c>
      <c r="F2716" t="s">
        <v>7852</v>
      </c>
      <c r="G2716" t="s">
        <v>232</v>
      </c>
      <c r="H2716" t="s">
        <v>7853</v>
      </c>
      <c r="I2716" t="s">
        <v>187</v>
      </c>
      <c r="J2716" t="s">
        <v>367</v>
      </c>
      <c r="K2716" t="s">
        <v>7854</v>
      </c>
      <c r="L2716" t="s">
        <v>234</v>
      </c>
      <c r="M2716" s="25" t="s">
        <v>2585</v>
      </c>
      <c r="N2716" s="25" t="s">
        <v>2924</v>
      </c>
      <c r="O2716" s="25" t="s">
        <v>2924</v>
      </c>
      <c r="P2716" s="23" t="s">
        <v>7855</v>
      </c>
      <c r="Q2716" s="23" t="s">
        <v>152</v>
      </c>
      <c r="R2716" t="s">
        <v>85</v>
      </c>
      <c r="S2716" t="s">
        <v>77</v>
      </c>
      <c r="T2716" t="s">
        <v>738</v>
      </c>
      <c r="U2716" t="s">
        <v>121</v>
      </c>
      <c r="V2716" t="s">
        <v>919</v>
      </c>
      <c r="W2716" t="s">
        <v>216</v>
      </c>
      <c r="X2716" t="s">
        <v>34</v>
      </c>
      <c r="Y2716" t="s">
        <v>36</v>
      </c>
      <c r="Z2716" t="s">
        <v>1831</v>
      </c>
      <c r="AA2716" t="s">
        <v>40</v>
      </c>
      <c r="AB2716" t="s">
        <v>42</v>
      </c>
      <c r="AC2716" t="s">
        <v>652</v>
      </c>
      <c r="AD2716" t="s">
        <v>46</v>
      </c>
    </row>
    <row r="2717" spans="1:30" x14ac:dyDescent="0.2">
      <c r="A2717" s="23" t="s">
        <v>7856</v>
      </c>
      <c r="B2717" t="s">
        <v>204</v>
      </c>
      <c r="C2717" t="s">
        <v>205</v>
      </c>
      <c r="D2717" t="s">
        <v>7591</v>
      </c>
      <c r="E2717" t="s">
        <v>9</v>
      </c>
      <c r="F2717" t="s">
        <v>7592</v>
      </c>
      <c r="G2717" t="s">
        <v>352</v>
      </c>
      <c r="H2717" t="s">
        <v>7593</v>
      </c>
      <c r="I2717" t="s">
        <v>787</v>
      </c>
      <c r="J2717" t="s">
        <v>7594</v>
      </c>
      <c r="K2717" t="s">
        <v>7595</v>
      </c>
      <c r="L2717" t="s">
        <v>71</v>
      </c>
      <c r="M2717" s="25" t="s">
        <v>2585</v>
      </c>
      <c r="N2717" s="25" t="s">
        <v>2204</v>
      </c>
      <c r="O2717" s="25" t="s">
        <v>2585</v>
      </c>
      <c r="P2717" s="23" t="s">
        <v>7596</v>
      </c>
      <c r="Q2717" s="23" t="s">
        <v>401</v>
      </c>
      <c r="R2717" t="s">
        <v>20</v>
      </c>
      <c r="S2717" t="s">
        <v>226</v>
      </c>
      <c r="T2717" t="s">
        <v>70</v>
      </c>
      <c r="U2717" t="s">
        <v>27</v>
      </c>
      <c r="V2717" t="s">
        <v>2532</v>
      </c>
      <c r="W2717" t="s">
        <v>72</v>
      </c>
      <c r="X2717" t="s">
        <v>109</v>
      </c>
      <c r="Y2717" t="s">
        <v>110</v>
      </c>
      <c r="Z2717" t="s">
        <v>1314</v>
      </c>
      <c r="AA2717" t="s">
        <v>559</v>
      </c>
      <c r="AB2717" t="s">
        <v>42</v>
      </c>
      <c r="AC2717" t="s">
        <v>650</v>
      </c>
      <c r="AD2717" t="s">
        <v>46</v>
      </c>
    </row>
    <row r="2718" spans="1:30" x14ac:dyDescent="0.2">
      <c r="A2718" s="23" t="s">
        <v>7857</v>
      </c>
      <c r="B2718" t="s">
        <v>585</v>
      </c>
      <c r="C2718" t="s">
        <v>586</v>
      </c>
      <c r="D2718" t="s">
        <v>7858</v>
      </c>
      <c r="E2718" t="s">
        <v>9</v>
      </c>
      <c r="F2718" t="s">
        <v>1620</v>
      </c>
      <c r="G2718" t="s">
        <v>938</v>
      </c>
      <c r="H2718" t="s">
        <v>1164</v>
      </c>
      <c r="I2718" t="s">
        <v>527</v>
      </c>
      <c r="J2718" t="s">
        <v>1421</v>
      </c>
      <c r="K2718" t="s">
        <v>1621</v>
      </c>
      <c r="L2718" t="s">
        <v>601</v>
      </c>
      <c r="M2718" s="25" t="s">
        <v>2585</v>
      </c>
      <c r="N2718" s="25" t="s">
        <v>2585</v>
      </c>
      <c r="O2718" s="25" t="s">
        <v>2585</v>
      </c>
      <c r="P2718" s="23" t="s">
        <v>4119</v>
      </c>
      <c r="Q2718" s="23" t="s">
        <v>613</v>
      </c>
      <c r="R2718" t="s">
        <v>20</v>
      </c>
      <c r="S2718" t="s">
        <v>129</v>
      </c>
      <c r="T2718" t="s">
        <v>600</v>
      </c>
      <c r="U2718" t="s">
        <v>121</v>
      </c>
      <c r="V2718" t="s">
        <v>602</v>
      </c>
      <c r="W2718" t="s">
        <v>72</v>
      </c>
      <c r="X2718" t="s">
        <v>34</v>
      </c>
      <c r="Y2718" t="s">
        <v>36</v>
      </c>
      <c r="Z2718" t="s">
        <v>2330</v>
      </c>
      <c r="AA2718" t="s">
        <v>40</v>
      </c>
      <c r="AB2718" t="s">
        <v>42</v>
      </c>
      <c r="AC2718" t="s">
        <v>652</v>
      </c>
      <c r="AD2718" t="s">
        <v>46</v>
      </c>
    </row>
    <row r="2719" spans="1:30" x14ac:dyDescent="0.2">
      <c r="A2719" s="23" t="s">
        <v>7859</v>
      </c>
      <c r="B2719" t="s">
        <v>585</v>
      </c>
      <c r="C2719" t="s">
        <v>586</v>
      </c>
      <c r="D2719" t="s">
        <v>7858</v>
      </c>
      <c r="E2719" t="s">
        <v>9</v>
      </c>
      <c r="F2719" t="s">
        <v>1620</v>
      </c>
      <c r="G2719" t="s">
        <v>938</v>
      </c>
      <c r="H2719" t="s">
        <v>1164</v>
      </c>
      <c r="I2719" t="s">
        <v>527</v>
      </c>
      <c r="J2719" t="s">
        <v>1421</v>
      </c>
      <c r="K2719" t="s">
        <v>1621</v>
      </c>
      <c r="L2719" t="s">
        <v>601</v>
      </c>
      <c r="M2719" s="25" t="s">
        <v>2585</v>
      </c>
      <c r="N2719" s="25" t="s">
        <v>2585</v>
      </c>
      <c r="O2719" s="25" t="s">
        <v>2585</v>
      </c>
      <c r="P2719" s="23" t="s">
        <v>4119</v>
      </c>
      <c r="Q2719" s="23" t="s">
        <v>613</v>
      </c>
      <c r="R2719" t="s">
        <v>20</v>
      </c>
      <c r="S2719" t="s">
        <v>129</v>
      </c>
      <c r="T2719" t="s">
        <v>600</v>
      </c>
      <c r="U2719" t="s">
        <v>121</v>
      </c>
      <c r="V2719" t="s">
        <v>602</v>
      </c>
      <c r="W2719" t="s">
        <v>72</v>
      </c>
      <c r="X2719" t="s">
        <v>34</v>
      </c>
      <c r="Y2719" t="s">
        <v>36</v>
      </c>
      <c r="Z2719" t="s">
        <v>2330</v>
      </c>
      <c r="AA2719" t="s">
        <v>557</v>
      </c>
      <c r="AB2719" t="s">
        <v>42</v>
      </c>
      <c r="AC2719" t="s">
        <v>652</v>
      </c>
      <c r="AD2719" t="s">
        <v>46</v>
      </c>
    </row>
    <row r="2720" spans="1:30" x14ac:dyDescent="0.2">
      <c r="A2720" s="23" t="s">
        <v>7860</v>
      </c>
      <c r="B2720" t="s">
        <v>65</v>
      </c>
      <c r="C2720" t="s">
        <v>66</v>
      </c>
      <c r="D2720" t="s">
        <v>5350</v>
      </c>
      <c r="E2720" t="s">
        <v>9</v>
      </c>
      <c r="F2720" t="s">
        <v>1815</v>
      </c>
      <c r="G2720" t="s">
        <v>165</v>
      </c>
      <c r="H2720" t="s">
        <v>75</v>
      </c>
      <c r="I2720" t="s">
        <v>913</v>
      </c>
      <c r="J2720" t="s">
        <v>92</v>
      </c>
      <c r="K2720" t="s">
        <v>1816</v>
      </c>
      <c r="L2720" t="s">
        <v>71</v>
      </c>
      <c r="M2720" s="25" t="s">
        <v>2585</v>
      </c>
      <c r="N2720" s="25" t="s">
        <v>5340</v>
      </c>
      <c r="O2720" s="25" t="s">
        <v>2585</v>
      </c>
      <c r="P2720" s="23" t="s">
        <v>5351</v>
      </c>
      <c r="Q2720" s="23" t="s">
        <v>80</v>
      </c>
      <c r="R2720" t="s">
        <v>85</v>
      </c>
      <c r="S2720" t="s">
        <v>38</v>
      </c>
      <c r="T2720" t="s">
        <v>70</v>
      </c>
      <c r="U2720" t="s">
        <v>27</v>
      </c>
      <c r="V2720" t="s">
        <v>2532</v>
      </c>
      <c r="W2720" t="s">
        <v>72</v>
      </c>
      <c r="X2720" t="s">
        <v>109</v>
      </c>
      <c r="Y2720" t="s">
        <v>110</v>
      </c>
      <c r="Z2720" t="s">
        <v>254</v>
      </c>
      <c r="AA2720" t="s">
        <v>559</v>
      </c>
      <c r="AB2720" t="s">
        <v>42</v>
      </c>
      <c r="AC2720" t="s">
        <v>650</v>
      </c>
      <c r="AD2720" t="s">
        <v>46</v>
      </c>
    </row>
    <row r="2721" spans="1:30" x14ac:dyDescent="0.2">
      <c r="A2721" s="23" t="s">
        <v>7861</v>
      </c>
      <c r="B2721" t="s">
        <v>585</v>
      </c>
      <c r="C2721" t="s">
        <v>586</v>
      </c>
      <c r="D2721" t="s">
        <v>7838</v>
      </c>
      <c r="E2721" t="s">
        <v>9</v>
      </c>
      <c r="F2721" t="s">
        <v>1705</v>
      </c>
      <c r="G2721" t="s">
        <v>818</v>
      </c>
      <c r="H2721" t="s">
        <v>515</v>
      </c>
      <c r="I2721" t="s">
        <v>1125</v>
      </c>
      <c r="J2721" t="s">
        <v>828</v>
      </c>
      <c r="K2721" t="s">
        <v>4243</v>
      </c>
      <c r="L2721" t="s">
        <v>601</v>
      </c>
      <c r="M2721" s="25" t="s">
        <v>2585</v>
      </c>
      <c r="N2721" s="25" t="s">
        <v>2585</v>
      </c>
      <c r="O2721" s="25" t="s">
        <v>2585</v>
      </c>
      <c r="P2721" s="23" t="s">
        <v>4244</v>
      </c>
      <c r="Q2721" s="23" t="s">
        <v>722</v>
      </c>
      <c r="R2721" t="s">
        <v>20</v>
      </c>
      <c r="S2721" t="s">
        <v>254</v>
      </c>
      <c r="T2721" t="s">
        <v>600</v>
      </c>
      <c r="U2721" t="s">
        <v>27</v>
      </c>
      <c r="V2721" t="s">
        <v>602</v>
      </c>
      <c r="W2721" t="s">
        <v>72</v>
      </c>
      <c r="X2721" t="s">
        <v>260</v>
      </c>
      <c r="Y2721" t="s">
        <v>261</v>
      </c>
      <c r="Z2721" t="s">
        <v>7839</v>
      </c>
      <c r="AA2721" t="s">
        <v>559</v>
      </c>
      <c r="AB2721" t="s">
        <v>42</v>
      </c>
      <c r="AC2721" t="s">
        <v>606</v>
      </c>
      <c r="AD2721" t="s">
        <v>46</v>
      </c>
    </row>
    <row r="2722" spans="1:30" x14ac:dyDescent="0.2">
      <c r="A2722" s="23" t="s">
        <v>7862</v>
      </c>
      <c r="B2722" t="s">
        <v>204</v>
      </c>
      <c r="C2722" t="s">
        <v>205</v>
      </c>
      <c r="D2722" t="s">
        <v>6583</v>
      </c>
      <c r="E2722" t="s">
        <v>9</v>
      </c>
      <c r="F2722" t="s">
        <v>3505</v>
      </c>
      <c r="G2722" t="s">
        <v>454</v>
      </c>
      <c r="H2722" t="s">
        <v>206</v>
      </c>
      <c r="I2722" t="s">
        <v>187</v>
      </c>
      <c r="J2722" t="s">
        <v>3506</v>
      </c>
      <c r="K2722" t="s">
        <v>3507</v>
      </c>
      <c r="L2722" t="s">
        <v>71</v>
      </c>
      <c r="M2722" s="25" t="s">
        <v>2585</v>
      </c>
      <c r="N2722" s="25" t="s">
        <v>2585</v>
      </c>
      <c r="O2722" s="25" t="s">
        <v>2585</v>
      </c>
      <c r="P2722" s="23" t="s">
        <v>3508</v>
      </c>
      <c r="Q2722" s="23" t="s">
        <v>1072</v>
      </c>
      <c r="R2722" t="s">
        <v>85</v>
      </c>
      <c r="S2722" t="s">
        <v>60</v>
      </c>
      <c r="T2722" t="s">
        <v>70</v>
      </c>
      <c r="U2722" t="s">
        <v>27</v>
      </c>
      <c r="V2722" t="s">
        <v>2532</v>
      </c>
      <c r="W2722" t="s">
        <v>72</v>
      </c>
      <c r="X2722" t="s">
        <v>109</v>
      </c>
      <c r="Y2722" t="s">
        <v>110</v>
      </c>
      <c r="Z2722" t="s">
        <v>623</v>
      </c>
      <c r="AA2722" t="s">
        <v>557</v>
      </c>
      <c r="AB2722" t="s">
        <v>42</v>
      </c>
      <c r="AC2722" t="s">
        <v>652</v>
      </c>
      <c r="AD2722" t="s">
        <v>46</v>
      </c>
    </row>
    <row r="2723" spans="1:30" x14ac:dyDescent="0.2">
      <c r="A2723" s="23" t="s">
        <v>7863</v>
      </c>
      <c r="B2723" t="s">
        <v>585</v>
      </c>
      <c r="C2723" t="s">
        <v>586</v>
      </c>
      <c r="D2723" t="s">
        <v>7858</v>
      </c>
      <c r="E2723" t="s">
        <v>9</v>
      </c>
      <c r="F2723" t="s">
        <v>1620</v>
      </c>
      <c r="G2723" t="s">
        <v>938</v>
      </c>
      <c r="H2723" t="s">
        <v>1164</v>
      </c>
      <c r="I2723" t="s">
        <v>527</v>
      </c>
      <c r="J2723" t="s">
        <v>1421</v>
      </c>
      <c r="K2723" t="s">
        <v>1621</v>
      </c>
      <c r="L2723" t="s">
        <v>601</v>
      </c>
      <c r="M2723" s="25" t="s">
        <v>2585</v>
      </c>
      <c r="N2723" s="25" t="s">
        <v>2585</v>
      </c>
      <c r="O2723" s="25" t="s">
        <v>2585</v>
      </c>
      <c r="P2723" s="23" t="s">
        <v>4119</v>
      </c>
      <c r="Q2723" s="23" t="s">
        <v>613</v>
      </c>
      <c r="R2723" t="s">
        <v>20</v>
      </c>
      <c r="S2723" t="s">
        <v>129</v>
      </c>
      <c r="T2723" t="s">
        <v>600</v>
      </c>
      <c r="U2723" t="s">
        <v>121</v>
      </c>
      <c r="V2723" t="s">
        <v>602</v>
      </c>
      <c r="W2723" t="s">
        <v>72</v>
      </c>
      <c r="X2723" t="s">
        <v>34</v>
      </c>
      <c r="Y2723" t="s">
        <v>36</v>
      </c>
      <c r="Z2723" t="s">
        <v>2330</v>
      </c>
      <c r="AA2723" t="s">
        <v>559</v>
      </c>
      <c r="AB2723" t="s">
        <v>42</v>
      </c>
      <c r="AC2723" t="s">
        <v>606</v>
      </c>
      <c r="AD2723" t="s">
        <v>46</v>
      </c>
    </row>
    <row r="2724" spans="1:30" x14ac:dyDescent="0.2">
      <c r="A2724" s="23" t="s">
        <v>7864</v>
      </c>
      <c r="B2724" t="s">
        <v>204</v>
      </c>
      <c r="C2724" t="s">
        <v>205</v>
      </c>
      <c r="D2724" t="s">
        <v>6583</v>
      </c>
      <c r="E2724" t="s">
        <v>9</v>
      </c>
      <c r="F2724" t="s">
        <v>3505</v>
      </c>
      <c r="G2724" t="s">
        <v>454</v>
      </c>
      <c r="H2724" t="s">
        <v>206</v>
      </c>
      <c r="I2724" t="s">
        <v>187</v>
      </c>
      <c r="J2724" t="s">
        <v>3506</v>
      </c>
      <c r="K2724" t="s">
        <v>3507</v>
      </c>
      <c r="L2724" t="s">
        <v>71</v>
      </c>
      <c r="M2724" s="25" t="s">
        <v>2585</v>
      </c>
      <c r="N2724" s="25" t="s">
        <v>2585</v>
      </c>
      <c r="O2724" s="25" t="s">
        <v>2585</v>
      </c>
      <c r="P2724" s="23" t="s">
        <v>3508</v>
      </c>
      <c r="Q2724" s="23" t="s">
        <v>1072</v>
      </c>
      <c r="R2724" t="s">
        <v>85</v>
      </c>
      <c r="S2724" t="s">
        <v>60</v>
      </c>
      <c r="T2724" t="s">
        <v>70</v>
      </c>
      <c r="U2724" t="s">
        <v>27</v>
      </c>
      <c r="V2724" t="s">
        <v>2532</v>
      </c>
      <c r="W2724" t="s">
        <v>72</v>
      </c>
      <c r="X2724" t="s">
        <v>109</v>
      </c>
      <c r="Y2724" t="s">
        <v>110</v>
      </c>
      <c r="Z2724" t="s">
        <v>623</v>
      </c>
      <c r="AA2724" t="s">
        <v>559</v>
      </c>
      <c r="AB2724" t="s">
        <v>42</v>
      </c>
      <c r="AC2724" t="s">
        <v>650</v>
      </c>
      <c r="AD2724" t="s">
        <v>46</v>
      </c>
    </row>
    <row r="2725" spans="1:30" x14ac:dyDescent="0.2">
      <c r="A2725" s="23" t="s">
        <v>7865</v>
      </c>
      <c r="B2725" t="s">
        <v>65</v>
      </c>
      <c r="C2725" t="s">
        <v>66</v>
      </c>
      <c r="D2725" t="s">
        <v>6606</v>
      </c>
      <c r="E2725" t="s">
        <v>9</v>
      </c>
      <c r="F2725" t="s">
        <v>1969</v>
      </c>
      <c r="G2725" t="s">
        <v>303</v>
      </c>
      <c r="H2725" t="s">
        <v>93</v>
      </c>
      <c r="I2725" t="s">
        <v>524</v>
      </c>
      <c r="J2725" t="s">
        <v>164</v>
      </c>
      <c r="K2725" t="s">
        <v>6607</v>
      </c>
      <c r="L2725" t="s">
        <v>71</v>
      </c>
      <c r="M2725" s="25" t="s">
        <v>2585</v>
      </c>
      <c r="N2725" s="25" t="s">
        <v>2675</v>
      </c>
      <c r="O2725" s="25" t="s">
        <v>2585</v>
      </c>
      <c r="P2725" s="23" t="s">
        <v>6608</v>
      </c>
      <c r="Q2725" s="23" t="s">
        <v>72</v>
      </c>
      <c r="R2725" t="s">
        <v>85</v>
      </c>
      <c r="S2725" t="s">
        <v>87</v>
      </c>
      <c r="T2725" t="s">
        <v>70</v>
      </c>
      <c r="U2725" t="s">
        <v>27</v>
      </c>
      <c r="V2725" t="s">
        <v>2532</v>
      </c>
      <c r="W2725" t="s">
        <v>72</v>
      </c>
      <c r="X2725" t="s">
        <v>109</v>
      </c>
      <c r="Y2725" t="s">
        <v>110</v>
      </c>
      <c r="Z2725" t="s">
        <v>420</v>
      </c>
      <c r="AA2725" t="s">
        <v>557</v>
      </c>
      <c r="AB2725" t="s">
        <v>42</v>
      </c>
      <c r="AC2725" t="s">
        <v>652</v>
      </c>
      <c r="AD2725" t="s">
        <v>46</v>
      </c>
    </row>
    <row r="2726" spans="1:30" x14ac:dyDescent="0.2">
      <c r="A2726" s="23" t="s">
        <v>7866</v>
      </c>
      <c r="B2726" t="s">
        <v>65</v>
      </c>
      <c r="C2726" t="s">
        <v>66</v>
      </c>
      <c r="D2726" t="s">
        <v>6606</v>
      </c>
      <c r="E2726" t="s">
        <v>9</v>
      </c>
      <c r="F2726" t="s">
        <v>1969</v>
      </c>
      <c r="G2726" t="s">
        <v>303</v>
      </c>
      <c r="H2726" t="s">
        <v>93</v>
      </c>
      <c r="I2726" t="s">
        <v>524</v>
      </c>
      <c r="J2726" t="s">
        <v>164</v>
      </c>
      <c r="K2726" t="s">
        <v>6607</v>
      </c>
      <c r="L2726" t="s">
        <v>71</v>
      </c>
      <c r="M2726" s="25" t="s">
        <v>2585</v>
      </c>
      <c r="N2726" s="25" t="s">
        <v>2675</v>
      </c>
      <c r="O2726" s="25" t="s">
        <v>2585</v>
      </c>
      <c r="P2726" s="23" t="s">
        <v>6608</v>
      </c>
      <c r="Q2726" s="23" t="s">
        <v>72</v>
      </c>
      <c r="R2726" t="s">
        <v>85</v>
      </c>
      <c r="S2726" t="s">
        <v>87</v>
      </c>
      <c r="T2726" t="s">
        <v>70</v>
      </c>
      <c r="U2726" t="s">
        <v>27</v>
      </c>
      <c r="V2726" t="s">
        <v>2532</v>
      </c>
      <c r="W2726" t="s">
        <v>72</v>
      </c>
      <c r="X2726" t="s">
        <v>109</v>
      </c>
      <c r="Y2726" t="s">
        <v>110</v>
      </c>
      <c r="Z2726" t="s">
        <v>420</v>
      </c>
      <c r="AA2726" t="s">
        <v>559</v>
      </c>
      <c r="AB2726" t="s">
        <v>42</v>
      </c>
      <c r="AC2726" t="s">
        <v>650</v>
      </c>
      <c r="AD2726" t="s">
        <v>46</v>
      </c>
    </row>
    <row r="2727" spans="1:30" x14ac:dyDescent="0.2">
      <c r="A2727" s="23" t="s">
        <v>7867</v>
      </c>
      <c r="B2727" t="s">
        <v>116</v>
      </c>
      <c r="C2727" t="s">
        <v>117</v>
      </c>
      <c r="D2727" t="s">
        <v>5691</v>
      </c>
      <c r="E2727" t="s">
        <v>9</v>
      </c>
      <c r="F2727" t="s">
        <v>5692</v>
      </c>
      <c r="G2727" t="s">
        <v>1482</v>
      </c>
      <c r="H2727" t="s">
        <v>257</v>
      </c>
      <c r="I2727" t="s">
        <v>841</v>
      </c>
      <c r="J2727" t="s">
        <v>1119</v>
      </c>
      <c r="K2727" t="s">
        <v>5693</v>
      </c>
      <c r="L2727" t="s">
        <v>193</v>
      </c>
      <c r="M2727" s="25" t="s">
        <v>7868</v>
      </c>
      <c r="N2727" s="25" t="s">
        <v>2585</v>
      </c>
      <c r="O2727" s="25" t="s">
        <v>2585</v>
      </c>
      <c r="P2727" s="23" t="s">
        <v>5694</v>
      </c>
      <c r="Q2727" s="23" t="s">
        <v>55</v>
      </c>
      <c r="R2727" t="s">
        <v>85</v>
      </c>
      <c r="S2727" t="s">
        <v>38</v>
      </c>
      <c r="T2727" t="s">
        <v>357</v>
      </c>
      <c r="U2727" t="s">
        <v>270</v>
      </c>
      <c r="V2727" t="s">
        <v>358</v>
      </c>
      <c r="W2727" t="s">
        <v>216</v>
      </c>
      <c r="X2727" t="s">
        <v>34</v>
      </c>
      <c r="Y2727" t="s">
        <v>36</v>
      </c>
      <c r="Z2727" t="s">
        <v>101</v>
      </c>
      <c r="AA2727" t="s">
        <v>638</v>
      </c>
      <c r="AB2727" t="s">
        <v>639</v>
      </c>
      <c r="AC2727" t="s">
        <v>640</v>
      </c>
      <c r="AD2727" t="s">
        <v>38</v>
      </c>
    </row>
    <row r="2728" spans="1:30" x14ac:dyDescent="0.2">
      <c r="A2728" s="23" t="s">
        <v>7869</v>
      </c>
      <c r="B2728" t="s">
        <v>116</v>
      </c>
      <c r="C2728" t="s">
        <v>117</v>
      </c>
      <c r="D2728" t="s">
        <v>6000</v>
      </c>
      <c r="E2728" t="s">
        <v>656</v>
      </c>
      <c r="F2728" t="s">
        <v>6001</v>
      </c>
      <c r="G2728" t="s">
        <v>251</v>
      </c>
      <c r="H2728" t="s">
        <v>725</v>
      </c>
      <c r="I2728" t="s">
        <v>1086</v>
      </c>
      <c r="J2728" t="s">
        <v>428</v>
      </c>
      <c r="K2728" t="s">
        <v>6002</v>
      </c>
      <c r="L2728" t="s">
        <v>193</v>
      </c>
      <c r="M2728" s="25" t="s">
        <v>7868</v>
      </c>
      <c r="N2728" s="25" t="s">
        <v>2585</v>
      </c>
      <c r="O2728" s="25" t="s">
        <v>2585</v>
      </c>
      <c r="P2728" s="23" t="s">
        <v>6003</v>
      </c>
      <c r="Q2728" s="23" t="s">
        <v>51</v>
      </c>
      <c r="R2728" t="s">
        <v>85</v>
      </c>
      <c r="S2728" t="s">
        <v>51</v>
      </c>
      <c r="T2728" t="s">
        <v>357</v>
      </c>
      <c r="U2728" t="s">
        <v>270</v>
      </c>
      <c r="V2728" t="s">
        <v>358</v>
      </c>
      <c r="W2728" t="s">
        <v>216</v>
      </c>
      <c r="X2728" t="s">
        <v>34</v>
      </c>
      <c r="Y2728" t="s">
        <v>36</v>
      </c>
      <c r="Z2728" t="s">
        <v>101</v>
      </c>
      <c r="AA2728" t="s">
        <v>638</v>
      </c>
      <c r="AB2728" t="s">
        <v>639</v>
      </c>
      <c r="AC2728" t="s">
        <v>640</v>
      </c>
      <c r="AD2728" t="s">
        <v>38</v>
      </c>
    </row>
    <row r="2729" spans="1:30" x14ac:dyDescent="0.2">
      <c r="A2729" s="23" t="s">
        <v>7869</v>
      </c>
      <c r="B2729" t="s">
        <v>230</v>
      </c>
      <c r="C2729" t="s">
        <v>231</v>
      </c>
      <c r="D2729" t="s">
        <v>7560</v>
      </c>
      <c r="E2729" t="s">
        <v>9</v>
      </c>
      <c r="F2729" t="s">
        <v>2026</v>
      </c>
      <c r="G2729" t="s">
        <v>2027</v>
      </c>
      <c r="H2729" t="s">
        <v>49</v>
      </c>
      <c r="I2729" t="s">
        <v>1155</v>
      </c>
      <c r="J2729" t="s">
        <v>680</v>
      </c>
      <c r="K2729" t="s">
        <v>2028</v>
      </c>
      <c r="L2729" t="s">
        <v>234</v>
      </c>
      <c r="M2729" s="25" t="s">
        <v>7868</v>
      </c>
      <c r="N2729" s="25" t="s">
        <v>2486</v>
      </c>
      <c r="O2729" s="25" t="s">
        <v>2585</v>
      </c>
      <c r="P2729" s="23" t="s">
        <v>7561</v>
      </c>
      <c r="Q2729" s="23" t="s">
        <v>336</v>
      </c>
      <c r="R2729" t="s">
        <v>20</v>
      </c>
      <c r="S2729" t="s">
        <v>129</v>
      </c>
      <c r="T2729" t="s">
        <v>233</v>
      </c>
      <c r="U2729" t="s">
        <v>270</v>
      </c>
      <c r="V2729" t="s">
        <v>242</v>
      </c>
      <c r="W2729" t="s">
        <v>72</v>
      </c>
      <c r="X2729" t="s">
        <v>109</v>
      </c>
      <c r="Y2729" t="s">
        <v>110</v>
      </c>
      <c r="Z2729" t="s">
        <v>101</v>
      </c>
      <c r="AA2729" t="s">
        <v>638</v>
      </c>
      <c r="AB2729" t="s">
        <v>639</v>
      </c>
      <c r="AC2729" t="s">
        <v>640</v>
      </c>
      <c r="AD2729" t="s">
        <v>38</v>
      </c>
    </row>
    <row r="2730" spans="1:30" x14ac:dyDescent="0.2">
      <c r="A2730" s="23" t="s">
        <v>7870</v>
      </c>
      <c r="B2730" t="s">
        <v>875</v>
      </c>
      <c r="C2730" t="s">
        <v>876</v>
      </c>
      <c r="D2730" t="s">
        <v>7871</v>
      </c>
      <c r="E2730" t="s">
        <v>9</v>
      </c>
      <c r="F2730" t="s">
        <v>7872</v>
      </c>
      <c r="G2730" t="s">
        <v>232</v>
      </c>
      <c r="H2730" t="s">
        <v>463</v>
      </c>
      <c r="I2730" t="s">
        <v>7873</v>
      </c>
      <c r="J2730" t="s">
        <v>655</v>
      </c>
      <c r="K2730" t="s">
        <v>7874</v>
      </c>
      <c r="L2730" t="s">
        <v>572</v>
      </c>
      <c r="M2730" s="25" t="s">
        <v>7868</v>
      </c>
      <c r="N2730" s="25" t="s">
        <v>7868</v>
      </c>
      <c r="O2730" s="25" t="s">
        <v>4550</v>
      </c>
      <c r="P2730" s="23" t="s">
        <v>7875</v>
      </c>
      <c r="Q2730" s="23" t="s">
        <v>211</v>
      </c>
      <c r="R2730" t="s">
        <v>85</v>
      </c>
      <c r="S2730" t="s">
        <v>38</v>
      </c>
      <c r="T2730" t="s">
        <v>1267</v>
      </c>
      <c r="U2730" t="s">
        <v>121</v>
      </c>
      <c r="V2730" t="s">
        <v>1132</v>
      </c>
      <c r="W2730" t="s">
        <v>72</v>
      </c>
      <c r="X2730" t="s">
        <v>109</v>
      </c>
      <c r="Y2730" t="s">
        <v>110</v>
      </c>
      <c r="Z2730" t="s">
        <v>111</v>
      </c>
      <c r="AA2730" t="s">
        <v>40</v>
      </c>
      <c r="AB2730" t="s">
        <v>42</v>
      </c>
      <c r="AC2730" t="s">
        <v>159</v>
      </c>
      <c r="AD2730" t="s">
        <v>46</v>
      </c>
    </row>
    <row r="2731" spans="1:30" x14ac:dyDescent="0.2">
      <c r="A2731" s="23" t="s">
        <v>7876</v>
      </c>
      <c r="B2731" t="s">
        <v>875</v>
      </c>
      <c r="C2731" t="s">
        <v>876</v>
      </c>
      <c r="D2731" t="s">
        <v>7877</v>
      </c>
      <c r="E2731" t="s">
        <v>9</v>
      </c>
      <c r="F2731" t="s">
        <v>7878</v>
      </c>
      <c r="G2731" t="s">
        <v>7879</v>
      </c>
      <c r="H2731" t="s">
        <v>195</v>
      </c>
      <c r="I2731" t="s">
        <v>7880</v>
      </c>
      <c r="J2731" t="s">
        <v>164</v>
      </c>
      <c r="K2731" t="s">
        <v>7881</v>
      </c>
      <c r="L2731" t="s">
        <v>572</v>
      </c>
      <c r="M2731" s="25" t="s">
        <v>7868</v>
      </c>
      <c r="N2731" s="25" t="s">
        <v>7868</v>
      </c>
      <c r="O2731" s="25" t="s">
        <v>2924</v>
      </c>
      <c r="P2731" s="23" t="s">
        <v>7882</v>
      </c>
      <c r="Q2731" s="23" t="s">
        <v>722</v>
      </c>
      <c r="R2731" t="s">
        <v>20</v>
      </c>
      <c r="S2731" t="s">
        <v>38</v>
      </c>
      <c r="T2731" t="s">
        <v>1267</v>
      </c>
      <c r="U2731" t="s">
        <v>121</v>
      </c>
      <c r="V2731" t="s">
        <v>1132</v>
      </c>
      <c r="W2731" t="s">
        <v>72</v>
      </c>
      <c r="X2731" t="s">
        <v>109</v>
      </c>
      <c r="Y2731" t="s">
        <v>110</v>
      </c>
      <c r="Z2731" t="s">
        <v>111</v>
      </c>
      <c r="AA2731" t="s">
        <v>40</v>
      </c>
      <c r="AB2731" t="s">
        <v>42</v>
      </c>
      <c r="AC2731" t="s">
        <v>61</v>
      </c>
      <c r="AD2731" t="s">
        <v>46</v>
      </c>
    </row>
    <row r="2732" spans="1:30" x14ac:dyDescent="0.2">
      <c r="A2732" s="23" t="s">
        <v>7883</v>
      </c>
      <c r="B2732" t="s">
        <v>614</v>
      </c>
      <c r="C2732" t="s">
        <v>615</v>
      </c>
      <c r="D2732" t="s">
        <v>7884</v>
      </c>
      <c r="E2732" t="s">
        <v>9</v>
      </c>
      <c r="F2732" t="s">
        <v>7878</v>
      </c>
      <c r="G2732" t="s">
        <v>7879</v>
      </c>
      <c r="H2732" t="s">
        <v>195</v>
      </c>
      <c r="I2732" t="s">
        <v>7880</v>
      </c>
      <c r="J2732" t="s">
        <v>164</v>
      </c>
      <c r="K2732" t="s">
        <v>7881</v>
      </c>
      <c r="L2732" t="s">
        <v>617</v>
      </c>
      <c r="M2732" s="25" t="s">
        <v>7868</v>
      </c>
      <c r="N2732" s="25" t="s">
        <v>7868</v>
      </c>
      <c r="O2732" s="25" t="s">
        <v>2924</v>
      </c>
      <c r="P2732" s="23" t="s">
        <v>7882</v>
      </c>
      <c r="Q2732" s="23" t="s">
        <v>722</v>
      </c>
      <c r="R2732" t="s">
        <v>20</v>
      </c>
      <c r="S2732" t="s">
        <v>38</v>
      </c>
      <c r="T2732" t="s">
        <v>705</v>
      </c>
      <c r="U2732" t="s">
        <v>121</v>
      </c>
      <c r="V2732" t="s">
        <v>832</v>
      </c>
      <c r="W2732" t="s">
        <v>72</v>
      </c>
      <c r="X2732" t="s">
        <v>109</v>
      </c>
      <c r="Y2732" t="s">
        <v>110</v>
      </c>
      <c r="Z2732" t="s">
        <v>254</v>
      </c>
      <c r="AA2732" t="s">
        <v>40</v>
      </c>
      <c r="AB2732" t="s">
        <v>42</v>
      </c>
      <c r="AC2732" t="s">
        <v>61</v>
      </c>
      <c r="AD2732" t="s">
        <v>46</v>
      </c>
    </row>
    <row r="2733" spans="1:30" x14ac:dyDescent="0.2">
      <c r="A2733" s="23" t="s">
        <v>7885</v>
      </c>
      <c r="B2733" t="s">
        <v>551</v>
      </c>
      <c r="C2733" t="s">
        <v>552</v>
      </c>
      <c r="D2733" t="s">
        <v>7713</v>
      </c>
      <c r="E2733" t="s">
        <v>9</v>
      </c>
      <c r="F2733" t="s">
        <v>7714</v>
      </c>
      <c r="G2733" t="s">
        <v>951</v>
      </c>
      <c r="H2733" t="s">
        <v>299</v>
      </c>
      <c r="I2733" t="s">
        <v>914</v>
      </c>
      <c r="J2733" t="s">
        <v>145</v>
      </c>
      <c r="K2733" t="s">
        <v>7715</v>
      </c>
      <c r="L2733" t="s">
        <v>554</v>
      </c>
      <c r="M2733" s="25" t="s">
        <v>4550</v>
      </c>
      <c r="N2733" s="25" t="s">
        <v>4550</v>
      </c>
      <c r="O2733" s="25" t="s">
        <v>4550</v>
      </c>
      <c r="P2733" s="23" t="s">
        <v>7716</v>
      </c>
      <c r="Q2733" s="23" t="s">
        <v>666</v>
      </c>
      <c r="R2733" t="s">
        <v>20</v>
      </c>
      <c r="S2733" t="s">
        <v>51</v>
      </c>
      <c r="T2733" t="s">
        <v>1663</v>
      </c>
      <c r="U2733" t="s">
        <v>121</v>
      </c>
      <c r="V2733" t="s">
        <v>1270</v>
      </c>
      <c r="W2733" t="s">
        <v>72</v>
      </c>
      <c r="X2733" t="s">
        <v>109</v>
      </c>
      <c r="Y2733" t="s">
        <v>110</v>
      </c>
      <c r="Z2733" t="s">
        <v>64</v>
      </c>
      <c r="AA2733" t="s">
        <v>557</v>
      </c>
      <c r="AB2733" t="s">
        <v>42</v>
      </c>
      <c r="AC2733" t="s">
        <v>56</v>
      </c>
      <c r="AD2733" t="s">
        <v>46</v>
      </c>
    </row>
    <row r="2734" spans="1:30" x14ac:dyDescent="0.2">
      <c r="A2734" s="23" t="s">
        <v>7886</v>
      </c>
      <c r="B2734" t="s">
        <v>551</v>
      </c>
      <c r="C2734" t="s">
        <v>552</v>
      </c>
      <c r="D2734" t="s">
        <v>7733</v>
      </c>
      <c r="E2734" t="s">
        <v>9</v>
      </c>
      <c r="F2734" t="s">
        <v>1699</v>
      </c>
      <c r="G2734" t="s">
        <v>97</v>
      </c>
      <c r="H2734" t="s">
        <v>224</v>
      </c>
      <c r="I2734" t="s">
        <v>1093</v>
      </c>
      <c r="J2734" t="s">
        <v>941</v>
      </c>
      <c r="K2734" t="s">
        <v>7734</v>
      </c>
      <c r="L2734" t="s">
        <v>554</v>
      </c>
      <c r="M2734" s="25" t="s">
        <v>4550</v>
      </c>
      <c r="N2734" s="25" t="s">
        <v>2585</v>
      </c>
      <c r="O2734" s="25" t="s">
        <v>4550</v>
      </c>
      <c r="P2734" s="23" t="s">
        <v>7735</v>
      </c>
      <c r="Q2734" s="23" t="s">
        <v>414</v>
      </c>
      <c r="R2734" t="s">
        <v>85</v>
      </c>
      <c r="S2734" t="s">
        <v>226</v>
      </c>
      <c r="T2734" t="s">
        <v>1663</v>
      </c>
      <c r="U2734" t="s">
        <v>121</v>
      </c>
      <c r="V2734" t="s">
        <v>1270</v>
      </c>
      <c r="W2734" t="s">
        <v>72</v>
      </c>
      <c r="X2734" t="s">
        <v>109</v>
      </c>
      <c r="Y2734" t="s">
        <v>110</v>
      </c>
      <c r="Z2734" t="s">
        <v>7736</v>
      </c>
      <c r="AA2734" t="s">
        <v>557</v>
      </c>
      <c r="AB2734" t="s">
        <v>42</v>
      </c>
      <c r="AC2734" t="s">
        <v>56</v>
      </c>
      <c r="AD2734" t="s">
        <v>46</v>
      </c>
    </row>
    <row r="2735" spans="1:30" x14ac:dyDescent="0.2">
      <c r="A2735" s="23" t="s">
        <v>7887</v>
      </c>
      <c r="B2735" t="s">
        <v>551</v>
      </c>
      <c r="C2735" t="s">
        <v>552</v>
      </c>
      <c r="D2735" t="s">
        <v>7730</v>
      </c>
      <c r="E2735" t="s">
        <v>9</v>
      </c>
      <c r="F2735" t="s">
        <v>1741</v>
      </c>
      <c r="G2735" t="s">
        <v>567</v>
      </c>
      <c r="H2735" t="s">
        <v>49</v>
      </c>
      <c r="I2735" t="s">
        <v>654</v>
      </c>
      <c r="J2735" t="s">
        <v>411</v>
      </c>
      <c r="K2735" t="s">
        <v>1742</v>
      </c>
      <c r="L2735" t="s">
        <v>554</v>
      </c>
      <c r="M2735" s="25" t="s">
        <v>4550</v>
      </c>
      <c r="N2735" s="25" t="s">
        <v>2585</v>
      </c>
      <c r="O2735" s="25" t="s">
        <v>4550</v>
      </c>
      <c r="P2735" s="23" t="s">
        <v>7731</v>
      </c>
      <c r="Q2735" s="23" t="s">
        <v>1241</v>
      </c>
      <c r="R2735" t="s">
        <v>85</v>
      </c>
      <c r="S2735" t="s">
        <v>129</v>
      </c>
      <c r="T2735" t="s">
        <v>1663</v>
      </c>
      <c r="U2735" t="s">
        <v>121</v>
      </c>
      <c r="V2735" t="s">
        <v>1270</v>
      </c>
      <c r="W2735" t="s">
        <v>72</v>
      </c>
      <c r="X2735" t="s">
        <v>109</v>
      </c>
      <c r="Y2735" t="s">
        <v>110</v>
      </c>
      <c r="Z2735" t="s">
        <v>86</v>
      </c>
      <c r="AA2735" t="s">
        <v>557</v>
      </c>
      <c r="AB2735" t="s">
        <v>42</v>
      </c>
      <c r="AC2735" t="s">
        <v>56</v>
      </c>
      <c r="AD2735" t="s">
        <v>46</v>
      </c>
    </row>
    <row r="2736" spans="1:30" x14ac:dyDescent="0.2">
      <c r="A2736" s="23" t="s">
        <v>7888</v>
      </c>
      <c r="B2736" t="s">
        <v>875</v>
      </c>
      <c r="C2736" t="s">
        <v>876</v>
      </c>
      <c r="D2736" t="s">
        <v>7871</v>
      </c>
      <c r="E2736" t="s">
        <v>9</v>
      </c>
      <c r="F2736" t="s">
        <v>7872</v>
      </c>
      <c r="G2736" t="s">
        <v>232</v>
      </c>
      <c r="H2736" t="s">
        <v>463</v>
      </c>
      <c r="I2736" t="s">
        <v>7873</v>
      </c>
      <c r="J2736" t="s">
        <v>655</v>
      </c>
      <c r="K2736" t="s">
        <v>7874</v>
      </c>
      <c r="L2736" t="s">
        <v>572</v>
      </c>
      <c r="M2736" s="25" t="s">
        <v>4550</v>
      </c>
      <c r="N2736" s="25" t="s">
        <v>7868</v>
      </c>
      <c r="O2736" s="25" t="s">
        <v>4550</v>
      </c>
      <c r="P2736" s="23" t="s">
        <v>7875</v>
      </c>
      <c r="Q2736" s="23" t="s">
        <v>211</v>
      </c>
      <c r="R2736" t="s">
        <v>85</v>
      </c>
      <c r="S2736" t="s">
        <v>38</v>
      </c>
      <c r="T2736" t="s">
        <v>1267</v>
      </c>
      <c r="U2736" t="s">
        <v>121</v>
      </c>
      <c r="V2736" t="s">
        <v>1132</v>
      </c>
      <c r="W2736" t="s">
        <v>72</v>
      </c>
      <c r="X2736" t="s">
        <v>109</v>
      </c>
      <c r="Y2736" t="s">
        <v>110</v>
      </c>
      <c r="Z2736" t="s">
        <v>111</v>
      </c>
      <c r="AA2736" t="s">
        <v>40</v>
      </c>
      <c r="AB2736" t="s">
        <v>7889</v>
      </c>
      <c r="AC2736" t="s">
        <v>56</v>
      </c>
      <c r="AD2736" t="s">
        <v>46</v>
      </c>
    </row>
    <row r="2737" spans="1:30" x14ac:dyDescent="0.2">
      <c r="A2737" s="23" t="s">
        <v>7890</v>
      </c>
      <c r="B2737" t="s">
        <v>875</v>
      </c>
      <c r="C2737" t="s">
        <v>876</v>
      </c>
      <c r="D2737" t="s">
        <v>7871</v>
      </c>
      <c r="E2737" t="s">
        <v>9</v>
      </c>
      <c r="F2737" t="s">
        <v>7872</v>
      </c>
      <c r="G2737" t="s">
        <v>232</v>
      </c>
      <c r="H2737" t="s">
        <v>463</v>
      </c>
      <c r="I2737" t="s">
        <v>7873</v>
      </c>
      <c r="J2737" t="s">
        <v>655</v>
      </c>
      <c r="K2737" t="s">
        <v>7874</v>
      </c>
      <c r="L2737" t="s">
        <v>572</v>
      </c>
      <c r="M2737" s="25" t="s">
        <v>4550</v>
      </c>
      <c r="N2737" s="25" t="s">
        <v>7868</v>
      </c>
      <c r="O2737" s="25" t="s">
        <v>4550</v>
      </c>
      <c r="P2737" s="23" t="s">
        <v>7875</v>
      </c>
      <c r="Q2737" s="23" t="s">
        <v>211</v>
      </c>
      <c r="R2737" t="s">
        <v>85</v>
      </c>
      <c r="S2737" t="s">
        <v>38</v>
      </c>
      <c r="T2737" t="s">
        <v>1267</v>
      </c>
      <c r="U2737" t="s">
        <v>121</v>
      </c>
      <c r="V2737" t="s">
        <v>1132</v>
      </c>
      <c r="W2737" t="s">
        <v>72</v>
      </c>
      <c r="X2737" t="s">
        <v>109</v>
      </c>
      <c r="Y2737" t="s">
        <v>110</v>
      </c>
      <c r="Z2737" t="s">
        <v>111</v>
      </c>
      <c r="AA2737" t="s">
        <v>557</v>
      </c>
      <c r="AB2737" t="s">
        <v>42</v>
      </c>
      <c r="AC2737" t="s">
        <v>56</v>
      </c>
      <c r="AD2737" t="s">
        <v>46</v>
      </c>
    </row>
    <row r="2738" spans="1:30" x14ac:dyDescent="0.2">
      <c r="A2738" s="23" t="s">
        <v>7891</v>
      </c>
      <c r="B2738" t="s">
        <v>875</v>
      </c>
      <c r="C2738" t="s">
        <v>876</v>
      </c>
      <c r="D2738" t="s">
        <v>7871</v>
      </c>
      <c r="E2738" t="s">
        <v>9</v>
      </c>
      <c r="F2738" t="s">
        <v>7872</v>
      </c>
      <c r="G2738" t="s">
        <v>232</v>
      </c>
      <c r="H2738" t="s">
        <v>463</v>
      </c>
      <c r="I2738" t="s">
        <v>7873</v>
      </c>
      <c r="J2738" t="s">
        <v>655</v>
      </c>
      <c r="K2738" t="s">
        <v>7874</v>
      </c>
      <c r="L2738" t="s">
        <v>572</v>
      </c>
      <c r="M2738" s="25" t="s">
        <v>4550</v>
      </c>
      <c r="N2738" s="25" t="s">
        <v>7868</v>
      </c>
      <c r="O2738" s="25" t="s">
        <v>4550</v>
      </c>
      <c r="P2738" s="23" t="s">
        <v>7875</v>
      </c>
      <c r="Q2738" s="23" t="s">
        <v>211</v>
      </c>
      <c r="R2738" t="s">
        <v>85</v>
      </c>
      <c r="S2738" t="s">
        <v>38</v>
      </c>
      <c r="T2738" t="s">
        <v>1267</v>
      </c>
      <c r="U2738" t="s">
        <v>121</v>
      </c>
      <c r="V2738" t="s">
        <v>1132</v>
      </c>
      <c r="W2738" t="s">
        <v>72</v>
      </c>
      <c r="X2738" t="s">
        <v>109</v>
      </c>
      <c r="Y2738" t="s">
        <v>110</v>
      </c>
      <c r="Z2738" t="s">
        <v>111</v>
      </c>
      <c r="AA2738" t="s">
        <v>561</v>
      </c>
      <c r="AB2738" t="s">
        <v>42</v>
      </c>
      <c r="AC2738" t="s">
        <v>922</v>
      </c>
      <c r="AD2738" t="s">
        <v>46</v>
      </c>
    </row>
    <row r="2739" spans="1:30" x14ac:dyDescent="0.2">
      <c r="A2739" s="23" t="s">
        <v>7892</v>
      </c>
      <c r="B2739" t="s">
        <v>3</v>
      </c>
      <c r="C2739" t="s">
        <v>5</v>
      </c>
      <c r="D2739" t="s">
        <v>7893</v>
      </c>
      <c r="E2739" t="s">
        <v>9</v>
      </c>
      <c r="F2739" t="s">
        <v>7894</v>
      </c>
      <c r="G2739" t="s">
        <v>1228</v>
      </c>
      <c r="H2739" t="s">
        <v>1369</v>
      </c>
      <c r="I2739" t="s">
        <v>16</v>
      </c>
      <c r="J2739" t="s">
        <v>400</v>
      </c>
      <c r="K2739" t="s">
        <v>295</v>
      </c>
      <c r="L2739" t="s">
        <v>53</v>
      </c>
      <c r="M2739" s="25" t="s">
        <v>4550</v>
      </c>
      <c r="N2739" s="25" t="s">
        <v>4550</v>
      </c>
      <c r="O2739" s="25" t="s">
        <v>4550</v>
      </c>
      <c r="P2739" s="23" t="s">
        <v>7895</v>
      </c>
      <c r="Q2739" s="23" t="s">
        <v>115</v>
      </c>
      <c r="R2739" t="s">
        <v>20</v>
      </c>
      <c r="S2739" t="s">
        <v>38</v>
      </c>
      <c r="T2739" t="s">
        <v>1437</v>
      </c>
      <c r="U2739" t="s">
        <v>121</v>
      </c>
      <c r="V2739" t="s">
        <v>1031</v>
      </c>
      <c r="W2739" t="s">
        <v>72</v>
      </c>
      <c r="X2739" t="s">
        <v>260</v>
      </c>
      <c r="Y2739" t="s">
        <v>261</v>
      </c>
      <c r="Z2739" t="s">
        <v>38</v>
      </c>
      <c r="AA2739" t="s">
        <v>40</v>
      </c>
      <c r="AB2739" t="s">
        <v>42</v>
      </c>
      <c r="AC2739" t="s">
        <v>56</v>
      </c>
      <c r="AD2739" t="s">
        <v>46</v>
      </c>
    </row>
    <row r="2740" spans="1:30" x14ac:dyDescent="0.2">
      <c r="A2740" s="23" t="s">
        <v>7896</v>
      </c>
      <c r="B2740" t="s">
        <v>3</v>
      </c>
      <c r="C2740" t="s">
        <v>5</v>
      </c>
      <c r="D2740" t="s">
        <v>7893</v>
      </c>
      <c r="E2740" t="s">
        <v>9</v>
      </c>
      <c r="F2740" t="s">
        <v>7894</v>
      </c>
      <c r="G2740" t="s">
        <v>1228</v>
      </c>
      <c r="H2740" t="s">
        <v>1369</v>
      </c>
      <c r="I2740" t="s">
        <v>16</v>
      </c>
      <c r="J2740" t="s">
        <v>400</v>
      </c>
      <c r="K2740" t="s">
        <v>295</v>
      </c>
      <c r="L2740" t="s">
        <v>53</v>
      </c>
      <c r="M2740" s="25" t="s">
        <v>4550</v>
      </c>
      <c r="N2740" s="25" t="s">
        <v>4550</v>
      </c>
      <c r="O2740" s="25" t="s">
        <v>4550</v>
      </c>
      <c r="P2740" s="23" t="s">
        <v>7895</v>
      </c>
      <c r="Q2740" s="23" t="s">
        <v>115</v>
      </c>
      <c r="R2740" t="s">
        <v>20</v>
      </c>
      <c r="S2740" t="s">
        <v>38</v>
      </c>
      <c r="T2740" t="s">
        <v>1437</v>
      </c>
      <c r="U2740" t="s">
        <v>121</v>
      </c>
      <c r="V2740" t="s">
        <v>1031</v>
      </c>
      <c r="W2740" t="s">
        <v>72</v>
      </c>
      <c r="X2740" t="s">
        <v>260</v>
      </c>
      <c r="Y2740" t="s">
        <v>261</v>
      </c>
      <c r="Z2740" t="s">
        <v>38</v>
      </c>
      <c r="AA2740" t="s">
        <v>557</v>
      </c>
      <c r="AB2740" t="s">
        <v>42</v>
      </c>
      <c r="AC2740" t="s">
        <v>56</v>
      </c>
      <c r="AD2740" t="s">
        <v>46</v>
      </c>
    </row>
    <row r="2741" spans="1:30" x14ac:dyDescent="0.2">
      <c r="A2741" s="23" t="s">
        <v>7897</v>
      </c>
      <c r="B2741" t="s">
        <v>585</v>
      </c>
      <c r="C2741" t="s">
        <v>586</v>
      </c>
      <c r="D2741" t="s">
        <v>7838</v>
      </c>
      <c r="E2741" t="s">
        <v>9</v>
      </c>
      <c r="F2741" t="s">
        <v>1705</v>
      </c>
      <c r="G2741" t="s">
        <v>818</v>
      </c>
      <c r="H2741" t="s">
        <v>515</v>
      </c>
      <c r="I2741" t="s">
        <v>1125</v>
      </c>
      <c r="J2741" t="s">
        <v>828</v>
      </c>
      <c r="K2741" t="s">
        <v>4243</v>
      </c>
      <c r="L2741" t="s">
        <v>601</v>
      </c>
      <c r="M2741" s="25" t="s">
        <v>4550</v>
      </c>
      <c r="N2741" s="25" t="s">
        <v>2585</v>
      </c>
      <c r="O2741" s="25" t="s">
        <v>2585</v>
      </c>
      <c r="P2741" s="23" t="s">
        <v>4244</v>
      </c>
      <c r="Q2741" s="23" t="s">
        <v>722</v>
      </c>
      <c r="R2741" t="s">
        <v>20</v>
      </c>
      <c r="S2741" t="s">
        <v>254</v>
      </c>
      <c r="T2741" t="s">
        <v>600</v>
      </c>
      <c r="U2741" t="s">
        <v>27</v>
      </c>
      <c r="V2741" t="s">
        <v>602</v>
      </c>
      <c r="W2741" t="s">
        <v>72</v>
      </c>
      <c r="X2741" t="s">
        <v>260</v>
      </c>
      <c r="Y2741" t="s">
        <v>261</v>
      </c>
      <c r="Z2741" t="s">
        <v>7839</v>
      </c>
      <c r="AA2741" t="s">
        <v>561</v>
      </c>
      <c r="AB2741" t="s">
        <v>42</v>
      </c>
      <c r="AC2741" t="s">
        <v>1249</v>
      </c>
      <c r="AD2741" t="s">
        <v>46</v>
      </c>
    </row>
    <row r="2742" spans="1:30" x14ac:dyDescent="0.2">
      <c r="A2742" s="23" t="s">
        <v>7898</v>
      </c>
      <c r="B2742" t="s">
        <v>3</v>
      </c>
      <c r="C2742" t="s">
        <v>5</v>
      </c>
      <c r="D2742" t="s">
        <v>7893</v>
      </c>
      <c r="E2742" t="s">
        <v>9</v>
      </c>
      <c r="F2742" t="s">
        <v>7894</v>
      </c>
      <c r="G2742" t="s">
        <v>1228</v>
      </c>
      <c r="H2742" t="s">
        <v>1369</v>
      </c>
      <c r="I2742" t="s">
        <v>16</v>
      </c>
      <c r="J2742" t="s">
        <v>400</v>
      </c>
      <c r="K2742" t="s">
        <v>295</v>
      </c>
      <c r="L2742" t="s">
        <v>53</v>
      </c>
      <c r="M2742" s="25" t="s">
        <v>4550</v>
      </c>
      <c r="N2742" s="25" t="s">
        <v>4550</v>
      </c>
      <c r="O2742" s="25" t="s">
        <v>4550</v>
      </c>
      <c r="P2742" s="23" t="s">
        <v>7895</v>
      </c>
      <c r="Q2742" s="23" t="s">
        <v>115</v>
      </c>
      <c r="R2742" t="s">
        <v>20</v>
      </c>
      <c r="S2742" t="s">
        <v>38</v>
      </c>
      <c r="T2742" t="s">
        <v>1437</v>
      </c>
      <c r="U2742" t="s">
        <v>121</v>
      </c>
      <c r="V2742" t="s">
        <v>1031</v>
      </c>
      <c r="W2742" t="s">
        <v>72</v>
      </c>
      <c r="X2742" t="s">
        <v>260</v>
      </c>
      <c r="Y2742" t="s">
        <v>261</v>
      </c>
      <c r="Z2742" t="s">
        <v>38</v>
      </c>
      <c r="AA2742" t="s">
        <v>561</v>
      </c>
      <c r="AB2742" t="s">
        <v>42</v>
      </c>
      <c r="AC2742" t="s">
        <v>922</v>
      </c>
      <c r="AD2742" t="s">
        <v>46</v>
      </c>
    </row>
    <row r="2743" spans="1:30" x14ac:dyDescent="0.2">
      <c r="A2743" s="23" t="s">
        <v>7899</v>
      </c>
      <c r="B2743" t="s">
        <v>65</v>
      </c>
      <c r="C2743" t="s">
        <v>66</v>
      </c>
      <c r="D2743" t="s">
        <v>5350</v>
      </c>
      <c r="E2743" t="s">
        <v>9</v>
      </c>
      <c r="F2743" t="s">
        <v>1815</v>
      </c>
      <c r="G2743" t="s">
        <v>165</v>
      </c>
      <c r="H2743" t="s">
        <v>75</v>
      </c>
      <c r="I2743" t="s">
        <v>913</v>
      </c>
      <c r="J2743" t="s">
        <v>92</v>
      </c>
      <c r="K2743" t="s">
        <v>1816</v>
      </c>
      <c r="L2743" t="s">
        <v>71</v>
      </c>
      <c r="M2743" s="25" t="s">
        <v>4550</v>
      </c>
      <c r="N2743" s="25" t="s">
        <v>5340</v>
      </c>
      <c r="O2743" s="25" t="s">
        <v>2585</v>
      </c>
      <c r="P2743" s="23" t="s">
        <v>5351</v>
      </c>
      <c r="Q2743" s="23" t="s">
        <v>80</v>
      </c>
      <c r="R2743" t="s">
        <v>85</v>
      </c>
      <c r="S2743" t="s">
        <v>38</v>
      </c>
      <c r="T2743" t="s">
        <v>70</v>
      </c>
      <c r="U2743" t="s">
        <v>27</v>
      </c>
      <c r="V2743" t="s">
        <v>2532</v>
      </c>
      <c r="W2743" t="s">
        <v>72</v>
      </c>
      <c r="X2743" t="s">
        <v>109</v>
      </c>
      <c r="Y2743" t="s">
        <v>110</v>
      </c>
      <c r="Z2743" t="s">
        <v>254</v>
      </c>
      <c r="AA2743" t="s">
        <v>561</v>
      </c>
      <c r="AB2743" t="s">
        <v>42</v>
      </c>
      <c r="AC2743" t="s">
        <v>1249</v>
      </c>
      <c r="AD2743" t="s">
        <v>46</v>
      </c>
    </row>
    <row r="2744" spans="1:30" x14ac:dyDescent="0.2">
      <c r="A2744" s="23" t="s">
        <v>7900</v>
      </c>
      <c r="B2744" t="s">
        <v>374</v>
      </c>
      <c r="C2744" t="s">
        <v>375</v>
      </c>
      <c r="D2744" t="s">
        <v>7274</v>
      </c>
      <c r="E2744" t="s">
        <v>9</v>
      </c>
      <c r="F2744" t="s">
        <v>3186</v>
      </c>
      <c r="G2744" t="s">
        <v>445</v>
      </c>
      <c r="H2744" t="s">
        <v>14</v>
      </c>
      <c r="I2744" t="s">
        <v>526</v>
      </c>
      <c r="J2744" t="s">
        <v>62</v>
      </c>
      <c r="K2744" t="s">
        <v>3187</v>
      </c>
      <c r="L2744" t="s">
        <v>234</v>
      </c>
      <c r="M2744" s="25" t="s">
        <v>4550</v>
      </c>
      <c r="N2744" s="25" t="s">
        <v>2931</v>
      </c>
      <c r="O2744" s="25" t="s">
        <v>2585</v>
      </c>
      <c r="P2744" s="23" t="s">
        <v>3188</v>
      </c>
      <c r="Q2744" s="23" t="s">
        <v>115</v>
      </c>
      <c r="R2744" t="s">
        <v>20</v>
      </c>
      <c r="S2744" t="s">
        <v>23</v>
      </c>
      <c r="T2744" t="s">
        <v>233</v>
      </c>
      <c r="U2744" t="s">
        <v>27</v>
      </c>
      <c r="V2744" t="s">
        <v>242</v>
      </c>
      <c r="W2744" t="s">
        <v>72</v>
      </c>
      <c r="X2744" t="s">
        <v>417</v>
      </c>
      <c r="Y2744" t="s">
        <v>418</v>
      </c>
      <c r="Z2744" t="s">
        <v>7275</v>
      </c>
      <c r="AA2744" t="s">
        <v>561</v>
      </c>
      <c r="AB2744" t="s">
        <v>42</v>
      </c>
      <c r="AC2744" t="s">
        <v>922</v>
      </c>
      <c r="AD2744" t="s">
        <v>46</v>
      </c>
    </row>
    <row r="2745" spans="1:30" x14ac:dyDescent="0.2">
      <c r="A2745" s="23" t="s">
        <v>7901</v>
      </c>
      <c r="B2745" t="s">
        <v>230</v>
      </c>
      <c r="C2745" t="s">
        <v>231</v>
      </c>
      <c r="D2745" t="s">
        <v>7683</v>
      </c>
      <c r="E2745" t="s">
        <v>9</v>
      </c>
      <c r="F2745" t="s">
        <v>5476</v>
      </c>
      <c r="G2745" t="s">
        <v>483</v>
      </c>
      <c r="H2745" t="s">
        <v>49</v>
      </c>
      <c r="I2745" t="s">
        <v>1065</v>
      </c>
      <c r="J2745" t="s">
        <v>222</v>
      </c>
      <c r="K2745" t="s">
        <v>5477</v>
      </c>
      <c r="L2745" t="s">
        <v>234</v>
      </c>
      <c r="M2745" s="25" t="s">
        <v>4550</v>
      </c>
      <c r="N2745" s="25" t="s">
        <v>2585</v>
      </c>
      <c r="O2745" s="25" t="s">
        <v>2585</v>
      </c>
      <c r="P2745" s="23" t="s">
        <v>5478</v>
      </c>
      <c r="Q2745" s="23" t="s">
        <v>1072</v>
      </c>
      <c r="R2745" t="s">
        <v>85</v>
      </c>
      <c r="S2745" t="s">
        <v>51</v>
      </c>
      <c r="T2745" t="s">
        <v>233</v>
      </c>
      <c r="U2745" t="s">
        <v>27</v>
      </c>
      <c r="V2745" t="s">
        <v>242</v>
      </c>
      <c r="W2745" t="s">
        <v>72</v>
      </c>
      <c r="X2745" t="s">
        <v>563</v>
      </c>
      <c r="Y2745" t="s">
        <v>564</v>
      </c>
      <c r="Z2745" t="s">
        <v>1318</v>
      </c>
      <c r="AA2745" t="s">
        <v>561</v>
      </c>
      <c r="AB2745" t="s">
        <v>42</v>
      </c>
      <c r="AC2745" t="s">
        <v>922</v>
      </c>
      <c r="AD2745" t="s">
        <v>46</v>
      </c>
    </row>
    <row r="2746" spans="1:30" x14ac:dyDescent="0.2">
      <c r="A2746" s="23" t="s">
        <v>7902</v>
      </c>
      <c r="B2746" t="s">
        <v>877</v>
      </c>
      <c r="C2746" t="s">
        <v>878</v>
      </c>
      <c r="D2746" t="s">
        <v>5355</v>
      </c>
      <c r="E2746" t="s">
        <v>9</v>
      </c>
      <c r="F2746" t="s">
        <v>2479</v>
      </c>
      <c r="G2746" t="s">
        <v>575</v>
      </c>
      <c r="H2746" t="s">
        <v>49</v>
      </c>
      <c r="I2746" t="s">
        <v>182</v>
      </c>
      <c r="J2746" t="s">
        <v>124</v>
      </c>
      <c r="K2746" t="s">
        <v>2480</v>
      </c>
      <c r="L2746" t="s">
        <v>617</v>
      </c>
      <c r="M2746" s="25" t="s">
        <v>4550</v>
      </c>
      <c r="N2746" s="25" t="s">
        <v>5340</v>
      </c>
      <c r="O2746" s="25" t="s">
        <v>2585</v>
      </c>
      <c r="P2746" s="23" t="s">
        <v>2481</v>
      </c>
      <c r="Q2746" s="23" t="s">
        <v>771</v>
      </c>
      <c r="R2746" t="s">
        <v>85</v>
      </c>
      <c r="S2746" t="s">
        <v>38</v>
      </c>
      <c r="T2746" t="s">
        <v>616</v>
      </c>
      <c r="U2746" t="s">
        <v>27</v>
      </c>
      <c r="V2746" t="s">
        <v>832</v>
      </c>
      <c r="W2746" t="s">
        <v>72</v>
      </c>
      <c r="X2746" t="s">
        <v>109</v>
      </c>
      <c r="Y2746" t="s">
        <v>110</v>
      </c>
      <c r="Z2746" t="s">
        <v>111</v>
      </c>
      <c r="AA2746" t="s">
        <v>561</v>
      </c>
      <c r="AB2746" t="s">
        <v>42</v>
      </c>
      <c r="AC2746" t="s">
        <v>922</v>
      </c>
      <c r="AD2746" t="s">
        <v>46</v>
      </c>
    </row>
    <row r="2747" spans="1:30" x14ac:dyDescent="0.2">
      <c r="A2747" s="23" t="s">
        <v>7903</v>
      </c>
      <c r="B2747" t="s">
        <v>204</v>
      </c>
      <c r="C2747" t="s">
        <v>205</v>
      </c>
      <c r="D2747" t="s">
        <v>7591</v>
      </c>
      <c r="E2747" t="s">
        <v>9</v>
      </c>
      <c r="F2747" t="s">
        <v>7592</v>
      </c>
      <c r="G2747" t="s">
        <v>352</v>
      </c>
      <c r="H2747" t="s">
        <v>7593</v>
      </c>
      <c r="I2747" t="s">
        <v>787</v>
      </c>
      <c r="J2747" t="s">
        <v>7594</v>
      </c>
      <c r="K2747" t="s">
        <v>7595</v>
      </c>
      <c r="L2747" t="s">
        <v>71</v>
      </c>
      <c r="M2747" s="25" t="s">
        <v>4550</v>
      </c>
      <c r="N2747" s="25" t="s">
        <v>2204</v>
      </c>
      <c r="O2747" s="25" t="s">
        <v>2585</v>
      </c>
      <c r="P2747" s="23" t="s">
        <v>7596</v>
      </c>
      <c r="Q2747" s="23" t="s">
        <v>401</v>
      </c>
      <c r="R2747" t="s">
        <v>20</v>
      </c>
      <c r="S2747" t="s">
        <v>226</v>
      </c>
      <c r="T2747" t="s">
        <v>70</v>
      </c>
      <c r="U2747" t="s">
        <v>27</v>
      </c>
      <c r="V2747" t="s">
        <v>2532</v>
      </c>
      <c r="W2747" t="s">
        <v>72</v>
      </c>
      <c r="X2747" t="s">
        <v>109</v>
      </c>
      <c r="Y2747" t="s">
        <v>110</v>
      </c>
      <c r="Z2747" t="s">
        <v>1314</v>
      </c>
      <c r="AA2747" t="s">
        <v>561</v>
      </c>
      <c r="AB2747" t="s">
        <v>42</v>
      </c>
      <c r="AC2747" t="s">
        <v>922</v>
      </c>
      <c r="AD2747" t="s">
        <v>46</v>
      </c>
    </row>
    <row r="2748" spans="1:30" x14ac:dyDescent="0.2">
      <c r="A2748" s="23" t="s">
        <v>7904</v>
      </c>
      <c r="B2748" t="s">
        <v>204</v>
      </c>
      <c r="C2748" t="s">
        <v>205</v>
      </c>
      <c r="D2748" t="s">
        <v>4936</v>
      </c>
      <c r="E2748" t="s">
        <v>9</v>
      </c>
      <c r="F2748" t="s">
        <v>1910</v>
      </c>
      <c r="G2748" t="s">
        <v>1911</v>
      </c>
      <c r="H2748" t="s">
        <v>49</v>
      </c>
      <c r="I2748" t="s">
        <v>839</v>
      </c>
      <c r="J2748" t="s">
        <v>1912</v>
      </c>
      <c r="K2748" t="s">
        <v>1913</v>
      </c>
      <c r="L2748" t="s">
        <v>71</v>
      </c>
      <c r="M2748" s="25" t="s">
        <v>4550</v>
      </c>
      <c r="N2748" s="25" t="s">
        <v>2177</v>
      </c>
      <c r="O2748" s="25" t="s">
        <v>2585</v>
      </c>
      <c r="P2748" s="23" t="s">
        <v>4937</v>
      </c>
      <c r="Q2748" s="23" t="s">
        <v>414</v>
      </c>
      <c r="R2748" t="s">
        <v>20</v>
      </c>
      <c r="S2748" t="s">
        <v>38</v>
      </c>
      <c r="T2748" t="s">
        <v>70</v>
      </c>
      <c r="U2748" t="s">
        <v>27</v>
      </c>
      <c r="V2748" t="s">
        <v>2532</v>
      </c>
      <c r="W2748" t="s">
        <v>72</v>
      </c>
      <c r="X2748" t="s">
        <v>109</v>
      </c>
      <c r="Y2748" t="s">
        <v>110</v>
      </c>
      <c r="Z2748" t="s">
        <v>129</v>
      </c>
      <c r="AA2748" t="s">
        <v>561</v>
      </c>
      <c r="AB2748" t="s">
        <v>42</v>
      </c>
      <c r="AC2748" t="s">
        <v>922</v>
      </c>
      <c r="AD2748" t="s">
        <v>46</v>
      </c>
    </row>
    <row r="2749" spans="1:30" x14ac:dyDescent="0.2">
      <c r="A2749" s="23" t="s">
        <v>7905</v>
      </c>
      <c r="B2749" t="s">
        <v>204</v>
      </c>
      <c r="C2749" t="s">
        <v>205</v>
      </c>
      <c r="D2749" t="s">
        <v>6583</v>
      </c>
      <c r="E2749" t="s">
        <v>9</v>
      </c>
      <c r="F2749" t="s">
        <v>3505</v>
      </c>
      <c r="G2749" t="s">
        <v>454</v>
      </c>
      <c r="H2749" t="s">
        <v>206</v>
      </c>
      <c r="I2749" t="s">
        <v>187</v>
      </c>
      <c r="J2749" t="s">
        <v>3506</v>
      </c>
      <c r="K2749" t="s">
        <v>3507</v>
      </c>
      <c r="L2749" t="s">
        <v>71</v>
      </c>
      <c r="M2749" s="25" t="s">
        <v>4550</v>
      </c>
      <c r="N2749" s="25" t="s">
        <v>2585</v>
      </c>
      <c r="O2749" s="25" t="s">
        <v>2585</v>
      </c>
      <c r="P2749" s="23" t="s">
        <v>3508</v>
      </c>
      <c r="Q2749" s="23" t="s">
        <v>1072</v>
      </c>
      <c r="R2749" t="s">
        <v>85</v>
      </c>
      <c r="S2749" t="s">
        <v>60</v>
      </c>
      <c r="T2749" t="s">
        <v>70</v>
      </c>
      <c r="U2749" t="s">
        <v>27</v>
      </c>
      <c r="V2749" t="s">
        <v>2532</v>
      </c>
      <c r="W2749" t="s">
        <v>72</v>
      </c>
      <c r="X2749" t="s">
        <v>109</v>
      </c>
      <c r="Y2749" t="s">
        <v>110</v>
      </c>
      <c r="Z2749" t="s">
        <v>623</v>
      </c>
      <c r="AA2749" t="s">
        <v>561</v>
      </c>
      <c r="AB2749" t="s">
        <v>42</v>
      </c>
      <c r="AC2749" t="s">
        <v>922</v>
      </c>
      <c r="AD2749" t="s">
        <v>46</v>
      </c>
    </row>
    <row r="2750" spans="1:30" x14ac:dyDescent="0.2">
      <c r="A2750" s="23" t="s">
        <v>7906</v>
      </c>
      <c r="B2750" t="s">
        <v>551</v>
      </c>
      <c r="C2750" t="s">
        <v>552</v>
      </c>
      <c r="D2750" t="s">
        <v>7768</v>
      </c>
      <c r="E2750" t="s">
        <v>9</v>
      </c>
      <c r="F2750" t="s">
        <v>1647</v>
      </c>
      <c r="G2750" t="s">
        <v>463</v>
      </c>
      <c r="H2750" t="s">
        <v>1648</v>
      </c>
      <c r="I2750" t="s">
        <v>672</v>
      </c>
      <c r="J2750" t="s">
        <v>320</v>
      </c>
      <c r="K2750" t="s">
        <v>1649</v>
      </c>
      <c r="L2750" t="s">
        <v>554</v>
      </c>
      <c r="M2750" s="25" t="s">
        <v>4550</v>
      </c>
      <c r="N2750" s="25" t="s">
        <v>2585</v>
      </c>
      <c r="O2750" s="25" t="s">
        <v>4550</v>
      </c>
      <c r="P2750" s="23" t="s">
        <v>7769</v>
      </c>
      <c r="Q2750" s="23" t="s">
        <v>1304</v>
      </c>
      <c r="R2750" t="s">
        <v>85</v>
      </c>
      <c r="S2750" t="s">
        <v>60</v>
      </c>
      <c r="T2750" t="s">
        <v>1663</v>
      </c>
      <c r="U2750" t="s">
        <v>121</v>
      </c>
      <c r="V2750" t="s">
        <v>1270</v>
      </c>
      <c r="W2750" t="s">
        <v>72</v>
      </c>
      <c r="X2750" t="s">
        <v>113</v>
      </c>
      <c r="Y2750" t="s">
        <v>114</v>
      </c>
      <c r="Z2750" t="s">
        <v>1831</v>
      </c>
      <c r="AA2750" t="s">
        <v>557</v>
      </c>
      <c r="AB2750" t="s">
        <v>42</v>
      </c>
      <c r="AC2750" t="s">
        <v>56</v>
      </c>
      <c r="AD2750" t="s">
        <v>46</v>
      </c>
    </row>
    <row r="2751" spans="1:30" x14ac:dyDescent="0.2">
      <c r="A2751" s="23" t="s">
        <v>7907</v>
      </c>
      <c r="B2751" t="s">
        <v>3</v>
      </c>
      <c r="C2751" t="s">
        <v>5</v>
      </c>
      <c r="D2751" t="s">
        <v>7893</v>
      </c>
      <c r="E2751" t="s">
        <v>9</v>
      </c>
      <c r="F2751" t="s">
        <v>7894</v>
      </c>
      <c r="G2751" t="s">
        <v>1228</v>
      </c>
      <c r="H2751" t="s">
        <v>1369</v>
      </c>
      <c r="I2751" t="s">
        <v>16</v>
      </c>
      <c r="J2751" t="s">
        <v>400</v>
      </c>
      <c r="K2751" t="s">
        <v>295</v>
      </c>
      <c r="L2751" t="s">
        <v>53</v>
      </c>
      <c r="M2751" s="25" t="s">
        <v>4550</v>
      </c>
      <c r="N2751" s="25" t="s">
        <v>4550</v>
      </c>
      <c r="O2751" s="25" t="s">
        <v>4550</v>
      </c>
      <c r="P2751" s="23" t="s">
        <v>7895</v>
      </c>
      <c r="Q2751" s="23" t="s">
        <v>115</v>
      </c>
      <c r="R2751" t="s">
        <v>20</v>
      </c>
      <c r="S2751" t="s">
        <v>38</v>
      </c>
      <c r="T2751" t="s">
        <v>1437</v>
      </c>
      <c r="U2751" t="s">
        <v>121</v>
      </c>
      <c r="V2751" t="s">
        <v>1031</v>
      </c>
      <c r="W2751" t="s">
        <v>72</v>
      </c>
      <c r="X2751" t="s">
        <v>260</v>
      </c>
      <c r="Y2751" t="s">
        <v>261</v>
      </c>
      <c r="Z2751" t="s">
        <v>38</v>
      </c>
      <c r="AA2751" t="s">
        <v>559</v>
      </c>
      <c r="AB2751" t="s">
        <v>42</v>
      </c>
      <c r="AC2751" t="s">
        <v>686</v>
      </c>
      <c r="AD2751" t="s">
        <v>46</v>
      </c>
    </row>
    <row r="2752" spans="1:30" x14ac:dyDescent="0.2">
      <c r="A2752" s="23" t="s">
        <v>7908</v>
      </c>
      <c r="B2752" t="s">
        <v>551</v>
      </c>
      <c r="C2752" t="s">
        <v>552</v>
      </c>
      <c r="D2752" t="s">
        <v>7747</v>
      </c>
      <c r="E2752" t="s">
        <v>9</v>
      </c>
      <c r="F2752" t="s">
        <v>1370</v>
      </c>
      <c r="G2752" t="s">
        <v>251</v>
      </c>
      <c r="H2752" t="s">
        <v>410</v>
      </c>
      <c r="I2752" t="s">
        <v>367</v>
      </c>
      <c r="J2752" t="s">
        <v>136</v>
      </c>
      <c r="K2752" t="s">
        <v>1371</v>
      </c>
      <c r="L2752" t="s">
        <v>554</v>
      </c>
      <c r="M2752" s="25" t="s">
        <v>4550</v>
      </c>
      <c r="N2752" s="25" t="s">
        <v>4550</v>
      </c>
      <c r="O2752" s="25" t="s">
        <v>4550</v>
      </c>
      <c r="P2752" s="23" t="s">
        <v>6079</v>
      </c>
      <c r="Q2752" s="23" t="s">
        <v>1175</v>
      </c>
      <c r="R2752" t="s">
        <v>85</v>
      </c>
      <c r="S2752" t="s">
        <v>38</v>
      </c>
      <c r="T2752" t="s">
        <v>1663</v>
      </c>
      <c r="U2752" t="s">
        <v>121</v>
      </c>
      <c r="V2752" t="s">
        <v>1270</v>
      </c>
      <c r="W2752" t="s">
        <v>72</v>
      </c>
      <c r="X2752" t="s">
        <v>109</v>
      </c>
      <c r="Y2752" t="s">
        <v>110</v>
      </c>
      <c r="Z2752" t="s">
        <v>86</v>
      </c>
      <c r="AA2752" t="s">
        <v>557</v>
      </c>
      <c r="AB2752" t="s">
        <v>42</v>
      </c>
      <c r="AC2752" t="s">
        <v>56</v>
      </c>
      <c r="AD2752" t="s">
        <v>46</v>
      </c>
    </row>
    <row r="2753" spans="1:30" x14ac:dyDescent="0.2">
      <c r="A2753" s="23" t="s">
        <v>7909</v>
      </c>
      <c r="B2753" t="s">
        <v>116</v>
      </c>
      <c r="C2753" t="s">
        <v>117</v>
      </c>
      <c r="D2753" t="s">
        <v>3278</v>
      </c>
      <c r="E2753" t="s">
        <v>9</v>
      </c>
      <c r="F2753" t="s">
        <v>3279</v>
      </c>
      <c r="G2753" t="s">
        <v>118</v>
      </c>
      <c r="H2753" t="s">
        <v>546</v>
      </c>
      <c r="I2753" t="s">
        <v>675</v>
      </c>
      <c r="J2753" t="s">
        <v>164</v>
      </c>
      <c r="K2753" t="s">
        <v>3280</v>
      </c>
      <c r="L2753" t="s">
        <v>131</v>
      </c>
      <c r="M2753" s="25" t="s">
        <v>4550</v>
      </c>
      <c r="N2753" s="25" t="s">
        <v>2412</v>
      </c>
      <c r="O2753" s="25" t="s">
        <v>2550</v>
      </c>
      <c r="P2753" s="23" t="s">
        <v>3281</v>
      </c>
      <c r="Q2753" s="23" t="s">
        <v>420</v>
      </c>
      <c r="R2753" t="s">
        <v>20</v>
      </c>
      <c r="S2753" t="s">
        <v>51</v>
      </c>
      <c r="T2753" t="s">
        <v>268</v>
      </c>
      <c r="U2753" t="s">
        <v>100</v>
      </c>
      <c r="V2753" t="s">
        <v>472</v>
      </c>
      <c r="W2753" t="s">
        <v>72</v>
      </c>
      <c r="X2753" t="s">
        <v>34</v>
      </c>
      <c r="Y2753" t="s">
        <v>36</v>
      </c>
      <c r="Z2753" t="s">
        <v>101</v>
      </c>
      <c r="AA2753" t="s">
        <v>172</v>
      </c>
      <c r="AB2753" t="s">
        <v>7910</v>
      </c>
      <c r="AC2753" t="s">
        <v>44</v>
      </c>
      <c r="AD2753" t="s">
        <v>111</v>
      </c>
    </row>
    <row r="2754" spans="1:30" x14ac:dyDescent="0.2">
      <c r="A2754" s="23" t="s">
        <v>7911</v>
      </c>
      <c r="B2754" t="s">
        <v>551</v>
      </c>
      <c r="C2754" t="s">
        <v>552</v>
      </c>
      <c r="D2754" t="s">
        <v>7713</v>
      </c>
      <c r="E2754" t="s">
        <v>9</v>
      </c>
      <c r="F2754" t="s">
        <v>7714</v>
      </c>
      <c r="G2754" t="s">
        <v>951</v>
      </c>
      <c r="H2754" t="s">
        <v>299</v>
      </c>
      <c r="I2754" t="s">
        <v>914</v>
      </c>
      <c r="J2754" t="s">
        <v>145</v>
      </c>
      <c r="K2754" t="s">
        <v>7715</v>
      </c>
      <c r="L2754" t="s">
        <v>554</v>
      </c>
      <c r="M2754" s="25" t="s">
        <v>4550</v>
      </c>
      <c r="N2754" s="25" t="s">
        <v>4550</v>
      </c>
      <c r="O2754" s="25" t="s">
        <v>4550</v>
      </c>
      <c r="P2754" s="23" t="s">
        <v>7716</v>
      </c>
      <c r="Q2754" s="23" t="s">
        <v>666</v>
      </c>
      <c r="R2754" t="s">
        <v>20</v>
      </c>
      <c r="S2754" t="s">
        <v>51</v>
      </c>
      <c r="T2754" t="s">
        <v>1663</v>
      </c>
      <c r="U2754" t="s">
        <v>121</v>
      </c>
      <c r="V2754" t="s">
        <v>1270</v>
      </c>
      <c r="W2754" t="s">
        <v>72</v>
      </c>
      <c r="X2754" t="s">
        <v>109</v>
      </c>
      <c r="Y2754" t="s">
        <v>110</v>
      </c>
      <c r="Z2754" t="s">
        <v>64</v>
      </c>
      <c r="AA2754" t="s">
        <v>559</v>
      </c>
      <c r="AB2754" t="s">
        <v>42</v>
      </c>
      <c r="AC2754" t="s">
        <v>1708</v>
      </c>
      <c r="AD2754" t="s">
        <v>46</v>
      </c>
    </row>
    <row r="2755" spans="1:30" x14ac:dyDescent="0.2">
      <c r="A2755" s="23" t="s">
        <v>7912</v>
      </c>
      <c r="B2755" t="s">
        <v>875</v>
      </c>
      <c r="C2755" t="s">
        <v>876</v>
      </c>
      <c r="D2755" t="s">
        <v>7871</v>
      </c>
      <c r="E2755" t="s">
        <v>9</v>
      </c>
      <c r="F2755" t="s">
        <v>7872</v>
      </c>
      <c r="G2755" t="s">
        <v>232</v>
      </c>
      <c r="H2755" t="s">
        <v>463</v>
      </c>
      <c r="I2755" t="s">
        <v>7873</v>
      </c>
      <c r="J2755" t="s">
        <v>655</v>
      </c>
      <c r="K2755" t="s">
        <v>7874</v>
      </c>
      <c r="L2755" t="s">
        <v>572</v>
      </c>
      <c r="M2755" s="25" t="s">
        <v>4550</v>
      </c>
      <c r="N2755" s="25" t="s">
        <v>7868</v>
      </c>
      <c r="O2755" s="25" t="s">
        <v>4550</v>
      </c>
      <c r="P2755" s="23" t="s">
        <v>7875</v>
      </c>
      <c r="Q2755" s="23" t="s">
        <v>211</v>
      </c>
      <c r="R2755" t="s">
        <v>85</v>
      </c>
      <c r="S2755" t="s">
        <v>38</v>
      </c>
      <c r="T2755" t="s">
        <v>1267</v>
      </c>
      <c r="U2755" t="s">
        <v>121</v>
      </c>
      <c r="V2755" t="s">
        <v>1132</v>
      </c>
      <c r="W2755" t="s">
        <v>72</v>
      </c>
      <c r="X2755" t="s">
        <v>109</v>
      </c>
      <c r="Y2755" t="s">
        <v>110</v>
      </c>
      <c r="Z2755" t="s">
        <v>111</v>
      </c>
      <c r="AA2755" t="s">
        <v>559</v>
      </c>
      <c r="AB2755" t="s">
        <v>42</v>
      </c>
      <c r="AC2755" t="s">
        <v>1411</v>
      </c>
      <c r="AD2755" t="s">
        <v>46</v>
      </c>
    </row>
    <row r="2756" spans="1:30" x14ac:dyDescent="0.2">
      <c r="A2756" s="23" t="s">
        <v>7913</v>
      </c>
      <c r="B2756" t="s">
        <v>875</v>
      </c>
      <c r="C2756" t="s">
        <v>876</v>
      </c>
      <c r="D2756" t="s">
        <v>7871</v>
      </c>
      <c r="E2756" t="s">
        <v>9</v>
      </c>
      <c r="F2756" t="s">
        <v>7872</v>
      </c>
      <c r="G2756" t="s">
        <v>232</v>
      </c>
      <c r="H2756" t="s">
        <v>463</v>
      </c>
      <c r="I2756" t="s">
        <v>7873</v>
      </c>
      <c r="J2756" t="s">
        <v>655</v>
      </c>
      <c r="K2756" t="s">
        <v>7874</v>
      </c>
      <c r="L2756" t="s">
        <v>572</v>
      </c>
      <c r="M2756" s="25" t="s">
        <v>4550</v>
      </c>
      <c r="N2756" s="25" t="s">
        <v>7868</v>
      </c>
      <c r="O2756" s="25" t="s">
        <v>4550</v>
      </c>
      <c r="P2756" s="23" t="s">
        <v>7875</v>
      </c>
      <c r="Q2756" s="23" t="s">
        <v>211</v>
      </c>
      <c r="R2756" t="s">
        <v>85</v>
      </c>
      <c r="S2756" t="s">
        <v>38</v>
      </c>
      <c r="T2756" t="s">
        <v>1267</v>
      </c>
      <c r="U2756" t="s">
        <v>121</v>
      </c>
      <c r="V2756" t="s">
        <v>1132</v>
      </c>
      <c r="W2756" t="s">
        <v>72</v>
      </c>
      <c r="X2756" t="s">
        <v>109</v>
      </c>
      <c r="Y2756" t="s">
        <v>110</v>
      </c>
      <c r="Z2756" t="s">
        <v>111</v>
      </c>
      <c r="AA2756" t="s">
        <v>559</v>
      </c>
      <c r="AB2756" t="s">
        <v>42</v>
      </c>
      <c r="AC2756" t="s">
        <v>1411</v>
      </c>
      <c r="AD2756" t="s">
        <v>46</v>
      </c>
    </row>
    <row r="2757" spans="1:30" x14ac:dyDescent="0.2">
      <c r="A2757" s="23" t="s">
        <v>7914</v>
      </c>
      <c r="B2757" t="s">
        <v>551</v>
      </c>
      <c r="C2757" t="s">
        <v>552</v>
      </c>
      <c r="D2757" t="s">
        <v>7730</v>
      </c>
      <c r="E2757" t="s">
        <v>9</v>
      </c>
      <c r="F2757" t="s">
        <v>1741</v>
      </c>
      <c r="G2757" t="s">
        <v>567</v>
      </c>
      <c r="H2757" t="s">
        <v>49</v>
      </c>
      <c r="I2757" t="s">
        <v>654</v>
      </c>
      <c r="J2757" t="s">
        <v>411</v>
      </c>
      <c r="K2757" t="s">
        <v>1742</v>
      </c>
      <c r="L2757" t="s">
        <v>554</v>
      </c>
      <c r="M2757" s="25" t="s">
        <v>4550</v>
      </c>
      <c r="N2757" s="25" t="s">
        <v>2585</v>
      </c>
      <c r="O2757" s="25" t="s">
        <v>4550</v>
      </c>
      <c r="P2757" s="23" t="s">
        <v>7731</v>
      </c>
      <c r="Q2757" s="23" t="s">
        <v>1241</v>
      </c>
      <c r="R2757" t="s">
        <v>85</v>
      </c>
      <c r="S2757" t="s">
        <v>129</v>
      </c>
      <c r="T2757" t="s">
        <v>1663</v>
      </c>
      <c r="U2757" t="s">
        <v>121</v>
      </c>
      <c r="V2757" t="s">
        <v>1270</v>
      </c>
      <c r="W2757" t="s">
        <v>72</v>
      </c>
      <c r="X2757" t="s">
        <v>109</v>
      </c>
      <c r="Y2757" t="s">
        <v>110</v>
      </c>
      <c r="Z2757" t="s">
        <v>86</v>
      </c>
      <c r="AA2757" t="s">
        <v>559</v>
      </c>
      <c r="AB2757" t="s">
        <v>42</v>
      </c>
      <c r="AC2757" t="s">
        <v>1708</v>
      </c>
      <c r="AD2757" t="s">
        <v>46</v>
      </c>
    </row>
    <row r="2758" spans="1:30" x14ac:dyDescent="0.2">
      <c r="A2758" s="23" t="s">
        <v>7915</v>
      </c>
      <c r="B2758" t="s">
        <v>551</v>
      </c>
      <c r="C2758" t="s">
        <v>552</v>
      </c>
      <c r="D2758" t="s">
        <v>7733</v>
      </c>
      <c r="E2758" t="s">
        <v>9</v>
      </c>
      <c r="F2758" t="s">
        <v>1699</v>
      </c>
      <c r="G2758" t="s">
        <v>97</v>
      </c>
      <c r="H2758" t="s">
        <v>224</v>
      </c>
      <c r="I2758" t="s">
        <v>1093</v>
      </c>
      <c r="J2758" t="s">
        <v>941</v>
      </c>
      <c r="K2758" t="s">
        <v>7734</v>
      </c>
      <c r="L2758" t="s">
        <v>554</v>
      </c>
      <c r="M2758" s="25" t="s">
        <v>4550</v>
      </c>
      <c r="N2758" s="25" t="s">
        <v>2585</v>
      </c>
      <c r="O2758" s="25" t="s">
        <v>4550</v>
      </c>
      <c r="P2758" s="23" t="s">
        <v>7735</v>
      </c>
      <c r="Q2758" s="23" t="s">
        <v>414</v>
      </c>
      <c r="R2758" t="s">
        <v>85</v>
      </c>
      <c r="S2758" t="s">
        <v>226</v>
      </c>
      <c r="T2758" t="s">
        <v>1663</v>
      </c>
      <c r="U2758" t="s">
        <v>121</v>
      </c>
      <c r="V2758" t="s">
        <v>1270</v>
      </c>
      <c r="W2758" t="s">
        <v>72</v>
      </c>
      <c r="X2758" t="s">
        <v>109</v>
      </c>
      <c r="Y2758" t="s">
        <v>110</v>
      </c>
      <c r="Z2758" t="s">
        <v>7736</v>
      </c>
      <c r="AA2758" t="s">
        <v>559</v>
      </c>
      <c r="AB2758" t="s">
        <v>42</v>
      </c>
      <c r="AC2758" t="s">
        <v>1708</v>
      </c>
      <c r="AD2758" t="s">
        <v>46</v>
      </c>
    </row>
    <row r="2759" spans="1:30" x14ac:dyDescent="0.2">
      <c r="A2759" s="23" t="s">
        <v>7916</v>
      </c>
      <c r="B2759" t="s">
        <v>275</v>
      </c>
      <c r="C2759" t="s">
        <v>276</v>
      </c>
      <c r="D2759" t="s">
        <v>5399</v>
      </c>
      <c r="E2759" t="s">
        <v>9</v>
      </c>
      <c r="F2759" t="s">
        <v>1692</v>
      </c>
      <c r="G2759" t="s">
        <v>1581</v>
      </c>
      <c r="H2759" t="s">
        <v>49</v>
      </c>
      <c r="I2759" t="s">
        <v>477</v>
      </c>
      <c r="J2759" t="s">
        <v>62</v>
      </c>
      <c r="K2759" t="s">
        <v>295</v>
      </c>
      <c r="L2759" t="s">
        <v>278</v>
      </c>
      <c r="M2759" s="25" t="s">
        <v>4550</v>
      </c>
      <c r="N2759" s="25" t="s">
        <v>2550</v>
      </c>
      <c r="O2759" s="25" t="s">
        <v>2550</v>
      </c>
      <c r="P2759" s="23" t="s">
        <v>5400</v>
      </c>
      <c r="Q2759" s="23" t="s">
        <v>726</v>
      </c>
      <c r="R2759" t="s">
        <v>85</v>
      </c>
      <c r="S2759" t="s">
        <v>208</v>
      </c>
      <c r="T2759" t="s">
        <v>583</v>
      </c>
      <c r="U2759" t="s">
        <v>27</v>
      </c>
      <c r="V2759" t="s">
        <v>978</v>
      </c>
      <c r="W2759" t="s">
        <v>135</v>
      </c>
      <c r="X2759" t="s">
        <v>188</v>
      </c>
      <c r="Y2759" t="s">
        <v>189</v>
      </c>
      <c r="Z2759" t="s">
        <v>1527</v>
      </c>
      <c r="AA2759" t="s">
        <v>471</v>
      </c>
      <c r="AC2759" t="s">
        <v>61</v>
      </c>
      <c r="AD2759" t="s">
        <v>111</v>
      </c>
    </row>
    <row r="2760" spans="1:30" x14ac:dyDescent="0.2">
      <c r="A2760" s="23" t="s">
        <v>7917</v>
      </c>
      <c r="B2760" t="s">
        <v>551</v>
      </c>
      <c r="C2760" t="s">
        <v>552</v>
      </c>
      <c r="D2760" t="s">
        <v>7747</v>
      </c>
      <c r="E2760" t="s">
        <v>9</v>
      </c>
      <c r="F2760" t="s">
        <v>1370</v>
      </c>
      <c r="G2760" t="s">
        <v>251</v>
      </c>
      <c r="H2760" t="s">
        <v>410</v>
      </c>
      <c r="I2760" t="s">
        <v>367</v>
      </c>
      <c r="J2760" t="s">
        <v>136</v>
      </c>
      <c r="K2760" t="s">
        <v>1371</v>
      </c>
      <c r="L2760" t="s">
        <v>554</v>
      </c>
      <c r="M2760" s="25" t="s">
        <v>4550</v>
      </c>
      <c r="N2760" s="25" t="s">
        <v>4550</v>
      </c>
      <c r="O2760" s="25" t="s">
        <v>4550</v>
      </c>
      <c r="P2760" s="23" t="s">
        <v>6079</v>
      </c>
      <c r="Q2760" s="23" t="s">
        <v>1175</v>
      </c>
      <c r="R2760" t="s">
        <v>85</v>
      </c>
      <c r="S2760" t="s">
        <v>38</v>
      </c>
      <c r="T2760" t="s">
        <v>1663</v>
      </c>
      <c r="U2760" t="s">
        <v>121</v>
      </c>
      <c r="V2760" t="s">
        <v>1270</v>
      </c>
      <c r="W2760" t="s">
        <v>72</v>
      </c>
      <c r="X2760" t="s">
        <v>109</v>
      </c>
      <c r="Y2760" t="s">
        <v>110</v>
      </c>
      <c r="Z2760" t="s">
        <v>86</v>
      </c>
      <c r="AA2760" t="s">
        <v>559</v>
      </c>
      <c r="AB2760" t="s">
        <v>42</v>
      </c>
      <c r="AC2760" t="s">
        <v>1708</v>
      </c>
      <c r="AD2760" t="s">
        <v>46</v>
      </c>
    </row>
    <row r="2761" spans="1:30" x14ac:dyDescent="0.2">
      <c r="A2761" s="23" t="s">
        <v>7918</v>
      </c>
      <c r="B2761" t="s">
        <v>1015</v>
      </c>
      <c r="C2761" t="s">
        <v>1016</v>
      </c>
      <c r="D2761" t="s">
        <v>7919</v>
      </c>
      <c r="E2761" t="s">
        <v>9</v>
      </c>
      <c r="F2761" t="s">
        <v>7920</v>
      </c>
      <c r="G2761" t="s">
        <v>535</v>
      </c>
      <c r="H2761" t="s">
        <v>14</v>
      </c>
      <c r="I2761" t="s">
        <v>975</v>
      </c>
      <c r="J2761" t="s">
        <v>1042</v>
      </c>
      <c r="K2761" t="s">
        <v>7921</v>
      </c>
      <c r="L2761" t="s">
        <v>278</v>
      </c>
      <c r="M2761" s="25" t="s">
        <v>4550</v>
      </c>
      <c r="N2761" s="25" t="s">
        <v>4550</v>
      </c>
      <c r="O2761" s="25" t="s">
        <v>2550</v>
      </c>
      <c r="P2761" s="23" t="s">
        <v>7922</v>
      </c>
      <c r="Q2761" s="23" t="s">
        <v>730</v>
      </c>
      <c r="R2761" t="s">
        <v>20</v>
      </c>
      <c r="S2761" t="s">
        <v>504</v>
      </c>
      <c r="T2761" t="s">
        <v>583</v>
      </c>
      <c r="U2761" t="s">
        <v>121</v>
      </c>
      <c r="V2761" t="s">
        <v>978</v>
      </c>
      <c r="W2761" t="s">
        <v>135</v>
      </c>
      <c r="X2761" t="s">
        <v>34</v>
      </c>
      <c r="Y2761" t="s">
        <v>36</v>
      </c>
      <c r="Z2761" t="s">
        <v>38</v>
      </c>
      <c r="AA2761" t="s">
        <v>40</v>
      </c>
      <c r="AB2761" t="s">
        <v>42</v>
      </c>
      <c r="AC2761" t="s">
        <v>44</v>
      </c>
      <c r="AD2761" t="s">
        <v>46</v>
      </c>
    </row>
    <row r="2762" spans="1:30" x14ac:dyDescent="0.2">
      <c r="A2762" s="23" t="s">
        <v>7923</v>
      </c>
      <c r="B2762" t="s">
        <v>551</v>
      </c>
      <c r="C2762" t="s">
        <v>552</v>
      </c>
      <c r="D2762" t="s">
        <v>7768</v>
      </c>
      <c r="E2762" t="s">
        <v>9</v>
      </c>
      <c r="F2762" t="s">
        <v>1647</v>
      </c>
      <c r="G2762" t="s">
        <v>463</v>
      </c>
      <c r="H2762" t="s">
        <v>1648</v>
      </c>
      <c r="I2762" t="s">
        <v>672</v>
      </c>
      <c r="J2762" t="s">
        <v>320</v>
      </c>
      <c r="K2762" t="s">
        <v>1649</v>
      </c>
      <c r="L2762" t="s">
        <v>554</v>
      </c>
      <c r="M2762" s="25" t="s">
        <v>4550</v>
      </c>
      <c r="N2762" s="25" t="s">
        <v>2585</v>
      </c>
      <c r="O2762" s="25" t="s">
        <v>4550</v>
      </c>
      <c r="P2762" s="23" t="s">
        <v>7769</v>
      </c>
      <c r="Q2762" s="23" t="s">
        <v>1304</v>
      </c>
      <c r="R2762" t="s">
        <v>85</v>
      </c>
      <c r="S2762" t="s">
        <v>60</v>
      </c>
      <c r="T2762" t="s">
        <v>1663</v>
      </c>
      <c r="U2762" t="s">
        <v>121</v>
      </c>
      <c r="V2762" t="s">
        <v>1270</v>
      </c>
      <c r="W2762" t="s">
        <v>72</v>
      </c>
      <c r="X2762" t="s">
        <v>113</v>
      </c>
      <c r="Y2762" t="s">
        <v>114</v>
      </c>
      <c r="Z2762" t="s">
        <v>1831</v>
      </c>
      <c r="AA2762" t="s">
        <v>559</v>
      </c>
      <c r="AB2762" t="s">
        <v>42</v>
      </c>
      <c r="AC2762" t="s">
        <v>1708</v>
      </c>
      <c r="AD2762" t="s">
        <v>46</v>
      </c>
    </row>
    <row r="2763" spans="1:30" x14ac:dyDescent="0.2">
      <c r="A2763" s="23" t="s">
        <v>7924</v>
      </c>
      <c r="B2763" t="s">
        <v>116</v>
      </c>
      <c r="C2763" t="s">
        <v>117</v>
      </c>
      <c r="D2763" t="s">
        <v>7925</v>
      </c>
      <c r="E2763" t="s">
        <v>9</v>
      </c>
      <c r="F2763" t="s">
        <v>7926</v>
      </c>
      <c r="G2763" t="s">
        <v>376</v>
      </c>
      <c r="H2763" t="s">
        <v>364</v>
      </c>
      <c r="I2763" t="s">
        <v>542</v>
      </c>
      <c r="J2763" t="s">
        <v>565</v>
      </c>
      <c r="K2763" t="s">
        <v>7927</v>
      </c>
      <c r="L2763" t="s">
        <v>193</v>
      </c>
      <c r="M2763" s="25" t="s">
        <v>4550</v>
      </c>
      <c r="N2763" s="25" t="s">
        <v>5458</v>
      </c>
      <c r="O2763" s="25" t="s">
        <v>5458</v>
      </c>
      <c r="P2763" s="23" t="s">
        <v>7928</v>
      </c>
      <c r="Q2763" s="23" t="s">
        <v>726</v>
      </c>
      <c r="R2763" t="s">
        <v>20</v>
      </c>
      <c r="S2763" t="s">
        <v>198</v>
      </c>
      <c r="T2763" t="s">
        <v>357</v>
      </c>
      <c r="U2763" t="s">
        <v>121</v>
      </c>
      <c r="V2763" t="s">
        <v>358</v>
      </c>
      <c r="W2763" t="s">
        <v>216</v>
      </c>
      <c r="X2763" t="s">
        <v>34</v>
      </c>
      <c r="Y2763" t="s">
        <v>36</v>
      </c>
      <c r="Z2763" t="s">
        <v>7929</v>
      </c>
      <c r="AA2763" t="s">
        <v>40</v>
      </c>
      <c r="AB2763" t="s">
        <v>42</v>
      </c>
      <c r="AC2763" t="s">
        <v>56</v>
      </c>
      <c r="AD2763" t="s">
        <v>46</v>
      </c>
    </row>
    <row r="2764" spans="1:30" x14ac:dyDescent="0.2">
      <c r="A2764" s="23" t="s">
        <v>7930</v>
      </c>
      <c r="B2764" t="s">
        <v>116</v>
      </c>
      <c r="C2764" t="s">
        <v>117</v>
      </c>
      <c r="D2764" t="s">
        <v>4547</v>
      </c>
      <c r="E2764" t="s">
        <v>9</v>
      </c>
      <c r="F2764" t="s">
        <v>4548</v>
      </c>
      <c r="G2764" t="s">
        <v>148</v>
      </c>
      <c r="H2764" t="s">
        <v>49</v>
      </c>
      <c r="I2764" t="s">
        <v>271</v>
      </c>
      <c r="J2764" t="s">
        <v>164</v>
      </c>
      <c r="K2764" t="s">
        <v>4549</v>
      </c>
      <c r="L2764" t="s">
        <v>53</v>
      </c>
      <c r="M2764" s="25" t="s">
        <v>4550</v>
      </c>
      <c r="N2764" s="25" t="s">
        <v>4550</v>
      </c>
      <c r="O2764" s="25" t="s">
        <v>4550</v>
      </c>
      <c r="P2764" s="23" t="s">
        <v>4551</v>
      </c>
      <c r="Q2764" s="23" t="s">
        <v>726</v>
      </c>
      <c r="R2764" t="s">
        <v>20</v>
      </c>
      <c r="S2764" t="s">
        <v>32</v>
      </c>
      <c r="T2764" t="s">
        <v>386</v>
      </c>
      <c r="U2764" t="s">
        <v>121</v>
      </c>
      <c r="V2764" t="s">
        <v>30</v>
      </c>
      <c r="W2764" t="s">
        <v>72</v>
      </c>
      <c r="X2764" t="s">
        <v>387</v>
      </c>
      <c r="Y2764" t="s">
        <v>388</v>
      </c>
      <c r="Z2764" t="s">
        <v>4552</v>
      </c>
      <c r="AA2764" t="s">
        <v>557</v>
      </c>
      <c r="AB2764" t="s">
        <v>42</v>
      </c>
      <c r="AC2764" t="s">
        <v>56</v>
      </c>
      <c r="AD2764" t="s">
        <v>46</v>
      </c>
    </row>
    <row r="2765" spans="1:30" x14ac:dyDescent="0.2">
      <c r="A2765" s="23" t="s">
        <v>7931</v>
      </c>
      <c r="B2765" t="s">
        <v>65</v>
      </c>
      <c r="C2765" t="s">
        <v>66</v>
      </c>
      <c r="D2765" t="s">
        <v>7932</v>
      </c>
      <c r="E2765" t="s">
        <v>9</v>
      </c>
      <c r="F2765" t="s">
        <v>1454</v>
      </c>
      <c r="G2765" t="s">
        <v>303</v>
      </c>
      <c r="H2765" t="s">
        <v>166</v>
      </c>
      <c r="I2765" t="s">
        <v>341</v>
      </c>
      <c r="J2765" t="s">
        <v>341</v>
      </c>
      <c r="K2765" t="s">
        <v>1455</v>
      </c>
      <c r="L2765" t="s">
        <v>71</v>
      </c>
      <c r="M2765" s="25" t="s">
        <v>4550</v>
      </c>
      <c r="N2765" s="25" t="s">
        <v>3379</v>
      </c>
      <c r="O2765" s="25" t="s">
        <v>3379</v>
      </c>
      <c r="P2765" s="23" t="s">
        <v>4754</v>
      </c>
      <c r="Q2765" s="23" t="s">
        <v>1072</v>
      </c>
      <c r="R2765" t="s">
        <v>85</v>
      </c>
      <c r="S2765" t="s">
        <v>77</v>
      </c>
      <c r="T2765" t="s">
        <v>1415</v>
      </c>
      <c r="U2765" t="s">
        <v>27</v>
      </c>
      <c r="V2765" t="s">
        <v>840</v>
      </c>
      <c r="W2765" t="s">
        <v>32</v>
      </c>
      <c r="X2765" t="s">
        <v>109</v>
      </c>
      <c r="Y2765" t="s">
        <v>110</v>
      </c>
      <c r="Z2765" t="s">
        <v>1053</v>
      </c>
      <c r="AA2765" t="s">
        <v>40</v>
      </c>
      <c r="AB2765" t="s">
        <v>42</v>
      </c>
      <c r="AC2765" t="s">
        <v>1568</v>
      </c>
      <c r="AD2765" t="s">
        <v>46</v>
      </c>
    </row>
    <row r="2766" spans="1:30" x14ac:dyDescent="0.2">
      <c r="A2766" s="23" t="s">
        <v>7933</v>
      </c>
      <c r="B2766" t="s">
        <v>537</v>
      </c>
      <c r="C2766" t="s">
        <v>538</v>
      </c>
      <c r="D2766" t="s">
        <v>7934</v>
      </c>
      <c r="E2766" t="s">
        <v>9</v>
      </c>
      <c r="F2766" t="s">
        <v>1612</v>
      </c>
      <c r="G2766" t="s">
        <v>1234</v>
      </c>
      <c r="H2766" t="s">
        <v>49</v>
      </c>
      <c r="I2766" t="s">
        <v>680</v>
      </c>
      <c r="J2766" t="s">
        <v>975</v>
      </c>
      <c r="K2766" t="s">
        <v>1613</v>
      </c>
      <c r="L2766" t="s">
        <v>497</v>
      </c>
      <c r="M2766" s="25" t="s">
        <v>4550</v>
      </c>
      <c r="N2766" s="25" t="s">
        <v>3379</v>
      </c>
      <c r="O2766" s="25" t="s">
        <v>3379</v>
      </c>
      <c r="P2766" s="23" t="s">
        <v>7935</v>
      </c>
      <c r="Q2766" s="23" t="s">
        <v>953</v>
      </c>
      <c r="R2766" t="s">
        <v>20</v>
      </c>
      <c r="S2766" t="s">
        <v>198</v>
      </c>
      <c r="T2766" t="s">
        <v>859</v>
      </c>
      <c r="U2766" t="s">
        <v>27</v>
      </c>
      <c r="V2766" t="s">
        <v>3528</v>
      </c>
      <c r="W2766" t="s">
        <v>32</v>
      </c>
      <c r="X2766" t="s">
        <v>109</v>
      </c>
      <c r="Y2766" t="s">
        <v>110</v>
      </c>
      <c r="Z2766" t="s">
        <v>80</v>
      </c>
      <c r="AA2766" t="s">
        <v>40</v>
      </c>
      <c r="AB2766" t="s">
        <v>42</v>
      </c>
      <c r="AC2766" t="s">
        <v>61</v>
      </c>
      <c r="AD2766" t="s">
        <v>46</v>
      </c>
    </row>
    <row r="2767" spans="1:30" x14ac:dyDescent="0.2">
      <c r="A2767" s="23" t="s">
        <v>7936</v>
      </c>
      <c r="B2767" t="s">
        <v>673</v>
      </c>
      <c r="C2767" t="s">
        <v>674</v>
      </c>
      <c r="D2767" t="s">
        <v>7410</v>
      </c>
      <c r="E2767" t="s">
        <v>9</v>
      </c>
      <c r="F2767" t="s">
        <v>7411</v>
      </c>
      <c r="G2767" t="s">
        <v>57</v>
      </c>
      <c r="H2767" t="s">
        <v>7412</v>
      </c>
      <c r="I2767" t="s">
        <v>7413</v>
      </c>
      <c r="J2767" t="s">
        <v>164</v>
      </c>
      <c r="K2767" t="s">
        <v>7414</v>
      </c>
      <c r="L2767" t="s">
        <v>617</v>
      </c>
      <c r="M2767" s="25" t="s">
        <v>4550</v>
      </c>
      <c r="N2767" s="25" t="s">
        <v>4550</v>
      </c>
      <c r="O2767" s="25" t="s">
        <v>4550</v>
      </c>
      <c r="P2767" s="23" t="s">
        <v>7415</v>
      </c>
      <c r="Q2767" s="23" t="s">
        <v>886</v>
      </c>
      <c r="R2767" t="s">
        <v>20</v>
      </c>
      <c r="S2767" t="s">
        <v>38</v>
      </c>
      <c r="T2767" t="s">
        <v>616</v>
      </c>
      <c r="U2767" t="s">
        <v>121</v>
      </c>
      <c r="V2767" t="s">
        <v>832</v>
      </c>
      <c r="W2767" t="s">
        <v>72</v>
      </c>
      <c r="X2767" t="s">
        <v>109</v>
      </c>
      <c r="Y2767" t="s">
        <v>110</v>
      </c>
      <c r="Z2767" t="s">
        <v>38</v>
      </c>
      <c r="AA2767" t="s">
        <v>557</v>
      </c>
      <c r="AB2767" t="s">
        <v>42</v>
      </c>
      <c r="AC2767" t="s">
        <v>56</v>
      </c>
      <c r="AD2767" t="s">
        <v>46</v>
      </c>
    </row>
    <row r="2768" spans="1:30" x14ac:dyDescent="0.2">
      <c r="A2768" s="23" t="s">
        <v>7937</v>
      </c>
      <c r="B2768" t="s">
        <v>673</v>
      </c>
      <c r="C2768" t="s">
        <v>674</v>
      </c>
      <c r="D2768" t="s">
        <v>7410</v>
      </c>
      <c r="E2768" t="s">
        <v>9</v>
      </c>
      <c r="F2768" t="s">
        <v>7411</v>
      </c>
      <c r="G2768" t="s">
        <v>57</v>
      </c>
      <c r="H2768" t="s">
        <v>7412</v>
      </c>
      <c r="I2768" t="s">
        <v>7413</v>
      </c>
      <c r="J2768" t="s">
        <v>164</v>
      </c>
      <c r="K2768" t="s">
        <v>7414</v>
      </c>
      <c r="L2768" t="s">
        <v>617</v>
      </c>
      <c r="M2768" s="25" t="s">
        <v>4550</v>
      </c>
      <c r="N2768" s="25" t="s">
        <v>4550</v>
      </c>
      <c r="O2768" s="25" t="s">
        <v>4550</v>
      </c>
      <c r="P2768" s="23" t="s">
        <v>7415</v>
      </c>
      <c r="Q2768" s="23" t="s">
        <v>886</v>
      </c>
      <c r="R2768" t="s">
        <v>20</v>
      </c>
      <c r="S2768" t="s">
        <v>38</v>
      </c>
      <c r="T2768" t="s">
        <v>616</v>
      </c>
      <c r="U2768" t="s">
        <v>121</v>
      </c>
      <c r="V2768" t="s">
        <v>832</v>
      </c>
      <c r="W2768" t="s">
        <v>72</v>
      </c>
      <c r="X2768" t="s">
        <v>109</v>
      </c>
      <c r="Y2768" t="s">
        <v>110</v>
      </c>
      <c r="Z2768" t="s">
        <v>38</v>
      </c>
      <c r="AA2768" t="s">
        <v>561</v>
      </c>
      <c r="AB2768" t="s">
        <v>42</v>
      </c>
      <c r="AC2768" t="s">
        <v>922</v>
      </c>
      <c r="AD2768" t="s">
        <v>46</v>
      </c>
    </row>
    <row r="2769" spans="1:30" x14ac:dyDescent="0.2">
      <c r="A2769" s="23" t="s">
        <v>7938</v>
      </c>
      <c r="B2769" t="s">
        <v>678</v>
      </c>
      <c r="C2769" t="s">
        <v>679</v>
      </c>
      <c r="D2769" t="s">
        <v>6664</v>
      </c>
      <c r="E2769" t="s">
        <v>9</v>
      </c>
      <c r="F2769" t="s">
        <v>6665</v>
      </c>
      <c r="G2769" t="s">
        <v>324</v>
      </c>
      <c r="H2769" t="s">
        <v>1051</v>
      </c>
      <c r="I2769" t="s">
        <v>1195</v>
      </c>
      <c r="J2769" t="s">
        <v>341</v>
      </c>
      <c r="K2769" t="s">
        <v>6666</v>
      </c>
      <c r="L2769" t="s">
        <v>131</v>
      </c>
      <c r="M2769" s="25" t="s">
        <v>4550</v>
      </c>
      <c r="N2769" s="25" t="s">
        <v>2924</v>
      </c>
      <c r="O2769" s="25" t="s">
        <v>2924</v>
      </c>
      <c r="P2769" s="23" t="s">
        <v>6667</v>
      </c>
      <c r="Q2769" s="23" t="s">
        <v>427</v>
      </c>
      <c r="R2769" t="s">
        <v>20</v>
      </c>
      <c r="S2769" t="s">
        <v>86</v>
      </c>
      <c r="T2769" t="s">
        <v>130</v>
      </c>
      <c r="U2769" t="s">
        <v>100</v>
      </c>
      <c r="V2769" t="s">
        <v>472</v>
      </c>
      <c r="W2769" t="s">
        <v>72</v>
      </c>
      <c r="X2769" t="s">
        <v>417</v>
      </c>
      <c r="Y2769" t="s">
        <v>418</v>
      </c>
      <c r="Z2769" t="s">
        <v>101</v>
      </c>
      <c r="AA2769" t="s">
        <v>172</v>
      </c>
      <c r="AB2769" t="s">
        <v>7939</v>
      </c>
      <c r="AC2769" t="s">
        <v>1568</v>
      </c>
      <c r="AD2769" t="s">
        <v>111</v>
      </c>
    </row>
    <row r="2770" spans="1:30" x14ac:dyDescent="0.2">
      <c r="A2770" s="23" t="s">
        <v>7940</v>
      </c>
      <c r="B2770" t="s">
        <v>116</v>
      </c>
      <c r="C2770" t="s">
        <v>117</v>
      </c>
      <c r="D2770" t="s">
        <v>4731</v>
      </c>
      <c r="E2770" t="s">
        <v>9</v>
      </c>
      <c r="F2770" t="s">
        <v>4732</v>
      </c>
      <c r="G2770" t="s">
        <v>1914</v>
      </c>
      <c r="H2770" t="s">
        <v>49</v>
      </c>
      <c r="I2770" t="s">
        <v>341</v>
      </c>
      <c r="J2770" t="s">
        <v>164</v>
      </c>
      <c r="K2770" t="s">
        <v>4733</v>
      </c>
      <c r="L2770" t="s">
        <v>53</v>
      </c>
      <c r="M2770" s="25" t="s">
        <v>4550</v>
      </c>
      <c r="N2770" s="25" t="s">
        <v>4550</v>
      </c>
      <c r="O2770" s="25" t="s">
        <v>4550</v>
      </c>
      <c r="P2770" s="23" t="s">
        <v>3655</v>
      </c>
      <c r="Q2770" s="23" t="s">
        <v>1241</v>
      </c>
      <c r="R2770" t="s">
        <v>85</v>
      </c>
      <c r="S2770" t="s">
        <v>202</v>
      </c>
      <c r="T2770" t="s">
        <v>386</v>
      </c>
      <c r="U2770" t="s">
        <v>121</v>
      </c>
      <c r="V2770" t="s">
        <v>30</v>
      </c>
      <c r="W2770" t="s">
        <v>72</v>
      </c>
      <c r="X2770" t="s">
        <v>109</v>
      </c>
      <c r="Y2770" t="s">
        <v>110</v>
      </c>
      <c r="Z2770" t="s">
        <v>768</v>
      </c>
      <c r="AA2770" t="s">
        <v>557</v>
      </c>
      <c r="AB2770" t="s">
        <v>42</v>
      </c>
      <c r="AC2770" t="s">
        <v>56</v>
      </c>
      <c r="AD2770" t="s">
        <v>46</v>
      </c>
    </row>
    <row r="2771" spans="1:30" x14ac:dyDescent="0.2">
      <c r="A2771" s="23" t="s">
        <v>7941</v>
      </c>
      <c r="B2771" t="s">
        <v>116</v>
      </c>
      <c r="C2771" t="s">
        <v>117</v>
      </c>
      <c r="D2771" t="s">
        <v>4856</v>
      </c>
      <c r="E2771" t="s">
        <v>9</v>
      </c>
      <c r="F2771" t="s">
        <v>4857</v>
      </c>
      <c r="G2771" t="s">
        <v>93</v>
      </c>
      <c r="H2771" t="s">
        <v>49</v>
      </c>
      <c r="I2771" t="s">
        <v>225</v>
      </c>
      <c r="J2771" t="s">
        <v>493</v>
      </c>
      <c r="K2771" t="s">
        <v>4858</v>
      </c>
      <c r="L2771" t="s">
        <v>53</v>
      </c>
      <c r="M2771" s="25" t="s">
        <v>4550</v>
      </c>
      <c r="N2771" s="25" t="s">
        <v>4550</v>
      </c>
      <c r="O2771" s="25" t="s">
        <v>4550</v>
      </c>
      <c r="P2771" s="23" t="s">
        <v>4859</v>
      </c>
      <c r="Q2771" s="23" t="s">
        <v>115</v>
      </c>
      <c r="R2771" t="s">
        <v>85</v>
      </c>
      <c r="S2771" t="s">
        <v>87</v>
      </c>
      <c r="T2771" t="s">
        <v>386</v>
      </c>
      <c r="U2771" t="s">
        <v>121</v>
      </c>
      <c r="V2771" t="s">
        <v>462</v>
      </c>
      <c r="W2771" t="s">
        <v>216</v>
      </c>
      <c r="X2771" t="s">
        <v>109</v>
      </c>
      <c r="Y2771" t="s">
        <v>110</v>
      </c>
      <c r="Z2771" t="s">
        <v>4860</v>
      </c>
      <c r="AA2771" t="s">
        <v>557</v>
      </c>
      <c r="AB2771" t="s">
        <v>42</v>
      </c>
      <c r="AC2771" t="s">
        <v>56</v>
      </c>
      <c r="AD2771" t="s">
        <v>46</v>
      </c>
    </row>
    <row r="2772" spans="1:30" x14ac:dyDescent="0.2">
      <c r="A2772" s="23" t="s">
        <v>7942</v>
      </c>
      <c r="B2772" t="s">
        <v>3</v>
      </c>
      <c r="C2772" t="s">
        <v>5</v>
      </c>
      <c r="D2772" t="s">
        <v>7943</v>
      </c>
      <c r="E2772" t="s">
        <v>9</v>
      </c>
      <c r="F2772" t="s">
        <v>3730</v>
      </c>
      <c r="G2772" t="s">
        <v>860</v>
      </c>
      <c r="H2772" t="s">
        <v>824</v>
      </c>
      <c r="I2772" t="s">
        <v>128</v>
      </c>
      <c r="J2772" t="s">
        <v>105</v>
      </c>
      <c r="K2772" t="s">
        <v>3731</v>
      </c>
      <c r="L2772" t="s">
        <v>53</v>
      </c>
      <c r="M2772" s="25" t="s">
        <v>4550</v>
      </c>
      <c r="N2772" s="25" t="s">
        <v>4550</v>
      </c>
      <c r="O2772" s="25" t="s">
        <v>2924</v>
      </c>
      <c r="P2772" s="23" t="s">
        <v>3732</v>
      </c>
      <c r="Q2772" s="23" t="s">
        <v>416</v>
      </c>
      <c r="R2772" t="s">
        <v>85</v>
      </c>
      <c r="S2772" t="s">
        <v>355</v>
      </c>
      <c r="T2772" t="s">
        <v>139</v>
      </c>
      <c r="U2772" t="s">
        <v>27</v>
      </c>
      <c r="V2772" t="s">
        <v>3267</v>
      </c>
      <c r="W2772" t="s">
        <v>72</v>
      </c>
      <c r="X2772" t="s">
        <v>380</v>
      </c>
      <c r="Y2772" t="s">
        <v>381</v>
      </c>
      <c r="Z2772" t="s">
        <v>80</v>
      </c>
      <c r="AA2772" t="s">
        <v>40</v>
      </c>
      <c r="AB2772" t="s">
        <v>42</v>
      </c>
      <c r="AC2772" t="s">
        <v>44</v>
      </c>
      <c r="AD2772" t="s">
        <v>46</v>
      </c>
    </row>
    <row r="2773" spans="1:30" x14ac:dyDescent="0.2">
      <c r="A2773" s="23" t="s">
        <v>7944</v>
      </c>
      <c r="B2773" t="s">
        <v>116</v>
      </c>
      <c r="C2773" t="s">
        <v>117</v>
      </c>
      <c r="D2773" t="s">
        <v>4547</v>
      </c>
      <c r="E2773" t="s">
        <v>9</v>
      </c>
      <c r="F2773" t="s">
        <v>4548</v>
      </c>
      <c r="G2773" t="s">
        <v>148</v>
      </c>
      <c r="H2773" t="s">
        <v>49</v>
      </c>
      <c r="I2773" t="s">
        <v>271</v>
      </c>
      <c r="J2773" t="s">
        <v>164</v>
      </c>
      <c r="K2773" t="s">
        <v>4549</v>
      </c>
      <c r="L2773" t="s">
        <v>53</v>
      </c>
      <c r="M2773" s="25" t="s">
        <v>4550</v>
      </c>
      <c r="N2773" s="25" t="s">
        <v>4550</v>
      </c>
      <c r="O2773" s="25" t="s">
        <v>4550</v>
      </c>
      <c r="P2773" s="23" t="s">
        <v>4551</v>
      </c>
      <c r="Q2773" s="23" t="s">
        <v>726</v>
      </c>
      <c r="R2773" t="s">
        <v>20</v>
      </c>
      <c r="S2773" t="s">
        <v>32</v>
      </c>
      <c r="T2773" t="s">
        <v>386</v>
      </c>
      <c r="U2773" t="s">
        <v>121</v>
      </c>
      <c r="V2773" t="s">
        <v>30</v>
      </c>
      <c r="W2773" t="s">
        <v>72</v>
      </c>
      <c r="X2773" t="s">
        <v>387</v>
      </c>
      <c r="Y2773" t="s">
        <v>388</v>
      </c>
      <c r="Z2773" t="s">
        <v>4552</v>
      </c>
      <c r="AA2773" t="s">
        <v>559</v>
      </c>
      <c r="AB2773" t="s">
        <v>42</v>
      </c>
      <c r="AC2773" t="s">
        <v>734</v>
      </c>
      <c r="AD2773" t="s">
        <v>46</v>
      </c>
    </row>
    <row r="2774" spans="1:30" x14ac:dyDescent="0.2">
      <c r="A2774" s="23" t="s">
        <v>7945</v>
      </c>
      <c r="B2774" t="s">
        <v>116</v>
      </c>
      <c r="C2774" t="s">
        <v>117</v>
      </c>
      <c r="D2774" t="s">
        <v>4731</v>
      </c>
      <c r="E2774" t="s">
        <v>9</v>
      </c>
      <c r="F2774" t="s">
        <v>4732</v>
      </c>
      <c r="G2774" t="s">
        <v>1914</v>
      </c>
      <c r="H2774" t="s">
        <v>49</v>
      </c>
      <c r="I2774" t="s">
        <v>341</v>
      </c>
      <c r="J2774" t="s">
        <v>164</v>
      </c>
      <c r="K2774" t="s">
        <v>4733</v>
      </c>
      <c r="L2774" t="s">
        <v>53</v>
      </c>
      <c r="M2774" s="25" t="s">
        <v>4550</v>
      </c>
      <c r="N2774" s="25" t="s">
        <v>4550</v>
      </c>
      <c r="O2774" s="25" t="s">
        <v>4550</v>
      </c>
      <c r="P2774" s="23" t="s">
        <v>3655</v>
      </c>
      <c r="Q2774" s="23" t="s">
        <v>1241</v>
      </c>
      <c r="R2774" t="s">
        <v>85</v>
      </c>
      <c r="S2774" t="s">
        <v>202</v>
      </c>
      <c r="T2774" t="s">
        <v>386</v>
      </c>
      <c r="U2774" t="s">
        <v>121</v>
      </c>
      <c r="V2774" t="s">
        <v>30</v>
      </c>
      <c r="W2774" t="s">
        <v>72</v>
      </c>
      <c r="X2774" t="s">
        <v>109</v>
      </c>
      <c r="Y2774" t="s">
        <v>110</v>
      </c>
      <c r="Z2774" t="s">
        <v>768</v>
      </c>
      <c r="AA2774" t="s">
        <v>559</v>
      </c>
      <c r="AB2774" t="s">
        <v>42</v>
      </c>
      <c r="AC2774" t="s">
        <v>734</v>
      </c>
      <c r="AD2774" t="s">
        <v>46</v>
      </c>
    </row>
    <row r="2775" spans="1:30" x14ac:dyDescent="0.2">
      <c r="A2775" s="23" t="s">
        <v>7946</v>
      </c>
      <c r="B2775" t="s">
        <v>673</v>
      </c>
      <c r="C2775" t="s">
        <v>674</v>
      </c>
      <c r="D2775" t="s">
        <v>5102</v>
      </c>
      <c r="E2775" t="s">
        <v>9</v>
      </c>
      <c r="F2775" t="s">
        <v>5103</v>
      </c>
      <c r="G2775" t="s">
        <v>994</v>
      </c>
      <c r="H2775" t="s">
        <v>49</v>
      </c>
      <c r="I2775" t="s">
        <v>428</v>
      </c>
      <c r="J2775" t="s">
        <v>378</v>
      </c>
      <c r="K2775" t="s">
        <v>5104</v>
      </c>
      <c r="L2775" t="s">
        <v>617</v>
      </c>
      <c r="M2775" s="25" t="s">
        <v>4550</v>
      </c>
      <c r="N2775" s="25" t="s">
        <v>2585</v>
      </c>
      <c r="O2775" s="25" t="s">
        <v>4550</v>
      </c>
      <c r="P2775" s="23" t="s">
        <v>5105</v>
      </c>
      <c r="Q2775" s="23" t="s">
        <v>718</v>
      </c>
      <c r="R2775" t="s">
        <v>85</v>
      </c>
      <c r="S2775" t="s">
        <v>38</v>
      </c>
      <c r="T2775" t="s">
        <v>616</v>
      </c>
      <c r="U2775" t="s">
        <v>121</v>
      </c>
      <c r="V2775" t="s">
        <v>832</v>
      </c>
      <c r="W2775" t="s">
        <v>72</v>
      </c>
      <c r="X2775" t="s">
        <v>260</v>
      </c>
      <c r="Y2775" t="s">
        <v>261</v>
      </c>
      <c r="Z2775" t="s">
        <v>38</v>
      </c>
      <c r="AA2775" t="s">
        <v>557</v>
      </c>
      <c r="AB2775" t="s">
        <v>42</v>
      </c>
      <c r="AC2775" t="s">
        <v>56</v>
      </c>
      <c r="AD2775" t="s">
        <v>46</v>
      </c>
    </row>
    <row r="2776" spans="1:30" x14ac:dyDescent="0.2">
      <c r="A2776" s="23" t="s">
        <v>7947</v>
      </c>
      <c r="B2776" t="s">
        <v>673</v>
      </c>
      <c r="C2776" t="s">
        <v>674</v>
      </c>
      <c r="D2776" t="s">
        <v>5102</v>
      </c>
      <c r="E2776" t="s">
        <v>9</v>
      </c>
      <c r="F2776" t="s">
        <v>5103</v>
      </c>
      <c r="G2776" t="s">
        <v>994</v>
      </c>
      <c r="H2776" t="s">
        <v>49</v>
      </c>
      <c r="I2776" t="s">
        <v>428</v>
      </c>
      <c r="J2776" t="s">
        <v>378</v>
      </c>
      <c r="K2776" t="s">
        <v>5104</v>
      </c>
      <c r="L2776" t="s">
        <v>617</v>
      </c>
      <c r="M2776" s="25" t="s">
        <v>4550</v>
      </c>
      <c r="N2776" s="25" t="s">
        <v>2585</v>
      </c>
      <c r="O2776" s="25" t="s">
        <v>4550</v>
      </c>
      <c r="P2776" s="23" t="s">
        <v>5105</v>
      </c>
      <c r="Q2776" s="23" t="s">
        <v>718</v>
      </c>
      <c r="R2776" t="s">
        <v>85</v>
      </c>
      <c r="S2776" t="s">
        <v>38</v>
      </c>
      <c r="T2776" t="s">
        <v>616</v>
      </c>
      <c r="U2776" t="s">
        <v>121</v>
      </c>
      <c r="V2776" t="s">
        <v>832</v>
      </c>
      <c r="W2776" t="s">
        <v>72</v>
      </c>
      <c r="X2776" t="s">
        <v>260</v>
      </c>
      <c r="Y2776" t="s">
        <v>261</v>
      </c>
      <c r="Z2776" t="s">
        <v>38</v>
      </c>
      <c r="AA2776" t="s">
        <v>561</v>
      </c>
      <c r="AB2776" t="s">
        <v>42</v>
      </c>
      <c r="AC2776" t="s">
        <v>922</v>
      </c>
      <c r="AD2776" t="s">
        <v>46</v>
      </c>
    </row>
    <row r="2777" spans="1:30" x14ac:dyDescent="0.2">
      <c r="A2777" s="23" t="s">
        <v>7948</v>
      </c>
      <c r="B2777" t="s">
        <v>116</v>
      </c>
      <c r="C2777" t="s">
        <v>117</v>
      </c>
      <c r="D2777" t="s">
        <v>7949</v>
      </c>
      <c r="E2777" t="s">
        <v>9</v>
      </c>
      <c r="F2777" t="s">
        <v>7950</v>
      </c>
      <c r="G2777" t="s">
        <v>97</v>
      </c>
      <c r="H2777" t="s">
        <v>98</v>
      </c>
      <c r="I2777" t="s">
        <v>341</v>
      </c>
      <c r="J2777" t="s">
        <v>164</v>
      </c>
      <c r="K2777" t="s">
        <v>7951</v>
      </c>
      <c r="L2777" t="s">
        <v>193</v>
      </c>
      <c r="M2777" s="25" t="s">
        <v>4550</v>
      </c>
      <c r="N2777" s="25" t="s">
        <v>5458</v>
      </c>
      <c r="O2777" s="25" t="s">
        <v>5458</v>
      </c>
      <c r="P2777" s="23" t="s">
        <v>7952</v>
      </c>
      <c r="Q2777" s="23" t="s">
        <v>384</v>
      </c>
      <c r="R2777" t="s">
        <v>85</v>
      </c>
      <c r="S2777" t="s">
        <v>198</v>
      </c>
      <c r="T2777" t="s">
        <v>357</v>
      </c>
      <c r="U2777" t="s">
        <v>121</v>
      </c>
      <c r="V2777" t="s">
        <v>358</v>
      </c>
      <c r="W2777" t="s">
        <v>216</v>
      </c>
      <c r="X2777" t="s">
        <v>34</v>
      </c>
      <c r="Y2777" t="s">
        <v>36</v>
      </c>
      <c r="Z2777" t="s">
        <v>1700</v>
      </c>
      <c r="AA2777" t="s">
        <v>40</v>
      </c>
      <c r="AB2777" t="s">
        <v>42</v>
      </c>
      <c r="AC2777" t="s">
        <v>652</v>
      </c>
      <c r="AD2777" t="s">
        <v>46</v>
      </c>
    </row>
    <row r="2778" spans="1:30" x14ac:dyDescent="0.2">
      <c r="A2778" s="23" t="s">
        <v>7953</v>
      </c>
      <c r="B2778" t="s">
        <v>275</v>
      </c>
      <c r="C2778" t="s">
        <v>276</v>
      </c>
      <c r="D2778" t="s">
        <v>7954</v>
      </c>
      <c r="E2778" t="s">
        <v>9</v>
      </c>
      <c r="F2778" t="s">
        <v>7955</v>
      </c>
      <c r="G2778" t="s">
        <v>1368</v>
      </c>
      <c r="H2778" t="s">
        <v>49</v>
      </c>
      <c r="I2778" t="s">
        <v>107</v>
      </c>
      <c r="J2778" t="s">
        <v>173</v>
      </c>
      <c r="K2778" t="s">
        <v>7956</v>
      </c>
      <c r="L2778" t="s">
        <v>278</v>
      </c>
      <c r="M2778" s="25" t="s">
        <v>4550</v>
      </c>
      <c r="N2778" s="25" t="s">
        <v>4550</v>
      </c>
      <c r="O2778" s="25" t="s">
        <v>2924</v>
      </c>
      <c r="P2778" s="23" t="s">
        <v>7957</v>
      </c>
      <c r="Q2778" s="23" t="s">
        <v>384</v>
      </c>
      <c r="R2778" t="s">
        <v>20</v>
      </c>
      <c r="S2778" t="s">
        <v>226</v>
      </c>
      <c r="T2778" t="s">
        <v>1404</v>
      </c>
      <c r="U2778" t="s">
        <v>121</v>
      </c>
      <c r="V2778" t="s">
        <v>629</v>
      </c>
      <c r="W2778" t="s">
        <v>135</v>
      </c>
      <c r="X2778" t="s">
        <v>109</v>
      </c>
      <c r="Y2778" t="s">
        <v>110</v>
      </c>
      <c r="Z2778" t="s">
        <v>111</v>
      </c>
      <c r="AA2778" t="s">
        <v>40</v>
      </c>
      <c r="AB2778" t="s">
        <v>42</v>
      </c>
      <c r="AC2778" t="s">
        <v>44</v>
      </c>
      <c r="AD2778" t="s">
        <v>46</v>
      </c>
    </row>
    <row r="2779" spans="1:30" x14ac:dyDescent="0.2">
      <c r="A2779" s="23" t="s">
        <v>7958</v>
      </c>
      <c r="B2779" t="s">
        <v>116</v>
      </c>
      <c r="C2779" t="s">
        <v>117</v>
      </c>
      <c r="D2779" t="s">
        <v>4856</v>
      </c>
      <c r="E2779" t="s">
        <v>9</v>
      </c>
      <c r="F2779" t="s">
        <v>4857</v>
      </c>
      <c r="G2779" t="s">
        <v>93</v>
      </c>
      <c r="H2779" t="s">
        <v>49</v>
      </c>
      <c r="I2779" t="s">
        <v>225</v>
      </c>
      <c r="J2779" t="s">
        <v>493</v>
      </c>
      <c r="K2779" t="s">
        <v>4858</v>
      </c>
      <c r="L2779" t="s">
        <v>53</v>
      </c>
      <c r="M2779" s="25" t="s">
        <v>4550</v>
      </c>
      <c r="N2779" s="25" t="s">
        <v>4550</v>
      </c>
      <c r="O2779" s="25" t="s">
        <v>4550</v>
      </c>
      <c r="P2779" s="23" t="s">
        <v>4859</v>
      </c>
      <c r="Q2779" s="23" t="s">
        <v>115</v>
      </c>
      <c r="R2779" t="s">
        <v>85</v>
      </c>
      <c r="S2779" t="s">
        <v>87</v>
      </c>
      <c r="T2779" t="s">
        <v>386</v>
      </c>
      <c r="U2779" t="s">
        <v>121</v>
      </c>
      <c r="V2779" t="s">
        <v>462</v>
      </c>
      <c r="W2779" t="s">
        <v>216</v>
      </c>
      <c r="X2779" t="s">
        <v>109</v>
      </c>
      <c r="Y2779" t="s">
        <v>110</v>
      </c>
      <c r="Z2779" t="s">
        <v>4860</v>
      </c>
      <c r="AA2779" t="s">
        <v>559</v>
      </c>
      <c r="AB2779" t="s">
        <v>42</v>
      </c>
      <c r="AC2779" t="s">
        <v>734</v>
      </c>
      <c r="AD2779" t="s">
        <v>46</v>
      </c>
    </row>
    <row r="2780" spans="1:30" x14ac:dyDescent="0.2">
      <c r="A2780" s="23" t="s">
        <v>7959</v>
      </c>
      <c r="B2780" t="s">
        <v>116</v>
      </c>
      <c r="C2780" t="s">
        <v>117</v>
      </c>
      <c r="D2780" t="s">
        <v>6558</v>
      </c>
      <c r="E2780" t="s">
        <v>9</v>
      </c>
      <c r="F2780" t="s">
        <v>6559</v>
      </c>
      <c r="G2780" t="s">
        <v>75</v>
      </c>
      <c r="H2780" t="s">
        <v>6560</v>
      </c>
      <c r="I2780" t="s">
        <v>2160</v>
      </c>
      <c r="J2780" t="s">
        <v>326</v>
      </c>
      <c r="K2780" t="s">
        <v>6561</v>
      </c>
      <c r="L2780" t="s">
        <v>53</v>
      </c>
      <c r="M2780" s="25" t="s">
        <v>4550</v>
      </c>
      <c r="N2780" s="25" t="s">
        <v>4550</v>
      </c>
      <c r="O2780" s="25" t="s">
        <v>4550</v>
      </c>
      <c r="P2780" s="23" t="s">
        <v>6562</v>
      </c>
      <c r="Q2780" s="23" t="s">
        <v>414</v>
      </c>
      <c r="R2780" t="s">
        <v>20</v>
      </c>
      <c r="S2780" t="s">
        <v>129</v>
      </c>
      <c r="T2780" t="s">
        <v>386</v>
      </c>
      <c r="U2780" t="s">
        <v>121</v>
      </c>
      <c r="V2780" t="s">
        <v>1031</v>
      </c>
      <c r="W2780" t="s">
        <v>72</v>
      </c>
      <c r="X2780" t="s">
        <v>34</v>
      </c>
      <c r="Y2780" t="s">
        <v>36</v>
      </c>
      <c r="Z2780" t="s">
        <v>1664</v>
      </c>
      <c r="AA2780" t="s">
        <v>557</v>
      </c>
      <c r="AB2780" t="s">
        <v>42</v>
      </c>
      <c r="AC2780" t="s">
        <v>652</v>
      </c>
      <c r="AD2780" t="s">
        <v>46</v>
      </c>
    </row>
    <row r="2781" spans="1:30" x14ac:dyDescent="0.2">
      <c r="A2781" s="23" t="s">
        <v>7960</v>
      </c>
      <c r="B2781" t="s">
        <v>116</v>
      </c>
      <c r="C2781" t="s">
        <v>117</v>
      </c>
      <c r="D2781" t="s">
        <v>4584</v>
      </c>
      <c r="E2781" t="s">
        <v>9</v>
      </c>
      <c r="F2781" t="s">
        <v>4579</v>
      </c>
      <c r="G2781" t="s">
        <v>4580</v>
      </c>
      <c r="H2781" t="s">
        <v>651</v>
      </c>
      <c r="I2781" t="s">
        <v>783</v>
      </c>
      <c r="J2781" t="s">
        <v>187</v>
      </c>
      <c r="K2781" t="s">
        <v>4581</v>
      </c>
      <c r="L2781" t="s">
        <v>53</v>
      </c>
      <c r="M2781" s="25" t="s">
        <v>4550</v>
      </c>
      <c r="N2781" s="25" t="s">
        <v>4550</v>
      </c>
      <c r="O2781" s="25" t="s">
        <v>4550</v>
      </c>
      <c r="P2781" s="23" t="s">
        <v>4582</v>
      </c>
      <c r="Q2781" s="23" t="s">
        <v>1304</v>
      </c>
      <c r="R2781" t="s">
        <v>85</v>
      </c>
      <c r="S2781" t="s">
        <v>355</v>
      </c>
      <c r="T2781" t="s">
        <v>386</v>
      </c>
      <c r="U2781" t="s">
        <v>121</v>
      </c>
      <c r="V2781" t="s">
        <v>30</v>
      </c>
      <c r="W2781" t="s">
        <v>72</v>
      </c>
      <c r="X2781" t="s">
        <v>34</v>
      </c>
      <c r="Y2781" t="s">
        <v>36</v>
      </c>
      <c r="Z2781" t="s">
        <v>4585</v>
      </c>
      <c r="AA2781" t="s">
        <v>557</v>
      </c>
      <c r="AB2781" t="s">
        <v>42</v>
      </c>
      <c r="AC2781" t="s">
        <v>652</v>
      </c>
      <c r="AD2781" t="s">
        <v>46</v>
      </c>
    </row>
    <row r="2782" spans="1:30" x14ac:dyDescent="0.2">
      <c r="A2782" s="23" t="s">
        <v>7961</v>
      </c>
      <c r="B2782" t="s">
        <v>673</v>
      </c>
      <c r="C2782" t="s">
        <v>674</v>
      </c>
      <c r="D2782" t="s">
        <v>7410</v>
      </c>
      <c r="E2782" t="s">
        <v>9</v>
      </c>
      <c r="F2782" t="s">
        <v>7411</v>
      </c>
      <c r="G2782" t="s">
        <v>57</v>
      </c>
      <c r="H2782" t="s">
        <v>7412</v>
      </c>
      <c r="I2782" t="s">
        <v>7413</v>
      </c>
      <c r="J2782" t="s">
        <v>164</v>
      </c>
      <c r="K2782" t="s">
        <v>7414</v>
      </c>
      <c r="L2782" t="s">
        <v>617</v>
      </c>
      <c r="M2782" s="25" t="s">
        <v>4550</v>
      </c>
      <c r="N2782" s="25" t="s">
        <v>4550</v>
      </c>
      <c r="O2782" s="25" t="s">
        <v>4550</v>
      </c>
      <c r="P2782" s="23" t="s">
        <v>7415</v>
      </c>
      <c r="Q2782" s="23" t="s">
        <v>886</v>
      </c>
      <c r="R2782" t="s">
        <v>20</v>
      </c>
      <c r="S2782" t="s">
        <v>38</v>
      </c>
      <c r="T2782" t="s">
        <v>616</v>
      </c>
      <c r="U2782" t="s">
        <v>121</v>
      </c>
      <c r="V2782" t="s">
        <v>832</v>
      </c>
      <c r="W2782" t="s">
        <v>72</v>
      </c>
      <c r="X2782" t="s">
        <v>109</v>
      </c>
      <c r="Y2782" t="s">
        <v>110</v>
      </c>
      <c r="Z2782" t="s">
        <v>38</v>
      </c>
      <c r="AA2782" t="s">
        <v>559</v>
      </c>
      <c r="AB2782" t="s">
        <v>42</v>
      </c>
      <c r="AC2782" t="s">
        <v>697</v>
      </c>
      <c r="AD2782" t="s">
        <v>46</v>
      </c>
    </row>
    <row r="2783" spans="1:30" x14ac:dyDescent="0.2">
      <c r="A2783" s="23" t="s">
        <v>7962</v>
      </c>
      <c r="B2783" t="s">
        <v>116</v>
      </c>
      <c r="C2783" t="s">
        <v>117</v>
      </c>
      <c r="D2783" t="s">
        <v>6558</v>
      </c>
      <c r="E2783" t="s">
        <v>9</v>
      </c>
      <c r="F2783" t="s">
        <v>6559</v>
      </c>
      <c r="G2783" t="s">
        <v>75</v>
      </c>
      <c r="H2783" t="s">
        <v>6560</v>
      </c>
      <c r="I2783" t="s">
        <v>2160</v>
      </c>
      <c r="J2783" t="s">
        <v>326</v>
      </c>
      <c r="K2783" t="s">
        <v>6561</v>
      </c>
      <c r="L2783" t="s">
        <v>53</v>
      </c>
      <c r="M2783" s="25" t="s">
        <v>4550</v>
      </c>
      <c r="N2783" s="25" t="s">
        <v>4550</v>
      </c>
      <c r="O2783" s="25" t="s">
        <v>4550</v>
      </c>
      <c r="P2783" s="23" t="s">
        <v>6562</v>
      </c>
      <c r="Q2783" s="23" t="s">
        <v>414</v>
      </c>
      <c r="R2783" t="s">
        <v>20</v>
      </c>
      <c r="S2783" t="s">
        <v>129</v>
      </c>
      <c r="T2783" t="s">
        <v>386</v>
      </c>
      <c r="U2783" t="s">
        <v>121</v>
      </c>
      <c r="V2783" t="s">
        <v>1031</v>
      </c>
      <c r="W2783" t="s">
        <v>72</v>
      </c>
      <c r="X2783" t="s">
        <v>34</v>
      </c>
      <c r="Y2783" t="s">
        <v>36</v>
      </c>
      <c r="Z2783" t="s">
        <v>1664</v>
      </c>
      <c r="AA2783" t="s">
        <v>559</v>
      </c>
      <c r="AB2783" t="s">
        <v>42</v>
      </c>
      <c r="AC2783" t="s">
        <v>734</v>
      </c>
      <c r="AD2783" t="s">
        <v>46</v>
      </c>
    </row>
    <row r="2784" spans="1:30" x14ac:dyDescent="0.2">
      <c r="A2784" s="23" t="s">
        <v>7963</v>
      </c>
      <c r="B2784" t="s">
        <v>890</v>
      </c>
      <c r="C2784" t="s">
        <v>891</v>
      </c>
      <c r="D2784" t="s">
        <v>7327</v>
      </c>
      <c r="E2784" t="s">
        <v>9</v>
      </c>
      <c r="F2784" t="s">
        <v>7328</v>
      </c>
      <c r="G2784" t="s">
        <v>7329</v>
      </c>
      <c r="H2784" t="s">
        <v>49</v>
      </c>
      <c r="I2784" t="s">
        <v>99</v>
      </c>
      <c r="J2784" t="s">
        <v>95</v>
      </c>
      <c r="K2784" t="s">
        <v>7330</v>
      </c>
      <c r="L2784" t="s">
        <v>893</v>
      </c>
      <c r="M2784" s="25" t="s">
        <v>4550</v>
      </c>
      <c r="N2784" s="25" t="s">
        <v>2486</v>
      </c>
      <c r="O2784" s="25" t="s">
        <v>4550</v>
      </c>
      <c r="P2784" s="23" t="s">
        <v>7331</v>
      </c>
      <c r="Q2784" s="23" t="s">
        <v>578</v>
      </c>
      <c r="R2784" t="s">
        <v>20</v>
      </c>
      <c r="S2784" t="s">
        <v>60</v>
      </c>
      <c r="T2784" t="s">
        <v>892</v>
      </c>
      <c r="U2784" t="s">
        <v>27</v>
      </c>
      <c r="V2784" t="s">
        <v>894</v>
      </c>
      <c r="W2784" t="s">
        <v>72</v>
      </c>
      <c r="X2784" t="s">
        <v>109</v>
      </c>
      <c r="Y2784" t="s">
        <v>110</v>
      </c>
      <c r="Z2784" t="s">
        <v>726</v>
      </c>
      <c r="AA2784" t="s">
        <v>557</v>
      </c>
      <c r="AB2784" t="s">
        <v>42</v>
      </c>
      <c r="AC2784" t="s">
        <v>652</v>
      </c>
      <c r="AD2784" t="s">
        <v>46</v>
      </c>
    </row>
    <row r="2785" spans="1:30" x14ac:dyDescent="0.2">
      <c r="A2785" s="23" t="s">
        <v>7964</v>
      </c>
      <c r="B2785" t="s">
        <v>537</v>
      </c>
      <c r="C2785" t="s">
        <v>538</v>
      </c>
      <c r="D2785" t="s">
        <v>7965</v>
      </c>
      <c r="E2785" t="s">
        <v>9</v>
      </c>
      <c r="F2785" t="s">
        <v>7966</v>
      </c>
      <c r="G2785" t="s">
        <v>7967</v>
      </c>
      <c r="H2785" t="s">
        <v>7968</v>
      </c>
      <c r="I2785" t="s">
        <v>304</v>
      </c>
      <c r="J2785" t="s">
        <v>217</v>
      </c>
      <c r="K2785" t="s">
        <v>7969</v>
      </c>
      <c r="L2785" t="s">
        <v>497</v>
      </c>
      <c r="M2785" s="25" t="s">
        <v>4550</v>
      </c>
      <c r="N2785" s="25" t="s">
        <v>4550</v>
      </c>
      <c r="O2785" s="25" t="s">
        <v>3379</v>
      </c>
      <c r="P2785" s="23" t="s">
        <v>7970</v>
      </c>
      <c r="Q2785" s="23" t="s">
        <v>533</v>
      </c>
      <c r="R2785" t="s">
        <v>20</v>
      </c>
      <c r="S2785" t="s">
        <v>86</v>
      </c>
      <c r="T2785" t="s">
        <v>859</v>
      </c>
      <c r="U2785" t="s">
        <v>27</v>
      </c>
      <c r="V2785" t="s">
        <v>3528</v>
      </c>
      <c r="W2785" t="s">
        <v>32</v>
      </c>
      <c r="X2785" t="s">
        <v>109</v>
      </c>
      <c r="Y2785" t="s">
        <v>110</v>
      </c>
      <c r="Z2785" t="s">
        <v>924</v>
      </c>
      <c r="AA2785" t="s">
        <v>40</v>
      </c>
      <c r="AB2785" t="s">
        <v>42</v>
      </c>
      <c r="AC2785" t="s">
        <v>159</v>
      </c>
      <c r="AD2785" t="s">
        <v>46</v>
      </c>
    </row>
    <row r="2786" spans="1:30" x14ac:dyDescent="0.2">
      <c r="A2786" s="23" t="s">
        <v>7971</v>
      </c>
      <c r="B2786" t="s">
        <v>673</v>
      </c>
      <c r="C2786" t="s">
        <v>674</v>
      </c>
      <c r="D2786" t="s">
        <v>7749</v>
      </c>
      <c r="E2786" t="s">
        <v>9</v>
      </c>
      <c r="F2786" t="s">
        <v>4392</v>
      </c>
      <c r="G2786" t="s">
        <v>1502</v>
      </c>
      <c r="H2786" t="s">
        <v>49</v>
      </c>
      <c r="I2786" t="s">
        <v>244</v>
      </c>
      <c r="J2786" t="s">
        <v>320</v>
      </c>
      <c r="K2786" t="s">
        <v>4393</v>
      </c>
      <c r="L2786" t="s">
        <v>617</v>
      </c>
      <c r="M2786" s="25" t="s">
        <v>4550</v>
      </c>
      <c r="N2786" s="25" t="s">
        <v>2585</v>
      </c>
      <c r="O2786" s="25" t="s">
        <v>4550</v>
      </c>
      <c r="P2786" s="23" t="s">
        <v>4394</v>
      </c>
      <c r="Q2786" s="23" t="s">
        <v>569</v>
      </c>
      <c r="R2786" t="s">
        <v>85</v>
      </c>
      <c r="S2786" t="s">
        <v>38</v>
      </c>
      <c r="T2786" t="s">
        <v>616</v>
      </c>
      <c r="U2786" t="s">
        <v>121</v>
      </c>
      <c r="V2786" t="s">
        <v>832</v>
      </c>
      <c r="W2786" t="s">
        <v>72</v>
      </c>
      <c r="X2786" t="s">
        <v>109</v>
      </c>
      <c r="Y2786" t="s">
        <v>110</v>
      </c>
      <c r="Z2786" t="s">
        <v>38</v>
      </c>
      <c r="AA2786" t="s">
        <v>557</v>
      </c>
      <c r="AB2786" t="s">
        <v>42</v>
      </c>
      <c r="AC2786" t="s">
        <v>56</v>
      </c>
      <c r="AD2786" t="s">
        <v>46</v>
      </c>
    </row>
    <row r="2787" spans="1:30" x14ac:dyDescent="0.2">
      <c r="A2787" s="23" t="s">
        <v>7972</v>
      </c>
      <c r="B2787" t="s">
        <v>673</v>
      </c>
      <c r="C2787" t="s">
        <v>674</v>
      </c>
      <c r="D2787" t="s">
        <v>7740</v>
      </c>
      <c r="E2787" t="s">
        <v>9</v>
      </c>
      <c r="F2787" t="s">
        <v>7741</v>
      </c>
      <c r="G2787" t="s">
        <v>346</v>
      </c>
      <c r="H2787" t="s">
        <v>181</v>
      </c>
      <c r="I2787" t="s">
        <v>367</v>
      </c>
      <c r="J2787" t="s">
        <v>727</v>
      </c>
      <c r="K2787" t="s">
        <v>7742</v>
      </c>
      <c r="L2787" t="s">
        <v>617</v>
      </c>
      <c r="M2787" s="25" t="s">
        <v>4550</v>
      </c>
      <c r="N2787" s="25" t="s">
        <v>2585</v>
      </c>
      <c r="O2787" s="25" t="s">
        <v>4550</v>
      </c>
      <c r="P2787" s="23" t="s">
        <v>7743</v>
      </c>
      <c r="Q2787" s="23" t="s">
        <v>613</v>
      </c>
      <c r="R2787" t="s">
        <v>85</v>
      </c>
      <c r="S2787" t="s">
        <v>38</v>
      </c>
      <c r="T2787" t="s">
        <v>616</v>
      </c>
      <c r="U2787" t="s">
        <v>27</v>
      </c>
      <c r="V2787" t="s">
        <v>832</v>
      </c>
      <c r="W2787" t="s">
        <v>72</v>
      </c>
      <c r="X2787" t="s">
        <v>109</v>
      </c>
      <c r="Y2787" t="s">
        <v>110</v>
      </c>
      <c r="Z2787" t="s">
        <v>38</v>
      </c>
      <c r="AA2787" t="s">
        <v>557</v>
      </c>
      <c r="AB2787" t="s">
        <v>42</v>
      </c>
      <c r="AC2787" t="s">
        <v>652</v>
      </c>
      <c r="AD2787" t="s">
        <v>46</v>
      </c>
    </row>
    <row r="2788" spans="1:30" x14ac:dyDescent="0.2">
      <c r="A2788" s="23" t="s">
        <v>7973</v>
      </c>
      <c r="B2788" t="s">
        <v>673</v>
      </c>
      <c r="C2788" t="s">
        <v>674</v>
      </c>
      <c r="D2788" t="s">
        <v>7749</v>
      </c>
      <c r="E2788" t="s">
        <v>9</v>
      </c>
      <c r="F2788" t="s">
        <v>4392</v>
      </c>
      <c r="G2788" t="s">
        <v>1502</v>
      </c>
      <c r="H2788" t="s">
        <v>49</v>
      </c>
      <c r="I2788" t="s">
        <v>244</v>
      </c>
      <c r="J2788" t="s">
        <v>320</v>
      </c>
      <c r="K2788" t="s">
        <v>4393</v>
      </c>
      <c r="L2788" t="s">
        <v>617</v>
      </c>
      <c r="M2788" s="25" t="s">
        <v>4550</v>
      </c>
      <c r="N2788" s="25" t="s">
        <v>2585</v>
      </c>
      <c r="O2788" s="25" t="s">
        <v>4550</v>
      </c>
      <c r="P2788" s="23" t="s">
        <v>4394</v>
      </c>
      <c r="Q2788" s="23" t="s">
        <v>569</v>
      </c>
      <c r="R2788" t="s">
        <v>85</v>
      </c>
      <c r="S2788" t="s">
        <v>38</v>
      </c>
      <c r="T2788" t="s">
        <v>616</v>
      </c>
      <c r="U2788" t="s">
        <v>121</v>
      </c>
      <c r="V2788" t="s">
        <v>832</v>
      </c>
      <c r="W2788" t="s">
        <v>72</v>
      </c>
      <c r="X2788" t="s">
        <v>109</v>
      </c>
      <c r="Y2788" t="s">
        <v>110</v>
      </c>
      <c r="Z2788" t="s">
        <v>38</v>
      </c>
      <c r="AA2788" t="s">
        <v>561</v>
      </c>
      <c r="AB2788" t="s">
        <v>42</v>
      </c>
      <c r="AC2788" t="s">
        <v>922</v>
      </c>
      <c r="AD2788" t="s">
        <v>46</v>
      </c>
    </row>
    <row r="2789" spans="1:30" x14ac:dyDescent="0.2">
      <c r="A2789" s="23" t="s">
        <v>7974</v>
      </c>
      <c r="B2789" t="s">
        <v>116</v>
      </c>
      <c r="C2789" t="s">
        <v>117</v>
      </c>
      <c r="D2789" t="s">
        <v>4584</v>
      </c>
      <c r="E2789" t="s">
        <v>9</v>
      </c>
      <c r="F2789" t="s">
        <v>4579</v>
      </c>
      <c r="G2789" t="s">
        <v>4580</v>
      </c>
      <c r="H2789" t="s">
        <v>651</v>
      </c>
      <c r="I2789" t="s">
        <v>783</v>
      </c>
      <c r="J2789" t="s">
        <v>187</v>
      </c>
      <c r="K2789" t="s">
        <v>4581</v>
      </c>
      <c r="L2789" t="s">
        <v>53</v>
      </c>
      <c r="M2789" s="25" t="s">
        <v>4550</v>
      </c>
      <c r="N2789" s="25" t="s">
        <v>4550</v>
      </c>
      <c r="O2789" s="25" t="s">
        <v>4550</v>
      </c>
      <c r="P2789" s="23" t="s">
        <v>4582</v>
      </c>
      <c r="Q2789" s="23" t="s">
        <v>1304</v>
      </c>
      <c r="R2789" t="s">
        <v>85</v>
      </c>
      <c r="S2789" t="s">
        <v>355</v>
      </c>
      <c r="T2789" t="s">
        <v>386</v>
      </c>
      <c r="U2789" t="s">
        <v>121</v>
      </c>
      <c r="V2789" t="s">
        <v>30</v>
      </c>
      <c r="W2789" t="s">
        <v>72</v>
      </c>
      <c r="X2789" t="s">
        <v>34</v>
      </c>
      <c r="Y2789" t="s">
        <v>36</v>
      </c>
      <c r="Z2789" t="s">
        <v>4585</v>
      </c>
      <c r="AA2789" t="s">
        <v>559</v>
      </c>
      <c r="AB2789" t="s">
        <v>42</v>
      </c>
      <c r="AC2789" t="s">
        <v>734</v>
      </c>
      <c r="AD2789" t="s">
        <v>46</v>
      </c>
    </row>
    <row r="2790" spans="1:30" x14ac:dyDescent="0.2">
      <c r="A2790" s="23" t="s">
        <v>7975</v>
      </c>
      <c r="B2790" t="s">
        <v>678</v>
      </c>
      <c r="C2790" t="s">
        <v>679</v>
      </c>
      <c r="D2790" t="s">
        <v>7976</v>
      </c>
      <c r="E2790" t="s">
        <v>9</v>
      </c>
      <c r="F2790" t="s">
        <v>4638</v>
      </c>
      <c r="G2790" t="s">
        <v>575</v>
      </c>
      <c r="H2790" t="s">
        <v>49</v>
      </c>
      <c r="I2790" t="s">
        <v>983</v>
      </c>
      <c r="J2790" t="s">
        <v>547</v>
      </c>
      <c r="K2790" t="s">
        <v>4639</v>
      </c>
      <c r="L2790" t="s">
        <v>131</v>
      </c>
      <c r="M2790" s="25" t="s">
        <v>4550</v>
      </c>
      <c r="N2790" s="25" t="s">
        <v>2550</v>
      </c>
      <c r="O2790" s="25" t="s">
        <v>2550</v>
      </c>
      <c r="P2790" s="23" t="s">
        <v>4640</v>
      </c>
      <c r="Q2790" s="23" t="s">
        <v>414</v>
      </c>
      <c r="R2790" t="s">
        <v>85</v>
      </c>
      <c r="S2790" t="s">
        <v>23</v>
      </c>
      <c r="T2790" t="s">
        <v>268</v>
      </c>
      <c r="U2790" t="s">
        <v>121</v>
      </c>
      <c r="V2790" t="s">
        <v>472</v>
      </c>
      <c r="W2790" t="s">
        <v>72</v>
      </c>
      <c r="X2790" t="s">
        <v>109</v>
      </c>
      <c r="Y2790" t="s">
        <v>110</v>
      </c>
      <c r="Z2790" t="s">
        <v>1811</v>
      </c>
      <c r="AA2790" t="s">
        <v>40</v>
      </c>
      <c r="AB2790" t="s">
        <v>42</v>
      </c>
      <c r="AC2790" t="s">
        <v>61</v>
      </c>
      <c r="AD2790" t="s">
        <v>46</v>
      </c>
    </row>
    <row r="2791" spans="1:30" x14ac:dyDescent="0.2">
      <c r="A2791" s="23" t="s">
        <v>7977</v>
      </c>
      <c r="B2791" t="s">
        <v>537</v>
      </c>
      <c r="C2791" t="s">
        <v>538</v>
      </c>
      <c r="D2791" t="s">
        <v>7978</v>
      </c>
      <c r="E2791" t="s">
        <v>9</v>
      </c>
      <c r="F2791" t="s">
        <v>3910</v>
      </c>
      <c r="G2791" t="s">
        <v>651</v>
      </c>
      <c r="H2791" t="s">
        <v>49</v>
      </c>
      <c r="I2791" t="s">
        <v>680</v>
      </c>
      <c r="J2791" t="s">
        <v>3911</v>
      </c>
      <c r="K2791" t="s">
        <v>3912</v>
      </c>
      <c r="L2791" t="s">
        <v>497</v>
      </c>
      <c r="M2791" s="25" t="s">
        <v>4550</v>
      </c>
      <c r="N2791" s="25" t="s">
        <v>3379</v>
      </c>
      <c r="O2791" s="25" t="s">
        <v>3379</v>
      </c>
      <c r="P2791" s="23" t="s">
        <v>3913</v>
      </c>
      <c r="Q2791" s="23" t="s">
        <v>578</v>
      </c>
      <c r="R2791" t="s">
        <v>85</v>
      </c>
      <c r="S2791" t="s">
        <v>226</v>
      </c>
      <c r="T2791" t="s">
        <v>859</v>
      </c>
      <c r="U2791" t="s">
        <v>27</v>
      </c>
      <c r="V2791" t="s">
        <v>3528</v>
      </c>
      <c r="W2791" t="s">
        <v>32</v>
      </c>
      <c r="X2791" t="s">
        <v>109</v>
      </c>
      <c r="Y2791" t="s">
        <v>110</v>
      </c>
      <c r="Z2791" t="s">
        <v>72</v>
      </c>
      <c r="AA2791" t="s">
        <v>40</v>
      </c>
      <c r="AB2791" t="s">
        <v>42</v>
      </c>
      <c r="AC2791" t="s">
        <v>56</v>
      </c>
      <c r="AD2791" t="s">
        <v>46</v>
      </c>
    </row>
    <row r="2792" spans="1:30" x14ac:dyDescent="0.2">
      <c r="A2792" s="23" t="s">
        <v>7979</v>
      </c>
      <c r="B2792" t="s">
        <v>673</v>
      </c>
      <c r="C2792" t="s">
        <v>674</v>
      </c>
      <c r="D2792" t="s">
        <v>5595</v>
      </c>
      <c r="E2792" t="s">
        <v>9</v>
      </c>
      <c r="F2792" t="s">
        <v>5596</v>
      </c>
      <c r="G2792" t="s">
        <v>566</v>
      </c>
      <c r="H2792" t="s">
        <v>437</v>
      </c>
      <c r="I2792" t="s">
        <v>987</v>
      </c>
      <c r="J2792" t="s">
        <v>187</v>
      </c>
      <c r="K2792" t="s">
        <v>1423</v>
      </c>
      <c r="L2792" t="s">
        <v>617</v>
      </c>
      <c r="M2792" s="25" t="s">
        <v>4550</v>
      </c>
      <c r="N2792" s="25" t="s">
        <v>2328</v>
      </c>
      <c r="O2792" s="25" t="s">
        <v>4550</v>
      </c>
      <c r="P2792" s="23" t="s">
        <v>5597</v>
      </c>
      <c r="Q2792" s="23" t="s">
        <v>1078</v>
      </c>
      <c r="R2792" t="s">
        <v>85</v>
      </c>
      <c r="S2792" t="s">
        <v>198</v>
      </c>
      <c r="T2792" t="s">
        <v>616</v>
      </c>
      <c r="U2792" t="s">
        <v>121</v>
      </c>
      <c r="V2792" t="s">
        <v>832</v>
      </c>
      <c r="W2792" t="s">
        <v>72</v>
      </c>
      <c r="X2792" t="s">
        <v>109</v>
      </c>
      <c r="Y2792" t="s">
        <v>110</v>
      </c>
      <c r="Z2792" t="s">
        <v>5598</v>
      </c>
      <c r="AA2792" t="s">
        <v>557</v>
      </c>
      <c r="AB2792" t="s">
        <v>42</v>
      </c>
      <c r="AC2792" t="s">
        <v>56</v>
      </c>
      <c r="AD2792" t="s">
        <v>46</v>
      </c>
    </row>
    <row r="2793" spans="1:30" x14ac:dyDescent="0.2">
      <c r="A2793" s="23" t="s">
        <v>7980</v>
      </c>
      <c r="B2793" t="s">
        <v>673</v>
      </c>
      <c r="C2793" t="s">
        <v>674</v>
      </c>
      <c r="D2793" t="s">
        <v>5595</v>
      </c>
      <c r="E2793" t="s">
        <v>9</v>
      </c>
      <c r="F2793" t="s">
        <v>5596</v>
      </c>
      <c r="G2793" t="s">
        <v>566</v>
      </c>
      <c r="H2793" t="s">
        <v>437</v>
      </c>
      <c r="I2793" t="s">
        <v>987</v>
      </c>
      <c r="J2793" t="s">
        <v>187</v>
      </c>
      <c r="K2793" t="s">
        <v>1423</v>
      </c>
      <c r="L2793" t="s">
        <v>617</v>
      </c>
      <c r="M2793" s="25" t="s">
        <v>4550</v>
      </c>
      <c r="N2793" s="25" t="s">
        <v>2328</v>
      </c>
      <c r="O2793" s="25" t="s">
        <v>4550</v>
      </c>
      <c r="P2793" s="23" t="s">
        <v>5597</v>
      </c>
      <c r="Q2793" s="23" t="s">
        <v>1078</v>
      </c>
      <c r="R2793" t="s">
        <v>85</v>
      </c>
      <c r="S2793" t="s">
        <v>198</v>
      </c>
      <c r="T2793" t="s">
        <v>616</v>
      </c>
      <c r="U2793" t="s">
        <v>121</v>
      </c>
      <c r="V2793" t="s">
        <v>832</v>
      </c>
      <c r="W2793" t="s">
        <v>72</v>
      </c>
      <c r="X2793" t="s">
        <v>109</v>
      </c>
      <c r="Y2793" t="s">
        <v>110</v>
      </c>
      <c r="Z2793" t="s">
        <v>5598</v>
      </c>
      <c r="AA2793" t="s">
        <v>561</v>
      </c>
      <c r="AB2793" t="s">
        <v>42</v>
      </c>
      <c r="AC2793" t="s">
        <v>922</v>
      </c>
      <c r="AD2793" t="s">
        <v>46</v>
      </c>
    </row>
    <row r="2794" spans="1:30" x14ac:dyDescent="0.2">
      <c r="A2794" s="23" t="s">
        <v>7981</v>
      </c>
      <c r="B2794" t="s">
        <v>673</v>
      </c>
      <c r="C2794" t="s">
        <v>674</v>
      </c>
      <c r="D2794" t="s">
        <v>5102</v>
      </c>
      <c r="E2794" t="s">
        <v>9</v>
      </c>
      <c r="F2794" t="s">
        <v>5103</v>
      </c>
      <c r="G2794" t="s">
        <v>994</v>
      </c>
      <c r="H2794" t="s">
        <v>49</v>
      </c>
      <c r="I2794" t="s">
        <v>428</v>
      </c>
      <c r="J2794" t="s">
        <v>378</v>
      </c>
      <c r="K2794" t="s">
        <v>5104</v>
      </c>
      <c r="L2794" t="s">
        <v>617</v>
      </c>
      <c r="M2794" s="25" t="s">
        <v>4550</v>
      </c>
      <c r="N2794" s="25" t="s">
        <v>2585</v>
      </c>
      <c r="O2794" s="25" t="s">
        <v>4550</v>
      </c>
      <c r="P2794" s="23" t="s">
        <v>5105</v>
      </c>
      <c r="Q2794" s="23" t="s">
        <v>718</v>
      </c>
      <c r="R2794" t="s">
        <v>85</v>
      </c>
      <c r="S2794" t="s">
        <v>38</v>
      </c>
      <c r="T2794" t="s">
        <v>616</v>
      </c>
      <c r="U2794" t="s">
        <v>121</v>
      </c>
      <c r="V2794" t="s">
        <v>832</v>
      </c>
      <c r="W2794" t="s">
        <v>72</v>
      </c>
      <c r="X2794" t="s">
        <v>260</v>
      </c>
      <c r="Y2794" t="s">
        <v>261</v>
      </c>
      <c r="Z2794" t="s">
        <v>38</v>
      </c>
      <c r="AA2794" t="s">
        <v>559</v>
      </c>
      <c r="AB2794" t="s">
        <v>42</v>
      </c>
      <c r="AC2794" t="s">
        <v>697</v>
      </c>
      <c r="AD2794" t="s">
        <v>46</v>
      </c>
    </row>
    <row r="2795" spans="1:30" x14ac:dyDescent="0.2">
      <c r="A2795" s="23" t="s">
        <v>7982</v>
      </c>
      <c r="B2795" t="s">
        <v>998</v>
      </c>
      <c r="C2795" t="s">
        <v>999</v>
      </c>
      <c r="D2795" t="s">
        <v>7983</v>
      </c>
      <c r="E2795" t="s">
        <v>9</v>
      </c>
      <c r="F2795" t="s">
        <v>2069</v>
      </c>
      <c r="G2795" t="s">
        <v>1375</v>
      </c>
      <c r="H2795" t="s">
        <v>49</v>
      </c>
      <c r="I2795" t="s">
        <v>95</v>
      </c>
      <c r="J2795" t="s">
        <v>568</v>
      </c>
      <c r="K2795" t="s">
        <v>2070</v>
      </c>
      <c r="L2795" t="s">
        <v>278</v>
      </c>
      <c r="M2795" s="25" t="s">
        <v>4550</v>
      </c>
      <c r="N2795" s="25" t="s">
        <v>2924</v>
      </c>
      <c r="O2795" s="25" t="s">
        <v>2924</v>
      </c>
      <c r="P2795" s="23" t="s">
        <v>7984</v>
      </c>
      <c r="Q2795" s="23" t="s">
        <v>953</v>
      </c>
      <c r="R2795" t="s">
        <v>20</v>
      </c>
      <c r="S2795" t="s">
        <v>38</v>
      </c>
      <c r="T2795" t="s">
        <v>1404</v>
      </c>
      <c r="U2795" t="s">
        <v>121</v>
      </c>
      <c r="V2795" t="s">
        <v>629</v>
      </c>
      <c r="W2795" t="s">
        <v>135</v>
      </c>
      <c r="X2795" t="s">
        <v>109</v>
      </c>
      <c r="Y2795" t="s">
        <v>110</v>
      </c>
      <c r="Z2795" t="s">
        <v>1230</v>
      </c>
      <c r="AA2795" t="s">
        <v>40</v>
      </c>
      <c r="AB2795" t="s">
        <v>42</v>
      </c>
      <c r="AC2795" t="s">
        <v>56</v>
      </c>
      <c r="AD2795" t="s">
        <v>46</v>
      </c>
    </row>
    <row r="2796" spans="1:30" x14ac:dyDescent="0.2">
      <c r="A2796" s="23" t="s">
        <v>7985</v>
      </c>
      <c r="B2796" t="s">
        <v>634</v>
      </c>
      <c r="C2796" t="s">
        <v>635</v>
      </c>
      <c r="D2796" t="s">
        <v>7986</v>
      </c>
      <c r="E2796" t="s">
        <v>9</v>
      </c>
      <c r="F2796" t="s">
        <v>6101</v>
      </c>
      <c r="G2796" t="s">
        <v>6102</v>
      </c>
      <c r="H2796" t="s">
        <v>49</v>
      </c>
      <c r="I2796" t="s">
        <v>194</v>
      </c>
      <c r="J2796" t="s">
        <v>154</v>
      </c>
      <c r="K2796" t="s">
        <v>6103</v>
      </c>
      <c r="L2796" t="s">
        <v>361</v>
      </c>
      <c r="M2796" s="25" t="s">
        <v>4550</v>
      </c>
      <c r="N2796" s="25" t="s">
        <v>3379</v>
      </c>
      <c r="O2796" s="25" t="s">
        <v>3379</v>
      </c>
      <c r="P2796" s="23" t="s">
        <v>6104</v>
      </c>
      <c r="Q2796" s="23" t="s">
        <v>906</v>
      </c>
      <c r="R2796" t="s">
        <v>85</v>
      </c>
      <c r="S2796" t="s">
        <v>198</v>
      </c>
      <c r="T2796" t="s">
        <v>436</v>
      </c>
      <c r="U2796" t="s">
        <v>121</v>
      </c>
      <c r="V2796" t="s">
        <v>362</v>
      </c>
      <c r="W2796" t="s">
        <v>72</v>
      </c>
      <c r="X2796" t="s">
        <v>417</v>
      </c>
      <c r="Y2796" t="s">
        <v>418</v>
      </c>
      <c r="Z2796" t="s">
        <v>7987</v>
      </c>
      <c r="AA2796" t="s">
        <v>40</v>
      </c>
      <c r="AB2796" t="s">
        <v>42</v>
      </c>
      <c r="AC2796" t="s">
        <v>56</v>
      </c>
      <c r="AD2796" t="s">
        <v>46</v>
      </c>
    </row>
    <row r="2797" spans="1:30" x14ac:dyDescent="0.2">
      <c r="A2797" s="23" t="s">
        <v>7988</v>
      </c>
      <c r="B2797" t="s">
        <v>585</v>
      </c>
      <c r="C2797" t="s">
        <v>586</v>
      </c>
      <c r="D2797" t="s">
        <v>7989</v>
      </c>
      <c r="E2797" t="s">
        <v>9</v>
      </c>
      <c r="F2797" t="s">
        <v>2859</v>
      </c>
      <c r="G2797" t="s">
        <v>1145</v>
      </c>
      <c r="H2797" t="s">
        <v>163</v>
      </c>
      <c r="I2797" t="s">
        <v>1065</v>
      </c>
      <c r="J2797" t="s">
        <v>62</v>
      </c>
      <c r="K2797" t="s">
        <v>2860</v>
      </c>
      <c r="L2797" t="s">
        <v>601</v>
      </c>
      <c r="M2797" s="25" t="s">
        <v>4550</v>
      </c>
      <c r="N2797" s="25" t="s">
        <v>4550</v>
      </c>
      <c r="O2797" s="25" t="s">
        <v>4550</v>
      </c>
      <c r="P2797" s="23" t="s">
        <v>2861</v>
      </c>
      <c r="Q2797" s="23" t="s">
        <v>72</v>
      </c>
      <c r="R2797" t="s">
        <v>85</v>
      </c>
      <c r="S2797" t="s">
        <v>38</v>
      </c>
      <c r="T2797" t="s">
        <v>600</v>
      </c>
      <c r="U2797" t="s">
        <v>121</v>
      </c>
      <c r="V2797" t="s">
        <v>602</v>
      </c>
      <c r="W2797" t="s">
        <v>72</v>
      </c>
      <c r="X2797" t="s">
        <v>113</v>
      </c>
      <c r="Y2797" t="s">
        <v>114</v>
      </c>
      <c r="Z2797" t="s">
        <v>756</v>
      </c>
      <c r="AA2797" t="s">
        <v>40</v>
      </c>
      <c r="AB2797" t="s">
        <v>42</v>
      </c>
      <c r="AC2797" t="s">
        <v>56</v>
      </c>
      <c r="AD2797" t="s">
        <v>46</v>
      </c>
    </row>
    <row r="2798" spans="1:30" x14ac:dyDescent="0.2">
      <c r="A2798" s="23" t="s">
        <v>7990</v>
      </c>
      <c r="B2798" t="s">
        <v>585</v>
      </c>
      <c r="C2798" t="s">
        <v>586</v>
      </c>
      <c r="D2798" t="s">
        <v>7989</v>
      </c>
      <c r="E2798" t="s">
        <v>9</v>
      </c>
      <c r="F2798" t="s">
        <v>2859</v>
      </c>
      <c r="G2798" t="s">
        <v>1145</v>
      </c>
      <c r="H2798" t="s">
        <v>163</v>
      </c>
      <c r="I2798" t="s">
        <v>1065</v>
      </c>
      <c r="J2798" t="s">
        <v>62</v>
      </c>
      <c r="K2798" t="s">
        <v>2860</v>
      </c>
      <c r="L2798" t="s">
        <v>601</v>
      </c>
      <c r="M2798" s="25" t="s">
        <v>4550</v>
      </c>
      <c r="N2798" s="25" t="s">
        <v>4550</v>
      </c>
      <c r="O2798" s="25" t="s">
        <v>4550</v>
      </c>
      <c r="P2798" s="23" t="s">
        <v>2861</v>
      </c>
      <c r="Q2798" s="23" t="s">
        <v>72</v>
      </c>
      <c r="R2798" t="s">
        <v>85</v>
      </c>
      <c r="S2798" t="s">
        <v>38</v>
      </c>
      <c r="T2798" t="s">
        <v>600</v>
      </c>
      <c r="U2798" t="s">
        <v>121</v>
      </c>
      <c r="V2798" t="s">
        <v>602</v>
      </c>
      <c r="W2798" t="s">
        <v>72</v>
      </c>
      <c r="X2798" t="s">
        <v>113</v>
      </c>
      <c r="Y2798" t="s">
        <v>114</v>
      </c>
      <c r="Z2798" t="s">
        <v>756</v>
      </c>
      <c r="AA2798" t="s">
        <v>557</v>
      </c>
      <c r="AB2798" t="s">
        <v>42</v>
      </c>
      <c r="AC2798" t="s">
        <v>56</v>
      </c>
      <c r="AD2798" t="s">
        <v>46</v>
      </c>
    </row>
    <row r="2799" spans="1:30" x14ac:dyDescent="0.2">
      <c r="A2799" s="23" t="s">
        <v>7991</v>
      </c>
      <c r="B2799" t="s">
        <v>890</v>
      </c>
      <c r="C2799" t="s">
        <v>891</v>
      </c>
      <c r="D2799" t="s">
        <v>7327</v>
      </c>
      <c r="E2799" t="s">
        <v>9</v>
      </c>
      <c r="F2799" t="s">
        <v>7328</v>
      </c>
      <c r="G2799" t="s">
        <v>7329</v>
      </c>
      <c r="H2799" t="s">
        <v>49</v>
      </c>
      <c r="I2799" t="s">
        <v>99</v>
      </c>
      <c r="J2799" t="s">
        <v>95</v>
      </c>
      <c r="K2799" t="s">
        <v>7330</v>
      </c>
      <c r="L2799" t="s">
        <v>893</v>
      </c>
      <c r="M2799" s="25" t="s">
        <v>4550</v>
      </c>
      <c r="N2799" s="25" t="s">
        <v>2486</v>
      </c>
      <c r="O2799" s="25" t="s">
        <v>4550</v>
      </c>
      <c r="P2799" s="23" t="s">
        <v>7331</v>
      </c>
      <c r="Q2799" s="23" t="s">
        <v>578</v>
      </c>
      <c r="R2799" t="s">
        <v>20</v>
      </c>
      <c r="S2799" t="s">
        <v>60</v>
      </c>
      <c r="T2799" t="s">
        <v>892</v>
      </c>
      <c r="U2799" t="s">
        <v>27</v>
      </c>
      <c r="V2799" t="s">
        <v>894</v>
      </c>
      <c r="W2799" t="s">
        <v>72</v>
      </c>
      <c r="X2799" t="s">
        <v>109</v>
      </c>
      <c r="Y2799" t="s">
        <v>110</v>
      </c>
      <c r="Z2799" t="s">
        <v>726</v>
      </c>
      <c r="AA2799" t="s">
        <v>559</v>
      </c>
      <c r="AB2799" t="s">
        <v>42</v>
      </c>
      <c r="AC2799" t="s">
        <v>898</v>
      </c>
      <c r="AD2799" t="s">
        <v>46</v>
      </c>
    </row>
    <row r="2800" spans="1:30" x14ac:dyDescent="0.2">
      <c r="A2800" s="23" t="s">
        <v>7992</v>
      </c>
      <c r="B2800" t="s">
        <v>647</v>
      </c>
      <c r="C2800" t="s">
        <v>648</v>
      </c>
      <c r="D2800" t="s">
        <v>6676</v>
      </c>
      <c r="E2800" t="s">
        <v>9</v>
      </c>
      <c r="F2800" t="s">
        <v>1148</v>
      </c>
      <c r="G2800" t="s">
        <v>478</v>
      </c>
      <c r="H2800" t="s">
        <v>257</v>
      </c>
      <c r="I2800" t="s">
        <v>916</v>
      </c>
      <c r="J2800" t="s">
        <v>164</v>
      </c>
      <c r="K2800" t="s">
        <v>1149</v>
      </c>
      <c r="L2800" t="s">
        <v>328</v>
      </c>
      <c r="M2800" s="25" t="s">
        <v>4550</v>
      </c>
      <c r="N2800" s="25" t="s">
        <v>2585</v>
      </c>
      <c r="O2800" s="25" t="s">
        <v>4550</v>
      </c>
      <c r="P2800" s="23" t="s">
        <v>3825</v>
      </c>
      <c r="Q2800" s="23" t="s">
        <v>599</v>
      </c>
      <c r="R2800" t="s">
        <v>85</v>
      </c>
      <c r="S2800" t="s">
        <v>216</v>
      </c>
      <c r="T2800" t="s">
        <v>327</v>
      </c>
      <c r="U2800" t="s">
        <v>27</v>
      </c>
      <c r="V2800" t="s">
        <v>329</v>
      </c>
      <c r="W2800" t="s">
        <v>72</v>
      </c>
      <c r="X2800" t="s">
        <v>403</v>
      </c>
      <c r="Y2800" t="s">
        <v>404</v>
      </c>
      <c r="Z2800" t="s">
        <v>72</v>
      </c>
      <c r="AA2800" t="s">
        <v>557</v>
      </c>
      <c r="AB2800" t="s">
        <v>42</v>
      </c>
      <c r="AC2800" t="s">
        <v>56</v>
      </c>
      <c r="AD2800" t="s">
        <v>46</v>
      </c>
    </row>
    <row r="2801" spans="1:30" x14ac:dyDescent="0.2">
      <c r="A2801" s="23" t="s">
        <v>7993</v>
      </c>
      <c r="B2801" t="s">
        <v>673</v>
      </c>
      <c r="C2801" t="s">
        <v>674</v>
      </c>
      <c r="D2801" t="s">
        <v>7740</v>
      </c>
      <c r="E2801" t="s">
        <v>9</v>
      </c>
      <c r="F2801" t="s">
        <v>7741</v>
      </c>
      <c r="G2801" t="s">
        <v>346</v>
      </c>
      <c r="H2801" t="s">
        <v>181</v>
      </c>
      <c r="I2801" t="s">
        <v>367</v>
      </c>
      <c r="J2801" t="s">
        <v>727</v>
      </c>
      <c r="K2801" t="s">
        <v>7742</v>
      </c>
      <c r="L2801" t="s">
        <v>617</v>
      </c>
      <c r="M2801" s="25" t="s">
        <v>4550</v>
      </c>
      <c r="N2801" s="25" t="s">
        <v>2585</v>
      </c>
      <c r="O2801" s="25" t="s">
        <v>4550</v>
      </c>
      <c r="P2801" s="23" t="s">
        <v>7743</v>
      </c>
      <c r="Q2801" s="23" t="s">
        <v>613</v>
      </c>
      <c r="R2801" t="s">
        <v>85</v>
      </c>
      <c r="S2801" t="s">
        <v>38</v>
      </c>
      <c r="T2801" t="s">
        <v>616</v>
      </c>
      <c r="U2801" t="s">
        <v>27</v>
      </c>
      <c r="V2801" t="s">
        <v>832</v>
      </c>
      <c r="W2801" t="s">
        <v>72</v>
      </c>
      <c r="X2801" t="s">
        <v>109</v>
      </c>
      <c r="Y2801" t="s">
        <v>110</v>
      </c>
      <c r="Z2801" t="s">
        <v>38</v>
      </c>
      <c r="AA2801" t="s">
        <v>559</v>
      </c>
      <c r="AB2801" t="s">
        <v>42</v>
      </c>
      <c r="AC2801" t="s">
        <v>697</v>
      </c>
      <c r="AD2801" t="s">
        <v>46</v>
      </c>
    </row>
    <row r="2802" spans="1:30" x14ac:dyDescent="0.2">
      <c r="A2802" s="23" t="s">
        <v>7994</v>
      </c>
      <c r="B2802" t="s">
        <v>585</v>
      </c>
      <c r="C2802" t="s">
        <v>586</v>
      </c>
      <c r="D2802" t="s">
        <v>7995</v>
      </c>
      <c r="E2802" t="s">
        <v>9</v>
      </c>
      <c r="F2802" t="s">
        <v>1745</v>
      </c>
      <c r="G2802" t="s">
        <v>1151</v>
      </c>
      <c r="H2802" t="s">
        <v>1539</v>
      </c>
      <c r="I2802" t="s">
        <v>102</v>
      </c>
      <c r="J2802" t="s">
        <v>350</v>
      </c>
      <c r="K2802" t="s">
        <v>1444</v>
      </c>
      <c r="L2802" t="s">
        <v>601</v>
      </c>
      <c r="M2802" s="25" t="s">
        <v>4550</v>
      </c>
      <c r="N2802" s="25" t="s">
        <v>4550</v>
      </c>
      <c r="O2802" s="25" t="s">
        <v>4550</v>
      </c>
      <c r="P2802" s="23" t="s">
        <v>3420</v>
      </c>
      <c r="Q2802" s="23" t="s">
        <v>152</v>
      </c>
      <c r="R2802" t="s">
        <v>20</v>
      </c>
      <c r="S2802" t="s">
        <v>51</v>
      </c>
      <c r="T2802" t="s">
        <v>600</v>
      </c>
      <c r="U2802" t="s">
        <v>121</v>
      </c>
      <c r="V2802" t="s">
        <v>602</v>
      </c>
      <c r="W2802" t="s">
        <v>72</v>
      </c>
      <c r="X2802" t="s">
        <v>113</v>
      </c>
      <c r="Y2802" t="s">
        <v>114</v>
      </c>
      <c r="Z2802" t="s">
        <v>1811</v>
      </c>
      <c r="AA2802" t="s">
        <v>40</v>
      </c>
      <c r="AB2802" t="s">
        <v>42</v>
      </c>
      <c r="AC2802" t="s">
        <v>652</v>
      </c>
      <c r="AD2802" t="s">
        <v>46</v>
      </c>
    </row>
    <row r="2803" spans="1:30" x14ac:dyDescent="0.2">
      <c r="A2803" s="23" t="s">
        <v>7996</v>
      </c>
      <c r="B2803" t="s">
        <v>585</v>
      </c>
      <c r="C2803" t="s">
        <v>586</v>
      </c>
      <c r="D2803" t="s">
        <v>7995</v>
      </c>
      <c r="E2803" t="s">
        <v>9</v>
      </c>
      <c r="F2803" t="s">
        <v>1745</v>
      </c>
      <c r="G2803" t="s">
        <v>1151</v>
      </c>
      <c r="H2803" t="s">
        <v>1539</v>
      </c>
      <c r="I2803" t="s">
        <v>102</v>
      </c>
      <c r="J2803" t="s">
        <v>350</v>
      </c>
      <c r="K2803" t="s">
        <v>1444</v>
      </c>
      <c r="L2803" t="s">
        <v>601</v>
      </c>
      <c r="M2803" s="25" t="s">
        <v>4550</v>
      </c>
      <c r="N2803" s="25" t="s">
        <v>4550</v>
      </c>
      <c r="O2803" s="25" t="s">
        <v>4550</v>
      </c>
      <c r="P2803" s="23" t="s">
        <v>3420</v>
      </c>
      <c r="Q2803" s="23" t="s">
        <v>152</v>
      </c>
      <c r="R2803" t="s">
        <v>20</v>
      </c>
      <c r="S2803" t="s">
        <v>51</v>
      </c>
      <c r="T2803" t="s">
        <v>600</v>
      </c>
      <c r="U2803" t="s">
        <v>121</v>
      </c>
      <c r="V2803" t="s">
        <v>602</v>
      </c>
      <c r="W2803" t="s">
        <v>72</v>
      </c>
      <c r="X2803" t="s">
        <v>113</v>
      </c>
      <c r="Y2803" t="s">
        <v>114</v>
      </c>
      <c r="Z2803" t="s">
        <v>1811</v>
      </c>
      <c r="AA2803" t="s">
        <v>557</v>
      </c>
      <c r="AB2803" t="s">
        <v>42</v>
      </c>
      <c r="AC2803" t="s">
        <v>652</v>
      </c>
      <c r="AD2803" t="s">
        <v>46</v>
      </c>
    </row>
    <row r="2804" spans="1:30" x14ac:dyDescent="0.2">
      <c r="A2804" s="23" t="s">
        <v>7997</v>
      </c>
      <c r="B2804" t="s">
        <v>116</v>
      </c>
      <c r="C2804" t="s">
        <v>117</v>
      </c>
      <c r="D2804" t="s">
        <v>7998</v>
      </c>
      <c r="E2804" t="s">
        <v>9</v>
      </c>
      <c r="F2804" t="s">
        <v>7999</v>
      </c>
      <c r="G2804" t="s">
        <v>176</v>
      </c>
      <c r="H2804" t="s">
        <v>464</v>
      </c>
      <c r="I2804" t="s">
        <v>102</v>
      </c>
      <c r="J2804" t="s">
        <v>907</v>
      </c>
      <c r="K2804" t="s">
        <v>8000</v>
      </c>
      <c r="L2804" t="s">
        <v>193</v>
      </c>
      <c r="M2804" s="25" t="s">
        <v>4550</v>
      </c>
      <c r="N2804" s="25" t="s">
        <v>5458</v>
      </c>
      <c r="O2804" s="25" t="s">
        <v>5458</v>
      </c>
      <c r="P2804" s="23" t="s">
        <v>8001</v>
      </c>
      <c r="Q2804" s="23" t="s">
        <v>1523</v>
      </c>
      <c r="R2804" t="s">
        <v>85</v>
      </c>
      <c r="S2804" t="s">
        <v>198</v>
      </c>
      <c r="T2804" t="s">
        <v>357</v>
      </c>
      <c r="U2804" t="s">
        <v>121</v>
      </c>
      <c r="V2804" t="s">
        <v>358</v>
      </c>
      <c r="W2804" t="s">
        <v>216</v>
      </c>
      <c r="X2804" t="s">
        <v>387</v>
      </c>
      <c r="Y2804" t="s">
        <v>388</v>
      </c>
      <c r="Z2804" t="s">
        <v>758</v>
      </c>
      <c r="AA2804" t="s">
        <v>40</v>
      </c>
      <c r="AB2804" t="s">
        <v>42</v>
      </c>
      <c r="AC2804" t="s">
        <v>652</v>
      </c>
      <c r="AD2804" t="s">
        <v>46</v>
      </c>
    </row>
    <row r="2805" spans="1:30" x14ac:dyDescent="0.2">
      <c r="A2805" s="23" t="s">
        <v>8002</v>
      </c>
      <c r="B2805" t="s">
        <v>322</v>
      </c>
      <c r="C2805" t="s">
        <v>323</v>
      </c>
      <c r="D2805" t="s">
        <v>6619</v>
      </c>
      <c r="E2805" t="s">
        <v>9</v>
      </c>
      <c r="F2805" t="s">
        <v>1330</v>
      </c>
      <c r="G2805" t="s">
        <v>176</v>
      </c>
      <c r="H2805" t="s">
        <v>480</v>
      </c>
      <c r="I2805" t="s">
        <v>201</v>
      </c>
      <c r="J2805" t="s">
        <v>608</v>
      </c>
      <c r="K2805" t="s">
        <v>1331</v>
      </c>
      <c r="L2805" t="s">
        <v>328</v>
      </c>
      <c r="M2805" s="25" t="s">
        <v>4550</v>
      </c>
      <c r="N2805" s="25" t="s">
        <v>2585</v>
      </c>
      <c r="O2805" s="25" t="s">
        <v>4550</v>
      </c>
      <c r="P2805" s="23" t="s">
        <v>5640</v>
      </c>
      <c r="Q2805" s="23" t="s">
        <v>420</v>
      </c>
      <c r="R2805" t="s">
        <v>85</v>
      </c>
      <c r="S2805" t="s">
        <v>87</v>
      </c>
      <c r="T2805" t="s">
        <v>327</v>
      </c>
      <c r="U2805" t="s">
        <v>27</v>
      </c>
      <c r="V2805" t="s">
        <v>329</v>
      </c>
      <c r="W2805" t="s">
        <v>72</v>
      </c>
      <c r="X2805" t="s">
        <v>150</v>
      </c>
      <c r="Y2805" t="s">
        <v>151</v>
      </c>
      <c r="Z2805" t="s">
        <v>420</v>
      </c>
      <c r="AA2805" t="s">
        <v>557</v>
      </c>
      <c r="AB2805" t="s">
        <v>42</v>
      </c>
      <c r="AC2805" t="s">
        <v>652</v>
      </c>
      <c r="AD2805" t="s">
        <v>46</v>
      </c>
    </row>
    <row r="2806" spans="1:30" x14ac:dyDescent="0.2">
      <c r="A2806" s="23" t="s">
        <v>8003</v>
      </c>
      <c r="B2806" t="s">
        <v>322</v>
      </c>
      <c r="C2806" t="s">
        <v>323</v>
      </c>
      <c r="D2806" t="s">
        <v>6585</v>
      </c>
      <c r="E2806" t="s">
        <v>9</v>
      </c>
      <c r="F2806" t="s">
        <v>5246</v>
      </c>
      <c r="G2806" t="s">
        <v>861</v>
      </c>
      <c r="H2806" t="s">
        <v>49</v>
      </c>
      <c r="I2806" t="s">
        <v>399</v>
      </c>
      <c r="J2806" t="s">
        <v>201</v>
      </c>
      <c r="K2806" t="s">
        <v>5247</v>
      </c>
      <c r="L2806" t="s">
        <v>328</v>
      </c>
      <c r="M2806" s="25" t="s">
        <v>4550</v>
      </c>
      <c r="N2806" s="25" t="s">
        <v>2675</v>
      </c>
      <c r="O2806" s="25" t="s">
        <v>4550</v>
      </c>
      <c r="P2806" s="23" t="s">
        <v>5248</v>
      </c>
      <c r="Q2806" s="23" t="s">
        <v>420</v>
      </c>
      <c r="R2806" t="s">
        <v>85</v>
      </c>
      <c r="S2806" t="s">
        <v>38</v>
      </c>
      <c r="T2806" t="s">
        <v>327</v>
      </c>
      <c r="U2806" t="s">
        <v>27</v>
      </c>
      <c r="V2806" t="s">
        <v>329</v>
      </c>
      <c r="W2806" t="s">
        <v>72</v>
      </c>
      <c r="X2806" t="s">
        <v>109</v>
      </c>
      <c r="Y2806" t="s">
        <v>110</v>
      </c>
      <c r="Z2806" t="s">
        <v>38</v>
      </c>
      <c r="AA2806" t="s">
        <v>557</v>
      </c>
      <c r="AB2806" t="s">
        <v>42</v>
      </c>
      <c r="AC2806" t="s">
        <v>652</v>
      </c>
      <c r="AD2806" t="s">
        <v>46</v>
      </c>
    </row>
    <row r="2807" spans="1:30" x14ac:dyDescent="0.2">
      <c r="A2807" s="23" t="s">
        <v>8004</v>
      </c>
      <c r="B2807" t="s">
        <v>673</v>
      </c>
      <c r="C2807" t="s">
        <v>674</v>
      </c>
      <c r="D2807" t="s">
        <v>7749</v>
      </c>
      <c r="E2807" t="s">
        <v>9</v>
      </c>
      <c r="F2807" t="s">
        <v>4392</v>
      </c>
      <c r="G2807" t="s">
        <v>1502</v>
      </c>
      <c r="H2807" t="s">
        <v>49</v>
      </c>
      <c r="I2807" t="s">
        <v>244</v>
      </c>
      <c r="J2807" t="s">
        <v>320</v>
      </c>
      <c r="K2807" t="s">
        <v>4393</v>
      </c>
      <c r="L2807" t="s">
        <v>617</v>
      </c>
      <c r="M2807" s="25" t="s">
        <v>4550</v>
      </c>
      <c r="N2807" s="25" t="s">
        <v>2585</v>
      </c>
      <c r="O2807" s="25" t="s">
        <v>4550</v>
      </c>
      <c r="P2807" s="23" t="s">
        <v>4394</v>
      </c>
      <c r="Q2807" s="23" t="s">
        <v>569</v>
      </c>
      <c r="R2807" t="s">
        <v>85</v>
      </c>
      <c r="S2807" t="s">
        <v>38</v>
      </c>
      <c r="T2807" t="s">
        <v>616</v>
      </c>
      <c r="U2807" t="s">
        <v>121</v>
      </c>
      <c r="V2807" t="s">
        <v>832</v>
      </c>
      <c r="W2807" t="s">
        <v>72</v>
      </c>
      <c r="X2807" t="s">
        <v>109</v>
      </c>
      <c r="Y2807" t="s">
        <v>110</v>
      </c>
      <c r="Z2807" t="s">
        <v>38</v>
      </c>
      <c r="AA2807" t="s">
        <v>559</v>
      </c>
      <c r="AB2807" t="s">
        <v>42</v>
      </c>
      <c r="AC2807" t="s">
        <v>697</v>
      </c>
      <c r="AD2807" t="s">
        <v>46</v>
      </c>
    </row>
    <row r="2808" spans="1:30" x14ac:dyDescent="0.2">
      <c r="A2808" s="23" t="s">
        <v>8005</v>
      </c>
      <c r="B2808" t="s">
        <v>647</v>
      </c>
      <c r="C2808" t="s">
        <v>648</v>
      </c>
      <c r="D2808" t="s">
        <v>6676</v>
      </c>
      <c r="E2808" t="s">
        <v>9</v>
      </c>
      <c r="F2808" t="s">
        <v>1148</v>
      </c>
      <c r="G2808" t="s">
        <v>478</v>
      </c>
      <c r="H2808" t="s">
        <v>257</v>
      </c>
      <c r="I2808" t="s">
        <v>916</v>
      </c>
      <c r="J2808" t="s">
        <v>164</v>
      </c>
      <c r="K2808" t="s">
        <v>1149</v>
      </c>
      <c r="L2808" t="s">
        <v>328</v>
      </c>
      <c r="M2808" s="25" t="s">
        <v>4550</v>
      </c>
      <c r="N2808" s="25" t="s">
        <v>2585</v>
      </c>
      <c r="O2808" s="25" t="s">
        <v>4550</v>
      </c>
      <c r="P2808" s="23" t="s">
        <v>3825</v>
      </c>
      <c r="Q2808" s="23" t="s">
        <v>599</v>
      </c>
      <c r="R2808" t="s">
        <v>85</v>
      </c>
      <c r="S2808" t="s">
        <v>216</v>
      </c>
      <c r="T2808" t="s">
        <v>327</v>
      </c>
      <c r="U2808" t="s">
        <v>27</v>
      </c>
      <c r="V2808" t="s">
        <v>329</v>
      </c>
      <c r="W2808" t="s">
        <v>72</v>
      </c>
      <c r="X2808" t="s">
        <v>403</v>
      </c>
      <c r="Y2808" t="s">
        <v>404</v>
      </c>
      <c r="Z2808" t="s">
        <v>72</v>
      </c>
      <c r="AA2808" t="s">
        <v>559</v>
      </c>
      <c r="AB2808" t="s">
        <v>42</v>
      </c>
      <c r="AC2808" t="s">
        <v>560</v>
      </c>
      <c r="AD2808" t="s">
        <v>46</v>
      </c>
    </row>
    <row r="2809" spans="1:30" x14ac:dyDescent="0.2">
      <c r="A2809" s="23" t="s">
        <v>8006</v>
      </c>
      <c r="B2809" t="s">
        <v>585</v>
      </c>
      <c r="C2809" t="s">
        <v>586</v>
      </c>
      <c r="D2809" t="s">
        <v>7989</v>
      </c>
      <c r="E2809" t="s">
        <v>9</v>
      </c>
      <c r="F2809" t="s">
        <v>2859</v>
      </c>
      <c r="G2809" t="s">
        <v>1145</v>
      </c>
      <c r="H2809" t="s">
        <v>163</v>
      </c>
      <c r="I2809" t="s">
        <v>1065</v>
      </c>
      <c r="J2809" t="s">
        <v>62</v>
      </c>
      <c r="K2809" t="s">
        <v>2860</v>
      </c>
      <c r="L2809" t="s">
        <v>601</v>
      </c>
      <c r="M2809" s="25" t="s">
        <v>4550</v>
      </c>
      <c r="N2809" s="25" t="s">
        <v>4550</v>
      </c>
      <c r="O2809" s="25" t="s">
        <v>4550</v>
      </c>
      <c r="P2809" s="23" t="s">
        <v>2861</v>
      </c>
      <c r="Q2809" s="23" t="s">
        <v>72</v>
      </c>
      <c r="R2809" t="s">
        <v>85</v>
      </c>
      <c r="S2809" t="s">
        <v>38</v>
      </c>
      <c r="T2809" t="s">
        <v>600</v>
      </c>
      <c r="U2809" t="s">
        <v>121</v>
      </c>
      <c r="V2809" t="s">
        <v>602</v>
      </c>
      <c r="W2809" t="s">
        <v>72</v>
      </c>
      <c r="X2809" t="s">
        <v>113</v>
      </c>
      <c r="Y2809" t="s">
        <v>114</v>
      </c>
      <c r="Z2809" t="s">
        <v>756</v>
      </c>
      <c r="AA2809" t="s">
        <v>559</v>
      </c>
      <c r="AB2809" s="26" t="s">
        <v>42</v>
      </c>
      <c r="AC2809" t="s">
        <v>606</v>
      </c>
      <c r="AD2809" t="s">
        <v>46</v>
      </c>
    </row>
    <row r="2810" spans="1:30" x14ac:dyDescent="0.2">
      <c r="A2810" s="23" t="s">
        <v>8007</v>
      </c>
      <c r="B2810" t="s">
        <v>585</v>
      </c>
      <c r="C2810" t="s">
        <v>586</v>
      </c>
      <c r="D2810" t="s">
        <v>7995</v>
      </c>
      <c r="E2810" t="s">
        <v>9</v>
      </c>
      <c r="F2810" t="s">
        <v>1745</v>
      </c>
      <c r="G2810" t="s">
        <v>1151</v>
      </c>
      <c r="H2810" t="s">
        <v>1539</v>
      </c>
      <c r="I2810" t="s">
        <v>102</v>
      </c>
      <c r="J2810" t="s">
        <v>350</v>
      </c>
      <c r="K2810" t="s">
        <v>1444</v>
      </c>
      <c r="L2810" t="s">
        <v>601</v>
      </c>
      <c r="M2810" s="25" t="s">
        <v>4550</v>
      </c>
      <c r="N2810" s="25" t="s">
        <v>4550</v>
      </c>
      <c r="O2810" s="25" t="s">
        <v>4550</v>
      </c>
      <c r="P2810" s="23" t="s">
        <v>3420</v>
      </c>
      <c r="Q2810" s="23" t="s">
        <v>152</v>
      </c>
      <c r="R2810" t="s">
        <v>20</v>
      </c>
      <c r="S2810" t="s">
        <v>51</v>
      </c>
      <c r="T2810" t="s">
        <v>600</v>
      </c>
      <c r="U2810" t="s">
        <v>121</v>
      </c>
      <c r="V2810" t="s">
        <v>602</v>
      </c>
      <c r="W2810" t="s">
        <v>72</v>
      </c>
      <c r="X2810" t="s">
        <v>113</v>
      </c>
      <c r="Y2810" t="s">
        <v>114</v>
      </c>
      <c r="Z2810" t="s">
        <v>1811</v>
      </c>
      <c r="AA2810" t="s">
        <v>559</v>
      </c>
      <c r="AB2810" t="s">
        <v>42</v>
      </c>
      <c r="AC2810" t="s">
        <v>606</v>
      </c>
      <c r="AD2810" t="s">
        <v>46</v>
      </c>
    </row>
    <row r="2811" spans="1:30" x14ac:dyDescent="0.2">
      <c r="A2811" s="23" t="s">
        <v>8008</v>
      </c>
      <c r="B2811" t="s">
        <v>322</v>
      </c>
      <c r="C2811" t="s">
        <v>323</v>
      </c>
      <c r="D2811" t="s">
        <v>6585</v>
      </c>
      <c r="E2811" t="s">
        <v>9</v>
      </c>
      <c r="F2811" t="s">
        <v>5246</v>
      </c>
      <c r="G2811" t="s">
        <v>861</v>
      </c>
      <c r="H2811" t="s">
        <v>49</v>
      </c>
      <c r="I2811" t="s">
        <v>399</v>
      </c>
      <c r="J2811" t="s">
        <v>201</v>
      </c>
      <c r="K2811" t="s">
        <v>5247</v>
      </c>
      <c r="L2811" t="s">
        <v>328</v>
      </c>
      <c r="M2811" s="25" t="s">
        <v>4550</v>
      </c>
      <c r="N2811" s="25" t="s">
        <v>2675</v>
      </c>
      <c r="O2811" s="25" t="s">
        <v>4550</v>
      </c>
      <c r="P2811" s="23" t="s">
        <v>5248</v>
      </c>
      <c r="Q2811" s="23" t="s">
        <v>420</v>
      </c>
      <c r="R2811" t="s">
        <v>85</v>
      </c>
      <c r="S2811" t="s">
        <v>38</v>
      </c>
      <c r="T2811" t="s">
        <v>327</v>
      </c>
      <c r="U2811" t="s">
        <v>27</v>
      </c>
      <c r="V2811" t="s">
        <v>329</v>
      </c>
      <c r="W2811" t="s">
        <v>72</v>
      </c>
      <c r="X2811" t="s">
        <v>109</v>
      </c>
      <c r="Y2811" t="s">
        <v>110</v>
      </c>
      <c r="Z2811" t="s">
        <v>38</v>
      </c>
      <c r="AA2811" t="s">
        <v>559</v>
      </c>
      <c r="AB2811" t="s">
        <v>42</v>
      </c>
      <c r="AC2811" t="s">
        <v>560</v>
      </c>
      <c r="AD2811" t="s">
        <v>46</v>
      </c>
    </row>
    <row r="2812" spans="1:30" x14ac:dyDescent="0.2">
      <c r="A2812" s="23" t="s">
        <v>8009</v>
      </c>
      <c r="B2812" t="s">
        <v>322</v>
      </c>
      <c r="C2812" t="s">
        <v>323</v>
      </c>
      <c r="D2812" t="s">
        <v>6619</v>
      </c>
      <c r="E2812" t="s">
        <v>9</v>
      </c>
      <c r="F2812" t="s">
        <v>1330</v>
      </c>
      <c r="G2812" t="s">
        <v>176</v>
      </c>
      <c r="H2812" t="s">
        <v>480</v>
      </c>
      <c r="I2812" t="s">
        <v>201</v>
      </c>
      <c r="J2812" t="s">
        <v>608</v>
      </c>
      <c r="K2812" t="s">
        <v>1331</v>
      </c>
      <c r="L2812" t="s">
        <v>328</v>
      </c>
      <c r="M2812" s="25" t="s">
        <v>4550</v>
      </c>
      <c r="N2812" s="25" t="s">
        <v>2585</v>
      </c>
      <c r="O2812" s="25" t="s">
        <v>4550</v>
      </c>
      <c r="P2812" s="23" t="s">
        <v>5640</v>
      </c>
      <c r="Q2812" s="23" t="s">
        <v>420</v>
      </c>
      <c r="R2812" t="s">
        <v>85</v>
      </c>
      <c r="S2812" t="s">
        <v>87</v>
      </c>
      <c r="T2812" t="s">
        <v>327</v>
      </c>
      <c r="U2812" t="s">
        <v>27</v>
      </c>
      <c r="V2812" t="s">
        <v>329</v>
      </c>
      <c r="W2812" t="s">
        <v>72</v>
      </c>
      <c r="X2812" t="s">
        <v>150</v>
      </c>
      <c r="Y2812" t="s">
        <v>151</v>
      </c>
      <c r="Z2812" t="s">
        <v>420</v>
      </c>
      <c r="AA2812" t="s">
        <v>559</v>
      </c>
      <c r="AB2812" t="s">
        <v>42</v>
      </c>
      <c r="AC2812" t="s">
        <v>560</v>
      </c>
      <c r="AD2812" t="s">
        <v>46</v>
      </c>
    </row>
    <row r="2813" spans="1:30" x14ac:dyDescent="0.2">
      <c r="A2813" s="23" t="s">
        <v>8010</v>
      </c>
      <c r="B2813" t="s">
        <v>585</v>
      </c>
      <c r="C2813" t="s">
        <v>586</v>
      </c>
      <c r="D2813" t="s">
        <v>8011</v>
      </c>
      <c r="E2813" t="s">
        <v>9</v>
      </c>
      <c r="F2813" t="s">
        <v>1651</v>
      </c>
      <c r="G2813" t="s">
        <v>1210</v>
      </c>
      <c r="H2813" t="s">
        <v>49</v>
      </c>
      <c r="I2813" t="s">
        <v>16</v>
      </c>
      <c r="J2813" t="s">
        <v>105</v>
      </c>
      <c r="K2813" t="s">
        <v>1652</v>
      </c>
      <c r="L2813" t="s">
        <v>601</v>
      </c>
      <c r="M2813" s="25" t="s">
        <v>4550</v>
      </c>
      <c r="N2813" s="25" t="s">
        <v>4550</v>
      </c>
      <c r="O2813" s="25" t="s">
        <v>4550</v>
      </c>
      <c r="P2813" s="23" t="s">
        <v>3373</v>
      </c>
      <c r="Q2813" s="23" t="s">
        <v>555</v>
      </c>
      <c r="R2813" t="s">
        <v>85</v>
      </c>
      <c r="S2813" t="s">
        <v>51</v>
      </c>
      <c r="T2813" t="s">
        <v>600</v>
      </c>
      <c r="U2813" t="s">
        <v>121</v>
      </c>
      <c r="V2813" t="s">
        <v>602</v>
      </c>
      <c r="W2813" t="s">
        <v>72</v>
      </c>
      <c r="X2813" t="s">
        <v>34</v>
      </c>
      <c r="Y2813" t="s">
        <v>36</v>
      </c>
      <c r="Z2813" t="s">
        <v>8012</v>
      </c>
      <c r="AA2813" t="s">
        <v>40</v>
      </c>
      <c r="AB2813" t="s">
        <v>42</v>
      </c>
      <c r="AC2813" t="s">
        <v>56</v>
      </c>
      <c r="AD2813" t="s">
        <v>46</v>
      </c>
    </row>
    <row r="2814" spans="1:30" x14ac:dyDescent="0.2">
      <c r="A2814" s="23" t="s">
        <v>8013</v>
      </c>
      <c r="B2814" t="s">
        <v>585</v>
      </c>
      <c r="C2814" t="s">
        <v>586</v>
      </c>
      <c r="D2814" t="s">
        <v>8011</v>
      </c>
      <c r="E2814" t="s">
        <v>9</v>
      </c>
      <c r="F2814" t="s">
        <v>1651</v>
      </c>
      <c r="G2814" t="s">
        <v>1210</v>
      </c>
      <c r="H2814" t="s">
        <v>49</v>
      </c>
      <c r="I2814" t="s">
        <v>16</v>
      </c>
      <c r="J2814" t="s">
        <v>105</v>
      </c>
      <c r="K2814" t="s">
        <v>1652</v>
      </c>
      <c r="L2814" t="s">
        <v>601</v>
      </c>
      <c r="M2814" s="25" t="s">
        <v>4550</v>
      </c>
      <c r="N2814" s="25" t="s">
        <v>4550</v>
      </c>
      <c r="O2814" s="25" t="s">
        <v>4550</v>
      </c>
      <c r="P2814" s="23" t="s">
        <v>3373</v>
      </c>
      <c r="Q2814" s="23" t="s">
        <v>555</v>
      </c>
      <c r="R2814" t="s">
        <v>85</v>
      </c>
      <c r="S2814" t="s">
        <v>51</v>
      </c>
      <c r="T2814" t="s">
        <v>600</v>
      </c>
      <c r="U2814" t="s">
        <v>121</v>
      </c>
      <c r="V2814" t="s">
        <v>602</v>
      </c>
      <c r="W2814" t="s">
        <v>72</v>
      </c>
      <c r="X2814" t="s">
        <v>34</v>
      </c>
      <c r="Y2814" t="s">
        <v>36</v>
      </c>
      <c r="Z2814" t="s">
        <v>8012</v>
      </c>
      <c r="AA2814" t="s">
        <v>557</v>
      </c>
      <c r="AB2814" t="s">
        <v>42</v>
      </c>
      <c r="AC2814" t="s">
        <v>56</v>
      </c>
      <c r="AD2814" t="s">
        <v>46</v>
      </c>
    </row>
    <row r="2815" spans="1:30" x14ac:dyDescent="0.2">
      <c r="A2815" s="23" t="s">
        <v>8014</v>
      </c>
      <c r="B2815" t="s">
        <v>322</v>
      </c>
      <c r="C2815" t="s">
        <v>323</v>
      </c>
      <c r="D2815" t="s">
        <v>6653</v>
      </c>
      <c r="E2815" t="s">
        <v>9</v>
      </c>
      <c r="F2815" t="s">
        <v>6654</v>
      </c>
      <c r="G2815" t="s">
        <v>511</v>
      </c>
      <c r="H2815" t="s">
        <v>257</v>
      </c>
      <c r="I2815" t="s">
        <v>500</v>
      </c>
      <c r="J2815" t="s">
        <v>173</v>
      </c>
      <c r="K2815" t="s">
        <v>295</v>
      </c>
      <c r="L2815" t="s">
        <v>328</v>
      </c>
      <c r="M2815" s="25" t="s">
        <v>4550</v>
      </c>
      <c r="N2815" s="25" t="s">
        <v>2585</v>
      </c>
      <c r="O2815" s="25" t="s">
        <v>4550</v>
      </c>
      <c r="P2815" s="23" t="s">
        <v>6655</v>
      </c>
      <c r="Q2815" s="23" t="s">
        <v>771</v>
      </c>
      <c r="R2815" t="s">
        <v>20</v>
      </c>
      <c r="S2815" t="s">
        <v>38</v>
      </c>
      <c r="T2815" t="s">
        <v>327</v>
      </c>
      <c r="U2815" t="s">
        <v>27</v>
      </c>
      <c r="V2815" t="s">
        <v>329</v>
      </c>
      <c r="W2815" t="s">
        <v>72</v>
      </c>
      <c r="X2815" t="s">
        <v>109</v>
      </c>
      <c r="Y2815" t="s">
        <v>110</v>
      </c>
      <c r="Z2815" t="s">
        <v>38</v>
      </c>
      <c r="AA2815" t="s">
        <v>557</v>
      </c>
      <c r="AB2815" t="s">
        <v>42</v>
      </c>
      <c r="AC2815" t="s">
        <v>652</v>
      </c>
      <c r="AD2815" t="s">
        <v>46</v>
      </c>
    </row>
    <row r="2816" spans="1:30" x14ac:dyDescent="0.2">
      <c r="A2816" s="23" t="s">
        <v>8015</v>
      </c>
      <c r="B2816" t="s">
        <v>673</v>
      </c>
      <c r="C2816" t="s">
        <v>674</v>
      </c>
      <c r="D2816" t="s">
        <v>5595</v>
      </c>
      <c r="E2816" t="s">
        <v>9</v>
      </c>
      <c r="F2816" t="s">
        <v>5596</v>
      </c>
      <c r="G2816" t="s">
        <v>566</v>
      </c>
      <c r="H2816" t="s">
        <v>437</v>
      </c>
      <c r="I2816" t="s">
        <v>987</v>
      </c>
      <c r="J2816" t="s">
        <v>187</v>
      </c>
      <c r="K2816" t="s">
        <v>1423</v>
      </c>
      <c r="L2816" t="s">
        <v>617</v>
      </c>
      <c r="M2816" s="25" t="s">
        <v>4550</v>
      </c>
      <c r="N2816" s="25" t="s">
        <v>2328</v>
      </c>
      <c r="O2816" s="25" t="s">
        <v>4550</v>
      </c>
      <c r="P2816" s="23" t="s">
        <v>5597</v>
      </c>
      <c r="Q2816" s="23" t="s">
        <v>1078</v>
      </c>
      <c r="R2816" t="s">
        <v>85</v>
      </c>
      <c r="S2816" t="s">
        <v>198</v>
      </c>
      <c r="T2816" t="s">
        <v>616</v>
      </c>
      <c r="U2816" t="s">
        <v>121</v>
      </c>
      <c r="V2816" t="s">
        <v>832</v>
      </c>
      <c r="W2816" t="s">
        <v>72</v>
      </c>
      <c r="X2816" t="s">
        <v>109</v>
      </c>
      <c r="Y2816" t="s">
        <v>110</v>
      </c>
      <c r="Z2816" t="s">
        <v>5598</v>
      </c>
      <c r="AA2816" t="s">
        <v>559</v>
      </c>
      <c r="AB2816" t="s">
        <v>42</v>
      </c>
      <c r="AC2816" t="s">
        <v>697</v>
      </c>
      <c r="AD2816" t="s">
        <v>46</v>
      </c>
    </row>
    <row r="2817" spans="1:30" x14ac:dyDescent="0.2">
      <c r="A2817" s="23" t="s">
        <v>8016</v>
      </c>
      <c r="B2817" t="s">
        <v>322</v>
      </c>
      <c r="C2817" t="s">
        <v>323</v>
      </c>
      <c r="D2817" t="s">
        <v>6657</v>
      </c>
      <c r="E2817" t="s">
        <v>9</v>
      </c>
      <c r="F2817" t="s">
        <v>6658</v>
      </c>
      <c r="G2817" t="s">
        <v>176</v>
      </c>
      <c r="H2817" t="s">
        <v>483</v>
      </c>
      <c r="I2817" t="s">
        <v>761</v>
      </c>
      <c r="J2817" t="s">
        <v>732</v>
      </c>
      <c r="K2817" t="s">
        <v>6659</v>
      </c>
      <c r="L2817" t="s">
        <v>328</v>
      </c>
      <c r="M2817" s="25" t="s">
        <v>4550</v>
      </c>
      <c r="N2817" s="25" t="s">
        <v>2585</v>
      </c>
      <c r="O2817" s="25" t="s">
        <v>4550</v>
      </c>
      <c r="P2817" s="23" t="s">
        <v>6660</v>
      </c>
      <c r="Q2817" s="23" t="s">
        <v>555</v>
      </c>
      <c r="R2817" t="s">
        <v>85</v>
      </c>
      <c r="S2817" t="s">
        <v>38</v>
      </c>
      <c r="T2817" t="s">
        <v>327</v>
      </c>
      <c r="U2817" t="s">
        <v>27</v>
      </c>
      <c r="V2817" t="s">
        <v>329</v>
      </c>
      <c r="W2817" t="s">
        <v>72</v>
      </c>
      <c r="X2817" t="s">
        <v>188</v>
      </c>
      <c r="Y2817" t="s">
        <v>189</v>
      </c>
      <c r="Z2817" t="s">
        <v>38</v>
      </c>
      <c r="AA2817" t="s">
        <v>557</v>
      </c>
      <c r="AB2817" t="s">
        <v>42</v>
      </c>
      <c r="AC2817" t="s">
        <v>56</v>
      </c>
      <c r="AD2817" t="s">
        <v>46</v>
      </c>
    </row>
    <row r="2818" spans="1:30" x14ac:dyDescent="0.2">
      <c r="A2818" s="23" t="s">
        <v>8017</v>
      </c>
      <c r="B2818" t="s">
        <v>585</v>
      </c>
      <c r="C2818" t="s">
        <v>586</v>
      </c>
      <c r="D2818" t="s">
        <v>8011</v>
      </c>
      <c r="E2818" t="s">
        <v>9</v>
      </c>
      <c r="F2818" t="s">
        <v>1651</v>
      </c>
      <c r="G2818" t="s">
        <v>1210</v>
      </c>
      <c r="H2818" t="s">
        <v>49</v>
      </c>
      <c r="I2818" t="s">
        <v>16</v>
      </c>
      <c r="J2818" t="s">
        <v>105</v>
      </c>
      <c r="K2818" t="s">
        <v>1652</v>
      </c>
      <c r="L2818" t="s">
        <v>601</v>
      </c>
      <c r="M2818" s="25" t="s">
        <v>4550</v>
      </c>
      <c r="N2818" s="25" t="s">
        <v>4550</v>
      </c>
      <c r="O2818" s="25" t="s">
        <v>4550</v>
      </c>
      <c r="P2818" s="23" t="s">
        <v>3373</v>
      </c>
      <c r="Q2818" s="23" t="s">
        <v>555</v>
      </c>
      <c r="R2818" t="s">
        <v>85</v>
      </c>
      <c r="S2818" t="s">
        <v>51</v>
      </c>
      <c r="T2818" t="s">
        <v>600</v>
      </c>
      <c r="U2818" t="s">
        <v>121</v>
      </c>
      <c r="V2818" t="s">
        <v>602</v>
      </c>
      <c r="W2818" t="s">
        <v>72</v>
      </c>
      <c r="X2818" t="s">
        <v>34</v>
      </c>
      <c r="Y2818" t="s">
        <v>36</v>
      </c>
      <c r="Z2818" t="s">
        <v>8012</v>
      </c>
      <c r="AA2818" t="s">
        <v>559</v>
      </c>
      <c r="AB2818" t="s">
        <v>42</v>
      </c>
      <c r="AC2818" t="s">
        <v>606</v>
      </c>
      <c r="AD2818" t="s">
        <v>46</v>
      </c>
    </row>
    <row r="2819" spans="1:30" x14ac:dyDescent="0.2">
      <c r="A2819" s="23" t="s">
        <v>8018</v>
      </c>
      <c r="B2819" t="s">
        <v>322</v>
      </c>
      <c r="C2819" t="s">
        <v>323</v>
      </c>
      <c r="D2819" t="s">
        <v>6653</v>
      </c>
      <c r="E2819" t="s">
        <v>9</v>
      </c>
      <c r="F2819" t="s">
        <v>6654</v>
      </c>
      <c r="G2819" t="s">
        <v>511</v>
      </c>
      <c r="H2819" t="s">
        <v>257</v>
      </c>
      <c r="I2819" t="s">
        <v>500</v>
      </c>
      <c r="J2819" t="s">
        <v>173</v>
      </c>
      <c r="K2819" t="s">
        <v>295</v>
      </c>
      <c r="L2819" t="s">
        <v>328</v>
      </c>
      <c r="M2819" s="25" t="s">
        <v>4550</v>
      </c>
      <c r="N2819" s="25" t="s">
        <v>2585</v>
      </c>
      <c r="O2819" s="25" t="s">
        <v>4550</v>
      </c>
      <c r="P2819" s="23" t="s">
        <v>6655</v>
      </c>
      <c r="Q2819" s="23" t="s">
        <v>771</v>
      </c>
      <c r="R2819" t="s">
        <v>20</v>
      </c>
      <c r="S2819" t="s">
        <v>38</v>
      </c>
      <c r="T2819" t="s">
        <v>327</v>
      </c>
      <c r="U2819" t="s">
        <v>27</v>
      </c>
      <c r="V2819" t="s">
        <v>329</v>
      </c>
      <c r="W2819" t="s">
        <v>72</v>
      </c>
      <c r="X2819" t="s">
        <v>109</v>
      </c>
      <c r="Y2819" t="s">
        <v>110</v>
      </c>
      <c r="Z2819" t="s">
        <v>38</v>
      </c>
      <c r="AA2819" t="s">
        <v>559</v>
      </c>
      <c r="AB2819" t="s">
        <v>42</v>
      </c>
      <c r="AC2819" t="s">
        <v>560</v>
      </c>
      <c r="AD2819" t="s">
        <v>46</v>
      </c>
    </row>
    <row r="2820" spans="1:30" x14ac:dyDescent="0.2">
      <c r="A2820" s="23" t="s">
        <v>8019</v>
      </c>
      <c r="B2820" t="s">
        <v>1198</v>
      </c>
      <c r="C2820" t="s">
        <v>1199</v>
      </c>
      <c r="D2820" t="s">
        <v>6027</v>
      </c>
      <c r="E2820" t="s">
        <v>9</v>
      </c>
      <c r="F2820" t="s">
        <v>6028</v>
      </c>
      <c r="G2820" t="s">
        <v>57</v>
      </c>
      <c r="H2820" t="s">
        <v>58</v>
      </c>
      <c r="I2820" t="s">
        <v>742</v>
      </c>
      <c r="J2820" t="s">
        <v>1018</v>
      </c>
      <c r="K2820" t="s">
        <v>6029</v>
      </c>
      <c r="L2820" t="s">
        <v>1201</v>
      </c>
      <c r="M2820" s="25" t="s">
        <v>4550</v>
      </c>
      <c r="N2820" s="25" t="s">
        <v>2296</v>
      </c>
      <c r="O2820" s="25" t="s">
        <v>4550</v>
      </c>
      <c r="P2820" s="23" t="s">
        <v>6030</v>
      </c>
      <c r="Q2820" s="23" t="s">
        <v>555</v>
      </c>
      <c r="R2820" t="s">
        <v>20</v>
      </c>
      <c r="S2820" t="s">
        <v>38</v>
      </c>
      <c r="T2820" t="s">
        <v>1200</v>
      </c>
      <c r="U2820" t="s">
        <v>27</v>
      </c>
      <c r="V2820" t="s">
        <v>1541</v>
      </c>
      <c r="W2820" t="s">
        <v>72</v>
      </c>
      <c r="X2820" t="s">
        <v>109</v>
      </c>
      <c r="Y2820" t="s">
        <v>110</v>
      </c>
      <c r="Z2820" t="s">
        <v>6031</v>
      </c>
      <c r="AA2820" t="s">
        <v>557</v>
      </c>
      <c r="AB2820" t="s">
        <v>42</v>
      </c>
      <c r="AC2820" t="s">
        <v>56</v>
      </c>
      <c r="AD2820" t="s">
        <v>46</v>
      </c>
    </row>
    <row r="2821" spans="1:30" x14ac:dyDescent="0.2">
      <c r="A2821" s="23" t="s">
        <v>8020</v>
      </c>
      <c r="B2821" t="s">
        <v>322</v>
      </c>
      <c r="C2821" t="s">
        <v>323</v>
      </c>
      <c r="D2821" t="s">
        <v>6657</v>
      </c>
      <c r="E2821" t="s">
        <v>9</v>
      </c>
      <c r="F2821" t="s">
        <v>6658</v>
      </c>
      <c r="G2821" t="s">
        <v>176</v>
      </c>
      <c r="H2821" t="s">
        <v>483</v>
      </c>
      <c r="I2821" t="s">
        <v>761</v>
      </c>
      <c r="J2821" t="s">
        <v>732</v>
      </c>
      <c r="K2821" t="s">
        <v>6659</v>
      </c>
      <c r="L2821" t="s">
        <v>328</v>
      </c>
      <c r="M2821" s="25" t="s">
        <v>4550</v>
      </c>
      <c r="N2821" s="25" t="s">
        <v>2585</v>
      </c>
      <c r="O2821" s="25" t="s">
        <v>4550</v>
      </c>
      <c r="P2821" s="23" t="s">
        <v>6660</v>
      </c>
      <c r="Q2821" s="23" t="s">
        <v>555</v>
      </c>
      <c r="R2821" t="s">
        <v>85</v>
      </c>
      <c r="S2821" t="s">
        <v>38</v>
      </c>
      <c r="T2821" t="s">
        <v>327</v>
      </c>
      <c r="U2821" t="s">
        <v>27</v>
      </c>
      <c r="V2821" t="s">
        <v>329</v>
      </c>
      <c r="W2821" t="s">
        <v>72</v>
      </c>
      <c r="X2821" t="s">
        <v>188</v>
      </c>
      <c r="Y2821" t="s">
        <v>189</v>
      </c>
      <c r="Z2821" t="s">
        <v>38</v>
      </c>
      <c r="AA2821" t="s">
        <v>559</v>
      </c>
      <c r="AB2821" t="s">
        <v>42</v>
      </c>
      <c r="AC2821" t="s">
        <v>560</v>
      </c>
      <c r="AD2821" t="s">
        <v>46</v>
      </c>
    </row>
    <row r="2822" spans="1:30" x14ac:dyDescent="0.2">
      <c r="A2822" s="23" t="s">
        <v>8021</v>
      </c>
      <c r="B2822" t="s">
        <v>647</v>
      </c>
      <c r="C2822" t="s">
        <v>648</v>
      </c>
      <c r="D2822" t="s">
        <v>7848</v>
      </c>
      <c r="E2822" t="s">
        <v>9</v>
      </c>
      <c r="F2822" t="s">
        <v>1693</v>
      </c>
      <c r="G2822" t="s">
        <v>1694</v>
      </c>
      <c r="H2822" t="s">
        <v>534</v>
      </c>
      <c r="I2822" t="s">
        <v>839</v>
      </c>
      <c r="J2822" t="s">
        <v>378</v>
      </c>
      <c r="K2822" t="s">
        <v>1695</v>
      </c>
      <c r="L2822" t="s">
        <v>328</v>
      </c>
      <c r="M2822" s="25" t="s">
        <v>4550</v>
      </c>
      <c r="N2822" s="25" t="s">
        <v>4550</v>
      </c>
      <c r="O2822" s="25" t="s">
        <v>4550</v>
      </c>
      <c r="P2822" s="23" t="s">
        <v>4389</v>
      </c>
      <c r="Q2822" s="23" t="s">
        <v>681</v>
      </c>
      <c r="R2822" t="s">
        <v>20</v>
      </c>
      <c r="S2822" t="s">
        <v>38</v>
      </c>
      <c r="T2822" t="s">
        <v>327</v>
      </c>
      <c r="U2822" t="s">
        <v>27</v>
      </c>
      <c r="V2822" t="s">
        <v>329</v>
      </c>
      <c r="W2822" t="s">
        <v>72</v>
      </c>
      <c r="X2822" t="s">
        <v>563</v>
      </c>
      <c r="Y2822" t="s">
        <v>564</v>
      </c>
      <c r="Z2822" t="s">
        <v>216</v>
      </c>
      <c r="AA2822" t="s">
        <v>40</v>
      </c>
      <c r="AB2822" t="s">
        <v>1035</v>
      </c>
      <c r="AC2822" t="s">
        <v>56</v>
      </c>
      <c r="AD2822" t="s">
        <v>46</v>
      </c>
    </row>
    <row r="2823" spans="1:30" x14ac:dyDescent="0.2">
      <c r="A2823" s="23" t="s">
        <v>8022</v>
      </c>
      <c r="B2823" t="s">
        <v>647</v>
      </c>
      <c r="C2823" t="s">
        <v>648</v>
      </c>
      <c r="D2823" t="s">
        <v>7848</v>
      </c>
      <c r="E2823" t="s">
        <v>9</v>
      </c>
      <c r="F2823" t="s">
        <v>1693</v>
      </c>
      <c r="G2823" t="s">
        <v>1694</v>
      </c>
      <c r="H2823" t="s">
        <v>534</v>
      </c>
      <c r="I2823" t="s">
        <v>839</v>
      </c>
      <c r="J2823" t="s">
        <v>378</v>
      </c>
      <c r="K2823" t="s">
        <v>1695</v>
      </c>
      <c r="L2823" t="s">
        <v>328</v>
      </c>
      <c r="M2823" s="25" t="s">
        <v>4550</v>
      </c>
      <c r="N2823" s="25" t="s">
        <v>4550</v>
      </c>
      <c r="O2823" s="25" t="s">
        <v>4550</v>
      </c>
      <c r="P2823" s="23" t="s">
        <v>4389</v>
      </c>
      <c r="Q2823" s="23" t="s">
        <v>681</v>
      </c>
      <c r="R2823" t="s">
        <v>20</v>
      </c>
      <c r="S2823" t="s">
        <v>38</v>
      </c>
      <c r="T2823" t="s">
        <v>327</v>
      </c>
      <c r="U2823" t="s">
        <v>27</v>
      </c>
      <c r="V2823" t="s">
        <v>329</v>
      </c>
      <c r="W2823" t="s">
        <v>72</v>
      </c>
      <c r="X2823" t="s">
        <v>563</v>
      </c>
      <c r="Y2823" t="s">
        <v>564</v>
      </c>
      <c r="Z2823" t="s">
        <v>216</v>
      </c>
      <c r="AA2823" t="s">
        <v>557</v>
      </c>
      <c r="AB2823" t="s">
        <v>42</v>
      </c>
      <c r="AC2823" t="s">
        <v>56</v>
      </c>
      <c r="AD2823" t="s">
        <v>46</v>
      </c>
    </row>
    <row r="2824" spans="1:30" x14ac:dyDescent="0.2">
      <c r="A2824" s="23" t="s">
        <v>8023</v>
      </c>
      <c r="B2824" t="s">
        <v>1198</v>
      </c>
      <c r="C2824" t="s">
        <v>1199</v>
      </c>
      <c r="D2824" t="s">
        <v>6027</v>
      </c>
      <c r="E2824" t="s">
        <v>9</v>
      </c>
      <c r="F2824" t="s">
        <v>6028</v>
      </c>
      <c r="G2824" t="s">
        <v>57</v>
      </c>
      <c r="H2824" t="s">
        <v>58</v>
      </c>
      <c r="I2824" t="s">
        <v>742</v>
      </c>
      <c r="J2824" t="s">
        <v>1018</v>
      </c>
      <c r="K2824" t="s">
        <v>6029</v>
      </c>
      <c r="L2824" t="s">
        <v>1201</v>
      </c>
      <c r="M2824" s="25" t="s">
        <v>4550</v>
      </c>
      <c r="N2824" s="25" t="s">
        <v>2296</v>
      </c>
      <c r="O2824" s="25" t="s">
        <v>4550</v>
      </c>
      <c r="P2824" s="23" t="s">
        <v>6030</v>
      </c>
      <c r="Q2824" s="23" t="s">
        <v>555</v>
      </c>
      <c r="R2824" t="s">
        <v>20</v>
      </c>
      <c r="S2824" t="s">
        <v>38</v>
      </c>
      <c r="T2824" t="s">
        <v>1200</v>
      </c>
      <c r="U2824" t="s">
        <v>27</v>
      </c>
      <c r="V2824" t="s">
        <v>1541</v>
      </c>
      <c r="W2824" t="s">
        <v>72</v>
      </c>
      <c r="X2824" t="s">
        <v>109</v>
      </c>
      <c r="Y2824" t="s">
        <v>110</v>
      </c>
      <c r="Z2824" t="s">
        <v>6031</v>
      </c>
      <c r="AA2824" t="s">
        <v>559</v>
      </c>
      <c r="AB2824" t="s">
        <v>42</v>
      </c>
      <c r="AC2824" t="s">
        <v>1219</v>
      </c>
      <c r="AD2824" t="s">
        <v>46</v>
      </c>
    </row>
    <row r="2825" spans="1:30" x14ac:dyDescent="0.2">
      <c r="A2825" s="23" t="s">
        <v>8024</v>
      </c>
      <c r="B2825" t="s">
        <v>647</v>
      </c>
      <c r="C2825" t="s">
        <v>648</v>
      </c>
      <c r="D2825" t="s">
        <v>7848</v>
      </c>
      <c r="E2825" t="s">
        <v>9</v>
      </c>
      <c r="F2825" t="s">
        <v>1693</v>
      </c>
      <c r="G2825" t="s">
        <v>1694</v>
      </c>
      <c r="H2825" t="s">
        <v>534</v>
      </c>
      <c r="I2825" t="s">
        <v>839</v>
      </c>
      <c r="J2825" t="s">
        <v>378</v>
      </c>
      <c r="K2825" t="s">
        <v>1695</v>
      </c>
      <c r="L2825" t="s">
        <v>328</v>
      </c>
      <c r="M2825" s="25" t="s">
        <v>4550</v>
      </c>
      <c r="N2825" s="25" t="s">
        <v>4550</v>
      </c>
      <c r="O2825" s="25" t="s">
        <v>4550</v>
      </c>
      <c r="P2825" s="23" t="s">
        <v>4389</v>
      </c>
      <c r="Q2825" s="23" t="s">
        <v>681</v>
      </c>
      <c r="R2825" t="s">
        <v>20</v>
      </c>
      <c r="S2825" t="s">
        <v>38</v>
      </c>
      <c r="T2825" t="s">
        <v>327</v>
      </c>
      <c r="U2825" t="s">
        <v>27</v>
      </c>
      <c r="V2825" t="s">
        <v>329</v>
      </c>
      <c r="W2825" t="s">
        <v>72</v>
      </c>
      <c r="X2825" t="s">
        <v>563</v>
      </c>
      <c r="Y2825" t="s">
        <v>564</v>
      </c>
      <c r="Z2825" t="s">
        <v>216</v>
      </c>
      <c r="AA2825" t="s">
        <v>559</v>
      </c>
      <c r="AB2825" t="s">
        <v>42</v>
      </c>
      <c r="AC2825" t="s">
        <v>560</v>
      </c>
      <c r="AD2825" t="s">
        <v>46</v>
      </c>
    </row>
    <row r="2826" spans="1:30" x14ac:dyDescent="0.2">
      <c r="A2826" s="23" t="s">
        <v>8025</v>
      </c>
      <c r="B2826" t="s">
        <v>116</v>
      </c>
      <c r="C2826" t="s">
        <v>117</v>
      </c>
      <c r="D2826" t="s">
        <v>8026</v>
      </c>
      <c r="E2826" t="s">
        <v>9</v>
      </c>
      <c r="F2826" t="s">
        <v>8027</v>
      </c>
      <c r="G2826" t="s">
        <v>89</v>
      </c>
      <c r="H2826" t="s">
        <v>816</v>
      </c>
      <c r="I2826" t="s">
        <v>282</v>
      </c>
      <c r="J2826" t="s">
        <v>8028</v>
      </c>
      <c r="K2826" t="s">
        <v>8029</v>
      </c>
      <c r="L2826" t="s">
        <v>234</v>
      </c>
      <c r="M2826" s="25" t="s">
        <v>4550</v>
      </c>
      <c r="N2826" s="25" t="s">
        <v>2924</v>
      </c>
      <c r="O2826" s="25" t="s">
        <v>2924</v>
      </c>
      <c r="P2826" s="23" t="s">
        <v>8030</v>
      </c>
      <c r="Q2826" s="23" t="s">
        <v>726</v>
      </c>
      <c r="R2826" t="s">
        <v>20</v>
      </c>
      <c r="S2826" t="s">
        <v>51</v>
      </c>
      <c r="T2826" t="s">
        <v>286</v>
      </c>
      <c r="U2826" t="s">
        <v>270</v>
      </c>
      <c r="V2826" t="s">
        <v>287</v>
      </c>
      <c r="W2826" t="s">
        <v>32</v>
      </c>
      <c r="X2826" t="s">
        <v>34</v>
      </c>
      <c r="Y2826" t="s">
        <v>36</v>
      </c>
      <c r="Z2826" t="s">
        <v>101</v>
      </c>
      <c r="AA2826" t="s">
        <v>40</v>
      </c>
      <c r="AB2826" t="s">
        <v>42</v>
      </c>
      <c r="AC2826" t="s">
        <v>1568</v>
      </c>
      <c r="AD2826" t="s">
        <v>46</v>
      </c>
    </row>
    <row r="2827" spans="1:30" x14ac:dyDescent="0.2">
      <c r="A2827" s="23" t="s">
        <v>8031</v>
      </c>
      <c r="B2827" t="s">
        <v>116</v>
      </c>
      <c r="C2827" t="s">
        <v>117</v>
      </c>
      <c r="D2827" t="s">
        <v>7295</v>
      </c>
      <c r="E2827" t="s">
        <v>9</v>
      </c>
      <c r="F2827" t="s">
        <v>5839</v>
      </c>
      <c r="G2827" t="s">
        <v>232</v>
      </c>
      <c r="H2827" t="s">
        <v>709</v>
      </c>
      <c r="I2827" t="s">
        <v>1063</v>
      </c>
      <c r="J2827" t="s">
        <v>164</v>
      </c>
      <c r="K2827" t="s">
        <v>5840</v>
      </c>
      <c r="L2827" t="s">
        <v>53</v>
      </c>
      <c r="M2827" s="25" t="s">
        <v>2924</v>
      </c>
      <c r="N2827" s="25" t="s">
        <v>2931</v>
      </c>
      <c r="O2827" s="25" t="s">
        <v>4550</v>
      </c>
      <c r="P2827" s="23" t="s">
        <v>5841</v>
      </c>
      <c r="Q2827" s="23" t="s">
        <v>991</v>
      </c>
      <c r="R2827" t="s">
        <v>85</v>
      </c>
      <c r="S2827" t="s">
        <v>23</v>
      </c>
      <c r="T2827" t="s">
        <v>386</v>
      </c>
      <c r="U2827" t="s">
        <v>270</v>
      </c>
      <c r="V2827" t="s">
        <v>30</v>
      </c>
      <c r="W2827" t="s">
        <v>72</v>
      </c>
      <c r="X2827" t="s">
        <v>188</v>
      </c>
      <c r="Y2827" t="s">
        <v>189</v>
      </c>
      <c r="Z2827" t="s">
        <v>101</v>
      </c>
      <c r="AA2827" t="s">
        <v>638</v>
      </c>
      <c r="AB2827" t="s">
        <v>639</v>
      </c>
      <c r="AC2827" t="s">
        <v>640</v>
      </c>
      <c r="AD2827" t="s">
        <v>38</v>
      </c>
    </row>
    <row r="2828" spans="1:30" x14ac:dyDescent="0.2">
      <c r="A2828" s="23" t="s">
        <v>8031</v>
      </c>
      <c r="B2828" t="s">
        <v>647</v>
      </c>
      <c r="C2828" t="s">
        <v>648</v>
      </c>
      <c r="D2828" t="s">
        <v>7397</v>
      </c>
      <c r="E2828" t="s">
        <v>9</v>
      </c>
      <c r="F2828" t="s">
        <v>7398</v>
      </c>
      <c r="G2828" t="s">
        <v>118</v>
      </c>
      <c r="H2828" t="s">
        <v>927</v>
      </c>
      <c r="I2828" t="s">
        <v>7399</v>
      </c>
      <c r="J2828" t="s">
        <v>7400</v>
      </c>
      <c r="K2828" t="s">
        <v>7401</v>
      </c>
      <c r="L2828" t="s">
        <v>328</v>
      </c>
      <c r="M2828" s="25" t="s">
        <v>2924</v>
      </c>
      <c r="N2828" s="25" t="s">
        <v>2585</v>
      </c>
      <c r="O2828" s="25" t="s">
        <v>4550</v>
      </c>
      <c r="P2828" s="23" t="s">
        <v>7402</v>
      </c>
      <c r="Q2828" s="23" t="s">
        <v>106</v>
      </c>
      <c r="R2828" t="s">
        <v>20</v>
      </c>
      <c r="S2828" t="s">
        <v>38</v>
      </c>
      <c r="T2828" t="s">
        <v>327</v>
      </c>
      <c r="U2828" t="s">
        <v>270</v>
      </c>
      <c r="V2828" t="s">
        <v>329</v>
      </c>
      <c r="W2828" t="s">
        <v>72</v>
      </c>
      <c r="X2828" t="s">
        <v>109</v>
      </c>
      <c r="Y2828" t="s">
        <v>110</v>
      </c>
      <c r="Z2828" t="s">
        <v>101</v>
      </c>
      <c r="AA2828" t="s">
        <v>638</v>
      </c>
      <c r="AB2828" t="s">
        <v>639</v>
      </c>
      <c r="AC2828" t="s">
        <v>640</v>
      </c>
      <c r="AD2828" t="s">
        <v>38</v>
      </c>
    </row>
    <row r="2829" spans="1:30" x14ac:dyDescent="0.2">
      <c r="A2829" s="23" t="s">
        <v>8032</v>
      </c>
      <c r="B2829" t="s">
        <v>116</v>
      </c>
      <c r="C2829" t="s">
        <v>117</v>
      </c>
      <c r="D2829" t="s">
        <v>6569</v>
      </c>
      <c r="E2829" t="s">
        <v>9</v>
      </c>
      <c r="F2829" t="s">
        <v>6570</v>
      </c>
      <c r="G2829" t="s">
        <v>6571</v>
      </c>
      <c r="H2829" t="s">
        <v>49</v>
      </c>
      <c r="I2829" t="s">
        <v>378</v>
      </c>
      <c r="J2829" t="s">
        <v>2004</v>
      </c>
      <c r="K2829" t="s">
        <v>6572</v>
      </c>
      <c r="L2829" t="s">
        <v>234</v>
      </c>
      <c r="M2829" s="25" t="s">
        <v>2924</v>
      </c>
      <c r="N2829" s="25" t="s">
        <v>2924</v>
      </c>
      <c r="O2829" s="25" t="s">
        <v>2924</v>
      </c>
      <c r="P2829" s="23" t="s">
        <v>6573</v>
      </c>
      <c r="Q2829" s="23" t="s">
        <v>384</v>
      </c>
      <c r="R2829" t="s">
        <v>20</v>
      </c>
      <c r="S2829" t="s">
        <v>198</v>
      </c>
      <c r="T2829" t="s">
        <v>738</v>
      </c>
      <c r="U2829" t="s">
        <v>121</v>
      </c>
      <c r="V2829" t="s">
        <v>919</v>
      </c>
      <c r="W2829" t="s">
        <v>216</v>
      </c>
      <c r="X2829" t="s">
        <v>109</v>
      </c>
      <c r="Y2829" t="s">
        <v>110</v>
      </c>
      <c r="Z2829" t="s">
        <v>1930</v>
      </c>
      <c r="AA2829" t="s">
        <v>557</v>
      </c>
      <c r="AB2829" t="s">
        <v>42</v>
      </c>
      <c r="AC2829" t="s">
        <v>56</v>
      </c>
      <c r="AD2829" t="s">
        <v>46</v>
      </c>
    </row>
    <row r="2830" spans="1:30" x14ac:dyDescent="0.2">
      <c r="A2830" s="23" t="s">
        <v>8033</v>
      </c>
      <c r="B2830" t="s">
        <v>116</v>
      </c>
      <c r="C2830" t="s">
        <v>117</v>
      </c>
      <c r="D2830" t="s">
        <v>7237</v>
      </c>
      <c r="E2830" t="s">
        <v>9</v>
      </c>
      <c r="F2830" t="s">
        <v>7238</v>
      </c>
      <c r="G2830" t="s">
        <v>409</v>
      </c>
      <c r="H2830" t="s">
        <v>49</v>
      </c>
      <c r="I2830" t="s">
        <v>7239</v>
      </c>
      <c r="J2830" t="s">
        <v>540</v>
      </c>
      <c r="K2830" t="s">
        <v>7240</v>
      </c>
      <c r="L2830" t="s">
        <v>234</v>
      </c>
      <c r="M2830" s="25" t="s">
        <v>2924</v>
      </c>
      <c r="N2830" s="25" t="s">
        <v>2924</v>
      </c>
      <c r="O2830" s="25" t="s">
        <v>2924</v>
      </c>
      <c r="P2830" s="23" t="s">
        <v>2806</v>
      </c>
      <c r="Q2830" s="23" t="s">
        <v>599</v>
      </c>
      <c r="R2830" t="s">
        <v>85</v>
      </c>
      <c r="S2830" t="s">
        <v>226</v>
      </c>
      <c r="T2830" t="s">
        <v>286</v>
      </c>
      <c r="U2830" t="s">
        <v>121</v>
      </c>
      <c r="V2830" t="s">
        <v>287</v>
      </c>
      <c r="W2830" t="s">
        <v>32</v>
      </c>
      <c r="X2830" t="s">
        <v>109</v>
      </c>
      <c r="Y2830" t="s">
        <v>110</v>
      </c>
      <c r="Z2830" t="s">
        <v>1532</v>
      </c>
      <c r="AA2830" t="s">
        <v>557</v>
      </c>
      <c r="AB2830" t="s">
        <v>42</v>
      </c>
      <c r="AC2830" t="s">
        <v>56</v>
      </c>
      <c r="AD2830" t="s">
        <v>46</v>
      </c>
    </row>
    <row r="2831" spans="1:30" x14ac:dyDescent="0.2">
      <c r="A2831" s="23" t="s">
        <v>8034</v>
      </c>
      <c r="B2831" t="s">
        <v>116</v>
      </c>
      <c r="C2831" t="s">
        <v>117</v>
      </c>
      <c r="D2831" t="s">
        <v>7263</v>
      </c>
      <c r="E2831" t="s">
        <v>9</v>
      </c>
      <c r="F2831" t="s">
        <v>7264</v>
      </c>
      <c r="G2831" t="s">
        <v>352</v>
      </c>
      <c r="H2831" t="s">
        <v>49</v>
      </c>
      <c r="I2831" t="s">
        <v>236</v>
      </c>
      <c r="J2831" t="s">
        <v>313</v>
      </c>
      <c r="K2831" t="s">
        <v>7265</v>
      </c>
      <c r="L2831" t="s">
        <v>234</v>
      </c>
      <c r="M2831" s="25" t="s">
        <v>2924</v>
      </c>
      <c r="N2831" s="25" t="s">
        <v>2924</v>
      </c>
      <c r="O2831" s="25" t="s">
        <v>2924</v>
      </c>
      <c r="P2831" s="23" t="s">
        <v>7266</v>
      </c>
      <c r="Q2831" s="23" t="s">
        <v>758</v>
      </c>
      <c r="R2831" t="s">
        <v>20</v>
      </c>
      <c r="S2831" t="s">
        <v>38</v>
      </c>
      <c r="T2831" t="s">
        <v>738</v>
      </c>
      <c r="U2831" t="s">
        <v>121</v>
      </c>
      <c r="V2831" t="s">
        <v>919</v>
      </c>
      <c r="W2831" t="s">
        <v>216</v>
      </c>
      <c r="X2831" t="s">
        <v>387</v>
      </c>
      <c r="Y2831" t="s">
        <v>388</v>
      </c>
      <c r="Z2831" t="s">
        <v>7267</v>
      </c>
      <c r="AA2831" t="s">
        <v>557</v>
      </c>
      <c r="AB2831" t="s">
        <v>42</v>
      </c>
      <c r="AC2831" t="s">
        <v>56</v>
      </c>
      <c r="AD2831" t="s">
        <v>46</v>
      </c>
    </row>
    <row r="2832" spans="1:30" x14ac:dyDescent="0.2">
      <c r="A2832" s="23" t="s">
        <v>8035</v>
      </c>
      <c r="B2832" t="s">
        <v>116</v>
      </c>
      <c r="C2832" t="s">
        <v>117</v>
      </c>
      <c r="D2832" t="s">
        <v>5669</v>
      </c>
      <c r="E2832" t="s">
        <v>9</v>
      </c>
      <c r="F2832" t="s">
        <v>5670</v>
      </c>
      <c r="G2832" t="s">
        <v>75</v>
      </c>
      <c r="H2832" t="s">
        <v>489</v>
      </c>
      <c r="I2832" t="s">
        <v>203</v>
      </c>
      <c r="J2832" t="s">
        <v>477</v>
      </c>
      <c r="K2832" t="s">
        <v>5671</v>
      </c>
      <c r="L2832" t="s">
        <v>234</v>
      </c>
      <c r="M2832" s="25" t="s">
        <v>2924</v>
      </c>
      <c r="N2832" s="25" t="s">
        <v>2924</v>
      </c>
      <c r="O2832" s="25" t="s">
        <v>2924</v>
      </c>
      <c r="P2832" s="23" t="s">
        <v>5672</v>
      </c>
      <c r="Q2832" s="23" t="s">
        <v>243</v>
      </c>
      <c r="R2832" t="s">
        <v>20</v>
      </c>
      <c r="S2832" t="s">
        <v>355</v>
      </c>
      <c r="T2832" t="s">
        <v>286</v>
      </c>
      <c r="U2832" t="s">
        <v>121</v>
      </c>
      <c r="V2832" t="s">
        <v>287</v>
      </c>
      <c r="W2832" t="s">
        <v>32</v>
      </c>
      <c r="X2832" t="s">
        <v>34</v>
      </c>
      <c r="Y2832" t="s">
        <v>36</v>
      </c>
      <c r="Z2832" t="s">
        <v>1646</v>
      </c>
      <c r="AA2832" t="s">
        <v>557</v>
      </c>
      <c r="AB2832" t="s">
        <v>42</v>
      </c>
      <c r="AC2832" t="s">
        <v>56</v>
      </c>
      <c r="AD2832" t="s">
        <v>46</v>
      </c>
    </row>
    <row r="2833" spans="1:30" x14ac:dyDescent="0.2">
      <c r="A2833" s="23" t="s">
        <v>8036</v>
      </c>
      <c r="B2833" t="s">
        <v>116</v>
      </c>
      <c r="C2833" t="s">
        <v>117</v>
      </c>
      <c r="D2833" t="s">
        <v>7551</v>
      </c>
      <c r="E2833" t="s">
        <v>9</v>
      </c>
      <c r="F2833" t="s">
        <v>7552</v>
      </c>
      <c r="G2833" t="s">
        <v>365</v>
      </c>
      <c r="H2833" t="s">
        <v>653</v>
      </c>
      <c r="I2833" t="s">
        <v>167</v>
      </c>
      <c r="J2833" t="s">
        <v>708</v>
      </c>
      <c r="K2833" t="s">
        <v>7553</v>
      </c>
      <c r="L2833" t="s">
        <v>234</v>
      </c>
      <c r="M2833" s="25" t="s">
        <v>2924</v>
      </c>
      <c r="N2833" s="25" t="s">
        <v>2924</v>
      </c>
      <c r="O2833" s="25" t="s">
        <v>2924</v>
      </c>
      <c r="P2833" s="23" t="s">
        <v>7554</v>
      </c>
      <c r="Q2833" s="23" t="s">
        <v>543</v>
      </c>
      <c r="R2833" t="s">
        <v>20</v>
      </c>
      <c r="S2833" t="s">
        <v>77</v>
      </c>
      <c r="T2833" t="s">
        <v>738</v>
      </c>
      <c r="U2833" t="s">
        <v>121</v>
      </c>
      <c r="V2833" t="s">
        <v>919</v>
      </c>
      <c r="W2833" t="s">
        <v>216</v>
      </c>
      <c r="X2833" t="s">
        <v>109</v>
      </c>
      <c r="Y2833" t="s">
        <v>110</v>
      </c>
      <c r="Z2833" t="s">
        <v>1925</v>
      </c>
      <c r="AA2833" t="s">
        <v>557</v>
      </c>
      <c r="AB2833" t="s">
        <v>42</v>
      </c>
      <c r="AC2833" t="s">
        <v>56</v>
      </c>
      <c r="AD2833" t="s">
        <v>46</v>
      </c>
    </row>
    <row r="2834" spans="1:30" x14ac:dyDescent="0.2">
      <c r="A2834" s="23" t="s">
        <v>8037</v>
      </c>
      <c r="B2834" t="s">
        <v>275</v>
      </c>
      <c r="C2834" t="s">
        <v>276</v>
      </c>
      <c r="D2834" t="s">
        <v>7540</v>
      </c>
      <c r="E2834" t="s">
        <v>9</v>
      </c>
      <c r="F2834" t="s">
        <v>7541</v>
      </c>
      <c r="G2834" t="s">
        <v>245</v>
      </c>
      <c r="H2834" t="s">
        <v>49</v>
      </c>
      <c r="I2834" t="s">
        <v>905</v>
      </c>
      <c r="J2834" t="s">
        <v>164</v>
      </c>
      <c r="K2834" t="s">
        <v>7542</v>
      </c>
      <c r="L2834" t="s">
        <v>278</v>
      </c>
      <c r="M2834" s="25" t="s">
        <v>2924</v>
      </c>
      <c r="N2834" s="25" t="s">
        <v>2486</v>
      </c>
      <c r="O2834" s="25" t="s">
        <v>2924</v>
      </c>
      <c r="P2834" s="23" t="s">
        <v>7543</v>
      </c>
      <c r="Q2834" s="23" t="s">
        <v>1540</v>
      </c>
      <c r="R2834" t="s">
        <v>85</v>
      </c>
      <c r="S2834" t="s">
        <v>38</v>
      </c>
      <c r="T2834" t="s">
        <v>1404</v>
      </c>
      <c r="U2834" t="s">
        <v>121</v>
      </c>
      <c r="V2834" t="s">
        <v>629</v>
      </c>
      <c r="W2834" t="s">
        <v>135</v>
      </c>
      <c r="X2834" t="s">
        <v>109</v>
      </c>
      <c r="Y2834" t="s">
        <v>110</v>
      </c>
      <c r="Z2834" t="s">
        <v>38</v>
      </c>
      <c r="AA2834" t="s">
        <v>557</v>
      </c>
      <c r="AB2834" t="s">
        <v>42</v>
      </c>
      <c r="AC2834" t="s">
        <v>56</v>
      </c>
      <c r="AD2834" t="s">
        <v>46</v>
      </c>
    </row>
    <row r="2835" spans="1:30" x14ac:dyDescent="0.2">
      <c r="A2835" s="23" t="s">
        <v>8038</v>
      </c>
      <c r="B2835" t="s">
        <v>374</v>
      </c>
      <c r="C2835" t="s">
        <v>375</v>
      </c>
      <c r="D2835" t="s">
        <v>5414</v>
      </c>
      <c r="E2835" t="s">
        <v>9</v>
      </c>
      <c r="F2835" t="s">
        <v>2821</v>
      </c>
      <c r="G2835" t="s">
        <v>562</v>
      </c>
      <c r="H2835" t="s">
        <v>49</v>
      </c>
      <c r="I2835" t="s">
        <v>84</v>
      </c>
      <c r="J2835" t="s">
        <v>62</v>
      </c>
      <c r="K2835" t="s">
        <v>2822</v>
      </c>
      <c r="L2835" t="s">
        <v>234</v>
      </c>
      <c r="M2835" s="25" t="s">
        <v>2924</v>
      </c>
      <c r="N2835" s="25" t="s">
        <v>2924</v>
      </c>
      <c r="O2835" s="25" t="s">
        <v>2924</v>
      </c>
      <c r="P2835" s="23" t="s">
        <v>2823</v>
      </c>
      <c r="Q2835" s="23" t="s">
        <v>599</v>
      </c>
      <c r="R2835" t="s">
        <v>85</v>
      </c>
      <c r="S2835" t="s">
        <v>226</v>
      </c>
      <c r="T2835" t="s">
        <v>286</v>
      </c>
      <c r="U2835" t="s">
        <v>27</v>
      </c>
      <c r="V2835" t="s">
        <v>287</v>
      </c>
      <c r="W2835" t="s">
        <v>32</v>
      </c>
      <c r="X2835" t="s">
        <v>109</v>
      </c>
      <c r="Y2835" t="s">
        <v>110</v>
      </c>
      <c r="Z2835" t="s">
        <v>993</v>
      </c>
      <c r="AA2835" t="s">
        <v>557</v>
      </c>
      <c r="AB2835" t="s">
        <v>42</v>
      </c>
      <c r="AC2835" t="s">
        <v>56</v>
      </c>
      <c r="AD2835" t="s">
        <v>46</v>
      </c>
    </row>
    <row r="2836" spans="1:30" x14ac:dyDescent="0.2">
      <c r="A2836" s="23" t="s">
        <v>8039</v>
      </c>
      <c r="B2836" t="s">
        <v>116</v>
      </c>
      <c r="C2836" t="s">
        <v>117</v>
      </c>
      <c r="D2836" t="s">
        <v>6923</v>
      </c>
      <c r="E2836" t="s">
        <v>9</v>
      </c>
      <c r="F2836" t="s">
        <v>6924</v>
      </c>
      <c r="G2836" t="s">
        <v>6925</v>
      </c>
      <c r="H2836" t="s">
        <v>49</v>
      </c>
      <c r="I2836" t="s">
        <v>541</v>
      </c>
      <c r="J2836" t="s">
        <v>1264</v>
      </c>
      <c r="K2836" t="s">
        <v>6926</v>
      </c>
      <c r="L2836" t="s">
        <v>234</v>
      </c>
      <c r="M2836" s="25" t="s">
        <v>2924</v>
      </c>
      <c r="N2836" s="25" t="s">
        <v>2924</v>
      </c>
      <c r="O2836" s="25" t="s">
        <v>2924</v>
      </c>
      <c r="P2836" s="23" t="s">
        <v>6927</v>
      </c>
      <c r="Q2836" s="23" t="s">
        <v>851</v>
      </c>
      <c r="R2836" t="s">
        <v>20</v>
      </c>
      <c r="S2836" t="s">
        <v>51</v>
      </c>
      <c r="T2836" t="s">
        <v>738</v>
      </c>
      <c r="U2836" t="s">
        <v>121</v>
      </c>
      <c r="V2836" t="s">
        <v>919</v>
      </c>
      <c r="W2836" t="s">
        <v>216</v>
      </c>
      <c r="X2836" t="s">
        <v>34</v>
      </c>
      <c r="Y2836" t="s">
        <v>36</v>
      </c>
      <c r="Z2836" t="s">
        <v>1462</v>
      </c>
      <c r="AA2836" t="s">
        <v>557</v>
      </c>
      <c r="AB2836" t="s">
        <v>42</v>
      </c>
      <c r="AC2836" t="s">
        <v>56</v>
      </c>
      <c r="AD2836" t="s">
        <v>46</v>
      </c>
    </row>
    <row r="2837" spans="1:30" x14ac:dyDescent="0.2">
      <c r="A2837" s="23" t="s">
        <v>8040</v>
      </c>
      <c r="B2837" t="s">
        <v>116</v>
      </c>
      <c r="C2837" t="s">
        <v>117</v>
      </c>
      <c r="D2837" t="s">
        <v>4835</v>
      </c>
      <c r="E2837" t="s">
        <v>9</v>
      </c>
      <c r="F2837" t="s">
        <v>2910</v>
      </c>
      <c r="G2837" t="s">
        <v>567</v>
      </c>
      <c r="H2837" t="s">
        <v>49</v>
      </c>
      <c r="I2837" t="s">
        <v>553</v>
      </c>
      <c r="J2837" t="s">
        <v>345</v>
      </c>
      <c r="K2837" t="s">
        <v>295</v>
      </c>
      <c r="L2837" t="s">
        <v>234</v>
      </c>
      <c r="M2837" s="25" t="s">
        <v>2924</v>
      </c>
      <c r="N2837" s="25" t="s">
        <v>2924</v>
      </c>
      <c r="O2837" s="25" t="s">
        <v>2924</v>
      </c>
      <c r="P2837" s="23" t="s">
        <v>2911</v>
      </c>
      <c r="Q2837" s="23" t="s">
        <v>902</v>
      </c>
      <c r="R2837" t="s">
        <v>85</v>
      </c>
      <c r="S2837" t="s">
        <v>38</v>
      </c>
      <c r="T2837" t="s">
        <v>286</v>
      </c>
      <c r="U2837" t="s">
        <v>121</v>
      </c>
      <c r="V2837" t="s">
        <v>287</v>
      </c>
      <c r="W2837" t="s">
        <v>32</v>
      </c>
      <c r="X2837" t="s">
        <v>109</v>
      </c>
      <c r="Y2837" t="s">
        <v>110</v>
      </c>
      <c r="Z2837" t="s">
        <v>690</v>
      </c>
      <c r="AA2837" t="s">
        <v>557</v>
      </c>
      <c r="AB2837" t="s">
        <v>42</v>
      </c>
      <c r="AC2837" t="s">
        <v>56</v>
      </c>
      <c r="AD2837" t="s">
        <v>46</v>
      </c>
    </row>
    <row r="2838" spans="1:30" x14ac:dyDescent="0.2">
      <c r="A2838" s="23" t="s">
        <v>8041</v>
      </c>
      <c r="B2838" t="s">
        <v>116</v>
      </c>
      <c r="C2838" t="s">
        <v>117</v>
      </c>
      <c r="D2838" t="s">
        <v>7851</v>
      </c>
      <c r="E2838" t="s">
        <v>9</v>
      </c>
      <c r="F2838" t="s">
        <v>7852</v>
      </c>
      <c r="G2838" t="s">
        <v>232</v>
      </c>
      <c r="H2838" t="s">
        <v>7853</v>
      </c>
      <c r="I2838" t="s">
        <v>187</v>
      </c>
      <c r="J2838" t="s">
        <v>367</v>
      </c>
      <c r="K2838" t="s">
        <v>7854</v>
      </c>
      <c r="L2838" t="s">
        <v>234</v>
      </c>
      <c r="M2838" s="25" t="s">
        <v>2924</v>
      </c>
      <c r="N2838" s="25" t="s">
        <v>2924</v>
      </c>
      <c r="O2838" s="25" t="s">
        <v>2924</v>
      </c>
      <c r="P2838" s="23" t="s">
        <v>7855</v>
      </c>
      <c r="Q2838" s="23" t="s">
        <v>152</v>
      </c>
      <c r="R2838" t="s">
        <v>85</v>
      </c>
      <c r="S2838" t="s">
        <v>77</v>
      </c>
      <c r="T2838" t="s">
        <v>738</v>
      </c>
      <c r="U2838" t="s">
        <v>121</v>
      </c>
      <c r="V2838" t="s">
        <v>919</v>
      </c>
      <c r="W2838" t="s">
        <v>216</v>
      </c>
      <c r="X2838" t="s">
        <v>34</v>
      </c>
      <c r="Y2838" t="s">
        <v>36</v>
      </c>
      <c r="Z2838" t="s">
        <v>1831</v>
      </c>
      <c r="AA2838" t="s">
        <v>557</v>
      </c>
      <c r="AB2838" t="s">
        <v>42</v>
      </c>
      <c r="AC2838" t="s">
        <v>56</v>
      </c>
      <c r="AD2838" t="s">
        <v>46</v>
      </c>
    </row>
    <row r="2839" spans="1:30" x14ac:dyDescent="0.2">
      <c r="A2839" s="23" t="s">
        <v>8042</v>
      </c>
      <c r="B2839" t="s">
        <v>890</v>
      </c>
      <c r="C2839" t="s">
        <v>891</v>
      </c>
      <c r="D2839" t="s">
        <v>7327</v>
      </c>
      <c r="E2839" t="s">
        <v>9</v>
      </c>
      <c r="F2839" t="s">
        <v>7328</v>
      </c>
      <c r="G2839" t="s">
        <v>7329</v>
      </c>
      <c r="H2839" t="s">
        <v>49</v>
      </c>
      <c r="I2839" t="s">
        <v>99</v>
      </c>
      <c r="J2839" t="s">
        <v>95</v>
      </c>
      <c r="K2839" t="s">
        <v>7330</v>
      </c>
      <c r="L2839" t="s">
        <v>893</v>
      </c>
      <c r="M2839" s="25" t="s">
        <v>2924</v>
      </c>
      <c r="N2839" s="25" t="s">
        <v>2486</v>
      </c>
      <c r="O2839" s="25" t="s">
        <v>4550</v>
      </c>
      <c r="P2839" s="23" t="s">
        <v>7331</v>
      </c>
      <c r="Q2839" s="23" t="s">
        <v>578</v>
      </c>
      <c r="R2839" t="s">
        <v>20</v>
      </c>
      <c r="S2839" t="s">
        <v>60</v>
      </c>
      <c r="T2839" t="s">
        <v>892</v>
      </c>
      <c r="U2839" t="s">
        <v>27</v>
      </c>
      <c r="V2839" t="s">
        <v>894</v>
      </c>
      <c r="W2839" t="s">
        <v>72</v>
      </c>
      <c r="X2839" t="s">
        <v>109</v>
      </c>
      <c r="Y2839" t="s">
        <v>110</v>
      </c>
      <c r="Z2839" t="s">
        <v>726</v>
      </c>
      <c r="AA2839" t="s">
        <v>561</v>
      </c>
      <c r="AB2839" t="s">
        <v>42</v>
      </c>
      <c r="AC2839" t="s">
        <v>922</v>
      </c>
      <c r="AD2839" t="s">
        <v>46</v>
      </c>
    </row>
    <row r="2840" spans="1:30" x14ac:dyDescent="0.2">
      <c r="A2840" s="23" t="s">
        <v>8043</v>
      </c>
      <c r="B2840" t="s">
        <v>673</v>
      </c>
      <c r="C2840" t="s">
        <v>674</v>
      </c>
      <c r="D2840" t="s">
        <v>7740</v>
      </c>
      <c r="E2840" t="s">
        <v>9</v>
      </c>
      <c r="F2840" t="s">
        <v>7741</v>
      </c>
      <c r="G2840" t="s">
        <v>346</v>
      </c>
      <c r="H2840" t="s">
        <v>181</v>
      </c>
      <c r="I2840" t="s">
        <v>367</v>
      </c>
      <c r="J2840" t="s">
        <v>727</v>
      </c>
      <c r="K2840" t="s">
        <v>7742</v>
      </c>
      <c r="L2840" t="s">
        <v>617</v>
      </c>
      <c r="M2840" s="25" t="s">
        <v>2924</v>
      </c>
      <c r="N2840" s="25" t="s">
        <v>2585</v>
      </c>
      <c r="O2840" s="25" t="s">
        <v>4550</v>
      </c>
      <c r="P2840" s="23" t="s">
        <v>7743</v>
      </c>
      <c r="Q2840" s="23" t="s">
        <v>613</v>
      </c>
      <c r="R2840" t="s">
        <v>85</v>
      </c>
      <c r="S2840" t="s">
        <v>38</v>
      </c>
      <c r="T2840" t="s">
        <v>616</v>
      </c>
      <c r="U2840" t="s">
        <v>27</v>
      </c>
      <c r="V2840" t="s">
        <v>832</v>
      </c>
      <c r="W2840" t="s">
        <v>72</v>
      </c>
      <c r="X2840" t="s">
        <v>109</v>
      </c>
      <c r="Y2840" t="s">
        <v>110</v>
      </c>
      <c r="Z2840" t="s">
        <v>38</v>
      </c>
      <c r="AA2840" t="s">
        <v>561</v>
      </c>
      <c r="AB2840" t="s">
        <v>42</v>
      </c>
      <c r="AC2840" t="s">
        <v>922</v>
      </c>
      <c r="AD2840" t="s">
        <v>46</v>
      </c>
    </row>
    <row r="2841" spans="1:30" x14ac:dyDescent="0.2">
      <c r="A2841" s="23" t="s">
        <v>8044</v>
      </c>
      <c r="B2841" t="s">
        <v>116</v>
      </c>
      <c r="C2841" t="s">
        <v>117</v>
      </c>
      <c r="D2841" t="s">
        <v>6569</v>
      </c>
      <c r="E2841" t="s">
        <v>9</v>
      </c>
      <c r="F2841" t="s">
        <v>6570</v>
      </c>
      <c r="G2841" t="s">
        <v>6571</v>
      </c>
      <c r="H2841" t="s">
        <v>49</v>
      </c>
      <c r="I2841" t="s">
        <v>378</v>
      </c>
      <c r="J2841" t="s">
        <v>2004</v>
      </c>
      <c r="K2841" t="s">
        <v>6572</v>
      </c>
      <c r="L2841" t="s">
        <v>234</v>
      </c>
      <c r="M2841" s="25" t="s">
        <v>2924</v>
      </c>
      <c r="N2841" s="25" t="s">
        <v>2924</v>
      </c>
      <c r="O2841" s="25" t="s">
        <v>2924</v>
      </c>
      <c r="P2841" s="23" t="s">
        <v>6573</v>
      </c>
      <c r="Q2841" s="23" t="s">
        <v>384</v>
      </c>
      <c r="R2841" t="s">
        <v>20</v>
      </c>
      <c r="S2841" t="s">
        <v>198</v>
      </c>
      <c r="T2841" t="s">
        <v>738</v>
      </c>
      <c r="U2841" t="s">
        <v>121</v>
      </c>
      <c r="V2841" t="s">
        <v>919</v>
      </c>
      <c r="W2841" t="s">
        <v>216</v>
      </c>
      <c r="X2841" t="s">
        <v>109</v>
      </c>
      <c r="Y2841" t="s">
        <v>110</v>
      </c>
      <c r="Z2841" t="s">
        <v>1930</v>
      </c>
      <c r="AA2841" t="s">
        <v>559</v>
      </c>
      <c r="AB2841" t="s">
        <v>42</v>
      </c>
      <c r="AC2841" t="s">
        <v>739</v>
      </c>
      <c r="AD2841" t="s">
        <v>46</v>
      </c>
    </row>
    <row r="2842" spans="1:30" x14ac:dyDescent="0.2">
      <c r="A2842" s="23" t="s">
        <v>8045</v>
      </c>
      <c r="B2842" t="s">
        <v>116</v>
      </c>
      <c r="C2842" t="s">
        <v>117</v>
      </c>
      <c r="D2842" t="s">
        <v>4835</v>
      </c>
      <c r="E2842" t="s">
        <v>9</v>
      </c>
      <c r="F2842" t="s">
        <v>2910</v>
      </c>
      <c r="G2842" t="s">
        <v>567</v>
      </c>
      <c r="H2842" t="s">
        <v>49</v>
      </c>
      <c r="I2842" t="s">
        <v>553</v>
      </c>
      <c r="J2842" t="s">
        <v>345</v>
      </c>
      <c r="K2842" t="s">
        <v>295</v>
      </c>
      <c r="L2842" t="s">
        <v>234</v>
      </c>
      <c r="M2842" s="25" t="s">
        <v>2924</v>
      </c>
      <c r="N2842" s="25" t="s">
        <v>2924</v>
      </c>
      <c r="O2842" s="25" t="s">
        <v>2924</v>
      </c>
      <c r="P2842" s="23" t="s">
        <v>2911</v>
      </c>
      <c r="Q2842" s="23" t="s">
        <v>902</v>
      </c>
      <c r="R2842" t="s">
        <v>85</v>
      </c>
      <c r="S2842" t="s">
        <v>38</v>
      </c>
      <c r="T2842" t="s">
        <v>286</v>
      </c>
      <c r="U2842" t="s">
        <v>121</v>
      </c>
      <c r="V2842" t="s">
        <v>287</v>
      </c>
      <c r="W2842" t="s">
        <v>32</v>
      </c>
      <c r="X2842" t="s">
        <v>109</v>
      </c>
      <c r="Y2842" t="s">
        <v>110</v>
      </c>
      <c r="Z2842" t="s">
        <v>690</v>
      </c>
      <c r="AA2842" t="s">
        <v>559</v>
      </c>
      <c r="AB2842" t="s">
        <v>42</v>
      </c>
      <c r="AC2842" t="s">
        <v>688</v>
      </c>
      <c r="AD2842" t="s">
        <v>46</v>
      </c>
    </row>
    <row r="2843" spans="1:30" x14ac:dyDescent="0.2">
      <c r="A2843" s="23" t="s">
        <v>8046</v>
      </c>
      <c r="B2843" t="s">
        <v>875</v>
      </c>
      <c r="C2843" t="s">
        <v>876</v>
      </c>
      <c r="D2843" t="s">
        <v>7877</v>
      </c>
      <c r="E2843" t="s">
        <v>9</v>
      </c>
      <c r="F2843" t="s">
        <v>7878</v>
      </c>
      <c r="G2843" t="s">
        <v>7879</v>
      </c>
      <c r="H2843" t="s">
        <v>195</v>
      </c>
      <c r="I2843" t="s">
        <v>7880</v>
      </c>
      <c r="J2843" t="s">
        <v>164</v>
      </c>
      <c r="K2843" t="s">
        <v>7881</v>
      </c>
      <c r="L2843" t="s">
        <v>572</v>
      </c>
      <c r="M2843" s="25" t="s">
        <v>2924</v>
      </c>
      <c r="N2843" s="25" t="s">
        <v>7868</v>
      </c>
      <c r="O2843" s="25" t="s">
        <v>2924</v>
      </c>
      <c r="P2843" s="23" t="s">
        <v>7882</v>
      </c>
      <c r="Q2843" s="23" t="s">
        <v>722</v>
      </c>
      <c r="R2843" t="s">
        <v>20</v>
      </c>
      <c r="S2843" t="s">
        <v>38</v>
      </c>
      <c r="T2843" t="s">
        <v>1267</v>
      </c>
      <c r="U2843" t="s">
        <v>121</v>
      </c>
      <c r="V2843" t="s">
        <v>1132</v>
      </c>
      <c r="W2843" t="s">
        <v>72</v>
      </c>
      <c r="X2843" t="s">
        <v>109</v>
      </c>
      <c r="Y2843" t="s">
        <v>110</v>
      </c>
      <c r="Z2843" t="s">
        <v>111</v>
      </c>
      <c r="AA2843" t="s">
        <v>557</v>
      </c>
      <c r="AB2843" t="s">
        <v>42</v>
      </c>
      <c r="AC2843" t="s">
        <v>56</v>
      </c>
      <c r="AD2843" t="s">
        <v>46</v>
      </c>
    </row>
    <row r="2844" spans="1:30" x14ac:dyDescent="0.2">
      <c r="A2844" s="23" t="s">
        <v>8047</v>
      </c>
      <c r="B2844" t="s">
        <v>614</v>
      </c>
      <c r="C2844" t="s">
        <v>615</v>
      </c>
      <c r="D2844" t="s">
        <v>7884</v>
      </c>
      <c r="E2844" t="s">
        <v>9</v>
      </c>
      <c r="F2844" t="s">
        <v>7878</v>
      </c>
      <c r="G2844" t="s">
        <v>7879</v>
      </c>
      <c r="H2844" t="s">
        <v>195</v>
      </c>
      <c r="I2844" t="s">
        <v>7880</v>
      </c>
      <c r="J2844" t="s">
        <v>164</v>
      </c>
      <c r="K2844" t="s">
        <v>7881</v>
      </c>
      <c r="L2844" t="s">
        <v>617</v>
      </c>
      <c r="M2844" s="25" t="s">
        <v>2924</v>
      </c>
      <c r="N2844" s="25" t="s">
        <v>7868</v>
      </c>
      <c r="O2844" s="25" t="s">
        <v>2924</v>
      </c>
      <c r="P2844" s="23" t="s">
        <v>7882</v>
      </c>
      <c r="Q2844" s="23" t="s">
        <v>722</v>
      </c>
      <c r="R2844" t="s">
        <v>20</v>
      </c>
      <c r="S2844" t="s">
        <v>38</v>
      </c>
      <c r="T2844" t="s">
        <v>705</v>
      </c>
      <c r="U2844" t="s">
        <v>121</v>
      </c>
      <c r="V2844" t="s">
        <v>832</v>
      </c>
      <c r="W2844" t="s">
        <v>72</v>
      </c>
      <c r="X2844" t="s">
        <v>109</v>
      </c>
      <c r="Y2844" t="s">
        <v>110</v>
      </c>
      <c r="Z2844" t="s">
        <v>254</v>
      </c>
      <c r="AA2844" t="s">
        <v>557</v>
      </c>
      <c r="AB2844" t="s">
        <v>42</v>
      </c>
      <c r="AC2844" t="s">
        <v>56</v>
      </c>
      <c r="AD2844" t="s">
        <v>46</v>
      </c>
    </row>
    <row r="2845" spans="1:30" x14ac:dyDescent="0.2">
      <c r="A2845" s="23" t="s">
        <v>8048</v>
      </c>
      <c r="B2845" t="s">
        <v>875</v>
      </c>
      <c r="C2845" t="s">
        <v>876</v>
      </c>
      <c r="D2845" t="s">
        <v>7877</v>
      </c>
      <c r="E2845" t="s">
        <v>9</v>
      </c>
      <c r="F2845" t="s">
        <v>7878</v>
      </c>
      <c r="G2845" t="s">
        <v>7879</v>
      </c>
      <c r="H2845" t="s">
        <v>195</v>
      </c>
      <c r="I2845" t="s">
        <v>7880</v>
      </c>
      <c r="J2845" t="s">
        <v>164</v>
      </c>
      <c r="K2845" t="s">
        <v>7881</v>
      </c>
      <c r="L2845" t="s">
        <v>572</v>
      </c>
      <c r="M2845" s="25" t="s">
        <v>2924</v>
      </c>
      <c r="N2845" s="25" t="s">
        <v>7868</v>
      </c>
      <c r="O2845" s="25" t="s">
        <v>2924</v>
      </c>
      <c r="P2845" s="23" t="s">
        <v>7882</v>
      </c>
      <c r="Q2845" s="23" t="s">
        <v>722</v>
      </c>
      <c r="R2845" t="s">
        <v>20</v>
      </c>
      <c r="S2845" t="s">
        <v>38</v>
      </c>
      <c r="T2845" t="s">
        <v>1267</v>
      </c>
      <c r="U2845" t="s">
        <v>121</v>
      </c>
      <c r="V2845" t="s">
        <v>1132</v>
      </c>
      <c r="W2845" t="s">
        <v>72</v>
      </c>
      <c r="X2845" t="s">
        <v>109</v>
      </c>
      <c r="Y2845" t="s">
        <v>110</v>
      </c>
      <c r="Z2845" t="s">
        <v>111</v>
      </c>
      <c r="AA2845" t="s">
        <v>561</v>
      </c>
      <c r="AB2845" t="s">
        <v>42</v>
      </c>
      <c r="AC2845" t="s">
        <v>922</v>
      </c>
      <c r="AD2845" t="s">
        <v>46</v>
      </c>
    </row>
    <row r="2846" spans="1:30" x14ac:dyDescent="0.2">
      <c r="A2846" s="23" t="s">
        <v>8049</v>
      </c>
      <c r="B2846" t="s">
        <v>614</v>
      </c>
      <c r="C2846" t="s">
        <v>615</v>
      </c>
      <c r="D2846" t="s">
        <v>7884</v>
      </c>
      <c r="E2846" t="s">
        <v>9</v>
      </c>
      <c r="F2846" t="s">
        <v>7878</v>
      </c>
      <c r="G2846" t="s">
        <v>7879</v>
      </c>
      <c r="H2846" t="s">
        <v>195</v>
      </c>
      <c r="I2846" t="s">
        <v>7880</v>
      </c>
      <c r="J2846" t="s">
        <v>164</v>
      </c>
      <c r="K2846" t="s">
        <v>7881</v>
      </c>
      <c r="L2846" t="s">
        <v>617</v>
      </c>
      <c r="M2846" s="25" t="s">
        <v>2924</v>
      </c>
      <c r="N2846" s="25" t="s">
        <v>7868</v>
      </c>
      <c r="O2846" s="25" t="s">
        <v>2924</v>
      </c>
      <c r="P2846" s="23" t="s">
        <v>7882</v>
      </c>
      <c r="Q2846" s="23" t="s">
        <v>722</v>
      </c>
      <c r="R2846" t="s">
        <v>20</v>
      </c>
      <c r="S2846" t="s">
        <v>38</v>
      </c>
      <c r="T2846" t="s">
        <v>705</v>
      </c>
      <c r="U2846" t="s">
        <v>121</v>
      </c>
      <c r="V2846" t="s">
        <v>832</v>
      </c>
      <c r="W2846" t="s">
        <v>72</v>
      </c>
      <c r="X2846" t="s">
        <v>109</v>
      </c>
      <c r="Y2846" t="s">
        <v>110</v>
      </c>
      <c r="Z2846" t="s">
        <v>254</v>
      </c>
      <c r="AA2846" t="s">
        <v>561</v>
      </c>
      <c r="AB2846" t="s">
        <v>42</v>
      </c>
      <c r="AC2846" t="s">
        <v>922</v>
      </c>
      <c r="AD2846" t="s">
        <v>46</v>
      </c>
    </row>
    <row r="2847" spans="1:30" x14ac:dyDescent="0.2">
      <c r="A2847" s="23" t="s">
        <v>8050</v>
      </c>
      <c r="B2847" t="s">
        <v>116</v>
      </c>
      <c r="C2847" t="s">
        <v>117</v>
      </c>
      <c r="D2847" t="s">
        <v>6923</v>
      </c>
      <c r="E2847" t="s">
        <v>9</v>
      </c>
      <c r="F2847" t="s">
        <v>6924</v>
      </c>
      <c r="G2847" t="s">
        <v>6925</v>
      </c>
      <c r="H2847" t="s">
        <v>49</v>
      </c>
      <c r="I2847" t="s">
        <v>541</v>
      </c>
      <c r="J2847" t="s">
        <v>1264</v>
      </c>
      <c r="K2847" t="s">
        <v>6926</v>
      </c>
      <c r="L2847" t="s">
        <v>234</v>
      </c>
      <c r="M2847" s="25" t="s">
        <v>2924</v>
      </c>
      <c r="N2847" s="25" t="s">
        <v>2924</v>
      </c>
      <c r="O2847" s="25" t="s">
        <v>2924</v>
      </c>
      <c r="P2847" s="23" t="s">
        <v>6927</v>
      </c>
      <c r="Q2847" s="23" t="s">
        <v>851</v>
      </c>
      <c r="R2847" t="s">
        <v>20</v>
      </c>
      <c r="S2847" t="s">
        <v>51</v>
      </c>
      <c r="T2847" t="s">
        <v>738</v>
      </c>
      <c r="U2847" t="s">
        <v>121</v>
      </c>
      <c r="V2847" t="s">
        <v>919</v>
      </c>
      <c r="W2847" t="s">
        <v>216</v>
      </c>
      <c r="X2847" t="s">
        <v>34</v>
      </c>
      <c r="Y2847" t="s">
        <v>36</v>
      </c>
      <c r="Z2847" t="s">
        <v>1462</v>
      </c>
      <c r="AA2847" t="s">
        <v>559</v>
      </c>
      <c r="AB2847" t="s">
        <v>42</v>
      </c>
      <c r="AC2847" t="s">
        <v>739</v>
      </c>
      <c r="AD2847" t="s">
        <v>46</v>
      </c>
    </row>
    <row r="2848" spans="1:30" x14ac:dyDescent="0.2">
      <c r="A2848" s="23" t="s">
        <v>8051</v>
      </c>
      <c r="B2848" t="s">
        <v>585</v>
      </c>
      <c r="C2848" t="s">
        <v>586</v>
      </c>
      <c r="D2848" t="s">
        <v>6296</v>
      </c>
      <c r="E2848" t="s">
        <v>9</v>
      </c>
      <c r="F2848" t="s">
        <v>2859</v>
      </c>
      <c r="G2848" t="s">
        <v>1145</v>
      </c>
      <c r="H2848" t="s">
        <v>163</v>
      </c>
      <c r="I2848" t="s">
        <v>1065</v>
      </c>
      <c r="J2848" t="s">
        <v>62</v>
      </c>
      <c r="K2848" t="s">
        <v>2860</v>
      </c>
      <c r="L2848" t="s">
        <v>601</v>
      </c>
      <c r="M2848" s="25" t="s">
        <v>2924</v>
      </c>
      <c r="N2848" s="25" t="s">
        <v>2675</v>
      </c>
      <c r="O2848" s="25" t="s">
        <v>2675</v>
      </c>
      <c r="P2848" s="23" t="s">
        <v>2861</v>
      </c>
      <c r="Q2848" s="23" t="s">
        <v>72</v>
      </c>
      <c r="R2848" t="s">
        <v>85</v>
      </c>
      <c r="S2848" t="s">
        <v>38</v>
      </c>
      <c r="T2848" t="s">
        <v>600</v>
      </c>
      <c r="U2848" t="s">
        <v>27</v>
      </c>
      <c r="V2848" t="s">
        <v>602</v>
      </c>
      <c r="W2848" t="s">
        <v>72</v>
      </c>
      <c r="X2848" t="s">
        <v>113</v>
      </c>
      <c r="Y2848" t="s">
        <v>114</v>
      </c>
      <c r="Z2848" t="s">
        <v>1318</v>
      </c>
      <c r="AA2848" t="s">
        <v>561</v>
      </c>
      <c r="AB2848" t="s">
        <v>42</v>
      </c>
      <c r="AC2848" t="s">
        <v>922</v>
      </c>
      <c r="AD2848" t="s">
        <v>46</v>
      </c>
    </row>
    <row r="2849" spans="1:30" x14ac:dyDescent="0.2">
      <c r="A2849" s="23" t="s">
        <v>8052</v>
      </c>
      <c r="B2849" t="s">
        <v>647</v>
      </c>
      <c r="C2849" t="s">
        <v>648</v>
      </c>
      <c r="D2849" t="s">
        <v>6676</v>
      </c>
      <c r="E2849" t="s">
        <v>9</v>
      </c>
      <c r="F2849" t="s">
        <v>1148</v>
      </c>
      <c r="G2849" t="s">
        <v>478</v>
      </c>
      <c r="H2849" t="s">
        <v>257</v>
      </c>
      <c r="I2849" t="s">
        <v>916</v>
      </c>
      <c r="J2849" t="s">
        <v>164</v>
      </c>
      <c r="K2849" t="s">
        <v>1149</v>
      </c>
      <c r="L2849" t="s">
        <v>328</v>
      </c>
      <c r="M2849" s="25" t="s">
        <v>2924</v>
      </c>
      <c r="N2849" s="25" t="s">
        <v>2585</v>
      </c>
      <c r="O2849" s="25" t="s">
        <v>4550</v>
      </c>
      <c r="P2849" s="23" t="s">
        <v>3825</v>
      </c>
      <c r="Q2849" s="23" t="s">
        <v>599</v>
      </c>
      <c r="R2849" t="s">
        <v>85</v>
      </c>
      <c r="S2849" t="s">
        <v>216</v>
      </c>
      <c r="T2849" t="s">
        <v>327</v>
      </c>
      <c r="U2849" t="s">
        <v>27</v>
      </c>
      <c r="V2849" t="s">
        <v>329</v>
      </c>
      <c r="W2849" t="s">
        <v>72</v>
      </c>
      <c r="X2849" t="s">
        <v>403</v>
      </c>
      <c r="Y2849" t="s">
        <v>404</v>
      </c>
      <c r="Z2849" t="s">
        <v>72</v>
      </c>
      <c r="AA2849" t="s">
        <v>561</v>
      </c>
      <c r="AB2849" t="s">
        <v>42</v>
      </c>
      <c r="AC2849" t="s">
        <v>922</v>
      </c>
      <c r="AD2849" t="s">
        <v>46</v>
      </c>
    </row>
    <row r="2850" spans="1:30" x14ac:dyDescent="0.2">
      <c r="A2850" s="23" t="s">
        <v>8053</v>
      </c>
      <c r="B2850" t="s">
        <v>275</v>
      </c>
      <c r="C2850" t="s">
        <v>276</v>
      </c>
      <c r="D2850" t="s">
        <v>7954</v>
      </c>
      <c r="E2850" t="s">
        <v>9</v>
      </c>
      <c r="F2850" t="s">
        <v>7955</v>
      </c>
      <c r="G2850" t="s">
        <v>1368</v>
      </c>
      <c r="H2850" t="s">
        <v>49</v>
      </c>
      <c r="I2850" t="s">
        <v>107</v>
      </c>
      <c r="J2850" t="s">
        <v>173</v>
      </c>
      <c r="K2850" t="s">
        <v>7956</v>
      </c>
      <c r="L2850" t="s">
        <v>278</v>
      </c>
      <c r="M2850" s="25" t="s">
        <v>2924</v>
      </c>
      <c r="N2850" s="25" t="s">
        <v>4550</v>
      </c>
      <c r="O2850" s="25" t="s">
        <v>2924</v>
      </c>
      <c r="P2850" s="23" t="s">
        <v>7957</v>
      </c>
      <c r="Q2850" s="23" t="s">
        <v>384</v>
      </c>
      <c r="R2850" t="s">
        <v>20</v>
      </c>
      <c r="S2850" t="s">
        <v>226</v>
      </c>
      <c r="T2850" t="s">
        <v>1404</v>
      </c>
      <c r="U2850" t="s">
        <v>121</v>
      </c>
      <c r="V2850" t="s">
        <v>629</v>
      </c>
      <c r="W2850" t="s">
        <v>135</v>
      </c>
      <c r="X2850" t="s">
        <v>109</v>
      </c>
      <c r="Y2850" t="s">
        <v>110</v>
      </c>
      <c r="Z2850" t="s">
        <v>111</v>
      </c>
      <c r="AA2850" t="s">
        <v>557</v>
      </c>
      <c r="AB2850" t="s">
        <v>42</v>
      </c>
      <c r="AC2850" t="s">
        <v>56</v>
      </c>
      <c r="AD2850" t="s">
        <v>46</v>
      </c>
    </row>
    <row r="2851" spans="1:30" x14ac:dyDescent="0.2">
      <c r="A2851" s="23" t="s">
        <v>8054</v>
      </c>
      <c r="B2851" t="s">
        <v>374</v>
      </c>
      <c r="C2851" t="s">
        <v>375</v>
      </c>
      <c r="D2851" t="s">
        <v>5414</v>
      </c>
      <c r="E2851" t="s">
        <v>9</v>
      </c>
      <c r="F2851" t="s">
        <v>2821</v>
      </c>
      <c r="G2851" t="s">
        <v>562</v>
      </c>
      <c r="H2851" t="s">
        <v>49</v>
      </c>
      <c r="I2851" t="s">
        <v>84</v>
      </c>
      <c r="J2851" t="s">
        <v>62</v>
      </c>
      <c r="K2851" t="s">
        <v>2822</v>
      </c>
      <c r="L2851" t="s">
        <v>234</v>
      </c>
      <c r="M2851" s="25" t="s">
        <v>2924</v>
      </c>
      <c r="N2851" s="25" t="s">
        <v>2924</v>
      </c>
      <c r="O2851" s="25" t="s">
        <v>2924</v>
      </c>
      <c r="P2851" s="23" t="s">
        <v>2823</v>
      </c>
      <c r="Q2851" s="23" t="s">
        <v>599</v>
      </c>
      <c r="R2851" t="s">
        <v>85</v>
      </c>
      <c r="S2851" t="s">
        <v>226</v>
      </c>
      <c r="T2851" t="s">
        <v>286</v>
      </c>
      <c r="U2851" t="s">
        <v>27</v>
      </c>
      <c r="V2851" t="s">
        <v>287</v>
      </c>
      <c r="W2851" t="s">
        <v>32</v>
      </c>
      <c r="X2851" t="s">
        <v>109</v>
      </c>
      <c r="Y2851" t="s">
        <v>110</v>
      </c>
      <c r="Z2851" t="s">
        <v>993</v>
      </c>
      <c r="AA2851" t="s">
        <v>559</v>
      </c>
      <c r="AB2851" t="s">
        <v>42</v>
      </c>
      <c r="AC2851" t="s">
        <v>688</v>
      </c>
      <c r="AD2851" t="s">
        <v>46</v>
      </c>
    </row>
    <row r="2852" spans="1:30" x14ac:dyDescent="0.2">
      <c r="A2852" s="23" t="s">
        <v>8055</v>
      </c>
      <c r="B2852" t="s">
        <v>275</v>
      </c>
      <c r="C2852" t="s">
        <v>276</v>
      </c>
      <c r="D2852" t="s">
        <v>7954</v>
      </c>
      <c r="E2852" t="s">
        <v>9</v>
      </c>
      <c r="F2852" t="s">
        <v>7955</v>
      </c>
      <c r="G2852" t="s">
        <v>1368</v>
      </c>
      <c r="H2852" t="s">
        <v>49</v>
      </c>
      <c r="I2852" t="s">
        <v>107</v>
      </c>
      <c r="J2852" t="s">
        <v>173</v>
      </c>
      <c r="K2852" t="s">
        <v>7956</v>
      </c>
      <c r="L2852" t="s">
        <v>278</v>
      </c>
      <c r="M2852" s="25" t="s">
        <v>2924</v>
      </c>
      <c r="N2852" s="25" t="s">
        <v>4550</v>
      </c>
      <c r="O2852" s="25" t="s">
        <v>2924</v>
      </c>
      <c r="P2852" s="23" t="s">
        <v>7957</v>
      </c>
      <c r="Q2852" s="23" t="s">
        <v>384</v>
      </c>
      <c r="R2852" t="s">
        <v>20</v>
      </c>
      <c r="S2852" t="s">
        <v>226</v>
      </c>
      <c r="T2852" t="s">
        <v>1404</v>
      </c>
      <c r="U2852" t="s">
        <v>121</v>
      </c>
      <c r="V2852" t="s">
        <v>629</v>
      </c>
      <c r="W2852" t="s">
        <v>135</v>
      </c>
      <c r="X2852" t="s">
        <v>109</v>
      </c>
      <c r="Y2852" t="s">
        <v>110</v>
      </c>
      <c r="Z2852" t="s">
        <v>111</v>
      </c>
      <c r="AA2852" t="s">
        <v>561</v>
      </c>
      <c r="AB2852" t="s">
        <v>42</v>
      </c>
      <c r="AC2852" t="s">
        <v>922</v>
      </c>
      <c r="AD2852" t="s">
        <v>46</v>
      </c>
    </row>
    <row r="2853" spans="1:30" x14ac:dyDescent="0.2">
      <c r="A2853" s="23" t="s">
        <v>8056</v>
      </c>
      <c r="B2853" t="s">
        <v>116</v>
      </c>
      <c r="C2853" t="s">
        <v>117</v>
      </c>
      <c r="D2853" t="s">
        <v>7263</v>
      </c>
      <c r="E2853" t="s">
        <v>9</v>
      </c>
      <c r="F2853" t="s">
        <v>7264</v>
      </c>
      <c r="G2853" t="s">
        <v>352</v>
      </c>
      <c r="H2853" t="s">
        <v>49</v>
      </c>
      <c r="I2853" t="s">
        <v>236</v>
      </c>
      <c r="J2853" t="s">
        <v>313</v>
      </c>
      <c r="K2853" t="s">
        <v>7265</v>
      </c>
      <c r="L2853" t="s">
        <v>234</v>
      </c>
      <c r="M2853" s="25" t="s">
        <v>2924</v>
      </c>
      <c r="N2853" s="25" t="s">
        <v>2924</v>
      </c>
      <c r="O2853" s="25" t="s">
        <v>2924</v>
      </c>
      <c r="P2853" s="23" t="s">
        <v>7266</v>
      </c>
      <c r="Q2853" s="23" t="s">
        <v>758</v>
      </c>
      <c r="R2853" t="s">
        <v>20</v>
      </c>
      <c r="S2853" t="s">
        <v>38</v>
      </c>
      <c r="T2853" t="s">
        <v>738</v>
      </c>
      <c r="U2853" t="s">
        <v>121</v>
      </c>
      <c r="V2853" t="s">
        <v>919</v>
      </c>
      <c r="W2853" t="s">
        <v>216</v>
      </c>
      <c r="X2853" t="s">
        <v>387</v>
      </c>
      <c r="Y2853" t="s">
        <v>388</v>
      </c>
      <c r="Z2853" t="s">
        <v>7267</v>
      </c>
      <c r="AA2853" t="s">
        <v>559</v>
      </c>
      <c r="AB2853" t="s">
        <v>42</v>
      </c>
      <c r="AC2853" t="s">
        <v>739</v>
      </c>
      <c r="AD2853" t="s">
        <v>46</v>
      </c>
    </row>
    <row r="2854" spans="1:30" x14ac:dyDescent="0.2">
      <c r="A2854" s="23" t="s">
        <v>8057</v>
      </c>
      <c r="B2854" t="s">
        <v>322</v>
      </c>
      <c r="C2854" t="s">
        <v>323</v>
      </c>
      <c r="D2854" t="s">
        <v>6619</v>
      </c>
      <c r="E2854" t="s">
        <v>9</v>
      </c>
      <c r="F2854" t="s">
        <v>1330</v>
      </c>
      <c r="G2854" t="s">
        <v>176</v>
      </c>
      <c r="H2854" t="s">
        <v>480</v>
      </c>
      <c r="I2854" t="s">
        <v>201</v>
      </c>
      <c r="J2854" t="s">
        <v>608</v>
      </c>
      <c r="K2854" t="s">
        <v>1331</v>
      </c>
      <c r="L2854" t="s">
        <v>328</v>
      </c>
      <c r="M2854" s="25" t="s">
        <v>2924</v>
      </c>
      <c r="N2854" s="25" t="s">
        <v>2585</v>
      </c>
      <c r="O2854" s="25" t="s">
        <v>4550</v>
      </c>
      <c r="P2854" s="23" t="s">
        <v>5640</v>
      </c>
      <c r="Q2854" s="23" t="s">
        <v>420</v>
      </c>
      <c r="R2854" t="s">
        <v>85</v>
      </c>
      <c r="S2854" t="s">
        <v>87</v>
      </c>
      <c r="T2854" t="s">
        <v>327</v>
      </c>
      <c r="U2854" t="s">
        <v>27</v>
      </c>
      <c r="V2854" t="s">
        <v>329</v>
      </c>
      <c r="W2854" t="s">
        <v>72</v>
      </c>
      <c r="X2854" t="s">
        <v>150</v>
      </c>
      <c r="Y2854" t="s">
        <v>151</v>
      </c>
      <c r="Z2854" t="s">
        <v>420</v>
      </c>
      <c r="AA2854" t="s">
        <v>561</v>
      </c>
      <c r="AB2854" t="s">
        <v>42</v>
      </c>
      <c r="AC2854" t="s">
        <v>922</v>
      </c>
      <c r="AD2854" t="s">
        <v>46</v>
      </c>
    </row>
    <row r="2855" spans="1:30" x14ac:dyDescent="0.2">
      <c r="A2855" s="23" t="s">
        <v>8058</v>
      </c>
      <c r="B2855" t="s">
        <v>116</v>
      </c>
      <c r="C2855" t="s">
        <v>117</v>
      </c>
      <c r="D2855" t="s">
        <v>5669</v>
      </c>
      <c r="E2855" t="s">
        <v>9</v>
      </c>
      <c r="F2855" t="s">
        <v>5670</v>
      </c>
      <c r="G2855" t="s">
        <v>75</v>
      </c>
      <c r="H2855" t="s">
        <v>489</v>
      </c>
      <c r="I2855" t="s">
        <v>203</v>
      </c>
      <c r="J2855" t="s">
        <v>477</v>
      </c>
      <c r="K2855" t="s">
        <v>5671</v>
      </c>
      <c r="L2855" t="s">
        <v>234</v>
      </c>
      <c r="M2855" s="25" t="s">
        <v>2924</v>
      </c>
      <c r="N2855" s="25" t="s">
        <v>2924</v>
      </c>
      <c r="O2855" s="25" t="s">
        <v>2924</v>
      </c>
      <c r="P2855" s="23" t="s">
        <v>5672</v>
      </c>
      <c r="Q2855" s="23" t="s">
        <v>243</v>
      </c>
      <c r="R2855" t="s">
        <v>20</v>
      </c>
      <c r="S2855" t="s">
        <v>355</v>
      </c>
      <c r="T2855" t="s">
        <v>286</v>
      </c>
      <c r="U2855" t="s">
        <v>121</v>
      </c>
      <c r="V2855" t="s">
        <v>287</v>
      </c>
      <c r="W2855" t="s">
        <v>32</v>
      </c>
      <c r="X2855" t="s">
        <v>34</v>
      </c>
      <c r="Y2855" t="s">
        <v>36</v>
      </c>
      <c r="Z2855" t="s">
        <v>1646</v>
      </c>
      <c r="AA2855" t="s">
        <v>559</v>
      </c>
      <c r="AB2855" t="s">
        <v>42</v>
      </c>
      <c r="AC2855" t="s">
        <v>688</v>
      </c>
      <c r="AD2855" t="s">
        <v>46</v>
      </c>
    </row>
    <row r="2856" spans="1:30" x14ac:dyDescent="0.2">
      <c r="A2856" s="23" t="s">
        <v>8059</v>
      </c>
      <c r="B2856" t="s">
        <v>116</v>
      </c>
      <c r="C2856" t="s">
        <v>117</v>
      </c>
      <c r="D2856" t="s">
        <v>7551</v>
      </c>
      <c r="E2856" t="s">
        <v>9</v>
      </c>
      <c r="F2856" t="s">
        <v>7552</v>
      </c>
      <c r="G2856" t="s">
        <v>365</v>
      </c>
      <c r="H2856" t="s">
        <v>653</v>
      </c>
      <c r="I2856" t="s">
        <v>167</v>
      </c>
      <c r="J2856" t="s">
        <v>708</v>
      </c>
      <c r="K2856" t="s">
        <v>7553</v>
      </c>
      <c r="L2856" t="s">
        <v>234</v>
      </c>
      <c r="M2856" s="25" t="s">
        <v>2924</v>
      </c>
      <c r="N2856" s="25" t="s">
        <v>2924</v>
      </c>
      <c r="O2856" s="25" t="s">
        <v>2924</v>
      </c>
      <c r="P2856" s="23" t="s">
        <v>7554</v>
      </c>
      <c r="Q2856" s="23" t="s">
        <v>543</v>
      </c>
      <c r="R2856" t="s">
        <v>20</v>
      </c>
      <c r="S2856" t="s">
        <v>77</v>
      </c>
      <c r="T2856" t="s">
        <v>738</v>
      </c>
      <c r="U2856" t="s">
        <v>121</v>
      </c>
      <c r="V2856" t="s">
        <v>919</v>
      </c>
      <c r="W2856" t="s">
        <v>216</v>
      </c>
      <c r="X2856" t="s">
        <v>109</v>
      </c>
      <c r="Y2856" t="s">
        <v>110</v>
      </c>
      <c r="Z2856" t="s">
        <v>1925</v>
      </c>
      <c r="AA2856" t="s">
        <v>559</v>
      </c>
      <c r="AB2856" t="s">
        <v>42</v>
      </c>
      <c r="AC2856" t="s">
        <v>739</v>
      </c>
      <c r="AD2856" t="s">
        <v>46</v>
      </c>
    </row>
    <row r="2857" spans="1:30" x14ac:dyDescent="0.2">
      <c r="A2857" s="23" t="s">
        <v>8060</v>
      </c>
      <c r="B2857" t="s">
        <v>275</v>
      </c>
      <c r="C2857" t="s">
        <v>276</v>
      </c>
      <c r="D2857" t="s">
        <v>7571</v>
      </c>
      <c r="E2857" t="s">
        <v>9</v>
      </c>
      <c r="F2857" t="s">
        <v>7572</v>
      </c>
      <c r="G2857" t="s">
        <v>7573</v>
      </c>
      <c r="H2857" t="s">
        <v>166</v>
      </c>
      <c r="I2857" t="s">
        <v>1023</v>
      </c>
      <c r="J2857" t="s">
        <v>271</v>
      </c>
      <c r="K2857" t="s">
        <v>7574</v>
      </c>
      <c r="L2857" t="s">
        <v>278</v>
      </c>
      <c r="M2857" s="25" t="s">
        <v>2924</v>
      </c>
      <c r="N2857" s="25" t="s">
        <v>2204</v>
      </c>
      <c r="O2857" s="25" t="s">
        <v>2924</v>
      </c>
      <c r="P2857" s="23" t="s">
        <v>7575</v>
      </c>
      <c r="Q2857" s="23" t="s">
        <v>1527</v>
      </c>
      <c r="R2857" t="s">
        <v>85</v>
      </c>
      <c r="S2857" t="s">
        <v>38</v>
      </c>
      <c r="T2857" t="s">
        <v>1404</v>
      </c>
      <c r="U2857" t="s">
        <v>121</v>
      </c>
      <c r="V2857" t="s">
        <v>629</v>
      </c>
      <c r="W2857" t="s">
        <v>135</v>
      </c>
      <c r="X2857" t="s">
        <v>387</v>
      </c>
      <c r="Y2857" t="s">
        <v>388</v>
      </c>
      <c r="Z2857" t="s">
        <v>38</v>
      </c>
      <c r="AA2857" t="s">
        <v>557</v>
      </c>
      <c r="AB2857" t="s">
        <v>42</v>
      </c>
      <c r="AC2857" t="s">
        <v>56</v>
      </c>
      <c r="AD2857" t="s">
        <v>46</v>
      </c>
    </row>
    <row r="2858" spans="1:30" x14ac:dyDescent="0.2">
      <c r="A2858" s="23" t="s">
        <v>8061</v>
      </c>
      <c r="B2858" t="s">
        <v>275</v>
      </c>
      <c r="C2858" t="s">
        <v>276</v>
      </c>
      <c r="D2858" t="s">
        <v>7954</v>
      </c>
      <c r="E2858" t="s">
        <v>9</v>
      </c>
      <c r="F2858" t="s">
        <v>7955</v>
      </c>
      <c r="G2858" t="s">
        <v>1368</v>
      </c>
      <c r="H2858" t="s">
        <v>49</v>
      </c>
      <c r="I2858" t="s">
        <v>107</v>
      </c>
      <c r="J2858" t="s">
        <v>173</v>
      </c>
      <c r="K2858" t="s">
        <v>7956</v>
      </c>
      <c r="L2858" t="s">
        <v>278</v>
      </c>
      <c r="M2858" s="25" t="s">
        <v>2924</v>
      </c>
      <c r="N2858" s="25" t="s">
        <v>4550</v>
      </c>
      <c r="O2858" s="25" t="s">
        <v>2924</v>
      </c>
      <c r="P2858" s="23" t="s">
        <v>7957</v>
      </c>
      <c r="Q2858" s="23" t="s">
        <v>384</v>
      </c>
      <c r="R2858" t="s">
        <v>20</v>
      </c>
      <c r="S2858" t="s">
        <v>226</v>
      </c>
      <c r="T2858" t="s">
        <v>1404</v>
      </c>
      <c r="U2858" t="s">
        <v>121</v>
      </c>
      <c r="V2858" t="s">
        <v>629</v>
      </c>
      <c r="W2858" t="s">
        <v>135</v>
      </c>
      <c r="X2858" t="s">
        <v>109</v>
      </c>
      <c r="Y2858" t="s">
        <v>110</v>
      </c>
      <c r="Z2858" t="s">
        <v>111</v>
      </c>
      <c r="AA2858" t="s">
        <v>559</v>
      </c>
      <c r="AB2858" t="s">
        <v>42</v>
      </c>
      <c r="AC2858" t="s">
        <v>1414</v>
      </c>
      <c r="AD2858" t="s">
        <v>46</v>
      </c>
    </row>
    <row r="2859" spans="1:30" x14ac:dyDescent="0.2">
      <c r="A2859" s="23" t="s">
        <v>8062</v>
      </c>
      <c r="B2859" t="s">
        <v>116</v>
      </c>
      <c r="C2859" t="s">
        <v>117</v>
      </c>
      <c r="D2859" t="s">
        <v>7237</v>
      </c>
      <c r="E2859" t="s">
        <v>9</v>
      </c>
      <c r="F2859" t="s">
        <v>7238</v>
      </c>
      <c r="G2859" t="s">
        <v>409</v>
      </c>
      <c r="H2859" t="s">
        <v>49</v>
      </c>
      <c r="I2859" t="s">
        <v>7239</v>
      </c>
      <c r="J2859" t="s">
        <v>540</v>
      </c>
      <c r="K2859" t="s">
        <v>7240</v>
      </c>
      <c r="L2859" t="s">
        <v>234</v>
      </c>
      <c r="M2859" s="25" t="s">
        <v>2924</v>
      </c>
      <c r="N2859" s="25" t="s">
        <v>2924</v>
      </c>
      <c r="O2859" s="25" t="s">
        <v>2924</v>
      </c>
      <c r="P2859" s="23" t="s">
        <v>2806</v>
      </c>
      <c r="Q2859" s="23" t="s">
        <v>599</v>
      </c>
      <c r="R2859" t="s">
        <v>85</v>
      </c>
      <c r="S2859" t="s">
        <v>226</v>
      </c>
      <c r="T2859" t="s">
        <v>286</v>
      </c>
      <c r="U2859" t="s">
        <v>121</v>
      </c>
      <c r="V2859" t="s">
        <v>287</v>
      </c>
      <c r="W2859" t="s">
        <v>32</v>
      </c>
      <c r="X2859" t="s">
        <v>109</v>
      </c>
      <c r="Y2859" t="s">
        <v>110</v>
      </c>
      <c r="Z2859" t="s">
        <v>1532</v>
      </c>
      <c r="AA2859" t="s">
        <v>559</v>
      </c>
      <c r="AB2859" t="s">
        <v>42</v>
      </c>
      <c r="AC2859" t="s">
        <v>688</v>
      </c>
      <c r="AD2859" t="s">
        <v>46</v>
      </c>
    </row>
    <row r="2860" spans="1:30" x14ac:dyDescent="0.2">
      <c r="A2860" s="23" t="s">
        <v>8063</v>
      </c>
      <c r="B2860" t="s">
        <v>322</v>
      </c>
      <c r="C2860" t="s">
        <v>323</v>
      </c>
      <c r="D2860" t="s">
        <v>6585</v>
      </c>
      <c r="E2860" t="s">
        <v>9</v>
      </c>
      <c r="F2860" t="s">
        <v>5246</v>
      </c>
      <c r="G2860" t="s">
        <v>861</v>
      </c>
      <c r="H2860" t="s">
        <v>49</v>
      </c>
      <c r="I2860" t="s">
        <v>399</v>
      </c>
      <c r="J2860" t="s">
        <v>201</v>
      </c>
      <c r="K2860" t="s">
        <v>5247</v>
      </c>
      <c r="L2860" t="s">
        <v>328</v>
      </c>
      <c r="M2860" s="25" t="s">
        <v>2924</v>
      </c>
      <c r="N2860" s="25" t="s">
        <v>2675</v>
      </c>
      <c r="O2860" s="25" t="s">
        <v>4550</v>
      </c>
      <c r="P2860" s="23" t="s">
        <v>5248</v>
      </c>
      <c r="Q2860" s="23" t="s">
        <v>420</v>
      </c>
      <c r="R2860" t="s">
        <v>85</v>
      </c>
      <c r="S2860" t="s">
        <v>38</v>
      </c>
      <c r="T2860" t="s">
        <v>327</v>
      </c>
      <c r="U2860" t="s">
        <v>27</v>
      </c>
      <c r="V2860" t="s">
        <v>329</v>
      </c>
      <c r="W2860" t="s">
        <v>72</v>
      </c>
      <c r="X2860" t="s">
        <v>109</v>
      </c>
      <c r="Y2860" t="s">
        <v>110</v>
      </c>
      <c r="Z2860" t="s">
        <v>38</v>
      </c>
      <c r="AA2860" t="s">
        <v>561</v>
      </c>
      <c r="AB2860" t="s">
        <v>42</v>
      </c>
      <c r="AC2860" t="s">
        <v>922</v>
      </c>
      <c r="AD2860" t="s">
        <v>46</v>
      </c>
    </row>
    <row r="2861" spans="1:30" x14ac:dyDescent="0.2">
      <c r="A2861" s="23" t="s">
        <v>8064</v>
      </c>
      <c r="B2861" t="s">
        <v>116</v>
      </c>
      <c r="C2861" t="s">
        <v>117</v>
      </c>
      <c r="D2861" t="s">
        <v>7851</v>
      </c>
      <c r="E2861" t="s">
        <v>9</v>
      </c>
      <c r="F2861" t="s">
        <v>7852</v>
      </c>
      <c r="G2861" t="s">
        <v>232</v>
      </c>
      <c r="H2861" t="s">
        <v>7853</v>
      </c>
      <c r="I2861" t="s">
        <v>187</v>
      </c>
      <c r="J2861" t="s">
        <v>367</v>
      </c>
      <c r="K2861" t="s">
        <v>7854</v>
      </c>
      <c r="L2861" t="s">
        <v>234</v>
      </c>
      <c r="M2861" s="25" t="s">
        <v>2924</v>
      </c>
      <c r="N2861" s="25" t="s">
        <v>2924</v>
      </c>
      <c r="O2861" s="25" t="s">
        <v>2924</v>
      </c>
      <c r="P2861" s="23" t="s">
        <v>7855</v>
      </c>
      <c r="Q2861" s="23" t="s">
        <v>152</v>
      </c>
      <c r="R2861" t="s">
        <v>85</v>
      </c>
      <c r="S2861" t="s">
        <v>77</v>
      </c>
      <c r="T2861" t="s">
        <v>738</v>
      </c>
      <c r="U2861" t="s">
        <v>121</v>
      </c>
      <c r="V2861" t="s">
        <v>919</v>
      </c>
      <c r="W2861" t="s">
        <v>216</v>
      </c>
      <c r="X2861" t="s">
        <v>34</v>
      </c>
      <c r="Y2861" t="s">
        <v>36</v>
      </c>
      <c r="Z2861" t="s">
        <v>1831</v>
      </c>
      <c r="AA2861" t="s">
        <v>559</v>
      </c>
      <c r="AB2861" t="s">
        <v>42</v>
      </c>
      <c r="AC2861" t="s">
        <v>739</v>
      </c>
      <c r="AD2861" t="s">
        <v>46</v>
      </c>
    </row>
    <row r="2862" spans="1:30" x14ac:dyDescent="0.2">
      <c r="A2862" s="23" t="s">
        <v>8065</v>
      </c>
      <c r="B2862" t="s">
        <v>322</v>
      </c>
      <c r="C2862" t="s">
        <v>323</v>
      </c>
      <c r="D2862" t="s">
        <v>6657</v>
      </c>
      <c r="E2862" t="s">
        <v>9</v>
      </c>
      <c r="F2862" t="s">
        <v>6658</v>
      </c>
      <c r="G2862" t="s">
        <v>176</v>
      </c>
      <c r="H2862" t="s">
        <v>483</v>
      </c>
      <c r="I2862" t="s">
        <v>761</v>
      </c>
      <c r="J2862" t="s">
        <v>732</v>
      </c>
      <c r="K2862" t="s">
        <v>6659</v>
      </c>
      <c r="L2862" t="s">
        <v>328</v>
      </c>
      <c r="M2862" s="25" t="s">
        <v>2924</v>
      </c>
      <c r="N2862" s="25" t="s">
        <v>2585</v>
      </c>
      <c r="O2862" s="25" t="s">
        <v>4550</v>
      </c>
      <c r="P2862" s="23" t="s">
        <v>6660</v>
      </c>
      <c r="Q2862" s="23" t="s">
        <v>555</v>
      </c>
      <c r="R2862" t="s">
        <v>85</v>
      </c>
      <c r="S2862" t="s">
        <v>38</v>
      </c>
      <c r="T2862" t="s">
        <v>327</v>
      </c>
      <c r="U2862" t="s">
        <v>27</v>
      </c>
      <c r="V2862" t="s">
        <v>329</v>
      </c>
      <c r="W2862" t="s">
        <v>72</v>
      </c>
      <c r="X2862" t="s">
        <v>188</v>
      </c>
      <c r="Y2862" t="s">
        <v>189</v>
      </c>
      <c r="Z2862" t="s">
        <v>38</v>
      </c>
      <c r="AA2862" t="s">
        <v>561</v>
      </c>
      <c r="AB2862" t="s">
        <v>42</v>
      </c>
      <c r="AC2862" t="s">
        <v>922</v>
      </c>
      <c r="AD2862" t="s">
        <v>46</v>
      </c>
    </row>
    <row r="2863" spans="1:30" x14ac:dyDescent="0.2">
      <c r="A2863" s="23" t="s">
        <v>8066</v>
      </c>
      <c r="B2863" t="s">
        <v>1198</v>
      </c>
      <c r="C2863" t="s">
        <v>1199</v>
      </c>
      <c r="D2863" t="s">
        <v>6027</v>
      </c>
      <c r="E2863" t="s">
        <v>9</v>
      </c>
      <c r="F2863" t="s">
        <v>6028</v>
      </c>
      <c r="G2863" t="s">
        <v>57</v>
      </c>
      <c r="H2863" t="s">
        <v>58</v>
      </c>
      <c r="I2863" t="s">
        <v>742</v>
      </c>
      <c r="J2863" t="s">
        <v>1018</v>
      </c>
      <c r="K2863" t="s">
        <v>6029</v>
      </c>
      <c r="L2863" t="s">
        <v>1201</v>
      </c>
      <c r="M2863" s="25" t="s">
        <v>2924</v>
      </c>
      <c r="N2863" s="25" t="s">
        <v>2296</v>
      </c>
      <c r="O2863" s="25" t="s">
        <v>4550</v>
      </c>
      <c r="P2863" s="23" t="s">
        <v>6030</v>
      </c>
      <c r="Q2863" s="23" t="s">
        <v>555</v>
      </c>
      <c r="R2863" t="s">
        <v>20</v>
      </c>
      <c r="S2863" t="s">
        <v>38</v>
      </c>
      <c r="T2863" t="s">
        <v>1200</v>
      </c>
      <c r="U2863" t="s">
        <v>27</v>
      </c>
      <c r="V2863" t="s">
        <v>1541</v>
      </c>
      <c r="W2863" t="s">
        <v>72</v>
      </c>
      <c r="X2863" t="s">
        <v>109</v>
      </c>
      <c r="Y2863" t="s">
        <v>110</v>
      </c>
      <c r="Z2863" t="s">
        <v>6031</v>
      </c>
      <c r="AA2863" t="s">
        <v>561</v>
      </c>
      <c r="AB2863" t="s">
        <v>42</v>
      </c>
      <c r="AC2863" t="s">
        <v>922</v>
      </c>
      <c r="AD2863" t="s">
        <v>46</v>
      </c>
    </row>
    <row r="2864" spans="1:30" x14ac:dyDescent="0.2">
      <c r="A2864" s="23" t="s">
        <v>8067</v>
      </c>
      <c r="B2864" t="s">
        <v>322</v>
      </c>
      <c r="C2864" t="s">
        <v>323</v>
      </c>
      <c r="D2864" t="s">
        <v>6653</v>
      </c>
      <c r="E2864" t="s">
        <v>9</v>
      </c>
      <c r="F2864" t="s">
        <v>6654</v>
      </c>
      <c r="G2864" t="s">
        <v>511</v>
      </c>
      <c r="H2864" t="s">
        <v>257</v>
      </c>
      <c r="I2864" t="s">
        <v>500</v>
      </c>
      <c r="J2864" t="s">
        <v>173</v>
      </c>
      <c r="K2864" t="s">
        <v>295</v>
      </c>
      <c r="L2864" t="s">
        <v>328</v>
      </c>
      <c r="M2864" s="25" t="s">
        <v>2924</v>
      </c>
      <c r="N2864" s="25" t="s">
        <v>2585</v>
      </c>
      <c r="O2864" s="25" t="s">
        <v>4550</v>
      </c>
      <c r="P2864" s="23" t="s">
        <v>6655</v>
      </c>
      <c r="Q2864" s="23" t="s">
        <v>771</v>
      </c>
      <c r="R2864" t="s">
        <v>20</v>
      </c>
      <c r="S2864" t="s">
        <v>38</v>
      </c>
      <c r="T2864" t="s">
        <v>327</v>
      </c>
      <c r="U2864" t="s">
        <v>27</v>
      </c>
      <c r="V2864" t="s">
        <v>329</v>
      </c>
      <c r="W2864" t="s">
        <v>72</v>
      </c>
      <c r="X2864" t="s">
        <v>109</v>
      </c>
      <c r="Y2864" t="s">
        <v>110</v>
      </c>
      <c r="Z2864" t="s">
        <v>38</v>
      </c>
      <c r="AA2864" t="s">
        <v>561</v>
      </c>
      <c r="AB2864" t="s">
        <v>42</v>
      </c>
      <c r="AC2864" t="s">
        <v>922</v>
      </c>
      <c r="AD2864" t="s">
        <v>46</v>
      </c>
    </row>
    <row r="2865" spans="1:30" x14ac:dyDescent="0.2">
      <c r="A2865" s="23" t="s">
        <v>8068</v>
      </c>
      <c r="B2865" t="s">
        <v>647</v>
      </c>
      <c r="C2865" t="s">
        <v>648</v>
      </c>
      <c r="D2865" t="s">
        <v>7848</v>
      </c>
      <c r="E2865" t="s">
        <v>9</v>
      </c>
      <c r="F2865" t="s">
        <v>1693</v>
      </c>
      <c r="G2865" t="s">
        <v>1694</v>
      </c>
      <c r="H2865" t="s">
        <v>534</v>
      </c>
      <c r="I2865" t="s">
        <v>839</v>
      </c>
      <c r="J2865" t="s">
        <v>378</v>
      </c>
      <c r="K2865" t="s">
        <v>1695</v>
      </c>
      <c r="L2865" t="s">
        <v>328</v>
      </c>
      <c r="M2865" s="25" t="s">
        <v>2924</v>
      </c>
      <c r="N2865" s="25" t="s">
        <v>4550</v>
      </c>
      <c r="O2865" s="25" t="s">
        <v>4550</v>
      </c>
      <c r="P2865" s="23" t="s">
        <v>4389</v>
      </c>
      <c r="Q2865" s="23" t="s">
        <v>681</v>
      </c>
      <c r="R2865" t="s">
        <v>20</v>
      </c>
      <c r="S2865" t="s">
        <v>38</v>
      </c>
      <c r="T2865" t="s">
        <v>327</v>
      </c>
      <c r="U2865" t="s">
        <v>27</v>
      </c>
      <c r="V2865" t="s">
        <v>329</v>
      </c>
      <c r="W2865" t="s">
        <v>72</v>
      </c>
      <c r="X2865" t="s">
        <v>563</v>
      </c>
      <c r="Y2865" t="s">
        <v>564</v>
      </c>
      <c r="Z2865" t="s">
        <v>216</v>
      </c>
      <c r="AA2865" t="s">
        <v>561</v>
      </c>
      <c r="AB2865" t="s">
        <v>42</v>
      </c>
      <c r="AC2865" t="s">
        <v>922</v>
      </c>
      <c r="AD2865" t="s">
        <v>46</v>
      </c>
    </row>
    <row r="2866" spans="1:30" x14ac:dyDescent="0.2">
      <c r="A2866" s="23" t="s">
        <v>8069</v>
      </c>
      <c r="B2866" t="s">
        <v>125</v>
      </c>
      <c r="C2866" t="s">
        <v>126</v>
      </c>
      <c r="D2866" t="s">
        <v>5749</v>
      </c>
      <c r="E2866" t="s">
        <v>9</v>
      </c>
      <c r="F2866" t="s">
        <v>2987</v>
      </c>
      <c r="G2866" t="s">
        <v>162</v>
      </c>
      <c r="H2866" t="s">
        <v>346</v>
      </c>
      <c r="I2866" t="s">
        <v>1802</v>
      </c>
      <c r="J2866" t="s">
        <v>164</v>
      </c>
      <c r="K2866" t="s">
        <v>2988</v>
      </c>
      <c r="L2866" t="s">
        <v>131</v>
      </c>
      <c r="M2866" s="25" t="s">
        <v>2924</v>
      </c>
      <c r="N2866" s="25" t="s">
        <v>2296</v>
      </c>
      <c r="O2866" s="25" t="s">
        <v>2924</v>
      </c>
      <c r="P2866" s="23" t="s">
        <v>2989</v>
      </c>
      <c r="Q2866" s="23" t="s">
        <v>1072</v>
      </c>
      <c r="R2866" t="s">
        <v>85</v>
      </c>
      <c r="S2866" t="s">
        <v>51</v>
      </c>
      <c r="T2866" t="s">
        <v>130</v>
      </c>
      <c r="U2866" t="s">
        <v>121</v>
      </c>
      <c r="V2866" t="s">
        <v>472</v>
      </c>
      <c r="W2866" t="s">
        <v>72</v>
      </c>
      <c r="X2866" t="s">
        <v>300</v>
      </c>
      <c r="Y2866" t="s">
        <v>301</v>
      </c>
      <c r="Z2866" t="s">
        <v>973</v>
      </c>
      <c r="AA2866" t="s">
        <v>40</v>
      </c>
      <c r="AB2866" t="s">
        <v>42</v>
      </c>
      <c r="AC2866" t="s">
        <v>56</v>
      </c>
      <c r="AD2866" t="s">
        <v>46</v>
      </c>
    </row>
    <row r="2867" spans="1:30" x14ac:dyDescent="0.2">
      <c r="A2867" s="23" t="s">
        <v>8070</v>
      </c>
      <c r="B2867" t="s">
        <v>125</v>
      </c>
      <c r="C2867" t="s">
        <v>126</v>
      </c>
      <c r="D2867" t="s">
        <v>5749</v>
      </c>
      <c r="E2867" t="s">
        <v>9</v>
      </c>
      <c r="F2867" t="s">
        <v>2987</v>
      </c>
      <c r="G2867" t="s">
        <v>162</v>
      </c>
      <c r="H2867" t="s">
        <v>346</v>
      </c>
      <c r="I2867" t="s">
        <v>1802</v>
      </c>
      <c r="J2867" t="s">
        <v>164</v>
      </c>
      <c r="K2867" t="s">
        <v>2988</v>
      </c>
      <c r="L2867" t="s">
        <v>131</v>
      </c>
      <c r="M2867" s="25" t="s">
        <v>2924</v>
      </c>
      <c r="N2867" s="25" t="s">
        <v>2296</v>
      </c>
      <c r="O2867" s="25" t="s">
        <v>2924</v>
      </c>
      <c r="P2867" s="23" t="s">
        <v>2989</v>
      </c>
      <c r="Q2867" s="23" t="s">
        <v>1072</v>
      </c>
      <c r="R2867" t="s">
        <v>85</v>
      </c>
      <c r="S2867" t="s">
        <v>51</v>
      </c>
      <c r="T2867" t="s">
        <v>130</v>
      </c>
      <c r="U2867" t="s">
        <v>121</v>
      </c>
      <c r="V2867" t="s">
        <v>472</v>
      </c>
      <c r="W2867" t="s">
        <v>72</v>
      </c>
      <c r="X2867" t="s">
        <v>300</v>
      </c>
      <c r="Y2867" t="s">
        <v>301</v>
      </c>
      <c r="Z2867" t="s">
        <v>973</v>
      </c>
      <c r="AA2867" t="s">
        <v>557</v>
      </c>
      <c r="AB2867" t="s">
        <v>42</v>
      </c>
      <c r="AC2867" t="s">
        <v>56</v>
      </c>
      <c r="AD2867" t="s">
        <v>46</v>
      </c>
    </row>
    <row r="2868" spans="1:30" x14ac:dyDescent="0.2">
      <c r="A2868" s="23" t="s">
        <v>8071</v>
      </c>
      <c r="B2868" t="s">
        <v>275</v>
      </c>
      <c r="C2868" t="s">
        <v>276</v>
      </c>
      <c r="D2868" t="s">
        <v>7540</v>
      </c>
      <c r="E2868" t="s">
        <v>9</v>
      </c>
      <c r="F2868" t="s">
        <v>7541</v>
      </c>
      <c r="G2868" t="s">
        <v>245</v>
      </c>
      <c r="H2868" t="s">
        <v>49</v>
      </c>
      <c r="I2868" t="s">
        <v>905</v>
      </c>
      <c r="J2868" t="s">
        <v>164</v>
      </c>
      <c r="K2868" t="s">
        <v>7542</v>
      </c>
      <c r="L2868" t="s">
        <v>278</v>
      </c>
      <c r="M2868" s="25" t="s">
        <v>2924</v>
      </c>
      <c r="N2868" s="25" t="s">
        <v>2486</v>
      </c>
      <c r="O2868" s="25" t="s">
        <v>2924</v>
      </c>
      <c r="P2868" s="23" t="s">
        <v>7543</v>
      </c>
      <c r="Q2868" s="23" t="s">
        <v>1540</v>
      </c>
      <c r="R2868" t="s">
        <v>85</v>
      </c>
      <c r="S2868" t="s">
        <v>38</v>
      </c>
      <c r="T2868" t="s">
        <v>1404</v>
      </c>
      <c r="U2868" t="s">
        <v>121</v>
      </c>
      <c r="V2868" t="s">
        <v>629</v>
      </c>
      <c r="W2868" t="s">
        <v>135</v>
      </c>
      <c r="X2868" t="s">
        <v>109</v>
      </c>
      <c r="Y2868" t="s">
        <v>110</v>
      </c>
      <c r="Z2868" t="s">
        <v>38</v>
      </c>
      <c r="AA2868" t="s">
        <v>561</v>
      </c>
      <c r="AB2868" t="s">
        <v>42</v>
      </c>
      <c r="AC2868" t="s">
        <v>922</v>
      </c>
      <c r="AD2868" t="s">
        <v>46</v>
      </c>
    </row>
    <row r="2869" spans="1:30" x14ac:dyDescent="0.2">
      <c r="A2869" s="23" t="s">
        <v>8072</v>
      </c>
      <c r="B2869" t="s">
        <v>374</v>
      </c>
      <c r="C2869" t="s">
        <v>375</v>
      </c>
      <c r="D2869" t="s">
        <v>5414</v>
      </c>
      <c r="E2869" t="s">
        <v>9</v>
      </c>
      <c r="F2869" t="s">
        <v>2821</v>
      </c>
      <c r="G2869" t="s">
        <v>562</v>
      </c>
      <c r="H2869" t="s">
        <v>49</v>
      </c>
      <c r="I2869" t="s">
        <v>84</v>
      </c>
      <c r="J2869" t="s">
        <v>62</v>
      </c>
      <c r="K2869" t="s">
        <v>2822</v>
      </c>
      <c r="L2869" t="s">
        <v>234</v>
      </c>
      <c r="M2869" s="25" t="s">
        <v>2924</v>
      </c>
      <c r="N2869" s="25" t="s">
        <v>2924</v>
      </c>
      <c r="O2869" s="25" t="s">
        <v>2924</v>
      </c>
      <c r="P2869" s="23" t="s">
        <v>2823</v>
      </c>
      <c r="Q2869" s="23" t="s">
        <v>599</v>
      </c>
      <c r="R2869" t="s">
        <v>85</v>
      </c>
      <c r="S2869" t="s">
        <v>226</v>
      </c>
      <c r="T2869" t="s">
        <v>286</v>
      </c>
      <c r="U2869" t="s">
        <v>27</v>
      </c>
      <c r="V2869" t="s">
        <v>287</v>
      </c>
      <c r="W2869" t="s">
        <v>32</v>
      </c>
      <c r="X2869" t="s">
        <v>109</v>
      </c>
      <c r="Y2869" t="s">
        <v>110</v>
      </c>
      <c r="Z2869" t="s">
        <v>993</v>
      </c>
      <c r="AA2869" t="s">
        <v>561</v>
      </c>
      <c r="AB2869" t="s">
        <v>42</v>
      </c>
      <c r="AC2869" t="s">
        <v>922</v>
      </c>
      <c r="AD2869" t="s">
        <v>46</v>
      </c>
    </row>
    <row r="2870" spans="1:30" x14ac:dyDescent="0.2">
      <c r="A2870" s="23" t="s">
        <v>8073</v>
      </c>
      <c r="B2870" t="s">
        <v>275</v>
      </c>
      <c r="C2870" t="s">
        <v>276</v>
      </c>
      <c r="D2870" t="s">
        <v>7540</v>
      </c>
      <c r="E2870" t="s">
        <v>9</v>
      </c>
      <c r="F2870" t="s">
        <v>7541</v>
      </c>
      <c r="G2870" t="s">
        <v>245</v>
      </c>
      <c r="H2870" t="s">
        <v>49</v>
      </c>
      <c r="I2870" t="s">
        <v>905</v>
      </c>
      <c r="J2870" t="s">
        <v>164</v>
      </c>
      <c r="K2870" t="s">
        <v>7542</v>
      </c>
      <c r="L2870" t="s">
        <v>278</v>
      </c>
      <c r="M2870" s="25" t="s">
        <v>2924</v>
      </c>
      <c r="N2870" s="25" t="s">
        <v>2486</v>
      </c>
      <c r="O2870" s="25" t="s">
        <v>2924</v>
      </c>
      <c r="P2870" s="23" t="s">
        <v>7543</v>
      </c>
      <c r="Q2870" s="23" t="s">
        <v>1540</v>
      </c>
      <c r="R2870" t="s">
        <v>85</v>
      </c>
      <c r="S2870" t="s">
        <v>38</v>
      </c>
      <c r="T2870" t="s">
        <v>1404</v>
      </c>
      <c r="U2870" t="s">
        <v>121</v>
      </c>
      <c r="V2870" t="s">
        <v>629</v>
      </c>
      <c r="W2870" t="s">
        <v>135</v>
      </c>
      <c r="X2870" t="s">
        <v>109</v>
      </c>
      <c r="Y2870" t="s">
        <v>110</v>
      </c>
      <c r="Z2870" t="s">
        <v>38</v>
      </c>
      <c r="AA2870" t="s">
        <v>559</v>
      </c>
      <c r="AB2870" t="s">
        <v>42</v>
      </c>
      <c r="AC2870" t="s">
        <v>1414</v>
      </c>
      <c r="AD2870" t="s">
        <v>46</v>
      </c>
    </row>
    <row r="2871" spans="1:30" x14ac:dyDescent="0.2">
      <c r="A2871" s="23" t="s">
        <v>8074</v>
      </c>
      <c r="B2871" t="s">
        <v>275</v>
      </c>
      <c r="C2871" t="s">
        <v>276</v>
      </c>
      <c r="D2871" t="s">
        <v>7571</v>
      </c>
      <c r="E2871" t="s">
        <v>9</v>
      </c>
      <c r="F2871" t="s">
        <v>7572</v>
      </c>
      <c r="G2871" t="s">
        <v>7573</v>
      </c>
      <c r="H2871" t="s">
        <v>166</v>
      </c>
      <c r="I2871" t="s">
        <v>1023</v>
      </c>
      <c r="J2871" t="s">
        <v>271</v>
      </c>
      <c r="K2871" t="s">
        <v>7574</v>
      </c>
      <c r="L2871" t="s">
        <v>278</v>
      </c>
      <c r="M2871" s="25" t="s">
        <v>2924</v>
      </c>
      <c r="N2871" s="25" t="s">
        <v>2204</v>
      </c>
      <c r="O2871" s="25" t="s">
        <v>2924</v>
      </c>
      <c r="P2871" s="23" t="s">
        <v>7575</v>
      </c>
      <c r="Q2871" s="23" t="s">
        <v>1527</v>
      </c>
      <c r="R2871" t="s">
        <v>85</v>
      </c>
      <c r="S2871" t="s">
        <v>38</v>
      </c>
      <c r="T2871" t="s">
        <v>1404</v>
      </c>
      <c r="U2871" t="s">
        <v>121</v>
      </c>
      <c r="V2871" t="s">
        <v>629</v>
      </c>
      <c r="W2871" t="s">
        <v>135</v>
      </c>
      <c r="X2871" t="s">
        <v>387</v>
      </c>
      <c r="Y2871" t="s">
        <v>388</v>
      </c>
      <c r="Z2871" t="s">
        <v>38</v>
      </c>
      <c r="AA2871" t="s">
        <v>561</v>
      </c>
      <c r="AB2871" t="s">
        <v>42</v>
      </c>
      <c r="AC2871" t="s">
        <v>922</v>
      </c>
      <c r="AD2871" t="s">
        <v>46</v>
      </c>
    </row>
    <row r="2872" spans="1:30" x14ac:dyDescent="0.2">
      <c r="A2872" s="23" t="s">
        <v>8075</v>
      </c>
      <c r="B2872" t="s">
        <v>998</v>
      </c>
      <c r="C2872" t="s">
        <v>999</v>
      </c>
      <c r="D2872" t="s">
        <v>7983</v>
      </c>
      <c r="E2872" t="s">
        <v>9</v>
      </c>
      <c r="F2872" t="s">
        <v>2069</v>
      </c>
      <c r="G2872" t="s">
        <v>1375</v>
      </c>
      <c r="H2872" t="s">
        <v>49</v>
      </c>
      <c r="I2872" t="s">
        <v>95</v>
      </c>
      <c r="J2872" t="s">
        <v>568</v>
      </c>
      <c r="K2872" t="s">
        <v>2070</v>
      </c>
      <c r="L2872" t="s">
        <v>278</v>
      </c>
      <c r="M2872" s="25" t="s">
        <v>2924</v>
      </c>
      <c r="N2872" s="25" t="s">
        <v>2924</v>
      </c>
      <c r="O2872" s="25" t="s">
        <v>2924</v>
      </c>
      <c r="P2872" s="23" t="s">
        <v>7984</v>
      </c>
      <c r="Q2872" s="23" t="s">
        <v>953</v>
      </c>
      <c r="R2872" t="s">
        <v>20</v>
      </c>
      <c r="S2872" t="s">
        <v>38</v>
      </c>
      <c r="T2872" t="s">
        <v>1404</v>
      </c>
      <c r="U2872" t="s">
        <v>121</v>
      </c>
      <c r="V2872" t="s">
        <v>629</v>
      </c>
      <c r="W2872" t="s">
        <v>135</v>
      </c>
      <c r="X2872" t="s">
        <v>109</v>
      </c>
      <c r="Y2872" t="s">
        <v>110</v>
      </c>
      <c r="Z2872" t="s">
        <v>1230</v>
      </c>
      <c r="AA2872" t="s">
        <v>557</v>
      </c>
      <c r="AB2872" t="s">
        <v>42</v>
      </c>
      <c r="AC2872" t="s">
        <v>652</v>
      </c>
      <c r="AD2872" t="s">
        <v>46</v>
      </c>
    </row>
    <row r="2873" spans="1:30" x14ac:dyDescent="0.2">
      <c r="A2873" s="23" t="s">
        <v>8076</v>
      </c>
      <c r="B2873" t="s">
        <v>691</v>
      </c>
      <c r="C2873" t="s">
        <v>692</v>
      </c>
      <c r="D2873" t="s">
        <v>8077</v>
      </c>
      <c r="E2873" t="s">
        <v>9</v>
      </c>
      <c r="F2873" t="s">
        <v>7382</v>
      </c>
      <c r="G2873" t="s">
        <v>119</v>
      </c>
      <c r="H2873" t="s">
        <v>49</v>
      </c>
      <c r="I2873" t="s">
        <v>1672</v>
      </c>
      <c r="J2873" t="s">
        <v>7383</v>
      </c>
      <c r="K2873" t="s">
        <v>7384</v>
      </c>
      <c r="L2873" t="s">
        <v>572</v>
      </c>
      <c r="M2873" s="25" t="s">
        <v>2924</v>
      </c>
      <c r="N2873" s="25" t="s">
        <v>3379</v>
      </c>
      <c r="O2873" s="25" t="s">
        <v>3379</v>
      </c>
      <c r="P2873" s="23" t="s">
        <v>7385</v>
      </c>
      <c r="Q2873" s="23" t="s">
        <v>1540</v>
      </c>
      <c r="R2873" t="s">
        <v>20</v>
      </c>
      <c r="S2873" t="s">
        <v>38</v>
      </c>
      <c r="T2873" t="s">
        <v>571</v>
      </c>
      <c r="U2873" t="s">
        <v>27</v>
      </c>
      <c r="V2873" t="s">
        <v>573</v>
      </c>
      <c r="W2873" t="s">
        <v>72</v>
      </c>
      <c r="X2873" t="s">
        <v>109</v>
      </c>
      <c r="Y2873" t="s">
        <v>110</v>
      </c>
      <c r="Z2873" t="s">
        <v>101</v>
      </c>
      <c r="AA2873" t="s">
        <v>40</v>
      </c>
      <c r="AB2873" t="s">
        <v>42</v>
      </c>
      <c r="AC2873" t="s">
        <v>1568</v>
      </c>
      <c r="AD2873" t="s">
        <v>46</v>
      </c>
    </row>
    <row r="2874" spans="1:30" x14ac:dyDescent="0.2">
      <c r="A2874" s="23" t="s">
        <v>8078</v>
      </c>
      <c r="B2874" t="s">
        <v>125</v>
      </c>
      <c r="C2874" t="s">
        <v>126</v>
      </c>
      <c r="D2874" t="s">
        <v>5749</v>
      </c>
      <c r="E2874" t="s">
        <v>9</v>
      </c>
      <c r="F2874" t="s">
        <v>2987</v>
      </c>
      <c r="G2874" t="s">
        <v>162</v>
      </c>
      <c r="H2874" t="s">
        <v>346</v>
      </c>
      <c r="I2874" t="s">
        <v>1802</v>
      </c>
      <c r="J2874" t="s">
        <v>164</v>
      </c>
      <c r="K2874" t="s">
        <v>2988</v>
      </c>
      <c r="L2874" t="s">
        <v>131</v>
      </c>
      <c r="M2874" s="25" t="s">
        <v>2924</v>
      </c>
      <c r="N2874" s="25" t="s">
        <v>2296</v>
      </c>
      <c r="O2874" s="25" t="s">
        <v>2924</v>
      </c>
      <c r="P2874" s="23" t="s">
        <v>2989</v>
      </c>
      <c r="Q2874" s="23" t="s">
        <v>1072</v>
      </c>
      <c r="R2874" t="s">
        <v>85</v>
      </c>
      <c r="S2874" t="s">
        <v>51</v>
      </c>
      <c r="T2874" t="s">
        <v>130</v>
      </c>
      <c r="U2874" t="s">
        <v>121</v>
      </c>
      <c r="V2874" t="s">
        <v>472</v>
      </c>
      <c r="W2874" t="s">
        <v>72</v>
      </c>
      <c r="X2874" t="s">
        <v>300</v>
      </c>
      <c r="Y2874" t="s">
        <v>301</v>
      </c>
      <c r="Z2874" t="s">
        <v>973</v>
      </c>
      <c r="AA2874" t="s">
        <v>561</v>
      </c>
      <c r="AB2874" t="s">
        <v>42</v>
      </c>
      <c r="AC2874" t="s">
        <v>922</v>
      </c>
      <c r="AD2874" t="s">
        <v>46</v>
      </c>
    </row>
    <row r="2875" spans="1:30" x14ac:dyDescent="0.2">
      <c r="A2875" s="23" t="s">
        <v>8079</v>
      </c>
      <c r="B2875" t="s">
        <v>116</v>
      </c>
      <c r="C2875" t="s">
        <v>117</v>
      </c>
      <c r="D2875" t="s">
        <v>7269</v>
      </c>
      <c r="E2875" t="s">
        <v>9</v>
      </c>
      <c r="F2875" t="s">
        <v>7270</v>
      </c>
      <c r="G2875" t="s">
        <v>566</v>
      </c>
      <c r="H2875" t="s">
        <v>824</v>
      </c>
      <c r="I2875" t="s">
        <v>531</v>
      </c>
      <c r="J2875" t="s">
        <v>167</v>
      </c>
      <c r="K2875" t="s">
        <v>7271</v>
      </c>
      <c r="L2875" t="s">
        <v>234</v>
      </c>
      <c r="M2875" s="25" t="s">
        <v>2924</v>
      </c>
      <c r="N2875" s="25" t="s">
        <v>2924</v>
      </c>
      <c r="O2875" s="25" t="s">
        <v>2924</v>
      </c>
      <c r="P2875" s="23" t="s">
        <v>7272</v>
      </c>
      <c r="Q2875" s="23" t="s">
        <v>681</v>
      </c>
      <c r="R2875" t="s">
        <v>85</v>
      </c>
      <c r="S2875" t="s">
        <v>51</v>
      </c>
      <c r="T2875" t="s">
        <v>286</v>
      </c>
      <c r="U2875" t="s">
        <v>121</v>
      </c>
      <c r="V2875" t="s">
        <v>287</v>
      </c>
      <c r="W2875" t="s">
        <v>32</v>
      </c>
      <c r="X2875" t="s">
        <v>34</v>
      </c>
      <c r="Y2875" t="s">
        <v>36</v>
      </c>
      <c r="Z2875" t="s">
        <v>758</v>
      </c>
      <c r="AA2875" t="s">
        <v>557</v>
      </c>
      <c r="AB2875" t="s">
        <v>42</v>
      </c>
      <c r="AC2875" t="s">
        <v>56</v>
      </c>
      <c r="AD2875" t="s">
        <v>46</v>
      </c>
    </row>
    <row r="2876" spans="1:30" x14ac:dyDescent="0.2">
      <c r="A2876" s="23" t="s">
        <v>8080</v>
      </c>
      <c r="B2876" t="s">
        <v>998</v>
      </c>
      <c r="C2876" t="s">
        <v>999</v>
      </c>
      <c r="D2876" t="s">
        <v>7983</v>
      </c>
      <c r="E2876" t="s">
        <v>9</v>
      </c>
      <c r="F2876" t="s">
        <v>2069</v>
      </c>
      <c r="G2876" t="s">
        <v>1375</v>
      </c>
      <c r="H2876" t="s">
        <v>49</v>
      </c>
      <c r="I2876" t="s">
        <v>95</v>
      </c>
      <c r="J2876" t="s">
        <v>568</v>
      </c>
      <c r="K2876" t="s">
        <v>2070</v>
      </c>
      <c r="L2876" t="s">
        <v>278</v>
      </c>
      <c r="M2876" s="25" t="s">
        <v>2924</v>
      </c>
      <c r="N2876" s="25" t="s">
        <v>2924</v>
      </c>
      <c r="O2876" s="25" t="s">
        <v>2924</v>
      </c>
      <c r="P2876" s="23" t="s">
        <v>7984</v>
      </c>
      <c r="Q2876" s="23" t="s">
        <v>953</v>
      </c>
      <c r="R2876" t="s">
        <v>20</v>
      </c>
      <c r="S2876" t="s">
        <v>38</v>
      </c>
      <c r="T2876" t="s">
        <v>1404</v>
      </c>
      <c r="U2876" t="s">
        <v>121</v>
      </c>
      <c r="V2876" t="s">
        <v>629</v>
      </c>
      <c r="W2876" t="s">
        <v>135</v>
      </c>
      <c r="X2876" t="s">
        <v>109</v>
      </c>
      <c r="Y2876" t="s">
        <v>110</v>
      </c>
      <c r="Z2876" t="s">
        <v>1230</v>
      </c>
      <c r="AA2876" t="s">
        <v>561</v>
      </c>
      <c r="AB2876" t="s">
        <v>42</v>
      </c>
      <c r="AC2876" t="s">
        <v>922</v>
      </c>
      <c r="AD2876" t="s">
        <v>46</v>
      </c>
    </row>
    <row r="2877" spans="1:30" x14ac:dyDescent="0.2">
      <c r="A2877" s="23" t="s">
        <v>8081</v>
      </c>
      <c r="B2877" t="s">
        <v>116</v>
      </c>
      <c r="C2877" t="s">
        <v>117</v>
      </c>
      <c r="D2877" t="s">
        <v>6750</v>
      </c>
      <c r="E2877" t="s">
        <v>9</v>
      </c>
      <c r="F2877" t="s">
        <v>6751</v>
      </c>
      <c r="G2877" t="s">
        <v>989</v>
      </c>
      <c r="H2877" t="s">
        <v>49</v>
      </c>
      <c r="I2877" t="s">
        <v>244</v>
      </c>
      <c r="J2877" t="s">
        <v>164</v>
      </c>
      <c r="K2877" t="s">
        <v>6752</v>
      </c>
      <c r="L2877" t="s">
        <v>131</v>
      </c>
      <c r="M2877" s="25" t="s">
        <v>2924</v>
      </c>
      <c r="N2877" s="25" t="s">
        <v>2204</v>
      </c>
      <c r="O2877" s="25" t="s">
        <v>2924</v>
      </c>
      <c r="P2877" s="23" t="s">
        <v>6753</v>
      </c>
      <c r="Q2877" s="23" t="s">
        <v>555</v>
      </c>
      <c r="R2877" t="s">
        <v>85</v>
      </c>
      <c r="S2877" t="s">
        <v>38</v>
      </c>
      <c r="T2877" t="s">
        <v>130</v>
      </c>
      <c r="U2877" t="s">
        <v>121</v>
      </c>
      <c r="V2877" t="s">
        <v>472</v>
      </c>
      <c r="W2877" t="s">
        <v>72</v>
      </c>
      <c r="X2877" t="s">
        <v>109</v>
      </c>
      <c r="Y2877" t="s">
        <v>110</v>
      </c>
      <c r="Z2877" t="s">
        <v>4687</v>
      </c>
      <c r="AA2877" t="s">
        <v>557</v>
      </c>
      <c r="AB2877" t="s">
        <v>42</v>
      </c>
      <c r="AC2877" t="s">
        <v>56</v>
      </c>
      <c r="AD2877" t="s">
        <v>46</v>
      </c>
    </row>
    <row r="2878" spans="1:30" x14ac:dyDescent="0.2">
      <c r="A2878" s="23" t="s">
        <v>8082</v>
      </c>
      <c r="B2878" t="s">
        <v>875</v>
      </c>
      <c r="C2878" t="s">
        <v>876</v>
      </c>
      <c r="D2878" t="s">
        <v>7877</v>
      </c>
      <c r="E2878" t="s">
        <v>9</v>
      </c>
      <c r="F2878" t="s">
        <v>7878</v>
      </c>
      <c r="G2878" t="s">
        <v>7879</v>
      </c>
      <c r="H2878" t="s">
        <v>195</v>
      </c>
      <c r="I2878" t="s">
        <v>7880</v>
      </c>
      <c r="J2878" t="s">
        <v>164</v>
      </c>
      <c r="K2878" t="s">
        <v>7881</v>
      </c>
      <c r="L2878" t="s">
        <v>572</v>
      </c>
      <c r="M2878" s="25" t="s">
        <v>2924</v>
      </c>
      <c r="N2878" s="25" t="s">
        <v>7868</v>
      </c>
      <c r="O2878" s="25" t="s">
        <v>2924</v>
      </c>
      <c r="P2878" s="23" t="s">
        <v>7882</v>
      </c>
      <c r="Q2878" s="23" t="s">
        <v>722</v>
      </c>
      <c r="R2878" t="s">
        <v>20</v>
      </c>
      <c r="S2878" t="s">
        <v>38</v>
      </c>
      <c r="T2878" t="s">
        <v>1267</v>
      </c>
      <c r="U2878" t="s">
        <v>121</v>
      </c>
      <c r="V2878" t="s">
        <v>1132</v>
      </c>
      <c r="W2878" t="s">
        <v>72</v>
      </c>
      <c r="X2878" t="s">
        <v>109</v>
      </c>
      <c r="Y2878" t="s">
        <v>110</v>
      </c>
      <c r="Z2878" t="s">
        <v>111</v>
      </c>
      <c r="AA2878" t="s">
        <v>559</v>
      </c>
      <c r="AB2878" t="s">
        <v>42</v>
      </c>
      <c r="AC2878" t="s">
        <v>1411</v>
      </c>
      <c r="AD2878" t="s">
        <v>46</v>
      </c>
    </row>
    <row r="2879" spans="1:30" x14ac:dyDescent="0.2">
      <c r="A2879" s="23" t="s">
        <v>8083</v>
      </c>
      <c r="B2879" t="s">
        <v>875</v>
      </c>
      <c r="C2879" t="s">
        <v>876</v>
      </c>
      <c r="D2879" t="s">
        <v>7877</v>
      </c>
      <c r="E2879" t="s">
        <v>9</v>
      </c>
      <c r="F2879" t="s">
        <v>7878</v>
      </c>
      <c r="G2879" t="s">
        <v>7879</v>
      </c>
      <c r="H2879" t="s">
        <v>195</v>
      </c>
      <c r="I2879" t="s">
        <v>7880</v>
      </c>
      <c r="J2879" t="s">
        <v>164</v>
      </c>
      <c r="K2879" t="s">
        <v>7881</v>
      </c>
      <c r="L2879" t="s">
        <v>572</v>
      </c>
      <c r="M2879" s="25" t="s">
        <v>2924</v>
      </c>
      <c r="N2879" s="25" t="s">
        <v>7868</v>
      </c>
      <c r="O2879" s="25" t="s">
        <v>2924</v>
      </c>
      <c r="P2879" s="23" t="s">
        <v>7882</v>
      </c>
      <c r="Q2879" s="23" t="s">
        <v>722</v>
      </c>
      <c r="R2879" t="s">
        <v>20</v>
      </c>
      <c r="S2879" t="s">
        <v>38</v>
      </c>
      <c r="T2879" t="s">
        <v>1267</v>
      </c>
      <c r="U2879" t="s">
        <v>121</v>
      </c>
      <c r="V2879" t="s">
        <v>1132</v>
      </c>
      <c r="W2879" t="s">
        <v>72</v>
      </c>
      <c r="X2879" t="s">
        <v>109</v>
      </c>
      <c r="Y2879" t="s">
        <v>110</v>
      </c>
      <c r="Z2879" t="s">
        <v>111</v>
      </c>
      <c r="AA2879" t="s">
        <v>559</v>
      </c>
      <c r="AB2879" t="s">
        <v>42</v>
      </c>
      <c r="AC2879" t="s">
        <v>1411</v>
      </c>
      <c r="AD2879" t="s">
        <v>46</v>
      </c>
    </row>
    <row r="2880" spans="1:30" x14ac:dyDescent="0.2">
      <c r="A2880" s="23" t="s">
        <v>8084</v>
      </c>
      <c r="B2880" t="s">
        <v>116</v>
      </c>
      <c r="C2880" t="s">
        <v>117</v>
      </c>
      <c r="D2880" t="s">
        <v>6769</v>
      </c>
      <c r="E2880" t="s">
        <v>9</v>
      </c>
      <c r="F2880" t="s">
        <v>6770</v>
      </c>
      <c r="G2880" t="s">
        <v>587</v>
      </c>
      <c r="H2880" t="s">
        <v>177</v>
      </c>
      <c r="I2880" t="s">
        <v>341</v>
      </c>
      <c r="J2880" t="s">
        <v>850</v>
      </c>
      <c r="K2880" t="s">
        <v>6771</v>
      </c>
      <c r="L2880" t="s">
        <v>234</v>
      </c>
      <c r="M2880" s="25" t="s">
        <v>2924</v>
      </c>
      <c r="N2880" s="25" t="s">
        <v>2924</v>
      </c>
      <c r="O2880" s="25" t="s">
        <v>2924</v>
      </c>
      <c r="P2880" s="23" t="s">
        <v>6772</v>
      </c>
      <c r="Q2880" s="23" t="s">
        <v>55</v>
      </c>
      <c r="R2880" t="s">
        <v>85</v>
      </c>
      <c r="S2880" t="s">
        <v>198</v>
      </c>
      <c r="T2880" t="s">
        <v>286</v>
      </c>
      <c r="U2880" t="s">
        <v>121</v>
      </c>
      <c r="V2880" t="s">
        <v>287</v>
      </c>
      <c r="W2880" t="s">
        <v>32</v>
      </c>
      <c r="X2880" t="s">
        <v>34</v>
      </c>
      <c r="Y2880" t="s">
        <v>36</v>
      </c>
      <c r="Z2880" t="s">
        <v>6773</v>
      </c>
      <c r="AA2880" t="s">
        <v>557</v>
      </c>
      <c r="AB2880" t="s">
        <v>42</v>
      </c>
      <c r="AC2880" t="s">
        <v>56</v>
      </c>
      <c r="AD2880" t="s">
        <v>46</v>
      </c>
    </row>
    <row r="2881" spans="1:30" x14ac:dyDescent="0.2">
      <c r="A2881" s="23" t="s">
        <v>8085</v>
      </c>
      <c r="B2881" t="s">
        <v>116</v>
      </c>
      <c r="C2881" t="s">
        <v>117</v>
      </c>
      <c r="D2881" t="s">
        <v>7269</v>
      </c>
      <c r="E2881" t="s">
        <v>9</v>
      </c>
      <c r="F2881" t="s">
        <v>7270</v>
      </c>
      <c r="G2881" t="s">
        <v>566</v>
      </c>
      <c r="H2881" t="s">
        <v>824</v>
      </c>
      <c r="I2881" t="s">
        <v>531</v>
      </c>
      <c r="J2881" t="s">
        <v>167</v>
      </c>
      <c r="K2881" t="s">
        <v>7271</v>
      </c>
      <c r="L2881" t="s">
        <v>234</v>
      </c>
      <c r="M2881" s="25" t="s">
        <v>2924</v>
      </c>
      <c r="N2881" s="25" t="s">
        <v>2924</v>
      </c>
      <c r="O2881" s="25" t="s">
        <v>2924</v>
      </c>
      <c r="P2881" s="23" t="s">
        <v>7272</v>
      </c>
      <c r="Q2881" s="23" t="s">
        <v>681</v>
      </c>
      <c r="R2881" t="s">
        <v>85</v>
      </c>
      <c r="S2881" t="s">
        <v>51</v>
      </c>
      <c r="T2881" t="s">
        <v>286</v>
      </c>
      <c r="U2881" t="s">
        <v>121</v>
      </c>
      <c r="V2881" t="s">
        <v>287</v>
      </c>
      <c r="W2881" t="s">
        <v>32</v>
      </c>
      <c r="X2881" t="s">
        <v>34</v>
      </c>
      <c r="Y2881" t="s">
        <v>36</v>
      </c>
      <c r="Z2881" t="s">
        <v>758</v>
      </c>
      <c r="AA2881" t="s">
        <v>559</v>
      </c>
      <c r="AB2881" t="s">
        <v>42</v>
      </c>
      <c r="AC2881" t="s">
        <v>688</v>
      </c>
      <c r="AD2881" t="s">
        <v>46</v>
      </c>
    </row>
    <row r="2882" spans="1:30" x14ac:dyDescent="0.2">
      <c r="A2882" s="23" t="s">
        <v>8086</v>
      </c>
      <c r="B2882" t="s">
        <v>661</v>
      </c>
      <c r="C2882" t="s">
        <v>662</v>
      </c>
      <c r="D2882" t="s">
        <v>7103</v>
      </c>
      <c r="E2882" t="s">
        <v>9</v>
      </c>
      <c r="F2882" t="s">
        <v>7090</v>
      </c>
      <c r="G2882" t="s">
        <v>75</v>
      </c>
      <c r="H2882" t="s">
        <v>7091</v>
      </c>
      <c r="I2882" t="s">
        <v>1058</v>
      </c>
      <c r="J2882" t="s">
        <v>1214</v>
      </c>
      <c r="K2882" t="s">
        <v>7092</v>
      </c>
      <c r="L2882" t="s">
        <v>664</v>
      </c>
      <c r="M2882" s="25" t="s">
        <v>2924</v>
      </c>
      <c r="N2882" s="25" t="s">
        <v>2924</v>
      </c>
      <c r="O2882" s="25" t="s">
        <v>2924</v>
      </c>
      <c r="P2882" s="23" t="s">
        <v>7093</v>
      </c>
      <c r="Q2882" s="23" t="s">
        <v>55</v>
      </c>
      <c r="R2882" t="s">
        <v>20</v>
      </c>
      <c r="S2882" t="s">
        <v>51</v>
      </c>
      <c r="T2882" t="s">
        <v>663</v>
      </c>
      <c r="U2882" t="s">
        <v>27</v>
      </c>
      <c r="V2882" t="s">
        <v>1265</v>
      </c>
      <c r="W2882" t="s">
        <v>32</v>
      </c>
      <c r="X2882" t="s">
        <v>380</v>
      </c>
      <c r="Y2882" t="s">
        <v>381</v>
      </c>
      <c r="Z2882" t="s">
        <v>101</v>
      </c>
      <c r="AA2882" t="s">
        <v>40</v>
      </c>
      <c r="AB2882" t="s">
        <v>42</v>
      </c>
      <c r="AC2882" t="s">
        <v>56</v>
      </c>
      <c r="AD2882" t="s">
        <v>46</v>
      </c>
    </row>
    <row r="2883" spans="1:30" x14ac:dyDescent="0.2">
      <c r="A2883" s="23" t="s">
        <v>8087</v>
      </c>
      <c r="B2883" t="s">
        <v>661</v>
      </c>
      <c r="C2883" t="s">
        <v>662</v>
      </c>
      <c r="D2883" t="s">
        <v>7103</v>
      </c>
      <c r="E2883" t="s">
        <v>9</v>
      </c>
      <c r="F2883" t="s">
        <v>7090</v>
      </c>
      <c r="G2883" t="s">
        <v>75</v>
      </c>
      <c r="H2883" t="s">
        <v>7091</v>
      </c>
      <c r="I2883" t="s">
        <v>1058</v>
      </c>
      <c r="J2883" t="s">
        <v>1214</v>
      </c>
      <c r="K2883" t="s">
        <v>7092</v>
      </c>
      <c r="L2883" t="s">
        <v>664</v>
      </c>
      <c r="M2883" s="25" t="s">
        <v>2924</v>
      </c>
      <c r="N2883" s="25" t="s">
        <v>2924</v>
      </c>
      <c r="O2883" s="25" t="s">
        <v>2924</v>
      </c>
      <c r="P2883" s="23" t="s">
        <v>7093</v>
      </c>
      <c r="Q2883" s="23" t="s">
        <v>55</v>
      </c>
      <c r="R2883" t="s">
        <v>20</v>
      </c>
      <c r="S2883" t="s">
        <v>51</v>
      </c>
      <c r="T2883" t="s">
        <v>663</v>
      </c>
      <c r="U2883" t="s">
        <v>27</v>
      </c>
      <c r="V2883" t="s">
        <v>1265</v>
      </c>
      <c r="W2883" t="s">
        <v>32</v>
      </c>
      <c r="X2883" t="s">
        <v>380</v>
      </c>
      <c r="Y2883" t="s">
        <v>381</v>
      </c>
      <c r="Z2883" t="s">
        <v>101</v>
      </c>
      <c r="AA2883" t="s">
        <v>557</v>
      </c>
      <c r="AB2883" t="s">
        <v>42</v>
      </c>
      <c r="AC2883" t="s">
        <v>56</v>
      </c>
      <c r="AD2883" t="s">
        <v>46</v>
      </c>
    </row>
    <row r="2884" spans="1:30" x14ac:dyDescent="0.2">
      <c r="A2884" s="23" t="s">
        <v>8088</v>
      </c>
      <c r="B2884" t="s">
        <v>3</v>
      </c>
      <c r="C2884" t="s">
        <v>5</v>
      </c>
      <c r="D2884" t="s">
        <v>7089</v>
      </c>
      <c r="E2884" t="s">
        <v>9</v>
      </c>
      <c r="F2884" t="s">
        <v>7090</v>
      </c>
      <c r="G2884" t="s">
        <v>75</v>
      </c>
      <c r="H2884" t="s">
        <v>7091</v>
      </c>
      <c r="I2884" t="s">
        <v>1058</v>
      </c>
      <c r="J2884" t="s">
        <v>1214</v>
      </c>
      <c r="K2884" t="s">
        <v>7092</v>
      </c>
      <c r="L2884" t="s">
        <v>53</v>
      </c>
      <c r="M2884" s="25" t="s">
        <v>2924</v>
      </c>
      <c r="N2884" s="25" t="s">
        <v>2924</v>
      </c>
      <c r="O2884" s="25" t="s">
        <v>2924</v>
      </c>
      <c r="P2884" s="23" t="s">
        <v>7093</v>
      </c>
      <c r="Q2884" s="23" t="s">
        <v>55</v>
      </c>
      <c r="R2884" t="s">
        <v>20</v>
      </c>
      <c r="S2884" t="s">
        <v>51</v>
      </c>
      <c r="T2884" t="s">
        <v>139</v>
      </c>
      <c r="U2884" t="s">
        <v>121</v>
      </c>
      <c r="V2884" t="s">
        <v>3267</v>
      </c>
      <c r="W2884" t="s">
        <v>72</v>
      </c>
      <c r="X2884" t="s">
        <v>380</v>
      </c>
      <c r="Y2884" t="s">
        <v>381</v>
      </c>
      <c r="Z2884" t="s">
        <v>199</v>
      </c>
      <c r="AA2884" t="s">
        <v>557</v>
      </c>
      <c r="AB2884" t="s">
        <v>42</v>
      </c>
      <c r="AC2884" t="s">
        <v>56</v>
      </c>
      <c r="AD2884" t="s">
        <v>46</v>
      </c>
    </row>
    <row r="2885" spans="1:30" x14ac:dyDescent="0.2">
      <c r="A2885" s="23" t="s">
        <v>8089</v>
      </c>
      <c r="B2885" t="s">
        <v>661</v>
      </c>
      <c r="C2885" t="s">
        <v>662</v>
      </c>
      <c r="D2885" t="s">
        <v>7103</v>
      </c>
      <c r="E2885" t="s">
        <v>9</v>
      </c>
      <c r="F2885" t="s">
        <v>7090</v>
      </c>
      <c r="G2885" t="s">
        <v>75</v>
      </c>
      <c r="H2885" t="s">
        <v>7091</v>
      </c>
      <c r="I2885" t="s">
        <v>1058</v>
      </c>
      <c r="J2885" t="s">
        <v>1214</v>
      </c>
      <c r="K2885" t="s">
        <v>7092</v>
      </c>
      <c r="L2885" t="s">
        <v>664</v>
      </c>
      <c r="M2885" s="25" t="s">
        <v>2924</v>
      </c>
      <c r="N2885" s="25" t="s">
        <v>2924</v>
      </c>
      <c r="O2885" s="25" t="s">
        <v>2924</v>
      </c>
      <c r="P2885" s="23" t="s">
        <v>7093</v>
      </c>
      <c r="Q2885" s="23" t="s">
        <v>55</v>
      </c>
      <c r="R2885" t="s">
        <v>20</v>
      </c>
      <c r="S2885" t="s">
        <v>51</v>
      </c>
      <c r="T2885" t="s">
        <v>663</v>
      </c>
      <c r="U2885" t="s">
        <v>27</v>
      </c>
      <c r="V2885" t="s">
        <v>1265</v>
      </c>
      <c r="W2885" t="s">
        <v>32</v>
      </c>
      <c r="X2885" t="s">
        <v>380</v>
      </c>
      <c r="Y2885" t="s">
        <v>381</v>
      </c>
      <c r="Z2885" t="s">
        <v>101</v>
      </c>
      <c r="AA2885" t="s">
        <v>561</v>
      </c>
      <c r="AB2885" t="s">
        <v>42</v>
      </c>
      <c r="AC2885" t="s">
        <v>922</v>
      </c>
      <c r="AD2885" t="s">
        <v>46</v>
      </c>
    </row>
    <row r="2886" spans="1:30" x14ac:dyDescent="0.2">
      <c r="A2886" s="23" t="s">
        <v>8090</v>
      </c>
      <c r="B2886" t="s">
        <v>275</v>
      </c>
      <c r="C2886" t="s">
        <v>276</v>
      </c>
      <c r="D2886" t="s">
        <v>7571</v>
      </c>
      <c r="E2886" t="s">
        <v>9</v>
      </c>
      <c r="F2886" t="s">
        <v>7572</v>
      </c>
      <c r="G2886" t="s">
        <v>7573</v>
      </c>
      <c r="H2886" t="s">
        <v>166</v>
      </c>
      <c r="I2886" t="s">
        <v>1023</v>
      </c>
      <c r="J2886" t="s">
        <v>271</v>
      </c>
      <c r="K2886" t="s">
        <v>7574</v>
      </c>
      <c r="L2886" t="s">
        <v>278</v>
      </c>
      <c r="M2886" s="25" t="s">
        <v>2924</v>
      </c>
      <c r="N2886" s="25" t="s">
        <v>2204</v>
      </c>
      <c r="O2886" s="25" t="s">
        <v>2924</v>
      </c>
      <c r="P2886" s="23" t="s">
        <v>7575</v>
      </c>
      <c r="Q2886" s="23" t="s">
        <v>1527</v>
      </c>
      <c r="R2886" t="s">
        <v>85</v>
      </c>
      <c r="S2886" t="s">
        <v>38</v>
      </c>
      <c r="T2886" t="s">
        <v>1404</v>
      </c>
      <c r="U2886" t="s">
        <v>121</v>
      </c>
      <c r="V2886" t="s">
        <v>629</v>
      </c>
      <c r="W2886" t="s">
        <v>135</v>
      </c>
      <c r="X2886" t="s">
        <v>387</v>
      </c>
      <c r="Y2886" t="s">
        <v>388</v>
      </c>
      <c r="Z2886" t="s">
        <v>38</v>
      </c>
      <c r="AA2886" t="s">
        <v>559</v>
      </c>
      <c r="AB2886" t="s">
        <v>42</v>
      </c>
      <c r="AC2886" t="s">
        <v>1414</v>
      </c>
      <c r="AD2886" t="s">
        <v>46</v>
      </c>
    </row>
    <row r="2887" spans="1:30" x14ac:dyDescent="0.2">
      <c r="A2887" s="23" t="s">
        <v>8091</v>
      </c>
      <c r="B2887" t="s">
        <v>82</v>
      </c>
      <c r="C2887" t="s">
        <v>83</v>
      </c>
      <c r="D2887" t="s">
        <v>6786</v>
      </c>
      <c r="E2887" t="s">
        <v>9</v>
      </c>
      <c r="F2887" t="s">
        <v>1867</v>
      </c>
      <c r="G2887" t="s">
        <v>473</v>
      </c>
      <c r="H2887" t="s">
        <v>206</v>
      </c>
      <c r="I2887" t="s">
        <v>655</v>
      </c>
      <c r="J2887" t="s">
        <v>744</v>
      </c>
      <c r="K2887" t="s">
        <v>4011</v>
      </c>
      <c r="L2887" t="s">
        <v>79</v>
      </c>
      <c r="M2887" s="25" t="s">
        <v>2924</v>
      </c>
      <c r="N2887" s="25" t="s">
        <v>2874</v>
      </c>
      <c r="O2887" s="25" t="s">
        <v>2550</v>
      </c>
      <c r="P2887" s="23" t="s">
        <v>4012</v>
      </c>
      <c r="Q2887" s="23" t="s">
        <v>158</v>
      </c>
      <c r="R2887" t="s">
        <v>85</v>
      </c>
      <c r="S2887" t="s">
        <v>38</v>
      </c>
      <c r="T2887" t="s">
        <v>78</v>
      </c>
      <c r="U2887" t="s">
        <v>100</v>
      </c>
      <c r="V2887" t="s">
        <v>1875</v>
      </c>
      <c r="W2887" t="s">
        <v>135</v>
      </c>
      <c r="X2887" t="s">
        <v>109</v>
      </c>
      <c r="Y2887" t="s">
        <v>110</v>
      </c>
      <c r="Z2887" t="s">
        <v>101</v>
      </c>
      <c r="AA2887" t="s">
        <v>172</v>
      </c>
      <c r="AB2887" t="s">
        <v>8092</v>
      </c>
      <c r="AC2887" t="s">
        <v>159</v>
      </c>
      <c r="AD2887" t="s">
        <v>111</v>
      </c>
    </row>
    <row r="2888" spans="1:30" x14ac:dyDescent="0.2">
      <c r="A2888" s="23" t="s">
        <v>8093</v>
      </c>
      <c r="B2888" t="s">
        <v>116</v>
      </c>
      <c r="C2888" t="s">
        <v>117</v>
      </c>
      <c r="D2888" t="s">
        <v>6769</v>
      </c>
      <c r="E2888" t="s">
        <v>9</v>
      </c>
      <c r="F2888" t="s">
        <v>6770</v>
      </c>
      <c r="G2888" t="s">
        <v>587</v>
      </c>
      <c r="H2888" t="s">
        <v>177</v>
      </c>
      <c r="I2888" t="s">
        <v>341</v>
      </c>
      <c r="J2888" t="s">
        <v>850</v>
      </c>
      <c r="K2888" t="s">
        <v>6771</v>
      </c>
      <c r="L2888" t="s">
        <v>234</v>
      </c>
      <c r="M2888" s="25" t="s">
        <v>2924</v>
      </c>
      <c r="N2888" s="25" t="s">
        <v>2924</v>
      </c>
      <c r="O2888" s="25" t="s">
        <v>2924</v>
      </c>
      <c r="P2888" s="23" t="s">
        <v>6772</v>
      </c>
      <c r="Q2888" s="23" t="s">
        <v>55</v>
      </c>
      <c r="R2888" t="s">
        <v>85</v>
      </c>
      <c r="S2888" t="s">
        <v>198</v>
      </c>
      <c r="T2888" t="s">
        <v>286</v>
      </c>
      <c r="U2888" t="s">
        <v>121</v>
      </c>
      <c r="V2888" t="s">
        <v>287</v>
      </c>
      <c r="W2888" t="s">
        <v>32</v>
      </c>
      <c r="X2888" t="s">
        <v>34</v>
      </c>
      <c r="Y2888" t="s">
        <v>36</v>
      </c>
      <c r="Z2888" t="s">
        <v>6773</v>
      </c>
      <c r="AA2888" t="s">
        <v>559</v>
      </c>
      <c r="AB2888" t="s">
        <v>42</v>
      </c>
      <c r="AC2888" t="s">
        <v>688</v>
      </c>
      <c r="AD2888" t="s">
        <v>46</v>
      </c>
    </row>
    <row r="2889" spans="1:30" x14ac:dyDescent="0.2">
      <c r="A2889" s="23" t="s">
        <v>8094</v>
      </c>
      <c r="B2889" t="s">
        <v>125</v>
      </c>
      <c r="C2889" t="s">
        <v>126</v>
      </c>
      <c r="D2889" t="s">
        <v>5749</v>
      </c>
      <c r="E2889" t="s">
        <v>9</v>
      </c>
      <c r="F2889" t="s">
        <v>2987</v>
      </c>
      <c r="G2889" t="s">
        <v>162</v>
      </c>
      <c r="H2889" t="s">
        <v>346</v>
      </c>
      <c r="I2889" t="s">
        <v>1802</v>
      </c>
      <c r="J2889" t="s">
        <v>164</v>
      </c>
      <c r="K2889" t="s">
        <v>2988</v>
      </c>
      <c r="L2889" t="s">
        <v>131</v>
      </c>
      <c r="M2889" s="25" t="s">
        <v>2924</v>
      </c>
      <c r="N2889" s="25" t="s">
        <v>2296</v>
      </c>
      <c r="O2889" s="25" t="s">
        <v>2924</v>
      </c>
      <c r="P2889" s="23" t="s">
        <v>2989</v>
      </c>
      <c r="Q2889" s="23" t="s">
        <v>1072</v>
      </c>
      <c r="R2889" t="s">
        <v>85</v>
      </c>
      <c r="S2889" t="s">
        <v>51</v>
      </c>
      <c r="T2889" t="s">
        <v>130</v>
      </c>
      <c r="U2889" t="s">
        <v>121</v>
      </c>
      <c r="V2889" t="s">
        <v>472</v>
      </c>
      <c r="W2889" t="s">
        <v>72</v>
      </c>
      <c r="X2889" t="s">
        <v>300</v>
      </c>
      <c r="Y2889" t="s">
        <v>301</v>
      </c>
      <c r="Z2889" t="s">
        <v>973</v>
      </c>
      <c r="AA2889" t="s">
        <v>559</v>
      </c>
      <c r="AB2889" t="s">
        <v>42</v>
      </c>
      <c r="AC2889" t="s">
        <v>740</v>
      </c>
      <c r="AD2889" t="s">
        <v>46</v>
      </c>
    </row>
    <row r="2890" spans="1:30" x14ac:dyDescent="0.2">
      <c r="A2890" s="23" t="s">
        <v>8095</v>
      </c>
      <c r="B2890" t="s">
        <v>673</v>
      </c>
      <c r="C2890" t="s">
        <v>674</v>
      </c>
      <c r="D2890" t="s">
        <v>5081</v>
      </c>
      <c r="E2890" t="s">
        <v>9</v>
      </c>
      <c r="F2890" t="s">
        <v>5082</v>
      </c>
      <c r="G2890" t="s">
        <v>1315</v>
      </c>
      <c r="H2890" t="s">
        <v>224</v>
      </c>
      <c r="I2890" t="s">
        <v>752</v>
      </c>
      <c r="J2890" t="s">
        <v>481</v>
      </c>
      <c r="K2890" t="s">
        <v>5083</v>
      </c>
      <c r="L2890" t="s">
        <v>617</v>
      </c>
      <c r="M2890" s="25" t="s">
        <v>2924</v>
      </c>
      <c r="N2890" s="25" t="s">
        <v>2412</v>
      </c>
      <c r="O2890" s="25" t="s">
        <v>2924</v>
      </c>
      <c r="P2890" s="23" t="s">
        <v>5084</v>
      </c>
      <c r="Q2890" s="23" t="s">
        <v>51</v>
      </c>
      <c r="R2890" t="s">
        <v>85</v>
      </c>
      <c r="S2890" t="s">
        <v>38</v>
      </c>
      <c r="T2890" t="s">
        <v>705</v>
      </c>
      <c r="U2890" t="s">
        <v>27</v>
      </c>
      <c r="V2890" t="s">
        <v>832</v>
      </c>
      <c r="W2890" t="s">
        <v>72</v>
      </c>
      <c r="X2890" t="s">
        <v>109</v>
      </c>
      <c r="Y2890" t="s">
        <v>110</v>
      </c>
      <c r="Z2890" t="s">
        <v>38</v>
      </c>
      <c r="AA2890" t="s">
        <v>40</v>
      </c>
      <c r="AB2890" t="s">
        <v>8096</v>
      </c>
      <c r="AC2890" t="s">
        <v>652</v>
      </c>
      <c r="AD2890" t="s">
        <v>46</v>
      </c>
    </row>
    <row r="2891" spans="1:30" x14ac:dyDescent="0.2">
      <c r="A2891" s="23" t="s">
        <v>8097</v>
      </c>
      <c r="B2891" t="s">
        <v>673</v>
      </c>
      <c r="C2891" t="s">
        <v>674</v>
      </c>
      <c r="D2891" t="s">
        <v>5081</v>
      </c>
      <c r="E2891" t="s">
        <v>9</v>
      </c>
      <c r="F2891" t="s">
        <v>5082</v>
      </c>
      <c r="G2891" t="s">
        <v>1315</v>
      </c>
      <c r="H2891" t="s">
        <v>224</v>
      </c>
      <c r="I2891" t="s">
        <v>752</v>
      </c>
      <c r="J2891" t="s">
        <v>481</v>
      </c>
      <c r="K2891" t="s">
        <v>5083</v>
      </c>
      <c r="L2891" t="s">
        <v>617</v>
      </c>
      <c r="M2891" s="25" t="s">
        <v>2924</v>
      </c>
      <c r="N2891" s="25" t="s">
        <v>2412</v>
      </c>
      <c r="O2891" s="25" t="s">
        <v>2924</v>
      </c>
      <c r="P2891" s="23" t="s">
        <v>5084</v>
      </c>
      <c r="Q2891" s="23" t="s">
        <v>51</v>
      </c>
      <c r="R2891" t="s">
        <v>85</v>
      </c>
      <c r="S2891" t="s">
        <v>38</v>
      </c>
      <c r="T2891" t="s">
        <v>705</v>
      </c>
      <c r="U2891" t="s">
        <v>27</v>
      </c>
      <c r="V2891" t="s">
        <v>832</v>
      </c>
      <c r="W2891" t="s">
        <v>72</v>
      </c>
      <c r="X2891" t="s">
        <v>109</v>
      </c>
      <c r="Y2891" t="s">
        <v>110</v>
      </c>
      <c r="Z2891" t="s">
        <v>38</v>
      </c>
      <c r="AA2891" t="s">
        <v>557</v>
      </c>
      <c r="AB2891" t="s">
        <v>42</v>
      </c>
      <c r="AC2891" t="s">
        <v>652</v>
      </c>
      <c r="AD2891" t="s">
        <v>46</v>
      </c>
    </row>
    <row r="2892" spans="1:30" x14ac:dyDescent="0.2">
      <c r="A2892" s="23" t="s">
        <v>8098</v>
      </c>
      <c r="B2892" t="s">
        <v>678</v>
      </c>
      <c r="C2892" t="s">
        <v>679</v>
      </c>
      <c r="D2892" t="s">
        <v>6845</v>
      </c>
      <c r="E2892" t="s">
        <v>9</v>
      </c>
      <c r="F2892" t="s">
        <v>1608</v>
      </c>
      <c r="G2892" t="s">
        <v>473</v>
      </c>
      <c r="H2892" t="s">
        <v>1609</v>
      </c>
      <c r="I2892" t="s">
        <v>1610</v>
      </c>
      <c r="J2892" t="s">
        <v>345</v>
      </c>
      <c r="K2892" t="s">
        <v>1611</v>
      </c>
      <c r="L2892" t="s">
        <v>131</v>
      </c>
      <c r="M2892" s="25" t="s">
        <v>2924</v>
      </c>
      <c r="N2892" s="25" t="s">
        <v>2874</v>
      </c>
      <c r="O2892" s="25" t="s">
        <v>2924</v>
      </c>
      <c r="P2892" s="23" t="s">
        <v>3937</v>
      </c>
      <c r="Q2892" s="23" t="s">
        <v>384</v>
      </c>
      <c r="R2892" t="s">
        <v>85</v>
      </c>
      <c r="S2892" t="s">
        <v>32</v>
      </c>
      <c r="T2892" t="s">
        <v>130</v>
      </c>
      <c r="U2892" t="s">
        <v>27</v>
      </c>
      <c r="V2892" t="s">
        <v>472</v>
      </c>
      <c r="W2892" t="s">
        <v>72</v>
      </c>
      <c r="X2892" t="s">
        <v>188</v>
      </c>
      <c r="Y2892" t="s">
        <v>189</v>
      </c>
      <c r="Z2892" t="s">
        <v>558</v>
      </c>
      <c r="AA2892" t="s">
        <v>40</v>
      </c>
      <c r="AB2892" t="s">
        <v>8099</v>
      </c>
      <c r="AC2892" t="s">
        <v>56</v>
      </c>
      <c r="AD2892" t="s">
        <v>46</v>
      </c>
    </row>
    <row r="2893" spans="1:30" x14ac:dyDescent="0.2">
      <c r="A2893" s="23" t="s">
        <v>8100</v>
      </c>
      <c r="B2893" t="s">
        <v>678</v>
      </c>
      <c r="C2893" t="s">
        <v>679</v>
      </c>
      <c r="D2893" t="s">
        <v>6845</v>
      </c>
      <c r="E2893" t="s">
        <v>9</v>
      </c>
      <c r="F2893" t="s">
        <v>1608</v>
      </c>
      <c r="G2893" t="s">
        <v>473</v>
      </c>
      <c r="H2893" t="s">
        <v>1609</v>
      </c>
      <c r="I2893" t="s">
        <v>1610</v>
      </c>
      <c r="J2893" t="s">
        <v>345</v>
      </c>
      <c r="K2893" t="s">
        <v>1611</v>
      </c>
      <c r="L2893" t="s">
        <v>131</v>
      </c>
      <c r="M2893" s="25" t="s">
        <v>2924</v>
      </c>
      <c r="N2893" s="25" t="s">
        <v>2874</v>
      </c>
      <c r="O2893" s="25" t="s">
        <v>2924</v>
      </c>
      <c r="P2893" s="23" t="s">
        <v>3937</v>
      </c>
      <c r="Q2893" s="23" t="s">
        <v>384</v>
      </c>
      <c r="R2893" t="s">
        <v>85</v>
      </c>
      <c r="S2893" t="s">
        <v>32</v>
      </c>
      <c r="T2893" t="s">
        <v>130</v>
      </c>
      <c r="U2893" t="s">
        <v>27</v>
      </c>
      <c r="V2893" t="s">
        <v>472</v>
      </c>
      <c r="W2893" t="s">
        <v>72</v>
      </c>
      <c r="X2893" t="s">
        <v>188</v>
      </c>
      <c r="Y2893" t="s">
        <v>189</v>
      </c>
      <c r="Z2893" t="s">
        <v>558</v>
      </c>
      <c r="AA2893" t="s">
        <v>557</v>
      </c>
      <c r="AB2893" t="s">
        <v>42</v>
      </c>
      <c r="AC2893" t="s">
        <v>56</v>
      </c>
      <c r="AD2893" t="s">
        <v>46</v>
      </c>
    </row>
    <row r="2894" spans="1:30" x14ac:dyDescent="0.2">
      <c r="A2894" s="23" t="s">
        <v>8101</v>
      </c>
      <c r="B2894" t="s">
        <v>678</v>
      </c>
      <c r="C2894" t="s">
        <v>679</v>
      </c>
      <c r="D2894" t="s">
        <v>6845</v>
      </c>
      <c r="E2894" t="s">
        <v>9</v>
      </c>
      <c r="F2894" t="s">
        <v>1608</v>
      </c>
      <c r="G2894" t="s">
        <v>473</v>
      </c>
      <c r="H2894" t="s">
        <v>1609</v>
      </c>
      <c r="I2894" t="s">
        <v>1610</v>
      </c>
      <c r="J2894" t="s">
        <v>345</v>
      </c>
      <c r="K2894" t="s">
        <v>1611</v>
      </c>
      <c r="L2894" t="s">
        <v>131</v>
      </c>
      <c r="M2894" s="25" t="s">
        <v>2924</v>
      </c>
      <c r="N2894" s="25" t="s">
        <v>2874</v>
      </c>
      <c r="O2894" s="25" t="s">
        <v>2924</v>
      </c>
      <c r="P2894" s="23" t="s">
        <v>3937</v>
      </c>
      <c r="Q2894" s="23" t="s">
        <v>384</v>
      </c>
      <c r="R2894" t="s">
        <v>85</v>
      </c>
      <c r="S2894" t="s">
        <v>32</v>
      </c>
      <c r="T2894" t="s">
        <v>130</v>
      </c>
      <c r="U2894" t="s">
        <v>27</v>
      </c>
      <c r="V2894" t="s">
        <v>472</v>
      </c>
      <c r="W2894" t="s">
        <v>72</v>
      </c>
      <c r="X2894" t="s">
        <v>188</v>
      </c>
      <c r="Y2894" t="s">
        <v>189</v>
      </c>
      <c r="Z2894" t="s">
        <v>558</v>
      </c>
      <c r="AA2894" t="s">
        <v>557</v>
      </c>
      <c r="AB2894" t="s">
        <v>1980</v>
      </c>
      <c r="AC2894" t="s">
        <v>56</v>
      </c>
      <c r="AD2894" t="s">
        <v>46</v>
      </c>
    </row>
    <row r="2895" spans="1:30" x14ac:dyDescent="0.2">
      <c r="A2895" s="23" t="s">
        <v>8102</v>
      </c>
      <c r="B2895" t="s">
        <v>116</v>
      </c>
      <c r="C2895" t="s">
        <v>117</v>
      </c>
      <c r="D2895" t="s">
        <v>7141</v>
      </c>
      <c r="E2895" t="s">
        <v>9</v>
      </c>
      <c r="F2895" t="s">
        <v>7142</v>
      </c>
      <c r="G2895" t="s">
        <v>1011</v>
      </c>
      <c r="H2895" t="s">
        <v>49</v>
      </c>
      <c r="I2895" t="s">
        <v>440</v>
      </c>
      <c r="J2895" t="s">
        <v>108</v>
      </c>
      <c r="K2895" t="s">
        <v>7143</v>
      </c>
      <c r="L2895" t="s">
        <v>131</v>
      </c>
      <c r="M2895" s="25" t="s">
        <v>2924</v>
      </c>
      <c r="N2895" s="25" t="s">
        <v>2931</v>
      </c>
      <c r="O2895" s="25" t="s">
        <v>2924</v>
      </c>
      <c r="P2895" s="23" t="s">
        <v>7144</v>
      </c>
      <c r="Q2895" s="23" t="s">
        <v>1078</v>
      </c>
      <c r="R2895" t="s">
        <v>85</v>
      </c>
      <c r="S2895" t="s">
        <v>216</v>
      </c>
      <c r="T2895" t="s">
        <v>130</v>
      </c>
      <c r="U2895" t="s">
        <v>121</v>
      </c>
      <c r="V2895" t="s">
        <v>472</v>
      </c>
      <c r="W2895" t="s">
        <v>72</v>
      </c>
      <c r="X2895" t="s">
        <v>387</v>
      </c>
      <c r="Y2895" t="s">
        <v>388</v>
      </c>
      <c r="Z2895" t="s">
        <v>1431</v>
      </c>
      <c r="AA2895" t="s">
        <v>557</v>
      </c>
      <c r="AB2895" t="s">
        <v>42</v>
      </c>
      <c r="AC2895" t="s">
        <v>56</v>
      </c>
      <c r="AD2895" t="s">
        <v>46</v>
      </c>
    </row>
    <row r="2896" spans="1:30" x14ac:dyDescent="0.2">
      <c r="A2896" s="23" t="s">
        <v>8103</v>
      </c>
      <c r="B2896" t="s">
        <v>116</v>
      </c>
      <c r="C2896" t="s">
        <v>117</v>
      </c>
      <c r="D2896" t="s">
        <v>5831</v>
      </c>
      <c r="E2896" t="s">
        <v>9</v>
      </c>
      <c r="F2896" t="s">
        <v>5832</v>
      </c>
      <c r="G2896" t="s">
        <v>5833</v>
      </c>
      <c r="H2896" t="s">
        <v>49</v>
      </c>
      <c r="I2896" t="s">
        <v>187</v>
      </c>
      <c r="J2896" t="s">
        <v>164</v>
      </c>
      <c r="K2896" t="s">
        <v>5834</v>
      </c>
      <c r="L2896" t="s">
        <v>53</v>
      </c>
      <c r="M2896" s="25" t="s">
        <v>2924</v>
      </c>
      <c r="N2896" s="25" t="s">
        <v>2924</v>
      </c>
      <c r="O2896" s="25" t="s">
        <v>2924</v>
      </c>
      <c r="P2896" s="23" t="s">
        <v>5835</v>
      </c>
      <c r="Q2896" s="23" t="s">
        <v>1758</v>
      </c>
      <c r="R2896" t="s">
        <v>85</v>
      </c>
      <c r="S2896" t="s">
        <v>38</v>
      </c>
      <c r="T2896" t="s">
        <v>139</v>
      </c>
      <c r="U2896" t="s">
        <v>121</v>
      </c>
      <c r="V2896" t="s">
        <v>3267</v>
      </c>
      <c r="W2896" t="s">
        <v>72</v>
      </c>
      <c r="X2896" t="s">
        <v>34</v>
      </c>
      <c r="Y2896" t="s">
        <v>36</v>
      </c>
      <c r="Z2896" t="s">
        <v>1831</v>
      </c>
      <c r="AA2896" t="s">
        <v>557</v>
      </c>
      <c r="AB2896" t="s">
        <v>42</v>
      </c>
      <c r="AC2896" t="s">
        <v>56</v>
      </c>
      <c r="AD2896" t="s">
        <v>46</v>
      </c>
    </row>
    <row r="2897" spans="1:30" x14ac:dyDescent="0.2">
      <c r="A2897" s="23" t="s">
        <v>8104</v>
      </c>
      <c r="B2897" t="s">
        <v>116</v>
      </c>
      <c r="C2897" t="s">
        <v>117</v>
      </c>
      <c r="D2897" t="s">
        <v>6750</v>
      </c>
      <c r="E2897" t="s">
        <v>9</v>
      </c>
      <c r="F2897" t="s">
        <v>6751</v>
      </c>
      <c r="G2897" t="s">
        <v>989</v>
      </c>
      <c r="H2897" t="s">
        <v>49</v>
      </c>
      <c r="I2897" t="s">
        <v>244</v>
      </c>
      <c r="J2897" t="s">
        <v>164</v>
      </c>
      <c r="K2897" t="s">
        <v>6752</v>
      </c>
      <c r="L2897" t="s">
        <v>131</v>
      </c>
      <c r="M2897" s="25" t="s">
        <v>2924</v>
      </c>
      <c r="N2897" s="25" t="s">
        <v>2204</v>
      </c>
      <c r="O2897" s="25" t="s">
        <v>2924</v>
      </c>
      <c r="P2897" s="23" t="s">
        <v>6753</v>
      </c>
      <c r="Q2897" s="23" t="s">
        <v>555</v>
      </c>
      <c r="R2897" t="s">
        <v>85</v>
      </c>
      <c r="S2897" t="s">
        <v>38</v>
      </c>
      <c r="T2897" t="s">
        <v>130</v>
      </c>
      <c r="U2897" t="s">
        <v>121</v>
      </c>
      <c r="V2897" t="s">
        <v>472</v>
      </c>
      <c r="W2897" t="s">
        <v>72</v>
      </c>
      <c r="X2897" t="s">
        <v>109</v>
      </c>
      <c r="Y2897" t="s">
        <v>110</v>
      </c>
      <c r="Z2897" t="s">
        <v>4687</v>
      </c>
      <c r="AA2897" t="s">
        <v>559</v>
      </c>
      <c r="AB2897" t="s">
        <v>42</v>
      </c>
      <c r="AC2897" t="s">
        <v>740</v>
      </c>
      <c r="AD2897" t="s">
        <v>46</v>
      </c>
    </row>
    <row r="2898" spans="1:30" x14ac:dyDescent="0.2">
      <c r="A2898" s="23" t="s">
        <v>8105</v>
      </c>
      <c r="B2898" t="s">
        <v>998</v>
      </c>
      <c r="C2898" t="s">
        <v>999</v>
      </c>
      <c r="D2898" t="s">
        <v>7983</v>
      </c>
      <c r="E2898" t="s">
        <v>9</v>
      </c>
      <c r="F2898" t="s">
        <v>2069</v>
      </c>
      <c r="G2898" t="s">
        <v>1375</v>
      </c>
      <c r="H2898" t="s">
        <v>49</v>
      </c>
      <c r="I2898" t="s">
        <v>95</v>
      </c>
      <c r="J2898" t="s">
        <v>568</v>
      </c>
      <c r="K2898" t="s">
        <v>2070</v>
      </c>
      <c r="L2898" t="s">
        <v>278</v>
      </c>
      <c r="M2898" s="25" t="s">
        <v>2924</v>
      </c>
      <c r="N2898" s="25" t="s">
        <v>2924</v>
      </c>
      <c r="O2898" s="25" t="s">
        <v>2924</v>
      </c>
      <c r="P2898" s="23" t="s">
        <v>7984</v>
      </c>
      <c r="Q2898" s="23" t="s">
        <v>953</v>
      </c>
      <c r="R2898" t="s">
        <v>20</v>
      </c>
      <c r="S2898" t="s">
        <v>38</v>
      </c>
      <c r="T2898" t="s">
        <v>1404</v>
      </c>
      <c r="U2898" t="s">
        <v>121</v>
      </c>
      <c r="V2898" t="s">
        <v>629</v>
      </c>
      <c r="W2898" t="s">
        <v>135</v>
      </c>
      <c r="X2898" t="s">
        <v>109</v>
      </c>
      <c r="Y2898" t="s">
        <v>110</v>
      </c>
      <c r="Z2898" t="s">
        <v>1230</v>
      </c>
      <c r="AA2898" t="s">
        <v>559</v>
      </c>
      <c r="AB2898" t="s">
        <v>42</v>
      </c>
      <c r="AC2898" t="s">
        <v>1414</v>
      </c>
      <c r="AD2898" t="s">
        <v>46</v>
      </c>
    </row>
    <row r="2899" spans="1:30" x14ac:dyDescent="0.2">
      <c r="A2899" s="23" t="s">
        <v>8106</v>
      </c>
      <c r="B2899" t="s">
        <v>614</v>
      </c>
      <c r="C2899" t="s">
        <v>615</v>
      </c>
      <c r="D2899" t="s">
        <v>7884</v>
      </c>
      <c r="E2899" t="s">
        <v>9</v>
      </c>
      <c r="F2899" t="s">
        <v>7878</v>
      </c>
      <c r="G2899" t="s">
        <v>7879</v>
      </c>
      <c r="H2899" t="s">
        <v>195</v>
      </c>
      <c r="I2899" t="s">
        <v>7880</v>
      </c>
      <c r="J2899" t="s">
        <v>164</v>
      </c>
      <c r="K2899" t="s">
        <v>7881</v>
      </c>
      <c r="L2899" t="s">
        <v>617</v>
      </c>
      <c r="M2899" s="25" t="s">
        <v>2924</v>
      </c>
      <c r="N2899" s="25" t="s">
        <v>7868</v>
      </c>
      <c r="O2899" s="25" t="s">
        <v>2924</v>
      </c>
      <c r="P2899" s="23" t="s">
        <v>7882</v>
      </c>
      <c r="Q2899" s="23" t="s">
        <v>722</v>
      </c>
      <c r="R2899" t="s">
        <v>20</v>
      </c>
      <c r="S2899" t="s">
        <v>38</v>
      </c>
      <c r="T2899" t="s">
        <v>705</v>
      </c>
      <c r="U2899" t="s">
        <v>121</v>
      </c>
      <c r="V2899" t="s">
        <v>832</v>
      </c>
      <c r="W2899" t="s">
        <v>72</v>
      </c>
      <c r="X2899" t="s">
        <v>109</v>
      </c>
      <c r="Y2899" t="s">
        <v>110</v>
      </c>
      <c r="Z2899" t="s">
        <v>254</v>
      </c>
      <c r="AA2899" t="s">
        <v>559</v>
      </c>
      <c r="AB2899" t="s">
        <v>42</v>
      </c>
      <c r="AC2899" t="s">
        <v>746</v>
      </c>
      <c r="AD2899" t="s">
        <v>46</v>
      </c>
    </row>
    <row r="2900" spans="1:30" x14ac:dyDescent="0.2">
      <c r="A2900" s="23" t="s">
        <v>8107</v>
      </c>
      <c r="B2900" t="s">
        <v>877</v>
      </c>
      <c r="C2900" t="s">
        <v>878</v>
      </c>
      <c r="D2900" t="s">
        <v>5572</v>
      </c>
      <c r="E2900" t="s">
        <v>9</v>
      </c>
      <c r="F2900" t="s">
        <v>1931</v>
      </c>
      <c r="G2900" t="s">
        <v>612</v>
      </c>
      <c r="H2900" t="s">
        <v>1932</v>
      </c>
      <c r="I2900" t="s">
        <v>449</v>
      </c>
      <c r="J2900" t="s">
        <v>553</v>
      </c>
      <c r="K2900" t="s">
        <v>1933</v>
      </c>
      <c r="L2900" t="s">
        <v>617</v>
      </c>
      <c r="M2900" s="25" t="s">
        <v>2924</v>
      </c>
      <c r="N2900" s="25" t="s">
        <v>2328</v>
      </c>
      <c r="O2900" s="25" t="s">
        <v>2924</v>
      </c>
      <c r="P2900" s="23" t="s">
        <v>5573</v>
      </c>
      <c r="Q2900" s="23" t="s">
        <v>902</v>
      </c>
      <c r="R2900" t="s">
        <v>20</v>
      </c>
      <c r="S2900" t="s">
        <v>198</v>
      </c>
      <c r="T2900" t="s">
        <v>705</v>
      </c>
      <c r="U2900" t="s">
        <v>27</v>
      </c>
      <c r="V2900" t="s">
        <v>832</v>
      </c>
      <c r="W2900" t="s">
        <v>72</v>
      </c>
      <c r="X2900" t="s">
        <v>109</v>
      </c>
      <c r="Y2900" t="s">
        <v>110</v>
      </c>
      <c r="Z2900" t="s">
        <v>5574</v>
      </c>
      <c r="AA2900" t="s">
        <v>557</v>
      </c>
      <c r="AB2900" t="s">
        <v>42</v>
      </c>
      <c r="AC2900" t="s">
        <v>652</v>
      </c>
      <c r="AD2900" t="s">
        <v>46</v>
      </c>
    </row>
    <row r="2901" spans="1:30" x14ac:dyDescent="0.2">
      <c r="A2901" s="23" t="s">
        <v>8108</v>
      </c>
      <c r="B2901" t="s">
        <v>673</v>
      </c>
      <c r="C2901" t="s">
        <v>674</v>
      </c>
      <c r="D2901" t="s">
        <v>5081</v>
      </c>
      <c r="E2901" t="s">
        <v>9</v>
      </c>
      <c r="F2901" t="s">
        <v>5082</v>
      </c>
      <c r="G2901" t="s">
        <v>1315</v>
      </c>
      <c r="H2901" t="s">
        <v>224</v>
      </c>
      <c r="I2901" t="s">
        <v>752</v>
      </c>
      <c r="J2901" t="s">
        <v>481</v>
      </c>
      <c r="K2901" t="s">
        <v>5083</v>
      </c>
      <c r="L2901" t="s">
        <v>617</v>
      </c>
      <c r="M2901" s="25" t="s">
        <v>2924</v>
      </c>
      <c r="N2901" s="25" t="s">
        <v>2412</v>
      </c>
      <c r="O2901" s="25" t="s">
        <v>2924</v>
      </c>
      <c r="P2901" s="23" t="s">
        <v>5084</v>
      </c>
      <c r="Q2901" s="23" t="s">
        <v>51</v>
      </c>
      <c r="R2901" t="s">
        <v>85</v>
      </c>
      <c r="S2901" t="s">
        <v>38</v>
      </c>
      <c r="T2901" t="s">
        <v>705</v>
      </c>
      <c r="U2901" t="s">
        <v>27</v>
      </c>
      <c r="V2901" t="s">
        <v>832</v>
      </c>
      <c r="W2901" t="s">
        <v>72</v>
      </c>
      <c r="X2901" t="s">
        <v>109</v>
      </c>
      <c r="Y2901" t="s">
        <v>110</v>
      </c>
      <c r="Z2901" t="s">
        <v>38</v>
      </c>
      <c r="AA2901" t="s">
        <v>559</v>
      </c>
      <c r="AB2901" t="s">
        <v>42</v>
      </c>
      <c r="AC2901" t="s">
        <v>746</v>
      </c>
      <c r="AD2901" t="s">
        <v>46</v>
      </c>
    </row>
    <row r="2902" spans="1:30" x14ac:dyDescent="0.2">
      <c r="A2902" s="23" t="s">
        <v>8109</v>
      </c>
      <c r="B2902" t="s">
        <v>116</v>
      </c>
      <c r="C2902" t="s">
        <v>117</v>
      </c>
      <c r="D2902" t="s">
        <v>7530</v>
      </c>
      <c r="E2902" t="s">
        <v>9</v>
      </c>
      <c r="F2902" t="s">
        <v>7531</v>
      </c>
      <c r="G2902" t="s">
        <v>7532</v>
      </c>
      <c r="H2902" t="s">
        <v>299</v>
      </c>
      <c r="I2902" t="s">
        <v>102</v>
      </c>
      <c r="J2902" t="s">
        <v>424</v>
      </c>
      <c r="K2902" t="s">
        <v>7533</v>
      </c>
      <c r="L2902" t="s">
        <v>234</v>
      </c>
      <c r="M2902" s="25" t="s">
        <v>2924</v>
      </c>
      <c r="N2902" s="25" t="s">
        <v>2924</v>
      </c>
      <c r="O2902" s="25" t="s">
        <v>2924</v>
      </c>
      <c r="P2902" s="23" t="s">
        <v>7534</v>
      </c>
      <c r="Q2902" s="23" t="s">
        <v>666</v>
      </c>
      <c r="R2902" t="s">
        <v>20</v>
      </c>
      <c r="S2902" t="s">
        <v>51</v>
      </c>
      <c r="T2902" t="s">
        <v>286</v>
      </c>
      <c r="U2902" t="s">
        <v>121</v>
      </c>
      <c r="V2902" t="s">
        <v>287</v>
      </c>
      <c r="W2902" t="s">
        <v>32</v>
      </c>
      <c r="X2902" t="s">
        <v>109</v>
      </c>
      <c r="Y2902" t="s">
        <v>110</v>
      </c>
      <c r="Z2902" t="s">
        <v>1181</v>
      </c>
      <c r="AA2902" t="s">
        <v>557</v>
      </c>
      <c r="AB2902" t="s">
        <v>42</v>
      </c>
      <c r="AC2902" t="s">
        <v>652</v>
      </c>
      <c r="AD2902" t="s">
        <v>46</v>
      </c>
    </row>
    <row r="2903" spans="1:30" x14ac:dyDescent="0.2">
      <c r="A2903" s="23" t="s">
        <v>8110</v>
      </c>
      <c r="B2903" t="s">
        <v>73</v>
      </c>
      <c r="C2903" t="s">
        <v>74</v>
      </c>
      <c r="D2903" t="s">
        <v>5708</v>
      </c>
      <c r="E2903" t="s">
        <v>9</v>
      </c>
      <c r="F2903" t="s">
        <v>5709</v>
      </c>
      <c r="G2903" t="s">
        <v>818</v>
      </c>
      <c r="H2903" t="s">
        <v>89</v>
      </c>
      <c r="I2903" t="s">
        <v>187</v>
      </c>
      <c r="J2903" t="s">
        <v>485</v>
      </c>
      <c r="K2903" t="s">
        <v>5710</v>
      </c>
      <c r="L2903" t="s">
        <v>79</v>
      </c>
      <c r="M2903" s="25" t="s">
        <v>2924</v>
      </c>
      <c r="N2903" s="25" t="s">
        <v>3379</v>
      </c>
      <c r="O2903" s="25" t="s">
        <v>3379</v>
      </c>
      <c r="P2903" s="23" t="s">
        <v>5711</v>
      </c>
      <c r="Q2903" s="23" t="s">
        <v>368</v>
      </c>
      <c r="R2903" t="s">
        <v>20</v>
      </c>
      <c r="S2903" t="s">
        <v>38</v>
      </c>
      <c r="T2903" t="s">
        <v>78</v>
      </c>
      <c r="U2903" t="s">
        <v>100</v>
      </c>
      <c r="V2903" t="s">
        <v>1875</v>
      </c>
      <c r="W2903" t="s">
        <v>135</v>
      </c>
      <c r="X2903" t="s">
        <v>417</v>
      </c>
      <c r="Y2903" t="s">
        <v>418</v>
      </c>
      <c r="Z2903" t="s">
        <v>101</v>
      </c>
      <c r="AA2903" t="s">
        <v>40</v>
      </c>
      <c r="AB2903" t="s">
        <v>8111</v>
      </c>
      <c r="AC2903" t="s">
        <v>44</v>
      </c>
      <c r="AD2903" t="s">
        <v>46</v>
      </c>
    </row>
    <row r="2904" spans="1:30" x14ac:dyDescent="0.2">
      <c r="A2904" s="23" t="s">
        <v>8112</v>
      </c>
      <c r="B2904" t="s">
        <v>678</v>
      </c>
      <c r="C2904" t="s">
        <v>679</v>
      </c>
      <c r="D2904" t="s">
        <v>6845</v>
      </c>
      <c r="E2904" t="s">
        <v>9</v>
      </c>
      <c r="F2904" t="s">
        <v>1608</v>
      </c>
      <c r="G2904" t="s">
        <v>473</v>
      </c>
      <c r="H2904" t="s">
        <v>1609</v>
      </c>
      <c r="I2904" t="s">
        <v>1610</v>
      </c>
      <c r="J2904" t="s">
        <v>345</v>
      </c>
      <c r="K2904" t="s">
        <v>1611</v>
      </c>
      <c r="L2904" t="s">
        <v>131</v>
      </c>
      <c r="M2904" s="25" t="s">
        <v>2924</v>
      </c>
      <c r="N2904" s="25" t="s">
        <v>2874</v>
      </c>
      <c r="O2904" s="25" t="s">
        <v>2924</v>
      </c>
      <c r="P2904" s="23" t="s">
        <v>3937</v>
      </c>
      <c r="Q2904" s="23" t="s">
        <v>384</v>
      </c>
      <c r="R2904" t="s">
        <v>85</v>
      </c>
      <c r="S2904" t="s">
        <v>32</v>
      </c>
      <c r="T2904" t="s">
        <v>130</v>
      </c>
      <c r="U2904" t="s">
        <v>27</v>
      </c>
      <c r="V2904" t="s">
        <v>472</v>
      </c>
      <c r="W2904" t="s">
        <v>72</v>
      </c>
      <c r="X2904" t="s">
        <v>188</v>
      </c>
      <c r="Y2904" t="s">
        <v>189</v>
      </c>
      <c r="Z2904" t="s">
        <v>558</v>
      </c>
      <c r="AA2904" t="s">
        <v>559</v>
      </c>
      <c r="AB2904" t="s">
        <v>42</v>
      </c>
      <c r="AC2904" t="s">
        <v>740</v>
      </c>
      <c r="AD2904" t="s">
        <v>46</v>
      </c>
    </row>
    <row r="2905" spans="1:30" x14ac:dyDescent="0.2">
      <c r="A2905" s="23" t="s">
        <v>8113</v>
      </c>
      <c r="B2905" t="s">
        <v>877</v>
      </c>
      <c r="C2905" t="s">
        <v>878</v>
      </c>
      <c r="D2905" t="s">
        <v>5717</v>
      </c>
      <c r="E2905" t="s">
        <v>9</v>
      </c>
      <c r="F2905" t="s">
        <v>5718</v>
      </c>
      <c r="G2905" t="s">
        <v>223</v>
      </c>
      <c r="H2905" t="s">
        <v>273</v>
      </c>
      <c r="I2905" t="s">
        <v>724</v>
      </c>
      <c r="J2905" t="s">
        <v>164</v>
      </c>
      <c r="K2905" t="s">
        <v>5719</v>
      </c>
      <c r="L2905" t="s">
        <v>617</v>
      </c>
      <c r="M2905" s="25" t="s">
        <v>2924</v>
      </c>
      <c r="N2905" s="25" t="s">
        <v>2924</v>
      </c>
      <c r="O2905" s="25" t="s">
        <v>2924</v>
      </c>
      <c r="P2905" s="23" t="s">
        <v>5720</v>
      </c>
      <c r="Q2905" s="23" t="s">
        <v>1633</v>
      </c>
      <c r="R2905" t="s">
        <v>85</v>
      </c>
      <c r="S2905" t="s">
        <v>77</v>
      </c>
      <c r="T2905" t="s">
        <v>705</v>
      </c>
      <c r="U2905" t="s">
        <v>121</v>
      </c>
      <c r="V2905" t="s">
        <v>832</v>
      </c>
      <c r="W2905" t="s">
        <v>72</v>
      </c>
      <c r="X2905" t="s">
        <v>109</v>
      </c>
      <c r="Y2905" t="s">
        <v>110</v>
      </c>
      <c r="Z2905" t="s">
        <v>111</v>
      </c>
      <c r="AA2905" t="s">
        <v>557</v>
      </c>
      <c r="AB2905" t="s">
        <v>42</v>
      </c>
      <c r="AC2905" t="s">
        <v>56</v>
      </c>
      <c r="AD2905" t="s">
        <v>46</v>
      </c>
    </row>
    <row r="2906" spans="1:30" x14ac:dyDescent="0.2">
      <c r="A2906" s="23" t="s">
        <v>8114</v>
      </c>
      <c r="B2906" t="s">
        <v>116</v>
      </c>
      <c r="C2906" t="s">
        <v>117</v>
      </c>
      <c r="D2906" t="s">
        <v>7530</v>
      </c>
      <c r="E2906" t="s">
        <v>9</v>
      </c>
      <c r="F2906" t="s">
        <v>7531</v>
      </c>
      <c r="G2906" t="s">
        <v>7532</v>
      </c>
      <c r="H2906" t="s">
        <v>299</v>
      </c>
      <c r="I2906" t="s">
        <v>102</v>
      </c>
      <c r="J2906" t="s">
        <v>424</v>
      </c>
      <c r="K2906" t="s">
        <v>7533</v>
      </c>
      <c r="L2906" t="s">
        <v>234</v>
      </c>
      <c r="M2906" s="25" t="s">
        <v>2924</v>
      </c>
      <c r="N2906" s="25" t="s">
        <v>2924</v>
      </c>
      <c r="O2906" s="25" t="s">
        <v>2924</v>
      </c>
      <c r="P2906" s="23" t="s">
        <v>7534</v>
      </c>
      <c r="Q2906" s="23" t="s">
        <v>666</v>
      </c>
      <c r="R2906" t="s">
        <v>20</v>
      </c>
      <c r="S2906" t="s">
        <v>51</v>
      </c>
      <c r="T2906" t="s">
        <v>286</v>
      </c>
      <c r="U2906" t="s">
        <v>121</v>
      </c>
      <c r="V2906" t="s">
        <v>287</v>
      </c>
      <c r="W2906" t="s">
        <v>32</v>
      </c>
      <c r="X2906" t="s">
        <v>109</v>
      </c>
      <c r="Y2906" t="s">
        <v>110</v>
      </c>
      <c r="Z2906" t="s">
        <v>1181</v>
      </c>
      <c r="AA2906" t="s">
        <v>559</v>
      </c>
      <c r="AB2906" t="s">
        <v>42</v>
      </c>
      <c r="AC2906" t="s">
        <v>688</v>
      </c>
      <c r="AD2906" t="s">
        <v>46</v>
      </c>
    </row>
    <row r="2907" spans="1:30" x14ac:dyDescent="0.2">
      <c r="A2907" s="23" t="s">
        <v>8115</v>
      </c>
      <c r="B2907" t="s">
        <v>125</v>
      </c>
      <c r="C2907" t="s">
        <v>126</v>
      </c>
      <c r="D2907" t="s">
        <v>7082</v>
      </c>
      <c r="E2907" t="s">
        <v>9</v>
      </c>
      <c r="F2907" t="s">
        <v>1028</v>
      </c>
      <c r="G2907" t="s">
        <v>88</v>
      </c>
      <c r="H2907" t="s">
        <v>315</v>
      </c>
      <c r="I2907" t="s">
        <v>167</v>
      </c>
      <c r="J2907" t="s">
        <v>850</v>
      </c>
      <c r="K2907" t="s">
        <v>1029</v>
      </c>
      <c r="L2907" t="s">
        <v>131</v>
      </c>
      <c r="M2907" s="25" t="s">
        <v>2924</v>
      </c>
      <c r="N2907" s="25" t="s">
        <v>2924</v>
      </c>
      <c r="O2907" s="25" t="s">
        <v>2924</v>
      </c>
      <c r="P2907" s="23" t="s">
        <v>3896</v>
      </c>
      <c r="Q2907" s="23" t="s">
        <v>578</v>
      </c>
      <c r="R2907" t="s">
        <v>20</v>
      </c>
      <c r="S2907" t="s">
        <v>254</v>
      </c>
      <c r="T2907" t="s">
        <v>130</v>
      </c>
      <c r="U2907" t="s">
        <v>121</v>
      </c>
      <c r="V2907" t="s">
        <v>472</v>
      </c>
      <c r="W2907" t="s">
        <v>72</v>
      </c>
      <c r="X2907" t="s">
        <v>113</v>
      </c>
      <c r="Y2907" t="s">
        <v>114</v>
      </c>
      <c r="Z2907" t="s">
        <v>1222</v>
      </c>
      <c r="AA2907" t="s">
        <v>40</v>
      </c>
      <c r="AB2907" t="s">
        <v>42</v>
      </c>
      <c r="AC2907" t="s">
        <v>56</v>
      </c>
      <c r="AD2907" t="s">
        <v>46</v>
      </c>
    </row>
    <row r="2908" spans="1:30" x14ac:dyDescent="0.2">
      <c r="A2908" s="23" t="s">
        <v>8116</v>
      </c>
      <c r="B2908" t="s">
        <v>125</v>
      </c>
      <c r="C2908" t="s">
        <v>126</v>
      </c>
      <c r="D2908" t="s">
        <v>7082</v>
      </c>
      <c r="E2908" t="s">
        <v>9</v>
      </c>
      <c r="F2908" t="s">
        <v>1028</v>
      </c>
      <c r="G2908" t="s">
        <v>88</v>
      </c>
      <c r="H2908" t="s">
        <v>315</v>
      </c>
      <c r="I2908" t="s">
        <v>167</v>
      </c>
      <c r="J2908" t="s">
        <v>850</v>
      </c>
      <c r="K2908" t="s">
        <v>1029</v>
      </c>
      <c r="L2908" t="s">
        <v>131</v>
      </c>
      <c r="M2908" s="25" t="s">
        <v>2924</v>
      </c>
      <c r="N2908" s="25" t="s">
        <v>2924</v>
      </c>
      <c r="O2908" s="25" t="s">
        <v>2924</v>
      </c>
      <c r="P2908" s="23" t="s">
        <v>3896</v>
      </c>
      <c r="Q2908" s="23" t="s">
        <v>578</v>
      </c>
      <c r="R2908" t="s">
        <v>20</v>
      </c>
      <c r="S2908" t="s">
        <v>254</v>
      </c>
      <c r="T2908" t="s">
        <v>130</v>
      </c>
      <c r="U2908" t="s">
        <v>121</v>
      </c>
      <c r="V2908" t="s">
        <v>472</v>
      </c>
      <c r="W2908" t="s">
        <v>72</v>
      </c>
      <c r="X2908" t="s">
        <v>113</v>
      </c>
      <c r="Y2908" t="s">
        <v>114</v>
      </c>
      <c r="Z2908" t="s">
        <v>1222</v>
      </c>
      <c r="AA2908" t="s">
        <v>557</v>
      </c>
      <c r="AB2908" t="s">
        <v>42</v>
      </c>
      <c r="AC2908" t="s">
        <v>56</v>
      </c>
      <c r="AD2908" t="s">
        <v>46</v>
      </c>
    </row>
    <row r="2909" spans="1:30" x14ac:dyDescent="0.2">
      <c r="A2909" s="23" t="s">
        <v>8117</v>
      </c>
      <c r="B2909" t="s">
        <v>877</v>
      </c>
      <c r="C2909" t="s">
        <v>878</v>
      </c>
      <c r="D2909" t="s">
        <v>5717</v>
      </c>
      <c r="E2909" t="s">
        <v>9</v>
      </c>
      <c r="F2909" t="s">
        <v>5718</v>
      </c>
      <c r="G2909" t="s">
        <v>223</v>
      </c>
      <c r="H2909" t="s">
        <v>273</v>
      </c>
      <c r="I2909" t="s">
        <v>724</v>
      </c>
      <c r="J2909" t="s">
        <v>164</v>
      </c>
      <c r="K2909" t="s">
        <v>5719</v>
      </c>
      <c r="L2909" t="s">
        <v>617</v>
      </c>
      <c r="M2909" s="25" t="s">
        <v>2924</v>
      </c>
      <c r="N2909" s="25" t="s">
        <v>2924</v>
      </c>
      <c r="O2909" s="25" t="s">
        <v>2924</v>
      </c>
      <c r="P2909" s="23" t="s">
        <v>5720</v>
      </c>
      <c r="Q2909" s="23" t="s">
        <v>1633</v>
      </c>
      <c r="R2909" t="s">
        <v>85</v>
      </c>
      <c r="S2909" t="s">
        <v>77</v>
      </c>
      <c r="T2909" t="s">
        <v>705</v>
      </c>
      <c r="U2909" t="s">
        <v>121</v>
      </c>
      <c r="V2909" t="s">
        <v>832</v>
      </c>
      <c r="W2909" t="s">
        <v>72</v>
      </c>
      <c r="X2909" t="s">
        <v>109</v>
      </c>
      <c r="Y2909" t="s">
        <v>110</v>
      </c>
      <c r="Z2909" t="s">
        <v>111</v>
      </c>
      <c r="AA2909" t="s">
        <v>561</v>
      </c>
      <c r="AB2909" t="s">
        <v>42</v>
      </c>
      <c r="AC2909" t="s">
        <v>922</v>
      </c>
      <c r="AD2909" t="s">
        <v>46</v>
      </c>
    </row>
    <row r="2910" spans="1:30" x14ac:dyDescent="0.2">
      <c r="A2910" s="23" t="s">
        <v>8118</v>
      </c>
      <c r="B2910" t="s">
        <v>116</v>
      </c>
      <c r="C2910" t="s">
        <v>117</v>
      </c>
      <c r="D2910" t="s">
        <v>5831</v>
      </c>
      <c r="E2910" t="s">
        <v>9</v>
      </c>
      <c r="F2910" t="s">
        <v>5832</v>
      </c>
      <c r="G2910" t="s">
        <v>5833</v>
      </c>
      <c r="H2910" t="s">
        <v>49</v>
      </c>
      <c r="I2910" t="s">
        <v>187</v>
      </c>
      <c r="J2910" t="s">
        <v>164</v>
      </c>
      <c r="K2910" t="s">
        <v>5834</v>
      </c>
      <c r="L2910" t="s">
        <v>53</v>
      </c>
      <c r="M2910" s="25" t="s">
        <v>2924</v>
      </c>
      <c r="N2910" s="25" t="s">
        <v>2924</v>
      </c>
      <c r="O2910" s="25" t="s">
        <v>2924</v>
      </c>
      <c r="P2910" s="23" t="s">
        <v>5835</v>
      </c>
      <c r="Q2910" s="23" t="s">
        <v>1758</v>
      </c>
      <c r="R2910" t="s">
        <v>85</v>
      </c>
      <c r="S2910" t="s">
        <v>38</v>
      </c>
      <c r="T2910" t="s">
        <v>139</v>
      </c>
      <c r="U2910" t="s">
        <v>121</v>
      </c>
      <c r="V2910" t="s">
        <v>3267</v>
      </c>
      <c r="W2910" t="s">
        <v>72</v>
      </c>
      <c r="X2910" t="s">
        <v>34</v>
      </c>
      <c r="Y2910" t="s">
        <v>36</v>
      </c>
      <c r="Z2910" t="s">
        <v>1831</v>
      </c>
      <c r="AA2910" t="s">
        <v>559</v>
      </c>
      <c r="AB2910" t="s">
        <v>42</v>
      </c>
      <c r="AC2910" t="s">
        <v>743</v>
      </c>
      <c r="AD2910" t="s">
        <v>46</v>
      </c>
    </row>
    <row r="2911" spans="1:30" x14ac:dyDescent="0.2">
      <c r="A2911" s="23" t="s">
        <v>8119</v>
      </c>
      <c r="B2911" t="s">
        <v>116</v>
      </c>
      <c r="C2911" t="s">
        <v>117</v>
      </c>
      <c r="D2911" t="s">
        <v>6517</v>
      </c>
      <c r="E2911" t="s">
        <v>9</v>
      </c>
      <c r="F2911" t="s">
        <v>6518</v>
      </c>
      <c r="G2911" t="s">
        <v>316</v>
      </c>
      <c r="H2911" t="s">
        <v>206</v>
      </c>
      <c r="I2911" t="s">
        <v>95</v>
      </c>
      <c r="J2911" t="s">
        <v>1511</v>
      </c>
      <c r="K2911" t="s">
        <v>6519</v>
      </c>
      <c r="L2911" t="s">
        <v>53</v>
      </c>
      <c r="M2911" s="25" t="s">
        <v>2924</v>
      </c>
      <c r="N2911" s="25" t="s">
        <v>2924</v>
      </c>
      <c r="O2911" s="25" t="s">
        <v>2924</v>
      </c>
      <c r="P2911" s="23" t="s">
        <v>6520</v>
      </c>
      <c r="Q2911" s="23" t="s">
        <v>401</v>
      </c>
      <c r="R2911" t="s">
        <v>85</v>
      </c>
      <c r="S2911" t="s">
        <v>198</v>
      </c>
      <c r="T2911" t="s">
        <v>139</v>
      </c>
      <c r="U2911" t="s">
        <v>121</v>
      </c>
      <c r="V2911" t="s">
        <v>3267</v>
      </c>
      <c r="W2911" t="s">
        <v>72</v>
      </c>
      <c r="X2911" t="s">
        <v>34</v>
      </c>
      <c r="Y2911" t="s">
        <v>36</v>
      </c>
      <c r="Z2911" t="s">
        <v>1669</v>
      </c>
      <c r="AA2911" t="s">
        <v>557</v>
      </c>
      <c r="AB2911" t="s">
        <v>42</v>
      </c>
      <c r="AC2911" t="s">
        <v>56</v>
      </c>
      <c r="AD2911" t="s">
        <v>46</v>
      </c>
    </row>
    <row r="2912" spans="1:30" x14ac:dyDescent="0.2">
      <c r="A2912" s="23" t="s">
        <v>8120</v>
      </c>
      <c r="B2912" t="s">
        <v>125</v>
      </c>
      <c r="C2912" t="s">
        <v>126</v>
      </c>
      <c r="D2912" t="s">
        <v>5232</v>
      </c>
      <c r="E2912" t="s">
        <v>9</v>
      </c>
      <c r="F2912" t="s">
        <v>1492</v>
      </c>
      <c r="G2912" t="s">
        <v>473</v>
      </c>
      <c r="H2912" t="s">
        <v>232</v>
      </c>
      <c r="I2912" t="s">
        <v>1493</v>
      </c>
      <c r="J2912" t="s">
        <v>225</v>
      </c>
      <c r="K2912" t="s">
        <v>1494</v>
      </c>
      <c r="L2912" t="s">
        <v>131</v>
      </c>
      <c r="M2912" s="25" t="s">
        <v>2924</v>
      </c>
      <c r="N2912" s="25" t="s">
        <v>2550</v>
      </c>
      <c r="O2912" s="25" t="s">
        <v>2550</v>
      </c>
      <c r="P2912" s="23" t="s">
        <v>5233</v>
      </c>
      <c r="Q2912" s="23" t="s">
        <v>1304</v>
      </c>
      <c r="R2912" t="s">
        <v>85</v>
      </c>
      <c r="S2912" t="s">
        <v>51</v>
      </c>
      <c r="T2912" t="s">
        <v>268</v>
      </c>
      <c r="U2912" t="s">
        <v>121</v>
      </c>
      <c r="V2912" t="s">
        <v>472</v>
      </c>
      <c r="W2912" t="s">
        <v>72</v>
      </c>
      <c r="X2912" t="s">
        <v>260</v>
      </c>
      <c r="Y2912" t="s">
        <v>261</v>
      </c>
      <c r="Z2912" t="s">
        <v>1079</v>
      </c>
      <c r="AA2912" t="s">
        <v>40</v>
      </c>
      <c r="AB2912" t="s">
        <v>8121</v>
      </c>
      <c r="AC2912" t="s">
        <v>44</v>
      </c>
      <c r="AD2912" t="s">
        <v>46</v>
      </c>
    </row>
    <row r="2913" spans="1:30" x14ac:dyDescent="0.2">
      <c r="A2913" s="23" t="s">
        <v>8122</v>
      </c>
      <c r="B2913" t="s">
        <v>47</v>
      </c>
      <c r="C2913" t="s">
        <v>48</v>
      </c>
      <c r="D2913" t="s">
        <v>7582</v>
      </c>
      <c r="E2913" t="s">
        <v>9</v>
      </c>
      <c r="F2913" t="s">
        <v>1109</v>
      </c>
      <c r="G2913" t="s">
        <v>57</v>
      </c>
      <c r="H2913" t="s">
        <v>376</v>
      </c>
      <c r="I2913" t="s">
        <v>1110</v>
      </c>
      <c r="J2913" t="s">
        <v>311</v>
      </c>
      <c r="K2913" t="s">
        <v>1111</v>
      </c>
      <c r="L2913" t="s">
        <v>53</v>
      </c>
      <c r="M2913" s="25" t="s">
        <v>2924</v>
      </c>
      <c r="N2913" s="25" t="s">
        <v>2924</v>
      </c>
      <c r="O2913" s="25" t="s">
        <v>2924</v>
      </c>
      <c r="P2913" s="23" t="s">
        <v>7583</v>
      </c>
      <c r="Q2913" s="23" t="s">
        <v>771</v>
      </c>
      <c r="R2913" t="s">
        <v>20</v>
      </c>
      <c r="S2913" t="s">
        <v>51</v>
      </c>
      <c r="T2913" t="s">
        <v>139</v>
      </c>
      <c r="U2913" t="s">
        <v>121</v>
      </c>
      <c r="V2913" t="s">
        <v>3267</v>
      </c>
      <c r="W2913" t="s">
        <v>72</v>
      </c>
      <c r="X2913" t="s">
        <v>403</v>
      </c>
      <c r="Y2913" t="s">
        <v>404</v>
      </c>
      <c r="Z2913" t="s">
        <v>64</v>
      </c>
      <c r="AA2913" t="s">
        <v>557</v>
      </c>
      <c r="AB2913" t="s">
        <v>42</v>
      </c>
      <c r="AC2913" t="s">
        <v>56</v>
      </c>
      <c r="AD2913" t="s">
        <v>46</v>
      </c>
    </row>
    <row r="2914" spans="1:30" x14ac:dyDescent="0.2">
      <c r="A2914" s="23" t="s">
        <v>8123</v>
      </c>
      <c r="B2914" t="s">
        <v>3</v>
      </c>
      <c r="C2914" t="s">
        <v>5</v>
      </c>
      <c r="D2914" t="s">
        <v>7089</v>
      </c>
      <c r="E2914" t="s">
        <v>9</v>
      </c>
      <c r="F2914" t="s">
        <v>7090</v>
      </c>
      <c r="G2914" t="s">
        <v>75</v>
      </c>
      <c r="H2914" t="s">
        <v>7091</v>
      </c>
      <c r="I2914" t="s">
        <v>1058</v>
      </c>
      <c r="J2914" t="s">
        <v>1214</v>
      </c>
      <c r="K2914" t="s">
        <v>7092</v>
      </c>
      <c r="L2914" t="s">
        <v>53</v>
      </c>
      <c r="M2914" s="25" t="s">
        <v>2924</v>
      </c>
      <c r="N2914" s="25" t="s">
        <v>2924</v>
      </c>
      <c r="O2914" s="25" t="s">
        <v>2924</v>
      </c>
      <c r="P2914" s="23" t="s">
        <v>7093</v>
      </c>
      <c r="Q2914" s="23" t="s">
        <v>55</v>
      </c>
      <c r="R2914" t="s">
        <v>20</v>
      </c>
      <c r="S2914" t="s">
        <v>51</v>
      </c>
      <c r="T2914" t="s">
        <v>139</v>
      </c>
      <c r="U2914" t="s">
        <v>121</v>
      </c>
      <c r="V2914" t="s">
        <v>3267</v>
      </c>
      <c r="W2914" t="s">
        <v>72</v>
      </c>
      <c r="X2914" t="s">
        <v>380</v>
      </c>
      <c r="Y2914" t="s">
        <v>381</v>
      </c>
      <c r="Z2914" t="s">
        <v>199</v>
      </c>
      <c r="AA2914" t="s">
        <v>561</v>
      </c>
      <c r="AB2914" t="s">
        <v>42</v>
      </c>
      <c r="AC2914" t="s">
        <v>922</v>
      </c>
      <c r="AD2914" t="s">
        <v>46</v>
      </c>
    </row>
    <row r="2915" spans="1:30" x14ac:dyDescent="0.2">
      <c r="A2915" s="23" t="s">
        <v>8124</v>
      </c>
      <c r="B2915" t="s">
        <v>116</v>
      </c>
      <c r="C2915" t="s">
        <v>117</v>
      </c>
      <c r="D2915" t="s">
        <v>7141</v>
      </c>
      <c r="E2915" t="s">
        <v>9</v>
      </c>
      <c r="F2915" t="s">
        <v>7142</v>
      </c>
      <c r="G2915" t="s">
        <v>1011</v>
      </c>
      <c r="H2915" t="s">
        <v>49</v>
      </c>
      <c r="I2915" t="s">
        <v>440</v>
      </c>
      <c r="J2915" t="s">
        <v>108</v>
      </c>
      <c r="K2915" t="s">
        <v>7143</v>
      </c>
      <c r="L2915" t="s">
        <v>131</v>
      </c>
      <c r="M2915" s="25" t="s">
        <v>2924</v>
      </c>
      <c r="N2915" s="25" t="s">
        <v>2931</v>
      </c>
      <c r="O2915" s="25" t="s">
        <v>2924</v>
      </c>
      <c r="P2915" s="23" t="s">
        <v>7144</v>
      </c>
      <c r="Q2915" s="23" t="s">
        <v>1078</v>
      </c>
      <c r="R2915" t="s">
        <v>85</v>
      </c>
      <c r="S2915" t="s">
        <v>216</v>
      </c>
      <c r="T2915" t="s">
        <v>130</v>
      </c>
      <c r="U2915" t="s">
        <v>121</v>
      </c>
      <c r="V2915" t="s">
        <v>472</v>
      </c>
      <c r="W2915" t="s">
        <v>72</v>
      </c>
      <c r="X2915" t="s">
        <v>387</v>
      </c>
      <c r="Y2915" t="s">
        <v>388</v>
      </c>
      <c r="Z2915" t="s">
        <v>1431</v>
      </c>
      <c r="AA2915" t="s">
        <v>559</v>
      </c>
      <c r="AB2915" t="s">
        <v>42</v>
      </c>
      <c r="AC2915" t="s">
        <v>740</v>
      </c>
      <c r="AD2915" t="s">
        <v>46</v>
      </c>
    </row>
    <row r="2916" spans="1:30" x14ac:dyDescent="0.2">
      <c r="A2916" s="23" t="s">
        <v>8125</v>
      </c>
      <c r="B2916" t="s">
        <v>585</v>
      </c>
      <c r="C2916" t="s">
        <v>586</v>
      </c>
      <c r="D2916" t="s">
        <v>5658</v>
      </c>
      <c r="E2916" t="s">
        <v>9</v>
      </c>
      <c r="F2916" t="s">
        <v>1703</v>
      </c>
      <c r="G2916" t="s">
        <v>1704</v>
      </c>
      <c r="H2916" t="s">
        <v>166</v>
      </c>
      <c r="I2916" t="s">
        <v>201</v>
      </c>
      <c r="J2916" t="s">
        <v>590</v>
      </c>
      <c r="K2916" t="s">
        <v>1423</v>
      </c>
      <c r="L2916" t="s">
        <v>601</v>
      </c>
      <c r="M2916" s="25" t="s">
        <v>2924</v>
      </c>
      <c r="N2916" s="25" t="s">
        <v>2328</v>
      </c>
      <c r="O2916" s="25" t="s">
        <v>2874</v>
      </c>
      <c r="P2916" s="23" t="s">
        <v>5659</v>
      </c>
      <c r="Q2916" s="23" t="s">
        <v>666</v>
      </c>
      <c r="R2916" t="s">
        <v>85</v>
      </c>
      <c r="S2916" t="s">
        <v>38</v>
      </c>
      <c r="T2916" t="s">
        <v>600</v>
      </c>
      <c r="U2916" t="s">
        <v>27</v>
      </c>
      <c r="V2916" t="s">
        <v>602</v>
      </c>
      <c r="W2916" t="s">
        <v>72</v>
      </c>
      <c r="X2916" t="s">
        <v>109</v>
      </c>
      <c r="Y2916" t="s">
        <v>110</v>
      </c>
      <c r="Z2916" t="s">
        <v>87</v>
      </c>
      <c r="AA2916" t="s">
        <v>561</v>
      </c>
      <c r="AB2916" t="s">
        <v>42</v>
      </c>
      <c r="AC2916" t="s">
        <v>922</v>
      </c>
      <c r="AD2916" t="s">
        <v>46</v>
      </c>
    </row>
    <row r="2917" spans="1:30" x14ac:dyDescent="0.2">
      <c r="A2917" s="23" t="s">
        <v>8126</v>
      </c>
      <c r="B2917" t="s">
        <v>3</v>
      </c>
      <c r="C2917" t="s">
        <v>5</v>
      </c>
      <c r="D2917" t="s">
        <v>7772</v>
      </c>
      <c r="E2917" t="s">
        <v>9</v>
      </c>
      <c r="F2917" t="s">
        <v>5563</v>
      </c>
      <c r="G2917" t="s">
        <v>437</v>
      </c>
      <c r="H2917" t="s">
        <v>567</v>
      </c>
      <c r="I2917" t="s">
        <v>5564</v>
      </c>
      <c r="J2917" t="s">
        <v>187</v>
      </c>
      <c r="K2917" t="s">
        <v>5565</v>
      </c>
      <c r="L2917" t="s">
        <v>53</v>
      </c>
      <c r="M2917" s="25" t="s">
        <v>2924</v>
      </c>
      <c r="N2917" s="25" t="s">
        <v>2585</v>
      </c>
      <c r="O2917" s="25" t="s">
        <v>2924</v>
      </c>
      <c r="P2917" s="23" t="s">
        <v>5566</v>
      </c>
      <c r="Q2917" s="23" t="s">
        <v>1527</v>
      </c>
      <c r="R2917" t="s">
        <v>85</v>
      </c>
      <c r="S2917" t="s">
        <v>202</v>
      </c>
      <c r="T2917" t="s">
        <v>139</v>
      </c>
      <c r="U2917" t="s">
        <v>121</v>
      </c>
      <c r="V2917" t="s">
        <v>3267</v>
      </c>
      <c r="W2917" t="s">
        <v>72</v>
      </c>
      <c r="X2917" t="s">
        <v>113</v>
      </c>
      <c r="Y2917" t="s">
        <v>114</v>
      </c>
      <c r="Z2917" t="s">
        <v>262</v>
      </c>
      <c r="AA2917" t="s">
        <v>40</v>
      </c>
      <c r="AB2917" t="s">
        <v>42</v>
      </c>
      <c r="AC2917" t="s">
        <v>56</v>
      </c>
      <c r="AD2917" t="s">
        <v>46</v>
      </c>
    </row>
    <row r="2918" spans="1:30" x14ac:dyDescent="0.2">
      <c r="A2918" s="23" t="s">
        <v>8127</v>
      </c>
      <c r="B2918" t="s">
        <v>678</v>
      </c>
      <c r="C2918" t="s">
        <v>679</v>
      </c>
      <c r="D2918" t="s">
        <v>6845</v>
      </c>
      <c r="E2918" t="s">
        <v>9</v>
      </c>
      <c r="F2918" t="s">
        <v>1608</v>
      </c>
      <c r="G2918" t="s">
        <v>473</v>
      </c>
      <c r="H2918" t="s">
        <v>1609</v>
      </c>
      <c r="I2918" t="s">
        <v>1610</v>
      </c>
      <c r="J2918" t="s">
        <v>345</v>
      </c>
      <c r="K2918" t="s">
        <v>1611</v>
      </c>
      <c r="L2918" t="s">
        <v>131</v>
      </c>
      <c r="M2918" s="25" t="s">
        <v>2924</v>
      </c>
      <c r="N2918" s="25" t="s">
        <v>2874</v>
      </c>
      <c r="O2918" s="25" t="s">
        <v>2924</v>
      </c>
      <c r="P2918" s="23" t="s">
        <v>3937</v>
      </c>
      <c r="Q2918" s="23" t="s">
        <v>384</v>
      </c>
      <c r="R2918" t="s">
        <v>85</v>
      </c>
      <c r="S2918" t="s">
        <v>32</v>
      </c>
      <c r="T2918" t="s">
        <v>130</v>
      </c>
      <c r="U2918" t="s">
        <v>27</v>
      </c>
      <c r="V2918" t="s">
        <v>472</v>
      </c>
      <c r="W2918" t="s">
        <v>72</v>
      </c>
      <c r="X2918" t="s">
        <v>188</v>
      </c>
      <c r="Y2918" t="s">
        <v>189</v>
      </c>
      <c r="Z2918" t="s">
        <v>558</v>
      </c>
      <c r="AA2918" t="s">
        <v>561</v>
      </c>
      <c r="AB2918" t="s">
        <v>42</v>
      </c>
      <c r="AC2918" t="s">
        <v>922</v>
      </c>
      <c r="AD2918" t="s">
        <v>46</v>
      </c>
    </row>
    <row r="2919" spans="1:30" x14ac:dyDescent="0.2">
      <c r="A2919" s="23" t="s">
        <v>8128</v>
      </c>
      <c r="B2919" t="s">
        <v>877</v>
      </c>
      <c r="C2919" t="s">
        <v>878</v>
      </c>
      <c r="D2919" t="s">
        <v>5729</v>
      </c>
      <c r="E2919" t="s">
        <v>9</v>
      </c>
      <c r="F2919" t="s">
        <v>5730</v>
      </c>
      <c r="G2919" t="s">
        <v>97</v>
      </c>
      <c r="H2919" t="s">
        <v>273</v>
      </c>
      <c r="I2919" t="s">
        <v>2007</v>
      </c>
      <c r="J2919" t="s">
        <v>654</v>
      </c>
      <c r="K2919" t="s">
        <v>5731</v>
      </c>
      <c r="L2919" t="s">
        <v>617</v>
      </c>
      <c r="M2919" s="25" t="s">
        <v>2924</v>
      </c>
      <c r="N2919" s="25" t="s">
        <v>2924</v>
      </c>
      <c r="O2919" s="25" t="s">
        <v>2924</v>
      </c>
      <c r="P2919" s="23" t="s">
        <v>5732</v>
      </c>
      <c r="Q2919" s="23" t="s">
        <v>420</v>
      </c>
      <c r="R2919" t="s">
        <v>85</v>
      </c>
      <c r="S2919" t="s">
        <v>38</v>
      </c>
      <c r="T2919" t="s">
        <v>705</v>
      </c>
      <c r="U2919" t="s">
        <v>121</v>
      </c>
      <c r="V2919" t="s">
        <v>832</v>
      </c>
      <c r="W2919" t="s">
        <v>72</v>
      </c>
      <c r="X2919" t="s">
        <v>109</v>
      </c>
      <c r="Y2919" t="s">
        <v>110</v>
      </c>
      <c r="Z2919" t="s">
        <v>254</v>
      </c>
      <c r="AA2919" t="s">
        <v>557</v>
      </c>
      <c r="AB2919" t="s">
        <v>42</v>
      </c>
      <c r="AC2919" t="s">
        <v>652</v>
      </c>
      <c r="AD2919" t="s">
        <v>46</v>
      </c>
    </row>
    <row r="2920" spans="1:30" x14ac:dyDescent="0.2">
      <c r="A2920" s="23" t="s">
        <v>8129</v>
      </c>
      <c r="B2920" t="s">
        <v>3</v>
      </c>
      <c r="C2920" t="s">
        <v>5</v>
      </c>
      <c r="D2920" t="s">
        <v>7772</v>
      </c>
      <c r="E2920" t="s">
        <v>9</v>
      </c>
      <c r="F2920" t="s">
        <v>5563</v>
      </c>
      <c r="G2920" t="s">
        <v>437</v>
      </c>
      <c r="H2920" t="s">
        <v>567</v>
      </c>
      <c r="I2920" t="s">
        <v>5564</v>
      </c>
      <c r="J2920" t="s">
        <v>187</v>
      </c>
      <c r="K2920" t="s">
        <v>5565</v>
      </c>
      <c r="L2920" t="s">
        <v>53</v>
      </c>
      <c r="M2920" s="25" t="s">
        <v>2924</v>
      </c>
      <c r="N2920" s="25" t="s">
        <v>2585</v>
      </c>
      <c r="O2920" s="25" t="s">
        <v>2924</v>
      </c>
      <c r="P2920" s="23" t="s">
        <v>5566</v>
      </c>
      <c r="Q2920" s="23" t="s">
        <v>1527</v>
      </c>
      <c r="R2920" t="s">
        <v>85</v>
      </c>
      <c r="S2920" t="s">
        <v>202</v>
      </c>
      <c r="T2920" t="s">
        <v>139</v>
      </c>
      <c r="U2920" t="s">
        <v>121</v>
      </c>
      <c r="V2920" t="s">
        <v>3267</v>
      </c>
      <c r="W2920" t="s">
        <v>72</v>
      </c>
      <c r="X2920" t="s">
        <v>113</v>
      </c>
      <c r="Y2920" t="s">
        <v>114</v>
      </c>
      <c r="Z2920" t="s">
        <v>262</v>
      </c>
      <c r="AA2920" t="s">
        <v>557</v>
      </c>
      <c r="AB2920" t="s">
        <v>42</v>
      </c>
      <c r="AC2920" t="s">
        <v>56</v>
      </c>
      <c r="AD2920" t="s">
        <v>46</v>
      </c>
    </row>
    <row r="2921" spans="1:30" x14ac:dyDescent="0.2">
      <c r="A2921" s="23" t="s">
        <v>8130</v>
      </c>
      <c r="B2921" t="s">
        <v>673</v>
      </c>
      <c r="C2921" t="s">
        <v>674</v>
      </c>
      <c r="D2921" t="s">
        <v>5081</v>
      </c>
      <c r="E2921" t="s">
        <v>9</v>
      </c>
      <c r="F2921" t="s">
        <v>5082</v>
      </c>
      <c r="G2921" t="s">
        <v>1315</v>
      </c>
      <c r="H2921" t="s">
        <v>224</v>
      </c>
      <c r="I2921" t="s">
        <v>752</v>
      </c>
      <c r="J2921" t="s">
        <v>481</v>
      </c>
      <c r="K2921" t="s">
        <v>5083</v>
      </c>
      <c r="L2921" t="s">
        <v>617</v>
      </c>
      <c r="M2921" s="25" t="s">
        <v>2924</v>
      </c>
      <c r="N2921" s="25" t="s">
        <v>2412</v>
      </c>
      <c r="O2921" s="25" t="s">
        <v>2924</v>
      </c>
      <c r="P2921" s="23" t="s">
        <v>5084</v>
      </c>
      <c r="Q2921" s="23" t="s">
        <v>51</v>
      </c>
      <c r="R2921" t="s">
        <v>85</v>
      </c>
      <c r="S2921" t="s">
        <v>38</v>
      </c>
      <c r="T2921" t="s">
        <v>705</v>
      </c>
      <c r="U2921" t="s">
        <v>27</v>
      </c>
      <c r="V2921" t="s">
        <v>832</v>
      </c>
      <c r="W2921" t="s">
        <v>72</v>
      </c>
      <c r="X2921" t="s">
        <v>109</v>
      </c>
      <c r="Y2921" t="s">
        <v>110</v>
      </c>
      <c r="Z2921" t="s">
        <v>38</v>
      </c>
      <c r="AA2921" t="s">
        <v>561</v>
      </c>
      <c r="AB2921" t="s">
        <v>42</v>
      </c>
      <c r="AC2921" t="s">
        <v>922</v>
      </c>
      <c r="AD2921" t="s">
        <v>46</v>
      </c>
    </row>
    <row r="2922" spans="1:30" x14ac:dyDescent="0.2">
      <c r="A2922" s="23" t="s">
        <v>8131</v>
      </c>
      <c r="B2922" t="s">
        <v>1013</v>
      </c>
      <c r="C2922" t="s">
        <v>1014</v>
      </c>
      <c r="D2922" t="s">
        <v>8132</v>
      </c>
      <c r="E2922" t="s">
        <v>9</v>
      </c>
      <c r="F2922" t="s">
        <v>5563</v>
      </c>
      <c r="G2922" t="s">
        <v>437</v>
      </c>
      <c r="H2922" t="s">
        <v>567</v>
      </c>
      <c r="I2922" t="s">
        <v>5564</v>
      </c>
      <c r="J2922" t="s">
        <v>187</v>
      </c>
      <c r="K2922" t="s">
        <v>5565</v>
      </c>
      <c r="L2922" t="s">
        <v>664</v>
      </c>
      <c r="M2922" s="25" t="s">
        <v>2924</v>
      </c>
      <c r="N2922" s="25" t="s">
        <v>2924</v>
      </c>
      <c r="O2922" s="25" t="s">
        <v>2924</v>
      </c>
      <c r="P2922" s="23" t="s">
        <v>5566</v>
      </c>
      <c r="Q2922" s="23" t="s">
        <v>1527</v>
      </c>
      <c r="R2922" t="s">
        <v>85</v>
      </c>
      <c r="S2922" t="s">
        <v>202</v>
      </c>
      <c r="T2922" t="s">
        <v>663</v>
      </c>
      <c r="U2922" t="s">
        <v>27</v>
      </c>
      <c r="V2922" t="s">
        <v>1265</v>
      </c>
      <c r="W2922" t="s">
        <v>216</v>
      </c>
      <c r="X2922" t="s">
        <v>113</v>
      </c>
      <c r="Y2922" t="s">
        <v>114</v>
      </c>
      <c r="Z2922" t="s">
        <v>101</v>
      </c>
      <c r="AA2922" t="s">
        <v>40</v>
      </c>
      <c r="AB2922" t="s">
        <v>42</v>
      </c>
      <c r="AC2922" t="s">
        <v>56</v>
      </c>
      <c r="AD2922" t="s">
        <v>46</v>
      </c>
    </row>
    <row r="2923" spans="1:30" x14ac:dyDescent="0.2">
      <c r="A2923" s="23" t="s">
        <v>8133</v>
      </c>
      <c r="B2923" t="s">
        <v>1013</v>
      </c>
      <c r="C2923" t="s">
        <v>1014</v>
      </c>
      <c r="D2923" t="s">
        <v>8132</v>
      </c>
      <c r="E2923" t="s">
        <v>9</v>
      </c>
      <c r="F2923" t="s">
        <v>5563</v>
      </c>
      <c r="G2923" t="s">
        <v>437</v>
      </c>
      <c r="H2923" t="s">
        <v>567</v>
      </c>
      <c r="I2923" t="s">
        <v>5564</v>
      </c>
      <c r="J2923" t="s">
        <v>187</v>
      </c>
      <c r="K2923" t="s">
        <v>5565</v>
      </c>
      <c r="L2923" t="s">
        <v>664</v>
      </c>
      <c r="M2923" s="25" t="s">
        <v>2924</v>
      </c>
      <c r="N2923" s="25" t="s">
        <v>2924</v>
      </c>
      <c r="O2923" s="25" t="s">
        <v>2924</v>
      </c>
      <c r="P2923" s="23" t="s">
        <v>5566</v>
      </c>
      <c r="Q2923" s="23" t="s">
        <v>1527</v>
      </c>
      <c r="R2923" t="s">
        <v>85</v>
      </c>
      <c r="S2923" t="s">
        <v>202</v>
      </c>
      <c r="T2923" t="s">
        <v>663</v>
      </c>
      <c r="U2923" t="s">
        <v>27</v>
      </c>
      <c r="V2923" t="s">
        <v>1265</v>
      </c>
      <c r="W2923" t="s">
        <v>216</v>
      </c>
      <c r="X2923" t="s">
        <v>113</v>
      </c>
      <c r="Y2923" t="s">
        <v>114</v>
      </c>
      <c r="Z2923" t="s">
        <v>101</v>
      </c>
      <c r="AA2923" t="s">
        <v>557</v>
      </c>
      <c r="AB2923" t="s">
        <v>42</v>
      </c>
      <c r="AC2923" t="s">
        <v>56</v>
      </c>
      <c r="AD2923" t="s">
        <v>46</v>
      </c>
    </row>
    <row r="2924" spans="1:30" x14ac:dyDescent="0.2">
      <c r="A2924" s="23" t="s">
        <v>8134</v>
      </c>
      <c r="B2924" t="s">
        <v>877</v>
      </c>
      <c r="C2924" t="s">
        <v>878</v>
      </c>
      <c r="D2924" t="s">
        <v>5729</v>
      </c>
      <c r="E2924" t="s">
        <v>9</v>
      </c>
      <c r="F2924" t="s">
        <v>5730</v>
      </c>
      <c r="G2924" t="s">
        <v>97</v>
      </c>
      <c r="H2924" t="s">
        <v>273</v>
      </c>
      <c r="I2924" t="s">
        <v>2007</v>
      </c>
      <c r="J2924" t="s">
        <v>654</v>
      </c>
      <c r="K2924" t="s">
        <v>5731</v>
      </c>
      <c r="L2924" t="s">
        <v>617</v>
      </c>
      <c r="M2924" s="25" t="s">
        <v>2924</v>
      </c>
      <c r="N2924" s="25" t="s">
        <v>2924</v>
      </c>
      <c r="O2924" s="25" t="s">
        <v>2924</v>
      </c>
      <c r="P2924" s="23" t="s">
        <v>5732</v>
      </c>
      <c r="Q2924" s="23" t="s">
        <v>420</v>
      </c>
      <c r="R2924" t="s">
        <v>85</v>
      </c>
      <c r="S2924" t="s">
        <v>38</v>
      </c>
      <c r="T2924" t="s">
        <v>705</v>
      </c>
      <c r="U2924" t="s">
        <v>121</v>
      </c>
      <c r="V2924" t="s">
        <v>832</v>
      </c>
      <c r="W2924" t="s">
        <v>72</v>
      </c>
      <c r="X2924" t="s">
        <v>109</v>
      </c>
      <c r="Y2924" t="s">
        <v>110</v>
      </c>
      <c r="Z2924" t="s">
        <v>254</v>
      </c>
      <c r="AA2924" t="s">
        <v>561</v>
      </c>
      <c r="AB2924" t="s">
        <v>42</v>
      </c>
      <c r="AC2924" t="s">
        <v>922</v>
      </c>
      <c r="AD2924" t="s">
        <v>46</v>
      </c>
    </row>
    <row r="2925" spans="1:30" x14ac:dyDescent="0.2">
      <c r="A2925" s="23" t="s">
        <v>8135</v>
      </c>
      <c r="B2925" t="s">
        <v>116</v>
      </c>
      <c r="C2925" t="s">
        <v>117</v>
      </c>
      <c r="D2925" t="s">
        <v>7257</v>
      </c>
      <c r="E2925" t="s">
        <v>9</v>
      </c>
      <c r="F2925" t="s">
        <v>1211</v>
      </c>
      <c r="G2925" t="s">
        <v>938</v>
      </c>
      <c r="H2925" t="s">
        <v>49</v>
      </c>
      <c r="I2925" t="s">
        <v>194</v>
      </c>
      <c r="J2925" t="s">
        <v>244</v>
      </c>
      <c r="K2925" t="s">
        <v>1212</v>
      </c>
      <c r="L2925" t="s">
        <v>53</v>
      </c>
      <c r="M2925" s="25" t="s">
        <v>2924</v>
      </c>
      <c r="N2925" s="25" t="s">
        <v>2924</v>
      </c>
      <c r="O2925" s="25" t="s">
        <v>2924</v>
      </c>
      <c r="P2925" s="23" t="s">
        <v>7258</v>
      </c>
      <c r="Q2925" s="23" t="s">
        <v>427</v>
      </c>
      <c r="R2925" t="s">
        <v>20</v>
      </c>
      <c r="S2925" t="s">
        <v>228</v>
      </c>
      <c r="T2925" t="s">
        <v>139</v>
      </c>
      <c r="U2925" t="s">
        <v>121</v>
      </c>
      <c r="V2925" t="s">
        <v>3267</v>
      </c>
      <c r="W2925" t="s">
        <v>72</v>
      </c>
      <c r="X2925" t="s">
        <v>34</v>
      </c>
      <c r="Y2925" t="s">
        <v>36</v>
      </c>
      <c r="Z2925" t="s">
        <v>7259</v>
      </c>
      <c r="AA2925" t="s">
        <v>557</v>
      </c>
      <c r="AB2925" t="s">
        <v>42</v>
      </c>
      <c r="AC2925" t="s">
        <v>56</v>
      </c>
      <c r="AD2925" t="s">
        <v>46</v>
      </c>
    </row>
    <row r="2926" spans="1:30" x14ac:dyDescent="0.2">
      <c r="A2926" s="23" t="s">
        <v>8136</v>
      </c>
      <c r="B2926" t="s">
        <v>1013</v>
      </c>
      <c r="C2926" t="s">
        <v>1014</v>
      </c>
      <c r="D2926" t="s">
        <v>8132</v>
      </c>
      <c r="E2926" t="s">
        <v>9</v>
      </c>
      <c r="F2926" t="s">
        <v>5563</v>
      </c>
      <c r="G2926" t="s">
        <v>437</v>
      </c>
      <c r="H2926" t="s">
        <v>567</v>
      </c>
      <c r="I2926" t="s">
        <v>5564</v>
      </c>
      <c r="J2926" t="s">
        <v>187</v>
      </c>
      <c r="K2926" t="s">
        <v>5565</v>
      </c>
      <c r="L2926" t="s">
        <v>664</v>
      </c>
      <c r="M2926" s="25" t="s">
        <v>2924</v>
      </c>
      <c r="N2926" s="25" t="s">
        <v>2924</v>
      </c>
      <c r="O2926" s="25" t="s">
        <v>2924</v>
      </c>
      <c r="P2926" s="23" t="s">
        <v>5566</v>
      </c>
      <c r="Q2926" s="23" t="s">
        <v>1527</v>
      </c>
      <c r="R2926" t="s">
        <v>85</v>
      </c>
      <c r="S2926" t="s">
        <v>202</v>
      </c>
      <c r="T2926" t="s">
        <v>663</v>
      </c>
      <c r="U2926" t="s">
        <v>27</v>
      </c>
      <c r="V2926" t="s">
        <v>1265</v>
      </c>
      <c r="W2926" t="s">
        <v>216</v>
      </c>
      <c r="X2926" t="s">
        <v>113</v>
      </c>
      <c r="Y2926" t="s">
        <v>114</v>
      </c>
      <c r="Z2926" t="s">
        <v>101</v>
      </c>
      <c r="AA2926" t="s">
        <v>561</v>
      </c>
      <c r="AB2926" t="s">
        <v>42</v>
      </c>
      <c r="AC2926" t="s">
        <v>922</v>
      </c>
      <c r="AD2926" t="s">
        <v>46</v>
      </c>
    </row>
    <row r="2927" spans="1:30" x14ac:dyDescent="0.2">
      <c r="A2927" s="23" t="s">
        <v>8137</v>
      </c>
      <c r="B2927" t="s">
        <v>877</v>
      </c>
      <c r="C2927" t="s">
        <v>878</v>
      </c>
      <c r="D2927" t="s">
        <v>5572</v>
      </c>
      <c r="E2927" t="s">
        <v>9</v>
      </c>
      <c r="F2927" t="s">
        <v>1931</v>
      </c>
      <c r="G2927" t="s">
        <v>612</v>
      </c>
      <c r="H2927" t="s">
        <v>1932</v>
      </c>
      <c r="I2927" t="s">
        <v>449</v>
      </c>
      <c r="J2927" t="s">
        <v>553</v>
      </c>
      <c r="K2927" t="s">
        <v>1933</v>
      </c>
      <c r="L2927" t="s">
        <v>617</v>
      </c>
      <c r="M2927" s="25" t="s">
        <v>2924</v>
      </c>
      <c r="N2927" s="25" t="s">
        <v>2328</v>
      </c>
      <c r="O2927" s="25" t="s">
        <v>2924</v>
      </c>
      <c r="P2927" s="23" t="s">
        <v>5573</v>
      </c>
      <c r="Q2927" s="23" t="s">
        <v>902</v>
      </c>
      <c r="R2927" t="s">
        <v>20</v>
      </c>
      <c r="S2927" t="s">
        <v>198</v>
      </c>
      <c r="T2927" t="s">
        <v>705</v>
      </c>
      <c r="U2927" t="s">
        <v>27</v>
      </c>
      <c r="V2927" t="s">
        <v>832</v>
      </c>
      <c r="W2927" t="s">
        <v>72</v>
      </c>
      <c r="X2927" t="s">
        <v>109</v>
      </c>
      <c r="Y2927" t="s">
        <v>110</v>
      </c>
      <c r="Z2927" t="s">
        <v>5574</v>
      </c>
      <c r="AA2927" t="s">
        <v>559</v>
      </c>
      <c r="AB2927" t="s">
        <v>42</v>
      </c>
      <c r="AC2927" t="s">
        <v>746</v>
      </c>
      <c r="AD2927" t="s">
        <v>46</v>
      </c>
    </row>
    <row r="2928" spans="1:30" x14ac:dyDescent="0.2">
      <c r="A2928" s="23" t="s">
        <v>8138</v>
      </c>
      <c r="B2928" t="s">
        <v>877</v>
      </c>
      <c r="C2928" t="s">
        <v>878</v>
      </c>
      <c r="D2928" t="s">
        <v>5572</v>
      </c>
      <c r="E2928" t="s">
        <v>9</v>
      </c>
      <c r="F2928" t="s">
        <v>1931</v>
      </c>
      <c r="G2928" t="s">
        <v>612</v>
      </c>
      <c r="H2928" t="s">
        <v>1932</v>
      </c>
      <c r="I2928" t="s">
        <v>449</v>
      </c>
      <c r="J2928" t="s">
        <v>553</v>
      </c>
      <c r="K2928" t="s">
        <v>1933</v>
      </c>
      <c r="L2928" t="s">
        <v>617</v>
      </c>
      <c r="M2928" s="25" t="s">
        <v>2924</v>
      </c>
      <c r="N2928" s="25" t="s">
        <v>2328</v>
      </c>
      <c r="O2928" s="25" t="s">
        <v>2924</v>
      </c>
      <c r="P2928" s="23" t="s">
        <v>5573</v>
      </c>
      <c r="Q2928" s="23" t="s">
        <v>902</v>
      </c>
      <c r="R2928" t="s">
        <v>20</v>
      </c>
      <c r="S2928" t="s">
        <v>198</v>
      </c>
      <c r="T2928" t="s">
        <v>705</v>
      </c>
      <c r="U2928" t="s">
        <v>27</v>
      </c>
      <c r="V2928" t="s">
        <v>832</v>
      </c>
      <c r="W2928" t="s">
        <v>72</v>
      </c>
      <c r="X2928" t="s">
        <v>109</v>
      </c>
      <c r="Y2928" t="s">
        <v>110</v>
      </c>
      <c r="Z2928" t="s">
        <v>5574</v>
      </c>
      <c r="AA2928" t="s">
        <v>561</v>
      </c>
      <c r="AB2928" t="s">
        <v>42</v>
      </c>
      <c r="AC2928" t="s">
        <v>922</v>
      </c>
      <c r="AD2928" t="s">
        <v>46</v>
      </c>
    </row>
    <row r="2929" spans="1:30" x14ac:dyDescent="0.2">
      <c r="A2929" s="23" t="s">
        <v>8139</v>
      </c>
      <c r="B2929" t="s">
        <v>3</v>
      </c>
      <c r="C2929" t="s">
        <v>5</v>
      </c>
      <c r="D2929" t="s">
        <v>8140</v>
      </c>
      <c r="E2929" t="s">
        <v>9</v>
      </c>
      <c r="F2929" t="s">
        <v>1037</v>
      </c>
      <c r="G2929" t="s">
        <v>309</v>
      </c>
      <c r="H2929" t="s">
        <v>782</v>
      </c>
      <c r="I2929" t="s">
        <v>520</v>
      </c>
      <c r="J2929" t="s">
        <v>1003</v>
      </c>
      <c r="K2929" t="s">
        <v>1038</v>
      </c>
      <c r="L2929" t="s">
        <v>53</v>
      </c>
      <c r="M2929" s="25" t="s">
        <v>2924</v>
      </c>
      <c r="N2929" s="25" t="s">
        <v>3379</v>
      </c>
      <c r="O2929" s="25" t="s">
        <v>3379</v>
      </c>
      <c r="P2929" s="23" t="s">
        <v>8141</v>
      </c>
      <c r="Q2929" s="23" t="s">
        <v>420</v>
      </c>
      <c r="R2929" t="s">
        <v>20</v>
      </c>
      <c r="S2929" t="s">
        <v>38</v>
      </c>
      <c r="T2929" t="s">
        <v>1118</v>
      </c>
      <c r="U2929" t="s">
        <v>27</v>
      </c>
      <c r="V2929" t="s">
        <v>54</v>
      </c>
      <c r="W2929" t="s">
        <v>72</v>
      </c>
      <c r="X2929" t="s">
        <v>109</v>
      </c>
      <c r="Y2929" t="s">
        <v>110</v>
      </c>
      <c r="Z2929" t="s">
        <v>264</v>
      </c>
      <c r="AA2929" t="s">
        <v>40</v>
      </c>
      <c r="AB2929" t="s">
        <v>42</v>
      </c>
      <c r="AC2929" t="s">
        <v>652</v>
      </c>
      <c r="AD2929" t="s">
        <v>46</v>
      </c>
    </row>
    <row r="2930" spans="1:30" x14ac:dyDescent="0.2">
      <c r="A2930" s="23" t="s">
        <v>8142</v>
      </c>
      <c r="B2930" t="s">
        <v>125</v>
      </c>
      <c r="C2930" t="s">
        <v>126</v>
      </c>
      <c r="D2930" t="s">
        <v>7082</v>
      </c>
      <c r="E2930" t="s">
        <v>9</v>
      </c>
      <c r="F2930" t="s">
        <v>1028</v>
      </c>
      <c r="G2930" t="s">
        <v>88</v>
      </c>
      <c r="H2930" t="s">
        <v>315</v>
      </c>
      <c r="I2930" t="s">
        <v>167</v>
      </c>
      <c r="J2930" t="s">
        <v>850</v>
      </c>
      <c r="K2930" t="s">
        <v>1029</v>
      </c>
      <c r="L2930" t="s">
        <v>131</v>
      </c>
      <c r="M2930" s="25" t="s">
        <v>2924</v>
      </c>
      <c r="N2930" s="25" t="s">
        <v>2924</v>
      </c>
      <c r="O2930" s="25" t="s">
        <v>2924</v>
      </c>
      <c r="P2930" s="23" t="s">
        <v>3896</v>
      </c>
      <c r="Q2930" s="23" t="s">
        <v>578</v>
      </c>
      <c r="R2930" t="s">
        <v>20</v>
      </c>
      <c r="S2930" t="s">
        <v>254</v>
      </c>
      <c r="T2930" t="s">
        <v>130</v>
      </c>
      <c r="U2930" t="s">
        <v>121</v>
      </c>
      <c r="V2930" t="s">
        <v>472</v>
      </c>
      <c r="W2930" t="s">
        <v>72</v>
      </c>
      <c r="X2930" t="s">
        <v>113</v>
      </c>
      <c r="Y2930" t="s">
        <v>114</v>
      </c>
      <c r="Z2930" t="s">
        <v>1222</v>
      </c>
      <c r="AA2930" t="s">
        <v>561</v>
      </c>
      <c r="AB2930" t="s">
        <v>42</v>
      </c>
      <c r="AC2930" t="s">
        <v>922</v>
      </c>
      <c r="AD2930" t="s">
        <v>46</v>
      </c>
    </row>
    <row r="2931" spans="1:30" x14ac:dyDescent="0.2">
      <c r="A2931" s="23" t="s">
        <v>8143</v>
      </c>
      <c r="B2931" t="s">
        <v>877</v>
      </c>
      <c r="C2931" t="s">
        <v>878</v>
      </c>
      <c r="D2931" t="s">
        <v>5762</v>
      </c>
      <c r="E2931" t="s">
        <v>9</v>
      </c>
      <c r="F2931" t="s">
        <v>5763</v>
      </c>
      <c r="G2931" t="s">
        <v>677</v>
      </c>
      <c r="H2931" t="s">
        <v>257</v>
      </c>
      <c r="I2931" t="s">
        <v>271</v>
      </c>
      <c r="J2931" t="s">
        <v>975</v>
      </c>
      <c r="K2931" t="s">
        <v>5764</v>
      </c>
      <c r="L2931" t="s">
        <v>617</v>
      </c>
      <c r="M2931" s="25" t="s">
        <v>2924</v>
      </c>
      <c r="N2931" s="25" t="s">
        <v>2924</v>
      </c>
      <c r="O2931" s="25" t="s">
        <v>2924</v>
      </c>
      <c r="P2931" s="23" t="s">
        <v>5765</v>
      </c>
      <c r="Q2931" s="23" t="s">
        <v>384</v>
      </c>
      <c r="R2931" t="s">
        <v>85</v>
      </c>
      <c r="S2931" t="s">
        <v>226</v>
      </c>
      <c r="T2931" t="s">
        <v>705</v>
      </c>
      <c r="U2931" t="s">
        <v>121</v>
      </c>
      <c r="V2931" t="s">
        <v>832</v>
      </c>
      <c r="W2931" t="s">
        <v>72</v>
      </c>
      <c r="X2931" t="s">
        <v>109</v>
      </c>
      <c r="Y2931" t="s">
        <v>110</v>
      </c>
      <c r="Z2931" t="s">
        <v>5766</v>
      </c>
      <c r="AA2931" t="s">
        <v>557</v>
      </c>
      <c r="AB2931" t="s">
        <v>42</v>
      </c>
      <c r="AC2931" t="s">
        <v>56</v>
      </c>
      <c r="AD2931" t="s">
        <v>46</v>
      </c>
    </row>
    <row r="2932" spans="1:30" x14ac:dyDescent="0.2">
      <c r="A2932" s="23" t="s">
        <v>8144</v>
      </c>
      <c r="B2932" t="s">
        <v>877</v>
      </c>
      <c r="C2932" t="s">
        <v>878</v>
      </c>
      <c r="D2932" t="s">
        <v>5762</v>
      </c>
      <c r="E2932" t="s">
        <v>9</v>
      </c>
      <c r="F2932" t="s">
        <v>5763</v>
      </c>
      <c r="G2932" t="s">
        <v>677</v>
      </c>
      <c r="H2932" t="s">
        <v>257</v>
      </c>
      <c r="I2932" t="s">
        <v>271</v>
      </c>
      <c r="J2932" t="s">
        <v>975</v>
      </c>
      <c r="K2932" t="s">
        <v>5764</v>
      </c>
      <c r="L2932" t="s">
        <v>617</v>
      </c>
      <c r="M2932" s="25" t="s">
        <v>2924</v>
      </c>
      <c r="N2932" s="25" t="s">
        <v>2924</v>
      </c>
      <c r="O2932" s="25" t="s">
        <v>2924</v>
      </c>
      <c r="P2932" s="23" t="s">
        <v>5765</v>
      </c>
      <c r="Q2932" s="23" t="s">
        <v>384</v>
      </c>
      <c r="R2932" t="s">
        <v>85</v>
      </c>
      <c r="S2932" t="s">
        <v>226</v>
      </c>
      <c r="T2932" t="s">
        <v>705</v>
      </c>
      <c r="U2932" t="s">
        <v>121</v>
      </c>
      <c r="V2932" t="s">
        <v>832</v>
      </c>
      <c r="W2932" t="s">
        <v>72</v>
      </c>
      <c r="X2932" t="s">
        <v>109</v>
      </c>
      <c r="Y2932" t="s">
        <v>110</v>
      </c>
      <c r="Z2932" t="s">
        <v>5766</v>
      </c>
      <c r="AA2932" t="s">
        <v>561</v>
      </c>
      <c r="AB2932" t="s">
        <v>42</v>
      </c>
      <c r="AC2932" t="s">
        <v>922</v>
      </c>
      <c r="AD2932" t="s">
        <v>46</v>
      </c>
    </row>
    <row r="2933" spans="1:30" x14ac:dyDescent="0.2">
      <c r="A2933" s="23" t="s">
        <v>8145</v>
      </c>
      <c r="B2933" t="s">
        <v>3</v>
      </c>
      <c r="C2933" t="s">
        <v>5</v>
      </c>
      <c r="D2933" t="s">
        <v>7772</v>
      </c>
      <c r="E2933" t="s">
        <v>9</v>
      </c>
      <c r="F2933" t="s">
        <v>5563</v>
      </c>
      <c r="G2933" t="s">
        <v>437</v>
      </c>
      <c r="H2933" t="s">
        <v>567</v>
      </c>
      <c r="I2933" t="s">
        <v>5564</v>
      </c>
      <c r="J2933" t="s">
        <v>187</v>
      </c>
      <c r="K2933" t="s">
        <v>5565</v>
      </c>
      <c r="L2933" t="s">
        <v>53</v>
      </c>
      <c r="M2933" s="25" t="s">
        <v>2924</v>
      </c>
      <c r="N2933" s="25" t="s">
        <v>2585</v>
      </c>
      <c r="O2933" s="25" t="s">
        <v>2924</v>
      </c>
      <c r="P2933" s="23" t="s">
        <v>5566</v>
      </c>
      <c r="Q2933" s="23" t="s">
        <v>1527</v>
      </c>
      <c r="R2933" t="s">
        <v>85</v>
      </c>
      <c r="S2933" t="s">
        <v>202</v>
      </c>
      <c r="T2933" t="s">
        <v>139</v>
      </c>
      <c r="U2933" t="s">
        <v>121</v>
      </c>
      <c r="V2933" t="s">
        <v>3267</v>
      </c>
      <c r="W2933" t="s">
        <v>72</v>
      </c>
      <c r="X2933" t="s">
        <v>113</v>
      </c>
      <c r="Y2933" t="s">
        <v>114</v>
      </c>
      <c r="Z2933" t="s">
        <v>262</v>
      </c>
      <c r="AA2933" t="s">
        <v>561</v>
      </c>
      <c r="AB2933" t="s">
        <v>42</v>
      </c>
      <c r="AC2933" t="s">
        <v>922</v>
      </c>
      <c r="AD2933" t="s">
        <v>46</v>
      </c>
    </row>
    <row r="2934" spans="1:30" x14ac:dyDescent="0.2">
      <c r="A2934" s="23" t="s">
        <v>8146</v>
      </c>
      <c r="B2934" t="s">
        <v>125</v>
      </c>
      <c r="C2934" t="s">
        <v>126</v>
      </c>
      <c r="D2934" t="s">
        <v>7082</v>
      </c>
      <c r="E2934" t="s">
        <v>9</v>
      </c>
      <c r="F2934" t="s">
        <v>1028</v>
      </c>
      <c r="G2934" t="s">
        <v>88</v>
      </c>
      <c r="H2934" t="s">
        <v>315</v>
      </c>
      <c r="I2934" t="s">
        <v>167</v>
      </c>
      <c r="J2934" t="s">
        <v>850</v>
      </c>
      <c r="K2934" t="s">
        <v>1029</v>
      </c>
      <c r="L2934" t="s">
        <v>131</v>
      </c>
      <c r="M2934" s="25" t="s">
        <v>2924</v>
      </c>
      <c r="N2934" s="25" t="s">
        <v>2924</v>
      </c>
      <c r="O2934" s="25" t="s">
        <v>2924</v>
      </c>
      <c r="P2934" s="23" t="s">
        <v>3896</v>
      </c>
      <c r="Q2934" s="23" t="s">
        <v>578</v>
      </c>
      <c r="R2934" t="s">
        <v>20</v>
      </c>
      <c r="S2934" t="s">
        <v>254</v>
      </c>
      <c r="T2934" t="s">
        <v>130</v>
      </c>
      <c r="U2934" t="s">
        <v>121</v>
      </c>
      <c r="V2934" t="s">
        <v>472</v>
      </c>
      <c r="W2934" t="s">
        <v>72</v>
      </c>
      <c r="X2934" t="s">
        <v>113</v>
      </c>
      <c r="Y2934" t="s">
        <v>114</v>
      </c>
      <c r="Z2934" t="s">
        <v>1222</v>
      </c>
      <c r="AA2934" t="s">
        <v>559</v>
      </c>
      <c r="AB2934" t="s">
        <v>42</v>
      </c>
      <c r="AC2934" t="s">
        <v>740</v>
      </c>
      <c r="AD2934" t="s">
        <v>46</v>
      </c>
    </row>
    <row r="2935" spans="1:30" x14ac:dyDescent="0.2">
      <c r="A2935" s="23" t="s">
        <v>8147</v>
      </c>
      <c r="B2935" t="s">
        <v>47</v>
      </c>
      <c r="C2935" t="s">
        <v>48</v>
      </c>
      <c r="D2935" t="s">
        <v>7582</v>
      </c>
      <c r="E2935" t="s">
        <v>9</v>
      </c>
      <c r="F2935" t="s">
        <v>1109</v>
      </c>
      <c r="G2935" t="s">
        <v>57</v>
      </c>
      <c r="H2935" t="s">
        <v>376</v>
      </c>
      <c r="I2935" t="s">
        <v>1110</v>
      </c>
      <c r="J2935" t="s">
        <v>311</v>
      </c>
      <c r="K2935" t="s">
        <v>1111</v>
      </c>
      <c r="L2935" t="s">
        <v>53</v>
      </c>
      <c r="M2935" s="25" t="s">
        <v>2924</v>
      </c>
      <c r="N2935" s="25" t="s">
        <v>2924</v>
      </c>
      <c r="O2935" s="25" t="s">
        <v>2924</v>
      </c>
      <c r="P2935" s="23" t="s">
        <v>7583</v>
      </c>
      <c r="Q2935" s="23" t="s">
        <v>771</v>
      </c>
      <c r="R2935" t="s">
        <v>20</v>
      </c>
      <c r="S2935" t="s">
        <v>51</v>
      </c>
      <c r="T2935" t="s">
        <v>139</v>
      </c>
      <c r="U2935" t="s">
        <v>121</v>
      </c>
      <c r="V2935" t="s">
        <v>3267</v>
      </c>
      <c r="W2935" t="s">
        <v>72</v>
      </c>
      <c r="X2935" t="s">
        <v>403</v>
      </c>
      <c r="Y2935" t="s">
        <v>404</v>
      </c>
      <c r="Z2935" t="s">
        <v>64</v>
      </c>
      <c r="AA2935" t="s">
        <v>561</v>
      </c>
      <c r="AB2935" t="s">
        <v>42</v>
      </c>
      <c r="AC2935" t="s">
        <v>922</v>
      </c>
      <c r="AD2935" t="s">
        <v>46</v>
      </c>
    </row>
    <row r="2936" spans="1:30" x14ac:dyDescent="0.2">
      <c r="A2936" s="23" t="s">
        <v>8148</v>
      </c>
      <c r="B2936" t="s">
        <v>116</v>
      </c>
      <c r="C2936" t="s">
        <v>117</v>
      </c>
      <c r="D2936" t="s">
        <v>7495</v>
      </c>
      <c r="E2936" t="s">
        <v>9</v>
      </c>
      <c r="F2936" t="s">
        <v>7496</v>
      </c>
      <c r="G2936" t="s">
        <v>57</v>
      </c>
      <c r="H2936" t="s">
        <v>49</v>
      </c>
      <c r="I2936" t="s">
        <v>63</v>
      </c>
      <c r="J2936" t="s">
        <v>196</v>
      </c>
      <c r="K2936" t="s">
        <v>7497</v>
      </c>
      <c r="L2936" t="s">
        <v>53</v>
      </c>
      <c r="M2936" s="25" t="s">
        <v>2924</v>
      </c>
      <c r="N2936" s="25" t="s">
        <v>2924</v>
      </c>
      <c r="O2936" s="25" t="s">
        <v>2924</v>
      </c>
      <c r="P2936" s="23" t="s">
        <v>7498</v>
      </c>
      <c r="Q2936" s="23" t="s">
        <v>991</v>
      </c>
      <c r="R2936" t="s">
        <v>20</v>
      </c>
      <c r="S2936" t="s">
        <v>86</v>
      </c>
      <c r="T2936" t="s">
        <v>139</v>
      </c>
      <c r="U2936" t="s">
        <v>121</v>
      </c>
      <c r="V2936" t="s">
        <v>3267</v>
      </c>
      <c r="W2936" t="s">
        <v>72</v>
      </c>
      <c r="X2936" t="s">
        <v>34</v>
      </c>
      <c r="Y2936" t="s">
        <v>36</v>
      </c>
      <c r="Z2936" t="s">
        <v>7499</v>
      </c>
      <c r="AA2936" t="s">
        <v>557</v>
      </c>
      <c r="AB2936" t="s">
        <v>42</v>
      </c>
      <c r="AC2936" t="s">
        <v>56</v>
      </c>
      <c r="AD2936" t="s">
        <v>46</v>
      </c>
    </row>
    <row r="2937" spans="1:30" x14ac:dyDescent="0.2">
      <c r="A2937" s="23" t="s">
        <v>8149</v>
      </c>
      <c r="B2937" t="s">
        <v>116</v>
      </c>
      <c r="C2937" t="s">
        <v>117</v>
      </c>
      <c r="D2937" t="s">
        <v>8150</v>
      </c>
      <c r="E2937" t="s">
        <v>9</v>
      </c>
      <c r="F2937" t="s">
        <v>6891</v>
      </c>
      <c r="G2937" t="s">
        <v>607</v>
      </c>
      <c r="H2937" t="s">
        <v>206</v>
      </c>
      <c r="I2937" t="s">
        <v>201</v>
      </c>
      <c r="J2937" t="s">
        <v>1027</v>
      </c>
      <c r="K2937" t="s">
        <v>295</v>
      </c>
      <c r="L2937" t="s">
        <v>53</v>
      </c>
      <c r="M2937" s="25" t="s">
        <v>2924</v>
      </c>
      <c r="N2937" s="25" t="s">
        <v>2924</v>
      </c>
      <c r="O2937" s="25" t="s">
        <v>3379</v>
      </c>
      <c r="P2937" s="23" t="s">
        <v>6892</v>
      </c>
      <c r="Q2937" s="23" t="s">
        <v>722</v>
      </c>
      <c r="R2937" t="s">
        <v>85</v>
      </c>
      <c r="S2937" t="s">
        <v>38</v>
      </c>
      <c r="T2937" t="s">
        <v>330</v>
      </c>
      <c r="U2937" t="s">
        <v>121</v>
      </c>
      <c r="V2937" t="s">
        <v>30</v>
      </c>
      <c r="W2937" t="s">
        <v>72</v>
      </c>
      <c r="X2937" t="s">
        <v>260</v>
      </c>
      <c r="Y2937" t="s">
        <v>261</v>
      </c>
      <c r="Z2937" t="s">
        <v>91</v>
      </c>
      <c r="AA2937" t="s">
        <v>40</v>
      </c>
      <c r="AB2937" t="s">
        <v>42</v>
      </c>
      <c r="AC2937" t="s">
        <v>96</v>
      </c>
      <c r="AD2937" t="s">
        <v>46</v>
      </c>
    </row>
    <row r="2938" spans="1:30" x14ac:dyDescent="0.2">
      <c r="A2938" s="23" t="s">
        <v>8151</v>
      </c>
      <c r="B2938" t="s">
        <v>116</v>
      </c>
      <c r="C2938" t="s">
        <v>117</v>
      </c>
      <c r="D2938" t="s">
        <v>6517</v>
      </c>
      <c r="E2938" t="s">
        <v>9</v>
      </c>
      <c r="F2938" t="s">
        <v>6518</v>
      </c>
      <c r="G2938" t="s">
        <v>316</v>
      </c>
      <c r="H2938" t="s">
        <v>206</v>
      </c>
      <c r="I2938" t="s">
        <v>95</v>
      </c>
      <c r="J2938" t="s">
        <v>1511</v>
      </c>
      <c r="K2938" t="s">
        <v>6519</v>
      </c>
      <c r="L2938" t="s">
        <v>53</v>
      </c>
      <c r="M2938" s="25" t="s">
        <v>2924</v>
      </c>
      <c r="N2938" s="25" t="s">
        <v>2924</v>
      </c>
      <c r="O2938" s="25" t="s">
        <v>2924</v>
      </c>
      <c r="P2938" s="23" t="s">
        <v>6520</v>
      </c>
      <c r="Q2938" s="23" t="s">
        <v>401</v>
      </c>
      <c r="R2938" t="s">
        <v>85</v>
      </c>
      <c r="S2938" t="s">
        <v>198</v>
      </c>
      <c r="T2938" t="s">
        <v>139</v>
      </c>
      <c r="U2938" t="s">
        <v>121</v>
      </c>
      <c r="V2938" t="s">
        <v>3267</v>
      </c>
      <c r="W2938" t="s">
        <v>72</v>
      </c>
      <c r="X2938" t="s">
        <v>34</v>
      </c>
      <c r="Y2938" t="s">
        <v>36</v>
      </c>
      <c r="Z2938" t="s">
        <v>1669</v>
      </c>
      <c r="AA2938" t="s">
        <v>559</v>
      </c>
      <c r="AB2938" t="s">
        <v>42</v>
      </c>
      <c r="AC2938" t="s">
        <v>743</v>
      </c>
      <c r="AD2938" t="s">
        <v>46</v>
      </c>
    </row>
    <row r="2939" spans="1:30" x14ac:dyDescent="0.2">
      <c r="A2939" s="23" t="s">
        <v>8152</v>
      </c>
      <c r="B2939" t="s">
        <v>877</v>
      </c>
      <c r="C2939" t="s">
        <v>878</v>
      </c>
      <c r="D2939" t="s">
        <v>5717</v>
      </c>
      <c r="E2939" t="s">
        <v>9</v>
      </c>
      <c r="F2939" t="s">
        <v>5718</v>
      </c>
      <c r="G2939" t="s">
        <v>223</v>
      </c>
      <c r="H2939" t="s">
        <v>273</v>
      </c>
      <c r="I2939" t="s">
        <v>724</v>
      </c>
      <c r="J2939" t="s">
        <v>164</v>
      </c>
      <c r="K2939" t="s">
        <v>5719</v>
      </c>
      <c r="L2939" t="s">
        <v>617</v>
      </c>
      <c r="M2939" s="25" t="s">
        <v>2924</v>
      </c>
      <c r="N2939" s="25" t="s">
        <v>2924</v>
      </c>
      <c r="O2939" s="25" t="s">
        <v>2924</v>
      </c>
      <c r="P2939" s="23" t="s">
        <v>5720</v>
      </c>
      <c r="Q2939" s="23" t="s">
        <v>1633</v>
      </c>
      <c r="R2939" t="s">
        <v>85</v>
      </c>
      <c r="S2939" t="s">
        <v>77</v>
      </c>
      <c r="T2939" t="s">
        <v>705</v>
      </c>
      <c r="U2939" t="s">
        <v>121</v>
      </c>
      <c r="V2939" t="s">
        <v>832</v>
      </c>
      <c r="W2939" t="s">
        <v>72</v>
      </c>
      <c r="X2939" t="s">
        <v>109</v>
      </c>
      <c r="Y2939" t="s">
        <v>110</v>
      </c>
      <c r="Z2939" t="s">
        <v>111</v>
      </c>
      <c r="AA2939" t="s">
        <v>559</v>
      </c>
      <c r="AB2939" t="s">
        <v>42</v>
      </c>
      <c r="AC2939" t="s">
        <v>746</v>
      </c>
      <c r="AD2939" t="s">
        <v>46</v>
      </c>
    </row>
    <row r="2940" spans="1:30" x14ac:dyDescent="0.2">
      <c r="A2940" s="23" t="s">
        <v>8153</v>
      </c>
      <c r="B2940" t="s">
        <v>877</v>
      </c>
      <c r="C2940" t="s">
        <v>878</v>
      </c>
      <c r="D2940" t="s">
        <v>5881</v>
      </c>
      <c r="E2940" t="s">
        <v>9</v>
      </c>
      <c r="F2940" t="s">
        <v>1944</v>
      </c>
      <c r="G2940" t="s">
        <v>75</v>
      </c>
      <c r="H2940" t="s">
        <v>364</v>
      </c>
      <c r="I2940" t="s">
        <v>1184</v>
      </c>
      <c r="J2940" t="s">
        <v>1945</v>
      </c>
      <c r="K2940" t="s">
        <v>1946</v>
      </c>
      <c r="L2940" t="s">
        <v>617</v>
      </c>
      <c r="M2940" s="25" t="s">
        <v>2924</v>
      </c>
      <c r="N2940" s="25" t="s">
        <v>2924</v>
      </c>
      <c r="O2940" s="25" t="s">
        <v>2924</v>
      </c>
      <c r="P2940" s="23" t="s">
        <v>3497</v>
      </c>
      <c r="Q2940" s="23" t="s">
        <v>758</v>
      </c>
      <c r="R2940" t="s">
        <v>20</v>
      </c>
      <c r="S2940" t="s">
        <v>38</v>
      </c>
      <c r="T2940" t="s">
        <v>705</v>
      </c>
      <c r="U2940" t="s">
        <v>27</v>
      </c>
      <c r="V2940" t="s">
        <v>832</v>
      </c>
      <c r="W2940" t="s">
        <v>72</v>
      </c>
      <c r="X2940" t="s">
        <v>109</v>
      </c>
      <c r="Y2940" t="s">
        <v>110</v>
      </c>
      <c r="Z2940" t="s">
        <v>122</v>
      </c>
      <c r="AA2940" t="s">
        <v>557</v>
      </c>
      <c r="AB2940" t="s">
        <v>42</v>
      </c>
      <c r="AC2940" t="s">
        <v>56</v>
      </c>
      <c r="AD2940" t="s">
        <v>46</v>
      </c>
    </row>
    <row r="2941" spans="1:30" x14ac:dyDescent="0.2">
      <c r="A2941" s="23" t="s">
        <v>8154</v>
      </c>
      <c r="B2941" t="s">
        <v>3</v>
      </c>
      <c r="C2941" t="s">
        <v>5</v>
      </c>
      <c r="D2941" t="s">
        <v>7089</v>
      </c>
      <c r="E2941" t="s">
        <v>9</v>
      </c>
      <c r="F2941" t="s">
        <v>7090</v>
      </c>
      <c r="G2941" t="s">
        <v>75</v>
      </c>
      <c r="H2941" t="s">
        <v>7091</v>
      </c>
      <c r="I2941" t="s">
        <v>1058</v>
      </c>
      <c r="J2941" t="s">
        <v>1214</v>
      </c>
      <c r="K2941" t="s">
        <v>7092</v>
      </c>
      <c r="L2941" t="s">
        <v>53</v>
      </c>
      <c r="M2941" s="25" t="s">
        <v>2924</v>
      </c>
      <c r="N2941" s="25" t="s">
        <v>2924</v>
      </c>
      <c r="O2941" s="25" t="s">
        <v>2924</v>
      </c>
      <c r="P2941" s="23" t="s">
        <v>7093</v>
      </c>
      <c r="Q2941" s="23" t="s">
        <v>55</v>
      </c>
      <c r="R2941" t="s">
        <v>20</v>
      </c>
      <c r="S2941" t="s">
        <v>51</v>
      </c>
      <c r="T2941" t="s">
        <v>139</v>
      </c>
      <c r="U2941" t="s">
        <v>121</v>
      </c>
      <c r="V2941" t="s">
        <v>3267</v>
      </c>
      <c r="W2941" t="s">
        <v>72</v>
      </c>
      <c r="X2941" t="s">
        <v>380</v>
      </c>
      <c r="Y2941" t="s">
        <v>381</v>
      </c>
      <c r="Z2941" t="s">
        <v>199</v>
      </c>
      <c r="AA2941" t="s">
        <v>559</v>
      </c>
      <c r="AB2941" t="s">
        <v>42</v>
      </c>
      <c r="AC2941" t="s">
        <v>743</v>
      </c>
      <c r="AD2941" t="s">
        <v>46</v>
      </c>
    </row>
    <row r="2942" spans="1:30" x14ac:dyDescent="0.2">
      <c r="A2942" s="23" t="s">
        <v>8155</v>
      </c>
      <c r="B2942" t="s">
        <v>776</v>
      </c>
      <c r="C2942" t="s">
        <v>777</v>
      </c>
      <c r="D2942" t="s">
        <v>8156</v>
      </c>
      <c r="E2942" t="s">
        <v>9</v>
      </c>
      <c r="F2942" t="s">
        <v>3730</v>
      </c>
      <c r="G2942" t="s">
        <v>860</v>
      </c>
      <c r="H2942" t="s">
        <v>824</v>
      </c>
      <c r="I2942" t="s">
        <v>128</v>
      </c>
      <c r="J2942" t="s">
        <v>105</v>
      </c>
      <c r="K2942" t="s">
        <v>3731</v>
      </c>
      <c r="L2942" t="s">
        <v>664</v>
      </c>
      <c r="M2942" s="25" t="s">
        <v>2924</v>
      </c>
      <c r="N2942" s="25" t="s">
        <v>2924</v>
      </c>
      <c r="O2942" s="25" t="s">
        <v>2924</v>
      </c>
      <c r="P2942" s="23" t="s">
        <v>3732</v>
      </c>
      <c r="Q2942" s="23" t="s">
        <v>416</v>
      </c>
      <c r="R2942" t="s">
        <v>85</v>
      </c>
      <c r="S2942" t="s">
        <v>355</v>
      </c>
      <c r="T2942" t="s">
        <v>663</v>
      </c>
      <c r="U2942" t="s">
        <v>27</v>
      </c>
      <c r="V2942" t="s">
        <v>1265</v>
      </c>
      <c r="W2942" t="s">
        <v>216</v>
      </c>
      <c r="X2942" t="s">
        <v>380</v>
      </c>
      <c r="Y2942" t="s">
        <v>381</v>
      </c>
      <c r="Z2942" t="s">
        <v>101</v>
      </c>
      <c r="AA2942" t="s">
        <v>40</v>
      </c>
      <c r="AB2942" t="s">
        <v>42</v>
      </c>
      <c r="AC2942" t="s">
        <v>652</v>
      </c>
      <c r="AD2942" t="s">
        <v>46</v>
      </c>
    </row>
    <row r="2943" spans="1:30" x14ac:dyDescent="0.2">
      <c r="A2943" s="23" t="s">
        <v>8157</v>
      </c>
      <c r="B2943" t="s">
        <v>776</v>
      </c>
      <c r="C2943" t="s">
        <v>777</v>
      </c>
      <c r="D2943" t="s">
        <v>8156</v>
      </c>
      <c r="E2943" t="s">
        <v>9</v>
      </c>
      <c r="F2943" t="s">
        <v>3730</v>
      </c>
      <c r="G2943" t="s">
        <v>860</v>
      </c>
      <c r="H2943" t="s">
        <v>824</v>
      </c>
      <c r="I2943" t="s">
        <v>128</v>
      </c>
      <c r="J2943" t="s">
        <v>105</v>
      </c>
      <c r="K2943" t="s">
        <v>3731</v>
      </c>
      <c r="L2943" t="s">
        <v>664</v>
      </c>
      <c r="M2943" s="25" t="s">
        <v>2924</v>
      </c>
      <c r="N2943" s="25" t="s">
        <v>2924</v>
      </c>
      <c r="O2943" s="25" t="s">
        <v>2924</v>
      </c>
      <c r="P2943" s="23" t="s">
        <v>3732</v>
      </c>
      <c r="Q2943" s="23" t="s">
        <v>416</v>
      </c>
      <c r="R2943" t="s">
        <v>85</v>
      </c>
      <c r="S2943" t="s">
        <v>355</v>
      </c>
      <c r="T2943" t="s">
        <v>663</v>
      </c>
      <c r="U2943" t="s">
        <v>27</v>
      </c>
      <c r="V2943" t="s">
        <v>1265</v>
      </c>
      <c r="W2943" t="s">
        <v>216</v>
      </c>
      <c r="X2943" t="s">
        <v>380</v>
      </c>
      <c r="Y2943" t="s">
        <v>381</v>
      </c>
      <c r="Z2943" t="s">
        <v>101</v>
      </c>
      <c r="AA2943" t="s">
        <v>557</v>
      </c>
      <c r="AB2943" t="s">
        <v>42</v>
      </c>
      <c r="AC2943" t="s">
        <v>652</v>
      </c>
      <c r="AD2943" t="s">
        <v>46</v>
      </c>
    </row>
    <row r="2944" spans="1:30" x14ac:dyDescent="0.2">
      <c r="A2944" s="23" t="s">
        <v>8158</v>
      </c>
      <c r="B2944" t="s">
        <v>776</v>
      </c>
      <c r="C2944" t="s">
        <v>777</v>
      </c>
      <c r="D2944" t="s">
        <v>8156</v>
      </c>
      <c r="E2944" t="s">
        <v>9</v>
      </c>
      <c r="F2944" t="s">
        <v>3730</v>
      </c>
      <c r="G2944" t="s">
        <v>860</v>
      </c>
      <c r="H2944" t="s">
        <v>824</v>
      </c>
      <c r="I2944" t="s">
        <v>128</v>
      </c>
      <c r="J2944" t="s">
        <v>105</v>
      </c>
      <c r="K2944" t="s">
        <v>3731</v>
      </c>
      <c r="L2944" t="s">
        <v>664</v>
      </c>
      <c r="M2944" s="25" t="s">
        <v>2924</v>
      </c>
      <c r="N2944" s="25" t="s">
        <v>2924</v>
      </c>
      <c r="O2944" s="25" t="s">
        <v>2924</v>
      </c>
      <c r="P2944" s="23" t="s">
        <v>3732</v>
      </c>
      <c r="Q2944" s="23" t="s">
        <v>416</v>
      </c>
      <c r="R2944" t="s">
        <v>85</v>
      </c>
      <c r="S2944" t="s">
        <v>355</v>
      </c>
      <c r="T2944" t="s">
        <v>663</v>
      </c>
      <c r="U2944" t="s">
        <v>27</v>
      </c>
      <c r="V2944" t="s">
        <v>1265</v>
      </c>
      <c r="W2944" t="s">
        <v>216</v>
      </c>
      <c r="X2944" t="s">
        <v>380</v>
      </c>
      <c r="Y2944" t="s">
        <v>381</v>
      </c>
      <c r="Z2944" t="s">
        <v>101</v>
      </c>
      <c r="AA2944" t="s">
        <v>557</v>
      </c>
      <c r="AB2944" t="s">
        <v>42</v>
      </c>
      <c r="AC2944" t="s">
        <v>652</v>
      </c>
      <c r="AD2944" t="s">
        <v>46</v>
      </c>
    </row>
    <row r="2945" spans="1:30" x14ac:dyDescent="0.2">
      <c r="A2945" s="23" t="s">
        <v>8159</v>
      </c>
      <c r="B2945" t="s">
        <v>776</v>
      </c>
      <c r="C2945" t="s">
        <v>777</v>
      </c>
      <c r="D2945" t="s">
        <v>8156</v>
      </c>
      <c r="E2945" t="s">
        <v>9</v>
      </c>
      <c r="F2945" t="s">
        <v>3730</v>
      </c>
      <c r="G2945" t="s">
        <v>860</v>
      </c>
      <c r="H2945" t="s">
        <v>824</v>
      </c>
      <c r="I2945" t="s">
        <v>128</v>
      </c>
      <c r="J2945" t="s">
        <v>105</v>
      </c>
      <c r="K2945" t="s">
        <v>3731</v>
      </c>
      <c r="L2945" t="s">
        <v>664</v>
      </c>
      <c r="M2945" s="25" t="s">
        <v>2924</v>
      </c>
      <c r="N2945" s="25" t="s">
        <v>2924</v>
      </c>
      <c r="O2945" s="25" t="s">
        <v>2924</v>
      </c>
      <c r="P2945" s="23" t="s">
        <v>3732</v>
      </c>
      <c r="Q2945" s="23" t="s">
        <v>416</v>
      </c>
      <c r="R2945" t="s">
        <v>85</v>
      </c>
      <c r="S2945" t="s">
        <v>355</v>
      </c>
      <c r="T2945" t="s">
        <v>663</v>
      </c>
      <c r="U2945" t="s">
        <v>27</v>
      </c>
      <c r="V2945" t="s">
        <v>1265</v>
      </c>
      <c r="W2945" t="s">
        <v>216</v>
      </c>
      <c r="X2945" t="s">
        <v>380</v>
      </c>
      <c r="Y2945" t="s">
        <v>381</v>
      </c>
      <c r="Z2945" t="s">
        <v>101</v>
      </c>
      <c r="AA2945" t="s">
        <v>561</v>
      </c>
      <c r="AB2945" t="s">
        <v>42</v>
      </c>
      <c r="AC2945" t="s">
        <v>922</v>
      </c>
      <c r="AD2945" t="s">
        <v>46</v>
      </c>
    </row>
    <row r="2946" spans="1:30" x14ac:dyDescent="0.2">
      <c r="A2946" s="23" t="s">
        <v>8160</v>
      </c>
      <c r="B2946" t="s">
        <v>3</v>
      </c>
      <c r="C2946" t="s">
        <v>5</v>
      </c>
      <c r="D2946" t="s">
        <v>7943</v>
      </c>
      <c r="E2946" t="s">
        <v>9</v>
      </c>
      <c r="F2946" t="s">
        <v>3730</v>
      </c>
      <c r="G2946" t="s">
        <v>860</v>
      </c>
      <c r="H2946" t="s">
        <v>824</v>
      </c>
      <c r="I2946" t="s">
        <v>128</v>
      </c>
      <c r="J2946" t="s">
        <v>105</v>
      </c>
      <c r="K2946" t="s">
        <v>3731</v>
      </c>
      <c r="L2946" t="s">
        <v>53</v>
      </c>
      <c r="M2946" s="25" t="s">
        <v>2924</v>
      </c>
      <c r="N2946" s="25" t="s">
        <v>4550</v>
      </c>
      <c r="O2946" s="25" t="s">
        <v>2924</v>
      </c>
      <c r="P2946" s="23" t="s">
        <v>3732</v>
      </c>
      <c r="Q2946" s="23" t="s">
        <v>416</v>
      </c>
      <c r="R2946" t="s">
        <v>85</v>
      </c>
      <c r="S2946" t="s">
        <v>355</v>
      </c>
      <c r="T2946" t="s">
        <v>139</v>
      </c>
      <c r="U2946" t="s">
        <v>27</v>
      </c>
      <c r="V2946" t="s">
        <v>3267</v>
      </c>
      <c r="W2946" t="s">
        <v>72</v>
      </c>
      <c r="X2946" t="s">
        <v>380</v>
      </c>
      <c r="Y2946" t="s">
        <v>381</v>
      </c>
      <c r="Z2946" t="s">
        <v>80</v>
      </c>
      <c r="AA2946" t="s">
        <v>557</v>
      </c>
      <c r="AB2946" t="s">
        <v>42</v>
      </c>
      <c r="AC2946" t="s">
        <v>652</v>
      </c>
      <c r="AD2946" t="s">
        <v>46</v>
      </c>
    </row>
    <row r="2947" spans="1:30" x14ac:dyDescent="0.2">
      <c r="A2947" s="23" t="s">
        <v>8161</v>
      </c>
      <c r="B2947" t="s">
        <v>3</v>
      </c>
      <c r="C2947" t="s">
        <v>5</v>
      </c>
      <c r="D2947" t="s">
        <v>7943</v>
      </c>
      <c r="E2947" t="s">
        <v>9</v>
      </c>
      <c r="F2947" t="s">
        <v>3730</v>
      </c>
      <c r="G2947" t="s">
        <v>860</v>
      </c>
      <c r="H2947" t="s">
        <v>824</v>
      </c>
      <c r="I2947" t="s">
        <v>128</v>
      </c>
      <c r="J2947" t="s">
        <v>105</v>
      </c>
      <c r="K2947" t="s">
        <v>3731</v>
      </c>
      <c r="L2947" t="s">
        <v>53</v>
      </c>
      <c r="M2947" s="25" t="s">
        <v>2924</v>
      </c>
      <c r="N2947" s="25" t="s">
        <v>4550</v>
      </c>
      <c r="O2947" s="25" t="s">
        <v>2924</v>
      </c>
      <c r="P2947" s="23" t="s">
        <v>3732</v>
      </c>
      <c r="Q2947" s="23" t="s">
        <v>416</v>
      </c>
      <c r="R2947" t="s">
        <v>85</v>
      </c>
      <c r="S2947" t="s">
        <v>355</v>
      </c>
      <c r="T2947" t="s">
        <v>139</v>
      </c>
      <c r="U2947" t="s">
        <v>27</v>
      </c>
      <c r="V2947" t="s">
        <v>3267</v>
      </c>
      <c r="W2947" t="s">
        <v>72</v>
      </c>
      <c r="X2947" t="s">
        <v>380</v>
      </c>
      <c r="Y2947" t="s">
        <v>381</v>
      </c>
      <c r="Z2947" t="s">
        <v>80</v>
      </c>
      <c r="AA2947" t="s">
        <v>557</v>
      </c>
      <c r="AB2947" t="s">
        <v>42</v>
      </c>
      <c r="AC2947" t="s">
        <v>652</v>
      </c>
      <c r="AD2947" t="s">
        <v>46</v>
      </c>
    </row>
    <row r="2948" spans="1:30" x14ac:dyDescent="0.2">
      <c r="A2948" s="23" t="s">
        <v>8162</v>
      </c>
      <c r="B2948" t="s">
        <v>116</v>
      </c>
      <c r="C2948" t="s">
        <v>117</v>
      </c>
      <c r="D2948" t="s">
        <v>7257</v>
      </c>
      <c r="E2948" t="s">
        <v>9</v>
      </c>
      <c r="F2948" t="s">
        <v>1211</v>
      </c>
      <c r="G2948" t="s">
        <v>938</v>
      </c>
      <c r="H2948" t="s">
        <v>49</v>
      </c>
      <c r="I2948" t="s">
        <v>194</v>
      </c>
      <c r="J2948" t="s">
        <v>244</v>
      </c>
      <c r="K2948" t="s">
        <v>1212</v>
      </c>
      <c r="L2948" t="s">
        <v>53</v>
      </c>
      <c r="M2948" s="25" t="s">
        <v>2924</v>
      </c>
      <c r="N2948" s="25" t="s">
        <v>2924</v>
      </c>
      <c r="O2948" s="25" t="s">
        <v>2924</v>
      </c>
      <c r="P2948" s="23" t="s">
        <v>7258</v>
      </c>
      <c r="Q2948" s="23" t="s">
        <v>427</v>
      </c>
      <c r="R2948" t="s">
        <v>20</v>
      </c>
      <c r="S2948" t="s">
        <v>228</v>
      </c>
      <c r="T2948" t="s">
        <v>139</v>
      </c>
      <c r="U2948" t="s">
        <v>121</v>
      </c>
      <c r="V2948" t="s">
        <v>3267</v>
      </c>
      <c r="W2948" t="s">
        <v>72</v>
      </c>
      <c r="X2948" t="s">
        <v>34</v>
      </c>
      <c r="Y2948" t="s">
        <v>36</v>
      </c>
      <c r="Z2948" t="s">
        <v>7259</v>
      </c>
      <c r="AA2948" t="s">
        <v>559</v>
      </c>
      <c r="AB2948" t="s">
        <v>42</v>
      </c>
      <c r="AC2948" t="s">
        <v>743</v>
      </c>
      <c r="AD2948" t="s">
        <v>46</v>
      </c>
    </row>
    <row r="2949" spans="1:30" x14ac:dyDescent="0.2">
      <c r="A2949" s="23" t="s">
        <v>8163</v>
      </c>
      <c r="B2949" t="s">
        <v>116</v>
      </c>
      <c r="C2949" t="s">
        <v>117</v>
      </c>
      <c r="D2949" t="s">
        <v>7495</v>
      </c>
      <c r="E2949" t="s">
        <v>9</v>
      </c>
      <c r="F2949" t="s">
        <v>7496</v>
      </c>
      <c r="G2949" t="s">
        <v>57</v>
      </c>
      <c r="H2949" t="s">
        <v>49</v>
      </c>
      <c r="I2949" t="s">
        <v>63</v>
      </c>
      <c r="J2949" t="s">
        <v>196</v>
      </c>
      <c r="K2949" t="s">
        <v>7497</v>
      </c>
      <c r="L2949" t="s">
        <v>53</v>
      </c>
      <c r="M2949" s="25" t="s">
        <v>2924</v>
      </c>
      <c r="N2949" s="25" t="s">
        <v>2924</v>
      </c>
      <c r="O2949" s="25" t="s">
        <v>2924</v>
      </c>
      <c r="P2949" s="23" t="s">
        <v>7498</v>
      </c>
      <c r="Q2949" s="23" t="s">
        <v>991</v>
      </c>
      <c r="R2949" t="s">
        <v>20</v>
      </c>
      <c r="S2949" t="s">
        <v>86</v>
      </c>
      <c r="T2949" t="s">
        <v>139</v>
      </c>
      <c r="U2949" t="s">
        <v>121</v>
      </c>
      <c r="V2949" t="s">
        <v>3267</v>
      </c>
      <c r="W2949" t="s">
        <v>72</v>
      </c>
      <c r="X2949" t="s">
        <v>34</v>
      </c>
      <c r="Y2949" t="s">
        <v>36</v>
      </c>
      <c r="Z2949" t="s">
        <v>7499</v>
      </c>
      <c r="AA2949" t="s">
        <v>559</v>
      </c>
      <c r="AB2949" t="s">
        <v>42</v>
      </c>
      <c r="AC2949" t="s">
        <v>743</v>
      </c>
      <c r="AD2949" t="s">
        <v>46</v>
      </c>
    </row>
    <row r="2950" spans="1:30" x14ac:dyDescent="0.2">
      <c r="A2950" s="23" t="s">
        <v>8164</v>
      </c>
      <c r="B2950" t="s">
        <v>877</v>
      </c>
      <c r="C2950" t="s">
        <v>878</v>
      </c>
      <c r="D2950" t="s">
        <v>5881</v>
      </c>
      <c r="E2950" t="s">
        <v>9</v>
      </c>
      <c r="F2950" t="s">
        <v>1944</v>
      </c>
      <c r="G2950" t="s">
        <v>75</v>
      </c>
      <c r="H2950" t="s">
        <v>364</v>
      </c>
      <c r="I2950" t="s">
        <v>1184</v>
      </c>
      <c r="J2950" t="s">
        <v>1945</v>
      </c>
      <c r="K2950" t="s">
        <v>1946</v>
      </c>
      <c r="L2950" t="s">
        <v>617</v>
      </c>
      <c r="M2950" s="25" t="s">
        <v>2924</v>
      </c>
      <c r="N2950" s="25" t="s">
        <v>2924</v>
      </c>
      <c r="O2950" s="25" t="s">
        <v>2924</v>
      </c>
      <c r="P2950" s="23" t="s">
        <v>3497</v>
      </c>
      <c r="Q2950" s="23" t="s">
        <v>758</v>
      </c>
      <c r="R2950" t="s">
        <v>20</v>
      </c>
      <c r="S2950" t="s">
        <v>38</v>
      </c>
      <c r="T2950" t="s">
        <v>705</v>
      </c>
      <c r="U2950" t="s">
        <v>27</v>
      </c>
      <c r="V2950" t="s">
        <v>832</v>
      </c>
      <c r="W2950" t="s">
        <v>72</v>
      </c>
      <c r="X2950" t="s">
        <v>109</v>
      </c>
      <c r="Y2950" t="s">
        <v>110</v>
      </c>
      <c r="Z2950" t="s">
        <v>122</v>
      </c>
      <c r="AA2950" t="s">
        <v>559</v>
      </c>
      <c r="AB2950" t="s">
        <v>42</v>
      </c>
      <c r="AC2950" t="s">
        <v>746</v>
      </c>
      <c r="AD2950" t="s">
        <v>46</v>
      </c>
    </row>
    <row r="2951" spans="1:30" x14ac:dyDescent="0.2">
      <c r="A2951" s="23" t="s">
        <v>8165</v>
      </c>
      <c r="B2951" t="s">
        <v>720</v>
      </c>
      <c r="C2951" t="s">
        <v>721</v>
      </c>
      <c r="D2951" t="s">
        <v>8166</v>
      </c>
      <c r="E2951" t="s">
        <v>9</v>
      </c>
      <c r="F2951" t="s">
        <v>8167</v>
      </c>
      <c r="G2951" t="s">
        <v>88</v>
      </c>
      <c r="H2951" t="s">
        <v>1193</v>
      </c>
      <c r="I2951" t="s">
        <v>203</v>
      </c>
      <c r="J2951" t="s">
        <v>8168</v>
      </c>
      <c r="K2951" t="s">
        <v>8169</v>
      </c>
      <c r="L2951" t="s">
        <v>664</v>
      </c>
      <c r="M2951" s="25" t="s">
        <v>2924</v>
      </c>
      <c r="N2951" s="25" t="s">
        <v>8170</v>
      </c>
      <c r="O2951" s="25" t="s">
        <v>8170</v>
      </c>
      <c r="P2951" s="23" t="s">
        <v>8171</v>
      </c>
      <c r="Q2951" s="23" t="s">
        <v>851</v>
      </c>
      <c r="R2951" t="s">
        <v>20</v>
      </c>
      <c r="S2951" t="s">
        <v>77</v>
      </c>
      <c r="T2951" t="s">
        <v>1131</v>
      </c>
      <c r="U2951" t="s">
        <v>27</v>
      </c>
      <c r="V2951" t="s">
        <v>665</v>
      </c>
      <c r="W2951" t="s">
        <v>32</v>
      </c>
      <c r="X2951" t="s">
        <v>1281</v>
      </c>
      <c r="Y2951" t="s">
        <v>1282</v>
      </c>
      <c r="Z2951" t="s">
        <v>101</v>
      </c>
      <c r="AA2951" t="s">
        <v>40</v>
      </c>
      <c r="AB2951" t="s">
        <v>42</v>
      </c>
      <c r="AC2951" t="s">
        <v>652</v>
      </c>
      <c r="AD2951" t="s">
        <v>46</v>
      </c>
    </row>
    <row r="2952" spans="1:30" x14ac:dyDescent="0.2">
      <c r="A2952" s="23" t="s">
        <v>8172</v>
      </c>
      <c r="B2952" t="s">
        <v>3</v>
      </c>
      <c r="C2952" t="s">
        <v>5</v>
      </c>
      <c r="D2952" t="s">
        <v>7199</v>
      </c>
      <c r="E2952" t="s">
        <v>9</v>
      </c>
      <c r="F2952" t="s">
        <v>1847</v>
      </c>
      <c r="G2952" t="s">
        <v>935</v>
      </c>
      <c r="H2952" t="s">
        <v>959</v>
      </c>
      <c r="I2952" t="s">
        <v>271</v>
      </c>
      <c r="J2952" t="s">
        <v>735</v>
      </c>
      <c r="K2952" t="s">
        <v>1848</v>
      </c>
      <c r="L2952" t="s">
        <v>53</v>
      </c>
      <c r="M2952" s="25" t="s">
        <v>2924</v>
      </c>
      <c r="N2952" s="25" t="s">
        <v>3379</v>
      </c>
      <c r="O2952" s="25" t="s">
        <v>3379</v>
      </c>
      <c r="P2952" s="23" t="s">
        <v>5403</v>
      </c>
      <c r="Q2952" s="23" t="s">
        <v>613</v>
      </c>
      <c r="R2952" t="s">
        <v>85</v>
      </c>
      <c r="S2952" t="s">
        <v>226</v>
      </c>
      <c r="T2952" t="s">
        <v>1118</v>
      </c>
      <c r="U2952" t="s">
        <v>100</v>
      </c>
      <c r="V2952" t="s">
        <v>54</v>
      </c>
      <c r="W2952" t="s">
        <v>72</v>
      </c>
      <c r="X2952" t="s">
        <v>403</v>
      </c>
      <c r="Y2952" t="s">
        <v>404</v>
      </c>
      <c r="Z2952" t="s">
        <v>101</v>
      </c>
      <c r="AA2952" t="s">
        <v>172</v>
      </c>
      <c r="AB2952" t="s">
        <v>8173</v>
      </c>
      <c r="AC2952" t="s">
        <v>652</v>
      </c>
      <c r="AD2952" t="s">
        <v>254</v>
      </c>
    </row>
    <row r="2953" spans="1:30" x14ac:dyDescent="0.2">
      <c r="A2953" s="23" t="s">
        <v>8174</v>
      </c>
      <c r="B2953" t="s">
        <v>47</v>
      </c>
      <c r="C2953" t="s">
        <v>48</v>
      </c>
      <c r="D2953" t="s">
        <v>7582</v>
      </c>
      <c r="E2953" t="s">
        <v>9</v>
      </c>
      <c r="F2953" t="s">
        <v>1109</v>
      </c>
      <c r="G2953" t="s">
        <v>57</v>
      </c>
      <c r="H2953" t="s">
        <v>376</v>
      </c>
      <c r="I2953" t="s">
        <v>1110</v>
      </c>
      <c r="J2953" t="s">
        <v>311</v>
      </c>
      <c r="K2953" t="s">
        <v>1111</v>
      </c>
      <c r="L2953" t="s">
        <v>53</v>
      </c>
      <c r="M2953" s="25" t="s">
        <v>2924</v>
      </c>
      <c r="N2953" s="25" t="s">
        <v>2924</v>
      </c>
      <c r="O2953" s="25" t="s">
        <v>2924</v>
      </c>
      <c r="P2953" s="23" t="s">
        <v>7583</v>
      </c>
      <c r="Q2953" s="23" t="s">
        <v>771</v>
      </c>
      <c r="R2953" t="s">
        <v>20</v>
      </c>
      <c r="S2953" t="s">
        <v>51</v>
      </c>
      <c r="T2953" t="s">
        <v>139</v>
      </c>
      <c r="U2953" t="s">
        <v>121</v>
      </c>
      <c r="V2953" t="s">
        <v>3267</v>
      </c>
      <c r="W2953" t="s">
        <v>72</v>
      </c>
      <c r="X2953" t="s">
        <v>403</v>
      </c>
      <c r="Y2953" t="s">
        <v>404</v>
      </c>
      <c r="Z2953" t="s">
        <v>64</v>
      </c>
      <c r="AA2953" t="s">
        <v>559</v>
      </c>
      <c r="AB2953" t="s">
        <v>42</v>
      </c>
      <c r="AC2953" t="s">
        <v>743</v>
      </c>
      <c r="AD2953" t="s">
        <v>46</v>
      </c>
    </row>
    <row r="2954" spans="1:30" x14ac:dyDescent="0.2">
      <c r="A2954" s="23" t="s">
        <v>8175</v>
      </c>
      <c r="B2954" t="s">
        <v>931</v>
      </c>
      <c r="C2954" t="s">
        <v>932</v>
      </c>
      <c r="D2954" t="s">
        <v>3496</v>
      </c>
      <c r="E2954" t="s">
        <v>9</v>
      </c>
      <c r="F2954" t="s">
        <v>1944</v>
      </c>
      <c r="G2954" t="s">
        <v>75</v>
      </c>
      <c r="H2954" t="s">
        <v>364</v>
      </c>
      <c r="I2954" t="s">
        <v>1184</v>
      </c>
      <c r="J2954" t="s">
        <v>1945</v>
      </c>
      <c r="K2954" t="s">
        <v>1946</v>
      </c>
      <c r="L2954" t="s">
        <v>617</v>
      </c>
      <c r="M2954" s="25" t="s">
        <v>2924</v>
      </c>
      <c r="N2954" s="25" t="s">
        <v>2105</v>
      </c>
      <c r="O2954" s="25" t="s">
        <v>2105</v>
      </c>
      <c r="P2954" s="23" t="s">
        <v>3497</v>
      </c>
      <c r="Q2954" s="23" t="s">
        <v>758</v>
      </c>
      <c r="R2954" t="s">
        <v>20</v>
      </c>
      <c r="S2954" t="s">
        <v>38</v>
      </c>
      <c r="T2954" t="s">
        <v>616</v>
      </c>
      <c r="U2954" t="s">
        <v>27</v>
      </c>
      <c r="V2954" t="s">
        <v>832</v>
      </c>
      <c r="W2954" t="s">
        <v>72</v>
      </c>
      <c r="X2954" t="s">
        <v>109</v>
      </c>
      <c r="Y2954" t="s">
        <v>110</v>
      </c>
      <c r="Z2954" t="s">
        <v>291</v>
      </c>
      <c r="AA2954" t="s">
        <v>561</v>
      </c>
      <c r="AB2954" t="s">
        <v>42</v>
      </c>
      <c r="AC2954" t="s">
        <v>922</v>
      </c>
      <c r="AD2954" t="s">
        <v>46</v>
      </c>
    </row>
    <row r="2955" spans="1:30" x14ac:dyDescent="0.2">
      <c r="A2955" s="23" t="s">
        <v>8176</v>
      </c>
      <c r="B2955" t="s">
        <v>877</v>
      </c>
      <c r="C2955" t="s">
        <v>878</v>
      </c>
      <c r="D2955" t="s">
        <v>5729</v>
      </c>
      <c r="E2955" t="s">
        <v>9</v>
      </c>
      <c r="F2955" t="s">
        <v>5730</v>
      </c>
      <c r="G2955" t="s">
        <v>97</v>
      </c>
      <c r="H2955" t="s">
        <v>273</v>
      </c>
      <c r="I2955" t="s">
        <v>2007</v>
      </c>
      <c r="J2955" t="s">
        <v>654</v>
      </c>
      <c r="K2955" t="s">
        <v>5731</v>
      </c>
      <c r="L2955" t="s">
        <v>617</v>
      </c>
      <c r="M2955" s="25" t="s">
        <v>2924</v>
      </c>
      <c r="N2955" s="25" t="s">
        <v>2924</v>
      </c>
      <c r="O2955" s="25" t="s">
        <v>2924</v>
      </c>
      <c r="P2955" s="23" t="s">
        <v>5732</v>
      </c>
      <c r="Q2955" s="23" t="s">
        <v>420</v>
      </c>
      <c r="R2955" t="s">
        <v>85</v>
      </c>
      <c r="S2955" t="s">
        <v>38</v>
      </c>
      <c r="T2955" t="s">
        <v>705</v>
      </c>
      <c r="U2955" t="s">
        <v>121</v>
      </c>
      <c r="V2955" t="s">
        <v>832</v>
      </c>
      <c r="W2955" t="s">
        <v>72</v>
      </c>
      <c r="X2955" t="s">
        <v>109</v>
      </c>
      <c r="Y2955" t="s">
        <v>110</v>
      </c>
      <c r="Z2955" t="s">
        <v>254</v>
      </c>
      <c r="AA2955" t="s">
        <v>559</v>
      </c>
      <c r="AB2955" t="s">
        <v>42</v>
      </c>
      <c r="AC2955" t="s">
        <v>746</v>
      </c>
      <c r="AD2955" t="s">
        <v>46</v>
      </c>
    </row>
    <row r="2956" spans="1:30" x14ac:dyDescent="0.2">
      <c r="A2956" s="23" t="s">
        <v>8177</v>
      </c>
      <c r="B2956" t="s">
        <v>3</v>
      </c>
      <c r="C2956" t="s">
        <v>5</v>
      </c>
      <c r="D2956" t="s">
        <v>7772</v>
      </c>
      <c r="E2956" t="s">
        <v>9</v>
      </c>
      <c r="F2956" t="s">
        <v>5563</v>
      </c>
      <c r="G2956" t="s">
        <v>437</v>
      </c>
      <c r="H2956" t="s">
        <v>567</v>
      </c>
      <c r="I2956" t="s">
        <v>5564</v>
      </c>
      <c r="J2956" t="s">
        <v>187</v>
      </c>
      <c r="K2956" t="s">
        <v>5565</v>
      </c>
      <c r="L2956" t="s">
        <v>53</v>
      </c>
      <c r="M2956" s="25" t="s">
        <v>2924</v>
      </c>
      <c r="N2956" s="25" t="s">
        <v>2585</v>
      </c>
      <c r="O2956" s="25" t="s">
        <v>2924</v>
      </c>
      <c r="P2956" s="23" t="s">
        <v>5566</v>
      </c>
      <c r="Q2956" s="23" t="s">
        <v>1527</v>
      </c>
      <c r="R2956" t="s">
        <v>85</v>
      </c>
      <c r="S2956" t="s">
        <v>202</v>
      </c>
      <c r="T2956" t="s">
        <v>139</v>
      </c>
      <c r="U2956" t="s">
        <v>121</v>
      </c>
      <c r="V2956" t="s">
        <v>3267</v>
      </c>
      <c r="W2956" t="s">
        <v>72</v>
      </c>
      <c r="X2956" t="s">
        <v>113</v>
      </c>
      <c r="Y2956" t="s">
        <v>114</v>
      </c>
      <c r="Z2956" t="s">
        <v>262</v>
      </c>
      <c r="AA2956" t="s">
        <v>559</v>
      </c>
      <c r="AB2956" t="s">
        <v>42</v>
      </c>
      <c r="AC2956" t="s">
        <v>743</v>
      </c>
      <c r="AD2956" t="s">
        <v>46</v>
      </c>
    </row>
    <row r="2957" spans="1:30" x14ac:dyDescent="0.2">
      <c r="A2957" s="23" t="s">
        <v>8178</v>
      </c>
      <c r="B2957" t="s">
        <v>3</v>
      </c>
      <c r="C2957" t="s">
        <v>5</v>
      </c>
      <c r="D2957" t="s">
        <v>7943</v>
      </c>
      <c r="E2957" t="s">
        <v>9</v>
      </c>
      <c r="F2957" t="s">
        <v>3730</v>
      </c>
      <c r="G2957" t="s">
        <v>860</v>
      </c>
      <c r="H2957" t="s">
        <v>824</v>
      </c>
      <c r="I2957" t="s">
        <v>128</v>
      </c>
      <c r="J2957" t="s">
        <v>105</v>
      </c>
      <c r="K2957" t="s">
        <v>3731</v>
      </c>
      <c r="L2957" t="s">
        <v>53</v>
      </c>
      <c r="M2957" s="25" t="s">
        <v>2924</v>
      </c>
      <c r="N2957" s="25" t="s">
        <v>4550</v>
      </c>
      <c r="O2957" s="25" t="s">
        <v>2924</v>
      </c>
      <c r="P2957" s="23" t="s">
        <v>3732</v>
      </c>
      <c r="Q2957" s="23" t="s">
        <v>416</v>
      </c>
      <c r="R2957" t="s">
        <v>85</v>
      </c>
      <c r="S2957" t="s">
        <v>355</v>
      </c>
      <c r="T2957" t="s">
        <v>139</v>
      </c>
      <c r="U2957" t="s">
        <v>27</v>
      </c>
      <c r="V2957" t="s">
        <v>3267</v>
      </c>
      <c r="W2957" t="s">
        <v>72</v>
      </c>
      <c r="X2957" t="s">
        <v>380</v>
      </c>
      <c r="Y2957" t="s">
        <v>381</v>
      </c>
      <c r="Z2957" t="s">
        <v>80</v>
      </c>
      <c r="AA2957" t="s">
        <v>559</v>
      </c>
      <c r="AB2957" t="s">
        <v>42</v>
      </c>
      <c r="AC2957" t="s">
        <v>743</v>
      </c>
      <c r="AD2957" t="s">
        <v>46</v>
      </c>
    </row>
    <row r="2958" spans="1:30" x14ac:dyDescent="0.2">
      <c r="A2958" s="23" t="s">
        <v>8179</v>
      </c>
      <c r="B2958" t="s">
        <v>421</v>
      </c>
      <c r="C2958" t="s">
        <v>422</v>
      </c>
      <c r="D2958" t="s">
        <v>7008</v>
      </c>
      <c r="E2958" t="s">
        <v>9</v>
      </c>
      <c r="F2958" t="s">
        <v>1328</v>
      </c>
      <c r="G2958" t="s">
        <v>75</v>
      </c>
      <c r="H2958" t="s">
        <v>530</v>
      </c>
      <c r="I2958" t="s">
        <v>1075</v>
      </c>
      <c r="J2958" t="s">
        <v>62</v>
      </c>
      <c r="K2958" t="s">
        <v>1329</v>
      </c>
      <c r="L2958" t="s">
        <v>423</v>
      </c>
      <c r="M2958" s="25" t="s">
        <v>2924</v>
      </c>
      <c r="N2958" s="25" t="s">
        <v>2931</v>
      </c>
      <c r="O2958" s="25" t="s">
        <v>2924</v>
      </c>
      <c r="P2958" s="23" t="s">
        <v>7009</v>
      </c>
      <c r="Q2958" s="23" t="s">
        <v>722</v>
      </c>
      <c r="R2958" t="s">
        <v>20</v>
      </c>
      <c r="S2958" t="s">
        <v>38</v>
      </c>
      <c r="T2958" t="s">
        <v>1839</v>
      </c>
      <c r="U2958" t="s">
        <v>27</v>
      </c>
      <c r="V2958" t="s">
        <v>1317</v>
      </c>
      <c r="W2958" t="s">
        <v>72</v>
      </c>
      <c r="X2958" t="s">
        <v>417</v>
      </c>
      <c r="Y2958" t="s">
        <v>418</v>
      </c>
      <c r="Z2958" t="s">
        <v>7010</v>
      </c>
      <c r="AA2958" t="s">
        <v>557</v>
      </c>
      <c r="AB2958" t="s">
        <v>42</v>
      </c>
      <c r="AC2958" t="s">
        <v>56</v>
      </c>
      <c r="AD2958" t="s">
        <v>46</v>
      </c>
    </row>
    <row r="2959" spans="1:30" x14ac:dyDescent="0.2">
      <c r="A2959" s="23" t="s">
        <v>8180</v>
      </c>
      <c r="B2959" t="s">
        <v>877</v>
      </c>
      <c r="C2959" t="s">
        <v>878</v>
      </c>
      <c r="D2959" t="s">
        <v>5762</v>
      </c>
      <c r="E2959" t="s">
        <v>9</v>
      </c>
      <c r="F2959" t="s">
        <v>5763</v>
      </c>
      <c r="G2959" t="s">
        <v>677</v>
      </c>
      <c r="H2959" t="s">
        <v>257</v>
      </c>
      <c r="I2959" t="s">
        <v>271</v>
      </c>
      <c r="J2959" t="s">
        <v>975</v>
      </c>
      <c r="K2959" t="s">
        <v>5764</v>
      </c>
      <c r="L2959" t="s">
        <v>617</v>
      </c>
      <c r="M2959" s="25" t="s">
        <v>2924</v>
      </c>
      <c r="N2959" s="25" t="s">
        <v>2924</v>
      </c>
      <c r="O2959" s="25" t="s">
        <v>2924</v>
      </c>
      <c r="P2959" s="23" t="s">
        <v>5765</v>
      </c>
      <c r="Q2959" s="23" t="s">
        <v>384</v>
      </c>
      <c r="R2959" t="s">
        <v>85</v>
      </c>
      <c r="S2959" t="s">
        <v>226</v>
      </c>
      <c r="T2959" t="s">
        <v>705</v>
      </c>
      <c r="U2959" t="s">
        <v>121</v>
      </c>
      <c r="V2959" t="s">
        <v>832</v>
      </c>
      <c r="W2959" t="s">
        <v>72</v>
      </c>
      <c r="X2959" t="s">
        <v>109</v>
      </c>
      <c r="Y2959" t="s">
        <v>110</v>
      </c>
      <c r="Z2959" t="s">
        <v>5766</v>
      </c>
      <c r="AA2959" t="s">
        <v>559</v>
      </c>
      <c r="AB2959" t="s">
        <v>42</v>
      </c>
      <c r="AC2959" t="s">
        <v>746</v>
      </c>
      <c r="AD2959" t="s">
        <v>46</v>
      </c>
    </row>
    <row r="2960" spans="1:30" x14ac:dyDescent="0.2">
      <c r="A2960" s="23" t="s">
        <v>8181</v>
      </c>
      <c r="B2960" t="s">
        <v>421</v>
      </c>
      <c r="C2960" t="s">
        <v>422</v>
      </c>
      <c r="D2960" t="s">
        <v>7788</v>
      </c>
      <c r="E2960" t="s">
        <v>9</v>
      </c>
      <c r="F2960" t="s">
        <v>7789</v>
      </c>
      <c r="G2960" t="s">
        <v>940</v>
      </c>
      <c r="H2960" t="s">
        <v>1067</v>
      </c>
      <c r="I2960" t="s">
        <v>1000</v>
      </c>
      <c r="J2960" t="s">
        <v>395</v>
      </c>
      <c r="K2960" t="s">
        <v>7790</v>
      </c>
      <c r="L2960" t="s">
        <v>423</v>
      </c>
      <c r="M2960" s="25" t="s">
        <v>2924</v>
      </c>
      <c r="N2960" s="25" t="s">
        <v>2585</v>
      </c>
      <c r="O2960" s="25" t="s">
        <v>2924</v>
      </c>
      <c r="P2960" s="23" t="s">
        <v>7791</v>
      </c>
      <c r="Q2960" s="23" t="s">
        <v>681</v>
      </c>
      <c r="R2960" t="s">
        <v>20</v>
      </c>
      <c r="S2960" t="s">
        <v>450</v>
      </c>
      <c r="T2960" t="s">
        <v>1839</v>
      </c>
      <c r="U2960" t="s">
        <v>121</v>
      </c>
      <c r="V2960" t="s">
        <v>1317</v>
      </c>
      <c r="W2960" t="s">
        <v>72</v>
      </c>
      <c r="X2960" t="s">
        <v>260</v>
      </c>
      <c r="Y2960" t="s">
        <v>261</v>
      </c>
      <c r="Z2960" t="s">
        <v>1202</v>
      </c>
      <c r="AA2960" t="s">
        <v>557</v>
      </c>
      <c r="AB2960" t="s">
        <v>42</v>
      </c>
      <c r="AC2960" t="s">
        <v>56</v>
      </c>
      <c r="AD2960" t="s">
        <v>46</v>
      </c>
    </row>
    <row r="2961" spans="1:30" x14ac:dyDescent="0.2">
      <c r="A2961" s="23" t="s">
        <v>8182</v>
      </c>
      <c r="B2961" t="s">
        <v>421</v>
      </c>
      <c r="C2961" t="s">
        <v>422</v>
      </c>
      <c r="D2961" t="s">
        <v>7788</v>
      </c>
      <c r="E2961" t="s">
        <v>9</v>
      </c>
      <c r="F2961" t="s">
        <v>7789</v>
      </c>
      <c r="G2961" t="s">
        <v>940</v>
      </c>
      <c r="H2961" t="s">
        <v>1067</v>
      </c>
      <c r="I2961" t="s">
        <v>1000</v>
      </c>
      <c r="J2961" t="s">
        <v>395</v>
      </c>
      <c r="K2961" t="s">
        <v>7790</v>
      </c>
      <c r="L2961" t="s">
        <v>423</v>
      </c>
      <c r="M2961" s="25" t="s">
        <v>2924</v>
      </c>
      <c r="N2961" s="25" t="s">
        <v>2585</v>
      </c>
      <c r="O2961" s="25" t="s">
        <v>2924</v>
      </c>
      <c r="P2961" s="23" t="s">
        <v>7791</v>
      </c>
      <c r="Q2961" s="23" t="s">
        <v>681</v>
      </c>
      <c r="R2961" t="s">
        <v>20</v>
      </c>
      <c r="S2961" t="s">
        <v>450</v>
      </c>
      <c r="T2961" t="s">
        <v>1839</v>
      </c>
      <c r="U2961" t="s">
        <v>121</v>
      </c>
      <c r="V2961" t="s">
        <v>1317</v>
      </c>
      <c r="W2961" t="s">
        <v>72</v>
      </c>
      <c r="X2961" t="s">
        <v>260</v>
      </c>
      <c r="Y2961" t="s">
        <v>261</v>
      </c>
      <c r="Z2961" t="s">
        <v>1202</v>
      </c>
      <c r="AA2961" t="s">
        <v>561</v>
      </c>
      <c r="AB2961" t="s">
        <v>42</v>
      </c>
      <c r="AC2961" t="s">
        <v>922</v>
      </c>
      <c r="AD2961" t="s">
        <v>46</v>
      </c>
    </row>
    <row r="2962" spans="1:30" x14ac:dyDescent="0.2">
      <c r="A2962" s="23" t="s">
        <v>8183</v>
      </c>
      <c r="B2962" t="s">
        <v>116</v>
      </c>
      <c r="C2962" t="s">
        <v>117</v>
      </c>
      <c r="D2962" t="s">
        <v>7652</v>
      </c>
      <c r="E2962" t="s">
        <v>9</v>
      </c>
      <c r="F2962" t="s">
        <v>7653</v>
      </c>
      <c r="G2962" t="s">
        <v>1150</v>
      </c>
      <c r="H2962" t="s">
        <v>49</v>
      </c>
      <c r="I2962" t="s">
        <v>2022</v>
      </c>
      <c r="J2962" t="s">
        <v>167</v>
      </c>
      <c r="K2962" t="s">
        <v>7654</v>
      </c>
      <c r="L2962" t="s">
        <v>423</v>
      </c>
      <c r="M2962" s="25" t="s">
        <v>2924</v>
      </c>
      <c r="N2962" s="25" t="s">
        <v>2924</v>
      </c>
      <c r="O2962" s="25" t="s">
        <v>2924</v>
      </c>
      <c r="P2962" s="23" t="s">
        <v>7655</v>
      </c>
      <c r="Q2962" s="23" t="s">
        <v>152</v>
      </c>
      <c r="R2962" t="s">
        <v>85</v>
      </c>
      <c r="S2962" t="s">
        <v>38</v>
      </c>
      <c r="T2962" t="s">
        <v>1839</v>
      </c>
      <c r="U2962" t="s">
        <v>121</v>
      </c>
      <c r="V2962" t="s">
        <v>1317</v>
      </c>
      <c r="W2962" t="s">
        <v>72</v>
      </c>
      <c r="X2962" t="s">
        <v>34</v>
      </c>
      <c r="Y2962" t="s">
        <v>36</v>
      </c>
      <c r="Z2962" t="s">
        <v>306</v>
      </c>
      <c r="AA2962" t="s">
        <v>557</v>
      </c>
      <c r="AB2962" t="s">
        <v>42</v>
      </c>
      <c r="AC2962" t="s">
        <v>44</v>
      </c>
      <c r="AD2962" t="s">
        <v>46</v>
      </c>
    </row>
    <row r="2963" spans="1:30" x14ac:dyDescent="0.2">
      <c r="A2963" s="23" t="s">
        <v>8184</v>
      </c>
      <c r="B2963" t="s">
        <v>116</v>
      </c>
      <c r="C2963" t="s">
        <v>117</v>
      </c>
      <c r="D2963" t="s">
        <v>7627</v>
      </c>
      <c r="E2963" t="s">
        <v>9</v>
      </c>
      <c r="F2963" t="s">
        <v>7628</v>
      </c>
      <c r="G2963" t="s">
        <v>7629</v>
      </c>
      <c r="H2963" t="s">
        <v>49</v>
      </c>
      <c r="I2963" t="s">
        <v>236</v>
      </c>
      <c r="J2963" t="s">
        <v>394</v>
      </c>
      <c r="K2963" t="s">
        <v>7630</v>
      </c>
      <c r="L2963" t="s">
        <v>423</v>
      </c>
      <c r="M2963" s="25" t="s">
        <v>2924</v>
      </c>
      <c r="N2963" s="25" t="s">
        <v>2924</v>
      </c>
      <c r="O2963" s="25" t="s">
        <v>2924</v>
      </c>
      <c r="P2963" s="23" t="s">
        <v>7631</v>
      </c>
      <c r="Q2963" s="23" t="s">
        <v>1758</v>
      </c>
      <c r="R2963" t="s">
        <v>20</v>
      </c>
      <c r="S2963" t="s">
        <v>87</v>
      </c>
      <c r="T2963" t="s">
        <v>1839</v>
      </c>
      <c r="U2963" t="s">
        <v>121</v>
      </c>
      <c r="V2963" t="s">
        <v>1317</v>
      </c>
      <c r="W2963" t="s">
        <v>72</v>
      </c>
      <c r="X2963" t="s">
        <v>34</v>
      </c>
      <c r="Y2963" t="s">
        <v>36</v>
      </c>
      <c r="Z2963" t="s">
        <v>2223</v>
      </c>
      <c r="AA2963" t="s">
        <v>557</v>
      </c>
      <c r="AB2963" t="s">
        <v>42</v>
      </c>
      <c r="AC2963" t="s">
        <v>44</v>
      </c>
      <c r="AD2963" t="s">
        <v>46</v>
      </c>
    </row>
    <row r="2964" spans="1:30" x14ac:dyDescent="0.2">
      <c r="A2964" s="23" t="s">
        <v>8185</v>
      </c>
      <c r="B2964" t="s">
        <v>1015</v>
      </c>
      <c r="C2964" t="s">
        <v>1016</v>
      </c>
      <c r="D2964" t="s">
        <v>5799</v>
      </c>
      <c r="E2964" t="s">
        <v>9</v>
      </c>
      <c r="F2964" t="s">
        <v>5800</v>
      </c>
      <c r="G2964" t="s">
        <v>5801</v>
      </c>
      <c r="H2964" t="s">
        <v>49</v>
      </c>
      <c r="I2964" t="s">
        <v>196</v>
      </c>
      <c r="J2964" t="s">
        <v>5802</v>
      </c>
      <c r="K2964" t="s">
        <v>5803</v>
      </c>
      <c r="L2964" t="s">
        <v>278</v>
      </c>
      <c r="M2964" s="25" t="s">
        <v>2924</v>
      </c>
      <c r="N2964" s="25" t="s">
        <v>2550</v>
      </c>
      <c r="O2964" s="25" t="s">
        <v>2550</v>
      </c>
      <c r="P2964" s="23" t="s">
        <v>5804</v>
      </c>
      <c r="Q2964" s="23" t="s">
        <v>758</v>
      </c>
      <c r="R2964" t="s">
        <v>20</v>
      </c>
      <c r="S2964" t="s">
        <v>38</v>
      </c>
      <c r="T2964" t="s">
        <v>583</v>
      </c>
      <c r="U2964" t="s">
        <v>100</v>
      </c>
      <c r="V2964" t="s">
        <v>978</v>
      </c>
      <c r="W2964" t="s">
        <v>135</v>
      </c>
      <c r="X2964" t="s">
        <v>34</v>
      </c>
      <c r="Y2964" t="s">
        <v>36</v>
      </c>
      <c r="Z2964" t="s">
        <v>101</v>
      </c>
      <c r="AA2964" t="s">
        <v>172</v>
      </c>
      <c r="AB2964" t="s">
        <v>8186</v>
      </c>
      <c r="AC2964" t="s">
        <v>159</v>
      </c>
      <c r="AD2964" t="s">
        <v>111</v>
      </c>
    </row>
    <row r="2965" spans="1:30" x14ac:dyDescent="0.2">
      <c r="A2965" s="23" t="s">
        <v>8187</v>
      </c>
      <c r="B2965" t="s">
        <v>421</v>
      </c>
      <c r="C2965" t="s">
        <v>422</v>
      </c>
      <c r="D2965" t="s">
        <v>7008</v>
      </c>
      <c r="E2965" t="s">
        <v>9</v>
      </c>
      <c r="F2965" t="s">
        <v>1328</v>
      </c>
      <c r="G2965" t="s">
        <v>75</v>
      </c>
      <c r="H2965" t="s">
        <v>530</v>
      </c>
      <c r="I2965" t="s">
        <v>1075</v>
      </c>
      <c r="J2965" t="s">
        <v>62</v>
      </c>
      <c r="K2965" t="s">
        <v>1329</v>
      </c>
      <c r="L2965" t="s">
        <v>423</v>
      </c>
      <c r="M2965" s="25" t="s">
        <v>2924</v>
      </c>
      <c r="N2965" s="25" t="s">
        <v>2931</v>
      </c>
      <c r="O2965" s="25" t="s">
        <v>2924</v>
      </c>
      <c r="P2965" s="23" t="s">
        <v>7009</v>
      </c>
      <c r="Q2965" s="23" t="s">
        <v>722</v>
      </c>
      <c r="R2965" t="s">
        <v>20</v>
      </c>
      <c r="S2965" t="s">
        <v>38</v>
      </c>
      <c r="T2965" t="s">
        <v>1839</v>
      </c>
      <c r="U2965" t="s">
        <v>27</v>
      </c>
      <c r="V2965" t="s">
        <v>1317</v>
      </c>
      <c r="W2965" t="s">
        <v>72</v>
      </c>
      <c r="X2965" t="s">
        <v>417</v>
      </c>
      <c r="Y2965" t="s">
        <v>418</v>
      </c>
      <c r="Z2965" t="s">
        <v>7010</v>
      </c>
      <c r="AA2965" t="s">
        <v>559</v>
      </c>
      <c r="AB2965" t="s">
        <v>42</v>
      </c>
      <c r="AC2965" t="s">
        <v>1958</v>
      </c>
      <c r="AD2965" t="s">
        <v>46</v>
      </c>
    </row>
    <row r="2966" spans="1:30" x14ac:dyDescent="0.2">
      <c r="A2966" s="23" t="s">
        <v>8188</v>
      </c>
      <c r="B2966" t="s">
        <v>116</v>
      </c>
      <c r="C2966" t="s">
        <v>117</v>
      </c>
      <c r="D2966" t="s">
        <v>7627</v>
      </c>
      <c r="E2966" t="s">
        <v>9</v>
      </c>
      <c r="F2966" t="s">
        <v>7628</v>
      </c>
      <c r="G2966" t="s">
        <v>7629</v>
      </c>
      <c r="H2966" t="s">
        <v>49</v>
      </c>
      <c r="I2966" t="s">
        <v>236</v>
      </c>
      <c r="J2966" t="s">
        <v>394</v>
      </c>
      <c r="K2966" t="s">
        <v>7630</v>
      </c>
      <c r="L2966" t="s">
        <v>423</v>
      </c>
      <c r="M2966" s="25" t="s">
        <v>2924</v>
      </c>
      <c r="N2966" s="25" t="s">
        <v>2924</v>
      </c>
      <c r="O2966" s="25" t="s">
        <v>2924</v>
      </c>
      <c r="P2966" s="23" t="s">
        <v>7631</v>
      </c>
      <c r="Q2966" s="23" t="s">
        <v>1758</v>
      </c>
      <c r="R2966" t="s">
        <v>20</v>
      </c>
      <c r="S2966" t="s">
        <v>87</v>
      </c>
      <c r="T2966" t="s">
        <v>1839</v>
      </c>
      <c r="U2966" t="s">
        <v>121</v>
      </c>
      <c r="V2966" t="s">
        <v>1317</v>
      </c>
      <c r="W2966" t="s">
        <v>72</v>
      </c>
      <c r="X2966" t="s">
        <v>34</v>
      </c>
      <c r="Y2966" t="s">
        <v>36</v>
      </c>
      <c r="Z2966" t="s">
        <v>2223</v>
      </c>
      <c r="AA2966" t="s">
        <v>559</v>
      </c>
      <c r="AB2966" t="s">
        <v>42</v>
      </c>
      <c r="AC2966" t="s">
        <v>1958</v>
      </c>
      <c r="AD2966" t="s">
        <v>46</v>
      </c>
    </row>
    <row r="2967" spans="1:30" x14ac:dyDescent="0.2">
      <c r="A2967" s="23" t="s">
        <v>8189</v>
      </c>
      <c r="B2967" t="s">
        <v>348</v>
      </c>
      <c r="C2967" t="s">
        <v>349</v>
      </c>
      <c r="D2967" t="s">
        <v>2671</v>
      </c>
      <c r="E2967" t="s">
        <v>9</v>
      </c>
      <c r="F2967" t="s">
        <v>2672</v>
      </c>
      <c r="G2967" t="s">
        <v>97</v>
      </c>
      <c r="H2967" t="s">
        <v>166</v>
      </c>
      <c r="I2967" t="s">
        <v>2673</v>
      </c>
      <c r="J2967" t="s">
        <v>50</v>
      </c>
      <c r="K2967" t="s">
        <v>2674</v>
      </c>
      <c r="L2967" t="s">
        <v>297</v>
      </c>
      <c r="M2967" s="25" t="s">
        <v>2924</v>
      </c>
      <c r="N2967" s="25" t="s">
        <v>2675</v>
      </c>
      <c r="O2967" s="25" t="s">
        <v>2550</v>
      </c>
      <c r="P2967" s="23" t="s">
        <v>2676</v>
      </c>
      <c r="Q2967" s="23" t="s">
        <v>1515</v>
      </c>
      <c r="R2967" t="s">
        <v>85</v>
      </c>
      <c r="S2967" t="s">
        <v>38</v>
      </c>
      <c r="T2967" t="s">
        <v>296</v>
      </c>
      <c r="U2967" t="s">
        <v>27</v>
      </c>
      <c r="V2967" t="s">
        <v>298</v>
      </c>
      <c r="W2967" t="s">
        <v>135</v>
      </c>
      <c r="X2967" t="s">
        <v>403</v>
      </c>
      <c r="Y2967" t="s">
        <v>404</v>
      </c>
      <c r="Z2967" t="s">
        <v>101</v>
      </c>
      <c r="AA2967" t="s">
        <v>40</v>
      </c>
      <c r="AB2967" t="s">
        <v>8190</v>
      </c>
      <c r="AC2967" t="s">
        <v>96</v>
      </c>
      <c r="AD2967" t="s">
        <v>46</v>
      </c>
    </row>
    <row r="2968" spans="1:30" x14ac:dyDescent="0.2">
      <c r="A2968" s="23" t="s">
        <v>8191</v>
      </c>
      <c r="B2968" t="s">
        <v>116</v>
      </c>
      <c r="C2968" t="s">
        <v>117</v>
      </c>
      <c r="D2968" t="s">
        <v>7652</v>
      </c>
      <c r="E2968" t="s">
        <v>9</v>
      </c>
      <c r="F2968" t="s">
        <v>7653</v>
      </c>
      <c r="G2968" t="s">
        <v>1150</v>
      </c>
      <c r="H2968" t="s">
        <v>49</v>
      </c>
      <c r="I2968" t="s">
        <v>2022</v>
      </c>
      <c r="J2968" t="s">
        <v>167</v>
      </c>
      <c r="K2968" t="s">
        <v>7654</v>
      </c>
      <c r="L2968" t="s">
        <v>423</v>
      </c>
      <c r="M2968" s="25" t="s">
        <v>2924</v>
      </c>
      <c r="N2968" s="25" t="s">
        <v>2924</v>
      </c>
      <c r="O2968" s="25" t="s">
        <v>2924</v>
      </c>
      <c r="P2968" s="23" t="s">
        <v>7655</v>
      </c>
      <c r="Q2968" s="23" t="s">
        <v>152</v>
      </c>
      <c r="R2968" t="s">
        <v>85</v>
      </c>
      <c r="S2968" t="s">
        <v>38</v>
      </c>
      <c r="T2968" t="s">
        <v>1839</v>
      </c>
      <c r="U2968" t="s">
        <v>121</v>
      </c>
      <c r="V2968" t="s">
        <v>1317</v>
      </c>
      <c r="W2968" t="s">
        <v>72</v>
      </c>
      <c r="X2968" t="s">
        <v>34</v>
      </c>
      <c r="Y2968" t="s">
        <v>36</v>
      </c>
      <c r="Z2968" t="s">
        <v>306</v>
      </c>
      <c r="AA2968" t="s">
        <v>559</v>
      </c>
      <c r="AB2968" t="s">
        <v>42</v>
      </c>
      <c r="AC2968" t="s">
        <v>1958</v>
      </c>
      <c r="AD2968" t="s">
        <v>46</v>
      </c>
    </row>
    <row r="2969" spans="1:30" x14ac:dyDescent="0.2">
      <c r="A2969" s="23" t="s">
        <v>8192</v>
      </c>
      <c r="B2969" t="s">
        <v>421</v>
      </c>
      <c r="C2969" t="s">
        <v>422</v>
      </c>
      <c r="D2969" t="s">
        <v>7788</v>
      </c>
      <c r="E2969" t="s">
        <v>9</v>
      </c>
      <c r="F2969" t="s">
        <v>7789</v>
      </c>
      <c r="G2969" t="s">
        <v>940</v>
      </c>
      <c r="H2969" t="s">
        <v>1067</v>
      </c>
      <c r="I2969" t="s">
        <v>1000</v>
      </c>
      <c r="J2969" t="s">
        <v>395</v>
      </c>
      <c r="K2969" t="s">
        <v>7790</v>
      </c>
      <c r="L2969" t="s">
        <v>423</v>
      </c>
      <c r="M2969" s="25" t="s">
        <v>2924</v>
      </c>
      <c r="N2969" s="25" t="s">
        <v>2585</v>
      </c>
      <c r="O2969" s="25" t="s">
        <v>2924</v>
      </c>
      <c r="P2969" s="23" t="s">
        <v>7791</v>
      </c>
      <c r="Q2969" s="23" t="s">
        <v>681</v>
      </c>
      <c r="R2969" t="s">
        <v>20</v>
      </c>
      <c r="S2969" t="s">
        <v>450</v>
      </c>
      <c r="T2969" t="s">
        <v>1839</v>
      </c>
      <c r="U2969" t="s">
        <v>121</v>
      </c>
      <c r="V2969" t="s">
        <v>1317</v>
      </c>
      <c r="W2969" t="s">
        <v>72</v>
      </c>
      <c r="X2969" t="s">
        <v>260</v>
      </c>
      <c r="Y2969" t="s">
        <v>261</v>
      </c>
      <c r="Z2969" t="s">
        <v>1202</v>
      </c>
      <c r="AA2969" t="s">
        <v>559</v>
      </c>
      <c r="AB2969" t="s">
        <v>42</v>
      </c>
      <c r="AC2969" t="s">
        <v>1958</v>
      </c>
      <c r="AD2969" t="s">
        <v>46</v>
      </c>
    </row>
    <row r="2970" spans="1:30" x14ac:dyDescent="0.2">
      <c r="A2970" s="23" t="s">
        <v>8193</v>
      </c>
      <c r="B2970" t="s">
        <v>348</v>
      </c>
      <c r="C2970" t="s">
        <v>349</v>
      </c>
      <c r="D2970" t="s">
        <v>2671</v>
      </c>
      <c r="E2970" t="s">
        <v>9</v>
      </c>
      <c r="F2970" t="s">
        <v>2672</v>
      </c>
      <c r="G2970" t="s">
        <v>97</v>
      </c>
      <c r="H2970" t="s">
        <v>166</v>
      </c>
      <c r="I2970" t="s">
        <v>2673</v>
      </c>
      <c r="J2970" t="s">
        <v>50</v>
      </c>
      <c r="K2970" t="s">
        <v>2674</v>
      </c>
      <c r="L2970" t="s">
        <v>297</v>
      </c>
      <c r="M2970" s="25" t="s">
        <v>2924</v>
      </c>
      <c r="N2970" s="25" t="s">
        <v>2675</v>
      </c>
      <c r="O2970" s="25" t="s">
        <v>2550</v>
      </c>
      <c r="P2970" s="23" t="s">
        <v>2676</v>
      </c>
      <c r="Q2970" s="23" t="s">
        <v>1515</v>
      </c>
      <c r="R2970" t="s">
        <v>85</v>
      </c>
      <c r="S2970" t="s">
        <v>38</v>
      </c>
      <c r="T2970" t="s">
        <v>296</v>
      </c>
      <c r="U2970" t="s">
        <v>27</v>
      </c>
      <c r="V2970" t="s">
        <v>298</v>
      </c>
      <c r="W2970" t="s">
        <v>135</v>
      </c>
      <c r="X2970" t="s">
        <v>403</v>
      </c>
      <c r="Y2970" t="s">
        <v>404</v>
      </c>
      <c r="Z2970" t="s">
        <v>101</v>
      </c>
      <c r="AA2970" t="s">
        <v>40</v>
      </c>
      <c r="AB2970" t="s">
        <v>42</v>
      </c>
      <c r="AC2970" t="s">
        <v>1568</v>
      </c>
      <c r="AD2970" t="s">
        <v>46</v>
      </c>
    </row>
    <row r="2971" spans="1:30" x14ac:dyDescent="0.2">
      <c r="A2971" s="23" t="s">
        <v>8194</v>
      </c>
      <c r="B2971" t="s">
        <v>348</v>
      </c>
      <c r="C2971" t="s">
        <v>349</v>
      </c>
      <c r="D2971" t="s">
        <v>2684</v>
      </c>
      <c r="E2971" t="s">
        <v>9</v>
      </c>
      <c r="F2971" t="s">
        <v>2685</v>
      </c>
      <c r="G2971" t="s">
        <v>166</v>
      </c>
      <c r="H2971" t="s">
        <v>49</v>
      </c>
      <c r="I2971" t="s">
        <v>1146</v>
      </c>
      <c r="J2971" t="s">
        <v>2686</v>
      </c>
      <c r="K2971" t="s">
        <v>2687</v>
      </c>
      <c r="L2971" t="s">
        <v>297</v>
      </c>
      <c r="M2971" s="25" t="s">
        <v>2924</v>
      </c>
      <c r="N2971" s="25" t="s">
        <v>2204</v>
      </c>
      <c r="O2971" s="25" t="s">
        <v>2550</v>
      </c>
      <c r="P2971" s="23" t="s">
        <v>2688</v>
      </c>
      <c r="Q2971" s="23" t="s">
        <v>569</v>
      </c>
      <c r="R2971" t="s">
        <v>85</v>
      </c>
      <c r="S2971" t="s">
        <v>38</v>
      </c>
      <c r="T2971" t="s">
        <v>296</v>
      </c>
      <c r="U2971" t="s">
        <v>27</v>
      </c>
      <c r="V2971" t="s">
        <v>298</v>
      </c>
      <c r="W2971" t="s">
        <v>135</v>
      </c>
      <c r="X2971" t="s">
        <v>403</v>
      </c>
      <c r="Y2971" t="s">
        <v>404</v>
      </c>
      <c r="Z2971" t="s">
        <v>101</v>
      </c>
      <c r="AA2971" t="s">
        <v>40</v>
      </c>
      <c r="AB2971" t="s">
        <v>1004</v>
      </c>
      <c r="AC2971" t="s">
        <v>1568</v>
      </c>
      <c r="AD2971" t="s">
        <v>46</v>
      </c>
    </row>
    <row r="2972" spans="1:30" x14ac:dyDescent="0.2">
      <c r="A2972" s="23" t="s">
        <v>8195</v>
      </c>
      <c r="B2972" t="s">
        <v>348</v>
      </c>
      <c r="C2972" t="s">
        <v>349</v>
      </c>
      <c r="D2972" t="s">
        <v>2722</v>
      </c>
      <c r="E2972" t="s">
        <v>9</v>
      </c>
      <c r="F2972" t="s">
        <v>2723</v>
      </c>
      <c r="G2972" t="s">
        <v>2724</v>
      </c>
      <c r="H2972" t="s">
        <v>49</v>
      </c>
      <c r="I2972" t="s">
        <v>1166</v>
      </c>
      <c r="J2972" t="s">
        <v>164</v>
      </c>
      <c r="K2972" t="s">
        <v>2725</v>
      </c>
      <c r="L2972" t="s">
        <v>297</v>
      </c>
      <c r="M2972" s="25" t="s">
        <v>2924</v>
      </c>
      <c r="N2972" s="25" t="s">
        <v>2550</v>
      </c>
      <c r="O2972" s="25" t="s">
        <v>2550</v>
      </c>
      <c r="P2972" s="23" t="s">
        <v>2726</v>
      </c>
      <c r="Q2972" s="23" t="s">
        <v>91</v>
      </c>
      <c r="R2972" t="s">
        <v>20</v>
      </c>
      <c r="S2972" t="s">
        <v>226</v>
      </c>
      <c r="T2972" t="s">
        <v>296</v>
      </c>
      <c r="U2972" t="s">
        <v>27</v>
      </c>
      <c r="V2972" t="s">
        <v>298</v>
      </c>
      <c r="W2972" t="s">
        <v>135</v>
      </c>
      <c r="X2972" t="s">
        <v>109</v>
      </c>
      <c r="Y2972" t="s">
        <v>110</v>
      </c>
      <c r="Z2972" t="s">
        <v>101</v>
      </c>
      <c r="AA2972" t="s">
        <v>40</v>
      </c>
      <c r="AB2972" t="s">
        <v>1017</v>
      </c>
      <c r="AC2972" t="s">
        <v>1568</v>
      </c>
      <c r="AD2972" t="s">
        <v>46</v>
      </c>
    </row>
    <row r="2973" spans="1:30" x14ac:dyDescent="0.2">
      <c r="A2973" s="23" t="s">
        <v>8196</v>
      </c>
      <c r="B2973" t="s">
        <v>292</v>
      </c>
      <c r="C2973" t="s">
        <v>293</v>
      </c>
      <c r="D2973" t="s">
        <v>2744</v>
      </c>
      <c r="E2973" t="s">
        <v>9</v>
      </c>
      <c r="F2973" t="s">
        <v>2745</v>
      </c>
      <c r="G2973" t="s">
        <v>483</v>
      </c>
      <c r="H2973" t="s">
        <v>246</v>
      </c>
      <c r="I2973" t="s">
        <v>468</v>
      </c>
      <c r="J2973" t="s">
        <v>1019</v>
      </c>
      <c r="K2973" t="s">
        <v>2746</v>
      </c>
      <c r="L2973" t="s">
        <v>297</v>
      </c>
      <c r="M2973" s="25" t="s">
        <v>2924</v>
      </c>
      <c r="N2973" s="25" t="s">
        <v>2550</v>
      </c>
      <c r="O2973" s="25" t="s">
        <v>2550</v>
      </c>
      <c r="P2973" s="23" t="s">
        <v>2747</v>
      </c>
      <c r="Q2973" s="23" t="s">
        <v>1078</v>
      </c>
      <c r="R2973" t="s">
        <v>85</v>
      </c>
      <c r="S2973" t="s">
        <v>87</v>
      </c>
      <c r="T2973" t="s">
        <v>296</v>
      </c>
      <c r="U2973" t="s">
        <v>27</v>
      </c>
      <c r="V2973" t="s">
        <v>298</v>
      </c>
      <c r="W2973" t="s">
        <v>135</v>
      </c>
      <c r="X2973" t="s">
        <v>417</v>
      </c>
      <c r="Y2973" t="s">
        <v>418</v>
      </c>
      <c r="Z2973" t="s">
        <v>101</v>
      </c>
      <c r="AA2973" t="s">
        <v>40</v>
      </c>
      <c r="AB2973" t="s">
        <v>8197</v>
      </c>
      <c r="AC2973" t="s">
        <v>1568</v>
      </c>
      <c r="AD2973" t="s">
        <v>46</v>
      </c>
    </row>
    <row r="2974" spans="1:30" x14ac:dyDescent="0.2">
      <c r="A2974" s="23" t="s">
        <v>8198</v>
      </c>
      <c r="B2974" t="s">
        <v>348</v>
      </c>
      <c r="C2974" t="s">
        <v>349</v>
      </c>
      <c r="D2974" t="s">
        <v>2749</v>
      </c>
      <c r="E2974" t="s">
        <v>9</v>
      </c>
      <c r="F2974" t="s">
        <v>2750</v>
      </c>
      <c r="G2974" t="s">
        <v>75</v>
      </c>
      <c r="H2974" t="s">
        <v>257</v>
      </c>
      <c r="I2974" t="s">
        <v>452</v>
      </c>
      <c r="J2974" t="s">
        <v>425</v>
      </c>
      <c r="K2974" t="s">
        <v>2751</v>
      </c>
      <c r="L2974" t="s">
        <v>297</v>
      </c>
      <c r="M2974" s="25" t="s">
        <v>2924</v>
      </c>
      <c r="N2974" s="25" t="s">
        <v>2111</v>
      </c>
      <c r="O2974" s="25" t="s">
        <v>2550</v>
      </c>
      <c r="P2974" s="23" t="s">
        <v>2752</v>
      </c>
      <c r="Q2974" s="23" t="s">
        <v>698</v>
      </c>
      <c r="R2974" t="s">
        <v>20</v>
      </c>
      <c r="S2974" t="s">
        <v>129</v>
      </c>
      <c r="T2974" t="s">
        <v>296</v>
      </c>
      <c r="U2974" t="s">
        <v>121</v>
      </c>
      <c r="V2974" t="s">
        <v>298</v>
      </c>
      <c r="W2974" t="s">
        <v>135</v>
      </c>
      <c r="X2974" t="s">
        <v>109</v>
      </c>
      <c r="Y2974" t="s">
        <v>110</v>
      </c>
      <c r="Z2974" t="s">
        <v>1344</v>
      </c>
      <c r="AA2974" t="s">
        <v>40</v>
      </c>
      <c r="AB2974" t="s">
        <v>8199</v>
      </c>
      <c r="AC2974" t="s">
        <v>1568</v>
      </c>
      <c r="AD2974" t="s">
        <v>46</v>
      </c>
    </row>
    <row r="2975" spans="1:30" x14ac:dyDescent="0.2">
      <c r="A2975" s="23" t="s">
        <v>8200</v>
      </c>
      <c r="B2975" t="s">
        <v>292</v>
      </c>
      <c r="C2975" t="s">
        <v>293</v>
      </c>
      <c r="D2975" t="s">
        <v>2758</v>
      </c>
      <c r="E2975" t="s">
        <v>9</v>
      </c>
      <c r="F2975" t="s">
        <v>2759</v>
      </c>
      <c r="G2975" t="s">
        <v>370</v>
      </c>
      <c r="H2975" t="s">
        <v>49</v>
      </c>
      <c r="I2975" t="s">
        <v>343</v>
      </c>
      <c r="J2975" t="s">
        <v>1165</v>
      </c>
      <c r="K2975" t="s">
        <v>2760</v>
      </c>
      <c r="L2975" t="s">
        <v>297</v>
      </c>
      <c r="M2975" s="25" t="s">
        <v>2924</v>
      </c>
      <c r="N2975" s="25" t="s">
        <v>2550</v>
      </c>
      <c r="O2975" s="25" t="s">
        <v>2550</v>
      </c>
      <c r="P2975" s="23" t="s">
        <v>2761</v>
      </c>
      <c r="Q2975" s="23" t="s">
        <v>915</v>
      </c>
      <c r="R2975" t="s">
        <v>20</v>
      </c>
      <c r="S2975" t="s">
        <v>77</v>
      </c>
      <c r="T2975" t="s">
        <v>296</v>
      </c>
      <c r="U2975" t="s">
        <v>27</v>
      </c>
      <c r="V2975" t="s">
        <v>298</v>
      </c>
      <c r="W2975" t="s">
        <v>135</v>
      </c>
      <c r="X2975" t="s">
        <v>109</v>
      </c>
      <c r="Y2975" t="s">
        <v>110</v>
      </c>
      <c r="Z2975" t="s">
        <v>2756</v>
      </c>
      <c r="AA2975" t="s">
        <v>40</v>
      </c>
      <c r="AB2975" t="s">
        <v>8201</v>
      </c>
      <c r="AC2975" t="s">
        <v>1568</v>
      </c>
      <c r="AD2975" t="s">
        <v>46</v>
      </c>
    </row>
    <row r="2976" spans="1:30" x14ac:dyDescent="0.2">
      <c r="A2976" s="23" t="s">
        <v>8202</v>
      </c>
      <c r="B2976" t="s">
        <v>292</v>
      </c>
      <c r="C2976" t="s">
        <v>293</v>
      </c>
      <c r="D2976" t="s">
        <v>2763</v>
      </c>
      <c r="E2976" t="s">
        <v>9</v>
      </c>
      <c r="F2976" t="s">
        <v>2764</v>
      </c>
      <c r="G2976" t="s">
        <v>620</v>
      </c>
      <c r="H2976" t="s">
        <v>49</v>
      </c>
      <c r="I2976" t="s">
        <v>2765</v>
      </c>
      <c r="J2976" t="s">
        <v>855</v>
      </c>
      <c r="K2976" t="s">
        <v>2766</v>
      </c>
      <c r="L2976" t="s">
        <v>297</v>
      </c>
      <c r="M2976" s="25" t="s">
        <v>2924</v>
      </c>
      <c r="N2976" s="25" t="s">
        <v>2204</v>
      </c>
      <c r="O2976" s="25" t="s">
        <v>2550</v>
      </c>
      <c r="P2976" s="23" t="s">
        <v>2767</v>
      </c>
      <c r="Q2976" s="23" t="s">
        <v>902</v>
      </c>
      <c r="R2976" t="s">
        <v>20</v>
      </c>
      <c r="S2976" t="s">
        <v>226</v>
      </c>
      <c r="T2976" t="s">
        <v>296</v>
      </c>
      <c r="U2976" t="s">
        <v>270</v>
      </c>
      <c r="V2976" t="s">
        <v>298</v>
      </c>
      <c r="W2976" t="s">
        <v>135</v>
      </c>
      <c r="X2976" t="s">
        <v>403</v>
      </c>
      <c r="Y2976" t="s">
        <v>404</v>
      </c>
      <c r="Z2976" t="s">
        <v>101</v>
      </c>
      <c r="AA2976" t="s">
        <v>40</v>
      </c>
      <c r="AB2976" t="s">
        <v>8203</v>
      </c>
      <c r="AC2976" t="s">
        <v>1568</v>
      </c>
      <c r="AD2976" t="s">
        <v>46</v>
      </c>
    </row>
    <row r="2977" spans="1:30" x14ac:dyDescent="0.2">
      <c r="A2977" s="23" t="s">
        <v>8204</v>
      </c>
      <c r="B2977" t="s">
        <v>292</v>
      </c>
      <c r="C2977" t="s">
        <v>293</v>
      </c>
      <c r="D2977" t="s">
        <v>2769</v>
      </c>
      <c r="E2977" t="s">
        <v>9</v>
      </c>
      <c r="F2977" t="s">
        <v>2770</v>
      </c>
      <c r="G2977" t="s">
        <v>75</v>
      </c>
      <c r="H2977" t="s">
        <v>257</v>
      </c>
      <c r="I2977" t="s">
        <v>341</v>
      </c>
      <c r="J2977" t="s">
        <v>201</v>
      </c>
      <c r="K2977" t="s">
        <v>2771</v>
      </c>
      <c r="L2977" t="s">
        <v>297</v>
      </c>
      <c r="M2977" s="25" t="s">
        <v>2924</v>
      </c>
      <c r="N2977" s="25" t="s">
        <v>2550</v>
      </c>
      <c r="O2977" s="25" t="s">
        <v>2550</v>
      </c>
      <c r="P2977" s="23" t="s">
        <v>2772</v>
      </c>
      <c r="Q2977" s="23" t="s">
        <v>1078</v>
      </c>
      <c r="R2977" t="s">
        <v>20</v>
      </c>
      <c r="S2977" t="s">
        <v>51</v>
      </c>
      <c r="T2977" t="s">
        <v>296</v>
      </c>
      <c r="U2977" t="s">
        <v>27</v>
      </c>
      <c r="V2977" t="s">
        <v>298</v>
      </c>
      <c r="W2977" t="s">
        <v>135</v>
      </c>
      <c r="X2977" t="s">
        <v>109</v>
      </c>
      <c r="Y2977" t="s">
        <v>110</v>
      </c>
      <c r="Z2977" t="s">
        <v>1629</v>
      </c>
      <c r="AA2977" t="s">
        <v>40</v>
      </c>
      <c r="AB2977" t="s">
        <v>8205</v>
      </c>
      <c r="AC2977" t="s">
        <v>1568</v>
      </c>
      <c r="AD2977" t="s">
        <v>46</v>
      </c>
    </row>
    <row r="2978" spans="1:30" x14ac:dyDescent="0.2">
      <c r="A2978" s="23" t="s">
        <v>8206</v>
      </c>
      <c r="B2978" t="s">
        <v>275</v>
      </c>
      <c r="C2978" t="s">
        <v>276</v>
      </c>
      <c r="D2978" t="s">
        <v>5399</v>
      </c>
      <c r="E2978" t="s">
        <v>9</v>
      </c>
      <c r="F2978" t="s">
        <v>1692</v>
      </c>
      <c r="G2978" t="s">
        <v>1581</v>
      </c>
      <c r="H2978" t="s">
        <v>49</v>
      </c>
      <c r="I2978" t="s">
        <v>477</v>
      </c>
      <c r="J2978" t="s">
        <v>62</v>
      </c>
      <c r="K2978" t="s">
        <v>295</v>
      </c>
      <c r="L2978" t="s">
        <v>278</v>
      </c>
      <c r="M2978" s="25" t="s">
        <v>2924</v>
      </c>
      <c r="N2978" s="25" t="s">
        <v>2550</v>
      </c>
      <c r="O2978" s="25" t="s">
        <v>2550</v>
      </c>
      <c r="P2978" s="23" t="s">
        <v>5400</v>
      </c>
      <c r="Q2978" s="23" t="s">
        <v>726</v>
      </c>
      <c r="R2978" t="s">
        <v>85</v>
      </c>
      <c r="S2978" t="s">
        <v>208</v>
      </c>
      <c r="T2978" t="s">
        <v>583</v>
      </c>
      <c r="U2978" t="s">
        <v>27</v>
      </c>
      <c r="V2978" t="s">
        <v>978</v>
      </c>
      <c r="W2978" t="s">
        <v>135</v>
      </c>
      <c r="X2978" t="s">
        <v>188</v>
      </c>
      <c r="Y2978" t="s">
        <v>189</v>
      </c>
      <c r="Z2978" t="s">
        <v>1527</v>
      </c>
      <c r="AA2978" t="s">
        <v>40</v>
      </c>
      <c r="AB2978" t="s">
        <v>8207</v>
      </c>
      <c r="AC2978" t="s">
        <v>159</v>
      </c>
      <c r="AD2978" t="s">
        <v>46</v>
      </c>
    </row>
    <row r="2979" spans="1:30" x14ac:dyDescent="0.2">
      <c r="A2979" s="23" t="s">
        <v>8208</v>
      </c>
      <c r="B2979" t="s">
        <v>82</v>
      </c>
      <c r="C2979" t="s">
        <v>83</v>
      </c>
      <c r="D2979" t="s">
        <v>4594</v>
      </c>
      <c r="E2979" t="s">
        <v>9</v>
      </c>
      <c r="F2979" t="s">
        <v>4595</v>
      </c>
      <c r="G2979" t="s">
        <v>1309</v>
      </c>
      <c r="H2979" t="s">
        <v>736</v>
      </c>
      <c r="I2979" t="s">
        <v>95</v>
      </c>
      <c r="J2979" t="s">
        <v>481</v>
      </c>
      <c r="K2979" t="s">
        <v>4596</v>
      </c>
      <c r="L2979" t="s">
        <v>79</v>
      </c>
      <c r="M2979" s="25" t="s">
        <v>2924</v>
      </c>
      <c r="N2979" s="25" t="s">
        <v>2550</v>
      </c>
      <c r="O2979" s="25" t="s">
        <v>2550</v>
      </c>
      <c r="P2979" s="23" t="s">
        <v>4597</v>
      </c>
      <c r="Q2979" s="23" t="s">
        <v>427</v>
      </c>
      <c r="R2979" t="s">
        <v>20</v>
      </c>
      <c r="S2979" t="s">
        <v>87</v>
      </c>
      <c r="T2979" t="s">
        <v>78</v>
      </c>
      <c r="U2979" t="s">
        <v>100</v>
      </c>
      <c r="V2979" t="s">
        <v>1943</v>
      </c>
      <c r="W2979" t="s">
        <v>135</v>
      </c>
      <c r="X2979" t="s">
        <v>109</v>
      </c>
      <c r="Y2979" t="s">
        <v>110</v>
      </c>
      <c r="Z2979" t="s">
        <v>101</v>
      </c>
      <c r="AA2979" t="s">
        <v>172</v>
      </c>
      <c r="AB2979" t="s">
        <v>8209</v>
      </c>
      <c r="AC2979" t="s">
        <v>159</v>
      </c>
      <c r="AD2979" t="s">
        <v>111</v>
      </c>
    </row>
    <row r="2980" spans="1:30" x14ac:dyDescent="0.2">
      <c r="A2980" s="23" t="s">
        <v>8210</v>
      </c>
      <c r="B2980" t="s">
        <v>82</v>
      </c>
      <c r="C2980" t="s">
        <v>83</v>
      </c>
      <c r="D2980" t="s">
        <v>4489</v>
      </c>
      <c r="E2980" t="s">
        <v>9</v>
      </c>
      <c r="F2980" t="s">
        <v>1488</v>
      </c>
      <c r="G2980" t="s">
        <v>232</v>
      </c>
      <c r="H2980" t="s">
        <v>224</v>
      </c>
      <c r="I2980" t="s">
        <v>1169</v>
      </c>
      <c r="J2980" t="s">
        <v>62</v>
      </c>
      <c r="K2980" t="s">
        <v>1489</v>
      </c>
      <c r="L2980" t="s">
        <v>79</v>
      </c>
      <c r="M2980" s="25" t="s">
        <v>2924</v>
      </c>
      <c r="N2980" s="25" t="s">
        <v>2200</v>
      </c>
      <c r="O2980" s="25" t="s">
        <v>2550</v>
      </c>
      <c r="P2980" s="23" t="s">
        <v>4490</v>
      </c>
      <c r="Q2980" s="23" t="s">
        <v>591</v>
      </c>
      <c r="R2980" t="s">
        <v>85</v>
      </c>
      <c r="S2980" t="s">
        <v>129</v>
      </c>
      <c r="T2980" t="s">
        <v>78</v>
      </c>
      <c r="U2980" t="s">
        <v>100</v>
      </c>
      <c r="V2980" t="s">
        <v>1943</v>
      </c>
      <c r="W2980" t="s">
        <v>135</v>
      </c>
      <c r="X2980" t="s">
        <v>109</v>
      </c>
      <c r="Y2980" t="s">
        <v>110</v>
      </c>
      <c r="Z2980" t="s">
        <v>101</v>
      </c>
      <c r="AA2980" t="s">
        <v>172</v>
      </c>
      <c r="AB2980" t="s">
        <v>8211</v>
      </c>
      <c r="AC2980" t="s">
        <v>1568</v>
      </c>
      <c r="AD2980" t="s">
        <v>254</v>
      </c>
    </row>
    <row r="2981" spans="1:30" x14ac:dyDescent="0.2">
      <c r="A2981" s="23" t="s">
        <v>8212</v>
      </c>
      <c r="B2981" t="s">
        <v>73</v>
      </c>
      <c r="C2981" t="s">
        <v>74</v>
      </c>
      <c r="D2981" t="s">
        <v>4367</v>
      </c>
      <c r="E2981" t="s">
        <v>9</v>
      </c>
      <c r="F2981" t="s">
        <v>4368</v>
      </c>
      <c r="G2981" t="s">
        <v>566</v>
      </c>
      <c r="H2981" t="s">
        <v>1516</v>
      </c>
      <c r="I2981" t="s">
        <v>1026</v>
      </c>
      <c r="J2981" t="s">
        <v>719</v>
      </c>
      <c r="K2981" t="s">
        <v>4369</v>
      </c>
      <c r="L2981" t="s">
        <v>79</v>
      </c>
      <c r="M2981" s="25" t="s">
        <v>2924</v>
      </c>
      <c r="N2981" s="25" t="s">
        <v>2204</v>
      </c>
      <c r="O2981" s="25" t="s">
        <v>2550</v>
      </c>
      <c r="P2981" s="23" t="s">
        <v>4370</v>
      </c>
      <c r="Q2981" s="23" t="s">
        <v>416</v>
      </c>
      <c r="R2981" t="s">
        <v>85</v>
      </c>
      <c r="S2981" t="s">
        <v>38</v>
      </c>
      <c r="T2981" t="s">
        <v>78</v>
      </c>
      <c r="U2981" t="s">
        <v>100</v>
      </c>
      <c r="V2981" t="s">
        <v>1875</v>
      </c>
      <c r="W2981" t="s">
        <v>135</v>
      </c>
      <c r="X2981" t="s">
        <v>417</v>
      </c>
      <c r="Y2981" t="s">
        <v>418</v>
      </c>
      <c r="Z2981" t="s">
        <v>101</v>
      </c>
      <c r="AA2981" t="s">
        <v>172</v>
      </c>
      <c r="AB2981" t="s">
        <v>8213</v>
      </c>
      <c r="AC2981" t="s">
        <v>159</v>
      </c>
      <c r="AD2981" t="s">
        <v>254</v>
      </c>
    </row>
    <row r="2982" spans="1:30" x14ac:dyDescent="0.2">
      <c r="A2982" s="23" t="s">
        <v>8214</v>
      </c>
      <c r="B2982" t="s">
        <v>116</v>
      </c>
      <c r="C2982" t="s">
        <v>117</v>
      </c>
      <c r="D2982" t="s">
        <v>6693</v>
      </c>
      <c r="E2982" t="s">
        <v>9</v>
      </c>
      <c r="F2982" t="s">
        <v>6694</v>
      </c>
      <c r="G2982" t="s">
        <v>6695</v>
      </c>
      <c r="H2982" t="s">
        <v>6696</v>
      </c>
      <c r="I2982" t="s">
        <v>203</v>
      </c>
      <c r="J2982" t="s">
        <v>440</v>
      </c>
      <c r="K2982" t="s">
        <v>6697</v>
      </c>
      <c r="L2982" t="s">
        <v>234</v>
      </c>
      <c r="M2982" s="25" t="s">
        <v>2550</v>
      </c>
      <c r="N2982" s="25" t="s">
        <v>2874</v>
      </c>
      <c r="O2982" s="25" t="s">
        <v>2924</v>
      </c>
      <c r="P2982" s="23" t="s">
        <v>6698</v>
      </c>
      <c r="Q2982" s="23" t="s">
        <v>1523</v>
      </c>
      <c r="R2982" t="s">
        <v>20</v>
      </c>
      <c r="S2982" t="s">
        <v>38</v>
      </c>
      <c r="T2982" t="s">
        <v>286</v>
      </c>
      <c r="U2982" t="s">
        <v>270</v>
      </c>
      <c r="V2982" t="s">
        <v>287</v>
      </c>
      <c r="W2982" t="s">
        <v>32</v>
      </c>
      <c r="X2982" t="s">
        <v>109</v>
      </c>
      <c r="Y2982" t="s">
        <v>110</v>
      </c>
      <c r="Z2982" t="s">
        <v>101</v>
      </c>
      <c r="AA2982" t="s">
        <v>638</v>
      </c>
      <c r="AB2982" t="s">
        <v>639</v>
      </c>
      <c r="AC2982" t="s">
        <v>640</v>
      </c>
      <c r="AD2982" t="s">
        <v>38</v>
      </c>
    </row>
    <row r="2983" spans="1:30" x14ac:dyDescent="0.2">
      <c r="A2983" s="23" t="s">
        <v>8214</v>
      </c>
      <c r="B2983" t="s">
        <v>230</v>
      </c>
      <c r="C2983" t="s">
        <v>231</v>
      </c>
      <c r="D2983" t="s">
        <v>7460</v>
      </c>
      <c r="E2983" t="s">
        <v>9</v>
      </c>
      <c r="F2983" t="s">
        <v>1388</v>
      </c>
      <c r="G2983" t="s">
        <v>232</v>
      </c>
      <c r="H2983" t="s">
        <v>651</v>
      </c>
      <c r="I2983" t="s">
        <v>500</v>
      </c>
      <c r="J2983" t="s">
        <v>1260</v>
      </c>
      <c r="K2983" t="s">
        <v>1389</v>
      </c>
      <c r="L2983" t="s">
        <v>234</v>
      </c>
      <c r="M2983" s="25" t="s">
        <v>2550</v>
      </c>
      <c r="N2983" s="25" t="s">
        <v>2924</v>
      </c>
      <c r="O2983" s="25" t="s">
        <v>2924</v>
      </c>
      <c r="P2983" s="23" t="s">
        <v>7461</v>
      </c>
      <c r="Q2983" s="23" t="s">
        <v>741</v>
      </c>
      <c r="R2983" t="s">
        <v>85</v>
      </c>
      <c r="S2983" t="s">
        <v>38</v>
      </c>
      <c r="T2983" t="s">
        <v>286</v>
      </c>
      <c r="U2983" t="s">
        <v>270</v>
      </c>
      <c r="V2983" t="s">
        <v>287</v>
      </c>
      <c r="W2983" t="s">
        <v>32</v>
      </c>
      <c r="X2983" t="s">
        <v>260</v>
      </c>
      <c r="Y2983" t="s">
        <v>261</v>
      </c>
      <c r="Z2983" t="s">
        <v>101</v>
      </c>
      <c r="AA2983" t="s">
        <v>638</v>
      </c>
      <c r="AB2983" t="s">
        <v>639</v>
      </c>
      <c r="AC2983" t="s">
        <v>640</v>
      </c>
      <c r="AD2983" t="s">
        <v>38</v>
      </c>
    </row>
    <row r="2984" spans="1:30" x14ac:dyDescent="0.2">
      <c r="A2984" s="23" t="s">
        <v>8214</v>
      </c>
      <c r="B2984" t="s">
        <v>116</v>
      </c>
      <c r="C2984" t="s">
        <v>117</v>
      </c>
      <c r="D2984" t="s">
        <v>8026</v>
      </c>
      <c r="E2984" t="s">
        <v>9</v>
      </c>
      <c r="F2984" t="s">
        <v>8027</v>
      </c>
      <c r="G2984" t="s">
        <v>89</v>
      </c>
      <c r="H2984" t="s">
        <v>816</v>
      </c>
      <c r="I2984" t="s">
        <v>282</v>
      </c>
      <c r="J2984" t="s">
        <v>8028</v>
      </c>
      <c r="K2984" t="s">
        <v>8029</v>
      </c>
      <c r="L2984" t="s">
        <v>234</v>
      </c>
      <c r="M2984" s="25" t="s">
        <v>2550</v>
      </c>
      <c r="N2984" s="25" t="s">
        <v>2924</v>
      </c>
      <c r="O2984" s="25" t="s">
        <v>2924</v>
      </c>
      <c r="P2984" s="23" t="s">
        <v>8030</v>
      </c>
      <c r="Q2984" s="23" t="s">
        <v>726</v>
      </c>
      <c r="R2984" t="s">
        <v>20</v>
      </c>
      <c r="S2984" t="s">
        <v>51</v>
      </c>
      <c r="T2984" t="s">
        <v>286</v>
      </c>
      <c r="U2984" t="s">
        <v>270</v>
      </c>
      <c r="V2984" t="s">
        <v>287</v>
      </c>
      <c r="W2984" t="s">
        <v>32</v>
      </c>
      <c r="X2984" t="s">
        <v>34</v>
      </c>
      <c r="Y2984" t="s">
        <v>36</v>
      </c>
      <c r="Z2984" t="s">
        <v>101</v>
      </c>
      <c r="AA2984" t="s">
        <v>638</v>
      </c>
      <c r="AB2984" t="s">
        <v>639</v>
      </c>
      <c r="AC2984" t="s">
        <v>640</v>
      </c>
      <c r="AD2984" t="s">
        <v>38</v>
      </c>
    </row>
    <row r="2985" spans="1:30" x14ac:dyDescent="0.2">
      <c r="A2985" s="23" t="s">
        <v>8215</v>
      </c>
      <c r="B2985" t="s">
        <v>670</v>
      </c>
      <c r="C2985" t="s">
        <v>671</v>
      </c>
      <c r="D2985" t="s">
        <v>7804</v>
      </c>
      <c r="E2985" t="s">
        <v>9</v>
      </c>
      <c r="F2985" t="s">
        <v>1500</v>
      </c>
      <c r="G2985" t="s">
        <v>142</v>
      </c>
      <c r="H2985" t="s">
        <v>49</v>
      </c>
      <c r="I2985" t="s">
        <v>728</v>
      </c>
      <c r="J2985" t="s">
        <v>50</v>
      </c>
      <c r="K2985" t="s">
        <v>1501</v>
      </c>
      <c r="L2985" t="s">
        <v>664</v>
      </c>
      <c r="M2985" s="25" t="s">
        <v>2550</v>
      </c>
      <c r="N2985" s="25" t="s">
        <v>2550</v>
      </c>
      <c r="O2985" s="25" t="s">
        <v>2550</v>
      </c>
      <c r="P2985" s="23" t="s">
        <v>2554</v>
      </c>
      <c r="Q2985" s="23" t="s">
        <v>730</v>
      </c>
      <c r="R2985" t="s">
        <v>85</v>
      </c>
      <c r="S2985" t="s">
        <v>51</v>
      </c>
      <c r="T2985" t="s">
        <v>663</v>
      </c>
      <c r="U2985" t="s">
        <v>27</v>
      </c>
      <c r="V2985" t="s">
        <v>665</v>
      </c>
      <c r="W2985" t="s">
        <v>32</v>
      </c>
      <c r="X2985" t="s">
        <v>109</v>
      </c>
      <c r="Y2985" t="s">
        <v>110</v>
      </c>
      <c r="Z2985" t="s">
        <v>101</v>
      </c>
      <c r="AA2985" t="s">
        <v>557</v>
      </c>
      <c r="AB2985" t="s">
        <v>42</v>
      </c>
      <c r="AC2985" t="s">
        <v>56</v>
      </c>
      <c r="AD2985" t="s">
        <v>46</v>
      </c>
    </row>
    <row r="2986" spans="1:30" x14ac:dyDescent="0.2">
      <c r="A2986" s="23" t="s">
        <v>8216</v>
      </c>
      <c r="B2986" t="s">
        <v>275</v>
      </c>
      <c r="C2986" t="s">
        <v>276</v>
      </c>
      <c r="D2986" t="s">
        <v>6507</v>
      </c>
      <c r="E2986" t="s">
        <v>9</v>
      </c>
      <c r="F2986" t="s">
        <v>6508</v>
      </c>
      <c r="G2986" t="s">
        <v>1870</v>
      </c>
      <c r="H2986" t="s">
        <v>49</v>
      </c>
      <c r="I2986" t="s">
        <v>6509</v>
      </c>
      <c r="J2986" t="s">
        <v>1220</v>
      </c>
      <c r="K2986" t="s">
        <v>6510</v>
      </c>
      <c r="L2986" t="s">
        <v>278</v>
      </c>
      <c r="M2986" s="25" t="s">
        <v>2550</v>
      </c>
      <c r="N2986" s="25" t="s">
        <v>2550</v>
      </c>
      <c r="O2986" s="25" t="s">
        <v>2550</v>
      </c>
      <c r="P2986" s="23" t="s">
        <v>6511</v>
      </c>
      <c r="Q2986" s="23" t="s">
        <v>1020</v>
      </c>
      <c r="R2986" t="s">
        <v>20</v>
      </c>
      <c r="S2986" t="s">
        <v>198</v>
      </c>
      <c r="T2986" t="s">
        <v>583</v>
      </c>
      <c r="U2986" t="s">
        <v>121</v>
      </c>
      <c r="V2986" t="s">
        <v>978</v>
      </c>
      <c r="W2986" t="s">
        <v>135</v>
      </c>
      <c r="X2986" t="s">
        <v>109</v>
      </c>
      <c r="Y2986" t="s">
        <v>110</v>
      </c>
      <c r="Z2986" t="s">
        <v>1887</v>
      </c>
      <c r="AA2986" t="s">
        <v>557</v>
      </c>
      <c r="AB2986" t="s">
        <v>42</v>
      </c>
      <c r="AC2986" t="s">
        <v>56</v>
      </c>
      <c r="AD2986" t="s">
        <v>46</v>
      </c>
    </row>
    <row r="2987" spans="1:30" x14ac:dyDescent="0.2">
      <c r="A2987" s="23" t="s">
        <v>8217</v>
      </c>
      <c r="B2987" t="s">
        <v>678</v>
      </c>
      <c r="C2987" t="s">
        <v>679</v>
      </c>
      <c r="D2987" t="s">
        <v>7976</v>
      </c>
      <c r="E2987" t="s">
        <v>9</v>
      </c>
      <c r="F2987" t="s">
        <v>4638</v>
      </c>
      <c r="G2987" t="s">
        <v>575</v>
      </c>
      <c r="H2987" t="s">
        <v>49</v>
      </c>
      <c r="I2987" t="s">
        <v>983</v>
      </c>
      <c r="J2987" t="s">
        <v>547</v>
      </c>
      <c r="K2987" t="s">
        <v>4639</v>
      </c>
      <c r="L2987" t="s">
        <v>131</v>
      </c>
      <c r="M2987" s="25" t="s">
        <v>2550</v>
      </c>
      <c r="N2987" s="25" t="s">
        <v>2550</v>
      </c>
      <c r="O2987" s="25" t="s">
        <v>2550</v>
      </c>
      <c r="P2987" s="23" t="s">
        <v>4640</v>
      </c>
      <c r="Q2987" s="23" t="s">
        <v>414</v>
      </c>
      <c r="R2987" t="s">
        <v>85</v>
      </c>
      <c r="S2987" t="s">
        <v>23</v>
      </c>
      <c r="T2987" t="s">
        <v>268</v>
      </c>
      <c r="U2987" t="s">
        <v>121</v>
      </c>
      <c r="V2987" t="s">
        <v>472</v>
      </c>
      <c r="W2987" t="s">
        <v>72</v>
      </c>
      <c r="X2987" t="s">
        <v>109</v>
      </c>
      <c r="Y2987" t="s">
        <v>110</v>
      </c>
      <c r="Z2987" t="s">
        <v>1811</v>
      </c>
      <c r="AA2987" t="s">
        <v>557</v>
      </c>
      <c r="AB2987" t="s">
        <v>42</v>
      </c>
      <c r="AC2987" t="s">
        <v>56</v>
      </c>
      <c r="AD2987" t="s">
        <v>46</v>
      </c>
    </row>
    <row r="2988" spans="1:30" x14ac:dyDescent="0.2">
      <c r="A2988" s="23" t="s">
        <v>8218</v>
      </c>
      <c r="B2988" t="s">
        <v>670</v>
      </c>
      <c r="C2988" t="s">
        <v>671</v>
      </c>
      <c r="D2988" t="s">
        <v>7804</v>
      </c>
      <c r="E2988" t="s">
        <v>9</v>
      </c>
      <c r="F2988" t="s">
        <v>1500</v>
      </c>
      <c r="G2988" t="s">
        <v>142</v>
      </c>
      <c r="H2988" t="s">
        <v>49</v>
      </c>
      <c r="I2988" t="s">
        <v>728</v>
      </c>
      <c r="J2988" t="s">
        <v>50</v>
      </c>
      <c r="K2988" t="s">
        <v>1501</v>
      </c>
      <c r="L2988" t="s">
        <v>664</v>
      </c>
      <c r="M2988" s="25" t="s">
        <v>2550</v>
      </c>
      <c r="N2988" s="25" t="s">
        <v>2550</v>
      </c>
      <c r="O2988" s="25" t="s">
        <v>2550</v>
      </c>
      <c r="P2988" s="23" t="s">
        <v>2554</v>
      </c>
      <c r="Q2988" s="23" t="s">
        <v>730</v>
      </c>
      <c r="R2988" t="s">
        <v>85</v>
      </c>
      <c r="S2988" t="s">
        <v>51</v>
      </c>
      <c r="T2988" t="s">
        <v>663</v>
      </c>
      <c r="U2988" t="s">
        <v>27</v>
      </c>
      <c r="V2988" t="s">
        <v>665</v>
      </c>
      <c r="W2988" t="s">
        <v>32</v>
      </c>
      <c r="X2988" t="s">
        <v>109</v>
      </c>
      <c r="Y2988" t="s">
        <v>110</v>
      </c>
      <c r="Z2988" t="s">
        <v>101</v>
      </c>
      <c r="AA2988" t="s">
        <v>561</v>
      </c>
      <c r="AB2988" t="s">
        <v>42</v>
      </c>
      <c r="AC2988" t="s">
        <v>922</v>
      </c>
      <c r="AD2988" t="s">
        <v>46</v>
      </c>
    </row>
    <row r="2989" spans="1:30" x14ac:dyDescent="0.2">
      <c r="A2989" s="23" t="s">
        <v>8219</v>
      </c>
      <c r="B2989" t="s">
        <v>275</v>
      </c>
      <c r="C2989" t="s">
        <v>276</v>
      </c>
      <c r="D2989" t="s">
        <v>6507</v>
      </c>
      <c r="E2989" t="s">
        <v>9</v>
      </c>
      <c r="F2989" t="s">
        <v>6508</v>
      </c>
      <c r="G2989" t="s">
        <v>1870</v>
      </c>
      <c r="H2989" t="s">
        <v>49</v>
      </c>
      <c r="I2989" t="s">
        <v>6509</v>
      </c>
      <c r="J2989" t="s">
        <v>1220</v>
      </c>
      <c r="K2989" t="s">
        <v>6510</v>
      </c>
      <c r="L2989" t="s">
        <v>278</v>
      </c>
      <c r="M2989" s="25" t="s">
        <v>2550</v>
      </c>
      <c r="N2989" s="25" t="s">
        <v>2550</v>
      </c>
      <c r="O2989" s="25" t="s">
        <v>2550</v>
      </c>
      <c r="P2989" s="23" t="s">
        <v>6511</v>
      </c>
      <c r="Q2989" s="23" t="s">
        <v>1020</v>
      </c>
      <c r="R2989" t="s">
        <v>20</v>
      </c>
      <c r="S2989" t="s">
        <v>198</v>
      </c>
      <c r="T2989" t="s">
        <v>583</v>
      </c>
      <c r="U2989" t="s">
        <v>121</v>
      </c>
      <c r="V2989" t="s">
        <v>978</v>
      </c>
      <c r="W2989" t="s">
        <v>135</v>
      </c>
      <c r="X2989" t="s">
        <v>109</v>
      </c>
      <c r="Y2989" t="s">
        <v>110</v>
      </c>
      <c r="Z2989" t="s">
        <v>1887</v>
      </c>
      <c r="AA2989" t="s">
        <v>561</v>
      </c>
      <c r="AB2989" t="s">
        <v>42</v>
      </c>
      <c r="AC2989" t="s">
        <v>922</v>
      </c>
      <c r="AD2989" t="s">
        <v>46</v>
      </c>
    </row>
    <row r="2990" spans="1:30" x14ac:dyDescent="0.2">
      <c r="A2990" s="23" t="s">
        <v>8220</v>
      </c>
      <c r="B2990" t="s">
        <v>678</v>
      </c>
      <c r="C2990" t="s">
        <v>679</v>
      </c>
      <c r="D2990" t="s">
        <v>7976</v>
      </c>
      <c r="E2990" t="s">
        <v>9</v>
      </c>
      <c r="F2990" t="s">
        <v>4638</v>
      </c>
      <c r="G2990" t="s">
        <v>575</v>
      </c>
      <c r="H2990" t="s">
        <v>49</v>
      </c>
      <c r="I2990" t="s">
        <v>983</v>
      </c>
      <c r="J2990" t="s">
        <v>547</v>
      </c>
      <c r="K2990" t="s">
        <v>4639</v>
      </c>
      <c r="L2990" t="s">
        <v>131</v>
      </c>
      <c r="M2990" s="25" t="s">
        <v>2550</v>
      </c>
      <c r="N2990" s="25" t="s">
        <v>2550</v>
      </c>
      <c r="O2990" s="25" t="s">
        <v>2550</v>
      </c>
      <c r="P2990" s="23" t="s">
        <v>4640</v>
      </c>
      <c r="Q2990" s="23" t="s">
        <v>414</v>
      </c>
      <c r="R2990" t="s">
        <v>85</v>
      </c>
      <c r="S2990" t="s">
        <v>23</v>
      </c>
      <c r="T2990" t="s">
        <v>268</v>
      </c>
      <c r="U2990" t="s">
        <v>121</v>
      </c>
      <c r="V2990" t="s">
        <v>472</v>
      </c>
      <c r="W2990" t="s">
        <v>72</v>
      </c>
      <c r="X2990" t="s">
        <v>109</v>
      </c>
      <c r="Y2990" t="s">
        <v>110</v>
      </c>
      <c r="Z2990" t="s">
        <v>1811</v>
      </c>
      <c r="AA2990" t="s">
        <v>561</v>
      </c>
      <c r="AB2990" t="s">
        <v>42</v>
      </c>
      <c r="AC2990" t="s">
        <v>922</v>
      </c>
      <c r="AD2990" t="s">
        <v>46</v>
      </c>
    </row>
    <row r="2991" spans="1:30" x14ac:dyDescent="0.2">
      <c r="A2991" s="23" t="s">
        <v>8221</v>
      </c>
      <c r="B2991" t="s">
        <v>1015</v>
      </c>
      <c r="C2991" t="s">
        <v>1016</v>
      </c>
      <c r="D2991" t="s">
        <v>7919</v>
      </c>
      <c r="E2991" t="s">
        <v>9</v>
      </c>
      <c r="F2991" t="s">
        <v>7920</v>
      </c>
      <c r="G2991" t="s">
        <v>535</v>
      </c>
      <c r="H2991" t="s">
        <v>14</v>
      </c>
      <c r="I2991" t="s">
        <v>975</v>
      </c>
      <c r="J2991" t="s">
        <v>1042</v>
      </c>
      <c r="K2991" t="s">
        <v>7921</v>
      </c>
      <c r="L2991" t="s">
        <v>278</v>
      </c>
      <c r="M2991" s="25" t="s">
        <v>2550</v>
      </c>
      <c r="N2991" s="25" t="s">
        <v>4550</v>
      </c>
      <c r="O2991" s="25" t="s">
        <v>2550</v>
      </c>
      <c r="P2991" s="23" t="s">
        <v>7922</v>
      </c>
      <c r="Q2991" s="23" t="s">
        <v>730</v>
      </c>
      <c r="R2991" t="s">
        <v>20</v>
      </c>
      <c r="S2991" t="s">
        <v>504</v>
      </c>
      <c r="T2991" t="s">
        <v>583</v>
      </c>
      <c r="U2991" t="s">
        <v>121</v>
      </c>
      <c r="V2991" t="s">
        <v>978</v>
      </c>
      <c r="W2991" t="s">
        <v>135</v>
      </c>
      <c r="X2991" t="s">
        <v>34</v>
      </c>
      <c r="Y2991" t="s">
        <v>36</v>
      </c>
      <c r="Z2991" t="s">
        <v>38</v>
      </c>
      <c r="AA2991" t="s">
        <v>557</v>
      </c>
      <c r="AB2991" t="s">
        <v>42</v>
      </c>
      <c r="AC2991" t="s">
        <v>56</v>
      </c>
      <c r="AD2991" t="s">
        <v>46</v>
      </c>
    </row>
    <row r="2992" spans="1:30" x14ac:dyDescent="0.2">
      <c r="A2992" s="23" t="s">
        <v>8222</v>
      </c>
      <c r="B2992" t="s">
        <v>1015</v>
      </c>
      <c r="C2992" t="s">
        <v>1016</v>
      </c>
      <c r="D2992" t="s">
        <v>7919</v>
      </c>
      <c r="E2992" t="s">
        <v>9</v>
      </c>
      <c r="F2992" t="s">
        <v>7920</v>
      </c>
      <c r="G2992" t="s">
        <v>535</v>
      </c>
      <c r="H2992" t="s">
        <v>14</v>
      </c>
      <c r="I2992" t="s">
        <v>975</v>
      </c>
      <c r="J2992" t="s">
        <v>1042</v>
      </c>
      <c r="K2992" t="s">
        <v>7921</v>
      </c>
      <c r="L2992" t="s">
        <v>278</v>
      </c>
      <c r="M2992" s="25" t="s">
        <v>2550</v>
      </c>
      <c r="N2992" s="25" t="s">
        <v>4550</v>
      </c>
      <c r="O2992" s="25" t="s">
        <v>2550</v>
      </c>
      <c r="P2992" s="23" t="s">
        <v>7922</v>
      </c>
      <c r="Q2992" s="23" t="s">
        <v>730</v>
      </c>
      <c r="R2992" t="s">
        <v>20</v>
      </c>
      <c r="S2992" t="s">
        <v>504</v>
      </c>
      <c r="T2992" t="s">
        <v>583</v>
      </c>
      <c r="U2992" t="s">
        <v>121</v>
      </c>
      <c r="V2992" t="s">
        <v>978</v>
      </c>
      <c r="W2992" t="s">
        <v>135</v>
      </c>
      <c r="X2992" t="s">
        <v>34</v>
      </c>
      <c r="Y2992" t="s">
        <v>36</v>
      </c>
      <c r="Z2992" t="s">
        <v>38</v>
      </c>
      <c r="AA2992" t="s">
        <v>561</v>
      </c>
      <c r="AB2992" t="s">
        <v>42</v>
      </c>
      <c r="AC2992" t="s">
        <v>922</v>
      </c>
      <c r="AD2992" t="s">
        <v>46</v>
      </c>
    </row>
    <row r="2993" spans="1:30" x14ac:dyDescent="0.2">
      <c r="A2993" s="23" t="s">
        <v>8223</v>
      </c>
      <c r="B2993" t="s">
        <v>125</v>
      </c>
      <c r="C2993" t="s">
        <v>126</v>
      </c>
      <c r="D2993" t="s">
        <v>4501</v>
      </c>
      <c r="E2993" t="s">
        <v>9</v>
      </c>
      <c r="F2993" t="s">
        <v>4502</v>
      </c>
      <c r="G2993" t="s">
        <v>232</v>
      </c>
      <c r="H2993" t="s">
        <v>1662</v>
      </c>
      <c r="I2993" t="s">
        <v>481</v>
      </c>
      <c r="J2993" t="s">
        <v>536</v>
      </c>
      <c r="K2993" t="s">
        <v>4503</v>
      </c>
      <c r="L2993" t="s">
        <v>131</v>
      </c>
      <c r="M2993" s="25" t="s">
        <v>2550</v>
      </c>
      <c r="N2993" s="25" t="s">
        <v>2200</v>
      </c>
      <c r="O2993" s="25" t="s">
        <v>2550</v>
      </c>
      <c r="P2993" s="23" t="s">
        <v>4504</v>
      </c>
      <c r="Q2993" s="23" t="s">
        <v>414</v>
      </c>
      <c r="R2993" t="s">
        <v>85</v>
      </c>
      <c r="S2993" t="s">
        <v>129</v>
      </c>
      <c r="T2993" t="s">
        <v>268</v>
      </c>
      <c r="U2993" t="s">
        <v>121</v>
      </c>
      <c r="V2993" t="s">
        <v>472</v>
      </c>
      <c r="W2993" t="s">
        <v>72</v>
      </c>
      <c r="X2993" t="s">
        <v>417</v>
      </c>
      <c r="Y2993" t="s">
        <v>418</v>
      </c>
      <c r="Z2993" t="s">
        <v>1060</v>
      </c>
      <c r="AA2993" t="s">
        <v>557</v>
      </c>
      <c r="AB2993" t="s">
        <v>42</v>
      </c>
      <c r="AC2993" t="s">
        <v>652</v>
      </c>
      <c r="AD2993" t="s">
        <v>46</v>
      </c>
    </row>
    <row r="2994" spans="1:30" x14ac:dyDescent="0.2">
      <c r="A2994" s="23" t="s">
        <v>8224</v>
      </c>
      <c r="B2994" t="s">
        <v>673</v>
      </c>
      <c r="C2994" t="s">
        <v>674</v>
      </c>
      <c r="D2994" t="s">
        <v>6042</v>
      </c>
      <c r="E2994" t="s">
        <v>9</v>
      </c>
      <c r="F2994" t="s">
        <v>6028</v>
      </c>
      <c r="G2994" t="s">
        <v>57</v>
      </c>
      <c r="H2994" t="s">
        <v>58</v>
      </c>
      <c r="I2994" t="s">
        <v>742</v>
      </c>
      <c r="J2994" t="s">
        <v>1018</v>
      </c>
      <c r="K2994" t="s">
        <v>6029</v>
      </c>
      <c r="L2994" t="s">
        <v>617</v>
      </c>
      <c r="M2994" s="25" t="s">
        <v>2550</v>
      </c>
      <c r="N2994" s="25" t="s">
        <v>2296</v>
      </c>
      <c r="O2994" s="25" t="s">
        <v>2550</v>
      </c>
      <c r="P2994" s="23" t="s">
        <v>6030</v>
      </c>
      <c r="Q2994" s="23" t="s">
        <v>555</v>
      </c>
      <c r="R2994" t="s">
        <v>20</v>
      </c>
      <c r="S2994" t="s">
        <v>38</v>
      </c>
      <c r="T2994" t="s">
        <v>616</v>
      </c>
      <c r="U2994" t="s">
        <v>100</v>
      </c>
      <c r="V2994" t="s">
        <v>832</v>
      </c>
      <c r="W2994" t="s">
        <v>72</v>
      </c>
      <c r="X2994" t="s">
        <v>109</v>
      </c>
      <c r="Y2994" t="s">
        <v>110</v>
      </c>
      <c r="Z2994" t="s">
        <v>101</v>
      </c>
      <c r="AA2994" t="s">
        <v>172</v>
      </c>
      <c r="AB2994" t="s">
        <v>8225</v>
      </c>
      <c r="AC2994" t="s">
        <v>44</v>
      </c>
      <c r="AD2994" t="s">
        <v>111</v>
      </c>
    </row>
    <row r="2995" spans="1:30" x14ac:dyDescent="0.2">
      <c r="A2995" s="23" t="s">
        <v>8226</v>
      </c>
      <c r="B2995" t="s">
        <v>871</v>
      </c>
      <c r="C2995" t="s">
        <v>872</v>
      </c>
      <c r="D2995" t="s">
        <v>6045</v>
      </c>
      <c r="E2995" t="s">
        <v>9</v>
      </c>
      <c r="F2995" t="s">
        <v>6028</v>
      </c>
      <c r="G2995" t="s">
        <v>57</v>
      </c>
      <c r="H2995" t="s">
        <v>58</v>
      </c>
      <c r="I2995" t="s">
        <v>742</v>
      </c>
      <c r="J2995" t="s">
        <v>1018</v>
      </c>
      <c r="K2995" t="s">
        <v>6029</v>
      </c>
      <c r="L2995" t="s">
        <v>873</v>
      </c>
      <c r="M2995" s="25" t="s">
        <v>2550</v>
      </c>
      <c r="N2995" s="25" t="s">
        <v>2296</v>
      </c>
      <c r="O2995" s="25" t="s">
        <v>2550</v>
      </c>
      <c r="P2995" s="23" t="s">
        <v>6030</v>
      </c>
      <c r="Q2995" s="23" t="s">
        <v>555</v>
      </c>
      <c r="R2995" t="s">
        <v>20</v>
      </c>
      <c r="S2995" t="s">
        <v>38</v>
      </c>
      <c r="T2995" t="s">
        <v>1206</v>
      </c>
      <c r="U2995" t="s">
        <v>100</v>
      </c>
      <c r="V2995" t="s">
        <v>874</v>
      </c>
      <c r="W2995" t="s">
        <v>243</v>
      </c>
      <c r="X2995" t="s">
        <v>109</v>
      </c>
      <c r="Y2995" t="s">
        <v>110</v>
      </c>
      <c r="Z2995" t="s">
        <v>101</v>
      </c>
      <c r="AA2995" t="s">
        <v>172</v>
      </c>
      <c r="AB2995" t="s">
        <v>8225</v>
      </c>
      <c r="AC2995" t="s">
        <v>44</v>
      </c>
      <c r="AD2995" t="s">
        <v>111</v>
      </c>
    </row>
    <row r="2996" spans="1:30" x14ac:dyDescent="0.2">
      <c r="A2996" s="23" t="s">
        <v>8227</v>
      </c>
      <c r="B2996" t="s">
        <v>3</v>
      </c>
      <c r="C2996" t="s">
        <v>5</v>
      </c>
      <c r="D2996" t="s">
        <v>7943</v>
      </c>
      <c r="E2996" t="s">
        <v>9</v>
      </c>
      <c r="F2996" t="s">
        <v>3730</v>
      </c>
      <c r="G2996" t="s">
        <v>860</v>
      </c>
      <c r="H2996" t="s">
        <v>824</v>
      </c>
      <c r="I2996" t="s">
        <v>128</v>
      </c>
      <c r="J2996" t="s">
        <v>105</v>
      </c>
      <c r="K2996" t="s">
        <v>3731</v>
      </c>
      <c r="L2996" t="s">
        <v>53</v>
      </c>
      <c r="M2996" s="25" t="s">
        <v>2550</v>
      </c>
      <c r="N2996" s="25" t="s">
        <v>4550</v>
      </c>
      <c r="O2996" s="25" t="s">
        <v>2924</v>
      </c>
      <c r="P2996" s="23" t="s">
        <v>3732</v>
      </c>
      <c r="Q2996" s="23" t="s">
        <v>416</v>
      </c>
      <c r="R2996" t="s">
        <v>85</v>
      </c>
      <c r="S2996" t="s">
        <v>355</v>
      </c>
      <c r="T2996" t="s">
        <v>139</v>
      </c>
      <c r="U2996" t="s">
        <v>27</v>
      </c>
      <c r="V2996" t="s">
        <v>3267</v>
      </c>
      <c r="W2996" t="s">
        <v>72</v>
      </c>
      <c r="X2996" t="s">
        <v>380</v>
      </c>
      <c r="Y2996" t="s">
        <v>381</v>
      </c>
      <c r="Z2996" t="s">
        <v>80</v>
      </c>
      <c r="AA2996" t="s">
        <v>561</v>
      </c>
      <c r="AB2996" t="s">
        <v>42</v>
      </c>
      <c r="AC2996" t="s">
        <v>922</v>
      </c>
      <c r="AD2996" t="s">
        <v>46</v>
      </c>
    </row>
    <row r="2997" spans="1:30" x14ac:dyDescent="0.2">
      <c r="A2997" s="23" t="s">
        <v>8228</v>
      </c>
      <c r="B2997" t="s">
        <v>1015</v>
      </c>
      <c r="C2997" t="s">
        <v>1016</v>
      </c>
      <c r="D2997" t="s">
        <v>7503</v>
      </c>
      <c r="E2997" t="s">
        <v>9</v>
      </c>
      <c r="F2997" t="s">
        <v>7504</v>
      </c>
      <c r="G2997" t="s">
        <v>7505</v>
      </c>
      <c r="H2997" t="s">
        <v>6695</v>
      </c>
      <c r="I2997" t="s">
        <v>455</v>
      </c>
      <c r="J2997" t="s">
        <v>787</v>
      </c>
      <c r="K2997" t="s">
        <v>7506</v>
      </c>
      <c r="L2997" t="s">
        <v>278</v>
      </c>
      <c r="M2997" s="25" t="s">
        <v>2550</v>
      </c>
      <c r="N2997" s="25" t="s">
        <v>2550</v>
      </c>
      <c r="O2997" s="25" t="s">
        <v>2550</v>
      </c>
      <c r="P2997" s="23" t="s">
        <v>7507</v>
      </c>
      <c r="Q2997" s="23" t="s">
        <v>158</v>
      </c>
      <c r="R2997" t="s">
        <v>20</v>
      </c>
      <c r="S2997" t="s">
        <v>38</v>
      </c>
      <c r="T2997" t="s">
        <v>583</v>
      </c>
      <c r="U2997" t="s">
        <v>100</v>
      </c>
      <c r="V2997" t="s">
        <v>978</v>
      </c>
      <c r="W2997" t="s">
        <v>135</v>
      </c>
      <c r="X2997" t="s">
        <v>34</v>
      </c>
      <c r="Y2997" t="s">
        <v>36</v>
      </c>
      <c r="Z2997" t="s">
        <v>101</v>
      </c>
      <c r="AA2997" t="s">
        <v>172</v>
      </c>
      <c r="AB2997" t="s">
        <v>8229</v>
      </c>
      <c r="AC2997" t="s">
        <v>1568</v>
      </c>
      <c r="AD2997" t="s">
        <v>111</v>
      </c>
    </row>
    <row r="2998" spans="1:30" x14ac:dyDescent="0.2">
      <c r="A2998" s="23" t="s">
        <v>8230</v>
      </c>
      <c r="B2998" t="s">
        <v>877</v>
      </c>
      <c r="C2998" t="s">
        <v>878</v>
      </c>
      <c r="D2998" t="s">
        <v>5881</v>
      </c>
      <c r="E2998" t="s">
        <v>9</v>
      </c>
      <c r="F2998" t="s">
        <v>1944</v>
      </c>
      <c r="G2998" t="s">
        <v>75</v>
      </c>
      <c r="H2998" t="s">
        <v>364</v>
      </c>
      <c r="I2998" t="s">
        <v>1184</v>
      </c>
      <c r="J2998" t="s">
        <v>1945</v>
      </c>
      <c r="K2998" t="s">
        <v>1946</v>
      </c>
      <c r="L2998" t="s">
        <v>617</v>
      </c>
      <c r="M2998" s="25" t="s">
        <v>2550</v>
      </c>
      <c r="N2998" s="25" t="s">
        <v>2924</v>
      </c>
      <c r="O2998" s="25" t="s">
        <v>2924</v>
      </c>
      <c r="P2998" s="23" t="s">
        <v>3497</v>
      </c>
      <c r="Q2998" s="23" t="s">
        <v>758</v>
      </c>
      <c r="R2998" t="s">
        <v>20</v>
      </c>
      <c r="S2998" t="s">
        <v>38</v>
      </c>
      <c r="T2998" t="s">
        <v>705</v>
      </c>
      <c r="U2998" t="s">
        <v>27</v>
      </c>
      <c r="V2998" t="s">
        <v>832</v>
      </c>
      <c r="W2998" t="s">
        <v>72</v>
      </c>
      <c r="X2998" t="s">
        <v>109</v>
      </c>
      <c r="Y2998" t="s">
        <v>110</v>
      </c>
      <c r="Z2998" t="s">
        <v>122</v>
      </c>
      <c r="AA2998" t="s">
        <v>561</v>
      </c>
      <c r="AB2998" t="s">
        <v>42</v>
      </c>
      <c r="AC2998" t="s">
        <v>922</v>
      </c>
      <c r="AD2998" t="s">
        <v>46</v>
      </c>
    </row>
    <row r="2999" spans="1:30" x14ac:dyDescent="0.2">
      <c r="A2999" s="23" t="s">
        <v>8231</v>
      </c>
      <c r="B2999" t="s">
        <v>421</v>
      </c>
      <c r="C2999" t="s">
        <v>422</v>
      </c>
      <c r="D2999" t="s">
        <v>7008</v>
      </c>
      <c r="E2999" t="s">
        <v>9</v>
      </c>
      <c r="F2999" t="s">
        <v>1328</v>
      </c>
      <c r="G2999" t="s">
        <v>75</v>
      </c>
      <c r="H2999" t="s">
        <v>530</v>
      </c>
      <c r="I2999" t="s">
        <v>1075</v>
      </c>
      <c r="J2999" t="s">
        <v>62</v>
      </c>
      <c r="K2999" t="s">
        <v>1329</v>
      </c>
      <c r="L2999" t="s">
        <v>423</v>
      </c>
      <c r="M2999" s="25" t="s">
        <v>2550</v>
      </c>
      <c r="N2999" s="25" t="s">
        <v>2931</v>
      </c>
      <c r="O2999" s="25" t="s">
        <v>2924</v>
      </c>
      <c r="P2999" s="23" t="s">
        <v>7009</v>
      </c>
      <c r="Q2999" s="23" t="s">
        <v>722</v>
      </c>
      <c r="R2999" t="s">
        <v>20</v>
      </c>
      <c r="S2999" t="s">
        <v>38</v>
      </c>
      <c r="T2999" t="s">
        <v>1839</v>
      </c>
      <c r="U2999" t="s">
        <v>27</v>
      </c>
      <c r="V2999" t="s">
        <v>1317</v>
      </c>
      <c r="W2999" t="s">
        <v>72</v>
      </c>
      <c r="X2999" t="s">
        <v>417</v>
      </c>
      <c r="Y2999" t="s">
        <v>418</v>
      </c>
      <c r="Z2999" t="s">
        <v>7010</v>
      </c>
      <c r="AA2999" t="s">
        <v>561</v>
      </c>
      <c r="AB2999" t="s">
        <v>42</v>
      </c>
      <c r="AC2999" t="s">
        <v>922</v>
      </c>
      <c r="AD2999" t="s">
        <v>46</v>
      </c>
    </row>
    <row r="3000" spans="1:30" x14ac:dyDescent="0.2">
      <c r="A3000" s="23" t="s">
        <v>8232</v>
      </c>
      <c r="B3000" t="s">
        <v>834</v>
      </c>
      <c r="C3000" t="s">
        <v>835</v>
      </c>
      <c r="D3000" t="s">
        <v>7615</v>
      </c>
      <c r="E3000" t="s">
        <v>9</v>
      </c>
      <c r="F3000" t="s">
        <v>1203</v>
      </c>
      <c r="G3000" t="s">
        <v>12</v>
      </c>
      <c r="H3000" t="s">
        <v>127</v>
      </c>
      <c r="I3000" t="s">
        <v>320</v>
      </c>
      <c r="J3000" t="s">
        <v>248</v>
      </c>
      <c r="K3000" t="s">
        <v>1204</v>
      </c>
      <c r="L3000" t="s">
        <v>837</v>
      </c>
      <c r="M3000" s="25" t="s">
        <v>2550</v>
      </c>
      <c r="N3000" s="25" t="s">
        <v>2204</v>
      </c>
      <c r="O3000" s="25" t="s">
        <v>2550</v>
      </c>
      <c r="P3000" s="23" t="s">
        <v>4229</v>
      </c>
      <c r="Q3000" s="23" t="s">
        <v>91</v>
      </c>
      <c r="R3000" t="s">
        <v>20</v>
      </c>
      <c r="S3000" t="s">
        <v>51</v>
      </c>
      <c r="T3000" t="s">
        <v>836</v>
      </c>
      <c r="U3000" t="s">
        <v>121</v>
      </c>
      <c r="V3000" t="s">
        <v>887</v>
      </c>
      <c r="W3000" t="s">
        <v>135</v>
      </c>
      <c r="X3000" t="s">
        <v>109</v>
      </c>
      <c r="Y3000" t="s">
        <v>110</v>
      </c>
      <c r="Z3000" t="s">
        <v>32</v>
      </c>
      <c r="AA3000" t="s">
        <v>557</v>
      </c>
      <c r="AB3000" t="s">
        <v>42</v>
      </c>
      <c r="AC3000" t="s">
        <v>652</v>
      </c>
      <c r="AD3000" t="s">
        <v>46</v>
      </c>
    </row>
    <row r="3001" spans="1:30" x14ac:dyDescent="0.2">
      <c r="A3001" s="23" t="s">
        <v>8233</v>
      </c>
      <c r="B3001" t="s">
        <v>125</v>
      </c>
      <c r="C3001" t="s">
        <v>126</v>
      </c>
      <c r="D3001" t="s">
        <v>5232</v>
      </c>
      <c r="E3001" t="s">
        <v>9</v>
      </c>
      <c r="F3001" t="s">
        <v>1492</v>
      </c>
      <c r="G3001" t="s">
        <v>473</v>
      </c>
      <c r="H3001" t="s">
        <v>232</v>
      </c>
      <c r="I3001" t="s">
        <v>1493</v>
      </c>
      <c r="J3001" t="s">
        <v>225</v>
      </c>
      <c r="K3001" t="s">
        <v>1494</v>
      </c>
      <c r="L3001" t="s">
        <v>131</v>
      </c>
      <c r="M3001" s="25" t="s">
        <v>2550</v>
      </c>
      <c r="N3001" s="25" t="s">
        <v>2550</v>
      </c>
      <c r="O3001" s="25" t="s">
        <v>2550</v>
      </c>
      <c r="P3001" s="23" t="s">
        <v>5233</v>
      </c>
      <c r="Q3001" s="23" t="s">
        <v>1304</v>
      </c>
      <c r="R3001" t="s">
        <v>85</v>
      </c>
      <c r="S3001" t="s">
        <v>51</v>
      </c>
      <c r="T3001" t="s">
        <v>268</v>
      </c>
      <c r="U3001" t="s">
        <v>121</v>
      </c>
      <c r="V3001" t="s">
        <v>472</v>
      </c>
      <c r="W3001" t="s">
        <v>72</v>
      </c>
      <c r="X3001" t="s">
        <v>260</v>
      </c>
      <c r="Y3001" t="s">
        <v>261</v>
      </c>
      <c r="Z3001" t="s">
        <v>1079</v>
      </c>
      <c r="AA3001" t="s">
        <v>557</v>
      </c>
      <c r="AB3001" t="s">
        <v>42</v>
      </c>
      <c r="AC3001" t="s">
        <v>56</v>
      </c>
      <c r="AD3001" t="s">
        <v>46</v>
      </c>
    </row>
    <row r="3002" spans="1:30" x14ac:dyDescent="0.2">
      <c r="A3002" s="23" t="s">
        <v>8234</v>
      </c>
      <c r="B3002" t="s">
        <v>834</v>
      </c>
      <c r="C3002" t="s">
        <v>835</v>
      </c>
      <c r="D3002" t="s">
        <v>7615</v>
      </c>
      <c r="E3002" t="s">
        <v>9</v>
      </c>
      <c r="F3002" t="s">
        <v>1203</v>
      </c>
      <c r="G3002" t="s">
        <v>12</v>
      </c>
      <c r="H3002" t="s">
        <v>127</v>
      </c>
      <c r="I3002" t="s">
        <v>320</v>
      </c>
      <c r="J3002" t="s">
        <v>248</v>
      </c>
      <c r="K3002" t="s">
        <v>1204</v>
      </c>
      <c r="L3002" t="s">
        <v>837</v>
      </c>
      <c r="M3002" s="25" t="s">
        <v>2550</v>
      </c>
      <c r="N3002" s="25" t="s">
        <v>2204</v>
      </c>
      <c r="O3002" s="25" t="s">
        <v>2550</v>
      </c>
      <c r="P3002" s="23" t="s">
        <v>4229</v>
      </c>
      <c r="Q3002" s="23" t="s">
        <v>91</v>
      </c>
      <c r="R3002" t="s">
        <v>20</v>
      </c>
      <c r="S3002" t="s">
        <v>51</v>
      </c>
      <c r="T3002" t="s">
        <v>836</v>
      </c>
      <c r="U3002" t="s">
        <v>121</v>
      </c>
      <c r="V3002" t="s">
        <v>887</v>
      </c>
      <c r="W3002" t="s">
        <v>135</v>
      </c>
      <c r="X3002" t="s">
        <v>109</v>
      </c>
      <c r="Y3002" t="s">
        <v>110</v>
      </c>
      <c r="Z3002" t="s">
        <v>32</v>
      </c>
      <c r="AA3002" t="s">
        <v>561</v>
      </c>
      <c r="AB3002" t="s">
        <v>42</v>
      </c>
      <c r="AC3002" t="s">
        <v>922</v>
      </c>
      <c r="AD3002" t="s">
        <v>46</v>
      </c>
    </row>
    <row r="3003" spans="1:30" x14ac:dyDescent="0.2">
      <c r="A3003" s="23" t="s">
        <v>8235</v>
      </c>
      <c r="B3003" t="s">
        <v>125</v>
      </c>
      <c r="C3003" t="s">
        <v>126</v>
      </c>
      <c r="D3003" t="s">
        <v>5232</v>
      </c>
      <c r="E3003" t="s">
        <v>9</v>
      </c>
      <c r="F3003" t="s">
        <v>1492</v>
      </c>
      <c r="G3003" t="s">
        <v>473</v>
      </c>
      <c r="H3003" t="s">
        <v>232</v>
      </c>
      <c r="I3003" t="s">
        <v>1493</v>
      </c>
      <c r="J3003" t="s">
        <v>225</v>
      </c>
      <c r="K3003" t="s">
        <v>1494</v>
      </c>
      <c r="L3003" t="s">
        <v>131</v>
      </c>
      <c r="M3003" s="25" t="s">
        <v>2550</v>
      </c>
      <c r="N3003" s="25" t="s">
        <v>2550</v>
      </c>
      <c r="O3003" s="25" t="s">
        <v>2550</v>
      </c>
      <c r="P3003" s="23" t="s">
        <v>5233</v>
      </c>
      <c r="Q3003" s="23" t="s">
        <v>1304</v>
      </c>
      <c r="R3003" t="s">
        <v>85</v>
      </c>
      <c r="S3003" t="s">
        <v>51</v>
      </c>
      <c r="T3003" t="s">
        <v>268</v>
      </c>
      <c r="U3003" t="s">
        <v>121</v>
      </c>
      <c r="V3003" t="s">
        <v>472</v>
      </c>
      <c r="W3003" t="s">
        <v>72</v>
      </c>
      <c r="X3003" t="s">
        <v>260</v>
      </c>
      <c r="Y3003" t="s">
        <v>261</v>
      </c>
      <c r="Z3003" t="s">
        <v>1079</v>
      </c>
      <c r="AA3003" t="s">
        <v>561</v>
      </c>
      <c r="AB3003" t="s">
        <v>42</v>
      </c>
      <c r="AC3003" t="s">
        <v>922</v>
      </c>
      <c r="AD3003" t="s">
        <v>46</v>
      </c>
    </row>
    <row r="3004" spans="1:30" x14ac:dyDescent="0.2">
      <c r="A3004" s="23" t="s">
        <v>8236</v>
      </c>
      <c r="B3004" t="s">
        <v>125</v>
      </c>
      <c r="C3004" t="s">
        <v>126</v>
      </c>
      <c r="D3004" t="s">
        <v>4501</v>
      </c>
      <c r="E3004" t="s">
        <v>9</v>
      </c>
      <c r="F3004" t="s">
        <v>4502</v>
      </c>
      <c r="G3004" t="s">
        <v>232</v>
      </c>
      <c r="H3004" t="s">
        <v>1662</v>
      </c>
      <c r="I3004" t="s">
        <v>481</v>
      </c>
      <c r="J3004" t="s">
        <v>536</v>
      </c>
      <c r="K3004" t="s">
        <v>4503</v>
      </c>
      <c r="L3004" t="s">
        <v>131</v>
      </c>
      <c r="M3004" s="25" t="s">
        <v>2550</v>
      </c>
      <c r="N3004" s="25" t="s">
        <v>2200</v>
      </c>
      <c r="O3004" s="25" t="s">
        <v>2550</v>
      </c>
      <c r="P3004" s="23" t="s">
        <v>4504</v>
      </c>
      <c r="Q3004" s="23" t="s">
        <v>414</v>
      </c>
      <c r="R3004" t="s">
        <v>85</v>
      </c>
      <c r="S3004" t="s">
        <v>129</v>
      </c>
      <c r="T3004" t="s">
        <v>268</v>
      </c>
      <c r="U3004" t="s">
        <v>121</v>
      </c>
      <c r="V3004" t="s">
        <v>472</v>
      </c>
      <c r="W3004" t="s">
        <v>72</v>
      </c>
      <c r="X3004" t="s">
        <v>417</v>
      </c>
      <c r="Y3004" t="s">
        <v>418</v>
      </c>
      <c r="Z3004" t="s">
        <v>1060</v>
      </c>
      <c r="AA3004" t="s">
        <v>561</v>
      </c>
      <c r="AB3004" t="s">
        <v>42</v>
      </c>
      <c r="AC3004" t="s">
        <v>922</v>
      </c>
      <c r="AD3004" t="s">
        <v>46</v>
      </c>
    </row>
    <row r="3005" spans="1:30" x14ac:dyDescent="0.2">
      <c r="A3005" s="23" t="s">
        <v>8237</v>
      </c>
      <c r="B3005" t="s">
        <v>678</v>
      </c>
      <c r="C3005" t="s">
        <v>679</v>
      </c>
      <c r="D3005" t="s">
        <v>7087</v>
      </c>
      <c r="E3005" t="s">
        <v>9</v>
      </c>
      <c r="F3005" t="s">
        <v>6992</v>
      </c>
      <c r="G3005" t="s">
        <v>346</v>
      </c>
      <c r="H3005" t="s">
        <v>206</v>
      </c>
      <c r="I3005" t="s">
        <v>541</v>
      </c>
      <c r="J3005" t="s">
        <v>1108</v>
      </c>
      <c r="K3005" t="s">
        <v>6993</v>
      </c>
      <c r="L3005" t="s">
        <v>131</v>
      </c>
      <c r="M3005" s="25" t="s">
        <v>2550</v>
      </c>
      <c r="N3005" s="25" t="s">
        <v>2931</v>
      </c>
      <c r="O3005" s="25" t="s">
        <v>2550</v>
      </c>
      <c r="P3005" s="23" t="s">
        <v>6994</v>
      </c>
      <c r="Q3005" s="23" t="s">
        <v>243</v>
      </c>
      <c r="R3005" t="s">
        <v>85</v>
      </c>
      <c r="S3005" t="s">
        <v>60</v>
      </c>
      <c r="T3005" t="s">
        <v>268</v>
      </c>
      <c r="U3005" t="s">
        <v>121</v>
      </c>
      <c r="V3005" t="s">
        <v>472</v>
      </c>
      <c r="W3005" t="s">
        <v>72</v>
      </c>
      <c r="X3005" t="s">
        <v>417</v>
      </c>
      <c r="Y3005" t="s">
        <v>418</v>
      </c>
      <c r="Z3005" t="s">
        <v>340</v>
      </c>
      <c r="AA3005" t="s">
        <v>557</v>
      </c>
      <c r="AB3005" t="s">
        <v>42</v>
      </c>
      <c r="AC3005" t="s">
        <v>56</v>
      </c>
      <c r="AD3005" t="s">
        <v>46</v>
      </c>
    </row>
    <row r="3006" spans="1:30" x14ac:dyDescent="0.2">
      <c r="A3006" s="23" t="s">
        <v>8238</v>
      </c>
      <c r="B3006" t="s">
        <v>275</v>
      </c>
      <c r="C3006" t="s">
        <v>276</v>
      </c>
      <c r="D3006" t="s">
        <v>6507</v>
      </c>
      <c r="E3006" t="s">
        <v>9</v>
      </c>
      <c r="F3006" t="s">
        <v>6508</v>
      </c>
      <c r="G3006" t="s">
        <v>1870</v>
      </c>
      <c r="H3006" t="s">
        <v>49</v>
      </c>
      <c r="I3006" t="s">
        <v>6509</v>
      </c>
      <c r="J3006" t="s">
        <v>1220</v>
      </c>
      <c r="K3006" t="s">
        <v>6510</v>
      </c>
      <c r="L3006" t="s">
        <v>278</v>
      </c>
      <c r="M3006" s="25" t="s">
        <v>2550</v>
      </c>
      <c r="N3006" s="25" t="s">
        <v>2550</v>
      </c>
      <c r="O3006" s="25" t="s">
        <v>2550</v>
      </c>
      <c r="P3006" s="23" t="s">
        <v>6511</v>
      </c>
      <c r="Q3006" s="23" t="s">
        <v>1020</v>
      </c>
      <c r="R3006" t="s">
        <v>20</v>
      </c>
      <c r="S3006" t="s">
        <v>198</v>
      </c>
      <c r="T3006" t="s">
        <v>583</v>
      </c>
      <c r="U3006" t="s">
        <v>121</v>
      </c>
      <c r="V3006" t="s">
        <v>978</v>
      </c>
      <c r="W3006" t="s">
        <v>135</v>
      </c>
      <c r="X3006" t="s">
        <v>109</v>
      </c>
      <c r="Y3006" t="s">
        <v>110</v>
      </c>
      <c r="Z3006" t="s">
        <v>1887</v>
      </c>
      <c r="AA3006" t="s">
        <v>559</v>
      </c>
      <c r="AB3006" t="s">
        <v>42</v>
      </c>
      <c r="AC3006" t="s">
        <v>748</v>
      </c>
      <c r="AD3006" t="s">
        <v>46</v>
      </c>
    </row>
    <row r="3007" spans="1:30" x14ac:dyDescent="0.2">
      <c r="A3007" s="23" t="s">
        <v>8239</v>
      </c>
      <c r="B3007" t="s">
        <v>65</v>
      </c>
      <c r="C3007" t="s">
        <v>66</v>
      </c>
      <c r="D3007" t="s">
        <v>6606</v>
      </c>
      <c r="E3007" t="s">
        <v>9</v>
      </c>
      <c r="F3007" t="s">
        <v>1969</v>
      </c>
      <c r="G3007" t="s">
        <v>303</v>
      </c>
      <c r="H3007" t="s">
        <v>93</v>
      </c>
      <c r="I3007" t="s">
        <v>524</v>
      </c>
      <c r="J3007" t="s">
        <v>164</v>
      </c>
      <c r="K3007" t="s">
        <v>6607</v>
      </c>
      <c r="L3007" t="s">
        <v>71</v>
      </c>
      <c r="M3007" s="25" t="s">
        <v>2550</v>
      </c>
      <c r="N3007" s="25" t="s">
        <v>2675</v>
      </c>
      <c r="O3007" s="25" t="s">
        <v>2585</v>
      </c>
      <c r="P3007" s="23" t="s">
        <v>6608</v>
      </c>
      <c r="Q3007" s="23" t="s">
        <v>72</v>
      </c>
      <c r="R3007" t="s">
        <v>85</v>
      </c>
      <c r="S3007" t="s">
        <v>87</v>
      </c>
      <c r="T3007" t="s">
        <v>70</v>
      </c>
      <c r="U3007" t="s">
        <v>27</v>
      </c>
      <c r="V3007" t="s">
        <v>2532</v>
      </c>
      <c r="W3007" t="s">
        <v>72</v>
      </c>
      <c r="X3007" t="s">
        <v>109</v>
      </c>
      <c r="Y3007" t="s">
        <v>110</v>
      </c>
      <c r="Z3007" t="s">
        <v>420</v>
      </c>
      <c r="AA3007" t="s">
        <v>561</v>
      </c>
      <c r="AB3007" t="s">
        <v>42</v>
      </c>
      <c r="AC3007" t="s">
        <v>922</v>
      </c>
      <c r="AD3007" t="s">
        <v>46</v>
      </c>
    </row>
    <row r="3008" spans="1:30" x14ac:dyDescent="0.2">
      <c r="A3008" s="23" t="s">
        <v>8240</v>
      </c>
      <c r="B3008" t="s">
        <v>673</v>
      </c>
      <c r="C3008" t="s">
        <v>674</v>
      </c>
      <c r="D3008" t="s">
        <v>6513</v>
      </c>
      <c r="E3008" t="s">
        <v>9</v>
      </c>
      <c r="F3008" t="s">
        <v>6508</v>
      </c>
      <c r="G3008" t="s">
        <v>1870</v>
      </c>
      <c r="H3008" t="s">
        <v>49</v>
      </c>
      <c r="I3008" t="s">
        <v>6509</v>
      </c>
      <c r="J3008" t="s">
        <v>1220</v>
      </c>
      <c r="K3008" t="s">
        <v>6510</v>
      </c>
      <c r="L3008" t="s">
        <v>617</v>
      </c>
      <c r="M3008" s="25" t="s">
        <v>2550</v>
      </c>
      <c r="N3008" s="25" t="s">
        <v>2550</v>
      </c>
      <c r="O3008" s="25" t="s">
        <v>2550</v>
      </c>
      <c r="P3008" s="23" t="s">
        <v>6511</v>
      </c>
      <c r="Q3008" s="23" t="s">
        <v>1020</v>
      </c>
      <c r="R3008" t="s">
        <v>20</v>
      </c>
      <c r="S3008" t="s">
        <v>198</v>
      </c>
      <c r="T3008" t="s">
        <v>616</v>
      </c>
      <c r="U3008" t="s">
        <v>121</v>
      </c>
      <c r="V3008" t="s">
        <v>832</v>
      </c>
      <c r="W3008" t="s">
        <v>72</v>
      </c>
      <c r="X3008" t="s">
        <v>109</v>
      </c>
      <c r="Y3008" t="s">
        <v>110</v>
      </c>
      <c r="Z3008" t="s">
        <v>6514</v>
      </c>
      <c r="AA3008" t="s">
        <v>557</v>
      </c>
      <c r="AB3008" t="s">
        <v>42</v>
      </c>
      <c r="AC3008" t="s">
        <v>56</v>
      </c>
      <c r="AD3008" t="s">
        <v>46</v>
      </c>
    </row>
    <row r="3009" spans="1:30" x14ac:dyDescent="0.2">
      <c r="A3009" s="23" t="s">
        <v>8241</v>
      </c>
      <c r="B3009" t="s">
        <v>678</v>
      </c>
      <c r="C3009" t="s">
        <v>679</v>
      </c>
      <c r="D3009" t="s">
        <v>7087</v>
      </c>
      <c r="E3009" t="s">
        <v>9</v>
      </c>
      <c r="F3009" t="s">
        <v>6992</v>
      </c>
      <c r="G3009" t="s">
        <v>346</v>
      </c>
      <c r="H3009" t="s">
        <v>206</v>
      </c>
      <c r="I3009" t="s">
        <v>541</v>
      </c>
      <c r="J3009" t="s">
        <v>1108</v>
      </c>
      <c r="K3009" t="s">
        <v>6993</v>
      </c>
      <c r="L3009" t="s">
        <v>131</v>
      </c>
      <c r="M3009" s="25" t="s">
        <v>2550</v>
      </c>
      <c r="N3009" s="25" t="s">
        <v>2931</v>
      </c>
      <c r="O3009" s="25" t="s">
        <v>2550</v>
      </c>
      <c r="P3009" s="23" t="s">
        <v>6994</v>
      </c>
      <c r="Q3009" s="23" t="s">
        <v>243</v>
      </c>
      <c r="R3009" t="s">
        <v>85</v>
      </c>
      <c r="S3009" t="s">
        <v>60</v>
      </c>
      <c r="T3009" t="s">
        <v>268</v>
      </c>
      <c r="U3009" t="s">
        <v>121</v>
      </c>
      <c r="V3009" t="s">
        <v>472</v>
      </c>
      <c r="W3009" t="s">
        <v>72</v>
      </c>
      <c r="X3009" t="s">
        <v>417</v>
      </c>
      <c r="Y3009" t="s">
        <v>418</v>
      </c>
      <c r="Z3009" t="s">
        <v>340</v>
      </c>
      <c r="AA3009" t="s">
        <v>561</v>
      </c>
      <c r="AB3009" t="s">
        <v>42</v>
      </c>
      <c r="AC3009" t="s">
        <v>922</v>
      </c>
      <c r="AD3009" t="s">
        <v>46</v>
      </c>
    </row>
    <row r="3010" spans="1:30" x14ac:dyDescent="0.2">
      <c r="A3010" s="23" t="s">
        <v>8242</v>
      </c>
      <c r="B3010" t="s">
        <v>678</v>
      </c>
      <c r="C3010" t="s">
        <v>679</v>
      </c>
      <c r="D3010" t="s">
        <v>7976</v>
      </c>
      <c r="E3010" t="s">
        <v>9</v>
      </c>
      <c r="F3010" t="s">
        <v>4638</v>
      </c>
      <c r="G3010" t="s">
        <v>575</v>
      </c>
      <c r="H3010" t="s">
        <v>49</v>
      </c>
      <c r="I3010" t="s">
        <v>983</v>
      </c>
      <c r="J3010" t="s">
        <v>547</v>
      </c>
      <c r="K3010" t="s">
        <v>4639</v>
      </c>
      <c r="L3010" t="s">
        <v>131</v>
      </c>
      <c r="M3010" s="25" t="s">
        <v>2550</v>
      </c>
      <c r="N3010" s="25" t="s">
        <v>2550</v>
      </c>
      <c r="O3010" s="25" t="s">
        <v>2550</v>
      </c>
      <c r="P3010" s="23" t="s">
        <v>4640</v>
      </c>
      <c r="Q3010" s="23" t="s">
        <v>414</v>
      </c>
      <c r="R3010" t="s">
        <v>85</v>
      </c>
      <c r="S3010" t="s">
        <v>23</v>
      </c>
      <c r="T3010" t="s">
        <v>268</v>
      </c>
      <c r="U3010" t="s">
        <v>121</v>
      </c>
      <c r="V3010" t="s">
        <v>472</v>
      </c>
      <c r="W3010" t="s">
        <v>72</v>
      </c>
      <c r="X3010" t="s">
        <v>109</v>
      </c>
      <c r="Y3010" t="s">
        <v>110</v>
      </c>
      <c r="Z3010" t="s">
        <v>1811</v>
      </c>
      <c r="AA3010" t="s">
        <v>559</v>
      </c>
      <c r="AB3010" t="s">
        <v>42</v>
      </c>
      <c r="AC3010" t="s">
        <v>714</v>
      </c>
      <c r="AD3010" t="s">
        <v>46</v>
      </c>
    </row>
    <row r="3011" spans="1:30" x14ac:dyDescent="0.2">
      <c r="A3011" s="23" t="s">
        <v>8243</v>
      </c>
      <c r="B3011" t="s">
        <v>673</v>
      </c>
      <c r="C3011" t="s">
        <v>674</v>
      </c>
      <c r="D3011" t="s">
        <v>6513</v>
      </c>
      <c r="E3011" t="s">
        <v>9</v>
      </c>
      <c r="F3011" t="s">
        <v>6508</v>
      </c>
      <c r="G3011" t="s">
        <v>1870</v>
      </c>
      <c r="H3011" t="s">
        <v>49</v>
      </c>
      <c r="I3011" t="s">
        <v>6509</v>
      </c>
      <c r="J3011" t="s">
        <v>1220</v>
      </c>
      <c r="K3011" t="s">
        <v>6510</v>
      </c>
      <c r="L3011" t="s">
        <v>617</v>
      </c>
      <c r="M3011" s="25" t="s">
        <v>2550</v>
      </c>
      <c r="N3011" s="25" t="s">
        <v>2550</v>
      </c>
      <c r="O3011" s="25" t="s">
        <v>2550</v>
      </c>
      <c r="P3011" s="23" t="s">
        <v>6511</v>
      </c>
      <c r="Q3011" s="23" t="s">
        <v>1020</v>
      </c>
      <c r="R3011" t="s">
        <v>20</v>
      </c>
      <c r="S3011" t="s">
        <v>198</v>
      </c>
      <c r="T3011" t="s">
        <v>616</v>
      </c>
      <c r="U3011" t="s">
        <v>121</v>
      </c>
      <c r="V3011" t="s">
        <v>832</v>
      </c>
      <c r="W3011" t="s">
        <v>72</v>
      </c>
      <c r="X3011" t="s">
        <v>109</v>
      </c>
      <c r="Y3011" t="s">
        <v>110</v>
      </c>
      <c r="Z3011" t="s">
        <v>6514</v>
      </c>
      <c r="AA3011" t="s">
        <v>561</v>
      </c>
      <c r="AB3011" t="s">
        <v>42</v>
      </c>
      <c r="AC3011" t="s">
        <v>922</v>
      </c>
      <c r="AD3011" t="s">
        <v>46</v>
      </c>
    </row>
    <row r="3012" spans="1:30" x14ac:dyDescent="0.2">
      <c r="A3012" s="23" t="s">
        <v>8244</v>
      </c>
      <c r="B3012" t="s">
        <v>1015</v>
      </c>
      <c r="C3012" t="s">
        <v>1016</v>
      </c>
      <c r="D3012" t="s">
        <v>6523</v>
      </c>
      <c r="E3012" t="s">
        <v>9</v>
      </c>
      <c r="F3012" t="s">
        <v>6524</v>
      </c>
      <c r="G3012" t="s">
        <v>2094</v>
      </c>
      <c r="H3012" t="s">
        <v>412</v>
      </c>
      <c r="I3012" t="s">
        <v>107</v>
      </c>
      <c r="J3012" t="s">
        <v>161</v>
      </c>
      <c r="K3012" t="s">
        <v>6525</v>
      </c>
      <c r="L3012" t="s">
        <v>278</v>
      </c>
      <c r="M3012" s="25" t="s">
        <v>2550</v>
      </c>
      <c r="N3012" s="25" t="s">
        <v>2550</v>
      </c>
      <c r="O3012" s="25" t="s">
        <v>2550</v>
      </c>
      <c r="P3012" s="23" t="s">
        <v>6526</v>
      </c>
      <c r="Q3012" s="23" t="s">
        <v>229</v>
      </c>
      <c r="R3012" t="s">
        <v>20</v>
      </c>
      <c r="S3012" t="s">
        <v>38</v>
      </c>
      <c r="T3012" t="s">
        <v>583</v>
      </c>
      <c r="U3012" t="s">
        <v>100</v>
      </c>
      <c r="V3012" t="s">
        <v>978</v>
      </c>
      <c r="W3012" t="s">
        <v>135</v>
      </c>
      <c r="X3012" t="s">
        <v>34</v>
      </c>
      <c r="Y3012" t="s">
        <v>36</v>
      </c>
      <c r="Z3012" t="s">
        <v>101</v>
      </c>
      <c r="AA3012" t="s">
        <v>172</v>
      </c>
      <c r="AB3012" t="s">
        <v>8229</v>
      </c>
      <c r="AC3012" t="s">
        <v>1568</v>
      </c>
      <c r="AD3012" t="s">
        <v>111</v>
      </c>
    </row>
    <row r="3013" spans="1:30" x14ac:dyDescent="0.2">
      <c r="A3013" s="23" t="s">
        <v>8245</v>
      </c>
      <c r="B3013" t="s">
        <v>125</v>
      </c>
      <c r="C3013" t="s">
        <v>126</v>
      </c>
      <c r="D3013" t="s">
        <v>6033</v>
      </c>
      <c r="E3013" t="s">
        <v>9</v>
      </c>
      <c r="F3013" t="s">
        <v>6034</v>
      </c>
      <c r="G3013" t="s">
        <v>1534</v>
      </c>
      <c r="H3013" t="s">
        <v>793</v>
      </c>
      <c r="I3013" t="s">
        <v>695</v>
      </c>
      <c r="J3013" t="s">
        <v>476</v>
      </c>
      <c r="K3013" t="s">
        <v>6035</v>
      </c>
      <c r="L3013" t="s">
        <v>131</v>
      </c>
      <c r="M3013" s="25" t="s">
        <v>2550</v>
      </c>
      <c r="N3013" s="25" t="s">
        <v>5458</v>
      </c>
      <c r="O3013" s="25" t="s">
        <v>2550</v>
      </c>
      <c r="P3013" s="23" t="s">
        <v>6036</v>
      </c>
      <c r="Q3013" s="23" t="s">
        <v>548</v>
      </c>
      <c r="R3013" t="s">
        <v>85</v>
      </c>
      <c r="S3013" t="s">
        <v>51</v>
      </c>
      <c r="T3013" t="s">
        <v>268</v>
      </c>
      <c r="U3013" t="s">
        <v>121</v>
      </c>
      <c r="V3013" t="s">
        <v>472</v>
      </c>
      <c r="W3013" t="s">
        <v>72</v>
      </c>
      <c r="X3013" t="s">
        <v>150</v>
      </c>
      <c r="Y3013" t="s">
        <v>151</v>
      </c>
      <c r="Z3013" t="s">
        <v>1078</v>
      </c>
      <c r="AA3013" t="s">
        <v>40</v>
      </c>
      <c r="AB3013" t="s">
        <v>42</v>
      </c>
      <c r="AC3013" t="s">
        <v>56</v>
      </c>
      <c r="AD3013" t="s">
        <v>46</v>
      </c>
    </row>
    <row r="3014" spans="1:30" x14ac:dyDescent="0.2">
      <c r="A3014" s="23" t="s">
        <v>8246</v>
      </c>
      <c r="B3014" t="s">
        <v>125</v>
      </c>
      <c r="C3014" t="s">
        <v>126</v>
      </c>
      <c r="D3014" t="s">
        <v>6033</v>
      </c>
      <c r="E3014" t="s">
        <v>9</v>
      </c>
      <c r="F3014" t="s">
        <v>6034</v>
      </c>
      <c r="G3014" t="s">
        <v>1534</v>
      </c>
      <c r="H3014" t="s">
        <v>793</v>
      </c>
      <c r="I3014" t="s">
        <v>695</v>
      </c>
      <c r="J3014" t="s">
        <v>476</v>
      </c>
      <c r="K3014" t="s">
        <v>6035</v>
      </c>
      <c r="L3014" t="s">
        <v>131</v>
      </c>
      <c r="M3014" s="25" t="s">
        <v>2550</v>
      </c>
      <c r="N3014" s="25" t="s">
        <v>5458</v>
      </c>
      <c r="O3014" s="25" t="s">
        <v>2550</v>
      </c>
      <c r="P3014" s="23" t="s">
        <v>6036</v>
      </c>
      <c r="Q3014" s="23" t="s">
        <v>548</v>
      </c>
      <c r="R3014" t="s">
        <v>85</v>
      </c>
      <c r="S3014" t="s">
        <v>51</v>
      </c>
      <c r="T3014" t="s">
        <v>268</v>
      </c>
      <c r="U3014" t="s">
        <v>121</v>
      </c>
      <c r="V3014" t="s">
        <v>472</v>
      </c>
      <c r="W3014" t="s">
        <v>72</v>
      </c>
      <c r="X3014" t="s">
        <v>150</v>
      </c>
      <c r="Y3014" t="s">
        <v>151</v>
      </c>
      <c r="Z3014" t="s">
        <v>1078</v>
      </c>
      <c r="AA3014" t="s">
        <v>557</v>
      </c>
      <c r="AB3014" t="s">
        <v>42</v>
      </c>
      <c r="AC3014" t="s">
        <v>56</v>
      </c>
      <c r="AD3014" t="s">
        <v>46</v>
      </c>
    </row>
    <row r="3015" spans="1:30" x14ac:dyDescent="0.2">
      <c r="A3015" s="23" t="s">
        <v>8247</v>
      </c>
      <c r="B3015" t="s">
        <v>275</v>
      </c>
      <c r="C3015" t="s">
        <v>276</v>
      </c>
      <c r="D3015" t="s">
        <v>5399</v>
      </c>
      <c r="E3015" t="s">
        <v>9</v>
      </c>
      <c r="F3015" t="s">
        <v>1692</v>
      </c>
      <c r="G3015" t="s">
        <v>1581</v>
      </c>
      <c r="H3015" t="s">
        <v>49</v>
      </c>
      <c r="I3015" t="s">
        <v>477</v>
      </c>
      <c r="J3015" t="s">
        <v>62</v>
      </c>
      <c r="K3015" t="s">
        <v>295</v>
      </c>
      <c r="L3015" t="s">
        <v>278</v>
      </c>
      <c r="M3015" s="25" t="s">
        <v>2550</v>
      </c>
      <c r="N3015" s="25" t="s">
        <v>2550</v>
      </c>
      <c r="O3015" s="25" t="s">
        <v>2550</v>
      </c>
      <c r="P3015" s="23" t="s">
        <v>5400</v>
      </c>
      <c r="Q3015" s="23" t="s">
        <v>726</v>
      </c>
      <c r="R3015" t="s">
        <v>85</v>
      </c>
      <c r="S3015" t="s">
        <v>208</v>
      </c>
      <c r="T3015" t="s">
        <v>583</v>
      </c>
      <c r="U3015" t="s">
        <v>27</v>
      </c>
      <c r="V3015" t="s">
        <v>978</v>
      </c>
      <c r="W3015" t="s">
        <v>135</v>
      </c>
      <c r="X3015" t="s">
        <v>188</v>
      </c>
      <c r="Y3015" t="s">
        <v>189</v>
      </c>
      <c r="Z3015" t="s">
        <v>1527</v>
      </c>
      <c r="AA3015" t="s">
        <v>40</v>
      </c>
      <c r="AB3015" t="s">
        <v>8248</v>
      </c>
      <c r="AC3015" t="s">
        <v>56</v>
      </c>
      <c r="AD3015" t="s">
        <v>46</v>
      </c>
    </row>
    <row r="3016" spans="1:30" x14ac:dyDescent="0.2">
      <c r="A3016" s="23" t="s">
        <v>8249</v>
      </c>
      <c r="B3016" t="s">
        <v>275</v>
      </c>
      <c r="C3016" t="s">
        <v>276</v>
      </c>
      <c r="D3016" t="s">
        <v>5399</v>
      </c>
      <c r="E3016" t="s">
        <v>9</v>
      </c>
      <c r="F3016" t="s">
        <v>1692</v>
      </c>
      <c r="G3016" t="s">
        <v>1581</v>
      </c>
      <c r="H3016" t="s">
        <v>49</v>
      </c>
      <c r="I3016" t="s">
        <v>477</v>
      </c>
      <c r="J3016" t="s">
        <v>62</v>
      </c>
      <c r="K3016" t="s">
        <v>295</v>
      </c>
      <c r="L3016" t="s">
        <v>278</v>
      </c>
      <c r="M3016" s="25" t="s">
        <v>2550</v>
      </c>
      <c r="N3016" s="25" t="s">
        <v>2550</v>
      </c>
      <c r="O3016" s="25" t="s">
        <v>2550</v>
      </c>
      <c r="P3016" s="23" t="s">
        <v>5400</v>
      </c>
      <c r="Q3016" s="23" t="s">
        <v>726</v>
      </c>
      <c r="R3016" t="s">
        <v>85</v>
      </c>
      <c r="S3016" t="s">
        <v>208</v>
      </c>
      <c r="T3016" t="s">
        <v>583</v>
      </c>
      <c r="U3016" t="s">
        <v>27</v>
      </c>
      <c r="V3016" t="s">
        <v>978</v>
      </c>
      <c r="W3016" t="s">
        <v>135</v>
      </c>
      <c r="X3016" t="s">
        <v>188</v>
      </c>
      <c r="Y3016" t="s">
        <v>189</v>
      </c>
      <c r="Z3016" t="s">
        <v>1527</v>
      </c>
      <c r="AA3016" t="s">
        <v>557</v>
      </c>
      <c r="AB3016" t="s">
        <v>42</v>
      </c>
      <c r="AC3016" t="s">
        <v>56</v>
      </c>
      <c r="AD3016" t="s">
        <v>46</v>
      </c>
    </row>
    <row r="3017" spans="1:30" x14ac:dyDescent="0.2">
      <c r="A3017" s="23" t="s">
        <v>8250</v>
      </c>
      <c r="B3017" t="s">
        <v>125</v>
      </c>
      <c r="C3017" t="s">
        <v>126</v>
      </c>
      <c r="D3017" t="s">
        <v>4501</v>
      </c>
      <c r="E3017" t="s">
        <v>9</v>
      </c>
      <c r="F3017" t="s">
        <v>4502</v>
      </c>
      <c r="G3017" t="s">
        <v>232</v>
      </c>
      <c r="H3017" t="s">
        <v>1662</v>
      </c>
      <c r="I3017" t="s">
        <v>481</v>
      </c>
      <c r="J3017" t="s">
        <v>536</v>
      </c>
      <c r="K3017" t="s">
        <v>4503</v>
      </c>
      <c r="L3017" t="s">
        <v>131</v>
      </c>
      <c r="M3017" s="25" t="s">
        <v>2550</v>
      </c>
      <c r="N3017" s="25" t="s">
        <v>2200</v>
      </c>
      <c r="O3017" s="25" t="s">
        <v>2550</v>
      </c>
      <c r="P3017" s="23" t="s">
        <v>4504</v>
      </c>
      <c r="Q3017" s="23" t="s">
        <v>414</v>
      </c>
      <c r="R3017" t="s">
        <v>85</v>
      </c>
      <c r="S3017" t="s">
        <v>129</v>
      </c>
      <c r="T3017" t="s">
        <v>268</v>
      </c>
      <c r="U3017" t="s">
        <v>121</v>
      </c>
      <c r="V3017" t="s">
        <v>472</v>
      </c>
      <c r="W3017" t="s">
        <v>72</v>
      </c>
      <c r="X3017" t="s">
        <v>417</v>
      </c>
      <c r="Y3017" t="s">
        <v>418</v>
      </c>
      <c r="Z3017" t="s">
        <v>1060</v>
      </c>
      <c r="AA3017" t="s">
        <v>559</v>
      </c>
      <c r="AB3017" t="s">
        <v>42</v>
      </c>
      <c r="AC3017" t="s">
        <v>714</v>
      </c>
      <c r="AD3017" t="s">
        <v>46</v>
      </c>
    </row>
    <row r="3018" spans="1:30" x14ac:dyDescent="0.2">
      <c r="A3018" s="23" t="s">
        <v>8251</v>
      </c>
      <c r="B3018" t="s">
        <v>834</v>
      </c>
      <c r="C3018" t="s">
        <v>835</v>
      </c>
      <c r="D3018" t="s">
        <v>7615</v>
      </c>
      <c r="E3018" t="s">
        <v>9</v>
      </c>
      <c r="F3018" t="s">
        <v>1203</v>
      </c>
      <c r="G3018" t="s">
        <v>12</v>
      </c>
      <c r="H3018" t="s">
        <v>127</v>
      </c>
      <c r="I3018" t="s">
        <v>320</v>
      </c>
      <c r="J3018" t="s">
        <v>248</v>
      </c>
      <c r="K3018" t="s">
        <v>1204</v>
      </c>
      <c r="L3018" t="s">
        <v>837</v>
      </c>
      <c r="M3018" s="25" t="s">
        <v>2550</v>
      </c>
      <c r="N3018" s="25" t="s">
        <v>2204</v>
      </c>
      <c r="O3018" s="25" t="s">
        <v>2550</v>
      </c>
      <c r="P3018" s="23" t="s">
        <v>4229</v>
      </c>
      <c r="Q3018" s="23" t="s">
        <v>91</v>
      </c>
      <c r="R3018" t="s">
        <v>20</v>
      </c>
      <c r="S3018" t="s">
        <v>51</v>
      </c>
      <c r="T3018" t="s">
        <v>836</v>
      </c>
      <c r="U3018" t="s">
        <v>121</v>
      </c>
      <c r="V3018" t="s">
        <v>887</v>
      </c>
      <c r="W3018" t="s">
        <v>135</v>
      </c>
      <c r="X3018" t="s">
        <v>109</v>
      </c>
      <c r="Y3018" t="s">
        <v>110</v>
      </c>
      <c r="Z3018" t="s">
        <v>32</v>
      </c>
      <c r="AA3018" t="s">
        <v>559</v>
      </c>
      <c r="AB3018" t="s">
        <v>42</v>
      </c>
      <c r="AC3018" t="s">
        <v>842</v>
      </c>
      <c r="AD3018" t="s">
        <v>46</v>
      </c>
    </row>
    <row r="3019" spans="1:30" x14ac:dyDescent="0.2">
      <c r="A3019" s="23" t="s">
        <v>8252</v>
      </c>
      <c r="B3019" t="s">
        <v>125</v>
      </c>
      <c r="C3019" t="s">
        <v>126</v>
      </c>
      <c r="D3019" t="s">
        <v>5232</v>
      </c>
      <c r="E3019" t="s">
        <v>9</v>
      </c>
      <c r="F3019" t="s">
        <v>1492</v>
      </c>
      <c r="G3019" t="s">
        <v>473</v>
      </c>
      <c r="H3019" t="s">
        <v>232</v>
      </c>
      <c r="I3019" t="s">
        <v>1493</v>
      </c>
      <c r="J3019" t="s">
        <v>225</v>
      </c>
      <c r="K3019" t="s">
        <v>1494</v>
      </c>
      <c r="L3019" t="s">
        <v>131</v>
      </c>
      <c r="M3019" s="25" t="s">
        <v>2550</v>
      </c>
      <c r="N3019" s="25" t="s">
        <v>2550</v>
      </c>
      <c r="O3019" s="25" t="s">
        <v>2550</v>
      </c>
      <c r="P3019" s="23" t="s">
        <v>5233</v>
      </c>
      <c r="Q3019" s="23" t="s">
        <v>1304</v>
      </c>
      <c r="R3019" t="s">
        <v>85</v>
      </c>
      <c r="S3019" t="s">
        <v>51</v>
      </c>
      <c r="T3019" t="s">
        <v>268</v>
      </c>
      <c r="U3019" t="s">
        <v>121</v>
      </c>
      <c r="V3019" t="s">
        <v>472</v>
      </c>
      <c r="W3019" t="s">
        <v>72</v>
      </c>
      <c r="X3019" t="s">
        <v>260</v>
      </c>
      <c r="Y3019" t="s">
        <v>261</v>
      </c>
      <c r="Z3019" t="s">
        <v>1079</v>
      </c>
      <c r="AA3019" t="s">
        <v>559</v>
      </c>
      <c r="AB3019" t="s">
        <v>42</v>
      </c>
      <c r="AC3019" t="s">
        <v>714</v>
      </c>
      <c r="AD3019" t="s">
        <v>46</v>
      </c>
    </row>
    <row r="3020" spans="1:30" x14ac:dyDescent="0.2">
      <c r="A3020" s="23" t="s">
        <v>8253</v>
      </c>
      <c r="B3020" t="s">
        <v>275</v>
      </c>
      <c r="C3020" t="s">
        <v>276</v>
      </c>
      <c r="D3020" t="s">
        <v>5399</v>
      </c>
      <c r="E3020" t="s">
        <v>9</v>
      </c>
      <c r="F3020" t="s">
        <v>1692</v>
      </c>
      <c r="G3020" t="s">
        <v>1581</v>
      </c>
      <c r="H3020" t="s">
        <v>49</v>
      </c>
      <c r="I3020" t="s">
        <v>477</v>
      </c>
      <c r="J3020" t="s">
        <v>62</v>
      </c>
      <c r="K3020" t="s">
        <v>295</v>
      </c>
      <c r="L3020" t="s">
        <v>278</v>
      </c>
      <c r="M3020" s="25" t="s">
        <v>2550</v>
      </c>
      <c r="N3020" s="25" t="s">
        <v>2550</v>
      </c>
      <c r="O3020" s="25" t="s">
        <v>2550</v>
      </c>
      <c r="P3020" s="23" t="s">
        <v>5400</v>
      </c>
      <c r="Q3020" s="23" t="s">
        <v>726</v>
      </c>
      <c r="R3020" t="s">
        <v>85</v>
      </c>
      <c r="S3020" t="s">
        <v>208</v>
      </c>
      <c r="T3020" t="s">
        <v>583</v>
      </c>
      <c r="U3020" t="s">
        <v>27</v>
      </c>
      <c r="V3020" t="s">
        <v>978</v>
      </c>
      <c r="W3020" t="s">
        <v>135</v>
      </c>
      <c r="X3020" t="s">
        <v>188</v>
      </c>
      <c r="Y3020" t="s">
        <v>189</v>
      </c>
      <c r="Z3020" t="s">
        <v>1527</v>
      </c>
      <c r="AA3020" t="s">
        <v>559</v>
      </c>
      <c r="AB3020" t="s">
        <v>42</v>
      </c>
      <c r="AC3020" t="s">
        <v>748</v>
      </c>
      <c r="AD3020" t="s">
        <v>46</v>
      </c>
    </row>
    <row r="3021" spans="1:30" x14ac:dyDescent="0.2">
      <c r="A3021" s="23" t="s">
        <v>8254</v>
      </c>
      <c r="B3021" t="s">
        <v>125</v>
      </c>
      <c r="C3021" t="s">
        <v>126</v>
      </c>
      <c r="D3021" t="s">
        <v>6033</v>
      </c>
      <c r="E3021" t="s">
        <v>9</v>
      </c>
      <c r="F3021" t="s">
        <v>6034</v>
      </c>
      <c r="G3021" t="s">
        <v>1534</v>
      </c>
      <c r="H3021" t="s">
        <v>793</v>
      </c>
      <c r="I3021" t="s">
        <v>695</v>
      </c>
      <c r="J3021" t="s">
        <v>476</v>
      </c>
      <c r="K3021" t="s">
        <v>6035</v>
      </c>
      <c r="L3021" t="s">
        <v>131</v>
      </c>
      <c r="M3021" s="25" t="s">
        <v>2550</v>
      </c>
      <c r="N3021" s="25" t="s">
        <v>5458</v>
      </c>
      <c r="O3021" s="25" t="s">
        <v>2550</v>
      </c>
      <c r="P3021" s="23" t="s">
        <v>6036</v>
      </c>
      <c r="Q3021" s="23" t="s">
        <v>548</v>
      </c>
      <c r="R3021" t="s">
        <v>85</v>
      </c>
      <c r="S3021" t="s">
        <v>51</v>
      </c>
      <c r="T3021" t="s">
        <v>268</v>
      </c>
      <c r="U3021" t="s">
        <v>121</v>
      </c>
      <c r="V3021" t="s">
        <v>472</v>
      </c>
      <c r="W3021" t="s">
        <v>72</v>
      </c>
      <c r="X3021" t="s">
        <v>150</v>
      </c>
      <c r="Y3021" t="s">
        <v>151</v>
      </c>
      <c r="Z3021" t="s">
        <v>1078</v>
      </c>
      <c r="AA3021" t="s">
        <v>561</v>
      </c>
      <c r="AB3021" t="s">
        <v>42</v>
      </c>
      <c r="AC3021" t="s">
        <v>922</v>
      </c>
      <c r="AD3021" t="s">
        <v>46</v>
      </c>
    </row>
    <row r="3022" spans="1:30" x14ac:dyDescent="0.2">
      <c r="A3022" s="23" t="s">
        <v>8255</v>
      </c>
      <c r="B3022" t="s">
        <v>125</v>
      </c>
      <c r="C3022" t="s">
        <v>126</v>
      </c>
      <c r="D3022" t="s">
        <v>6033</v>
      </c>
      <c r="E3022" t="s">
        <v>9</v>
      </c>
      <c r="F3022" t="s">
        <v>6034</v>
      </c>
      <c r="G3022" t="s">
        <v>1534</v>
      </c>
      <c r="H3022" t="s">
        <v>793</v>
      </c>
      <c r="I3022" t="s">
        <v>695</v>
      </c>
      <c r="J3022" t="s">
        <v>476</v>
      </c>
      <c r="K3022" t="s">
        <v>6035</v>
      </c>
      <c r="L3022" t="s">
        <v>131</v>
      </c>
      <c r="M3022" s="25" t="s">
        <v>2550</v>
      </c>
      <c r="N3022" s="25" t="s">
        <v>5458</v>
      </c>
      <c r="O3022" s="25" t="s">
        <v>2550</v>
      </c>
      <c r="P3022" s="23" t="s">
        <v>6036</v>
      </c>
      <c r="Q3022" s="23" t="s">
        <v>548</v>
      </c>
      <c r="R3022" t="s">
        <v>85</v>
      </c>
      <c r="S3022" t="s">
        <v>51</v>
      </c>
      <c r="T3022" t="s">
        <v>268</v>
      </c>
      <c r="U3022" t="s">
        <v>121</v>
      </c>
      <c r="V3022" t="s">
        <v>472</v>
      </c>
      <c r="W3022" t="s">
        <v>72</v>
      </c>
      <c r="X3022" t="s">
        <v>150</v>
      </c>
      <c r="Y3022" t="s">
        <v>151</v>
      </c>
      <c r="Z3022" t="s">
        <v>1078</v>
      </c>
      <c r="AA3022" t="s">
        <v>559</v>
      </c>
      <c r="AB3022" t="s">
        <v>42</v>
      </c>
      <c r="AC3022" t="s">
        <v>714</v>
      </c>
      <c r="AD3022" t="s">
        <v>46</v>
      </c>
    </row>
    <row r="3023" spans="1:30" x14ac:dyDescent="0.2">
      <c r="A3023" s="23" t="s">
        <v>8256</v>
      </c>
      <c r="B3023" t="s">
        <v>678</v>
      </c>
      <c r="C3023" t="s">
        <v>679</v>
      </c>
      <c r="D3023" t="s">
        <v>7087</v>
      </c>
      <c r="E3023" t="s">
        <v>9</v>
      </c>
      <c r="F3023" t="s">
        <v>6992</v>
      </c>
      <c r="G3023" t="s">
        <v>346</v>
      </c>
      <c r="H3023" t="s">
        <v>206</v>
      </c>
      <c r="I3023" t="s">
        <v>541</v>
      </c>
      <c r="J3023" t="s">
        <v>1108</v>
      </c>
      <c r="K3023" t="s">
        <v>6993</v>
      </c>
      <c r="L3023" t="s">
        <v>131</v>
      </c>
      <c r="M3023" s="25" t="s">
        <v>2550</v>
      </c>
      <c r="N3023" s="25" t="s">
        <v>2931</v>
      </c>
      <c r="O3023" s="25" t="s">
        <v>2550</v>
      </c>
      <c r="P3023" s="23" t="s">
        <v>6994</v>
      </c>
      <c r="Q3023" s="23" t="s">
        <v>243</v>
      </c>
      <c r="R3023" t="s">
        <v>85</v>
      </c>
      <c r="S3023" t="s">
        <v>60</v>
      </c>
      <c r="T3023" t="s">
        <v>268</v>
      </c>
      <c r="U3023" t="s">
        <v>121</v>
      </c>
      <c r="V3023" t="s">
        <v>472</v>
      </c>
      <c r="W3023" t="s">
        <v>72</v>
      </c>
      <c r="X3023" t="s">
        <v>417</v>
      </c>
      <c r="Y3023" t="s">
        <v>418</v>
      </c>
      <c r="Z3023" t="s">
        <v>340</v>
      </c>
      <c r="AA3023" t="s">
        <v>559</v>
      </c>
      <c r="AB3023" t="s">
        <v>42</v>
      </c>
      <c r="AC3023" t="s">
        <v>714</v>
      </c>
      <c r="AD3023" t="s">
        <v>46</v>
      </c>
    </row>
    <row r="3024" spans="1:30" x14ac:dyDescent="0.2">
      <c r="A3024" s="23" t="s">
        <v>8257</v>
      </c>
      <c r="B3024" t="s">
        <v>1015</v>
      </c>
      <c r="C3024" t="s">
        <v>1016</v>
      </c>
      <c r="D3024" t="s">
        <v>7919</v>
      </c>
      <c r="E3024" t="s">
        <v>9</v>
      </c>
      <c r="F3024" t="s">
        <v>7920</v>
      </c>
      <c r="G3024" t="s">
        <v>535</v>
      </c>
      <c r="H3024" t="s">
        <v>14</v>
      </c>
      <c r="I3024" t="s">
        <v>975</v>
      </c>
      <c r="J3024" t="s">
        <v>1042</v>
      </c>
      <c r="K3024" t="s">
        <v>7921</v>
      </c>
      <c r="L3024" t="s">
        <v>278</v>
      </c>
      <c r="M3024" s="25" t="s">
        <v>2550</v>
      </c>
      <c r="N3024" s="25" t="s">
        <v>4550</v>
      </c>
      <c r="O3024" s="25" t="s">
        <v>2550</v>
      </c>
      <c r="P3024" s="23" t="s">
        <v>7922</v>
      </c>
      <c r="Q3024" s="23" t="s">
        <v>730</v>
      </c>
      <c r="R3024" t="s">
        <v>20</v>
      </c>
      <c r="S3024" t="s">
        <v>504</v>
      </c>
      <c r="T3024" t="s">
        <v>583</v>
      </c>
      <c r="U3024" t="s">
        <v>121</v>
      </c>
      <c r="V3024" t="s">
        <v>978</v>
      </c>
      <c r="W3024" t="s">
        <v>135</v>
      </c>
      <c r="X3024" t="s">
        <v>34</v>
      </c>
      <c r="Y3024" t="s">
        <v>36</v>
      </c>
      <c r="Z3024" t="s">
        <v>38</v>
      </c>
      <c r="AA3024" t="s">
        <v>559</v>
      </c>
      <c r="AB3024" t="s">
        <v>42</v>
      </c>
      <c r="AC3024" t="s">
        <v>748</v>
      </c>
      <c r="AD3024" t="s">
        <v>46</v>
      </c>
    </row>
    <row r="3025" spans="1:30" x14ac:dyDescent="0.2">
      <c r="A3025" s="23" t="s">
        <v>8258</v>
      </c>
      <c r="B3025" t="s">
        <v>877</v>
      </c>
      <c r="C3025" t="s">
        <v>878</v>
      </c>
      <c r="D3025" t="s">
        <v>4922</v>
      </c>
      <c r="E3025" t="s">
        <v>9</v>
      </c>
      <c r="F3025" t="s">
        <v>4923</v>
      </c>
      <c r="G3025" t="s">
        <v>747</v>
      </c>
      <c r="H3025" t="s">
        <v>49</v>
      </c>
      <c r="I3025" t="s">
        <v>1260</v>
      </c>
      <c r="J3025" t="s">
        <v>707</v>
      </c>
      <c r="K3025" t="s">
        <v>4924</v>
      </c>
      <c r="L3025" t="s">
        <v>617</v>
      </c>
      <c r="M3025" s="25" t="s">
        <v>2550</v>
      </c>
      <c r="N3025" s="25" t="s">
        <v>2550</v>
      </c>
      <c r="O3025" s="25" t="s">
        <v>2550</v>
      </c>
      <c r="P3025" s="23" t="s">
        <v>4925</v>
      </c>
      <c r="Q3025" s="23" t="s">
        <v>698</v>
      </c>
      <c r="R3025" t="s">
        <v>85</v>
      </c>
      <c r="S3025" t="s">
        <v>589</v>
      </c>
      <c r="T3025" t="s">
        <v>616</v>
      </c>
      <c r="U3025" t="s">
        <v>121</v>
      </c>
      <c r="V3025" t="s">
        <v>832</v>
      </c>
      <c r="W3025" t="s">
        <v>72</v>
      </c>
      <c r="X3025" t="s">
        <v>188</v>
      </c>
      <c r="Y3025" t="s">
        <v>189</v>
      </c>
      <c r="Z3025" t="s">
        <v>1306</v>
      </c>
      <c r="AA3025" t="s">
        <v>40</v>
      </c>
      <c r="AB3025" t="s">
        <v>1127</v>
      </c>
      <c r="AC3025" t="s">
        <v>56</v>
      </c>
      <c r="AD3025" t="s">
        <v>46</v>
      </c>
    </row>
    <row r="3026" spans="1:30" x14ac:dyDescent="0.2">
      <c r="A3026" s="23" t="s">
        <v>8259</v>
      </c>
      <c r="B3026" t="s">
        <v>877</v>
      </c>
      <c r="C3026" t="s">
        <v>878</v>
      </c>
      <c r="D3026" t="s">
        <v>4922</v>
      </c>
      <c r="E3026" t="s">
        <v>9</v>
      </c>
      <c r="F3026" t="s">
        <v>4923</v>
      </c>
      <c r="G3026" t="s">
        <v>747</v>
      </c>
      <c r="H3026" t="s">
        <v>49</v>
      </c>
      <c r="I3026" t="s">
        <v>1260</v>
      </c>
      <c r="J3026" t="s">
        <v>707</v>
      </c>
      <c r="K3026" t="s">
        <v>4924</v>
      </c>
      <c r="L3026" t="s">
        <v>617</v>
      </c>
      <c r="M3026" s="25" t="s">
        <v>2550</v>
      </c>
      <c r="N3026" s="25" t="s">
        <v>2550</v>
      </c>
      <c r="O3026" s="25" t="s">
        <v>2550</v>
      </c>
      <c r="P3026" s="23" t="s">
        <v>4925</v>
      </c>
      <c r="Q3026" s="23" t="s">
        <v>698</v>
      </c>
      <c r="R3026" t="s">
        <v>85</v>
      </c>
      <c r="S3026" t="s">
        <v>589</v>
      </c>
      <c r="T3026" t="s">
        <v>616</v>
      </c>
      <c r="U3026" t="s">
        <v>121</v>
      </c>
      <c r="V3026" t="s">
        <v>832</v>
      </c>
      <c r="W3026" t="s">
        <v>72</v>
      </c>
      <c r="X3026" t="s">
        <v>188</v>
      </c>
      <c r="Y3026" t="s">
        <v>189</v>
      </c>
      <c r="Z3026" t="s">
        <v>1306</v>
      </c>
      <c r="AA3026" t="s">
        <v>557</v>
      </c>
      <c r="AB3026" t="s">
        <v>42</v>
      </c>
      <c r="AC3026" t="s">
        <v>56</v>
      </c>
      <c r="AD3026" t="s">
        <v>46</v>
      </c>
    </row>
    <row r="3027" spans="1:30" x14ac:dyDescent="0.2">
      <c r="A3027" s="23" t="s">
        <v>8260</v>
      </c>
      <c r="B3027" t="s">
        <v>275</v>
      </c>
      <c r="C3027" t="s">
        <v>276</v>
      </c>
      <c r="D3027" t="s">
        <v>5399</v>
      </c>
      <c r="E3027" t="s">
        <v>9</v>
      </c>
      <c r="F3027" t="s">
        <v>1692</v>
      </c>
      <c r="G3027" t="s">
        <v>1581</v>
      </c>
      <c r="H3027" t="s">
        <v>49</v>
      </c>
      <c r="I3027" t="s">
        <v>477</v>
      </c>
      <c r="J3027" t="s">
        <v>62</v>
      </c>
      <c r="K3027" t="s">
        <v>295</v>
      </c>
      <c r="L3027" t="s">
        <v>278</v>
      </c>
      <c r="M3027" s="25" t="s">
        <v>2550</v>
      </c>
      <c r="N3027" s="25" t="s">
        <v>2550</v>
      </c>
      <c r="O3027" s="25" t="s">
        <v>2550</v>
      </c>
      <c r="P3027" s="23" t="s">
        <v>5400</v>
      </c>
      <c r="Q3027" s="23" t="s">
        <v>726</v>
      </c>
      <c r="R3027" t="s">
        <v>85</v>
      </c>
      <c r="S3027" t="s">
        <v>208</v>
      </c>
      <c r="T3027" t="s">
        <v>583</v>
      </c>
      <c r="U3027" t="s">
        <v>27</v>
      </c>
      <c r="V3027" t="s">
        <v>978</v>
      </c>
      <c r="W3027" t="s">
        <v>135</v>
      </c>
      <c r="X3027" t="s">
        <v>188</v>
      </c>
      <c r="Y3027" t="s">
        <v>189</v>
      </c>
      <c r="Z3027" t="s">
        <v>1527</v>
      </c>
      <c r="AA3027" t="s">
        <v>561</v>
      </c>
      <c r="AB3027" t="s">
        <v>42</v>
      </c>
      <c r="AC3027" t="s">
        <v>922</v>
      </c>
      <c r="AD3027" t="s">
        <v>46</v>
      </c>
    </row>
    <row r="3028" spans="1:30" x14ac:dyDescent="0.2">
      <c r="A3028" s="23" t="s">
        <v>8261</v>
      </c>
      <c r="B3028" t="s">
        <v>877</v>
      </c>
      <c r="C3028" t="s">
        <v>878</v>
      </c>
      <c r="D3028" t="s">
        <v>4922</v>
      </c>
      <c r="E3028" t="s">
        <v>9</v>
      </c>
      <c r="F3028" t="s">
        <v>4923</v>
      </c>
      <c r="G3028" t="s">
        <v>747</v>
      </c>
      <c r="H3028" t="s">
        <v>49</v>
      </c>
      <c r="I3028" t="s">
        <v>1260</v>
      </c>
      <c r="J3028" t="s">
        <v>707</v>
      </c>
      <c r="K3028" t="s">
        <v>4924</v>
      </c>
      <c r="L3028" t="s">
        <v>617</v>
      </c>
      <c r="M3028" s="25" t="s">
        <v>2550</v>
      </c>
      <c r="N3028" s="25" t="s">
        <v>2550</v>
      </c>
      <c r="O3028" s="25" t="s">
        <v>2550</v>
      </c>
      <c r="P3028" s="23" t="s">
        <v>4925</v>
      </c>
      <c r="Q3028" s="23" t="s">
        <v>698</v>
      </c>
      <c r="R3028" t="s">
        <v>85</v>
      </c>
      <c r="S3028" t="s">
        <v>589</v>
      </c>
      <c r="T3028" t="s">
        <v>616</v>
      </c>
      <c r="U3028" t="s">
        <v>121</v>
      </c>
      <c r="V3028" t="s">
        <v>832</v>
      </c>
      <c r="W3028" t="s">
        <v>72</v>
      </c>
      <c r="X3028" t="s">
        <v>188</v>
      </c>
      <c r="Y3028" t="s">
        <v>189</v>
      </c>
      <c r="Z3028" t="s">
        <v>1306</v>
      </c>
      <c r="AA3028" t="s">
        <v>561</v>
      </c>
      <c r="AB3028" t="s">
        <v>42</v>
      </c>
      <c r="AC3028" t="s">
        <v>922</v>
      </c>
      <c r="AD3028" t="s">
        <v>46</v>
      </c>
    </row>
    <row r="3029" spans="1:30" x14ac:dyDescent="0.2">
      <c r="A3029" s="23" t="s">
        <v>8262</v>
      </c>
      <c r="B3029" t="s">
        <v>348</v>
      </c>
      <c r="C3029" t="s">
        <v>349</v>
      </c>
      <c r="D3029" t="s">
        <v>2684</v>
      </c>
      <c r="E3029" t="s">
        <v>9</v>
      </c>
      <c r="F3029" t="s">
        <v>2685</v>
      </c>
      <c r="G3029" t="s">
        <v>166</v>
      </c>
      <c r="H3029" t="s">
        <v>49</v>
      </c>
      <c r="I3029" t="s">
        <v>1146</v>
      </c>
      <c r="J3029" t="s">
        <v>2686</v>
      </c>
      <c r="K3029" t="s">
        <v>2687</v>
      </c>
      <c r="L3029" t="s">
        <v>297</v>
      </c>
      <c r="M3029" s="25" t="s">
        <v>2550</v>
      </c>
      <c r="N3029" s="25" t="s">
        <v>2204</v>
      </c>
      <c r="O3029" s="25" t="s">
        <v>2550</v>
      </c>
      <c r="P3029" s="23" t="s">
        <v>2688</v>
      </c>
      <c r="Q3029" s="23" t="s">
        <v>569</v>
      </c>
      <c r="R3029" t="s">
        <v>85</v>
      </c>
      <c r="S3029" t="s">
        <v>38</v>
      </c>
      <c r="T3029" t="s">
        <v>296</v>
      </c>
      <c r="U3029" t="s">
        <v>27</v>
      </c>
      <c r="V3029" t="s">
        <v>298</v>
      </c>
      <c r="W3029" t="s">
        <v>135</v>
      </c>
      <c r="X3029" t="s">
        <v>403</v>
      </c>
      <c r="Y3029" t="s">
        <v>404</v>
      </c>
      <c r="Z3029" t="s">
        <v>101</v>
      </c>
      <c r="AA3029" t="s">
        <v>557</v>
      </c>
      <c r="AB3029" t="s">
        <v>42</v>
      </c>
      <c r="AC3029" t="s">
        <v>56</v>
      </c>
      <c r="AD3029" t="s">
        <v>46</v>
      </c>
    </row>
    <row r="3030" spans="1:30" x14ac:dyDescent="0.2">
      <c r="A3030" s="23" t="s">
        <v>8263</v>
      </c>
      <c r="B3030" t="s">
        <v>661</v>
      </c>
      <c r="C3030" t="s">
        <v>662</v>
      </c>
      <c r="D3030" t="s">
        <v>8264</v>
      </c>
      <c r="E3030" t="s">
        <v>9</v>
      </c>
      <c r="F3030" t="s">
        <v>8265</v>
      </c>
      <c r="G3030" t="s">
        <v>88</v>
      </c>
      <c r="H3030" t="s">
        <v>14</v>
      </c>
      <c r="I3030" t="s">
        <v>366</v>
      </c>
      <c r="J3030" t="s">
        <v>145</v>
      </c>
      <c r="K3030" t="s">
        <v>8266</v>
      </c>
      <c r="L3030" t="s">
        <v>664</v>
      </c>
      <c r="M3030" s="25" t="s">
        <v>2550</v>
      </c>
      <c r="N3030" s="25" t="s">
        <v>2550</v>
      </c>
      <c r="O3030" s="25" t="s">
        <v>2550</v>
      </c>
      <c r="P3030" s="23" t="s">
        <v>8267</v>
      </c>
      <c r="Q3030" s="23" t="s">
        <v>730</v>
      </c>
      <c r="R3030" t="s">
        <v>20</v>
      </c>
      <c r="S3030" t="s">
        <v>51</v>
      </c>
      <c r="T3030" t="s">
        <v>663</v>
      </c>
      <c r="U3030" t="s">
        <v>27</v>
      </c>
      <c r="V3030" t="s">
        <v>665</v>
      </c>
      <c r="W3030" t="s">
        <v>216</v>
      </c>
      <c r="X3030" t="s">
        <v>109</v>
      </c>
      <c r="Y3030" t="s">
        <v>110</v>
      </c>
      <c r="Z3030" t="s">
        <v>101</v>
      </c>
      <c r="AA3030" t="s">
        <v>40</v>
      </c>
      <c r="AB3030" t="s">
        <v>42</v>
      </c>
      <c r="AC3030" t="s">
        <v>56</v>
      </c>
      <c r="AD3030" t="s">
        <v>46</v>
      </c>
    </row>
    <row r="3031" spans="1:30" x14ac:dyDescent="0.2">
      <c r="A3031" s="23" t="s">
        <v>8268</v>
      </c>
      <c r="B3031" t="s">
        <v>661</v>
      </c>
      <c r="C3031" t="s">
        <v>662</v>
      </c>
      <c r="D3031" t="s">
        <v>8264</v>
      </c>
      <c r="E3031" t="s">
        <v>9</v>
      </c>
      <c r="F3031" t="s">
        <v>8265</v>
      </c>
      <c r="G3031" t="s">
        <v>88</v>
      </c>
      <c r="H3031" t="s">
        <v>14</v>
      </c>
      <c r="I3031" t="s">
        <v>366</v>
      </c>
      <c r="J3031" t="s">
        <v>145</v>
      </c>
      <c r="K3031" t="s">
        <v>8266</v>
      </c>
      <c r="L3031" t="s">
        <v>664</v>
      </c>
      <c r="M3031" s="25" t="s">
        <v>2550</v>
      </c>
      <c r="N3031" s="25" t="s">
        <v>2550</v>
      </c>
      <c r="O3031" s="25" t="s">
        <v>2550</v>
      </c>
      <c r="P3031" s="23" t="s">
        <v>8267</v>
      </c>
      <c r="Q3031" s="23" t="s">
        <v>730</v>
      </c>
      <c r="R3031" t="s">
        <v>20</v>
      </c>
      <c r="S3031" t="s">
        <v>51</v>
      </c>
      <c r="T3031" t="s">
        <v>663</v>
      </c>
      <c r="U3031" t="s">
        <v>27</v>
      </c>
      <c r="V3031" t="s">
        <v>665</v>
      </c>
      <c r="W3031" t="s">
        <v>216</v>
      </c>
      <c r="X3031" t="s">
        <v>109</v>
      </c>
      <c r="Y3031" t="s">
        <v>110</v>
      </c>
      <c r="Z3031" t="s">
        <v>101</v>
      </c>
      <c r="AA3031" t="s">
        <v>557</v>
      </c>
      <c r="AB3031" t="s">
        <v>42</v>
      </c>
      <c r="AC3031" t="s">
        <v>56</v>
      </c>
      <c r="AD3031" t="s">
        <v>46</v>
      </c>
    </row>
    <row r="3032" spans="1:30" x14ac:dyDescent="0.2">
      <c r="A3032" s="23" t="s">
        <v>8269</v>
      </c>
      <c r="B3032" t="s">
        <v>3</v>
      </c>
      <c r="C3032" t="s">
        <v>5</v>
      </c>
      <c r="D3032" t="s">
        <v>8270</v>
      </c>
      <c r="E3032" t="s">
        <v>9</v>
      </c>
      <c r="F3032" t="s">
        <v>8265</v>
      </c>
      <c r="G3032" t="s">
        <v>88</v>
      </c>
      <c r="H3032" t="s">
        <v>14</v>
      </c>
      <c r="I3032" t="s">
        <v>366</v>
      </c>
      <c r="J3032" t="s">
        <v>145</v>
      </c>
      <c r="K3032" t="s">
        <v>8266</v>
      </c>
      <c r="L3032" t="s">
        <v>53</v>
      </c>
      <c r="M3032" s="25" t="s">
        <v>2550</v>
      </c>
      <c r="N3032" s="25" t="s">
        <v>3379</v>
      </c>
      <c r="O3032" s="25" t="s">
        <v>3379</v>
      </c>
      <c r="P3032" s="23" t="s">
        <v>8267</v>
      </c>
      <c r="Q3032" s="23" t="s">
        <v>730</v>
      </c>
      <c r="R3032" t="s">
        <v>20</v>
      </c>
      <c r="S3032" t="s">
        <v>51</v>
      </c>
      <c r="T3032" t="s">
        <v>1118</v>
      </c>
      <c r="U3032" t="s">
        <v>27</v>
      </c>
      <c r="V3032" t="s">
        <v>54</v>
      </c>
      <c r="W3032" t="s">
        <v>72</v>
      </c>
      <c r="X3032" t="s">
        <v>109</v>
      </c>
      <c r="Y3032" t="s">
        <v>110</v>
      </c>
      <c r="Z3032" t="s">
        <v>1936</v>
      </c>
      <c r="AA3032" t="s">
        <v>40</v>
      </c>
      <c r="AB3032" t="s">
        <v>42</v>
      </c>
      <c r="AC3032" t="s">
        <v>56</v>
      </c>
      <c r="AD3032" t="s">
        <v>46</v>
      </c>
    </row>
    <row r="3033" spans="1:30" x14ac:dyDescent="0.2">
      <c r="A3033" s="23" t="s">
        <v>8271</v>
      </c>
      <c r="B3033" t="s">
        <v>348</v>
      </c>
      <c r="C3033" t="s">
        <v>349</v>
      </c>
      <c r="D3033" t="s">
        <v>2671</v>
      </c>
      <c r="E3033" t="s">
        <v>9</v>
      </c>
      <c r="F3033" t="s">
        <v>2672</v>
      </c>
      <c r="G3033" t="s">
        <v>97</v>
      </c>
      <c r="H3033" t="s">
        <v>166</v>
      </c>
      <c r="I3033" t="s">
        <v>2673</v>
      </c>
      <c r="J3033" t="s">
        <v>50</v>
      </c>
      <c r="K3033" t="s">
        <v>2674</v>
      </c>
      <c r="L3033" t="s">
        <v>297</v>
      </c>
      <c r="M3033" s="25" t="s">
        <v>2550</v>
      </c>
      <c r="N3033" s="25" t="s">
        <v>2675</v>
      </c>
      <c r="O3033" s="25" t="s">
        <v>2550</v>
      </c>
      <c r="P3033" s="23" t="s">
        <v>2676</v>
      </c>
      <c r="Q3033" s="23" t="s">
        <v>1515</v>
      </c>
      <c r="R3033" t="s">
        <v>85</v>
      </c>
      <c r="S3033" t="s">
        <v>38</v>
      </c>
      <c r="T3033" t="s">
        <v>296</v>
      </c>
      <c r="U3033" t="s">
        <v>27</v>
      </c>
      <c r="V3033" t="s">
        <v>298</v>
      </c>
      <c r="W3033" t="s">
        <v>135</v>
      </c>
      <c r="X3033" t="s">
        <v>403</v>
      </c>
      <c r="Y3033" t="s">
        <v>404</v>
      </c>
      <c r="Z3033" t="s">
        <v>101</v>
      </c>
      <c r="AA3033" t="s">
        <v>557</v>
      </c>
      <c r="AB3033" t="s">
        <v>42</v>
      </c>
      <c r="AC3033" t="s">
        <v>652</v>
      </c>
      <c r="AD3033" t="s">
        <v>46</v>
      </c>
    </row>
    <row r="3034" spans="1:30" x14ac:dyDescent="0.2">
      <c r="A3034" s="23" t="s">
        <v>8272</v>
      </c>
      <c r="B3034" t="s">
        <v>348</v>
      </c>
      <c r="C3034" t="s">
        <v>349</v>
      </c>
      <c r="D3034" t="s">
        <v>2684</v>
      </c>
      <c r="E3034" t="s">
        <v>9</v>
      </c>
      <c r="F3034" t="s">
        <v>2685</v>
      </c>
      <c r="G3034" t="s">
        <v>166</v>
      </c>
      <c r="H3034" t="s">
        <v>49</v>
      </c>
      <c r="I3034" t="s">
        <v>1146</v>
      </c>
      <c r="J3034" t="s">
        <v>2686</v>
      </c>
      <c r="K3034" t="s">
        <v>2687</v>
      </c>
      <c r="L3034" t="s">
        <v>297</v>
      </c>
      <c r="M3034" s="25" t="s">
        <v>2550</v>
      </c>
      <c r="N3034" s="25" t="s">
        <v>2204</v>
      </c>
      <c r="O3034" s="25" t="s">
        <v>2550</v>
      </c>
      <c r="P3034" s="23" t="s">
        <v>2688</v>
      </c>
      <c r="Q3034" s="23" t="s">
        <v>569</v>
      </c>
      <c r="R3034" t="s">
        <v>85</v>
      </c>
      <c r="S3034" t="s">
        <v>38</v>
      </c>
      <c r="T3034" t="s">
        <v>296</v>
      </c>
      <c r="U3034" t="s">
        <v>27</v>
      </c>
      <c r="V3034" t="s">
        <v>298</v>
      </c>
      <c r="W3034" t="s">
        <v>135</v>
      </c>
      <c r="X3034" t="s">
        <v>403</v>
      </c>
      <c r="Y3034" t="s">
        <v>404</v>
      </c>
      <c r="Z3034" t="s">
        <v>101</v>
      </c>
      <c r="AA3034" t="s">
        <v>561</v>
      </c>
      <c r="AB3034" t="s">
        <v>42</v>
      </c>
      <c r="AC3034" t="s">
        <v>922</v>
      </c>
      <c r="AD3034" t="s">
        <v>46</v>
      </c>
    </row>
    <row r="3035" spans="1:30" x14ac:dyDescent="0.2">
      <c r="A3035" s="23" t="s">
        <v>8273</v>
      </c>
      <c r="B3035" t="s">
        <v>673</v>
      </c>
      <c r="C3035" t="s">
        <v>674</v>
      </c>
      <c r="D3035" t="s">
        <v>5005</v>
      </c>
      <c r="E3035" t="s">
        <v>9</v>
      </c>
      <c r="F3035" t="s">
        <v>5006</v>
      </c>
      <c r="G3035" t="s">
        <v>57</v>
      </c>
      <c r="H3035" t="s">
        <v>376</v>
      </c>
      <c r="I3035" t="s">
        <v>92</v>
      </c>
      <c r="J3035" t="s">
        <v>392</v>
      </c>
      <c r="K3035" t="s">
        <v>5007</v>
      </c>
      <c r="L3035" t="s">
        <v>617</v>
      </c>
      <c r="M3035" s="25" t="s">
        <v>2550</v>
      </c>
      <c r="N3035" s="25" t="s">
        <v>2177</v>
      </c>
      <c r="O3035" s="25" t="s">
        <v>3379</v>
      </c>
      <c r="P3035" s="23" t="s">
        <v>5008</v>
      </c>
      <c r="Q3035" s="23" t="s">
        <v>414</v>
      </c>
      <c r="R3035" t="s">
        <v>20</v>
      </c>
      <c r="S3035" t="s">
        <v>38</v>
      </c>
      <c r="T3035" t="s">
        <v>705</v>
      </c>
      <c r="U3035" t="s">
        <v>100</v>
      </c>
      <c r="V3035" t="s">
        <v>832</v>
      </c>
      <c r="W3035" t="s">
        <v>72</v>
      </c>
      <c r="X3035" t="s">
        <v>109</v>
      </c>
      <c r="Y3035" t="s">
        <v>110</v>
      </c>
      <c r="Z3035" t="s">
        <v>101</v>
      </c>
      <c r="AA3035" t="s">
        <v>172</v>
      </c>
      <c r="AB3035" t="s">
        <v>8274</v>
      </c>
      <c r="AC3035" t="s">
        <v>1568</v>
      </c>
      <c r="AD3035" t="s">
        <v>111</v>
      </c>
    </row>
    <row r="3036" spans="1:30" x14ac:dyDescent="0.2">
      <c r="A3036" s="23" t="s">
        <v>8275</v>
      </c>
      <c r="B3036" t="s">
        <v>661</v>
      </c>
      <c r="C3036" t="s">
        <v>662</v>
      </c>
      <c r="D3036" t="s">
        <v>8264</v>
      </c>
      <c r="E3036" t="s">
        <v>9</v>
      </c>
      <c r="F3036" t="s">
        <v>8265</v>
      </c>
      <c r="G3036" t="s">
        <v>88</v>
      </c>
      <c r="H3036" t="s">
        <v>14</v>
      </c>
      <c r="I3036" t="s">
        <v>366</v>
      </c>
      <c r="J3036" t="s">
        <v>145</v>
      </c>
      <c r="K3036" t="s">
        <v>8266</v>
      </c>
      <c r="L3036" t="s">
        <v>664</v>
      </c>
      <c r="M3036" s="25" t="s">
        <v>2550</v>
      </c>
      <c r="N3036" s="25" t="s">
        <v>2550</v>
      </c>
      <c r="O3036" s="25" t="s">
        <v>2550</v>
      </c>
      <c r="P3036" s="23" t="s">
        <v>8267</v>
      </c>
      <c r="Q3036" s="23" t="s">
        <v>730</v>
      </c>
      <c r="R3036" t="s">
        <v>20</v>
      </c>
      <c r="S3036" t="s">
        <v>51</v>
      </c>
      <c r="T3036" t="s">
        <v>663</v>
      </c>
      <c r="U3036" t="s">
        <v>27</v>
      </c>
      <c r="V3036" t="s">
        <v>665</v>
      </c>
      <c r="W3036" t="s">
        <v>216</v>
      </c>
      <c r="X3036" t="s">
        <v>109</v>
      </c>
      <c r="Y3036" t="s">
        <v>110</v>
      </c>
      <c r="Z3036" t="s">
        <v>101</v>
      </c>
      <c r="AA3036" t="s">
        <v>561</v>
      </c>
      <c r="AB3036" t="s">
        <v>42</v>
      </c>
      <c r="AC3036" t="s">
        <v>922</v>
      </c>
      <c r="AD3036" t="s">
        <v>46</v>
      </c>
    </row>
    <row r="3037" spans="1:30" x14ac:dyDescent="0.2">
      <c r="A3037" s="23" t="s">
        <v>8276</v>
      </c>
      <c r="B3037" t="s">
        <v>348</v>
      </c>
      <c r="C3037" t="s">
        <v>349</v>
      </c>
      <c r="D3037" t="s">
        <v>2671</v>
      </c>
      <c r="E3037" t="s">
        <v>9</v>
      </c>
      <c r="F3037" t="s">
        <v>2672</v>
      </c>
      <c r="G3037" t="s">
        <v>97</v>
      </c>
      <c r="H3037" t="s">
        <v>166</v>
      </c>
      <c r="I3037" t="s">
        <v>2673</v>
      </c>
      <c r="J3037" t="s">
        <v>50</v>
      </c>
      <c r="K3037" t="s">
        <v>2674</v>
      </c>
      <c r="L3037" t="s">
        <v>297</v>
      </c>
      <c r="M3037" s="25" t="s">
        <v>2550</v>
      </c>
      <c r="N3037" s="25" t="s">
        <v>2675</v>
      </c>
      <c r="O3037" s="25" t="s">
        <v>2550</v>
      </c>
      <c r="P3037" s="23" t="s">
        <v>2676</v>
      </c>
      <c r="Q3037" s="23" t="s">
        <v>1515</v>
      </c>
      <c r="R3037" t="s">
        <v>85</v>
      </c>
      <c r="S3037" t="s">
        <v>38</v>
      </c>
      <c r="T3037" t="s">
        <v>296</v>
      </c>
      <c r="U3037" t="s">
        <v>27</v>
      </c>
      <c r="V3037" t="s">
        <v>298</v>
      </c>
      <c r="W3037" t="s">
        <v>135</v>
      </c>
      <c r="X3037" t="s">
        <v>403</v>
      </c>
      <c r="Y3037" t="s">
        <v>404</v>
      </c>
      <c r="Z3037" t="s">
        <v>101</v>
      </c>
      <c r="AA3037" t="s">
        <v>561</v>
      </c>
      <c r="AB3037" t="s">
        <v>42</v>
      </c>
      <c r="AC3037" t="s">
        <v>922</v>
      </c>
      <c r="AD3037" t="s">
        <v>46</v>
      </c>
    </row>
    <row r="3038" spans="1:30" x14ac:dyDescent="0.2">
      <c r="A3038" s="23" t="s">
        <v>8277</v>
      </c>
      <c r="B3038" t="s">
        <v>348</v>
      </c>
      <c r="C3038" t="s">
        <v>349</v>
      </c>
      <c r="D3038" t="s">
        <v>2749</v>
      </c>
      <c r="E3038" t="s">
        <v>9</v>
      </c>
      <c r="F3038" t="s">
        <v>2750</v>
      </c>
      <c r="G3038" t="s">
        <v>75</v>
      </c>
      <c r="H3038" t="s">
        <v>257</v>
      </c>
      <c r="I3038" t="s">
        <v>452</v>
      </c>
      <c r="J3038" t="s">
        <v>425</v>
      </c>
      <c r="K3038" t="s">
        <v>2751</v>
      </c>
      <c r="L3038" t="s">
        <v>297</v>
      </c>
      <c r="M3038" s="25" t="s">
        <v>2550</v>
      </c>
      <c r="N3038" s="25" t="s">
        <v>2111</v>
      </c>
      <c r="O3038" s="25" t="s">
        <v>2550</v>
      </c>
      <c r="P3038" s="23" t="s">
        <v>2752</v>
      </c>
      <c r="Q3038" s="23" t="s">
        <v>698</v>
      </c>
      <c r="R3038" t="s">
        <v>20</v>
      </c>
      <c r="S3038" t="s">
        <v>129</v>
      </c>
      <c r="T3038" t="s">
        <v>296</v>
      </c>
      <c r="U3038" t="s">
        <v>121</v>
      </c>
      <c r="V3038" t="s">
        <v>298</v>
      </c>
      <c r="W3038" t="s">
        <v>135</v>
      </c>
      <c r="X3038" t="s">
        <v>109</v>
      </c>
      <c r="Y3038" t="s">
        <v>110</v>
      </c>
      <c r="Z3038" t="s">
        <v>1344</v>
      </c>
      <c r="AA3038" t="s">
        <v>40</v>
      </c>
      <c r="AB3038" t="s">
        <v>8278</v>
      </c>
      <c r="AC3038" t="s">
        <v>56</v>
      </c>
      <c r="AD3038" t="s">
        <v>46</v>
      </c>
    </row>
    <row r="3039" spans="1:30" x14ac:dyDescent="0.2">
      <c r="A3039" s="23" t="s">
        <v>8279</v>
      </c>
      <c r="B3039" t="s">
        <v>179</v>
      </c>
      <c r="C3039" t="s">
        <v>180</v>
      </c>
      <c r="D3039" t="s">
        <v>7405</v>
      </c>
      <c r="E3039" t="s">
        <v>9</v>
      </c>
      <c r="F3039" t="s">
        <v>7406</v>
      </c>
      <c r="G3039" t="s">
        <v>75</v>
      </c>
      <c r="H3039" t="s">
        <v>579</v>
      </c>
      <c r="I3039" t="s">
        <v>517</v>
      </c>
      <c r="J3039" t="s">
        <v>391</v>
      </c>
      <c r="K3039" t="s">
        <v>7407</v>
      </c>
      <c r="L3039" t="s">
        <v>147</v>
      </c>
      <c r="M3039" s="25" t="s">
        <v>2550</v>
      </c>
      <c r="N3039" s="25" t="s">
        <v>2486</v>
      </c>
      <c r="O3039" s="25" t="s">
        <v>3379</v>
      </c>
      <c r="P3039" s="23" t="s">
        <v>7408</v>
      </c>
      <c r="Q3039" s="23" t="s">
        <v>698</v>
      </c>
      <c r="R3039" t="s">
        <v>20</v>
      </c>
      <c r="S3039" t="s">
        <v>208</v>
      </c>
      <c r="T3039" t="s">
        <v>146</v>
      </c>
      <c r="U3039" t="s">
        <v>100</v>
      </c>
      <c r="V3039" t="s">
        <v>1238</v>
      </c>
      <c r="W3039" t="s">
        <v>72</v>
      </c>
      <c r="X3039" t="s">
        <v>188</v>
      </c>
      <c r="Y3039" t="s">
        <v>189</v>
      </c>
      <c r="Z3039" t="s">
        <v>101</v>
      </c>
      <c r="AA3039" t="s">
        <v>172</v>
      </c>
      <c r="AB3039" t="s">
        <v>8280</v>
      </c>
      <c r="AC3039" t="s">
        <v>159</v>
      </c>
      <c r="AD3039" t="s">
        <v>111</v>
      </c>
    </row>
    <row r="3040" spans="1:30" x14ac:dyDescent="0.2">
      <c r="A3040" s="23" t="s">
        <v>8281</v>
      </c>
      <c r="B3040" t="s">
        <v>348</v>
      </c>
      <c r="C3040" t="s">
        <v>349</v>
      </c>
      <c r="D3040" t="s">
        <v>2722</v>
      </c>
      <c r="E3040" t="s">
        <v>9</v>
      </c>
      <c r="F3040" t="s">
        <v>2723</v>
      </c>
      <c r="G3040" t="s">
        <v>2724</v>
      </c>
      <c r="H3040" t="s">
        <v>49</v>
      </c>
      <c r="I3040" t="s">
        <v>1166</v>
      </c>
      <c r="J3040" t="s">
        <v>164</v>
      </c>
      <c r="K3040" t="s">
        <v>2725</v>
      </c>
      <c r="L3040" t="s">
        <v>297</v>
      </c>
      <c r="M3040" s="25" t="s">
        <v>2550</v>
      </c>
      <c r="N3040" s="25" t="s">
        <v>2550</v>
      </c>
      <c r="O3040" s="25" t="s">
        <v>2550</v>
      </c>
      <c r="P3040" s="23" t="s">
        <v>2726</v>
      </c>
      <c r="Q3040" s="23" t="s">
        <v>91</v>
      </c>
      <c r="R3040" t="s">
        <v>20</v>
      </c>
      <c r="S3040" t="s">
        <v>226</v>
      </c>
      <c r="T3040" t="s">
        <v>296</v>
      </c>
      <c r="U3040" t="s">
        <v>27</v>
      </c>
      <c r="V3040" t="s">
        <v>298</v>
      </c>
      <c r="W3040" t="s">
        <v>135</v>
      </c>
      <c r="X3040" t="s">
        <v>109</v>
      </c>
      <c r="Y3040" t="s">
        <v>110</v>
      </c>
      <c r="Z3040" t="s">
        <v>101</v>
      </c>
      <c r="AA3040" t="s">
        <v>557</v>
      </c>
      <c r="AB3040" t="s">
        <v>42</v>
      </c>
      <c r="AC3040" t="s">
        <v>56</v>
      </c>
      <c r="AD3040" t="s">
        <v>46</v>
      </c>
    </row>
    <row r="3041" spans="1:30" x14ac:dyDescent="0.2">
      <c r="A3041" s="23" t="s">
        <v>8282</v>
      </c>
      <c r="B3041" t="s">
        <v>348</v>
      </c>
      <c r="C3041" t="s">
        <v>349</v>
      </c>
      <c r="D3041" t="s">
        <v>2722</v>
      </c>
      <c r="E3041" t="s">
        <v>9</v>
      </c>
      <c r="F3041" t="s">
        <v>2723</v>
      </c>
      <c r="G3041" t="s">
        <v>2724</v>
      </c>
      <c r="H3041" t="s">
        <v>49</v>
      </c>
      <c r="I3041" t="s">
        <v>1166</v>
      </c>
      <c r="J3041" t="s">
        <v>164</v>
      </c>
      <c r="K3041" t="s">
        <v>2725</v>
      </c>
      <c r="L3041" t="s">
        <v>297</v>
      </c>
      <c r="M3041" s="25" t="s">
        <v>2550</v>
      </c>
      <c r="N3041" s="25" t="s">
        <v>2550</v>
      </c>
      <c r="O3041" s="25" t="s">
        <v>2550</v>
      </c>
      <c r="P3041" s="23" t="s">
        <v>2726</v>
      </c>
      <c r="Q3041" s="23" t="s">
        <v>91</v>
      </c>
      <c r="R3041" t="s">
        <v>20</v>
      </c>
      <c r="S3041" t="s">
        <v>226</v>
      </c>
      <c r="T3041" t="s">
        <v>296</v>
      </c>
      <c r="U3041" t="s">
        <v>27</v>
      </c>
      <c r="V3041" t="s">
        <v>298</v>
      </c>
      <c r="W3041" t="s">
        <v>135</v>
      </c>
      <c r="X3041" t="s">
        <v>109</v>
      </c>
      <c r="Y3041" t="s">
        <v>110</v>
      </c>
      <c r="Z3041" t="s">
        <v>101</v>
      </c>
      <c r="AA3041" t="s">
        <v>561</v>
      </c>
      <c r="AB3041" t="s">
        <v>42</v>
      </c>
      <c r="AC3041" t="s">
        <v>922</v>
      </c>
      <c r="AD3041" t="s">
        <v>46</v>
      </c>
    </row>
    <row r="3042" spans="1:30" x14ac:dyDescent="0.2">
      <c r="A3042" s="23" t="s">
        <v>8283</v>
      </c>
      <c r="B3042" t="s">
        <v>348</v>
      </c>
      <c r="C3042" t="s">
        <v>349</v>
      </c>
      <c r="D3042" t="s">
        <v>2749</v>
      </c>
      <c r="E3042" t="s">
        <v>9</v>
      </c>
      <c r="F3042" t="s">
        <v>2750</v>
      </c>
      <c r="G3042" t="s">
        <v>75</v>
      </c>
      <c r="H3042" t="s">
        <v>257</v>
      </c>
      <c r="I3042" t="s">
        <v>452</v>
      </c>
      <c r="J3042" t="s">
        <v>425</v>
      </c>
      <c r="K3042" t="s">
        <v>2751</v>
      </c>
      <c r="L3042" t="s">
        <v>297</v>
      </c>
      <c r="M3042" s="25" t="s">
        <v>2550</v>
      </c>
      <c r="N3042" s="25" t="s">
        <v>2111</v>
      </c>
      <c r="O3042" s="25" t="s">
        <v>2550</v>
      </c>
      <c r="P3042" s="23" t="s">
        <v>2752</v>
      </c>
      <c r="Q3042" s="23" t="s">
        <v>698</v>
      </c>
      <c r="R3042" t="s">
        <v>20</v>
      </c>
      <c r="S3042" t="s">
        <v>129</v>
      </c>
      <c r="T3042" t="s">
        <v>296</v>
      </c>
      <c r="U3042" t="s">
        <v>121</v>
      </c>
      <c r="V3042" t="s">
        <v>298</v>
      </c>
      <c r="W3042" t="s">
        <v>135</v>
      </c>
      <c r="X3042" t="s">
        <v>109</v>
      </c>
      <c r="Y3042" t="s">
        <v>110</v>
      </c>
      <c r="Z3042" t="s">
        <v>1344</v>
      </c>
      <c r="AA3042" t="s">
        <v>557</v>
      </c>
      <c r="AB3042" t="s">
        <v>42</v>
      </c>
      <c r="AC3042" t="s">
        <v>652</v>
      </c>
      <c r="AD3042" t="s">
        <v>46</v>
      </c>
    </row>
    <row r="3043" spans="1:30" x14ac:dyDescent="0.2">
      <c r="A3043" s="23" t="s">
        <v>8284</v>
      </c>
      <c r="B3043" t="s">
        <v>348</v>
      </c>
      <c r="C3043" t="s">
        <v>349</v>
      </c>
      <c r="D3043" t="s">
        <v>2749</v>
      </c>
      <c r="E3043" t="s">
        <v>9</v>
      </c>
      <c r="F3043" t="s">
        <v>2750</v>
      </c>
      <c r="G3043" t="s">
        <v>75</v>
      </c>
      <c r="H3043" t="s">
        <v>257</v>
      </c>
      <c r="I3043" t="s">
        <v>452</v>
      </c>
      <c r="J3043" t="s">
        <v>425</v>
      </c>
      <c r="K3043" t="s">
        <v>2751</v>
      </c>
      <c r="L3043" t="s">
        <v>297</v>
      </c>
      <c r="M3043" s="25" t="s">
        <v>2550</v>
      </c>
      <c r="N3043" s="25" t="s">
        <v>2111</v>
      </c>
      <c r="O3043" s="25" t="s">
        <v>2550</v>
      </c>
      <c r="P3043" s="23" t="s">
        <v>2752</v>
      </c>
      <c r="Q3043" s="23" t="s">
        <v>698</v>
      </c>
      <c r="R3043" t="s">
        <v>20</v>
      </c>
      <c r="S3043" t="s">
        <v>129</v>
      </c>
      <c r="T3043" t="s">
        <v>296</v>
      </c>
      <c r="U3043" t="s">
        <v>121</v>
      </c>
      <c r="V3043" t="s">
        <v>298</v>
      </c>
      <c r="W3043" t="s">
        <v>135</v>
      </c>
      <c r="X3043" t="s">
        <v>109</v>
      </c>
      <c r="Y3043" t="s">
        <v>110</v>
      </c>
      <c r="Z3043" t="s">
        <v>1344</v>
      </c>
      <c r="AA3043" t="s">
        <v>561</v>
      </c>
      <c r="AB3043" t="s">
        <v>42</v>
      </c>
      <c r="AC3043" t="s">
        <v>922</v>
      </c>
      <c r="AD3043" t="s">
        <v>46</v>
      </c>
    </row>
    <row r="3044" spans="1:30" x14ac:dyDescent="0.2">
      <c r="A3044" s="23" t="s">
        <v>8285</v>
      </c>
      <c r="B3044" t="s">
        <v>877</v>
      </c>
      <c r="C3044" t="s">
        <v>878</v>
      </c>
      <c r="D3044" t="s">
        <v>5065</v>
      </c>
      <c r="E3044" t="s">
        <v>9</v>
      </c>
      <c r="F3044" t="s">
        <v>1682</v>
      </c>
      <c r="G3044" t="s">
        <v>908</v>
      </c>
      <c r="H3044" t="s">
        <v>49</v>
      </c>
      <c r="I3044" t="s">
        <v>124</v>
      </c>
      <c r="J3044" t="s">
        <v>339</v>
      </c>
      <c r="K3044" t="s">
        <v>1683</v>
      </c>
      <c r="L3044" t="s">
        <v>617</v>
      </c>
      <c r="M3044" s="25" t="s">
        <v>2550</v>
      </c>
      <c r="N3044" s="25" t="s">
        <v>2550</v>
      </c>
      <c r="O3044" s="25" t="s">
        <v>2550</v>
      </c>
      <c r="P3044" s="23" t="s">
        <v>5066</v>
      </c>
      <c r="Q3044" s="23" t="s">
        <v>730</v>
      </c>
      <c r="R3044" t="s">
        <v>20</v>
      </c>
      <c r="S3044" t="s">
        <v>86</v>
      </c>
      <c r="T3044" t="s">
        <v>616</v>
      </c>
      <c r="U3044" t="s">
        <v>121</v>
      </c>
      <c r="V3044" t="s">
        <v>832</v>
      </c>
      <c r="W3044" t="s">
        <v>72</v>
      </c>
      <c r="X3044" t="s">
        <v>109</v>
      </c>
      <c r="Y3044" t="s">
        <v>110</v>
      </c>
      <c r="Z3044" t="s">
        <v>254</v>
      </c>
      <c r="AA3044" t="s">
        <v>557</v>
      </c>
      <c r="AB3044" t="s">
        <v>42</v>
      </c>
      <c r="AC3044" t="s">
        <v>56</v>
      </c>
      <c r="AD3044" t="s">
        <v>46</v>
      </c>
    </row>
    <row r="3045" spans="1:30" x14ac:dyDescent="0.2">
      <c r="A3045" s="23" t="s">
        <v>8286</v>
      </c>
      <c r="B3045" t="s">
        <v>495</v>
      </c>
      <c r="C3045" t="s">
        <v>496</v>
      </c>
      <c r="D3045" t="s">
        <v>8287</v>
      </c>
      <c r="E3045" t="s">
        <v>9</v>
      </c>
      <c r="F3045" t="s">
        <v>8288</v>
      </c>
      <c r="G3045" t="s">
        <v>8289</v>
      </c>
      <c r="H3045" t="s">
        <v>653</v>
      </c>
      <c r="I3045" t="s">
        <v>99</v>
      </c>
      <c r="J3045" t="s">
        <v>527</v>
      </c>
      <c r="K3045" t="s">
        <v>8290</v>
      </c>
      <c r="L3045" t="s">
        <v>497</v>
      </c>
      <c r="M3045" s="25" t="s">
        <v>2550</v>
      </c>
      <c r="N3045" s="25" t="s">
        <v>3379</v>
      </c>
      <c r="O3045" s="25" t="s">
        <v>3379</v>
      </c>
      <c r="P3045" s="23" t="s">
        <v>8291</v>
      </c>
      <c r="Q3045" s="23" t="s">
        <v>666</v>
      </c>
      <c r="R3045" t="s">
        <v>20</v>
      </c>
      <c r="S3045" t="s">
        <v>38</v>
      </c>
      <c r="T3045" t="s">
        <v>859</v>
      </c>
      <c r="U3045" t="s">
        <v>121</v>
      </c>
      <c r="V3045" t="s">
        <v>498</v>
      </c>
      <c r="W3045" t="s">
        <v>32</v>
      </c>
      <c r="X3045" t="s">
        <v>109</v>
      </c>
      <c r="Y3045" t="s">
        <v>110</v>
      </c>
      <c r="Z3045" t="s">
        <v>38</v>
      </c>
      <c r="AA3045" t="s">
        <v>40</v>
      </c>
      <c r="AB3045" t="s">
        <v>42</v>
      </c>
      <c r="AC3045" t="s">
        <v>1568</v>
      </c>
      <c r="AD3045" t="s">
        <v>46</v>
      </c>
    </row>
    <row r="3046" spans="1:30" x14ac:dyDescent="0.2">
      <c r="A3046" s="23" t="s">
        <v>8292</v>
      </c>
      <c r="B3046" t="s">
        <v>877</v>
      </c>
      <c r="C3046" t="s">
        <v>878</v>
      </c>
      <c r="D3046" t="s">
        <v>5065</v>
      </c>
      <c r="E3046" t="s">
        <v>9</v>
      </c>
      <c r="F3046" t="s">
        <v>1682</v>
      </c>
      <c r="G3046" t="s">
        <v>908</v>
      </c>
      <c r="H3046" t="s">
        <v>49</v>
      </c>
      <c r="I3046" t="s">
        <v>124</v>
      </c>
      <c r="J3046" t="s">
        <v>339</v>
      </c>
      <c r="K3046" t="s">
        <v>1683</v>
      </c>
      <c r="L3046" t="s">
        <v>617</v>
      </c>
      <c r="M3046" s="25" t="s">
        <v>2550</v>
      </c>
      <c r="N3046" s="25" t="s">
        <v>2550</v>
      </c>
      <c r="O3046" s="25" t="s">
        <v>2550</v>
      </c>
      <c r="P3046" s="23" t="s">
        <v>5066</v>
      </c>
      <c r="Q3046" s="23" t="s">
        <v>730</v>
      </c>
      <c r="R3046" t="s">
        <v>20</v>
      </c>
      <c r="S3046" t="s">
        <v>86</v>
      </c>
      <c r="T3046" t="s">
        <v>616</v>
      </c>
      <c r="U3046" t="s">
        <v>121</v>
      </c>
      <c r="V3046" t="s">
        <v>832</v>
      </c>
      <c r="W3046" t="s">
        <v>72</v>
      </c>
      <c r="X3046" t="s">
        <v>109</v>
      </c>
      <c r="Y3046" t="s">
        <v>110</v>
      </c>
      <c r="Z3046" t="s">
        <v>254</v>
      </c>
      <c r="AA3046" t="s">
        <v>561</v>
      </c>
      <c r="AB3046" t="s">
        <v>42</v>
      </c>
      <c r="AC3046" t="s">
        <v>922</v>
      </c>
      <c r="AD3046" t="s">
        <v>46</v>
      </c>
    </row>
    <row r="3047" spans="1:30" x14ac:dyDescent="0.2">
      <c r="A3047" s="23" t="s">
        <v>8293</v>
      </c>
      <c r="B3047" t="s">
        <v>292</v>
      </c>
      <c r="C3047" t="s">
        <v>293</v>
      </c>
      <c r="D3047" t="s">
        <v>2744</v>
      </c>
      <c r="E3047" t="s">
        <v>9</v>
      </c>
      <c r="F3047" t="s">
        <v>2745</v>
      </c>
      <c r="G3047" t="s">
        <v>483</v>
      </c>
      <c r="H3047" t="s">
        <v>246</v>
      </c>
      <c r="I3047" t="s">
        <v>468</v>
      </c>
      <c r="J3047" t="s">
        <v>1019</v>
      </c>
      <c r="K3047" t="s">
        <v>2746</v>
      </c>
      <c r="L3047" t="s">
        <v>297</v>
      </c>
      <c r="M3047" s="25" t="s">
        <v>2550</v>
      </c>
      <c r="N3047" s="25" t="s">
        <v>2550</v>
      </c>
      <c r="O3047" s="25" t="s">
        <v>2550</v>
      </c>
      <c r="P3047" s="23" t="s">
        <v>2747</v>
      </c>
      <c r="Q3047" s="23" t="s">
        <v>1078</v>
      </c>
      <c r="R3047" t="s">
        <v>85</v>
      </c>
      <c r="S3047" t="s">
        <v>87</v>
      </c>
      <c r="T3047" t="s">
        <v>296</v>
      </c>
      <c r="U3047" t="s">
        <v>27</v>
      </c>
      <c r="V3047" t="s">
        <v>298</v>
      </c>
      <c r="W3047" t="s">
        <v>135</v>
      </c>
      <c r="X3047" t="s">
        <v>417</v>
      </c>
      <c r="Y3047" t="s">
        <v>418</v>
      </c>
      <c r="Z3047" t="s">
        <v>101</v>
      </c>
      <c r="AA3047" t="s">
        <v>40</v>
      </c>
      <c r="AB3047" t="s">
        <v>8294</v>
      </c>
      <c r="AC3047" t="s">
        <v>56</v>
      </c>
      <c r="AD3047" t="s">
        <v>46</v>
      </c>
    </row>
    <row r="3048" spans="1:30" x14ac:dyDescent="0.2">
      <c r="A3048" s="23" t="s">
        <v>8295</v>
      </c>
      <c r="B3048" t="s">
        <v>292</v>
      </c>
      <c r="C3048" t="s">
        <v>293</v>
      </c>
      <c r="D3048" t="s">
        <v>2744</v>
      </c>
      <c r="E3048" t="s">
        <v>9</v>
      </c>
      <c r="F3048" t="s">
        <v>2745</v>
      </c>
      <c r="G3048" t="s">
        <v>483</v>
      </c>
      <c r="H3048" t="s">
        <v>246</v>
      </c>
      <c r="I3048" t="s">
        <v>468</v>
      </c>
      <c r="J3048" t="s">
        <v>1019</v>
      </c>
      <c r="K3048" t="s">
        <v>2746</v>
      </c>
      <c r="L3048" t="s">
        <v>297</v>
      </c>
      <c r="M3048" s="25" t="s">
        <v>2550</v>
      </c>
      <c r="N3048" s="25" t="s">
        <v>2550</v>
      </c>
      <c r="O3048" s="25" t="s">
        <v>2550</v>
      </c>
      <c r="P3048" s="23" t="s">
        <v>2747</v>
      </c>
      <c r="Q3048" s="23" t="s">
        <v>1078</v>
      </c>
      <c r="R3048" t="s">
        <v>85</v>
      </c>
      <c r="S3048" t="s">
        <v>87</v>
      </c>
      <c r="T3048" t="s">
        <v>296</v>
      </c>
      <c r="U3048" t="s">
        <v>27</v>
      </c>
      <c r="V3048" t="s">
        <v>298</v>
      </c>
      <c r="W3048" t="s">
        <v>135</v>
      </c>
      <c r="X3048" t="s">
        <v>417</v>
      </c>
      <c r="Y3048" t="s">
        <v>418</v>
      </c>
      <c r="Z3048" t="s">
        <v>101</v>
      </c>
      <c r="AA3048" t="s">
        <v>557</v>
      </c>
      <c r="AB3048" t="s">
        <v>42</v>
      </c>
      <c r="AC3048" t="s">
        <v>56</v>
      </c>
      <c r="AD3048" t="s">
        <v>46</v>
      </c>
    </row>
    <row r="3049" spans="1:30" x14ac:dyDescent="0.2">
      <c r="A3049" s="23" t="s">
        <v>8296</v>
      </c>
      <c r="B3049" t="s">
        <v>292</v>
      </c>
      <c r="C3049" t="s">
        <v>293</v>
      </c>
      <c r="D3049" t="s">
        <v>2744</v>
      </c>
      <c r="E3049" t="s">
        <v>9</v>
      </c>
      <c r="F3049" t="s">
        <v>2745</v>
      </c>
      <c r="G3049" t="s">
        <v>483</v>
      </c>
      <c r="H3049" t="s">
        <v>246</v>
      </c>
      <c r="I3049" t="s">
        <v>468</v>
      </c>
      <c r="J3049" t="s">
        <v>1019</v>
      </c>
      <c r="K3049" t="s">
        <v>2746</v>
      </c>
      <c r="L3049" t="s">
        <v>297</v>
      </c>
      <c r="M3049" s="25" t="s">
        <v>2550</v>
      </c>
      <c r="N3049" s="25" t="s">
        <v>2550</v>
      </c>
      <c r="O3049" s="25" t="s">
        <v>2550</v>
      </c>
      <c r="P3049" s="23" t="s">
        <v>2747</v>
      </c>
      <c r="Q3049" s="23" t="s">
        <v>1078</v>
      </c>
      <c r="R3049" t="s">
        <v>85</v>
      </c>
      <c r="S3049" t="s">
        <v>87</v>
      </c>
      <c r="T3049" t="s">
        <v>296</v>
      </c>
      <c r="U3049" t="s">
        <v>27</v>
      </c>
      <c r="V3049" t="s">
        <v>298</v>
      </c>
      <c r="W3049" t="s">
        <v>135</v>
      </c>
      <c r="X3049" t="s">
        <v>417</v>
      </c>
      <c r="Y3049" t="s">
        <v>418</v>
      </c>
      <c r="Z3049" t="s">
        <v>101</v>
      </c>
      <c r="AA3049" t="s">
        <v>561</v>
      </c>
      <c r="AB3049" t="s">
        <v>42</v>
      </c>
      <c r="AC3049" t="s">
        <v>922</v>
      </c>
      <c r="AD3049" t="s">
        <v>46</v>
      </c>
    </row>
    <row r="3050" spans="1:30" x14ac:dyDescent="0.2">
      <c r="A3050" s="23" t="s">
        <v>8297</v>
      </c>
      <c r="B3050" t="s">
        <v>877</v>
      </c>
      <c r="C3050" t="s">
        <v>878</v>
      </c>
      <c r="D3050" t="s">
        <v>4628</v>
      </c>
      <c r="E3050" t="s">
        <v>9</v>
      </c>
      <c r="F3050" t="s">
        <v>1995</v>
      </c>
      <c r="G3050" t="s">
        <v>75</v>
      </c>
      <c r="H3050" t="s">
        <v>200</v>
      </c>
      <c r="I3050" t="s">
        <v>170</v>
      </c>
      <c r="J3050" t="s">
        <v>164</v>
      </c>
      <c r="K3050" t="s">
        <v>1996</v>
      </c>
      <c r="L3050" t="s">
        <v>617</v>
      </c>
      <c r="M3050" s="25" t="s">
        <v>2550</v>
      </c>
      <c r="N3050" s="25" t="s">
        <v>2177</v>
      </c>
      <c r="O3050" s="25" t="s">
        <v>2550</v>
      </c>
      <c r="P3050" s="23" t="s">
        <v>4629</v>
      </c>
      <c r="Q3050" s="23" t="s">
        <v>1758</v>
      </c>
      <c r="R3050" t="s">
        <v>20</v>
      </c>
      <c r="S3050" t="s">
        <v>198</v>
      </c>
      <c r="T3050" t="s">
        <v>616</v>
      </c>
      <c r="U3050" t="s">
        <v>121</v>
      </c>
      <c r="V3050" t="s">
        <v>832</v>
      </c>
      <c r="W3050" t="s">
        <v>72</v>
      </c>
      <c r="X3050" t="s">
        <v>109</v>
      </c>
      <c r="Y3050" t="s">
        <v>110</v>
      </c>
      <c r="Z3050" t="s">
        <v>111</v>
      </c>
      <c r="AA3050" t="s">
        <v>557</v>
      </c>
      <c r="AB3050" t="s">
        <v>42</v>
      </c>
      <c r="AC3050" t="s">
        <v>56</v>
      </c>
      <c r="AD3050" t="s">
        <v>46</v>
      </c>
    </row>
    <row r="3051" spans="1:30" x14ac:dyDescent="0.2">
      <c r="A3051" s="23" t="s">
        <v>8298</v>
      </c>
      <c r="B3051" t="s">
        <v>877</v>
      </c>
      <c r="C3051" t="s">
        <v>878</v>
      </c>
      <c r="D3051" t="s">
        <v>4922</v>
      </c>
      <c r="E3051" t="s">
        <v>9</v>
      </c>
      <c r="F3051" t="s">
        <v>4923</v>
      </c>
      <c r="G3051" t="s">
        <v>747</v>
      </c>
      <c r="H3051" t="s">
        <v>49</v>
      </c>
      <c r="I3051" t="s">
        <v>1260</v>
      </c>
      <c r="J3051" t="s">
        <v>707</v>
      </c>
      <c r="K3051" t="s">
        <v>4924</v>
      </c>
      <c r="L3051" t="s">
        <v>617</v>
      </c>
      <c r="M3051" s="25" t="s">
        <v>2550</v>
      </c>
      <c r="N3051" s="25" t="s">
        <v>2550</v>
      </c>
      <c r="O3051" s="25" t="s">
        <v>2550</v>
      </c>
      <c r="P3051" s="23" t="s">
        <v>4925</v>
      </c>
      <c r="Q3051" s="23" t="s">
        <v>698</v>
      </c>
      <c r="R3051" t="s">
        <v>85</v>
      </c>
      <c r="S3051" t="s">
        <v>589</v>
      </c>
      <c r="T3051" t="s">
        <v>616</v>
      </c>
      <c r="U3051" t="s">
        <v>121</v>
      </c>
      <c r="V3051" t="s">
        <v>832</v>
      </c>
      <c r="W3051" t="s">
        <v>72</v>
      </c>
      <c r="X3051" t="s">
        <v>188</v>
      </c>
      <c r="Y3051" t="s">
        <v>189</v>
      </c>
      <c r="Z3051" t="s">
        <v>1306</v>
      </c>
      <c r="AA3051" t="s">
        <v>559</v>
      </c>
      <c r="AB3051" t="s">
        <v>42</v>
      </c>
      <c r="AC3051" t="s">
        <v>697</v>
      </c>
      <c r="AD3051" t="s">
        <v>46</v>
      </c>
    </row>
    <row r="3052" spans="1:30" x14ac:dyDescent="0.2">
      <c r="A3052" s="23" t="s">
        <v>8299</v>
      </c>
      <c r="B3052" t="s">
        <v>877</v>
      </c>
      <c r="C3052" t="s">
        <v>878</v>
      </c>
      <c r="D3052" t="s">
        <v>4628</v>
      </c>
      <c r="E3052" t="s">
        <v>9</v>
      </c>
      <c r="F3052" t="s">
        <v>1995</v>
      </c>
      <c r="G3052" t="s">
        <v>75</v>
      </c>
      <c r="H3052" t="s">
        <v>200</v>
      </c>
      <c r="I3052" t="s">
        <v>170</v>
      </c>
      <c r="J3052" t="s">
        <v>164</v>
      </c>
      <c r="K3052" t="s">
        <v>1996</v>
      </c>
      <c r="L3052" t="s">
        <v>617</v>
      </c>
      <c r="M3052" s="25" t="s">
        <v>2550</v>
      </c>
      <c r="N3052" s="25" t="s">
        <v>2177</v>
      </c>
      <c r="O3052" s="25" t="s">
        <v>2550</v>
      </c>
      <c r="P3052" s="23" t="s">
        <v>4629</v>
      </c>
      <c r="Q3052" s="23" t="s">
        <v>1758</v>
      </c>
      <c r="R3052" t="s">
        <v>20</v>
      </c>
      <c r="S3052" t="s">
        <v>198</v>
      </c>
      <c r="T3052" t="s">
        <v>616</v>
      </c>
      <c r="U3052" t="s">
        <v>121</v>
      </c>
      <c r="V3052" t="s">
        <v>832</v>
      </c>
      <c r="W3052" t="s">
        <v>72</v>
      </c>
      <c r="X3052" t="s">
        <v>109</v>
      </c>
      <c r="Y3052" t="s">
        <v>110</v>
      </c>
      <c r="Z3052" t="s">
        <v>111</v>
      </c>
      <c r="AA3052" t="s">
        <v>561</v>
      </c>
      <c r="AB3052" t="s">
        <v>42</v>
      </c>
      <c r="AC3052" t="s">
        <v>922</v>
      </c>
      <c r="AD3052" t="s">
        <v>46</v>
      </c>
    </row>
    <row r="3053" spans="1:30" x14ac:dyDescent="0.2">
      <c r="A3053" s="23" t="s">
        <v>8300</v>
      </c>
      <c r="B3053" t="s">
        <v>47</v>
      </c>
      <c r="C3053" t="s">
        <v>48</v>
      </c>
      <c r="D3053" t="s">
        <v>6635</v>
      </c>
      <c r="E3053" t="s">
        <v>9</v>
      </c>
      <c r="F3053" t="s">
        <v>1873</v>
      </c>
      <c r="G3053" t="s">
        <v>93</v>
      </c>
      <c r="H3053" t="s">
        <v>480</v>
      </c>
      <c r="I3053" t="s">
        <v>50</v>
      </c>
      <c r="J3053" t="s">
        <v>333</v>
      </c>
      <c r="K3053" t="s">
        <v>1874</v>
      </c>
      <c r="L3053" t="s">
        <v>53</v>
      </c>
      <c r="M3053" s="25" t="s">
        <v>2550</v>
      </c>
      <c r="N3053" s="25" t="s">
        <v>3379</v>
      </c>
      <c r="O3053" s="25" t="s">
        <v>3379</v>
      </c>
      <c r="P3053" s="23" t="s">
        <v>6636</v>
      </c>
      <c r="Q3053" s="23" t="s">
        <v>1523</v>
      </c>
      <c r="R3053" t="s">
        <v>85</v>
      </c>
      <c r="S3053" t="s">
        <v>202</v>
      </c>
      <c r="T3053" t="s">
        <v>1118</v>
      </c>
      <c r="U3053" t="s">
        <v>27</v>
      </c>
      <c r="V3053" t="s">
        <v>54</v>
      </c>
      <c r="W3053" t="s">
        <v>72</v>
      </c>
      <c r="X3053" t="s">
        <v>150</v>
      </c>
      <c r="Y3053" t="s">
        <v>151</v>
      </c>
      <c r="Z3053" t="s">
        <v>264</v>
      </c>
      <c r="AA3053" t="s">
        <v>40</v>
      </c>
      <c r="AB3053" t="s">
        <v>779</v>
      </c>
      <c r="AC3053" t="s">
        <v>44</v>
      </c>
      <c r="AD3053" t="s">
        <v>46</v>
      </c>
    </row>
    <row r="3054" spans="1:30" x14ac:dyDescent="0.2">
      <c r="A3054" s="23" t="s">
        <v>8301</v>
      </c>
      <c r="B3054" t="s">
        <v>877</v>
      </c>
      <c r="C3054" t="s">
        <v>878</v>
      </c>
      <c r="D3054" t="s">
        <v>5065</v>
      </c>
      <c r="E3054" t="s">
        <v>9</v>
      </c>
      <c r="F3054" t="s">
        <v>1682</v>
      </c>
      <c r="G3054" t="s">
        <v>908</v>
      </c>
      <c r="H3054" t="s">
        <v>49</v>
      </c>
      <c r="I3054" t="s">
        <v>124</v>
      </c>
      <c r="J3054" t="s">
        <v>339</v>
      </c>
      <c r="K3054" t="s">
        <v>1683</v>
      </c>
      <c r="L3054" t="s">
        <v>617</v>
      </c>
      <c r="M3054" s="25" t="s">
        <v>2550</v>
      </c>
      <c r="N3054" s="25" t="s">
        <v>2550</v>
      </c>
      <c r="O3054" s="25" t="s">
        <v>2550</v>
      </c>
      <c r="P3054" s="23" t="s">
        <v>5066</v>
      </c>
      <c r="Q3054" s="23" t="s">
        <v>730</v>
      </c>
      <c r="R3054" t="s">
        <v>20</v>
      </c>
      <c r="S3054" t="s">
        <v>86</v>
      </c>
      <c r="T3054" t="s">
        <v>616</v>
      </c>
      <c r="U3054" t="s">
        <v>121</v>
      </c>
      <c r="V3054" t="s">
        <v>832</v>
      </c>
      <c r="W3054" t="s">
        <v>72</v>
      </c>
      <c r="X3054" t="s">
        <v>109</v>
      </c>
      <c r="Y3054" t="s">
        <v>110</v>
      </c>
      <c r="Z3054" t="s">
        <v>254</v>
      </c>
      <c r="AA3054" t="s">
        <v>559</v>
      </c>
      <c r="AB3054" t="s">
        <v>42</v>
      </c>
      <c r="AC3054" t="s">
        <v>697</v>
      </c>
      <c r="AD3054" t="s">
        <v>46</v>
      </c>
    </row>
    <row r="3055" spans="1:30" x14ac:dyDescent="0.2">
      <c r="A3055" s="23" t="s">
        <v>8302</v>
      </c>
      <c r="B3055" t="s">
        <v>47</v>
      </c>
      <c r="C3055" t="s">
        <v>48</v>
      </c>
      <c r="D3055" t="s">
        <v>6145</v>
      </c>
      <c r="E3055" t="s">
        <v>9</v>
      </c>
      <c r="F3055" t="s">
        <v>2076</v>
      </c>
      <c r="G3055" t="s">
        <v>232</v>
      </c>
      <c r="H3055" t="s">
        <v>626</v>
      </c>
      <c r="I3055" t="s">
        <v>90</v>
      </c>
      <c r="J3055" t="s">
        <v>541</v>
      </c>
      <c r="K3055" t="s">
        <v>2077</v>
      </c>
      <c r="L3055" t="s">
        <v>53</v>
      </c>
      <c r="M3055" s="25" t="s">
        <v>2550</v>
      </c>
      <c r="N3055" s="25" t="s">
        <v>2144</v>
      </c>
      <c r="O3055" s="25" t="s">
        <v>3379</v>
      </c>
      <c r="P3055" s="23" t="s">
        <v>6146</v>
      </c>
      <c r="Q3055" s="23" t="s">
        <v>758</v>
      </c>
      <c r="R3055" t="s">
        <v>85</v>
      </c>
      <c r="S3055" t="s">
        <v>87</v>
      </c>
      <c r="T3055" t="s">
        <v>219</v>
      </c>
      <c r="U3055" t="s">
        <v>121</v>
      </c>
      <c r="V3055" t="s">
        <v>54</v>
      </c>
      <c r="W3055" t="s">
        <v>72</v>
      </c>
      <c r="X3055" t="s">
        <v>380</v>
      </c>
      <c r="Y3055" t="s">
        <v>381</v>
      </c>
      <c r="Z3055" t="s">
        <v>1294</v>
      </c>
      <c r="AA3055" t="s">
        <v>40</v>
      </c>
      <c r="AB3055" t="s">
        <v>42</v>
      </c>
      <c r="AC3055" t="s">
        <v>56</v>
      </c>
      <c r="AD3055" t="s">
        <v>46</v>
      </c>
    </row>
    <row r="3056" spans="1:30" x14ac:dyDescent="0.2">
      <c r="A3056" s="23" t="s">
        <v>8303</v>
      </c>
      <c r="B3056" t="s">
        <v>964</v>
      </c>
      <c r="C3056" t="s">
        <v>965</v>
      </c>
      <c r="D3056" t="s">
        <v>8304</v>
      </c>
      <c r="E3056" t="s">
        <v>9</v>
      </c>
      <c r="F3056" t="s">
        <v>2076</v>
      </c>
      <c r="G3056" t="s">
        <v>232</v>
      </c>
      <c r="H3056" t="s">
        <v>626</v>
      </c>
      <c r="I3056" t="s">
        <v>90</v>
      </c>
      <c r="J3056" t="s">
        <v>541</v>
      </c>
      <c r="K3056" t="s">
        <v>2077</v>
      </c>
      <c r="L3056" t="s">
        <v>664</v>
      </c>
      <c r="M3056" s="25" t="s">
        <v>2550</v>
      </c>
      <c r="N3056" s="25" t="s">
        <v>2550</v>
      </c>
      <c r="O3056" s="25" t="s">
        <v>2550</v>
      </c>
      <c r="P3056" s="23" t="s">
        <v>6146</v>
      </c>
      <c r="Q3056" s="23" t="s">
        <v>758</v>
      </c>
      <c r="R3056" t="s">
        <v>85</v>
      </c>
      <c r="S3056" t="s">
        <v>87</v>
      </c>
      <c r="T3056" t="s">
        <v>663</v>
      </c>
      <c r="U3056" t="s">
        <v>27</v>
      </c>
      <c r="V3056" t="s">
        <v>665</v>
      </c>
      <c r="W3056" t="s">
        <v>216</v>
      </c>
      <c r="X3056" t="s">
        <v>380</v>
      </c>
      <c r="Y3056" t="s">
        <v>381</v>
      </c>
      <c r="Z3056" t="s">
        <v>101</v>
      </c>
      <c r="AA3056" t="s">
        <v>40</v>
      </c>
      <c r="AB3056" t="s">
        <v>42</v>
      </c>
      <c r="AC3056" t="s">
        <v>56</v>
      </c>
      <c r="AD3056" t="s">
        <v>46</v>
      </c>
    </row>
    <row r="3057" spans="1:30" x14ac:dyDescent="0.2">
      <c r="A3057" s="23" t="s">
        <v>8305</v>
      </c>
      <c r="B3057" t="s">
        <v>964</v>
      </c>
      <c r="C3057" t="s">
        <v>965</v>
      </c>
      <c r="D3057" t="s">
        <v>8304</v>
      </c>
      <c r="E3057" t="s">
        <v>9</v>
      </c>
      <c r="F3057" t="s">
        <v>2076</v>
      </c>
      <c r="G3057" t="s">
        <v>232</v>
      </c>
      <c r="H3057" t="s">
        <v>626</v>
      </c>
      <c r="I3057" t="s">
        <v>90</v>
      </c>
      <c r="J3057" t="s">
        <v>541</v>
      </c>
      <c r="K3057" t="s">
        <v>2077</v>
      </c>
      <c r="L3057" t="s">
        <v>664</v>
      </c>
      <c r="M3057" s="25" t="s">
        <v>2550</v>
      </c>
      <c r="N3057" s="25" t="s">
        <v>2550</v>
      </c>
      <c r="O3057" s="25" t="s">
        <v>2550</v>
      </c>
      <c r="P3057" s="23" t="s">
        <v>6146</v>
      </c>
      <c r="Q3057" s="23" t="s">
        <v>758</v>
      </c>
      <c r="R3057" t="s">
        <v>85</v>
      </c>
      <c r="S3057" t="s">
        <v>87</v>
      </c>
      <c r="T3057" t="s">
        <v>663</v>
      </c>
      <c r="U3057" t="s">
        <v>27</v>
      </c>
      <c r="V3057" t="s">
        <v>665</v>
      </c>
      <c r="W3057" t="s">
        <v>216</v>
      </c>
      <c r="X3057" t="s">
        <v>380</v>
      </c>
      <c r="Y3057" t="s">
        <v>381</v>
      </c>
      <c r="Z3057" t="s">
        <v>101</v>
      </c>
      <c r="AA3057" t="s">
        <v>557</v>
      </c>
      <c r="AB3057" t="s">
        <v>42</v>
      </c>
      <c r="AC3057" t="s">
        <v>56</v>
      </c>
      <c r="AD3057" t="s">
        <v>46</v>
      </c>
    </row>
    <row r="3058" spans="1:30" x14ac:dyDescent="0.2">
      <c r="A3058" s="23" t="s">
        <v>8306</v>
      </c>
      <c r="B3058" t="s">
        <v>964</v>
      </c>
      <c r="C3058" t="s">
        <v>965</v>
      </c>
      <c r="D3058" t="s">
        <v>8304</v>
      </c>
      <c r="E3058" t="s">
        <v>9</v>
      </c>
      <c r="F3058" t="s">
        <v>2076</v>
      </c>
      <c r="G3058" t="s">
        <v>232</v>
      </c>
      <c r="H3058" t="s">
        <v>626</v>
      </c>
      <c r="I3058" t="s">
        <v>90</v>
      </c>
      <c r="J3058" t="s">
        <v>541</v>
      </c>
      <c r="K3058" t="s">
        <v>2077</v>
      </c>
      <c r="L3058" t="s">
        <v>664</v>
      </c>
      <c r="M3058" s="25" t="s">
        <v>2550</v>
      </c>
      <c r="N3058" s="25" t="s">
        <v>2550</v>
      </c>
      <c r="O3058" s="25" t="s">
        <v>2550</v>
      </c>
      <c r="P3058" s="23" t="s">
        <v>6146</v>
      </c>
      <c r="Q3058" s="23" t="s">
        <v>758</v>
      </c>
      <c r="R3058" t="s">
        <v>85</v>
      </c>
      <c r="S3058" t="s">
        <v>87</v>
      </c>
      <c r="T3058" t="s">
        <v>663</v>
      </c>
      <c r="U3058" t="s">
        <v>27</v>
      </c>
      <c r="V3058" t="s">
        <v>665</v>
      </c>
      <c r="W3058" t="s">
        <v>216</v>
      </c>
      <c r="X3058" t="s">
        <v>380</v>
      </c>
      <c r="Y3058" t="s">
        <v>381</v>
      </c>
      <c r="Z3058" t="s">
        <v>101</v>
      </c>
      <c r="AA3058" t="s">
        <v>561</v>
      </c>
      <c r="AB3058" t="s">
        <v>42</v>
      </c>
      <c r="AC3058" t="s">
        <v>922</v>
      </c>
      <c r="AD3058" t="s">
        <v>46</v>
      </c>
    </row>
    <row r="3059" spans="1:30" x14ac:dyDescent="0.2">
      <c r="A3059" s="23" t="s">
        <v>8307</v>
      </c>
      <c r="B3059" t="s">
        <v>348</v>
      </c>
      <c r="C3059" t="s">
        <v>349</v>
      </c>
      <c r="D3059" t="s">
        <v>2749</v>
      </c>
      <c r="E3059" t="s">
        <v>9</v>
      </c>
      <c r="F3059" t="s">
        <v>2750</v>
      </c>
      <c r="G3059" t="s">
        <v>75</v>
      </c>
      <c r="H3059" t="s">
        <v>257</v>
      </c>
      <c r="I3059" t="s">
        <v>452</v>
      </c>
      <c r="J3059" t="s">
        <v>425</v>
      </c>
      <c r="K3059" t="s">
        <v>2751</v>
      </c>
      <c r="L3059" t="s">
        <v>297</v>
      </c>
      <c r="M3059" s="25" t="s">
        <v>2550</v>
      </c>
      <c r="N3059" s="25" t="s">
        <v>2111</v>
      </c>
      <c r="O3059" s="25" t="s">
        <v>2550</v>
      </c>
      <c r="P3059" s="23" t="s">
        <v>2752</v>
      </c>
      <c r="Q3059" s="23" t="s">
        <v>698</v>
      </c>
      <c r="R3059" t="s">
        <v>20</v>
      </c>
      <c r="S3059" t="s">
        <v>129</v>
      </c>
      <c r="T3059" t="s">
        <v>296</v>
      </c>
      <c r="U3059" t="s">
        <v>121</v>
      </c>
      <c r="V3059" t="s">
        <v>298</v>
      </c>
      <c r="W3059" t="s">
        <v>135</v>
      </c>
      <c r="X3059" t="s">
        <v>109</v>
      </c>
      <c r="Y3059" t="s">
        <v>110</v>
      </c>
      <c r="Z3059" t="s">
        <v>1344</v>
      </c>
      <c r="AA3059" t="s">
        <v>559</v>
      </c>
      <c r="AB3059" t="s">
        <v>42</v>
      </c>
      <c r="AC3059" t="s">
        <v>687</v>
      </c>
      <c r="AD3059" t="s">
        <v>46</v>
      </c>
    </row>
    <row r="3060" spans="1:30" x14ac:dyDescent="0.2">
      <c r="A3060" s="23" t="s">
        <v>8308</v>
      </c>
      <c r="B3060" t="s">
        <v>292</v>
      </c>
      <c r="C3060" t="s">
        <v>293</v>
      </c>
      <c r="D3060" t="s">
        <v>2758</v>
      </c>
      <c r="E3060" t="s">
        <v>9</v>
      </c>
      <c r="F3060" t="s">
        <v>2759</v>
      </c>
      <c r="G3060" t="s">
        <v>370</v>
      </c>
      <c r="H3060" t="s">
        <v>49</v>
      </c>
      <c r="I3060" t="s">
        <v>343</v>
      </c>
      <c r="J3060" t="s">
        <v>1165</v>
      </c>
      <c r="K3060" t="s">
        <v>2760</v>
      </c>
      <c r="L3060" t="s">
        <v>297</v>
      </c>
      <c r="M3060" s="25" t="s">
        <v>2550</v>
      </c>
      <c r="N3060" s="25" t="s">
        <v>2550</v>
      </c>
      <c r="O3060" s="25" t="s">
        <v>2550</v>
      </c>
      <c r="P3060" s="23" t="s">
        <v>2761</v>
      </c>
      <c r="Q3060" s="23" t="s">
        <v>915</v>
      </c>
      <c r="R3060" t="s">
        <v>20</v>
      </c>
      <c r="S3060" t="s">
        <v>77</v>
      </c>
      <c r="T3060" t="s">
        <v>296</v>
      </c>
      <c r="U3060" t="s">
        <v>27</v>
      </c>
      <c r="V3060" t="s">
        <v>298</v>
      </c>
      <c r="W3060" t="s">
        <v>135</v>
      </c>
      <c r="X3060" t="s">
        <v>109</v>
      </c>
      <c r="Y3060" t="s">
        <v>110</v>
      </c>
      <c r="Z3060" t="s">
        <v>2756</v>
      </c>
      <c r="AA3060" t="s">
        <v>557</v>
      </c>
      <c r="AB3060" t="s">
        <v>42</v>
      </c>
      <c r="AC3060" t="s">
        <v>56</v>
      </c>
      <c r="AD3060" t="s">
        <v>46</v>
      </c>
    </row>
    <row r="3061" spans="1:30" x14ac:dyDescent="0.2">
      <c r="A3061" s="23" t="s">
        <v>8309</v>
      </c>
      <c r="B3061" t="s">
        <v>673</v>
      </c>
      <c r="C3061" t="s">
        <v>674</v>
      </c>
      <c r="D3061" t="s">
        <v>6513</v>
      </c>
      <c r="E3061" t="s">
        <v>9</v>
      </c>
      <c r="F3061" t="s">
        <v>6508</v>
      </c>
      <c r="G3061" t="s">
        <v>1870</v>
      </c>
      <c r="H3061" t="s">
        <v>49</v>
      </c>
      <c r="I3061" t="s">
        <v>6509</v>
      </c>
      <c r="J3061" t="s">
        <v>1220</v>
      </c>
      <c r="K3061" t="s">
        <v>6510</v>
      </c>
      <c r="L3061" t="s">
        <v>617</v>
      </c>
      <c r="M3061" s="25" t="s">
        <v>2550</v>
      </c>
      <c r="N3061" s="25" t="s">
        <v>2550</v>
      </c>
      <c r="O3061" s="25" t="s">
        <v>2550</v>
      </c>
      <c r="P3061" s="23" t="s">
        <v>6511</v>
      </c>
      <c r="Q3061" s="23" t="s">
        <v>1020</v>
      </c>
      <c r="R3061" t="s">
        <v>20</v>
      </c>
      <c r="S3061" t="s">
        <v>198</v>
      </c>
      <c r="T3061" t="s">
        <v>616</v>
      </c>
      <c r="U3061" t="s">
        <v>121</v>
      </c>
      <c r="V3061" t="s">
        <v>832</v>
      </c>
      <c r="W3061" t="s">
        <v>72</v>
      </c>
      <c r="X3061" t="s">
        <v>109</v>
      </c>
      <c r="Y3061" t="s">
        <v>110</v>
      </c>
      <c r="Z3061" t="s">
        <v>6514</v>
      </c>
      <c r="AA3061" t="s">
        <v>559</v>
      </c>
      <c r="AB3061" t="s">
        <v>42</v>
      </c>
      <c r="AC3061" t="s">
        <v>697</v>
      </c>
      <c r="AD3061" t="s">
        <v>46</v>
      </c>
    </row>
    <row r="3062" spans="1:30" x14ac:dyDescent="0.2">
      <c r="A3062" s="23" t="s">
        <v>8310</v>
      </c>
      <c r="B3062" t="s">
        <v>292</v>
      </c>
      <c r="C3062" t="s">
        <v>293</v>
      </c>
      <c r="D3062" t="s">
        <v>2769</v>
      </c>
      <c r="E3062" t="s">
        <v>9</v>
      </c>
      <c r="F3062" t="s">
        <v>2770</v>
      </c>
      <c r="G3062" t="s">
        <v>75</v>
      </c>
      <c r="H3062" t="s">
        <v>257</v>
      </c>
      <c r="I3062" t="s">
        <v>341</v>
      </c>
      <c r="J3062" t="s">
        <v>201</v>
      </c>
      <c r="K3062" t="s">
        <v>2771</v>
      </c>
      <c r="L3062" t="s">
        <v>297</v>
      </c>
      <c r="M3062" s="25" t="s">
        <v>2550</v>
      </c>
      <c r="N3062" s="25" t="s">
        <v>2550</v>
      </c>
      <c r="O3062" s="25" t="s">
        <v>2550</v>
      </c>
      <c r="P3062" s="23" t="s">
        <v>2772</v>
      </c>
      <c r="Q3062" s="23" t="s">
        <v>1078</v>
      </c>
      <c r="R3062" t="s">
        <v>20</v>
      </c>
      <c r="S3062" t="s">
        <v>51</v>
      </c>
      <c r="T3062" t="s">
        <v>296</v>
      </c>
      <c r="U3062" t="s">
        <v>27</v>
      </c>
      <c r="V3062" t="s">
        <v>298</v>
      </c>
      <c r="W3062" t="s">
        <v>135</v>
      </c>
      <c r="X3062" t="s">
        <v>109</v>
      </c>
      <c r="Y3062" t="s">
        <v>110</v>
      </c>
      <c r="Z3062" t="s">
        <v>1629</v>
      </c>
      <c r="AA3062" t="s">
        <v>557</v>
      </c>
      <c r="AB3062" t="s">
        <v>42</v>
      </c>
      <c r="AC3062" t="s">
        <v>652</v>
      </c>
      <c r="AD3062" t="s">
        <v>46</v>
      </c>
    </row>
    <row r="3063" spans="1:30" x14ac:dyDescent="0.2">
      <c r="A3063" s="23" t="s">
        <v>8311</v>
      </c>
      <c r="B3063" t="s">
        <v>585</v>
      </c>
      <c r="C3063" t="s">
        <v>586</v>
      </c>
      <c r="D3063" t="s">
        <v>8312</v>
      </c>
      <c r="E3063" t="s">
        <v>9</v>
      </c>
      <c r="F3063" t="s">
        <v>2052</v>
      </c>
      <c r="G3063" t="s">
        <v>232</v>
      </c>
      <c r="H3063" t="s">
        <v>478</v>
      </c>
      <c r="I3063" t="s">
        <v>841</v>
      </c>
      <c r="J3063" t="s">
        <v>1068</v>
      </c>
      <c r="K3063" t="s">
        <v>2053</v>
      </c>
      <c r="L3063" t="s">
        <v>601</v>
      </c>
      <c r="M3063" s="25" t="s">
        <v>2550</v>
      </c>
      <c r="N3063" s="25" t="s">
        <v>2550</v>
      </c>
      <c r="O3063" s="25" t="s">
        <v>2550</v>
      </c>
      <c r="P3063" s="23" t="s">
        <v>4906</v>
      </c>
      <c r="Q3063" s="23" t="s">
        <v>599</v>
      </c>
      <c r="R3063" t="s">
        <v>85</v>
      </c>
      <c r="S3063" t="s">
        <v>64</v>
      </c>
      <c r="T3063" t="s">
        <v>600</v>
      </c>
      <c r="U3063" t="s">
        <v>121</v>
      </c>
      <c r="V3063" t="s">
        <v>602</v>
      </c>
      <c r="W3063" t="s">
        <v>72</v>
      </c>
      <c r="X3063" t="s">
        <v>34</v>
      </c>
      <c r="Y3063" t="s">
        <v>36</v>
      </c>
      <c r="Z3063" t="s">
        <v>64</v>
      </c>
      <c r="AA3063" t="s">
        <v>40</v>
      </c>
      <c r="AB3063" t="s">
        <v>42</v>
      </c>
      <c r="AC3063" t="s">
        <v>652</v>
      </c>
      <c r="AD3063" t="s">
        <v>46</v>
      </c>
    </row>
    <row r="3064" spans="1:30" x14ac:dyDescent="0.2">
      <c r="A3064" s="23" t="s">
        <v>8313</v>
      </c>
      <c r="B3064" t="s">
        <v>585</v>
      </c>
      <c r="C3064" t="s">
        <v>586</v>
      </c>
      <c r="D3064" t="s">
        <v>8312</v>
      </c>
      <c r="E3064" t="s">
        <v>9</v>
      </c>
      <c r="F3064" t="s">
        <v>2052</v>
      </c>
      <c r="G3064" t="s">
        <v>232</v>
      </c>
      <c r="H3064" t="s">
        <v>478</v>
      </c>
      <c r="I3064" t="s">
        <v>841</v>
      </c>
      <c r="J3064" t="s">
        <v>1068</v>
      </c>
      <c r="K3064" t="s">
        <v>2053</v>
      </c>
      <c r="L3064" t="s">
        <v>601</v>
      </c>
      <c r="M3064" s="25" t="s">
        <v>2550</v>
      </c>
      <c r="N3064" s="25" t="s">
        <v>2550</v>
      </c>
      <c r="O3064" s="25" t="s">
        <v>2550</v>
      </c>
      <c r="P3064" s="23" t="s">
        <v>4906</v>
      </c>
      <c r="Q3064" s="23" t="s">
        <v>599</v>
      </c>
      <c r="R3064" t="s">
        <v>85</v>
      </c>
      <c r="S3064" t="s">
        <v>64</v>
      </c>
      <c r="T3064" t="s">
        <v>600</v>
      </c>
      <c r="U3064" t="s">
        <v>121</v>
      </c>
      <c r="V3064" t="s">
        <v>602</v>
      </c>
      <c r="W3064" t="s">
        <v>72</v>
      </c>
      <c r="X3064" t="s">
        <v>34</v>
      </c>
      <c r="Y3064" t="s">
        <v>36</v>
      </c>
      <c r="Z3064" t="s">
        <v>64</v>
      </c>
      <c r="AA3064" t="s">
        <v>557</v>
      </c>
      <c r="AB3064" t="s">
        <v>42</v>
      </c>
      <c r="AC3064" t="s">
        <v>652</v>
      </c>
      <c r="AD3064" t="s">
        <v>46</v>
      </c>
    </row>
    <row r="3065" spans="1:30" x14ac:dyDescent="0.2">
      <c r="A3065" s="23" t="s">
        <v>8314</v>
      </c>
      <c r="B3065" t="s">
        <v>292</v>
      </c>
      <c r="C3065" t="s">
        <v>293</v>
      </c>
      <c r="D3065" t="s">
        <v>2758</v>
      </c>
      <c r="E3065" t="s">
        <v>9</v>
      </c>
      <c r="F3065" t="s">
        <v>2759</v>
      </c>
      <c r="G3065" t="s">
        <v>370</v>
      </c>
      <c r="H3065" t="s">
        <v>49</v>
      </c>
      <c r="I3065" t="s">
        <v>343</v>
      </c>
      <c r="J3065" t="s">
        <v>1165</v>
      </c>
      <c r="K3065" t="s">
        <v>2760</v>
      </c>
      <c r="L3065" t="s">
        <v>297</v>
      </c>
      <c r="M3065" s="25" t="s">
        <v>2550</v>
      </c>
      <c r="N3065" s="25" t="s">
        <v>2550</v>
      </c>
      <c r="O3065" s="25" t="s">
        <v>2550</v>
      </c>
      <c r="P3065" s="23" t="s">
        <v>2761</v>
      </c>
      <c r="Q3065" s="23" t="s">
        <v>915</v>
      </c>
      <c r="R3065" t="s">
        <v>20</v>
      </c>
      <c r="S3065" t="s">
        <v>77</v>
      </c>
      <c r="T3065" t="s">
        <v>296</v>
      </c>
      <c r="U3065" t="s">
        <v>27</v>
      </c>
      <c r="V3065" t="s">
        <v>298</v>
      </c>
      <c r="W3065" t="s">
        <v>135</v>
      </c>
      <c r="X3065" t="s">
        <v>109</v>
      </c>
      <c r="Y3065" t="s">
        <v>110</v>
      </c>
      <c r="Z3065" t="s">
        <v>2756</v>
      </c>
      <c r="AA3065" t="s">
        <v>559</v>
      </c>
      <c r="AB3065" t="s">
        <v>42</v>
      </c>
      <c r="AC3065" t="s">
        <v>687</v>
      </c>
      <c r="AD3065" t="s">
        <v>46</v>
      </c>
    </row>
    <row r="3066" spans="1:30" x14ac:dyDescent="0.2">
      <c r="A3066" s="23" t="s">
        <v>8315</v>
      </c>
      <c r="B3066" t="s">
        <v>585</v>
      </c>
      <c r="C3066" t="s">
        <v>586</v>
      </c>
      <c r="D3066" t="s">
        <v>8316</v>
      </c>
      <c r="E3066" t="s">
        <v>9</v>
      </c>
      <c r="F3066" t="s">
        <v>2064</v>
      </c>
      <c r="G3066" t="s">
        <v>778</v>
      </c>
      <c r="H3066" t="s">
        <v>49</v>
      </c>
      <c r="I3066" t="s">
        <v>1105</v>
      </c>
      <c r="J3066" t="s">
        <v>318</v>
      </c>
      <c r="K3066" t="s">
        <v>2065</v>
      </c>
      <c r="L3066" t="s">
        <v>601</v>
      </c>
      <c r="M3066" s="25" t="s">
        <v>2550</v>
      </c>
      <c r="N3066" s="25" t="s">
        <v>2550</v>
      </c>
      <c r="O3066" s="25" t="s">
        <v>2550</v>
      </c>
      <c r="P3066" s="23" t="s">
        <v>2563</v>
      </c>
      <c r="Q3066" s="23" t="s">
        <v>555</v>
      </c>
      <c r="R3066" t="s">
        <v>85</v>
      </c>
      <c r="S3066" t="s">
        <v>87</v>
      </c>
      <c r="T3066" t="s">
        <v>600</v>
      </c>
      <c r="U3066" t="s">
        <v>27</v>
      </c>
      <c r="V3066" t="s">
        <v>602</v>
      </c>
      <c r="W3066" t="s">
        <v>72</v>
      </c>
      <c r="X3066" t="s">
        <v>260</v>
      </c>
      <c r="Y3066" t="s">
        <v>261</v>
      </c>
      <c r="Z3066" t="s">
        <v>8317</v>
      </c>
      <c r="AA3066" t="s">
        <v>40</v>
      </c>
      <c r="AB3066" t="s">
        <v>42</v>
      </c>
      <c r="AC3066" t="s">
        <v>652</v>
      </c>
      <c r="AD3066" t="s">
        <v>46</v>
      </c>
    </row>
    <row r="3067" spans="1:30" x14ac:dyDescent="0.2">
      <c r="A3067" s="23" t="s">
        <v>8318</v>
      </c>
      <c r="B3067" t="s">
        <v>585</v>
      </c>
      <c r="C3067" t="s">
        <v>586</v>
      </c>
      <c r="D3067" t="s">
        <v>8316</v>
      </c>
      <c r="E3067" t="s">
        <v>9</v>
      </c>
      <c r="F3067" t="s">
        <v>2064</v>
      </c>
      <c r="G3067" t="s">
        <v>778</v>
      </c>
      <c r="H3067" t="s">
        <v>49</v>
      </c>
      <c r="I3067" t="s">
        <v>1105</v>
      </c>
      <c r="J3067" t="s">
        <v>318</v>
      </c>
      <c r="K3067" t="s">
        <v>2065</v>
      </c>
      <c r="L3067" t="s">
        <v>601</v>
      </c>
      <c r="M3067" s="25" t="s">
        <v>2550</v>
      </c>
      <c r="N3067" s="25" t="s">
        <v>2550</v>
      </c>
      <c r="O3067" s="25" t="s">
        <v>2550</v>
      </c>
      <c r="P3067" s="23" t="s">
        <v>2563</v>
      </c>
      <c r="Q3067" s="23" t="s">
        <v>555</v>
      </c>
      <c r="R3067" t="s">
        <v>85</v>
      </c>
      <c r="S3067" t="s">
        <v>87</v>
      </c>
      <c r="T3067" t="s">
        <v>600</v>
      </c>
      <c r="U3067" t="s">
        <v>27</v>
      </c>
      <c r="V3067" t="s">
        <v>602</v>
      </c>
      <c r="W3067" t="s">
        <v>72</v>
      </c>
      <c r="X3067" t="s">
        <v>260</v>
      </c>
      <c r="Y3067" t="s">
        <v>261</v>
      </c>
      <c r="Z3067" t="s">
        <v>8317</v>
      </c>
      <c r="AA3067" t="s">
        <v>557</v>
      </c>
      <c r="AB3067" t="s">
        <v>42</v>
      </c>
      <c r="AC3067" t="s">
        <v>652</v>
      </c>
      <c r="AD3067" t="s">
        <v>46</v>
      </c>
    </row>
    <row r="3068" spans="1:30" x14ac:dyDescent="0.2">
      <c r="A3068" s="23" t="s">
        <v>8319</v>
      </c>
      <c r="B3068" t="s">
        <v>877</v>
      </c>
      <c r="C3068" t="s">
        <v>878</v>
      </c>
      <c r="D3068" t="s">
        <v>4628</v>
      </c>
      <c r="E3068" t="s">
        <v>9</v>
      </c>
      <c r="F3068" t="s">
        <v>1995</v>
      </c>
      <c r="G3068" t="s">
        <v>75</v>
      </c>
      <c r="H3068" t="s">
        <v>200</v>
      </c>
      <c r="I3068" t="s">
        <v>170</v>
      </c>
      <c r="J3068" t="s">
        <v>164</v>
      </c>
      <c r="K3068" t="s">
        <v>1996</v>
      </c>
      <c r="L3068" t="s">
        <v>617</v>
      </c>
      <c r="M3068" s="25" t="s">
        <v>2550</v>
      </c>
      <c r="N3068" s="25" t="s">
        <v>2177</v>
      </c>
      <c r="O3068" s="25" t="s">
        <v>2550</v>
      </c>
      <c r="P3068" s="23" t="s">
        <v>4629</v>
      </c>
      <c r="Q3068" s="23" t="s">
        <v>1758</v>
      </c>
      <c r="R3068" t="s">
        <v>20</v>
      </c>
      <c r="S3068" t="s">
        <v>198</v>
      </c>
      <c r="T3068" t="s">
        <v>616</v>
      </c>
      <c r="U3068" t="s">
        <v>121</v>
      </c>
      <c r="V3068" t="s">
        <v>832</v>
      </c>
      <c r="W3068" t="s">
        <v>72</v>
      </c>
      <c r="X3068" t="s">
        <v>109</v>
      </c>
      <c r="Y3068" t="s">
        <v>110</v>
      </c>
      <c r="Z3068" t="s">
        <v>111</v>
      </c>
      <c r="AA3068" t="s">
        <v>559</v>
      </c>
      <c r="AB3068" t="s">
        <v>42</v>
      </c>
      <c r="AC3068" t="s">
        <v>697</v>
      </c>
      <c r="AD3068" t="s">
        <v>46</v>
      </c>
    </row>
    <row r="3069" spans="1:30" x14ac:dyDescent="0.2">
      <c r="A3069" s="23" t="s">
        <v>8320</v>
      </c>
      <c r="B3069" t="s">
        <v>292</v>
      </c>
      <c r="C3069" t="s">
        <v>293</v>
      </c>
      <c r="D3069" t="s">
        <v>2769</v>
      </c>
      <c r="E3069" t="s">
        <v>9</v>
      </c>
      <c r="F3069" t="s">
        <v>2770</v>
      </c>
      <c r="G3069" t="s">
        <v>75</v>
      </c>
      <c r="H3069" t="s">
        <v>257</v>
      </c>
      <c r="I3069" t="s">
        <v>341</v>
      </c>
      <c r="J3069" t="s">
        <v>201</v>
      </c>
      <c r="K3069" t="s">
        <v>2771</v>
      </c>
      <c r="L3069" t="s">
        <v>297</v>
      </c>
      <c r="M3069" s="25" t="s">
        <v>2550</v>
      </c>
      <c r="N3069" s="25" t="s">
        <v>2550</v>
      </c>
      <c r="O3069" s="25" t="s">
        <v>2550</v>
      </c>
      <c r="P3069" s="23" t="s">
        <v>2772</v>
      </c>
      <c r="Q3069" s="23" t="s">
        <v>1078</v>
      </c>
      <c r="R3069" t="s">
        <v>20</v>
      </c>
      <c r="S3069" t="s">
        <v>51</v>
      </c>
      <c r="T3069" t="s">
        <v>296</v>
      </c>
      <c r="U3069" t="s">
        <v>27</v>
      </c>
      <c r="V3069" t="s">
        <v>298</v>
      </c>
      <c r="W3069" t="s">
        <v>135</v>
      </c>
      <c r="X3069" t="s">
        <v>109</v>
      </c>
      <c r="Y3069" t="s">
        <v>110</v>
      </c>
      <c r="Z3069" t="s">
        <v>1629</v>
      </c>
      <c r="AA3069" t="s">
        <v>559</v>
      </c>
      <c r="AB3069" t="s">
        <v>42</v>
      </c>
      <c r="AC3069" t="s">
        <v>687</v>
      </c>
      <c r="AD3069" t="s">
        <v>46</v>
      </c>
    </row>
    <row r="3070" spans="1:30" x14ac:dyDescent="0.2">
      <c r="A3070" s="23" t="s">
        <v>8321</v>
      </c>
      <c r="B3070" t="s">
        <v>585</v>
      </c>
      <c r="C3070" t="s">
        <v>586</v>
      </c>
      <c r="D3070" t="s">
        <v>8316</v>
      </c>
      <c r="E3070" t="s">
        <v>9</v>
      </c>
      <c r="F3070" t="s">
        <v>2064</v>
      </c>
      <c r="G3070" t="s">
        <v>778</v>
      </c>
      <c r="H3070" t="s">
        <v>49</v>
      </c>
      <c r="I3070" t="s">
        <v>1105</v>
      </c>
      <c r="J3070" t="s">
        <v>318</v>
      </c>
      <c r="K3070" t="s">
        <v>2065</v>
      </c>
      <c r="L3070" t="s">
        <v>601</v>
      </c>
      <c r="M3070" s="25" t="s">
        <v>2550</v>
      </c>
      <c r="N3070" s="25" t="s">
        <v>2550</v>
      </c>
      <c r="O3070" s="25" t="s">
        <v>2550</v>
      </c>
      <c r="P3070" s="23" t="s">
        <v>2563</v>
      </c>
      <c r="Q3070" s="23" t="s">
        <v>555</v>
      </c>
      <c r="R3070" t="s">
        <v>85</v>
      </c>
      <c r="S3070" t="s">
        <v>87</v>
      </c>
      <c r="T3070" t="s">
        <v>600</v>
      </c>
      <c r="U3070" t="s">
        <v>27</v>
      </c>
      <c r="V3070" t="s">
        <v>602</v>
      </c>
      <c r="W3070" t="s">
        <v>72</v>
      </c>
      <c r="X3070" t="s">
        <v>260</v>
      </c>
      <c r="Y3070" t="s">
        <v>261</v>
      </c>
      <c r="Z3070" t="s">
        <v>8317</v>
      </c>
      <c r="AA3070" t="s">
        <v>559</v>
      </c>
      <c r="AB3070" t="s">
        <v>42</v>
      </c>
      <c r="AC3070" t="s">
        <v>606</v>
      </c>
      <c r="AD3070" t="s">
        <v>46</v>
      </c>
    </row>
    <row r="3071" spans="1:30" x14ac:dyDescent="0.2">
      <c r="A3071" s="23" t="s">
        <v>8322</v>
      </c>
      <c r="B3071" t="s">
        <v>585</v>
      </c>
      <c r="C3071" t="s">
        <v>586</v>
      </c>
      <c r="D3071" t="s">
        <v>8323</v>
      </c>
      <c r="E3071" t="s">
        <v>9</v>
      </c>
      <c r="F3071" t="s">
        <v>8324</v>
      </c>
      <c r="G3071" t="s">
        <v>57</v>
      </c>
      <c r="H3071" t="s">
        <v>49</v>
      </c>
      <c r="I3071" t="s">
        <v>733</v>
      </c>
      <c r="J3071" t="s">
        <v>164</v>
      </c>
      <c r="K3071" t="s">
        <v>8325</v>
      </c>
      <c r="L3071" t="s">
        <v>601</v>
      </c>
      <c r="M3071" s="25" t="s">
        <v>2550</v>
      </c>
      <c r="N3071" s="25" t="s">
        <v>2550</v>
      </c>
      <c r="O3071" s="25" t="s">
        <v>2550</v>
      </c>
      <c r="P3071" s="23" t="s">
        <v>8326</v>
      </c>
      <c r="Q3071" s="23" t="s">
        <v>211</v>
      </c>
      <c r="R3071" t="s">
        <v>20</v>
      </c>
      <c r="S3071" t="s">
        <v>38</v>
      </c>
      <c r="T3071" t="s">
        <v>600</v>
      </c>
      <c r="U3071" t="s">
        <v>121</v>
      </c>
      <c r="V3071" t="s">
        <v>602</v>
      </c>
      <c r="W3071" t="s">
        <v>72</v>
      </c>
      <c r="X3071" t="s">
        <v>34</v>
      </c>
      <c r="Y3071" t="s">
        <v>36</v>
      </c>
      <c r="Z3071" t="s">
        <v>1633</v>
      </c>
      <c r="AA3071" t="s">
        <v>40</v>
      </c>
      <c r="AB3071" t="s">
        <v>42</v>
      </c>
      <c r="AC3071" t="s">
        <v>652</v>
      </c>
      <c r="AD3071" t="s">
        <v>46</v>
      </c>
    </row>
    <row r="3072" spans="1:30" x14ac:dyDescent="0.2">
      <c r="A3072" s="23" t="s">
        <v>8327</v>
      </c>
      <c r="B3072" t="s">
        <v>585</v>
      </c>
      <c r="C3072" t="s">
        <v>586</v>
      </c>
      <c r="D3072" t="s">
        <v>8323</v>
      </c>
      <c r="E3072" t="s">
        <v>9</v>
      </c>
      <c r="F3072" t="s">
        <v>8324</v>
      </c>
      <c r="G3072" t="s">
        <v>57</v>
      </c>
      <c r="H3072" t="s">
        <v>49</v>
      </c>
      <c r="I3072" t="s">
        <v>733</v>
      </c>
      <c r="J3072" t="s">
        <v>164</v>
      </c>
      <c r="K3072" t="s">
        <v>8325</v>
      </c>
      <c r="L3072" t="s">
        <v>601</v>
      </c>
      <c r="M3072" s="25" t="s">
        <v>2550</v>
      </c>
      <c r="N3072" s="25" t="s">
        <v>2550</v>
      </c>
      <c r="O3072" s="25" t="s">
        <v>2550</v>
      </c>
      <c r="P3072" s="23" t="s">
        <v>8326</v>
      </c>
      <c r="Q3072" s="23" t="s">
        <v>211</v>
      </c>
      <c r="R3072" t="s">
        <v>20</v>
      </c>
      <c r="S3072" t="s">
        <v>38</v>
      </c>
      <c r="T3072" t="s">
        <v>600</v>
      </c>
      <c r="U3072" t="s">
        <v>121</v>
      </c>
      <c r="V3072" t="s">
        <v>602</v>
      </c>
      <c r="W3072" t="s">
        <v>72</v>
      </c>
      <c r="X3072" t="s">
        <v>34</v>
      </c>
      <c r="Y3072" t="s">
        <v>36</v>
      </c>
      <c r="Z3072" t="s">
        <v>1633</v>
      </c>
      <c r="AA3072" t="s">
        <v>557</v>
      </c>
      <c r="AB3072" t="s">
        <v>42</v>
      </c>
      <c r="AC3072" t="s">
        <v>652</v>
      </c>
      <c r="AD3072" t="s">
        <v>46</v>
      </c>
    </row>
    <row r="3073" spans="1:30" x14ac:dyDescent="0.2">
      <c r="A3073" s="23" t="s">
        <v>8328</v>
      </c>
      <c r="B3073" t="s">
        <v>585</v>
      </c>
      <c r="C3073" t="s">
        <v>586</v>
      </c>
      <c r="D3073" t="s">
        <v>8312</v>
      </c>
      <c r="E3073" t="s">
        <v>9</v>
      </c>
      <c r="F3073" t="s">
        <v>2052</v>
      </c>
      <c r="G3073" t="s">
        <v>232</v>
      </c>
      <c r="H3073" t="s">
        <v>478</v>
      </c>
      <c r="I3073" t="s">
        <v>841</v>
      </c>
      <c r="J3073" t="s">
        <v>1068</v>
      </c>
      <c r="K3073" t="s">
        <v>2053</v>
      </c>
      <c r="L3073" t="s">
        <v>601</v>
      </c>
      <c r="M3073" s="25" t="s">
        <v>2550</v>
      </c>
      <c r="N3073" s="25" t="s">
        <v>2550</v>
      </c>
      <c r="O3073" s="25" t="s">
        <v>2550</v>
      </c>
      <c r="P3073" s="23" t="s">
        <v>4906</v>
      </c>
      <c r="Q3073" s="23" t="s">
        <v>599</v>
      </c>
      <c r="R3073" t="s">
        <v>85</v>
      </c>
      <c r="S3073" t="s">
        <v>64</v>
      </c>
      <c r="T3073" t="s">
        <v>600</v>
      </c>
      <c r="U3073" t="s">
        <v>121</v>
      </c>
      <c r="V3073" t="s">
        <v>602</v>
      </c>
      <c r="W3073" t="s">
        <v>72</v>
      </c>
      <c r="X3073" t="s">
        <v>34</v>
      </c>
      <c r="Y3073" t="s">
        <v>36</v>
      </c>
      <c r="Z3073" t="s">
        <v>64</v>
      </c>
      <c r="AA3073" t="s">
        <v>559</v>
      </c>
      <c r="AB3073" t="s">
        <v>42</v>
      </c>
      <c r="AC3073" t="s">
        <v>606</v>
      </c>
      <c r="AD3073" t="s">
        <v>46</v>
      </c>
    </row>
    <row r="3074" spans="1:30" x14ac:dyDescent="0.2">
      <c r="A3074" s="23" t="s">
        <v>8329</v>
      </c>
      <c r="B3074" t="s">
        <v>585</v>
      </c>
      <c r="C3074" t="s">
        <v>586</v>
      </c>
      <c r="D3074" t="s">
        <v>8316</v>
      </c>
      <c r="E3074" t="s">
        <v>9</v>
      </c>
      <c r="F3074" t="s">
        <v>2064</v>
      </c>
      <c r="G3074" t="s">
        <v>778</v>
      </c>
      <c r="H3074" t="s">
        <v>49</v>
      </c>
      <c r="I3074" t="s">
        <v>1105</v>
      </c>
      <c r="J3074" t="s">
        <v>318</v>
      </c>
      <c r="K3074" t="s">
        <v>2065</v>
      </c>
      <c r="L3074" t="s">
        <v>601</v>
      </c>
      <c r="M3074" s="25" t="s">
        <v>2550</v>
      </c>
      <c r="N3074" s="25" t="s">
        <v>2550</v>
      </c>
      <c r="O3074" s="25" t="s">
        <v>2550</v>
      </c>
      <c r="P3074" s="23" t="s">
        <v>2563</v>
      </c>
      <c r="Q3074" s="23" t="s">
        <v>555</v>
      </c>
      <c r="R3074" t="s">
        <v>85</v>
      </c>
      <c r="S3074" t="s">
        <v>87</v>
      </c>
      <c r="T3074" t="s">
        <v>600</v>
      </c>
      <c r="U3074" t="s">
        <v>27</v>
      </c>
      <c r="V3074" t="s">
        <v>602</v>
      </c>
      <c r="W3074" t="s">
        <v>72</v>
      </c>
      <c r="X3074" t="s">
        <v>260</v>
      </c>
      <c r="Y3074" t="s">
        <v>261</v>
      </c>
      <c r="Z3074" t="s">
        <v>8317</v>
      </c>
      <c r="AA3074" t="s">
        <v>561</v>
      </c>
      <c r="AB3074" t="s">
        <v>42</v>
      </c>
      <c r="AC3074" t="s">
        <v>922</v>
      </c>
      <c r="AD3074" t="s">
        <v>46</v>
      </c>
    </row>
    <row r="3075" spans="1:30" x14ac:dyDescent="0.2">
      <c r="A3075" s="23" t="s">
        <v>8330</v>
      </c>
      <c r="B3075" t="s">
        <v>585</v>
      </c>
      <c r="C3075" t="s">
        <v>586</v>
      </c>
      <c r="D3075" t="s">
        <v>8323</v>
      </c>
      <c r="E3075" t="s">
        <v>9</v>
      </c>
      <c r="F3075" t="s">
        <v>8324</v>
      </c>
      <c r="G3075" t="s">
        <v>57</v>
      </c>
      <c r="H3075" t="s">
        <v>49</v>
      </c>
      <c r="I3075" t="s">
        <v>733</v>
      </c>
      <c r="J3075" t="s">
        <v>164</v>
      </c>
      <c r="K3075" t="s">
        <v>8325</v>
      </c>
      <c r="L3075" t="s">
        <v>601</v>
      </c>
      <c r="M3075" s="25" t="s">
        <v>2550</v>
      </c>
      <c r="N3075" s="25" t="s">
        <v>2550</v>
      </c>
      <c r="O3075" s="25" t="s">
        <v>2550</v>
      </c>
      <c r="P3075" s="23" t="s">
        <v>8326</v>
      </c>
      <c r="Q3075" s="23" t="s">
        <v>211</v>
      </c>
      <c r="R3075" t="s">
        <v>20</v>
      </c>
      <c r="S3075" t="s">
        <v>38</v>
      </c>
      <c r="T3075" t="s">
        <v>600</v>
      </c>
      <c r="U3075" t="s">
        <v>121</v>
      </c>
      <c r="V3075" t="s">
        <v>602</v>
      </c>
      <c r="W3075" t="s">
        <v>72</v>
      </c>
      <c r="X3075" t="s">
        <v>34</v>
      </c>
      <c r="Y3075" t="s">
        <v>36</v>
      </c>
      <c r="Z3075" t="s">
        <v>1633</v>
      </c>
      <c r="AA3075" t="s">
        <v>561</v>
      </c>
      <c r="AB3075" t="s">
        <v>42</v>
      </c>
      <c r="AC3075" t="s">
        <v>922</v>
      </c>
      <c r="AD3075" t="s">
        <v>46</v>
      </c>
    </row>
    <row r="3076" spans="1:30" x14ac:dyDescent="0.2">
      <c r="A3076" s="23" t="s">
        <v>8331</v>
      </c>
      <c r="B3076" t="s">
        <v>3</v>
      </c>
      <c r="C3076" t="s">
        <v>5</v>
      </c>
      <c r="D3076" t="s">
        <v>8332</v>
      </c>
      <c r="E3076" t="s">
        <v>9</v>
      </c>
      <c r="F3076" t="s">
        <v>1847</v>
      </c>
      <c r="G3076" t="s">
        <v>935</v>
      </c>
      <c r="H3076" t="s">
        <v>959</v>
      </c>
      <c r="I3076" t="s">
        <v>271</v>
      </c>
      <c r="J3076" t="s">
        <v>735</v>
      </c>
      <c r="K3076" t="s">
        <v>1848</v>
      </c>
      <c r="L3076" t="s">
        <v>53</v>
      </c>
      <c r="M3076" s="25" t="s">
        <v>2550</v>
      </c>
      <c r="N3076" s="25" t="s">
        <v>3379</v>
      </c>
      <c r="O3076" s="25" t="s">
        <v>3379</v>
      </c>
      <c r="P3076" s="23" t="s">
        <v>5403</v>
      </c>
      <c r="Q3076" s="23" t="s">
        <v>613</v>
      </c>
      <c r="R3076" t="s">
        <v>85</v>
      </c>
      <c r="S3076" t="s">
        <v>226</v>
      </c>
      <c r="T3076" t="s">
        <v>1118</v>
      </c>
      <c r="U3076" t="s">
        <v>121</v>
      </c>
      <c r="V3076" t="s">
        <v>1099</v>
      </c>
      <c r="W3076" t="s">
        <v>72</v>
      </c>
      <c r="X3076" t="s">
        <v>403</v>
      </c>
      <c r="Y3076" t="s">
        <v>404</v>
      </c>
      <c r="Z3076" t="s">
        <v>32</v>
      </c>
      <c r="AA3076" t="s">
        <v>40</v>
      </c>
      <c r="AB3076" t="s">
        <v>42</v>
      </c>
      <c r="AC3076" t="s">
        <v>652</v>
      </c>
      <c r="AD3076" t="s">
        <v>46</v>
      </c>
    </row>
    <row r="3077" spans="1:30" x14ac:dyDescent="0.2">
      <c r="A3077" s="23" t="s">
        <v>8333</v>
      </c>
      <c r="B3077" t="s">
        <v>47</v>
      </c>
      <c r="C3077" t="s">
        <v>48</v>
      </c>
      <c r="D3077" t="s">
        <v>3378</v>
      </c>
      <c r="E3077" t="s">
        <v>9</v>
      </c>
      <c r="F3077" t="s">
        <v>2066</v>
      </c>
      <c r="G3077" t="s">
        <v>1307</v>
      </c>
      <c r="H3077" t="s">
        <v>49</v>
      </c>
      <c r="I3077" t="s">
        <v>2067</v>
      </c>
      <c r="J3077" t="s">
        <v>1332</v>
      </c>
      <c r="K3077" t="s">
        <v>2068</v>
      </c>
      <c r="L3077" t="s">
        <v>53</v>
      </c>
      <c r="M3077" s="25" t="s">
        <v>2550</v>
      </c>
      <c r="N3077" s="25" t="s">
        <v>2143</v>
      </c>
      <c r="O3077" s="25" t="s">
        <v>3379</v>
      </c>
      <c r="P3077" s="23" t="s">
        <v>3380</v>
      </c>
      <c r="Q3077" s="23" t="s">
        <v>851</v>
      </c>
      <c r="R3077" t="s">
        <v>20</v>
      </c>
      <c r="S3077" t="s">
        <v>51</v>
      </c>
      <c r="T3077" t="s">
        <v>1118</v>
      </c>
      <c r="U3077" t="s">
        <v>121</v>
      </c>
      <c r="V3077" t="s">
        <v>54</v>
      </c>
      <c r="W3077" t="s">
        <v>72</v>
      </c>
      <c r="X3077" t="s">
        <v>300</v>
      </c>
      <c r="Y3077" t="s">
        <v>301</v>
      </c>
      <c r="Z3077" t="s">
        <v>1090</v>
      </c>
      <c r="AA3077" t="s">
        <v>40</v>
      </c>
      <c r="AB3077" t="s">
        <v>8334</v>
      </c>
      <c r="AC3077" t="s">
        <v>44</v>
      </c>
      <c r="AD3077" t="s">
        <v>46</v>
      </c>
    </row>
    <row r="3078" spans="1:30" x14ac:dyDescent="0.2">
      <c r="A3078" s="23" t="s">
        <v>8335</v>
      </c>
      <c r="B3078" t="s">
        <v>47</v>
      </c>
      <c r="C3078" t="s">
        <v>48</v>
      </c>
      <c r="D3078" t="s">
        <v>5158</v>
      </c>
      <c r="E3078" t="s">
        <v>9</v>
      </c>
      <c r="F3078" t="s">
        <v>5159</v>
      </c>
      <c r="G3078" t="s">
        <v>1671</v>
      </c>
      <c r="H3078" t="s">
        <v>1136</v>
      </c>
      <c r="I3078" t="s">
        <v>108</v>
      </c>
      <c r="J3078" t="s">
        <v>518</v>
      </c>
      <c r="K3078" t="s">
        <v>5160</v>
      </c>
      <c r="L3078" t="s">
        <v>53</v>
      </c>
      <c r="M3078" s="25" t="s">
        <v>2550</v>
      </c>
      <c r="N3078" s="25" t="s">
        <v>2412</v>
      </c>
      <c r="O3078" s="25" t="s">
        <v>3379</v>
      </c>
      <c r="P3078" s="23" t="s">
        <v>5161</v>
      </c>
      <c r="Q3078" s="23" t="s">
        <v>106</v>
      </c>
      <c r="R3078" t="s">
        <v>20</v>
      </c>
      <c r="S3078" t="s">
        <v>38</v>
      </c>
      <c r="T3078" t="s">
        <v>1118</v>
      </c>
      <c r="U3078" t="s">
        <v>27</v>
      </c>
      <c r="V3078" t="s">
        <v>54</v>
      </c>
      <c r="W3078" t="s">
        <v>72</v>
      </c>
      <c r="X3078" t="s">
        <v>300</v>
      </c>
      <c r="Y3078" t="s">
        <v>301</v>
      </c>
      <c r="Z3078" t="s">
        <v>1515</v>
      </c>
      <c r="AA3078" t="s">
        <v>40</v>
      </c>
      <c r="AB3078" t="s">
        <v>1316</v>
      </c>
      <c r="AC3078" t="s">
        <v>44</v>
      </c>
      <c r="AD3078" t="s">
        <v>46</v>
      </c>
    </row>
    <row r="3079" spans="1:30" x14ac:dyDescent="0.2">
      <c r="A3079" s="23" t="s">
        <v>8336</v>
      </c>
      <c r="B3079" t="s">
        <v>47</v>
      </c>
      <c r="C3079" t="s">
        <v>48</v>
      </c>
      <c r="D3079" t="s">
        <v>5226</v>
      </c>
      <c r="E3079" t="s">
        <v>9</v>
      </c>
      <c r="F3079" t="s">
        <v>1992</v>
      </c>
      <c r="G3079" t="s">
        <v>57</v>
      </c>
      <c r="H3079" t="s">
        <v>592</v>
      </c>
      <c r="I3079" t="s">
        <v>252</v>
      </c>
      <c r="J3079" t="s">
        <v>1993</v>
      </c>
      <c r="K3079" t="s">
        <v>1994</v>
      </c>
      <c r="L3079" t="s">
        <v>53</v>
      </c>
      <c r="M3079" s="25" t="s">
        <v>2550</v>
      </c>
      <c r="N3079" s="25" t="s">
        <v>3379</v>
      </c>
      <c r="O3079" s="25" t="s">
        <v>3379</v>
      </c>
      <c r="P3079" s="23" t="s">
        <v>5227</v>
      </c>
      <c r="Q3079" s="23" t="s">
        <v>368</v>
      </c>
      <c r="R3079" t="s">
        <v>20</v>
      </c>
      <c r="S3079" t="s">
        <v>38</v>
      </c>
      <c r="T3079" t="s">
        <v>1118</v>
      </c>
      <c r="U3079" t="s">
        <v>27</v>
      </c>
      <c r="V3079" t="s">
        <v>54</v>
      </c>
      <c r="W3079" t="s">
        <v>72</v>
      </c>
      <c r="X3079" t="s">
        <v>380</v>
      </c>
      <c r="Y3079" t="s">
        <v>381</v>
      </c>
      <c r="Z3079" t="s">
        <v>1788</v>
      </c>
      <c r="AA3079" t="s">
        <v>40</v>
      </c>
      <c r="AB3079" t="s">
        <v>8199</v>
      </c>
      <c r="AC3079" t="s">
        <v>44</v>
      </c>
      <c r="AD3079" t="s">
        <v>46</v>
      </c>
    </row>
    <row r="3080" spans="1:30" x14ac:dyDescent="0.2">
      <c r="A3080" s="23" t="s">
        <v>8337</v>
      </c>
      <c r="B3080" t="s">
        <v>47</v>
      </c>
      <c r="C3080" t="s">
        <v>48</v>
      </c>
      <c r="D3080" t="s">
        <v>5713</v>
      </c>
      <c r="E3080" t="s">
        <v>9</v>
      </c>
      <c r="F3080" t="s">
        <v>1347</v>
      </c>
      <c r="G3080" t="s">
        <v>1182</v>
      </c>
      <c r="H3080" t="s">
        <v>75</v>
      </c>
      <c r="I3080" t="s">
        <v>982</v>
      </c>
      <c r="J3080" t="s">
        <v>731</v>
      </c>
      <c r="K3080" t="s">
        <v>1979</v>
      </c>
      <c r="L3080" t="s">
        <v>53</v>
      </c>
      <c r="M3080" s="25" t="s">
        <v>2550</v>
      </c>
      <c r="N3080" s="25" t="s">
        <v>3379</v>
      </c>
      <c r="O3080" s="25" t="s">
        <v>3379</v>
      </c>
      <c r="P3080" s="23" t="s">
        <v>5714</v>
      </c>
      <c r="Q3080" s="23" t="s">
        <v>730</v>
      </c>
      <c r="R3080" t="s">
        <v>20</v>
      </c>
      <c r="S3080" t="s">
        <v>226</v>
      </c>
      <c r="T3080" t="s">
        <v>1118</v>
      </c>
      <c r="U3080" t="s">
        <v>27</v>
      </c>
      <c r="V3080" t="s">
        <v>54</v>
      </c>
      <c r="W3080" t="s">
        <v>72</v>
      </c>
      <c r="X3080" t="s">
        <v>188</v>
      </c>
      <c r="Y3080" t="s">
        <v>189</v>
      </c>
      <c r="Z3080" t="s">
        <v>5715</v>
      </c>
      <c r="AA3080" t="s">
        <v>40</v>
      </c>
      <c r="AB3080" t="s">
        <v>8338</v>
      </c>
      <c r="AC3080" t="s">
        <v>44</v>
      </c>
      <c r="AD3080" t="s">
        <v>46</v>
      </c>
    </row>
    <row r="3081" spans="1:30" x14ac:dyDescent="0.2">
      <c r="A3081" s="23" t="s">
        <v>8339</v>
      </c>
      <c r="B3081" t="s">
        <v>3</v>
      </c>
      <c r="C3081" t="s">
        <v>5</v>
      </c>
      <c r="D3081" t="s">
        <v>5860</v>
      </c>
      <c r="E3081" t="s">
        <v>9</v>
      </c>
      <c r="F3081" t="s">
        <v>5861</v>
      </c>
      <c r="G3081" t="s">
        <v>723</v>
      </c>
      <c r="H3081" t="s">
        <v>232</v>
      </c>
      <c r="I3081" t="s">
        <v>461</v>
      </c>
      <c r="J3081" t="s">
        <v>173</v>
      </c>
      <c r="K3081" t="s">
        <v>5862</v>
      </c>
      <c r="L3081" t="s">
        <v>53</v>
      </c>
      <c r="M3081" s="25" t="s">
        <v>2550</v>
      </c>
      <c r="N3081" s="25" t="s">
        <v>3379</v>
      </c>
      <c r="O3081" s="25" t="s">
        <v>3379</v>
      </c>
      <c r="P3081" s="23" t="s">
        <v>5863</v>
      </c>
      <c r="Q3081" s="23" t="s">
        <v>1241</v>
      </c>
      <c r="R3081" t="s">
        <v>85</v>
      </c>
      <c r="S3081" t="s">
        <v>38</v>
      </c>
      <c r="T3081" t="s">
        <v>1118</v>
      </c>
      <c r="U3081" t="s">
        <v>27</v>
      </c>
      <c r="V3081" t="s">
        <v>54</v>
      </c>
      <c r="W3081" t="s">
        <v>72</v>
      </c>
      <c r="X3081" t="s">
        <v>109</v>
      </c>
      <c r="Y3081" t="s">
        <v>110</v>
      </c>
      <c r="Z3081" t="s">
        <v>38</v>
      </c>
      <c r="AA3081" t="s">
        <v>40</v>
      </c>
      <c r="AB3081" t="s">
        <v>8340</v>
      </c>
      <c r="AC3081" t="s">
        <v>44</v>
      </c>
      <c r="AD3081" t="s">
        <v>46</v>
      </c>
    </row>
    <row r="3082" spans="1:30" x14ac:dyDescent="0.2">
      <c r="A3082" s="23" t="s">
        <v>8341</v>
      </c>
      <c r="B3082" t="s">
        <v>3</v>
      </c>
      <c r="C3082" t="s">
        <v>5</v>
      </c>
      <c r="D3082" t="s">
        <v>6530</v>
      </c>
      <c r="E3082" t="s">
        <v>9</v>
      </c>
      <c r="F3082" t="s">
        <v>6531</v>
      </c>
      <c r="G3082" t="s">
        <v>324</v>
      </c>
      <c r="H3082" t="s">
        <v>325</v>
      </c>
      <c r="I3082" t="s">
        <v>367</v>
      </c>
      <c r="J3082" t="s">
        <v>513</v>
      </c>
      <c r="K3082" t="s">
        <v>6532</v>
      </c>
      <c r="L3082" t="s">
        <v>53</v>
      </c>
      <c r="M3082" s="25" t="s">
        <v>2550</v>
      </c>
      <c r="N3082" s="25" t="s">
        <v>3379</v>
      </c>
      <c r="O3082" s="25" t="s">
        <v>3379</v>
      </c>
      <c r="P3082" s="23" t="s">
        <v>6533</v>
      </c>
      <c r="Q3082" s="23" t="s">
        <v>1527</v>
      </c>
      <c r="R3082" t="s">
        <v>20</v>
      </c>
      <c r="S3082" t="s">
        <v>38</v>
      </c>
      <c r="T3082" t="s">
        <v>1118</v>
      </c>
      <c r="U3082" t="s">
        <v>121</v>
      </c>
      <c r="V3082" t="s">
        <v>54</v>
      </c>
      <c r="W3082" t="s">
        <v>72</v>
      </c>
      <c r="X3082" t="s">
        <v>260</v>
      </c>
      <c r="Y3082" t="s">
        <v>261</v>
      </c>
      <c r="Z3082" t="s">
        <v>38</v>
      </c>
      <c r="AA3082" t="s">
        <v>40</v>
      </c>
      <c r="AB3082" t="s">
        <v>8342</v>
      </c>
      <c r="AC3082" t="s">
        <v>44</v>
      </c>
      <c r="AD3082" t="s">
        <v>46</v>
      </c>
    </row>
    <row r="3083" spans="1:30" x14ac:dyDescent="0.2">
      <c r="A3083" s="23" t="s">
        <v>8343</v>
      </c>
      <c r="B3083" t="s">
        <v>47</v>
      </c>
      <c r="C3083" t="s">
        <v>48</v>
      </c>
      <c r="D3083" t="s">
        <v>6635</v>
      </c>
      <c r="E3083" t="s">
        <v>9</v>
      </c>
      <c r="F3083" t="s">
        <v>1873</v>
      </c>
      <c r="G3083" t="s">
        <v>93</v>
      </c>
      <c r="H3083" t="s">
        <v>480</v>
      </c>
      <c r="I3083" t="s">
        <v>50</v>
      </c>
      <c r="J3083" t="s">
        <v>333</v>
      </c>
      <c r="K3083" t="s">
        <v>1874</v>
      </c>
      <c r="L3083" t="s">
        <v>53</v>
      </c>
      <c r="M3083" s="25" t="s">
        <v>2550</v>
      </c>
      <c r="N3083" s="25" t="s">
        <v>3379</v>
      </c>
      <c r="O3083" s="25" t="s">
        <v>3379</v>
      </c>
      <c r="P3083" s="23" t="s">
        <v>6636</v>
      </c>
      <c r="Q3083" s="23" t="s">
        <v>1523</v>
      </c>
      <c r="R3083" t="s">
        <v>85</v>
      </c>
      <c r="S3083" t="s">
        <v>202</v>
      </c>
      <c r="T3083" t="s">
        <v>1118</v>
      </c>
      <c r="U3083" t="s">
        <v>27</v>
      </c>
      <c r="V3083" t="s">
        <v>54</v>
      </c>
      <c r="W3083" t="s">
        <v>72</v>
      </c>
      <c r="X3083" t="s">
        <v>150</v>
      </c>
      <c r="Y3083" t="s">
        <v>151</v>
      </c>
      <c r="Z3083" t="s">
        <v>264</v>
      </c>
      <c r="AA3083" t="s">
        <v>40</v>
      </c>
      <c r="AB3083" t="s">
        <v>8344</v>
      </c>
      <c r="AC3083" t="s">
        <v>44</v>
      </c>
      <c r="AD3083" t="s">
        <v>46</v>
      </c>
    </row>
    <row r="3084" spans="1:30" x14ac:dyDescent="0.2">
      <c r="A3084" s="23" t="s">
        <v>8345</v>
      </c>
      <c r="B3084" t="s">
        <v>116</v>
      </c>
      <c r="C3084" t="s">
        <v>117</v>
      </c>
      <c r="D3084" t="s">
        <v>6905</v>
      </c>
      <c r="E3084" t="s">
        <v>9</v>
      </c>
      <c r="F3084" t="s">
        <v>6906</v>
      </c>
      <c r="G3084" t="s">
        <v>232</v>
      </c>
      <c r="H3084" t="s">
        <v>626</v>
      </c>
      <c r="I3084" t="s">
        <v>107</v>
      </c>
      <c r="J3084" t="s">
        <v>618</v>
      </c>
      <c r="K3084" t="s">
        <v>6907</v>
      </c>
      <c r="L3084" t="s">
        <v>53</v>
      </c>
      <c r="M3084" s="25" t="s">
        <v>2550</v>
      </c>
      <c r="N3084" s="25" t="s">
        <v>3379</v>
      </c>
      <c r="O3084" s="25" t="s">
        <v>3379</v>
      </c>
      <c r="P3084" s="23" t="s">
        <v>6908</v>
      </c>
      <c r="Q3084" s="23" t="s">
        <v>336</v>
      </c>
      <c r="R3084" t="s">
        <v>85</v>
      </c>
      <c r="S3084" t="s">
        <v>38</v>
      </c>
      <c r="T3084" t="s">
        <v>1118</v>
      </c>
      <c r="U3084" t="s">
        <v>121</v>
      </c>
      <c r="V3084" t="s">
        <v>54</v>
      </c>
      <c r="W3084" t="s">
        <v>72</v>
      </c>
      <c r="X3084" t="s">
        <v>109</v>
      </c>
      <c r="Y3084" t="s">
        <v>110</v>
      </c>
      <c r="Z3084" t="s">
        <v>756</v>
      </c>
      <c r="AA3084" t="s">
        <v>40</v>
      </c>
      <c r="AB3084" t="s">
        <v>8346</v>
      </c>
      <c r="AC3084" t="s">
        <v>44</v>
      </c>
      <c r="AD3084" t="s">
        <v>46</v>
      </c>
    </row>
    <row r="3085" spans="1:30" x14ac:dyDescent="0.2">
      <c r="A3085" s="23" t="s">
        <v>8347</v>
      </c>
      <c r="B3085" t="s">
        <v>116</v>
      </c>
      <c r="C3085" t="s">
        <v>117</v>
      </c>
      <c r="D3085" t="s">
        <v>7192</v>
      </c>
      <c r="E3085" t="s">
        <v>9</v>
      </c>
      <c r="F3085" t="s">
        <v>7193</v>
      </c>
      <c r="G3085" t="s">
        <v>683</v>
      </c>
      <c r="H3085" t="s">
        <v>1098</v>
      </c>
      <c r="I3085" t="s">
        <v>271</v>
      </c>
      <c r="J3085" t="s">
        <v>655</v>
      </c>
      <c r="K3085" t="s">
        <v>7194</v>
      </c>
      <c r="L3085" t="s">
        <v>53</v>
      </c>
      <c r="M3085" s="25" t="s">
        <v>2550</v>
      </c>
      <c r="N3085" s="25" t="s">
        <v>3379</v>
      </c>
      <c r="O3085" s="25" t="s">
        <v>3379</v>
      </c>
      <c r="P3085" s="23" t="s">
        <v>7195</v>
      </c>
      <c r="Q3085" s="23" t="s">
        <v>758</v>
      </c>
      <c r="R3085" t="s">
        <v>20</v>
      </c>
      <c r="S3085" t="s">
        <v>38</v>
      </c>
      <c r="T3085" t="s">
        <v>1118</v>
      </c>
      <c r="U3085" t="s">
        <v>121</v>
      </c>
      <c r="V3085" t="s">
        <v>54</v>
      </c>
      <c r="W3085" t="s">
        <v>72</v>
      </c>
      <c r="X3085" t="s">
        <v>109</v>
      </c>
      <c r="Y3085" t="s">
        <v>110</v>
      </c>
      <c r="Z3085" t="s">
        <v>453</v>
      </c>
      <c r="AA3085" t="s">
        <v>40</v>
      </c>
      <c r="AB3085" t="s">
        <v>1661</v>
      </c>
      <c r="AC3085" t="s">
        <v>44</v>
      </c>
      <c r="AD3085" t="s">
        <v>46</v>
      </c>
    </row>
    <row r="3086" spans="1:30" x14ac:dyDescent="0.2">
      <c r="A3086" s="23" t="s">
        <v>8348</v>
      </c>
      <c r="B3086" t="s">
        <v>3</v>
      </c>
      <c r="C3086" t="s">
        <v>5</v>
      </c>
      <c r="D3086" t="s">
        <v>8270</v>
      </c>
      <c r="E3086" t="s">
        <v>9</v>
      </c>
      <c r="F3086" t="s">
        <v>8265</v>
      </c>
      <c r="G3086" t="s">
        <v>88</v>
      </c>
      <c r="H3086" t="s">
        <v>14</v>
      </c>
      <c r="I3086" t="s">
        <v>366</v>
      </c>
      <c r="J3086" t="s">
        <v>145</v>
      </c>
      <c r="K3086" t="s">
        <v>8266</v>
      </c>
      <c r="L3086" t="s">
        <v>53</v>
      </c>
      <c r="M3086" s="25" t="s">
        <v>2550</v>
      </c>
      <c r="N3086" s="25" t="s">
        <v>3379</v>
      </c>
      <c r="O3086" s="25" t="s">
        <v>3379</v>
      </c>
      <c r="P3086" s="23" t="s">
        <v>8267</v>
      </c>
      <c r="Q3086" s="23" t="s">
        <v>730</v>
      </c>
      <c r="R3086" t="s">
        <v>20</v>
      </c>
      <c r="S3086" t="s">
        <v>51</v>
      </c>
      <c r="T3086" t="s">
        <v>1118</v>
      </c>
      <c r="U3086" t="s">
        <v>27</v>
      </c>
      <c r="V3086" t="s">
        <v>54</v>
      </c>
      <c r="W3086" t="s">
        <v>72</v>
      </c>
      <c r="X3086" t="s">
        <v>109</v>
      </c>
      <c r="Y3086" t="s">
        <v>110</v>
      </c>
      <c r="Z3086" t="s">
        <v>1936</v>
      </c>
      <c r="AA3086" t="s">
        <v>40</v>
      </c>
      <c r="AB3086" t="s">
        <v>8349</v>
      </c>
      <c r="AC3086" t="s">
        <v>44</v>
      </c>
      <c r="AD3086" t="s">
        <v>46</v>
      </c>
    </row>
    <row r="3087" spans="1:30" x14ac:dyDescent="0.2">
      <c r="A3087" s="23" t="s">
        <v>8350</v>
      </c>
      <c r="B3087" t="s">
        <v>116</v>
      </c>
      <c r="C3087" t="s">
        <v>117</v>
      </c>
      <c r="D3087" t="s">
        <v>7843</v>
      </c>
      <c r="E3087" t="s">
        <v>9</v>
      </c>
      <c r="F3087" t="s">
        <v>7844</v>
      </c>
      <c r="G3087" t="s">
        <v>566</v>
      </c>
      <c r="H3087" t="s">
        <v>303</v>
      </c>
      <c r="I3087" t="s">
        <v>167</v>
      </c>
      <c r="J3087" t="s">
        <v>1499</v>
      </c>
      <c r="K3087" t="s">
        <v>7845</v>
      </c>
      <c r="L3087" t="s">
        <v>53</v>
      </c>
      <c r="M3087" s="25" t="s">
        <v>2550</v>
      </c>
      <c r="N3087" s="25" t="s">
        <v>3379</v>
      </c>
      <c r="O3087" s="25" t="s">
        <v>3379</v>
      </c>
      <c r="P3087" s="23" t="s">
        <v>7846</v>
      </c>
      <c r="Q3087" s="23" t="s">
        <v>591</v>
      </c>
      <c r="R3087" t="s">
        <v>85</v>
      </c>
      <c r="S3087" t="s">
        <v>38</v>
      </c>
      <c r="T3087" t="s">
        <v>1118</v>
      </c>
      <c r="U3087" t="s">
        <v>121</v>
      </c>
      <c r="V3087" t="s">
        <v>54</v>
      </c>
      <c r="W3087" t="s">
        <v>72</v>
      </c>
      <c r="X3087" t="s">
        <v>300</v>
      </c>
      <c r="Y3087" t="s">
        <v>301</v>
      </c>
      <c r="Z3087" t="s">
        <v>384</v>
      </c>
      <c r="AA3087" t="s">
        <v>40</v>
      </c>
      <c r="AB3087" t="s">
        <v>8351</v>
      </c>
      <c r="AC3087" t="s">
        <v>44</v>
      </c>
      <c r="AD3087" t="s">
        <v>46</v>
      </c>
    </row>
    <row r="3088" spans="1:30" x14ac:dyDescent="0.2">
      <c r="A3088" s="23" t="s">
        <v>8352</v>
      </c>
      <c r="B3088" t="s">
        <v>3</v>
      </c>
      <c r="C3088" t="s">
        <v>5</v>
      </c>
      <c r="D3088" t="s">
        <v>8140</v>
      </c>
      <c r="E3088" t="s">
        <v>9</v>
      </c>
      <c r="F3088" t="s">
        <v>1037</v>
      </c>
      <c r="G3088" t="s">
        <v>309</v>
      </c>
      <c r="H3088" t="s">
        <v>782</v>
      </c>
      <c r="I3088" t="s">
        <v>520</v>
      </c>
      <c r="J3088" t="s">
        <v>1003</v>
      </c>
      <c r="K3088" t="s">
        <v>1038</v>
      </c>
      <c r="L3088" t="s">
        <v>53</v>
      </c>
      <c r="M3088" s="25" t="s">
        <v>2550</v>
      </c>
      <c r="N3088" s="25" t="s">
        <v>3379</v>
      </c>
      <c r="O3088" s="25" t="s">
        <v>3379</v>
      </c>
      <c r="P3088" s="23" t="s">
        <v>8141</v>
      </c>
      <c r="Q3088" s="23" t="s">
        <v>420</v>
      </c>
      <c r="R3088" t="s">
        <v>20</v>
      </c>
      <c r="S3088" t="s">
        <v>38</v>
      </c>
      <c r="T3088" t="s">
        <v>1118</v>
      </c>
      <c r="U3088" t="s">
        <v>27</v>
      </c>
      <c r="V3088" t="s">
        <v>54</v>
      </c>
      <c r="W3088" t="s">
        <v>72</v>
      </c>
      <c r="X3088" t="s">
        <v>109</v>
      </c>
      <c r="Y3088" t="s">
        <v>110</v>
      </c>
      <c r="Z3088" t="s">
        <v>264</v>
      </c>
      <c r="AA3088" t="s">
        <v>40</v>
      </c>
      <c r="AB3088" t="s">
        <v>8353</v>
      </c>
      <c r="AC3088" t="s">
        <v>44</v>
      </c>
      <c r="AD3088" t="s">
        <v>46</v>
      </c>
    </row>
    <row r="3089" spans="1:30" x14ac:dyDescent="0.2">
      <c r="A3089" s="23" t="s">
        <v>8354</v>
      </c>
      <c r="B3089" t="s">
        <v>47</v>
      </c>
      <c r="C3089" t="s">
        <v>48</v>
      </c>
      <c r="D3089" t="s">
        <v>5226</v>
      </c>
      <c r="E3089" t="s">
        <v>9</v>
      </c>
      <c r="F3089" t="s">
        <v>1992</v>
      </c>
      <c r="G3089" t="s">
        <v>57</v>
      </c>
      <c r="H3089" t="s">
        <v>592</v>
      </c>
      <c r="I3089" t="s">
        <v>252</v>
      </c>
      <c r="J3089" t="s">
        <v>1993</v>
      </c>
      <c r="K3089" t="s">
        <v>1994</v>
      </c>
      <c r="L3089" t="s">
        <v>53</v>
      </c>
      <c r="M3089" s="25" t="s">
        <v>2550</v>
      </c>
      <c r="N3089" s="25" t="s">
        <v>3379</v>
      </c>
      <c r="O3089" s="25" t="s">
        <v>3379</v>
      </c>
      <c r="P3089" s="23" t="s">
        <v>5227</v>
      </c>
      <c r="Q3089" s="23" t="s">
        <v>368</v>
      </c>
      <c r="R3089" t="s">
        <v>20</v>
      </c>
      <c r="S3089" t="s">
        <v>38</v>
      </c>
      <c r="T3089" t="s">
        <v>1118</v>
      </c>
      <c r="U3089" t="s">
        <v>27</v>
      </c>
      <c r="V3089" t="s">
        <v>54</v>
      </c>
      <c r="W3089" t="s">
        <v>72</v>
      </c>
      <c r="X3089" t="s">
        <v>380</v>
      </c>
      <c r="Y3089" t="s">
        <v>381</v>
      </c>
      <c r="Z3089" t="s">
        <v>1788</v>
      </c>
      <c r="AA3089" t="s">
        <v>40</v>
      </c>
      <c r="AB3089" t="s">
        <v>8355</v>
      </c>
      <c r="AC3089" t="s">
        <v>44</v>
      </c>
      <c r="AD3089" t="s">
        <v>46</v>
      </c>
    </row>
    <row r="3090" spans="1:30" x14ac:dyDescent="0.2">
      <c r="A3090" s="23" t="s">
        <v>8356</v>
      </c>
      <c r="B3090" t="s">
        <v>585</v>
      </c>
      <c r="C3090" t="s">
        <v>586</v>
      </c>
      <c r="D3090" t="s">
        <v>8323</v>
      </c>
      <c r="E3090" t="s">
        <v>9</v>
      </c>
      <c r="F3090" t="s">
        <v>8324</v>
      </c>
      <c r="G3090" t="s">
        <v>57</v>
      </c>
      <c r="H3090" t="s">
        <v>49</v>
      </c>
      <c r="I3090" t="s">
        <v>733</v>
      </c>
      <c r="J3090" t="s">
        <v>164</v>
      </c>
      <c r="K3090" t="s">
        <v>8325</v>
      </c>
      <c r="L3090" t="s">
        <v>601</v>
      </c>
      <c r="M3090" s="25" t="s">
        <v>2550</v>
      </c>
      <c r="N3090" s="25" t="s">
        <v>2550</v>
      </c>
      <c r="O3090" s="25" t="s">
        <v>2550</v>
      </c>
      <c r="P3090" s="23" t="s">
        <v>8326</v>
      </c>
      <c r="Q3090" s="23" t="s">
        <v>211</v>
      </c>
      <c r="R3090" t="s">
        <v>20</v>
      </c>
      <c r="S3090" t="s">
        <v>38</v>
      </c>
      <c r="T3090" t="s">
        <v>600</v>
      </c>
      <c r="U3090" t="s">
        <v>121</v>
      </c>
      <c r="V3090" t="s">
        <v>602</v>
      </c>
      <c r="W3090" t="s">
        <v>72</v>
      </c>
      <c r="X3090" t="s">
        <v>34</v>
      </c>
      <c r="Y3090" t="s">
        <v>36</v>
      </c>
      <c r="Z3090" t="s">
        <v>1633</v>
      </c>
      <c r="AA3090" t="s">
        <v>559</v>
      </c>
      <c r="AB3090" t="s">
        <v>42</v>
      </c>
      <c r="AC3090" t="s">
        <v>606</v>
      </c>
      <c r="AD3090" t="s">
        <v>46</v>
      </c>
    </row>
    <row r="3091" spans="1:30" x14ac:dyDescent="0.2">
      <c r="A3091" s="23" t="s">
        <v>8357</v>
      </c>
      <c r="B3091" t="s">
        <v>204</v>
      </c>
      <c r="C3091" t="s">
        <v>205</v>
      </c>
      <c r="D3091" t="s">
        <v>6266</v>
      </c>
      <c r="E3091" t="s">
        <v>9</v>
      </c>
      <c r="F3091" t="s">
        <v>6267</v>
      </c>
      <c r="G3091" t="s">
        <v>930</v>
      </c>
      <c r="H3091" t="s">
        <v>49</v>
      </c>
      <c r="I3091" t="s">
        <v>271</v>
      </c>
      <c r="J3091" t="s">
        <v>6268</v>
      </c>
      <c r="K3091" t="s">
        <v>6269</v>
      </c>
      <c r="L3091" t="s">
        <v>71</v>
      </c>
      <c r="M3091" s="25" t="s">
        <v>2550</v>
      </c>
      <c r="N3091" s="25" t="s">
        <v>3379</v>
      </c>
      <c r="O3091" s="25" t="s">
        <v>3379</v>
      </c>
      <c r="P3091" s="23" t="s">
        <v>6270</v>
      </c>
      <c r="Q3091" s="23" t="s">
        <v>414</v>
      </c>
      <c r="R3091" t="s">
        <v>85</v>
      </c>
      <c r="S3091" t="s">
        <v>38</v>
      </c>
      <c r="T3091" t="s">
        <v>1415</v>
      </c>
      <c r="U3091" t="s">
        <v>27</v>
      </c>
      <c r="V3091" t="s">
        <v>840</v>
      </c>
      <c r="W3091" t="s">
        <v>32</v>
      </c>
      <c r="X3091" t="s">
        <v>109</v>
      </c>
      <c r="Y3091" t="s">
        <v>110</v>
      </c>
      <c r="Z3091" t="s">
        <v>2063</v>
      </c>
      <c r="AA3091" t="s">
        <v>40</v>
      </c>
      <c r="AB3091" t="s">
        <v>8199</v>
      </c>
      <c r="AC3091" t="s">
        <v>44</v>
      </c>
      <c r="AD3091" t="s">
        <v>46</v>
      </c>
    </row>
    <row r="3092" spans="1:30" x14ac:dyDescent="0.2">
      <c r="A3092" s="23" t="s">
        <v>8358</v>
      </c>
      <c r="B3092" t="s">
        <v>65</v>
      </c>
      <c r="C3092" t="s">
        <v>66</v>
      </c>
      <c r="D3092" t="s">
        <v>6288</v>
      </c>
      <c r="E3092" t="s">
        <v>9</v>
      </c>
      <c r="F3092" t="s">
        <v>2003</v>
      </c>
      <c r="G3092" t="s">
        <v>567</v>
      </c>
      <c r="H3092" t="s">
        <v>49</v>
      </c>
      <c r="I3092" t="s">
        <v>203</v>
      </c>
      <c r="J3092" t="s">
        <v>2004</v>
      </c>
      <c r="K3092" t="s">
        <v>2005</v>
      </c>
      <c r="L3092" t="s">
        <v>71</v>
      </c>
      <c r="M3092" s="25" t="s">
        <v>2550</v>
      </c>
      <c r="N3092" s="25" t="s">
        <v>3379</v>
      </c>
      <c r="O3092" s="25" t="s">
        <v>3379</v>
      </c>
      <c r="P3092" s="23" t="s">
        <v>3128</v>
      </c>
      <c r="Q3092" s="23" t="s">
        <v>569</v>
      </c>
      <c r="R3092" t="s">
        <v>85</v>
      </c>
      <c r="S3092" t="s">
        <v>38</v>
      </c>
      <c r="T3092" t="s">
        <v>1415</v>
      </c>
      <c r="U3092" t="s">
        <v>121</v>
      </c>
      <c r="V3092" t="s">
        <v>840</v>
      </c>
      <c r="W3092" t="s">
        <v>32</v>
      </c>
      <c r="X3092" t="s">
        <v>109</v>
      </c>
      <c r="Y3092" t="s">
        <v>110</v>
      </c>
      <c r="Z3092" t="s">
        <v>226</v>
      </c>
      <c r="AA3092" t="s">
        <v>40</v>
      </c>
      <c r="AB3092" t="s">
        <v>8359</v>
      </c>
      <c r="AC3092" t="s">
        <v>44</v>
      </c>
      <c r="AD3092" t="s">
        <v>46</v>
      </c>
    </row>
    <row r="3093" spans="1:30" x14ac:dyDescent="0.2">
      <c r="A3093" s="23" t="s">
        <v>8360</v>
      </c>
      <c r="B3093" t="s">
        <v>204</v>
      </c>
      <c r="C3093" t="s">
        <v>205</v>
      </c>
      <c r="D3093" t="s">
        <v>6669</v>
      </c>
      <c r="E3093" t="s">
        <v>9</v>
      </c>
      <c r="F3093" t="s">
        <v>6670</v>
      </c>
      <c r="G3093" t="s">
        <v>385</v>
      </c>
      <c r="H3093" t="s">
        <v>177</v>
      </c>
      <c r="I3093" t="s">
        <v>248</v>
      </c>
      <c r="J3093" t="s">
        <v>366</v>
      </c>
      <c r="K3093" t="s">
        <v>6671</v>
      </c>
      <c r="L3093" t="s">
        <v>71</v>
      </c>
      <c r="M3093" s="25" t="s">
        <v>2550</v>
      </c>
      <c r="N3093" s="25" t="s">
        <v>3379</v>
      </c>
      <c r="O3093" s="25" t="s">
        <v>3379</v>
      </c>
      <c r="P3093" s="23" t="s">
        <v>6672</v>
      </c>
      <c r="Q3093" s="23" t="s">
        <v>906</v>
      </c>
      <c r="R3093" t="s">
        <v>85</v>
      </c>
      <c r="S3093" t="s">
        <v>86</v>
      </c>
      <c r="T3093" t="s">
        <v>1415</v>
      </c>
      <c r="U3093" t="s">
        <v>27</v>
      </c>
      <c r="V3093" t="s">
        <v>840</v>
      </c>
      <c r="W3093" t="s">
        <v>32</v>
      </c>
      <c r="X3093" t="s">
        <v>109</v>
      </c>
      <c r="Y3093" t="s">
        <v>110</v>
      </c>
      <c r="Z3093" t="s">
        <v>1973</v>
      </c>
      <c r="AA3093" t="s">
        <v>40</v>
      </c>
      <c r="AB3093" t="s">
        <v>8340</v>
      </c>
      <c r="AC3093" t="s">
        <v>44</v>
      </c>
      <c r="AD3093" t="s">
        <v>46</v>
      </c>
    </row>
    <row r="3094" spans="1:30" x14ac:dyDescent="0.2">
      <c r="A3094" s="23" t="s">
        <v>8361</v>
      </c>
      <c r="B3094" t="s">
        <v>6813</v>
      </c>
      <c r="C3094" t="s">
        <v>6814</v>
      </c>
      <c r="D3094" t="s">
        <v>6815</v>
      </c>
      <c r="E3094" t="s">
        <v>9</v>
      </c>
      <c r="F3094" t="s">
        <v>3653</v>
      </c>
      <c r="G3094" t="s">
        <v>483</v>
      </c>
      <c r="H3094" t="s">
        <v>49</v>
      </c>
      <c r="I3094" t="s">
        <v>341</v>
      </c>
      <c r="J3094" t="s">
        <v>164</v>
      </c>
      <c r="K3094" t="s">
        <v>3654</v>
      </c>
      <c r="L3094" t="s">
        <v>71</v>
      </c>
      <c r="M3094" s="25" t="s">
        <v>2550</v>
      </c>
      <c r="N3094" s="25" t="s">
        <v>3379</v>
      </c>
      <c r="O3094" s="25" t="s">
        <v>3379</v>
      </c>
      <c r="P3094" s="23" t="s">
        <v>3655</v>
      </c>
      <c r="Q3094" s="23" t="s">
        <v>1241</v>
      </c>
      <c r="R3094" t="s">
        <v>85</v>
      </c>
      <c r="S3094" t="s">
        <v>38</v>
      </c>
      <c r="T3094" t="s">
        <v>1415</v>
      </c>
      <c r="U3094" t="s">
        <v>27</v>
      </c>
      <c r="V3094" t="s">
        <v>840</v>
      </c>
      <c r="W3094" t="s">
        <v>32</v>
      </c>
      <c r="X3094" t="s">
        <v>109</v>
      </c>
      <c r="Y3094" t="s">
        <v>110</v>
      </c>
      <c r="Z3094" t="s">
        <v>111</v>
      </c>
      <c r="AA3094" t="s">
        <v>40</v>
      </c>
      <c r="AB3094" t="s">
        <v>8362</v>
      </c>
      <c r="AC3094" t="s">
        <v>44</v>
      </c>
      <c r="AD3094" t="s">
        <v>46</v>
      </c>
    </row>
    <row r="3095" spans="1:30" x14ac:dyDescent="0.2">
      <c r="A3095" s="23" t="s">
        <v>8363</v>
      </c>
      <c r="B3095" t="s">
        <v>65</v>
      </c>
      <c r="C3095" t="s">
        <v>66</v>
      </c>
      <c r="D3095" t="s">
        <v>6833</v>
      </c>
      <c r="E3095" t="s">
        <v>9</v>
      </c>
      <c r="F3095" t="s">
        <v>1776</v>
      </c>
      <c r="G3095" t="s">
        <v>75</v>
      </c>
      <c r="H3095" t="s">
        <v>528</v>
      </c>
      <c r="I3095" t="s">
        <v>494</v>
      </c>
      <c r="J3095" t="s">
        <v>164</v>
      </c>
      <c r="K3095" t="s">
        <v>1777</v>
      </c>
      <c r="L3095" t="s">
        <v>71</v>
      </c>
      <c r="M3095" s="25" t="s">
        <v>2550</v>
      </c>
      <c r="N3095" s="25" t="s">
        <v>3379</v>
      </c>
      <c r="O3095" s="25" t="s">
        <v>3379</v>
      </c>
      <c r="P3095" s="23" t="s">
        <v>6834</v>
      </c>
      <c r="Q3095" s="23" t="s">
        <v>902</v>
      </c>
      <c r="R3095" t="s">
        <v>20</v>
      </c>
      <c r="S3095" t="s">
        <v>198</v>
      </c>
      <c r="T3095" t="s">
        <v>1415</v>
      </c>
      <c r="U3095" t="s">
        <v>27</v>
      </c>
      <c r="V3095" t="s">
        <v>840</v>
      </c>
      <c r="W3095" t="s">
        <v>32</v>
      </c>
      <c r="X3095" t="s">
        <v>109</v>
      </c>
      <c r="Y3095" t="s">
        <v>110</v>
      </c>
      <c r="Z3095" t="s">
        <v>111</v>
      </c>
      <c r="AA3095" t="s">
        <v>40</v>
      </c>
      <c r="AB3095" t="s">
        <v>8364</v>
      </c>
      <c r="AC3095" t="s">
        <v>44</v>
      </c>
      <c r="AD3095" t="s">
        <v>46</v>
      </c>
    </row>
    <row r="3096" spans="1:30" x14ac:dyDescent="0.2">
      <c r="A3096" s="23" t="s">
        <v>8365</v>
      </c>
      <c r="B3096" t="s">
        <v>65</v>
      </c>
      <c r="C3096" t="s">
        <v>66</v>
      </c>
      <c r="D3096" t="s">
        <v>6978</v>
      </c>
      <c r="E3096" t="s">
        <v>9</v>
      </c>
      <c r="F3096" t="s">
        <v>6973</v>
      </c>
      <c r="G3096" t="s">
        <v>97</v>
      </c>
      <c r="H3096" t="s">
        <v>232</v>
      </c>
      <c r="I3096" t="s">
        <v>16</v>
      </c>
      <c r="J3096" t="s">
        <v>164</v>
      </c>
      <c r="K3096" t="s">
        <v>6974</v>
      </c>
      <c r="L3096" t="s">
        <v>71</v>
      </c>
      <c r="M3096" s="25" t="s">
        <v>2550</v>
      </c>
      <c r="N3096" s="25" t="s">
        <v>3379</v>
      </c>
      <c r="O3096" s="25" t="s">
        <v>3379</v>
      </c>
      <c r="P3096" s="23" t="s">
        <v>6975</v>
      </c>
      <c r="Q3096" s="23" t="s">
        <v>283</v>
      </c>
      <c r="R3096" t="s">
        <v>85</v>
      </c>
      <c r="S3096" t="s">
        <v>198</v>
      </c>
      <c r="T3096" t="s">
        <v>1415</v>
      </c>
      <c r="U3096" t="s">
        <v>27</v>
      </c>
      <c r="V3096" t="s">
        <v>840</v>
      </c>
      <c r="W3096" t="s">
        <v>32</v>
      </c>
      <c r="X3096" t="s">
        <v>109</v>
      </c>
      <c r="Y3096" t="s">
        <v>110</v>
      </c>
      <c r="Z3096" t="s">
        <v>6979</v>
      </c>
      <c r="AA3096" t="s">
        <v>40</v>
      </c>
      <c r="AB3096" t="s">
        <v>8346</v>
      </c>
      <c r="AC3096" t="s">
        <v>44</v>
      </c>
      <c r="AD3096" t="s">
        <v>46</v>
      </c>
    </row>
    <row r="3097" spans="1:30" x14ac:dyDescent="0.2">
      <c r="A3097" s="23" t="s">
        <v>8366</v>
      </c>
      <c r="B3097" t="s">
        <v>204</v>
      </c>
      <c r="C3097" t="s">
        <v>205</v>
      </c>
      <c r="D3097" t="s">
        <v>7146</v>
      </c>
      <c r="E3097" t="s">
        <v>9</v>
      </c>
      <c r="F3097" t="s">
        <v>7147</v>
      </c>
      <c r="G3097" t="s">
        <v>7148</v>
      </c>
      <c r="H3097" t="s">
        <v>49</v>
      </c>
      <c r="I3097" t="s">
        <v>477</v>
      </c>
      <c r="J3097" t="s">
        <v>164</v>
      </c>
      <c r="K3097" t="s">
        <v>7149</v>
      </c>
      <c r="L3097" t="s">
        <v>71</v>
      </c>
      <c r="M3097" s="25" t="s">
        <v>2550</v>
      </c>
      <c r="N3097" s="25" t="s">
        <v>2931</v>
      </c>
      <c r="O3097" s="25" t="s">
        <v>3379</v>
      </c>
      <c r="P3097" s="23" t="s">
        <v>7150</v>
      </c>
      <c r="Q3097" s="23" t="s">
        <v>698</v>
      </c>
      <c r="R3097" t="s">
        <v>85</v>
      </c>
      <c r="S3097" t="s">
        <v>138</v>
      </c>
      <c r="T3097" t="s">
        <v>1415</v>
      </c>
      <c r="U3097" t="s">
        <v>100</v>
      </c>
      <c r="V3097" t="s">
        <v>840</v>
      </c>
      <c r="W3097" t="s">
        <v>32</v>
      </c>
      <c r="X3097" t="s">
        <v>188</v>
      </c>
      <c r="Y3097" t="s">
        <v>189</v>
      </c>
      <c r="Z3097" t="s">
        <v>101</v>
      </c>
      <c r="AA3097" t="s">
        <v>40</v>
      </c>
      <c r="AB3097" t="s">
        <v>8367</v>
      </c>
      <c r="AC3097" t="s">
        <v>44</v>
      </c>
      <c r="AD3097" t="s">
        <v>46</v>
      </c>
    </row>
    <row r="3098" spans="1:30" x14ac:dyDescent="0.2">
      <c r="A3098" s="23" t="s">
        <v>8368</v>
      </c>
      <c r="B3098" t="s">
        <v>65</v>
      </c>
      <c r="C3098" t="s">
        <v>66</v>
      </c>
      <c r="D3098" t="s">
        <v>7305</v>
      </c>
      <c r="E3098" t="s">
        <v>9</v>
      </c>
      <c r="F3098" t="s">
        <v>1560</v>
      </c>
      <c r="G3098" t="s">
        <v>232</v>
      </c>
      <c r="H3098" t="s">
        <v>1185</v>
      </c>
      <c r="I3098" t="s">
        <v>492</v>
      </c>
      <c r="J3098" t="s">
        <v>918</v>
      </c>
      <c r="K3098" t="s">
        <v>1561</v>
      </c>
      <c r="L3098" t="s">
        <v>71</v>
      </c>
      <c r="M3098" s="25" t="s">
        <v>2550</v>
      </c>
      <c r="N3098" s="25" t="s">
        <v>3379</v>
      </c>
      <c r="O3098" s="25" t="s">
        <v>3379</v>
      </c>
      <c r="P3098" s="23" t="s">
        <v>7306</v>
      </c>
      <c r="Q3098" s="23" t="s">
        <v>302</v>
      </c>
      <c r="R3098" t="s">
        <v>85</v>
      </c>
      <c r="S3098" t="s">
        <v>38</v>
      </c>
      <c r="T3098" t="s">
        <v>1415</v>
      </c>
      <c r="U3098" t="s">
        <v>27</v>
      </c>
      <c r="V3098" t="s">
        <v>840</v>
      </c>
      <c r="W3098" t="s">
        <v>32</v>
      </c>
      <c r="X3098" t="s">
        <v>109</v>
      </c>
      <c r="Y3098" t="s">
        <v>110</v>
      </c>
      <c r="Z3098" t="s">
        <v>86</v>
      </c>
      <c r="AA3098" t="s">
        <v>40</v>
      </c>
      <c r="AB3098" t="s">
        <v>8369</v>
      </c>
      <c r="AC3098" t="s">
        <v>44</v>
      </c>
      <c r="AD3098" t="s">
        <v>46</v>
      </c>
    </row>
    <row r="3099" spans="1:30" x14ac:dyDescent="0.2">
      <c r="A3099" s="23" t="s">
        <v>8370</v>
      </c>
      <c r="B3099" t="s">
        <v>204</v>
      </c>
      <c r="C3099" t="s">
        <v>205</v>
      </c>
      <c r="D3099" t="s">
        <v>7833</v>
      </c>
      <c r="E3099" t="s">
        <v>9</v>
      </c>
      <c r="F3099" t="s">
        <v>7834</v>
      </c>
      <c r="G3099" t="s">
        <v>290</v>
      </c>
      <c r="H3099" t="s">
        <v>1517</v>
      </c>
      <c r="I3099" t="s">
        <v>853</v>
      </c>
      <c r="J3099" t="s">
        <v>271</v>
      </c>
      <c r="K3099" t="s">
        <v>7835</v>
      </c>
      <c r="L3099" t="s">
        <v>71</v>
      </c>
      <c r="M3099" s="25" t="s">
        <v>2550</v>
      </c>
      <c r="N3099" s="25" t="s">
        <v>2585</v>
      </c>
      <c r="O3099" s="25" t="s">
        <v>3379</v>
      </c>
      <c r="P3099" s="23" t="s">
        <v>7836</v>
      </c>
      <c r="Q3099" s="23" t="s">
        <v>730</v>
      </c>
      <c r="R3099" t="s">
        <v>85</v>
      </c>
      <c r="S3099" t="s">
        <v>216</v>
      </c>
      <c r="T3099" t="s">
        <v>1415</v>
      </c>
      <c r="U3099" t="s">
        <v>27</v>
      </c>
      <c r="V3099" t="s">
        <v>840</v>
      </c>
      <c r="W3099" t="s">
        <v>32</v>
      </c>
      <c r="X3099" t="s">
        <v>260</v>
      </c>
      <c r="Y3099" t="s">
        <v>261</v>
      </c>
      <c r="Z3099" t="s">
        <v>1222</v>
      </c>
      <c r="AA3099" t="s">
        <v>40</v>
      </c>
      <c r="AB3099" t="s">
        <v>8371</v>
      </c>
      <c r="AC3099" t="s">
        <v>44</v>
      </c>
      <c r="AD3099" t="s">
        <v>46</v>
      </c>
    </row>
    <row r="3100" spans="1:30" x14ac:dyDescent="0.2">
      <c r="A3100" s="23" t="s">
        <v>8372</v>
      </c>
      <c r="B3100" t="s">
        <v>65</v>
      </c>
      <c r="C3100" t="s">
        <v>66</v>
      </c>
      <c r="D3100" t="s">
        <v>7932</v>
      </c>
      <c r="E3100" t="s">
        <v>9</v>
      </c>
      <c r="F3100" t="s">
        <v>1454</v>
      </c>
      <c r="G3100" t="s">
        <v>303</v>
      </c>
      <c r="H3100" t="s">
        <v>166</v>
      </c>
      <c r="I3100" t="s">
        <v>341</v>
      </c>
      <c r="J3100" t="s">
        <v>341</v>
      </c>
      <c r="K3100" t="s">
        <v>1455</v>
      </c>
      <c r="L3100" t="s">
        <v>71</v>
      </c>
      <c r="M3100" s="25" t="s">
        <v>2550</v>
      </c>
      <c r="N3100" s="25" t="s">
        <v>3379</v>
      </c>
      <c r="O3100" s="25" t="s">
        <v>3379</v>
      </c>
      <c r="P3100" s="23" t="s">
        <v>4754</v>
      </c>
      <c r="Q3100" s="23" t="s">
        <v>1072</v>
      </c>
      <c r="R3100" t="s">
        <v>85</v>
      </c>
      <c r="S3100" t="s">
        <v>77</v>
      </c>
      <c r="T3100" t="s">
        <v>1415</v>
      </c>
      <c r="U3100" t="s">
        <v>27</v>
      </c>
      <c r="V3100" t="s">
        <v>840</v>
      </c>
      <c r="W3100" t="s">
        <v>32</v>
      </c>
      <c r="X3100" t="s">
        <v>109</v>
      </c>
      <c r="Y3100" t="s">
        <v>110</v>
      </c>
      <c r="Z3100" t="s">
        <v>1053</v>
      </c>
      <c r="AA3100" t="s">
        <v>40</v>
      </c>
      <c r="AB3100" t="s">
        <v>8353</v>
      </c>
      <c r="AC3100" t="s">
        <v>44</v>
      </c>
      <c r="AD3100" t="s">
        <v>46</v>
      </c>
    </row>
    <row r="3101" spans="1:30" x14ac:dyDescent="0.2">
      <c r="A3101" s="23" t="s">
        <v>8373</v>
      </c>
      <c r="B3101" t="s">
        <v>65</v>
      </c>
      <c r="C3101" t="s">
        <v>66</v>
      </c>
      <c r="D3101" t="s">
        <v>6288</v>
      </c>
      <c r="E3101" t="s">
        <v>9</v>
      </c>
      <c r="F3101" t="s">
        <v>2003</v>
      </c>
      <c r="G3101" t="s">
        <v>567</v>
      </c>
      <c r="H3101" t="s">
        <v>49</v>
      </c>
      <c r="I3101" t="s">
        <v>203</v>
      </c>
      <c r="J3101" t="s">
        <v>2004</v>
      </c>
      <c r="K3101" t="s">
        <v>2005</v>
      </c>
      <c r="L3101" t="s">
        <v>71</v>
      </c>
      <c r="M3101" s="25" t="s">
        <v>2550</v>
      </c>
      <c r="N3101" s="25" t="s">
        <v>3379</v>
      </c>
      <c r="O3101" s="25" t="s">
        <v>3379</v>
      </c>
      <c r="P3101" s="23" t="s">
        <v>3128</v>
      </c>
      <c r="Q3101" s="23" t="s">
        <v>569</v>
      </c>
      <c r="R3101" t="s">
        <v>85</v>
      </c>
      <c r="S3101" t="s">
        <v>38</v>
      </c>
      <c r="T3101" t="s">
        <v>1415</v>
      </c>
      <c r="U3101" t="s">
        <v>121</v>
      </c>
      <c r="V3101" t="s">
        <v>840</v>
      </c>
      <c r="W3101" t="s">
        <v>32</v>
      </c>
      <c r="X3101" t="s">
        <v>109</v>
      </c>
      <c r="Y3101" t="s">
        <v>110</v>
      </c>
      <c r="Z3101" t="s">
        <v>226</v>
      </c>
      <c r="AA3101" t="s">
        <v>40</v>
      </c>
      <c r="AB3101" t="s">
        <v>8374</v>
      </c>
      <c r="AC3101" t="s">
        <v>44</v>
      </c>
      <c r="AD3101" t="s">
        <v>46</v>
      </c>
    </row>
    <row r="3102" spans="1:30" x14ac:dyDescent="0.2">
      <c r="A3102" s="23" t="s">
        <v>8375</v>
      </c>
      <c r="B3102" t="s">
        <v>204</v>
      </c>
      <c r="C3102" t="s">
        <v>205</v>
      </c>
      <c r="D3102" t="s">
        <v>6669</v>
      </c>
      <c r="E3102" t="s">
        <v>9</v>
      </c>
      <c r="F3102" t="s">
        <v>6670</v>
      </c>
      <c r="G3102" t="s">
        <v>385</v>
      </c>
      <c r="H3102" t="s">
        <v>177</v>
      </c>
      <c r="I3102" t="s">
        <v>248</v>
      </c>
      <c r="J3102" t="s">
        <v>366</v>
      </c>
      <c r="K3102" t="s">
        <v>6671</v>
      </c>
      <c r="L3102" t="s">
        <v>71</v>
      </c>
      <c r="M3102" s="25" t="s">
        <v>2550</v>
      </c>
      <c r="N3102" s="25" t="s">
        <v>3379</v>
      </c>
      <c r="O3102" s="25" t="s">
        <v>3379</v>
      </c>
      <c r="P3102" s="23" t="s">
        <v>6672</v>
      </c>
      <c r="Q3102" s="23" t="s">
        <v>906</v>
      </c>
      <c r="R3102" t="s">
        <v>85</v>
      </c>
      <c r="S3102" t="s">
        <v>86</v>
      </c>
      <c r="T3102" t="s">
        <v>1415</v>
      </c>
      <c r="U3102" t="s">
        <v>27</v>
      </c>
      <c r="V3102" t="s">
        <v>840</v>
      </c>
      <c r="W3102" t="s">
        <v>32</v>
      </c>
      <c r="X3102" t="s">
        <v>109</v>
      </c>
      <c r="Y3102" t="s">
        <v>110</v>
      </c>
      <c r="Z3102" t="s">
        <v>1973</v>
      </c>
      <c r="AA3102" t="s">
        <v>40</v>
      </c>
      <c r="AB3102" t="s">
        <v>8376</v>
      </c>
      <c r="AC3102" t="s">
        <v>44</v>
      </c>
      <c r="AD3102" t="s">
        <v>46</v>
      </c>
    </row>
    <row r="3103" spans="1:30" x14ac:dyDescent="0.2">
      <c r="A3103" s="23" t="s">
        <v>8377</v>
      </c>
      <c r="B3103" t="s">
        <v>6813</v>
      </c>
      <c r="C3103" t="s">
        <v>6814</v>
      </c>
      <c r="D3103" t="s">
        <v>6815</v>
      </c>
      <c r="E3103" t="s">
        <v>9</v>
      </c>
      <c r="F3103" t="s">
        <v>3653</v>
      </c>
      <c r="G3103" t="s">
        <v>483</v>
      </c>
      <c r="H3103" t="s">
        <v>49</v>
      </c>
      <c r="I3103" t="s">
        <v>341</v>
      </c>
      <c r="J3103" t="s">
        <v>164</v>
      </c>
      <c r="K3103" t="s">
        <v>3654</v>
      </c>
      <c r="L3103" t="s">
        <v>71</v>
      </c>
      <c r="M3103" s="25" t="s">
        <v>2550</v>
      </c>
      <c r="N3103" s="25" t="s">
        <v>3379</v>
      </c>
      <c r="O3103" s="25" t="s">
        <v>3379</v>
      </c>
      <c r="P3103" s="23" t="s">
        <v>3655</v>
      </c>
      <c r="Q3103" s="23" t="s">
        <v>1241</v>
      </c>
      <c r="R3103" t="s">
        <v>85</v>
      </c>
      <c r="S3103" t="s">
        <v>38</v>
      </c>
      <c r="T3103" t="s">
        <v>1415</v>
      </c>
      <c r="U3103" t="s">
        <v>27</v>
      </c>
      <c r="V3103" t="s">
        <v>840</v>
      </c>
      <c r="W3103" t="s">
        <v>32</v>
      </c>
      <c r="X3103" t="s">
        <v>109</v>
      </c>
      <c r="Y3103" t="s">
        <v>110</v>
      </c>
      <c r="Z3103" t="s">
        <v>111</v>
      </c>
      <c r="AA3103" t="s">
        <v>40</v>
      </c>
      <c r="AB3103" t="s">
        <v>8378</v>
      </c>
      <c r="AC3103" t="s">
        <v>44</v>
      </c>
      <c r="AD3103" t="s">
        <v>46</v>
      </c>
    </row>
    <row r="3104" spans="1:30" x14ac:dyDescent="0.2">
      <c r="A3104" s="23" t="s">
        <v>8379</v>
      </c>
      <c r="B3104" t="s">
        <v>65</v>
      </c>
      <c r="C3104" t="s">
        <v>66</v>
      </c>
      <c r="D3104" t="s">
        <v>6833</v>
      </c>
      <c r="E3104" t="s">
        <v>9</v>
      </c>
      <c r="F3104" t="s">
        <v>1776</v>
      </c>
      <c r="G3104" t="s">
        <v>75</v>
      </c>
      <c r="H3104" t="s">
        <v>528</v>
      </c>
      <c r="I3104" t="s">
        <v>494</v>
      </c>
      <c r="J3104" t="s">
        <v>164</v>
      </c>
      <c r="K3104" t="s">
        <v>1777</v>
      </c>
      <c r="L3104" t="s">
        <v>71</v>
      </c>
      <c r="M3104" s="25" t="s">
        <v>2550</v>
      </c>
      <c r="N3104" s="25" t="s">
        <v>3379</v>
      </c>
      <c r="O3104" s="25" t="s">
        <v>3379</v>
      </c>
      <c r="P3104" s="23" t="s">
        <v>6834</v>
      </c>
      <c r="Q3104" s="23" t="s">
        <v>902</v>
      </c>
      <c r="R3104" t="s">
        <v>20</v>
      </c>
      <c r="S3104" t="s">
        <v>198</v>
      </c>
      <c r="T3104" t="s">
        <v>1415</v>
      </c>
      <c r="U3104" t="s">
        <v>27</v>
      </c>
      <c r="V3104" t="s">
        <v>840</v>
      </c>
      <c r="W3104" t="s">
        <v>32</v>
      </c>
      <c r="X3104" t="s">
        <v>109</v>
      </c>
      <c r="Y3104" t="s">
        <v>110</v>
      </c>
      <c r="Z3104" t="s">
        <v>111</v>
      </c>
      <c r="AA3104" t="s">
        <v>40</v>
      </c>
      <c r="AB3104" t="s">
        <v>8380</v>
      </c>
      <c r="AC3104" t="s">
        <v>44</v>
      </c>
      <c r="AD3104" t="s">
        <v>46</v>
      </c>
    </row>
    <row r="3105" spans="1:30" x14ac:dyDescent="0.2">
      <c r="A3105" s="23" t="s">
        <v>8381</v>
      </c>
      <c r="B3105" t="s">
        <v>65</v>
      </c>
      <c r="C3105" t="s">
        <v>66</v>
      </c>
      <c r="D3105" t="s">
        <v>6978</v>
      </c>
      <c r="E3105" t="s">
        <v>9</v>
      </c>
      <c r="F3105" t="s">
        <v>6973</v>
      </c>
      <c r="G3105" t="s">
        <v>97</v>
      </c>
      <c r="H3105" t="s">
        <v>232</v>
      </c>
      <c r="I3105" t="s">
        <v>16</v>
      </c>
      <c r="J3105" t="s">
        <v>164</v>
      </c>
      <c r="K3105" t="s">
        <v>6974</v>
      </c>
      <c r="L3105" t="s">
        <v>71</v>
      </c>
      <c r="M3105" s="25" t="s">
        <v>2550</v>
      </c>
      <c r="N3105" s="25" t="s">
        <v>3379</v>
      </c>
      <c r="O3105" s="25" t="s">
        <v>3379</v>
      </c>
      <c r="P3105" s="23" t="s">
        <v>6975</v>
      </c>
      <c r="Q3105" s="23" t="s">
        <v>283</v>
      </c>
      <c r="R3105" t="s">
        <v>85</v>
      </c>
      <c r="S3105" t="s">
        <v>198</v>
      </c>
      <c r="T3105" t="s">
        <v>1415</v>
      </c>
      <c r="U3105" t="s">
        <v>27</v>
      </c>
      <c r="V3105" t="s">
        <v>840</v>
      </c>
      <c r="W3105" t="s">
        <v>32</v>
      </c>
      <c r="X3105" t="s">
        <v>109</v>
      </c>
      <c r="Y3105" t="s">
        <v>110</v>
      </c>
      <c r="Z3105" t="s">
        <v>6979</v>
      </c>
      <c r="AA3105" t="s">
        <v>40</v>
      </c>
      <c r="AB3105" t="s">
        <v>8382</v>
      </c>
      <c r="AC3105" t="s">
        <v>44</v>
      </c>
      <c r="AD3105" t="s">
        <v>46</v>
      </c>
    </row>
    <row r="3106" spans="1:30" x14ac:dyDescent="0.2">
      <c r="A3106" s="23" t="s">
        <v>8383</v>
      </c>
      <c r="B3106" t="s">
        <v>204</v>
      </c>
      <c r="C3106" t="s">
        <v>205</v>
      </c>
      <c r="D3106" t="s">
        <v>7146</v>
      </c>
      <c r="E3106" t="s">
        <v>9</v>
      </c>
      <c r="F3106" t="s">
        <v>7147</v>
      </c>
      <c r="G3106" t="s">
        <v>7148</v>
      </c>
      <c r="H3106" t="s">
        <v>49</v>
      </c>
      <c r="I3106" t="s">
        <v>477</v>
      </c>
      <c r="J3106" t="s">
        <v>164</v>
      </c>
      <c r="K3106" t="s">
        <v>7149</v>
      </c>
      <c r="L3106" t="s">
        <v>71</v>
      </c>
      <c r="M3106" s="25" t="s">
        <v>2550</v>
      </c>
      <c r="N3106" s="25" t="s">
        <v>2931</v>
      </c>
      <c r="O3106" s="25" t="s">
        <v>3379</v>
      </c>
      <c r="P3106" s="23" t="s">
        <v>7150</v>
      </c>
      <c r="Q3106" s="23" t="s">
        <v>698</v>
      </c>
      <c r="R3106" t="s">
        <v>85</v>
      </c>
      <c r="S3106" t="s">
        <v>138</v>
      </c>
      <c r="T3106" t="s">
        <v>1415</v>
      </c>
      <c r="U3106" t="s">
        <v>100</v>
      </c>
      <c r="V3106" t="s">
        <v>840</v>
      </c>
      <c r="W3106" t="s">
        <v>32</v>
      </c>
      <c r="X3106" t="s">
        <v>188</v>
      </c>
      <c r="Y3106" t="s">
        <v>189</v>
      </c>
      <c r="Z3106" t="s">
        <v>101</v>
      </c>
      <c r="AA3106" t="s">
        <v>40</v>
      </c>
      <c r="AB3106" t="s">
        <v>8384</v>
      </c>
      <c r="AC3106" t="s">
        <v>44</v>
      </c>
      <c r="AD3106" t="s">
        <v>46</v>
      </c>
    </row>
    <row r="3107" spans="1:30" x14ac:dyDescent="0.2">
      <c r="A3107" s="23" t="s">
        <v>8385</v>
      </c>
      <c r="B3107" t="s">
        <v>65</v>
      </c>
      <c r="C3107" t="s">
        <v>66</v>
      </c>
      <c r="D3107" t="s">
        <v>7305</v>
      </c>
      <c r="E3107" t="s">
        <v>9</v>
      </c>
      <c r="F3107" t="s">
        <v>1560</v>
      </c>
      <c r="G3107" t="s">
        <v>232</v>
      </c>
      <c r="H3107" t="s">
        <v>1185</v>
      </c>
      <c r="I3107" t="s">
        <v>492</v>
      </c>
      <c r="J3107" t="s">
        <v>918</v>
      </c>
      <c r="K3107" t="s">
        <v>1561</v>
      </c>
      <c r="L3107" t="s">
        <v>71</v>
      </c>
      <c r="M3107" s="25" t="s">
        <v>2550</v>
      </c>
      <c r="N3107" s="25" t="s">
        <v>3379</v>
      </c>
      <c r="O3107" s="25" t="s">
        <v>3379</v>
      </c>
      <c r="P3107" s="23" t="s">
        <v>7306</v>
      </c>
      <c r="Q3107" s="23" t="s">
        <v>302</v>
      </c>
      <c r="R3107" t="s">
        <v>85</v>
      </c>
      <c r="S3107" t="s">
        <v>38</v>
      </c>
      <c r="T3107" t="s">
        <v>1415</v>
      </c>
      <c r="U3107" t="s">
        <v>27</v>
      </c>
      <c r="V3107" t="s">
        <v>840</v>
      </c>
      <c r="W3107" t="s">
        <v>32</v>
      </c>
      <c r="X3107" t="s">
        <v>109</v>
      </c>
      <c r="Y3107" t="s">
        <v>110</v>
      </c>
      <c r="Z3107" t="s">
        <v>86</v>
      </c>
      <c r="AA3107" t="s">
        <v>40</v>
      </c>
      <c r="AB3107" t="s">
        <v>8386</v>
      </c>
      <c r="AC3107" t="s">
        <v>44</v>
      </c>
      <c r="AD3107" t="s">
        <v>46</v>
      </c>
    </row>
    <row r="3108" spans="1:30" x14ac:dyDescent="0.2">
      <c r="A3108" s="23" t="s">
        <v>8387</v>
      </c>
      <c r="B3108" t="s">
        <v>204</v>
      </c>
      <c r="C3108" t="s">
        <v>205</v>
      </c>
      <c r="D3108" t="s">
        <v>7833</v>
      </c>
      <c r="E3108" t="s">
        <v>9</v>
      </c>
      <c r="F3108" t="s">
        <v>7834</v>
      </c>
      <c r="G3108" t="s">
        <v>290</v>
      </c>
      <c r="H3108" t="s">
        <v>1517</v>
      </c>
      <c r="I3108" t="s">
        <v>853</v>
      </c>
      <c r="J3108" t="s">
        <v>271</v>
      </c>
      <c r="K3108" t="s">
        <v>7835</v>
      </c>
      <c r="L3108" t="s">
        <v>71</v>
      </c>
      <c r="M3108" s="25" t="s">
        <v>2550</v>
      </c>
      <c r="N3108" s="25" t="s">
        <v>2585</v>
      </c>
      <c r="O3108" s="25" t="s">
        <v>3379</v>
      </c>
      <c r="P3108" s="23" t="s">
        <v>7836</v>
      </c>
      <c r="Q3108" s="23" t="s">
        <v>730</v>
      </c>
      <c r="R3108" t="s">
        <v>85</v>
      </c>
      <c r="S3108" t="s">
        <v>216</v>
      </c>
      <c r="T3108" t="s">
        <v>1415</v>
      </c>
      <c r="U3108" t="s">
        <v>27</v>
      </c>
      <c r="V3108" t="s">
        <v>840</v>
      </c>
      <c r="W3108" t="s">
        <v>32</v>
      </c>
      <c r="X3108" t="s">
        <v>260</v>
      </c>
      <c r="Y3108" t="s">
        <v>261</v>
      </c>
      <c r="Z3108" t="s">
        <v>1222</v>
      </c>
      <c r="AA3108" t="s">
        <v>40</v>
      </c>
      <c r="AB3108" t="s">
        <v>8388</v>
      </c>
      <c r="AC3108" t="s">
        <v>44</v>
      </c>
      <c r="AD3108" t="s">
        <v>46</v>
      </c>
    </row>
    <row r="3109" spans="1:30" x14ac:dyDescent="0.2">
      <c r="A3109" s="23" t="s">
        <v>8389</v>
      </c>
      <c r="B3109" t="s">
        <v>65</v>
      </c>
      <c r="C3109" t="s">
        <v>66</v>
      </c>
      <c r="D3109" t="s">
        <v>7932</v>
      </c>
      <c r="E3109" t="s">
        <v>9</v>
      </c>
      <c r="F3109" t="s">
        <v>1454</v>
      </c>
      <c r="G3109" t="s">
        <v>303</v>
      </c>
      <c r="H3109" t="s">
        <v>166</v>
      </c>
      <c r="I3109" t="s">
        <v>341</v>
      </c>
      <c r="J3109" t="s">
        <v>341</v>
      </c>
      <c r="K3109" t="s">
        <v>1455</v>
      </c>
      <c r="L3109" t="s">
        <v>71</v>
      </c>
      <c r="M3109" s="25" t="s">
        <v>2550</v>
      </c>
      <c r="N3109" s="25" t="s">
        <v>3379</v>
      </c>
      <c r="O3109" s="25" t="s">
        <v>3379</v>
      </c>
      <c r="P3109" s="23" t="s">
        <v>4754</v>
      </c>
      <c r="Q3109" s="23" t="s">
        <v>1072</v>
      </c>
      <c r="R3109" t="s">
        <v>85</v>
      </c>
      <c r="S3109" t="s">
        <v>77</v>
      </c>
      <c r="T3109" t="s">
        <v>1415</v>
      </c>
      <c r="U3109" t="s">
        <v>27</v>
      </c>
      <c r="V3109" t="s">
        <v>840</v>
      </c>
      <c r="W3109" t="s">
        <v>32</v>
      </c>
      <c r="X3109" t="s">
        <v>109</v>
      </c>
      <c r="Y3109" t="s">
        <v>110</v>
      </c>
      <c r="Z3109" t="s">
        <v>1053</v>
      </c>
      <c r="AA3109" t="s">
        <v>40</v>
      </c>
      <c r="AB3109" t="s">
        <v>8390</v>
      </c>
      <c r="AC3109" t="s">
        <v>44</v>
      </c>
      <c r="AD3109" t="s">
        <v>46</v>
      </c>
    </row>
    <row r="3110" spans="1:30" x14ac:dyDescent="0.2">
      <c r="A3110" s="23" t="s">
        <v>8391</v>
      </c>
      <c r="B3110" t="s">
        <v>407</v>
      </c>
      <c r="C3110" t="s">
        <v>408</v>
      </c>
      <c r="D3110" t="s">
        <v>7283</v>
      </c>
      <c r="E3110" t="s">
        <v>9</v>
      </c>
      <c r="F3110" t="s">
        <v>7284</v>
      </c>
      <c r="G3110" t="s">
        <v>232</v>
      </c>
      <c r="H3110" t="s">
        <v>176</v>
      </c>
      <c r="I3110" t="s">
        <v>503</v>
      </c>
      <c r="J3110" t="s">
        <v>333</v>
      </c>
      <c r="K3110" t="s">
        <v>7285</v>
      </c>
      <c r="L3110" t="s">
        <v>335</v>
      </c>
      <c r="M3110" s="25" t="s">
        <v>2550</v>
      </c>
      <c r="N3110" s="25" t="s">
        <v>3379</v>
      </c>
      <c r="O3110" s="25" t="s">
        <v>3379</v>
      </c>
      <c r="P3110" s="23" t="s">
        <v>7286</v>
      </c>
      <c r="Q3110" s="23" t="s">
        <v>906</v>
      </c>
      <c r="R3110" t="s">
        <v>85</v>
      </c>
      <c r="S3110" t="s">
        <v>7287</v>
      </c>
      <c r="T3110" t="s">
        <v>334</v>
      </c>
      <c r="U3110" t="s">
        <v>121</v>
      </c>
      <c r="V3110" t="s">
        <v>1575</v>
      </c>
      <c r="W3110" t="s">
        <v>32</v>
      </c>
      <c r="X3110" t="s">
        <v>34</v>
      </c>
      <c r="Y3110" t="s">
        <v>36</v>
      </c>
      <c r="Z3110" t="s">
        <v>7288</v>
      </c>
      <c r="AA3110" t="s">
        <v>40</v>
      </c>
      <c r="AB3110" t="s">
        <v>8392</v>
      </c>
      <c r="AC3110" t="s">
        <v>159</v>
      </c>
      <c r="AD3110" t="s">
        <v>46</v>
      </c>
    </row>
    <row r="3111" spans="1:30" x14ac:dyDescent="0.2">
      <c r="A3111" s="23" t="s">
        <v>8393</v>
      </c>
      <c r="B3111" t="s">
        <v>204</v>
      </c>
      <c r="C3111" t="s">
        <v>205</v>
      </c>
      <c r="D3111" t="s">
        <v>7146</v>
      </c>
      <c r="E3111" t="s">
        <v>9</v>
      </c>
      <c r="F3111" t="s">
        <v>7147</v>
      </c>
      <c r="G3111" t="s">
        <v>7148</v>
      </c>
      <c r="H3111" t="s">
        <v>49</v>
      </c>
      <c r="I3111" t="s">
        <v>477</v>
      </c>
      <c r="J3111" t="s">
        <v>164</v>
      </c>
      <c r="K3111" t="s">
        <v>7149</v>
      </c>
      <c r="L3111" t="s">
        <v>71</v>
      </c>
      <c r="M3111" s="25" t="s">
        <v>2550</v>
      </c>
      <c r="N3111" s="25" t="s">
        <v>2931</v>
      </c>
      <c r="O3111" s="25" t="s">
        <v>3379</v>
      </c>
      <c r="P3111" s="23" t="s">
        <v>7150</v>
      </c>
      <c r="Q3111" s="23" t="s">
        <v>698</v>
      </c>
      <c r="R3111" t="s">
        <v>85</v>
      </c>
      <c r="S3111" t="s">
        <v>138</v>
      </c>
      <c r="T3111" t="s">
        <v>1415</v>
      </c>
      <c r="U3111" t="s">
        <v>100</v>
      </c>
      <c r="V3111" t="s">
        <v>840</v>
      </c>
      <c r="W3111" t="s">
        <v>32</v>
      </c>
      <c r="X3111" t="s">
        <v>188</v>
      </c>
      <c r="Y3111" t="s">
        <v>189</v>
      </c>
      <c r="Z3111" t="s">
        <v>101</v>
      </c>
      <c r="AA3111" t="s">
        <v>172</v>
      </c>
      <c r="AB3111" t="s">
        <v>8394</v>
      </c>
      <c r="AC3111" t="s">
        <v>159</v>
      </c>
      <c r="AD3111" t="s">
        <v>111</v>
      </c>
    </row>
    <row r="3112" spans="1:30" x14ac:dyDescent="0.2">
      <c r="A3112" s="23" t="s">
        <v>8395</v>
      </c>
      <c r="B3112" t="s">
        <v>73</v>
      </c>
      <c r="C3112" t="s">
        <v>74</v>
      </c>
      <c r="D3112" t="s">
        <v>5708</v>
      </c>
      <c r="E3112" t="s">
        <v>9</v>
      </c>
      <c r="F3112" t="s">
        <v>5709</v>
      </c>
      <c r="G3112" t="s">
        <v>818</v>
      </c>
      <c r="H3112" t="s">
        <v>89</v>
      </c>
      <c r="I3112" t="s">
        <v>187</v>
      </c>
      <c r="J3112" t="s">
        <v>485</v>
      </c>
      <c r="K3112" t="s">
        <v>5710</v>
      </c>
      <c r="L3112" t="s">
        <v>79</v>
      </c>
      <c r="M3112" s="25" t="s">
        <v>2550</v>
      </c>
      <c r="N3112" s="25" t="s">
        <v>3379</v>
      </c>
      <c r="O3112" s="25" t="s">
        <v>3379</v>
      </c>
      <c r="P3112" s="23" t="s">
        <v>5711</v>
      </c>
      <c r="Q3112" s="23" t="s">
        <v>368</v>
      </c>
      <c r="R3112" t="s">
        <v>20</v>
      </c>
      <c r="S3112" t="s">
        <v>38</v>
      </c>
      <c r="T3112" t="s">
        <v>78</v>
      </c>
      <c r="U3112" t="s">
        <v>100</v>
      </c>
      <c r="V3112" t="s">
        <v>1875</v>
      </c>
      <c r="W3112" t="s">
        <v>135</v>
      </c>
      <c r="X3112" t="s">
        <v>417</v>
      </c>
      <c r="Y3112" t="s">
        <v>418</v>
      </c>
      <c r="Z3112" t="s">
        <v>101</v>
      </c>
      <c r="AA3112" t="s">
        <v>172</v>
      </c>
      <c r="AB3112" t="s">
        <v>8396</v>
      </c>
      <c r="AC3112" t="s">
        <v>159</v>
      </c>
      <c r="AD3112" t="s">
        <v>111</v>
      </c>
    </row>
    <row r="3113" spans="1:30" x14ac:dyDescent="0.2">
      <c r="A3113" s="23" t="s">
        <v>8397</v>
      </c>
      <c r="B3113" t="s">
        <v>140</v>
      </c>
      <c r="C3113" t="s">
        <v>141</v>
      </c>
      <c r="D3113" t="s">
        <v>7723</v>
      </c>
      <c r="E3113" t="s">
        <v>9</v>
      </c>
      <c r="F3113" t="s">
        <v>7724</v>
      </c>
      <c r="G3113" t="s">
        <v>209</v>
      </c>
      <c r="H3113" t="s">
        <v>49</v>
      </c>
      <c r="I3113" t="s">
        <v>182</v>
      </c>
      <c r="J3113" t="s">
        <v>937</v>
      </c>
      <c r="K3113" t="s">
        <v>7725</v>
      </c>
      <c r="L3113" t="s">
        <v>147</v>
      </c>
      <c r="M3113" s="25" t="s">
        <v>2550</v>
      </c>
      <c r="N3113" s="25" t="s">
        <v>2585</v>
      </c>
      <c r="O3113" s="25" t="s">
        <v>3379</v>
      </c>
      <c r="P3113" s="23" t="s">
        <v>7726</v>
      </c>
      <c r="Q3113" s="23" t="s">
        <v>1113</v>
      </c>
      <c r="R3113" t="s">
        <v>85</v>
      </c>
      <c r="S3113" t="s">
        <v>38</v>
      </c>
      <c r="T3113" t="s">
        <v>146</v>
      </c>
      <c r="U3113" t="s">
        <v>27</v>
      </c>
      <c r="V3113" t="s">
        <v>1238</v>
      </c>
      <c r="W3113" t="s">
        <v>72</v>
      </c>
      <c r="X3113" t="s">
        <v>34</v>
      </c>
      <c r="Y3113" t="s">
        <v>36</v>
      </c>
      <c r="Z3113" t="s">
        <v>32</v>
      </c>
      <c r="AA3113" t="s">
        <v>40</v>
      </c>
      <c r="AB3113" t="s">
        <v>8398</v>
      </c>
      <c r="AC3113" t="s">
        <v>44</v>
      </c>
      <c r="AD3113" t="s">
        <v>46</v>
      </c>
    </row>
    <row r="3114" spans="1:30" x14ac:dyDescent="0.2">
      <c r="A3114" s="23" t="s">
        <v>8399</v>
      </c>
      <c r="B3114" t="s">
        <v>678</v>
      </c>
      <c r="C3114" t="s">
        <v>679</v>
      </c>
      <c r="D3114" t="s">
        <v>2549</v>
      </c>
      <c r="E3114" t="s">
        <v>9</v>
      </c>
      <c r="F3114" t="s">
        <v>2031</v>
      </c>
      <c r="G3114" t="s">
        <v>2032</v>
      </c>
      <c r="H3114" t="s">
        <v>49</v>
      </c>
      <c r="I3114" t="s">
        <v>310</v>
      </c>
      <c r="J3114" t="s">
        <v>1077</v>
      </c>
      <c r="K3114" t="s">
        <v>2033</v>
      </c>
      <c r="L3114" t="s">
        <v>131</v>
      </c>
      <c r="M3114" s="25" t="s">
        <v>3379</v>
      </c>
      <c r="N3114" s="25" t="s">
        <v>2550</v>
      </c>
      <c r="O3114" s="25" t="s">
        <v>2550</v>
      </c>
      <c r="P3114" s="23" t="s">
        <v>2551</v>
      </c>
      <c r="Q3114" s="23" t="s">
        <v>851</v>
      </c>
      <c r="R3114" t="s">
        <v>85</v>
      </c>
      <c r="S3114" t="s">
        <v>51</v>
      </c>
      <c r="T3114" t="s">
        <v>268</v>
      </c>
      <c r="U3114" t="s">
        <v>270</v>
      </c>
      <c r="V3114" t="s">
        <v>472</v>
      </c>
      <c r="W3114" t="s">
        <v>72</v>
      </c>
      <c r="X3114" t="s">
        <v>113</v>
      </c>
      <c r="Y3114" t="s">
        <v>114</v>
      </c>
      <c r="Z3114" t="s">
        <v>101</v>
      </c>
      <c r="AA3114" t="s">
        <v>638</v>
      </c>
      <c r="AB3114" t="s">
        <v>639</v>
      </c>
      <c r="AC3114" t="s">
        <v>640</v>
      </c>
      <c r="AD3114" t="s">
        <v>38</v>
      </c>
    </row>
    <row r="3115" spans="1:30" x14ac:dyDescent="0.2">
      <c r="A3115" s="23" t="s">
        <v>8399</v>
      </c>
      <c r="B3115" t="s">
        <v>292</v>
      </c>
      <c r="C3115" t="s">
        <v>293</v>
      </c>
      <c r="D3115" t="s">
        <v>2763</v>
      </c>
      <c r="E3115" t="s">
        <v>9</v>
      </c>
      <c r="F3115" t="s">
        <v>2764</v>
      </c>
      <c r="G3115" t="s">
        <v>620</v>
      </c>
      <c r="H3115" t="s">
        <v>49</v>
      </c>
      <c r="I3115" t="s">
        <v>2765</v>
      </c>
      <c r="J3115" t="s">
        <v>855</v>
      </c>
      <c r="K3115" t="s">
        <v>2766</v>
      </c>
      <c r="L3115" t="s">
        <v>297</v>
      </c>
      <c r="M3115" s="25" t="s">
        <v>3379</v>
      </c>
      <c r="N3115" s="25" t="s">
        <v>2204</v>
      </c>
      <c r="O3115" s="25" t="s">
        <v>2550</v>
      </c>
      <c r="P3115" s="23" t="s">
        <v>2767</v>
      </c>
      <c r="Q3115" s="23" t="s">
        <v>902</v>
      </c>
      <c r="R3115" t="s">
        <v>20</v>
      </c>
      <c r="S3115" t="s">
        <v>226</v>
      </c>
      <c r="T3115" t="s">
        <v>296</v>
      </c>
      <c r="U3115" t="s">
        <v>270</v>
      </c>
      <c r="V3115" t="s">
        <v>298</v>
      </c>
      <c r="W3115" t="s">
        <v>135</v>
      </c>
      <c r="X3115" t="s">
        <v>403</v>
      </c>
      <c r="Y3115" t="s">
        <v>404</v>
      </c>
      <c r="Z3115" t="s">
        <v>101</v>
      </c>
      <c r="AA3115" t="s">
        <v>638</v>
      </c>
      <c r="AB3115" t="s">
        <v>639</v>
      </c>
      <c r="AC3115" t="s">
        <v>640</v>
      </c>
      <c r="AD3115" t="s">
        <v>38</v>
      </c>
    </row>
    <row r="3116" spans="1:30" x14ac:dyDescent="0.2">
      <c r="A3116" s="23" t="s">
        <v>8400</v>
      </c>
      <c r="B3116" t="s">
        <v>116</v>
      </c>
      <c r="C3116" t="s">
        <v>117</v>
      </c>
      <c r="D3116" t="s">
        <v>6743</v>
      </c>
      <c r="E3116" t="s">
        <v>9</v>
      </c>
      <c r="F3116" t="s">
        <v>6744</v>
      </c>
      <c r="G3116" t="s">
        <v>220</v>
      </c>
      <c r="H3116" t="s">
        <v>250</v>
      </c>
      <c r="I3116" t="s">
        <v>6745</v>
      </c>
      <c r="J3116" t="s">
        <v>187</v>
      </c>
      <c r="K3116" t="s">
        <v>6746</v>
      </c>
      <c r="L3116" t="s">
        <v>335</v>
      </c>
      <c r="M3116" s="25" t="s">
        <v>3379</v>
      </c>
      <c r="N3116" s="25" t="s">
        <v>3379</v>
      </c>
      <c r="O3116" s="25" t="s">
        <v>3379</v>
      </c>
      <c r="P3116" s="23" t="s">
        <v>6747</v>
      </c>
      <c r="Q3116" s="23" t="s">
        <v>1072</v>
      </c>
      <c r="R3116" t="s">
        <v>85</v>
      </c>
      <c r="S3116" t="s">
        <v>38</v>
      </c>
      <c r="T3116" t="s">
        <v>334</v>
      </c>
      <c r="U3116" t="s">
        <v>121</v>
      </c>
      <c r="V3116" t="s">
        <v>1575</v>
      </c>
      <c r="W3116" t="s">
        <v>32</v>
      </c>
      <c r="X3116" t="s">
        <v>34</v>
      </c>
      <c r="Y3116" t="s">
        <v>36</v>
      </c>
      <c r="Z3116" t="s">
        <v>1060</v>
      </c>
      <c r="AA3116" t="s">
        <v>557</v>
      </c>
      <c r="AB3116" t="s">
        <v>42</v>
      </c>
      <c r="AC3116" t="s">
        <v>56</v>
      </c>
      <c r="AD3116" t="s">
        <v>46</v>
      </c>
    </row>
    <row r="3117" spans="1:30" x14ac:dyDescent="0.2">
      <c r="A3117" s="23" t="s">
        <v>8401</v>
      </c>
      <c r="B3117" t="s">
        <v>331</v>
      </c>
      <c r="C3117" t="s">
        <v>332</v>
      </c>
      <c r="D3117" t="s">
        <v>6356</v>
      </c>
      <c r="E3117" t="s">
        <v>9</v>
      </c>
      <c r="F3117" t="s">
        <v>1659</v>
      </c>
      <c r="G3117" t="s">
        <v>299</v>
      </c>
      <c r="H3117" t="s">
        <v>684</v>
      </c>
      <c r="I3117" t="s">
        <v>197</v>
      </c>
      <c r="J3117" t="s">
        <v>252</v>
      </c>
      <c r="K3117" t="s">
        <v>1660</v>
      </c>
      <c r="L3117" t="s">
        <v>335</v>
      </c>
      <c r="M3117" s="25" t="s">
        <v>3379</v>
      </c>
      <c r="N3117" s="25" t="s">
        <v>2144</v>
      </c>
      <c r="O3117" s="25" t="s">
        <v>3379</v>
      </c>
      <c r="P3117" s="23" t="s">
        <v>6357</v>
      </c>
      <c r="Q3117" s="23" t="s">
        <v>548</v>
      </c>
      <c r="R3117" t="s">
        <v>20</v>
      </c>
      <c r="S3117" t="s">
        <v>226</v>
      </c>
      <c r="T3117" t="s">
        <v>334</v>
      </c>
      <c r="U3117" t="s">
        <v>121</v>
      </c>
      <c r="V3117" t="s">
        <v>1575</v>
      </c>
      <c r="W3117" t="s">
        <v>32</v>
      </c>
      <c r="X3117" t="s">
        <v>380</v>
      </c>
      <c r="Y3117" t="s">
        <v>381</v>
      </c>
      <c r="Z3117" t="s">
        <v>1202</v>
      </c>
      <c r="AA3117" t="s">
        <v>40</v>
      </c>
      <c r="AB3117" t="s">
        <v>42</v>
      </c>
      <c r="AC3117" t="s">
        <v>56</v>
      </c>
      <c r="AD3117" t="s">
        <v>46</v>
      </c>
    </row>
    <row r="3118" spans="1:30" x14ac:dyDescent="0.2">
      <c r="A3118" s="23" t="s">
        <v>8402</v>
      </c>
      <c r="B3118" t="s">
        <v>331</v>
      </c>
      <c r="C3118" t="s">
        <v>332</v>
      </c>
      <c r="D3118" t="s">
        <v>6356</v>
      </c>
      <c r="E3118" t="s">
        <v>9</v>
      </c>
      <c r="F3118" t="s">
        <v>1659</v>
      </c>
      <c r="G3118" t="s">
        <v>299</v>
      </c>
      <c r="H3118" t="s">
        <v>684</v>
      </c>
      <c r="I3118" t="s">
        <v>197</v>
      </c>
      <c r="J3118" t="s">
        <v>252</v>
      </c>
      <c r="K3118" t="s">
        <v>1660</v>
      </c>
      <c r="L3118" t="s">
        <v>335</v>
      </c>
      <c r="M3118" s="25" t="s">
        <v>3379</v>
      </c>
      <c r="N3118" s="25" t="s">
        <v>2144</v>
      </c>
      <c r="O3118" s="25" t="s">
        <v>3379</v>
      </c>
      <c r="P3118" s="23" t="s">
        <v>6357</v>
      </c>
      <c r="Q3118" s="23" t="s">
        <v>548</v>
      </c>
      <c r="R3118" t="s">
        <v>20</v>
      </c>
      <c r="S3118" t="s">
        <v>226</v>
      </c>
      <c r="T3118" t="s">
        <v>334</v>
      </c>
      <c r="U3118" t="s">
        <v>121</v>
      </c>
      <c r="V3118" t="s">
        <v>1575</v>
      </c>
      <c r="W3118" t="s">
        <v>32</v>
      </c>
      <c r="X3118" t="s">
        <v>380</v>
      </c>
      <c r="Y3118" t="s">
        <v>381</v>
      </c>
      <c r="Z3118" t="s">
        <v>1202</v>
      </c>
      <c r="AA3118" t="s">
        <v>557</v>
      </c>
      <c r="AB3118" t="s">
        <v>42</v>
      </c>
      <c r="AC3118" t="s">
        <v>56</v>
      </c>
      <c r="AD3118" t="s">
        <v>46</v>
      </c>
    </row>
    <row r="3119" spans="1:30" x14ac:dyDescent="0.2">
      <c r="A3119" s="23" t="s">
        <v>8403</v>
      </c>
      <c r="B3119" t="s">
        <v>331</v>
      </c>
      <c r="C3119" t="s">
        <v>332</v>
      </c>
      <c r="D3119" t="s">
        <v>6409</v>
      </c>
      <c r="E3119" t="s">
        <v>9</v>
      </c>
      <c r="F3119" t="s">
        <v>1689</v>
      </c>
      <c r="G3119" t="s">
        <v>566</v>
      </c>
      <c r="H3119" t="s">
        <v>143</v>
      </c>
      <c r="I3119" t="s">
        <v>102</v>
      </c>
      <c r="J3119" t="s">
        <v>649</v>
      </c>
      <c r="K3119" t="s">
        <v>1690</v>
      </c>
      <c r="L3119" t="s">
        <v>335</v>
      </c>
      <c r="M3119" s="25" t="s">
        <v>3379</v>
      </c>
      <c r="N3119" s="25" t="s">
        <v>2675</v>
      </c>
      <c r="O3119" s="25" t="s">
        <v>3379</v>
      </c>
      <c r="P3119" s="23" t="s">
        <v>3383</v>
      </c>
      <c r="Q3119" s="23" t="s">
        <v>171</v>
      </c>
      <c r="R3119" t="s">
        <v>85</v>
      </c>
      <c r="S3119" t="s">
        <v>87</v>
      </c>
      <c r="T3119" t="s">
        <v>334</v>
      </c>
      <c r="U3119" t="s">
        <v>121</v>
      </c>
      <c r="V3119" t="s">
        <v>1575</v>
      </c>
      <c r="W3119" t="s">
        <v>32</v>
      </c>
      <c r="X3119" t="s">
        <v>150</v>
      </c>
      <c r="Y3119" t="s">
        <v>151</v>
      </c>
      <c r="Z3119" t="s">
        <v>51</v>
      </c>
      <c r="AA3119" t="s">
        <v>40</v>
      </c>
      <c r="AB3119" t="s">
        <v>42</v>
      </c>
      <c r="AC3119" t="s">
        <v>56</v>
      </c>
      <c r="AD3119" t="s">
        <v>46</v>
      </c>
    </row>
    <row r="3120" spans="1:30" x14ac:dyDescent="0.2">
      <c r="A3120" s="23" t="s">
        <v>8404</v>
      </c>
      <c r="B3120" t="s">
        <v>331</v>
      </c>
      <c r="C3120" t="s">
        <v>332</v>
      </c>
      <c r="D3120" t="s">
        <v>6409</v>
      </c>
      <c r="E3120" t="s">
        <v>9</v>
      </c>
      <c r="F3120" t="s">
        <v>1689</v>
      </c>
      <c r="G3120" t="s">
        <v>566</v>
      </c>
      <c r="H3120" t="s">
        <v>143</v>
      </c>
      <c r="I3120" t="s">
        <v>102</v>
      </c>
      <c r="J3120" t="s">
        <v>649</v>
      </c>
      <c r="K3120" t="s">
        <v>1690</v>
      </c>
      <c r="L3120" t="s">
        <v>335</v>
      </c>
      <c r="M3120" s="25" t="s">
        <v>3379</v>
      </c>
      <c r="N3120" s="25" t="s">
        <v>2675</v>
      </c>
      <c r="O3120" s="25" t="s">
        <v>3379</v>
      </c>
      <c r="P3120" s="23" t="s">
        <v>3383</v>
      </c>
      <c r="Q3120" s="23" t="s">
        <v>171</v>
      </c>
      <c r="R3120" t="s">
        <v>85</v>
      </c>
      <c r="S3120" t="s">
        <v>87</v>
      </c>
      <c r="T3120" t="s">
        <v>334</v>
      </c>
      <c r="U3120" t="s">
        <v>121</v>
      </c>
      <c r="V3120" t="s">
        <v>1575</v>
      </c>
      <c r="W3120" t="s">
        <v>32</v>
      </c>
      <c r="X3120" t="s">
        <v>150</v>
      </c>
      <c r="Y3120" t="s">
        <v>151</v>
      </c>
      <c r="Z3120" t="s">
        <v>51</v>
      </c>
      <c r="AA3120" t="s">
        <v>557</v>
      </c>
      <c r="AB3120" t="s">
        <v>42</v>
      </c>
      <c r="AC3120" t="s">
        <v>56</v>
      </c>
      <c r="AD3120" t="s">
        <v>46</v>
      </c>
    </row>
    <row r="3121" spans="1:30" x14ac:dyDescent="0.2">
      <c r="A3121" s="23" t="s">
        <v>8405</v>
      </c>
      <c r="B3121" t="s">
        <v>116</v>
      </c>
      <c r="C3121" t="s">
        <v>117</v>
      </c>
      <c r="D3121" t="s">
        <v>6488</v>
      </c>
      <c r="E3121" t="s">
        <v>9</v>
      </c>
      <c r="F3121" t="s">
        <v>6489</v>
      </c>
      <c r="G3121" t="s">
        <v>93</v>
      </c>
      <c r="H3121" t="s">
        <v>567</v>
      </c>
      <c r="I3121" t="s">
        <v>227</v>
      </c>
      <c r="J3121" t="s">
        <v>541</v>
      </c>
      <c r="K3121" t="s">
        <v>6490</v>
      </c>
      <c r="L3121" t="s">
        <v>335</v>
      </c>
      <c r="M3121" s="25" t="s">
        <v>3379</v>
      </c>
      <c r="N3121" s="25" t="s">
        <v>3379</v>
      </c>
      <c r="O3121" s="25" t="s">
        <v>3379</v>
      </c>
      <c r="P3121" s="23" t="s">
        <v>6491</v>
      </c>
      <c r="Q3121" s="23" t="s">
        <v>1523</v>
      </c>
      <c r="R3121" t="s">
        <v>85</v>
      </c>
      <c r="S3121" t="s">
        <v>129</v>
      </c>
      <c r="T3121" t="s">
        <v>334</v>
      </c>
      <c r="U3121" t="s">
        <v>121</v>
      </c>
      <c r="V3121" t="s">
        <v>1575</v>
      </c>
      <c r="W3121" t="s">
        <v>32</v>
      </c>
      <c r="X3121" t="s">
        <v>34</v>
      </c>
      <c r="Y3121" t="s">
        <v>36</v>
      </c>
      <c r="Z3121" t="s">
        <v>4687</v>
      </c>
      <c r="AA3121" t="s">
        <v>557</v>
      </c>
      <c r="AB3121" t="s">
        <v>42</v>
      </c>
      <c r="AC3121" t="s">
        <v>56</v>
      </c>
      <c r="AD3121" t="s">
        <v>46</v>
      </c>
    </row>
    <row r="3122" spans="1:30" x14ac:dyDescent="0.2">
      <c r="A3122" s="23" t="s">
        <v>8406</v>
      </c>
      <c r="B3122" t="s">
        <v>292</v>
      </c>
      <c r="C3122" t="s">
        <v>293</v>
      </c>
      <c r="D3122" t="s">
        <v>2758</v>
      </c>
      <c r="E3122" t="s">
        <v>9</v>
      </c>
      <c r="F3122" t="s">
        <v>2759</v>
      </c>
      <c r="G3122" t="s">
        <v>370</v>
      </c>
      <c r="H3122" t="s">
        <v>49</v>
      </c>
      <c r="I3122" t="s">
        <v>343</v>
      </c>
      <c r="J3122" t="s">
        <v>1165</v>
      </c>
      <c r="K3122" t="s">
        <v>2760</v>
      </c>
      <c r="L3122" t="s">
        <v>297</v>
      </c>
      <c r="M3122" s="25" t="s">
        <v>3379</v>
      </c>
      <c r="N3122" s="25" t="s">
        <v>2550</v>
      </c>
      <c r="O3122" s="25" t="s">
        <v>2550</v>
      </c>
      <c r="P3122" s="23" t="s">
        <v>2761</v>
      </c>
      <c r="Q3122" s="23" t="s">
        <v>915</v>
      </c>
      <c r="R3122" t="s">
        <v>20</v>
      </c>
      <c r="S3122" t="s">
        <v>77</v>
      </c>
      <c r="T3122" t="s">
        <v>296</v>
      </c>
      <c r="U3122" t="s">
        <v>27</v>
      </c>
      <c r="V3122" t="s">
        <v>298</v>
      </c>
      <c r="W3122" t="s">
        <v>135</v>
      </c>
      <c r="X3122" t="s">
        <v>109</v>
      </c>
      <c r="Y3122" t="s">
        <v>110</v>
      </c>
      <c r="Z3122" t="s">
        <v>2756</v>
      </c>
      <c r="AA3122" t="s">
        <v>561</v>
      </c>
      <c r="AB3122" t="s">
        <v>42</v>
      </c>
      <c r="AC3122" t="s">
        <v>922</v>
      </c>
      <c r="AD3122" t="s">
        <v>46</v>
      </c>
    </row>
    <row r="3123" spans="1:30" x14ac:dyDescent="0.2">
      <c r="A3123" s="23" t="s">
        <v>8407</v>
      </c>
      <c r="B3123" t="s">
        <v>116</v>
      </c>
      <c r="C3123" t="s">
        <v>117</v>
      </c>
      <c r="D3123" t="s">
        <v>6564</v>
      </c>
      <c r="E3123" t="s">
        <v>9</v>
      </c>
      <c r="F3123" t="s">
        <v>6565</v>
      </c>
      <c r="G3123" t="s">
        <v>684</v>
      </c>
      <c r="H3123" t="s">
        <v>299</v>
      </c>
      <c r="I3123" t="s">
        <v>2029</v>
      </c>
      <c r="J3123" t="s">
        <v>164</v>
      </c>
      <c r="K3123" t="s">
        <v>6566</v>
      </c>
      <c r="L3123" t="s">
        <v>53</v>
      </c>
      <c r="M3123" s="25" t="s">
        <v>3379</v>
      </c>
      <c r="N3123" s="25" t="s">
        <v>3379</v>
      </c>
      <c r="O3123" s="25" t="s">
        <v>3379</v>
      </c>
      <c r="P3123" s="23" t="s">
        <v>6567</v>
      </c>
      <c r="Q3123" s="23" t="s">
        <v>548</v>
      </c>
      <c r="R3123" t="s">
        <v>20</v>
      </c>
      <c r="S3123" t="s">
        <v>202</v>
      </c>
      <c r="T3123" t="s">
        <v>219</v>
      </c>
      <c r="U3123" t="s">
        <v>121</v>
      </c>
      <c r="V3123" t="s">
        <v>54</v>
      </c>
      <c r="W3123" t="s">
        <v>72</v>
      </c>
      <c r="X3123" t="s">
        <v>34</v>
      </c>
      <c r="Y3123" t="s">
        <v>36</v>
      </c>
      <c r="Z3123" t="s">
        <v>1831</v>
      </c>
      <c r="AA3123" t="s">
        <v>557</v>
      </c>
      <c r="AB3123" t="s">
        <v>42</v>
      </c>
      <c r="AC3123" t="s">
        <v>56</v>
      </c>
      <c r="AD3123" t="s">
        <v>46</v>
      </c>
    </row>
    <row r="3124" spans="1:30" x14ac:dyDescent="0.2">
      <c r="A3124" s="23" t="s">
        <v>8408</v>
      </c>
      <c r="B3124" t="s">
        <v>691</v>
      </c>
      <c r="C3124" t="s">
        <v>692</v>
      </c>
      <c r="D3124" t="s">
        <v>8077</v>
      </c>
      <c r="E3124" t="s">
        <v>9</v>
      </c>
      <c r="F3124" t="s">
        <v>7382</v>
      </c>
      <c r="G3124" t="s">
        <v>119</v>
      </c>
      <c r="H3124" t="s">
        <v>49</v>
      </c>
      <c r="I3124" t="s">
        <v>1672</v>
      </c>
      <c r="J3124" t="s">
        <v>7383</v>
      </c>
      <c r="K3124" t="s">
        <v>7384</v>
      </c>
      <c r="L3124" t="s">
        <v>572</v>
      </c>
      <c r="M3124" s="25" t="s">
        <v>3379</v>
      </c>
      <c r="N3124" s="25" t="s">
        <v>3379</v>
      </c>
      <c r="O3124" s="25" t="s">
        <v>3379</v>
      </c>
      <c r="P3124" s="23" t="s">
        <v>7385</v>
      </c>
      <c r="Q3124" s="23" t="s">
        <v>1540</v>
      </c>
      <c r="R3124" t="s">
        <v>20</v>
      </c>
      <c r="S3124" t="s">
        <v>38</v>
      </c>
      <c r="T3124" t="s">
        <v>571</v>
      </c>
      <c r="U3124" t="s">
        <v>27</v>
      </c>
      <c r="V3124" t="s">
        <v>573</v>
      </c>
      <c r="W3124" t="s">
        <v>72</v>
      </c>
      <c r="X3124" t="s">
        <v>109</v>
      </c>
      <c r="Y3124" t="s">
        <v>110</v>
      </c>
      <c r="Z3124" t="s">
        <v>101</v>
      </c>
      <c r="AA3124" t="s">
        <v>557</v>
      </c>
      <c r="AB3124" t="s">
        <v>42</v>
      </c>
      <c r="AC3124" t="s">
        <v>56</v>
      </c>
      <c r="AD3124" t="s">
        <v>46</v>
      </c>
    </row>
    <row r="3125" spans="1:30" x14ac:dyDescent="0.2">
      <c r="A3125" s="23" t="s">
        <v>8409</v>
      </c>
      <c r="B3125" t="s">
        <v>292</v>
      </c>
      <c r="C3125" t="s">
        <v>293</v>
      </c>
      <c r="D3125" t="s">
        <v>2769</v>
      </c>
      <c r="E3125" t="s">
        <v>9</v>
      </c>
      <c r="F3125" t="s">
        <v>2770</v>
      </c>
      <c r="G3125" t="s">
        <v>75</v>
      </c>
      <c r="H3125" t="s">
        <v>257</v>
      </c>
      <c r="I3125" t="s">
        <v>341</v>
      </c>
      <c r="J3125" t="s">
        <v>201</v>
      </c>
      <c r="K3125" t="s">
        <v>2771</v>
      </c>
      <c r="L3125" t="s">
        <v>297</v>
      </c>
      <c r="M3125" s="25" t="s">
        <v>3379</v>
      </c>
      <c r="N3125" s="25" t="s">
        <v>2550</v>
      </c>
      <c r="O3125" s="25" t="s">
        <v>2550</v>
      </c>
      <c r="P3125" s="23" t="s">
        <v>2772</v>
      </c>
      <c r="Q3125" s="23" t="s">
        <v>1078</v>
      </c>
      <c r="R3125" t="s">
        <v>20</v>
      </c>
      <c r="S3125" t="s">
        <v>51</v>
      </c>
      <c r="T3125" t="s">
        <v>296</v>
      </c>
      <c r="U3125" t="s">
        <v>27</v>
      </c>
      <c r="V3125" t="s">
        <v>298</v>
      </c>
      <c r="W3125" t="s">
        <v>135</v>
      </c>
      <c r="X3125" t="s">
        <v>109</v>
      </c>
      <c r="Y3125" t="s">
        <v>110</v>
      </c>
      <c r="Z3125" t="s">
        <v>1629</v>
      </c>
      <c r="AA3125" t="s">
        <v>561</v>
      </c>
      <c r="AB3125" t="s">
        <v>42</v>
      </c>
      <c r="AC3125" t="s">
        <v>922</v>
      </c>
      <c r="AD3125" t="s">
        <v>46</v>
      </c>
    </row>
    <row r="3126" spans="1:30" x14ac:dyDescent="0.2">
      <c r="A3126" s="23" t="s">
        <v>8410</v>
      </c>
      <c r="B3126" t="s">
        <v>331</v>
      </c>
      <c r="C3126" t="s">
        <v>332</v>
      </c>
      <c r="D3126" t="s">
        <v>6356</v>
      </c>
      <c r="E3126" t="s">
        <v>9</v>
      </c>
      <c r="F3126" t="s">
        <v>1659</v>
      </c>
      <c r="G3126" t="s">
        <v>299</v>
      </c>
      <c r="H3126" t="s">
        <v>684</v>
      </c>
      <c r="I3126" t="s">
        <v>197</v>
      </c>
      <c r="J3126" t="s">
        <v>252</v>
      </c>
      <c r="K3126" t="s">
        <v>1660</v>
      </c>
      <c r="L3126" t="s">
        <v>335</v>
      </c>
      <c r="M3126" s="25" t="s">
        <v>3379</v>
      </c>
      <c r="N3126" s="25" t="s">
        <v>2144</v>
      </c>
      <c r="O3126" s="25" t="s">
        <v>3379</v>
      </c>
      <c r="P3126" s="23" t="s">
        <v>6357</v>
      </c>
      <c r="Q3126" s="23" t="s">
        <v>548</v>
      </c>
      <c r="R3126" t="s">
        <v>20</v>
      </c>
      <c r="S3126" t="s">
        <v>226</v>
      </c>
      <c r="T3126" t="s">
        <v>334</v>
      </c>
      <c r="U3126" t="s">
        <v>121</v>
      </c>
      <c r="V3126" t="s">
        <v>1575</v>
      </c>
      <c r="W3126" t="s">
        <v>32</v>
      </c>
      <c r="X3126" t="s">
        <v>380</v>
      </c>
      <c r="Y3126" t="s">
        <v>381</v>
      </c>
      <c r="Z3126" t="s">
        <v>1202</v>
      </c>
      <c r="AA3126" t="s">
        <v>561</v>
      </c>
      <c r="AB3126" t="s">
        <v>42</v>
      </c>
      <c r="AC3126" t="s">
        <v>922</v>
      </c>
      <c r="AD3126" t="s">
        <v>46</v>
      </c>
    </row>
    <row r="3127" spans="1:30" x14ac:dyDescent="0.2">
      <c r="A3127" s="23" t="s">
        <v>8411</v>
      </c>
      <c r="B3127" t="s">
        <v>47</v>
      </c>
      <c r="C3127" t="s">
        <v>48</v>
      </c>
      <c r="D3127" t="s">
        <v>6145</v>
      </c>
      <c r="E3127" t="s">
        <v>9</v>
      </c>
      <c r="F3127" t="s">
        <v>2076</v>
      </c>
      <c r="G3127" t="s">
        <v>232</v>
      </c>
      <c r="H3127" t="s">
        <v>626</v>
      </c>
      <c r="I3127" t="s">
        <v>90</v>
      </c>
      <c r="J3127" t="s">
        <v>541</v>
      </c>
      <c r="K3127" t="s">
        <v>2077</v>
      </c>
      <c r="L3127" t="s">
        <v>53</v>
      </c>
      <c r="M3127" s="25" t="s">
        <v>3379</v>
      </c>
      <c r="N3127" s="25" t="s">
        <v>2144</v>
      </c>
      <c r="O3127" s="25" t="s">
        <v>3379</v>
      </c>
      <c r="P3127" s="23" t="s">
        <v>6146</v>
      </c>
      <c r="Q3127" s="23" t="s">
        <v>758</v>
      </c>
      <c r="R3127" t="s">
        <v>85</v>
      </c>
      <c r="S3127" t="s">
        <v>87</v>
      </c>
      <c r="T3127" t="s">
        <v>219</v>
      </c>
      <c r="U3127" t="s">
        <v>121</v>
      </c>
      <c r="V3127" t="s">
        <v>54</v>
      </c>
      <c r="W3127" t="s">
        <v>72</v>
      </c>
      <c r="X3127" t="s">
        <v>380</v>
      </c>
      <c r="Y3127" t="s">
        <v>381</v>
      </c>
      <c r="Z3127" t="s">
        <v>1294</v>
      </c>
      <c r="AA3127" t="s">
        <v>557</v>
      </c>
      <c r="AB3127" t="s">
        <v>42</v>
      </c>
      <c r="AC3127" t="s">
        <v>652</v>
      </c>
      <c r="AD3127" t="s">
        <v>46</v>
      </c>
    </row>
    <row r="3128" spans="1:30" x14ac:dyDescent="0.2">
      <c r="A3128" s="23" t="s">
        <v>8412</v>
      </c>
      <c r="B3128" t="s">
        <v>331</v>
      </c>
      <c r="C3128" t="s">
        <v>332</v>
      </c>
      <c r="D3128" t="s">
        <v>6409</v>
      </c>
      <c r="E3128" t="s">
        <v>9</v>
      </c>
      <c r="F3128" t="s">
        <v>1689</v>
      </c>
      <c r="G3128" t="s">
        <v>566</v>
      </c>
      <c r="H3128" t="s">
        <v>143</v>
      </c>
      <c r="I3128" t="s">
        <v>102</v>
      </c>
      <c r="J3128" t="s">
        <v>649</v>
      </c>
      <c r="K3128" t="s">
        <v>1690</v>
      </c>
      <c r="L3128" t="s">
        <v>335</v>
      </c>
      <c r="M3128" s="25" t="s">
        <v>3379</v>
      </c>
      <c r="N3128" s="25" t="s">
        <v>2675</v>
      </c>
      <c r="O3128" s="25" t="s">
        <v>3379</v>
      </c>
      <c r="P3128" s="23" t="s">
        <v>3383</v>
      </c>
      <c r="Q3128" s="23" t="s">
        <v>171</v>
      </c>
      <c r="R3128" t="s">
        <v>85</v>
      </c>
      <c r="S3128" t="s">
        <v>87</v>
      </c>
      <c r="T3128" t="s">
        <v>334</v>
      </c>
      <c r="U3128" t="s">
        <v>121</v>
      </c>
      <c r="V3128" t="s">
        <v>1575</v>
      </c>
      <c r="W3128" t="s">
        <v>32</v>
      </c>
      <c r="X3128" t="s">
        <v>150</v>
      </c>
      <c r="Y3128" t="s">
        <v>151</v>
      </c>
      <c r="Z3128" t="s">
        <v>51</v>
      </c>
      <c r="AA3128" t="s">
        <v>561</v>
      </c>
      <c r="AB3128" t="s">
        <v>42</v>
      </c>
      <c r="AC3128" t="s">
        <v>922</v>
      </c>
      <c r="AD3128" t="s">
        <v>46</v>
      </c>
    </row>
    <row r="3129" spans="1:30" x14ac:dyDescent="0.2">
      <c r="A3129" s="23" t="s">
        <v>8413</v>
      </c>
      <c r="B3129" t="s">
        <v>407</v>
      </c>
      <c r="C3129" t="s">
        <v>408</v>
      </c>
      <c r="D3129" t="s">
        <v>6446</v>
      </c>
      <c r="E3129" t="s">
        <v>9</v>
      </c>
      <c r="F3129" t="s">
        <v>1937</v>
      </c>
      <c r="G3129" t="s">
        <v>899</v>
      </c>
      <c r="H3129" t="s">
        <v>93</v>
      </c>
      <c r="I3129" t="s">
        <v>1938</v>
      </c>
      <c r="J3129" t="s">
        <v>1128</v>
      </c>
      <c r="K3129" t="s">
        <v>1939</v>
      </c>
      <c r="L3129" t="s">
        <v>335</v>
      </c>
      <c r="M3129" s="25" t="s">
        <v>3379</v>
      </c>
      <c r="N3129" s="25" t="s">
        <v>3379</v>
      </c>
      <c r="O3129" s="25" t="s">
        <v>3379</v>
      </c>
      <c r="P3129" s="23" t="s">
        <v>6447</v>
      </c>
      <c r="Q3129" s="23" t="s">
        <v>264</v>
      </c>
      <c r="R3129" t="s">
        <v>85</v>
      </c>
      <c r="S3129" t="s">
        <v>38</v>
      </c>
      <c r="T3129" t="s">
        <v>334</v>
      </c>
      <c r="U3129" t="s">
        <v>121</v>
      </c>
      <c r="V3129" t="s">
        <v>1575</v>
      </c>
      <c r="W3129" t="s">
        <v>32</v>
      </c>
      <c r="X3129" t="s">
        <v>417</v>
      </c>
      <c r="Y3129" t="s">
        <v>418</v>
      </c>
      <c r="Z3129" t="s">
        <v>863</v>
      </c>
      <c r="AA3129" t="s">
        <v>557</v>
      </c>
      <c r="AB3129" t="s">
        <v>42</v>
      </c>
      <c r="AC3129" t="s">
        <v>652</v>
      </c>
      <c r="AD3129" t="s">
        <v>46</v>
      </c>
    </row>
    <row r="3130" spans="1:30" x14ac:dyDescent="0.2">
      <c r="A3130" s="23" t="s">
        <v>8414</v>
      </c>
      <c r="B3130" t="s">
        <v>116</v>
      </c>
      <c r="C3130" t="s">
        <v>117</v>
      </c>
      <c r="D3130" t="s">
        <v>7184</v>
      </c>
      <c r="E3130" t="s">
        <v>9</v>
      </c>
      <c r="F3130" t="s">
        <v>7185</v>
      </c>
      <c r="G3130" t="s">
        <v>364</v>
      </c>
      <c r="H3130" t="s">
        <v>49</v>
      </c>
      <c r="I3130" t="s">
        <v>526</v>
      </c>
      <c r="J3130" t="s">
        <v>164</v>
      </c>
      <c r="K3130" t="s">
        <v>7186</v>
      </c>
      <c r="L3130" t="s">
        <v>53</v>
      </c>
      <c r="M3130" s="25" t="s">
        <v>3379</v>
      </c>
      <c r="N3130" s="25" t="s">
        <v>3379</v>
      </c>
      <c r="O3130" s="25" t="s">
        <v>3379</v>
      </c>
      <c r="P3130" s="23" t="s">
        <v>7187</v>
      </c>
      <c r="Q3130" s="23" t="s">
        <v>991</v>
      </c>
      <c r="R3130" t="s">
        <v>20</v>
      </c>
      <c r="S3130" t="s">
        <v>38</v>
      </c>
      <c r="T3130" t="s">
        <v>219</v>
      </c>
      <c r="U3130" t="s">
        <v>121</v>
      </c>
      <c r="V3130" t="s">
        <v>54</v>
      </c>
      <c r="W3130" t="s">
        <v>72</v>
      </c>
      <c r="X3130" t="s">
        <v>188</v>
      </c>
      <c r="Y3130" t="s">
        <v>189</v>
      </c>
      <c r="Z3130" t="s">
        <v>1533</v>
      </c>
      <c r="AA3130" t="s">
        <v>557</v>
      </c>
      <c r="AB3130" t="s">
        <v>42</v>
      </c>
      <c r="AC3130" t="s">
        <v>56</v>
      </c>
      <c r="AD3130" t="s">
        <v>46</v>
      </c>
    </row>
    <row r="3131" spans="1:30" x14ac:dyDescent="0.2">
      <c r="A3131" s="23" t="s">
        <v>8415</v>
      </c>
      <c r="B3131" t="s">
        <v>407</v>
      </c>
      <c r="C3131" t="s">
        <v>408</v>
      </c>
      <c r="D3131" t="s">
        <v>6446</v>
      </c>
      <c r="E3131" t="s">
        <v>9</v>
      </c>
      <c r="F3131" t="s">
        <v>1937</v>
      </c>
      <c r="G3131" t="s">
        <v>899</v>
      </c>
      <c r="H3131" t="s">
        <v>93</v>
      </c>
      <c r="I3131" t="s">
        <v>1938</v>
      </c>
      <c r="J3131" t="s">
        <v>1128</v>
      </c>
      <c r="K3131" t="s">
        <v>1939</v>
      </c>
      <c r="L3131" t="s">
        <v>335</v>
      </c>
      <c r="M3131" s="25" t="s">
        <v>3379</v>
      </c>
      <c r="N3131" s="25" t="s">
        <v>3379</v>
      </c>
      <c r="O3131" s="25" t="s">
        <v>3379</v>
      </c>
      <c r="P3131" s="23" t="s">
        <v>6447</v>
      </c>
      <c r="Q3131" s="23" t="s">
        <v>264</v>
      </c>
      <c r="R3131" t="s">
        <v>85</v>
      </c>
      <c r="S3131" t="s">
        <v>38</v>
      </c>
      <c r="T3131" t="s">
        <v>334</v>
      </c>
      <c r="U3131" t="s">
        <v>121</v>
      </c>
      <c r="V3131" t="s">
        <v>1575</v>
      </c>
      <c r="W3131" t="s">
        <v>32</v>
      </c>
      <c r="X3131" t="s">
        <v>417</v>
      </c>
      <c r="Y3131" t="s">
        <v>418</v>
      </c>
      <c r="Z3131" t="s">
        <v>863</v>
      </c>
      <c r="AA3131" t="s">
        <v>557</v>
      </c>
      <c r="AB3131" t="s">
        <v>885</v>
      </c>
      <c r="AC3131" t="s">
        <v>652</v>
      </c>
      <c r="AD3131" t="s">
        <v>46</v>
      </c>
    </row>
    <row r="3132" spans="1:30" x14ac:dyDescent="0.2">
      <c r="A3132" s="23" t="s">
        <v>8416</v>
      </c>
      <c r="B3132" t="s">
        <v>691</v>
      </c>
      <c r="C3132" t="s">
        <v>692</v>
      </c>
      <c r="D3132" t="s">
        <v>8077</v>
      </c>
      <c r="E3132" t="s">
        <v>9</v>
      </c>
      <c r="F3132" t="s">
        <v>7382</v>
      </c>
      <c r="G3132" t="s">
        <v>119</v>
      </c>
      <c r="H3132" t="s">
        <v>49</v>
      </c>
      <c r="I3132" t="s">
        <v>1672</v>
      </c>
      <c r="J3132" t="s">
        <v>7383</v>
      </c>
      <c r="K3132" t="s">
        <v>7384</v>
      </c>
      <c r="L3132" t="s">
        <v>572</v>
      </c>
      <c r="M3132" s="25" t="s">
        <v>3379</v>
      </c>
      <c r="N3132" s="25" t="s">
        <v>3379</v>
      </c>
      <c r="O3132" s="25" t="s">
        <v>3379</v>
      </c>
      <c r="P3132" s="23" t="s">
        <v>7385</v>
      </c>
      <c r="Q3132" s="23" t="s">
        <v>1540</v>
      </c>
      <c r="R3132" t="s">
        <v>20</v>
      </c>
      <c r="S3132" t="s">
        <v>38</v>
      </c>
      <c r="T3132" t="s">
        <v>571</v>
      </c>
      <c r="U3132" t="s">
        <v>27</v>
      </c>
      <c r="V3132" t="s">
        <v>573</v>
      </c>
      <c r="W3132" t="s">
        <v>72</v>
      </c>
      <c r="X3132" t="s">
        <v>109</v>
      </c>
      <c r="Y3132" t="s">
        <v>110</v>
      </c>
      <c r="Z3132" t="s">
        <v>101</v>
      </c>
      <c r="AA3132" t="s">
        <v>561</v>
      </c>
      <c r="AB3132" t="s">
        <v>42</v>
      </c>
      <c r="AC3132" t="s">
        <v>922</v>
      </c>
      <c r="AD3132" t="s">
        <v>46</v>
      </c>
    </row>
    <row r="3133" spans="1:30" x14ac:dyDescent="0.2">
      <c r="A3133" s="23" t="s">
        <v>8417</v>
      </c>
      <c r="B3133" t="s">
        <v>47</v>
      </c>
      <c r="C3133" t="s">
        <v>48</v>
      </c>
      <c r="D3133" t="s">
        <v>6145</v>
      </c>
      <c r="E3133" t="s">
        <v>9</v>
      </c>
      <c r="F3133" t="s">
        <v>2076</v>
      </c>
      <c r="G3133" t="s">
        <v>232</v>
      </c>
      <c r="H3133" t="s">
        <v>626</v>
      </c>
      <c r="I3133" t="s">
        <v>90</v>
      </c>
      <c r="J3133" t="s">
        <v>541</v>
      </c>
      <c r="K3133" t="s">
        <v>2077</v>
      </c>
      <c r="L3133" t="s">
        <v>53</v>
      </c>
      <c r="M3133" s="25" t="s">
        <v>3379</v>
      </c>
      <c r="N3133" s="25" t="s">
        <v>2144</v>
      </c>
      <c r="O3133" s="25" t="s">
        <v>3379</v>
      </c>
      <c r="P3133" s="23" t="s">
        <v>6146</v>
      </c>
      <c r="Q3133" s="23" t="s">
        <v>758</v>
      </c>
      <c r="R3133" t="s">
        <v>85</v>
      </c>
      <c r="S3133" t="s">
        <v>87</v>
      </c>
      <c r="T3133" t="s">
        <v>219</v>
      </c>
      <c r="U3133" t="s">
        <v>121</v>
      </c>
      <c r="V3133" t="s">
        <v>54</v>
      </c>
      <c r="W3133" t="s">
        <v>72</v>
      </c>
      <c r="X3133" t="s">
        <v>380</v>
      </c>
      <c r="Y3133" t="s">
        <v>381</v>
      </c>
      <c r="Z3133" t="s">
        <v>1294</v>
      </c>
      <c r="AA3133" t="s">
        <v>561</v>
      </c>
      <c r="AB3133" t="s">
        <v>42</v>
      </c>
      <c r="AC3133" t="s">
        <v>922</v>
      </c>
      <c r="AD3133" t="s">
        <v>46</v>
      </c>
    </row>
    <row r="3134" spans="1:30" x14ac:dyDescent="0.2">
      <c r="A3134" s="23" t="s">
        <v>8418</v>
      </c>
      <c r="B3134" t="s">
        <v>407</v>
      </c>
      <c r="C3134" t="s">
        <v>408</v>
      </c>
      <c r="D3134" t="s">
        <v>6446</v>
      </c>
      <c r="E3134" t="s">
        <v>9</v>
      </c>
      <c r="F3134" t="s">
        <v>1937</v>
      </c>
      <c r="G3134" t="s">
        <v>899</v>
      </c>
      <c r="H3134" t="s">
        <v>93</v>
      </c>
      <c r="I3134" t="s">
        <v>1938</v>
      </c>
      <c r="J3134" t="s">
        <v>1128</v>
      </c>
      <c r="K3134" t="s">
        <v>1939</v>
      </c>
      <c r="L3134" t="s">
        <v>335</v>
      </c>
      <c r="M3134" s="25" t="s">
        <v>3379</v>
      </c>
      <c r="N3134" s="25" t="s">
        <v>3379</v>
      </c>
      <c r="O3134" s="25" t="s">
        <v>3379</v>
      </c>
      <c r="P3134" s="23" t="s">
        <v>6447</v>
      </c>
      <c r="Q3134" s="23" t="s">
        <v>264</v>
      </c>
      <c r="R3134" t="s">
        <v>85</v>
      </c>
      <c r="S3134" t="s">
        <v>38</v>
      </c>
      <c r="T3134" t="s">
        <v>334</v>
      </c>
      <c r="U3134" t="s">
        <v>121</v>
      </c>
      <c r="V3134" t="s">
        <v>1575</v>
      </c>
      <c r="W3134" t="s">
        <v>32</v>
      </c>
      <c r="X3134" t="s">
        <v>417</v>
      </c>
      <c r="Y3134" t="s">
        <v>418</v>
      </c>
      <c r="Z3134" t="s">
        <v>863</v>
      </c>
      <c r="AA3134" t="s">
        <v>561</v>
      </c>
      <c r="AB3134" t="s">
        <v>42</v>
      </c>
      <c r="AC3134" t="s">
        <v>922</v>
      </c>
      <c r="AD3134" t="s">
        <v>46</v>
      </c>
    </row>
    <row r="3135" spans="1:30" x14ac:dyDescent="0.2">
      <c r="A3135" s="23" t="s">
        <v>8419</v>
      </c>
      <c r="B3135" t="s">
        <v>116</v>
      </c>
      <c r="C3135" t="s">
        <v>117</v>
      </c>
      <c r="D3135" t="s">
        <v>6535</v>
      </c>
      <c r="E3135" t="s">
        <v>9</v>
      </c>
      <c r="F3135" t="s">
        <v>6536</v>
      </c>
      <c r="G3135" t="s">
        <v>1064</v>
      </c>
      <c r="H3135" t="s">
        <v>605</v>
      </c>
      <c r="I3135" t="s">
        <v>790</v>
      </c>
      <c r="J3135" t="s">
        <v>529</v>
      </c>
      <c r="K3135" t="s">
        <v>6537</v>
      </c>
      <c r="L3135" t="s">
        <v>53</v>
      </c>
      <c r="M3135" s="25" t="s">
        <v>3379</v>
      </c>
      <c r="N3135" s="25" t="s">
        <v>3379</v>
      </c>
      <c r="O3135" s="25" t="s">
        <v>3379</v>
      </c>
      <c r="P3135" s="23" t="s">
        <v>6538</v>
      </c>
      <c r="Q3135" s="23" t="s">
        <v>106</v>
      </c>
      <c r="R3135" t="s">
        <v>85</v>
      </c>
      <c r="S3135" t="s">
        <v>87</v>
      </c>
      <c r="T3135" t="s">
        <v>219</v>
      </c>
      <c r="U3135" t="s">
        <v>121</v>
      </c>
      <c r="V3135" t="s">
        <v>54</v>
      </c>
      <c r="W3135" t="s">
        <v>72</v>
      </c>
      <c r="X3135" t="s">
        <v>34</v>
      </c>
      <c r="Y3135" t="s">
        <v>36</v>
      </c>
      <c r="Z3135" t="s">
        <v>1217</v>
      </c>
      <c r="AA3135" t="s">
        <v>557</v>
      </c>
      <c r="AB3135" t="s">
        <v>42</v>
      </c>
      <c r="AC3135" t="s">
        <v>56</v>
      </c>
      <c r="AD3135" t="s">
        <v>46</v>
      </c>
    </row>
    <row r="3136" spans="1:30" x14ac:dyDescent="0.2">
      <c r="A3136" s="23" t="s">
        <v>8420</v>
      </c>
      <c r="B3136" t="s">
        <v>116</v>
      </c>
      <c r="C3136" t="s">
        <v>117</v>
      </c>
      <c r="D3136" t="s">
        <v>6718</v>
      </c>
      <c r="E3136" t="s">
        <v>9</v>
      </c>
      <c r="F3136" t="s">
        <v>6719</v>
      </c>
      <c r="G3136" t="s">
        <v>6720</v>
      </c>
      <c r="H3136" t="s">
        <v>621</v>
      </c>
      <c r="I3136" t="s">
        <v>371</v>
      </c>
      <c r="J3136" t="s">
        <v>1767</v>
      </c>
      <c r="K3136" t="s">
        <v>6721</v>
      </c>
      <c r="L3136" t="s">
        <v>335</v>
      </c>
      <c r="M3136" s="25" t="s">
        <v>3379</v>
      </c>
      <c r="N3136" s="25" t="s">
        <v>3379</v>
      </c>
      <c r="O3136" s="25" t="s">
        <v>3379</v>
      </c>
      <c r="P3136" s="23" t="s">
        <v>6722</v>
      </c>
      <c r="Q3136" s="23" t="s">
        <v>427</v>
      </c>
      <c r="R3136" t="s">
        <v>85</v>
      </c>
      <c r="S3136" t="s">
        <v>291</v>
      </c>
      <c r="T3136" t="s">
        <v>334</v>
      </c>
      <c r="U3136" t="s">
        <v>121</v>
      </c>
      <c r="V3136" t="s">
        <v>1575</v>
      </c>
      <c r="W3136" t="s">
        <v>32</v>
      </c>
      <c r="X3136" t="s">
        <v>417</v>
      </c>
      <c r="Y3136" t="s">
        <v>418</v>
      </c>
      <c r="Z3136" t="s">
        <v>427</v>
      </c>
      <c r="AA3136" t="s">
        <v>557</v>
      </c>
      <c r="AB3136" t="s">
        <v>42</v>
      </c>
      <c r="AC3136" t="s">
        <v>56</v>
      </c>
      <c r="AD3136" t="s">
        <v>46</v>
      </c>
    </row>
    <row r="3137" spans="1:30" x14ac:dyDescent="0.2">
      <c r="A3137" s="23" t="s">
        <v>8421</v>
      </c>
      <c r="B3137" t="s">
        <v>407</v>
      </c>
      <c r="C3137" t="s">
        <v>408</v>
      </c>
      <c r="D3137" t="s">
        <v>6760</v>
      </c>
      <c r="E3137" t="s">
        <v>9</v>
      </c>
      <c r="F3137" t="s">
        <v>1573</v>
      </c>
      <c r="G3137" t="s">
        <v>97</v>
      </c>
      <c r="H3137" t="s">
        <v>166</v>
      </c>
      <c r="I3137" t="s">
        <v>377</v>
      </c>
      <c r="J3137" t="s">
        <v>63</v>
      </c>
      <c r="K3137" t="s">
        <v>1574</v>
      </c>
      <c r="L3137" t="s">
        <v>335</v>
      </c>
      <c r="M3137" s="25" t="s">
        <v>3379</v>
      </c>
      <c r="N3137" s="25" t="s">
        <v>2874</v>
      </c>
      <c r="O3137" s="25" t="s">
        <v>3379</v>
      </c>
      <c r="P3137" s="23" t="s">
        <v>5560</v>
      </c>
      <c r="Q3137" s="23" t="s">
        <v>851</v>
      </c>
      <c r="R3137" t="s">
        <v>85</v>
      </c>
      <c r="S3137" t="s">
        <v>138</v>
      </c>
      <c r="T3137" t="s">
        <v>334</v>
      </c>
      <c r="U3137" t="s">
        <v>121</v>
      </c>
      <c r="V3137" t="s">
        <v>1575</v>
      </c>
      <c r="W3137" t="s">
        <v>32</v>
      </c>
      <c r="X3137" t="s">
        <v>34</v>
      </c>
      <c r="Y3137" t="s">
        <v>36</v>
      </c>
      <c r="Z3137" t="s">
        <v>1523</v>
      </c>
      <c r="AA3137" t="s">
        <v>557</v>
      </c>
      <c r="AB3137" t="s">
        <v>42</v>
      </c>
      <c r="AC3137" t="s">
        <v>56</v>
      </c>
      <c r="AD3137" t="s">
        <v>46</v>
      </c>
    </row>
    <row r="3138" spans="1:30" x14ac:dyDescent="0.2">
      <c r="A3138" s="23" t="s">
        <v>8422</v>
      </c>
      <c r="B3138" t="s">
        <v>331</v>
      </c>
      <c r="C3138" t="s">
        <v>332</v>
      </c>
      <c r="D3138" t="s">
        <v>6356</v>
      </c>
      <c r="E3138" t="s">
        <v>9</v>
      </c>
      <c r="F3138" t="s">
        <v>1659</v>
      </c>
      <c r="G3138" t="s">
        <v>299</v>
      </c>
      <c r="H3138" t="s">
        <v>684</v>
      </c>
      <c r="I3138" t="s">
        <v>197</v>
      </c>
      <c r="J3138" t="s">
        <v>252</v>
      </c>
      <c r="K3138" t="s">
        <v>1660</v>
      </c>
      <c r="L3138" t="s">
        <v>335</v>
      </c>
      <c r="M3138" s="25" t="s">
        <v>3379</v>
      </c>
      <c r="N3138" s="25" t="s">
        <v>2144</v>
      </c>
      <c r="O3138" s="25" t="s">
        <v>3379</v>
      </c>
      <c r="P3138" s="23" t="s">
        <v>6357</v>
      </c>
      <c r="Q3138" s="23" t="s">
        <v>548</v>
      </c>
      <c r="R3138" t="s">
        <v>20</v>
      </c>
      <c r="S3138" t="s">
        <v>226</v>
      </c>
      <c r="T3138" t="s">
        <v>334</v>
      </c>
      <c r="U3138" t="s">
        <v>121</v>
      </c>
      <c r="V3138" t="s">
        <v>1575</v>
      </c>
      <c r="W3138" t="s">
        <v>32</v>
      </c>
      <c r="X3138" t="s">
        <v>380</v>
      </c>
      <c r="Y3138" t="s">
        <v>381</v>
      </c>
      <c r="Z3138" t="s">
        <v>1202</v>
      </c>
      <c r="AA3138" t="s">
        <v>559</v>
      </c>
      <c r="AB3138" t="s">
        <v>42</v>
      </c>
      <c r="AC3138" t="s">
        <v>706</v>
      </c>
      <c r="AD3138" t="s">
        <v>46</v>
      </c>
    </row>
    <row r="3139" spans="1:30" x14ac:dyDescent="0.2">
      <c r="A3139" s="23" t="s">
        <v>8423</v>
      </c>
      <c r="B3139" t="s">
        <v>3</v>
      </c>
      <c r="C3139" t="s">
        <v>5</v>
      </c>
      <c r="D3139" t="s">
        <v>6740</v>
      </c>
      <c r="E3139" t="s">
        <v>619</v>
      </c>
      <c r="F3139" t="s">
        <v>1277</v>
      </c>
      <c r="G3139" t="s">
        <v>142</v>
      </c>
      <c r="H3139" t="s">
        <v>177</v>
      </c>
      <c r="I3139" t="s">
        <v>319</v>
      </c>
      <c r="J3139" t="s">
        <v>1278</v>
      </c>
      <c r="K3139" t="s">
        <v>1279</v>
      </c>
      <c r="L3139" t="s">
        <v>53</v>
      </c>
      <c r="M3139" s="25" t="s">
        <v>3379</v>
      </c>
      <c r="N3139" s="25" t="s">
        <v>2874</v>
      </c>
      <c r="O3139" s="25" t="s">
        <v>3379</v>
      </c>
      <c r="P3139" s="23" t="s">
        <v>6741</v>
      </c>
      <c r="Q3139" s="23" t="s">
        <v>1304</v>
      </c>
      <c r="R3139" t="s">
        <v>85</v>
      </c>
      <c r="S3139" t="s">
        <v>129</v>
      </c>
      <c r="T3139" t="s">
        <v>219</v>
      </c>
      <c r="U3139" t="s">
        <v>121</v>
      </c>
      <c r="V3139" t="s">
        <v>54</v>
      </c>
      <c r="W3139" t="s">
        <v>72</v>
      </c>
      <c r="X3139" t="s">
        <v>417</v>
      </c>
      <c r="Y3139" t="s">
        <v>418</v>
      </c>
      <c r="Z3139" t="s">
        <v>1850</v>
      </c>
      <c r="AA3139" t="s">
        <v>557</v>
      </c>
      <c r="AB3139" t="s">
        <v>42</v>
      </c>
      <c r="AC3139" t="s">
        <v>56</v>
      </c>
      <c r="AD3139" t="s">
        <v>46</v>
      </c>
    </row>
    <row r="3140" spans="1:30" x14ac:dyDescent="0.2">
      <c r="A3140" s="23" t="s">
        <v>8424</v>
      </c>
      <c r="B3140" t="s">
        <v>47</v>
      </c>
      <c r="C3140" t="s">
        <v>48</v>
      </c>
      <c r="D3140" t="s">
        <v>6145</v>
      </c>
      <c r="E3140" t="s">
        <v>9</v>
      </c>
      <c r="F3140" t="s">
        <v>2076</v>
      </c>
      <c r="G3140" t="s">
        <v>232</v>
      </c>
      <c r="H3140" t="s">
        <v>626</v>
      </c>
      <c r="I3140" t="s">
        <v>90</v>
      </c>
      <c r="J3140" t="s">
        <v>541</v>
      </c>
      <c r="K3140" t="s">
        <v>2077</v>
      </c>
      <c r="L3140" t="s">
        <v>53</v>
      </c>
      <c r="M3140" s="25" t="s">
        <v>3379</v>
      </c>
      <c r="N3140" s="25" t="s">
        <v>2144</v>
      </c>
      <c r="O3140" s="25" t="s">
        <v>3379</v>
      </c>
      <c r="P3140" s="23" t="s">
        <v>6146</v>
      </c>
      <c r="Q3140" s="23" t="s">
        <v>758</v>
      </c>
      <c r="R3140" t="s">
        <v>85</v>
      </c>
      <c r="S3140" t="s">
        <v>87</v>
      </c>
      <c r="T3140" t="s">
        <v>219</v>
      </c>
      <c r="U3140" t="s">
        <v>121</v>
      </c>
      <c r="V3140" t="s">
        <v>54</v>
      </c>
      <c r="W3140" t="s">
        <v>72</v>
      </c>
      <c r="X3140" t="s">
        <v>380</v>
      </c>
      <c r="Y3140" t="s">
        <v>381</v>
      </c>
      <c r="Z3140" t="s">
        <v>1294</v>
      </c>
      <c r="AA3140" t="s">
        <v>559</v>
      </c>
      <c r="AB3140" t="s">
        <v>42</v>
      </c>
      <c r="AC3140" t="s">
        <v>711</v>
      </c>
      <c r="AD3140" t="s">
        <v>46</v>
      </c>
    </row>
    <row r="3141" spans="1:30" x14ac:dyDescent="0.2">
      <c r="A3141" s="23" t="s">
        <v>8425</v>
      </c>
      <c r="B3141" t="s">
        <v>116</v>
      </c>
      <c r="C3141" t="s">
        <v>117</v>
      </c>
      <c r="D3141" t="s">
        <v>6639</v>
      </c>
      <c r="E3141" t="s">
        <v>9</v>
      </c>
      <c r="F3141" t="s">
        <v>1081</v>
      </c>
      <c r="G3141" t="s">
        <v>1082</v>
      </c>
      <c r="H3141" t="s">
        <v>588</v>
      </c>
      <c r="I3141" t="s">
        <v>1083</v>
      </c>
      <c r="J3141" t="s">
        <v>99</v>
      </c>
      <c r="K3141" t="s">
        <v>1084</v>
      </c>
      <c r="L3141" t="s">
        <v>335</v>
      </c>
      <c r="M3141" s="25" t="s">
        <v>3379</v>
      </c>
      <c r="N3141" s="25" t="s">
        <v>3379</v>
      </c>
      <c r="O3141" s="25" t="s">
        <v>3379</v>
      </c>
      <c r="P3141" s="23" t="s">
        <v>4566</v>
      </c>
      <c r="Q3141" s="23" t="s">
        <v>548</v>
      </c>
      <c r="R3141" t="s">
        <v>85</v>
      </c>
      <c r="S3141" t="s">
        <v>129</v>
      </c>
      <c r="T3141" t="s">
        <v>334</v>
      </c>
      <c r="U3141" t="s">
        <v>121</v>
      </c>
      <c r="V3141" t="s">
        <v>1575</v>
      </c>
      <c r="W3141" t="s">
        <v>32</v>
      </c>
      <c r="X3141" t="s">
        <v>380</v>
      </c>
      <c r="Y3141" t="s">
        <v>381</v>
      </c>
      <c r="Z3141" t="s">
        <v>1261</v>
      </c>
      <c r="AA3141" t="s">
        <v>557</v>
      </c>
      <c r="AB3141" t="s">
        <v>42</v>
      </c>
      <c r="AC3141" t="s">
        <v>652</v>
      </c>
      <c r="AD3141" t="s">
        <v>46</v>
      </c>
    </row>
    <row r="3142" spans="1:30" x14ac:dyDescent="0.2">
      <c r="A3142" s="23" t="s">
        <v>8426</v>
      </c>
      <c r="B3142" t="s">
        <v>331</v>
      </c>
      <c r="C3142" t="s">
        <v>332</v>
      </c>
      <c r="D3142" t="s">
        <v>6409</v>
      </c>
      <c r="E3142" t="s">
        <v>9</v>
      </c>
      <c r="F3142" t="s">
        <v>1689</v>
      </c>
      <c r="G3142" t="s">
        <v>566</v>
      </c>
      <c r="H3142" t="s">
        <v>143</v>
      </c>
      <c r="I3142" t="s">
        <v>102</v>
      </c>
      <c r="J3142" t="s">
        <v>649</v>
      </c>
      <c r="K3142" t="s">
        <v>1690</v>
      </c>
      <c r="L3142" t="s">
        <v>335</v>
      </c>
      <c r="M3142" s="25" t="s">
        <v>3379</v>
      </c>
      <c r="N3142" s="25" t="s">
        <v>2675</v>
      </c>
      <c r="O3142" s="25" t="s">
        <v>3379</v>
      </c>
      <c r="P3142" s="23" t="s">
        <v>3383</v>
      </c>
      <c r="Q3142" s="23" t="s">
        <v>171</v>
      </c>
      <c r="R3142" t="s">
        <v>85</v>
      </c>
      <c r="S3142" t="s">
        <v>87</v>
      </c>
      <c r="T3142" t="s">
        <v>334</v>
      </c>
      <c r="U3142" t="s">
        <v>121</v>
      </c>
      <c r="V3142" t="s">
        <v>1575</v>
      </c>
      <c r="W3142" t="s">
        <v>32</v>
      </c>
      <c r="X3142" t="s">
        <v>150</v>
      </c>
      <c r="Y3142" t="s">
        <v>151</v>
      </c>
      <c r="Z3142" t="s">
        <v>51</v>
      </c>
      <c r="AA3142" t="s">
        <v>559</v>
      </c>
      <c r="AB3142" t="s">
        <v>42</v>
      </c>
      <c r="AC3142" t="s">
        <v>706</v>
      </c>
      <c r="AD3142" t="s">
        <v>46</v>
      </c>
    </row>
    <row r="3143" spans="1:30" x14ac:dyDescent="0.2">
      <c r="A3143" s="23" t="s">
        <v>8427</v>
      </c>
      <c r="B3143" t="s">
        <v>116</v>
      </c>
      <c r="C3143" t="s">
        <v>117</v>
      </c>
      <c r="D3143" t="s">
        <v>6535</v>
      </c>
      <c r="E3143" t="s">
        <v>9</v>
      </c>
      <c r="F3143" t="s">
        <v>6536</v>
      </c>
      <c r="G3143" t="s">
        <v>1064</v>
      </c>
      <c r="H3143" t="s">
        <v>605</v>
      </c>
      <c r="I3143" t="s">
        <v>790</v>
      </c>
      <c r="J3143" t="s">
        <v>529</v>
      </c>
      <c r="K3143" t="s">
        <v>6537</v>
      </c>
      <c r="L3143" t="s">
        <v>53</v>
      </c>
      <c r="M3143" s="25" t="s">
        <v>3379</v>
      </c>
      <c r="N3143" s="25" t="s">
        <v>3379</v>
      </c>
      <c r="O3143" s="25" t="s">
        <v>3379</v>
      </c>
      <c r="P3143" s="23" t="s">
        <v>6538</v>
      </c>
      <c r="Q3143" s="23" t="s">
        <v>106</v>
      </c>
      <c r="R3143" t="s">
        <v>85</v>
      </c>
      <c r="S3143" t="s">
        <v>87</v>
      </c>
      <c r="T3143" t="s">
        <v>219</v>
      </c>
      <c r="U3143" t="s">
        <v>121</v>
      </c>
      <c r="V3143" t="s">
        <v>54</v>
      </c>
      <c r="W3143" t="s">
        <v>72</v>
      </c>
      <c r="X3143" t="s">
        <v>34</v>
      </c>
      <c r="Y3143" t="s">
        <v>36</v>
      </c>
      <c r="Z3143" t="s">
        <v>1217</v>
      </c>
      <c r="AA3143" t="s">
        <v>559</v>
      </c>
      <c r="AB3143" t="s">
        <v>42</v>
      </c>
      <c r="AC3143" t="s">
        <v>711</v>
      </c>
      <c r="AD3143" t="s">
        <v>46</v>
      </c>
    </row>
    <row r="3144" spans="1:30" x14ac:dyDescent="0.2">
      <c r="A3144" s="23" t="s">
        <v>8428</v>
      </c>
      <c r="B3144" t="s">
        <v>116</v>
      </c>
      <c r="C3144" t="s">
        <v>117</v>
      </c>
      <c r="D3144" t="s">
        <v>6817</v>
      </c>
      <c r="E3144" t="s">
        <v>9</v>
      </c>
      <c r="F3144" t="s">
        <v>6818</v>
      </c>
      <c r="G3144" t="s">
        <v>93</v>
      </c>
      <c r="H3144" t="s">
        <v>153</v>
      </c>
      <c r="I3144" t="s">
        <v>136</v>
      </c>
      <c r="J3144" t="s">
        <v>1049</v>
      </c>
      <c r="K3144" t="s">
        <v>6819</v>
      </c>
      <c r="L3144" t="s">
        <v>335</v>
      </c>
      <c r="M3144" s="25" t="s">
        <v>3379</v>
      </c>
      <c r="N3144" s="25" t="s">
        <v>3379</v>
      </c>
      <c r="O3144" s="25" t="s">
        <v>3379</v>
      </c>
      <c r="P3144" s="23" t="s">
        <v>6820</v>
      </c>
      <c r="Q3144" s="23" t="s">
        <v>1304</v>
      </c>
      <c r="R3144" t="s">
        <v>85</v>
      </c>
      <c r="S3144" t="s">
        <v>51</v>
      </c>
      <c r="T3144" t="s">
        <v>334</v>
      </c>
      <c r="U3144" t="s">
        <v>121</v>
      </c>
      <c r="V3144" t="s">
        <v>1575</v>
      </c>
      <c r="W3144" t="s">
        <v>32</v>
      </c>
      <c r="X3144" t="s">
        <v>113</v>
      </c>
      <c r="Y3144" t="s">
        <v>114</v>
      </c>
      <c r="Z3144" t="s">
        <v>768</v>
      </c>
      <c r="AA3144" t="s">
        <v>557</v>
      </c>
      <c r="AB3144" t="s">
        <v>42</v>
      </c>
      <c r="AC3144" t="s">
        <v>56</v>
      </c>
      <c r="AD3144" t="s">
        <v>46</v>
      </c>
    </row>
    <row r="3145" spans="1:30" x14ac:dyDescent="0.2">
      <c r="A3145" s="23" t="s">
        <v>8429</v>
      </c>
      <c r="B3145" t="s">
        <v>407</v>
      </c>
      <c r="C3145" t="s">
        <v>408</v>
      </c>
      <c r="D3145" t="s">
        <v>6446</v>
      </c>
      <c r="E3145" t="s">
        <v>9</v>
      </c>
      <c r="F3145" t="s">
        <v>1937</v>
      </c>
      <c r="G3145" t="s">
        <v>899</v>
      </c>
      <c r="H3145" t="s">
        <v>93</v>
      </c>
      <c r="I3145" t="s">
        <v>1938</v>
      </c>
      <c r="J3145" t="s">
        <v>1128</v>
      </c>
      <c r="K3145" t="s">
        <v>1939</v>
      </c>
      <c r="L3145" t="s">
        <v>335</v>
      </c>
      <c r="M3145" s="25" t="s">
        <v>3379</v>
      </c>
      <c r="N3145" s="25" t="s">
        <v>3379</v>
      </c>
      <c r="O3145" s="25" t="s">
        <v>3379</v>
      </c>
      <c r="P3145" s="23" t="s">
        <v>6447</v>
      </c>
      <c r="Q3145" s="23" t="s">
        <v>264</v>
      </c>
      <c r="R3145" t="s">
        <v>85</v>
      </c>
      <c r="S3145" t="s">
        <v>38</v>
      </c>
      <c r="T3145" t="s">
        <v>334</v>
      </c>
      <c r="U3145" t="s">
        <v>121</v>
      </c>
      <c r="V3145" t="s">
        <v>1575</v>
      </c>
      <c r="W3145" t="s">
        <v>32</v>
      </c>
      <c r="X3145" t="s">
        <v>417</v>
      </c>
      <c r="Y3145" t="s">
        <v>418</v>
      </c>
      <c r="Z3145" t="s">
        <v>863</v>
      </c>
      <c r="AA3145" t="s">
        <v>559</v>
      </c>
      <c r="AB3145" t="s">
        <v>42</v>
      </c>
      <c r="AC3145" t="s">
        <v>706</v>
      </c>
      <c r="AD3145" t="s">
        <v>46</v>
      </c>
    </row>
    <row r="3146" spans="1:30" x14ac:dyDescent="0.2">
      <c r="A3146" s="23" t="s">
        <v>8430</v>
      </c>
      <c r="B3146" t="s">
        <v>634</v>
      </c>
      <c r="C3146" t="s">
        <v>635</v>
      </c>
      <c r="D3146" t="s">
        <v>7986</v>
      </c>
      <c r="E3146" t="s">
        <v>9</v>
      </c>
      <c r="F3146" t="s">
        <v>6101</v>
      </c>
      <c r="G3146" t="s">
        <v>6102</v>
      </c>
      <c r="H3146" t="s">
        <v>49</v>
      </c>
      <c r="I3146" t="s">
        <v>194</v>
      </c>
      <c r="J3146" t="s">
        <v>154</v>
      </c>
      <c r="K3146" t="s">
        <v>6103</v>
      </c>
      <c r="L3146" t="s">
        <v>361</v>
      </c>
      <c r="M3146" s="25" t="s">
        <v>3379</v>
      </c>
      <c r="N3146" s="25" t="s">
        <v>3379</v>
      </c>
      <c r="O3146" s="25" t="s">
        <v>3379</v>
      </c>
      <c r="P3146" s="23" t="s">
        <v>6104</v>
      </c>
      <c r="Q3146" s="23" t="s">
        <v>906</v>
      </c>
      <c r="R3146" t="s">
        <v>85</v>
      </c>
      <c r="S3146" t="s">
        <v>198</v>
      </c>
      <c r="T3146" t="s">
        <v>436</v>
      </c>
      <c r="U3146" t="s">
        <v>121</v>
      </c>
      <c r="V3146" t="s">
        <v>362</v>
      </c>
      <c r="W3146" t="s">
        <v>72</v>
      </c>
      <c r="X3146" t="s">
        <v>417</v>
      </c>
      <c r="Y3146" t="s">
        <v>418</v>
      </c>
      <c r="Z3146" t="s">
        <v>7987</v>
      </c>
      <c r="AA3146" t="s">
        <v>557</v>
      </c>
      <c r="AB3146" t="s">
        <v>42</v>
      </c>
      <c r="AC3146" t="s">
        <v>56</v>
      </c>
      <c r="AD3146" t="s">
        <v>46</v>
      </c>
    </row>
    <row r="3147" spans="1:30" x14ac:dyDescent="0.2">
      <c r="A3147" s="23" t="s">
        <v>8431</v>
      </c>
      <c r="B3147" t="s">
        <v>331</v>
      </c>
      <c r="C3147" t="s">
        <v>332</v>
      </c>
      <c r="D3147" t="s">
        <v>6930</v>
      </c>
      <c r="E3147" t="s">
        <v>9</v>
      </c>
      <c r="F3147" t="s">
        <v>1407</v>
      </c>
      <c r="G3147" t="s">
        <v>1408</v>
      </c>
      <c r="H3147" t="s">
        <v>119</v>
      </c>
      <c r="I3147" t="s">
        <v>492</v>
      </c>
      <c r="J3147" t="s">
        <v>1187</v>
      </c>
      <c r="K3147" t="s">
        <v>1409</v>
      </c>
      <c r="L3147" t="s">
        <v>335</v>
      </c>
      <c r="M3147" s="25" t="s">
        <v>3379</v>
      </c>
      <c r="N3147" s="25" t="s">
        <v>2874</v>
      </c>
      <c r="O3147" s="25" t="s">
        <v>3379</v>
      </c>
      <c r="P3147" s="23" t="s">
        <v>6931</v>
      </c>
      <c r="Q3147" s="23" t="s">
        <v>427</v>
      </c>
      <c r="R3147" t="s">
        <v>20</v>
      </c>
      <c r="S3147" t="s">
        <v>254</v>
      </c>
      <c r="T3147" t="s">
        <v>334</v>
      </c>
      <c r="U3147" t="s">
        <v>121</v>
      </c>
      <c r="V3147" t="s">
        <v>1575</v>
      </c>
      <c r="W3147" t="s">
        <v>32</v>
      </c>
      <c r="X3147" t="s">
        <v>380</v>
      </c>
      <c r="Y3147" t="s">
        <v>381</v>
      </c>
      <c r="Z3147" t="s">
        <v>199</v>
      </c>
      <c r="AA3147" t="s">
        <v>40</v>
      </c>
      <c r="AB3147" t="s">
        <v>42</v>
      </c>
      <c r="AC3147" t="s">
        <v>56</v>
      </c>
      <c r="AD3147" t="s">
        <v>46</v>
      </c>
    </row>
    <row r="3148" spans="1:30" x14ac:dyDescent="0.2">
      <c r="A3148" s="23" t="s">
        <v>8432</v>
      </c>
      <c r="B3148" t="s">
        <v>331</v>
      </c>
      <c r="C3148" t="s">
        <v>332</v>
      </c>
      <c r="D3148" t="s">
        <v>6930</v>
      </c>
      <c r="E3148" t="s">
        <v>9</v>
      </c>
      <c r="F3148" t="s">
        <v>1407</v>
      </c>
      <c r="G3148" t="s">
        <v>1408</v>
      </c>
      <c r="H3148" t="s">
        <v>119</v>
      </c>
      <c r="I3148" t="s">
        <v>492</v>
      </c>
      <c r="J3148" t="s">
        <v>1187</v>
      </c>
      <c r="K3148" t="s">
        <v>1409</v>
      </c>
      <c r="L3148" t="s">
        <v>335</v>
      </c>
      <c r="M3148" s="25" t="s">
        <v>3379</v>
      </c>
      <c r="N3148" s="25" t="s">
        <v>2874</v>
      </c>
      <c r="O3148" s="25" t="s">
        <v>3379</v>
      </c>
      <c r="P3148" s="23" t="s">
        <v>6931</v>
      </c>
      <c r="Q3148" s="23" t="s">
        <v>427</v>
      </c>
      <c r="R3148" t="s">
        <v>20</v>
      </c>
      <c r="S3148" t="s">
        <v>254</v>
      </c>
      <c r="T3148" t="s">
        <v>334</v>
      </c>
      <c r="U3148" t="s">
        <v>121</v>
      </c>
      <c r="V3148" t="s">
        <v>1575</v>
      </c>
      <c r="W3148" t="s">
        <v>32</v>
      </c>
      <c r="X3148" t="s">
        <v>380</v>
      </c>
      <c r="Y3148" t="s">
        <v>381</v>
      </c>
      <c r="Z3148" t="s">
        <v>199</v>
      </c>
      <c r="AA3148" t="s">
        <v>557</v>
      </c>
      <c r="AB3148" t="s">
        <v>42</v>
      </c>
      <c r="AC3148" t="s">
        <v>56</v>
      </c>
      <c r="AD3148" t="s">
        <v>46</v>
      </c>
    </row>
    <row r="3149" spans="1:30" x14ac:dyDescent="0.2">
      <c r="A3149" s="23" t="s">
        <v>8433</v>
      </c>
      <c r="B3149" t="s">
        <v>702</v>
      </c>
      <c r="C3149" t="s">
        <v>1002</v>
      </c>
      <c r="D3149" t="s">
        <v>8434</v>
      </c>
      <c r="E3149" t="s">
        <v>9</v>
      </c>
      <c r="F3149" t="s">
        <v>1407</v>
      </c>
      <c r="G3149" t="s">
        <v>1408</v>
      </c>
      <c r="H3149" t="s">
        <v>119</v>
      </c>
      <c r="I3149" t="s">
        <v>492</v>
      </c>
      <c r="J3149" t="s">
        <v>1187</v>
      </c>
      <c r="K3149" t="s">
        <v>1409</v>
      </c>
      <c r="L3149" t="s">
        <v>664</v>
      </c>
      <c r="M3149" s="25" t="s">
        <v>3379</v>
      </c>
      <c r="N3149" s="25" t="s">
        <v>3379</v>
      </c>
      <c r="O3149" s="25" t="s">
        <v>3379</v>
      </c>
      <c r="P3149" s="23" t="s">
        <v>6931</v>
      </c>
      <c r="Q3149" s="23" t="s">
        <v>427</v>
      </c>
      <c r="R3149" t="s">
        <v>20</v>
      </c>
      <c r="S3149" t="s">
        <v>254</v>
      </c>
      <c r="T3149" t="s">
        <v>1131</v>
      </c>
      <c r="U3149" t="s">
        <v>27</v>
      </c>
      <c r="V3149" t="s">
        <v>665</v>
      </c>
      <c r="W3149" t="s">
        <v>32</v>
      </c>
      <c r="X3149" t="s">
        <v>380</v>
      </c>
      <c r="Y3149" t="s">
        <v>381</v>
      </c>
      <c r="Z3149" t="s">
        <v>101</v>
      </c>
      <c r="AA3149" t="s">
        <v>40</v>
      </c>
      <c r="AB3149" t="s">
        <v>42</v>
      </c>
      <c r="AC3149" t="s">
        <v>56</v>
      </c>
      <c r="AD3149" t="s">
        <v>46</v>
      </c>
    </row>
    <row r="3150" spans="1:30" x14ac:dyDescent="0.2">
      <c r="A3150" s="23" t="s">
        <v>8435</v>
      </c>
      <c r="B3150" t="s">
        <v>702</v>
      </c>
      <c r="C3150" t="s">
        <v>1002</v>
      </c>
      <c r="D3150" t="s">
        <v>8434</v>
      </c>
      <c r="E3150" t="s">
        <v>9</v>
      </c>
      <c r="F3150" t="s">
        <v>1407</v>
      </c>
      <c r="G3150" t="s">
        <v>1408</v>
      </c>
      <c r="H3150" t="s">
        <v>119</v>
      </c>
      <c r="I3150" t="s">
        <v>492</v>
      </c>
      <c r="J3150" t="s">
        <v>1187</v>
      </c>
      <c r="K3150" t="s">
        <v>1409</v>
      </c>
      <c r="L3150" t="s">
        <v>664</v>
      </c>
      <c r="M3150" s="25" t="s">
        <v>3379</v>
      </c>
      <c r="N3150" s="25" t="s">
        <v>3379</v>
      </c>
      <c r="O3150" s="25" t="s">
        <v>3379</v>
      </c>
      <c r="P3150" s="23" t="s">
        <v>6931</v>
      </c>
      <c r="Q3150" s="23" t="s">
        <v>427</v>
      </c>
      <c r="R3150" t="s">
        <v>20</v>
      </c>
      <c r="S3150" t="s">
        <v>254</v>
      </c>
      <c r="T3150" t="s">
        <v>1131</v>
      </c>
      <c r="U3150" t="s">
        <v>27</v>
      </c>
      <c r="V3150" t="s">
        <v>665</v>
      </c>
      <c r="W3150" t="s">
        <v>32</v>
      </c>
      <c r="X3150" t="s">
        <v>380</v>
      </c>
      <c r="Y3150" t="s">
        <v>381</v>
      </c>
      <c r="Z3150" t="s">
        <v>101</v>
      </c>
      <c r="AA3150" t="s">
        <v>557</v>
      </c>
      <c r="AB3150" t="s">
        <v>42</v>
      </c>
      <c r="AC3150" t="s">
        <v>56</v>
      </c>
      <c r="AD3150" t="s">
        <v>46</v>
      </c>
    </row>
    <row r="3151" spans="1:30" x14ac:dyDescent="0.2">
      <c r="A3151" s="23" t="s">
        <v>8436</v>
      </c>
      <c r="B3151" t="s">
        <v>331</v>
      </c>
      <c r="C3151" t="s">
        <v>332</v>
      </c>
      <c r="D3151" t="s">
        <v>6930</v>
      </c>
      <c r="E3151" t="s">
        <v>9</v>
      </c>
      <c r="F3151" t="s">
        <v>1407</v>
      </c>
      <c r="G3151" t="s">
        <v>1408</v>
      </c>
      <c r="H3151" t="s">
        <v>119</v>
      </c>
      <c r="I3151" t="s">
        <v>492</v>
      </c>
      <c r="J3151" t="s">
        <v>1187</v>
      </c>
      <c r="K3151" t="s">
        <v>1409</v>
      </c>
      <c r="L3151" t="s">
        <v>335</v>
      </c>
      <c r="M3151" s="25" t="s">
        <v>3379</v>
      </c>
      <c r="N3151" s="25" t="s">
        <v>2874</v>
      </c>
      <c r="O3151" s="25" t="s">
        <v>3379</v>
      </c>
      <c r="P3151" s="23" t="s">
        <v>6931</v>
      </c>
      <c r="Q3151" s="23" t="s">
        <v>427</v>
      </c>
      <c r="R3151" t="s">
        <v>20</v>
      </c>
      <c r="S3151" t="s">
        <v>254</v>
      </c>
      <c r="T3151" t="s">
        <v>334</v>
      </c>
      <c r="U3151" t="s">
        <v>121</v>
      </c>
      <c r="V3151" t="s">
        <v>1575</v>
      </c>
      <c r="W3151" t="s">
        <v>32</v>
      </c>
      <c r="X3151" t="s">
        <v>380</v>
      </c>
      <c r="Y3151" t="s">
        <v>381</v>
      </c>
      <c r="Z3151" t="s">
        <v>199</v>
      </c>
      <c r="AA3151" t="s">
        <v>561</v>
      </c>
      <c r="AB3151" t="s">
        <v>42</v>
      </c>
      <c r="AC3151" t="s">
        <v>922</v>
      </c>
      <c r="AD3151" t="s">
        <v>46</v>
      </c>
    </row>
    <row r="3152" spans="1:30" x14ac:dyDescent="0.2">
      <c r="A3152" s="23" t="s">
        <v>8437</v>
      </c>
      <c r="B3152" t="s">
        <v>702</v>
      </c>
      <c r="C3152" t="s">
        <v>1002</v>
      </c>
      <c r="D3152" t="s">
        <v>8434</v>
      </c>
      <c r="E3152" t="s">
        <v>9</v>
      </c>
      <c r="F3152" t="s">
        <v>1407</v>
      </c>
      <c r="G3152" t="s">
        <v>1408</v>
      </c>
      <c r="H3152" t="s">
        <v>119</v>
      </c>
      <c r="I3152" t="s">
        <v>492</v>
      </c>
      <c r="J3152" t="s">
        <v>1187</v>
      </c>
      <c r="K3152" t="s">
        <v>1409</v>
      </c>
      <c r="L3152" t="s">
        <v>664</v>
      </c>
      <c r="M3152" s="25" t="s">
        <v>3379</v>
      </c>
      <c r="N3152" s="25" t="s">
        <v>3379</v>
      </c>
      <c r="O3152" s="25" t="s">
        <v>3379</v>
      </c>
      <c r="P3152" s="23" t="s">
        <v>6931</v>
      </c>
      <c r="Q3152" s="23" t="s">
        <v>427</v>
      </c>
      <c r="R3152" t="s">
        <v>20</v>
      </c>
      <c r="S3152" t="s">
        <v>254</v>
      </c>
      <c r="T3152" t="s">
        <v>1131</v>
      </c>
      <c r="U3152" t="s">
        <v>27</v>
      </c>
      <c r="V3152" t="s">
        <v>665</v>
      </c>
      <c r="W3152" t="s">
        <v>32</v>
      </c>
      <c r="X3152" t="s">
        <v>380</v>
      </c>
      <c r="Y3152" t="s">
        <v>381</v>
      </c>
      <c r="Z3152" t="s">
        <v>101</v>
      </c>
      <c r="AA3152" t="s">
        <v>561</v>
      </c>
      <c r="AB3152" t="s">
        <v>42</v>
      </c>
      <c r="AC3152" t="s">
        <v>922</v>
      </c>
      <c r="AD3152" t="s">
        <v>46</v>
      </c>
    </row>
    <row r="3153" spans="1:30" x14ac:dyDescent="0.2">
      <c r="A3153" s="23" t="s">
        <v>8438</v>
      </c>
      <c r="B3153" t="s">
        <v>47</v>
      </c>
      <c r="C3153" t="s">
        <v>48</v>
      </c>
      <c r="D3153" t="s">
        <v>7389</v>
      </c>
      <c r="E3153" t="s">
        <v>9</v>
      </c>
      <c r="F3153" t="s">
        <v>1625</v>
      </c>
      <c r="G3153" t="s">
        <v>192</v>
      </c>
      <c r="H3153" t="s">
        <v>200</v>
      </c>
      <c r="I3153" t="s">
        <v>844</v>
      </c>
      <c r="J3153" t="s">
        <v>124</v>
      </c>
      <c r="K3153" t="s">
        <v>1626</v>
      </c>
      <c r="L3153" t="s">
        <v>53</v>
      </c>
      <c r="M3153" s="25" t="s">
        <v>3379</v>
      </c>
      <c r="N3153" s="25" t="s">
        <v>3379</v>
      </c>
      <c r="O3153" s="25" t="s">
        <v>3379</v>
      </c>
      <c r="P3153" s="23" t="s">
        <v>6476</v>
      </c>
      <c r="Q3153" s="23" t="s">
        <v>1540</v>
      </c>
      <c r="R3153" t="s">
        <v>20</v>
      </c>
      <c r="S3153" t="s">
        <v>87</v>
      </c>
      <c r="T3153" t="s">
        <v>219</v>
      </c>
      <c r="U3153" t="s">
        <v>121</v>
      </c>
      <c r="V3153" t="s">
        <v>54</v>
      </c>
      <c r="W3153" t="s">
        <v>72</v>
      </c>
      <c r="X3153" t="s">
        <v>109</v>
      </c>
      <c r="Y3153" t="s">
        <v>110</v>
      </c>
      <c r="Z3153" t="s">
        <v>441</v>
      </c>
      <c r="AA3153" t="s">
        <v>557</v>
      </c>
      <c r="AB3153" t="s">
        <v>42</v>
      </c>
      <c r="AC3153" t="s">
        <v>56</v>
      </c>
      <c r="AD3153" t="s">
        <v>46</v>
      </c>
    </row>
    <row r="3154" spans="1:30" x14ac:dyDescent="0.2">
      <c r="A3154" s="23" t="s">
        <v>8439</v>
      </c>
      <c r="B3154" t="s">
        <v>116</v>
      </c>
      <c r="C3154" t="s">
        <v>117</v>
      </c>
      <c r="D3154" t="s">
        <v>6488</v>
      </c>
      <c r="E3154" t="s">
        <v>9</v>
      </c>
      <c r="F3154" t="s">
        <v>6489</v>
      </c>
      <c r="G3154" t="s">
        <v>93</v>
      </c>
      <c r="H3154" t="s">
        <v>567</v>
      </c>
      <c r="I3154" t="s">
        <v>227</v>
      </c>
      <c r="J3154" t="s">
        <v>541</v>
      </c>
      <c r="K3154" t="s">
        <v>6490</v>
      </c>
      <c r="L3154" t="s">
        <v>335</v>
      </c>
      <c r="M3154" s="25" t="s">
        <v>3379</v>
      </c>
      <c r="N3154" s="25" t="s">
        <v>3379</v>
      </c>
      <c r="O3154" s="25" t="s">
        <v>3379</v>
      </c>
      <c r="P3154" s="23" t="s">
        <v>6491</v>
      </c>
      <c r="Q3154" s="23" t="s">
        <v>1523</v>
      </c>
      <c r="R3154" t="s">
        <v>85</v>
      </c>
      <c r="S3154" t="s">
        <v>129</v>
      </c>
      <c r="T3154" t="s">
        <v>334</v>
      </c>
      <c r="U3154" t="s">
        <v>121</v>
      </c>
      <c r="V3154" t="s">
        <v>1575</v>
      </c>
      <c r="W3154" t="s">
        <v>32</v>
      </c>
      <c r="X3154" t="s">
        <v>34</v>
      </c>
      <c r="Y3154" t="s">
        <v>36</v>
      </c>
      <c r="Z3154" t="s">
        <v>4687</v>
      </c>
      <c r="AA3154" t="s">
        <v>559</v>
      </c>
      <c r="AB3154" t="s">
        <v>42</v>
      </c>
      <c r="AC3154" t="s">
        <v>706</v>
      </c>
      <c r="AD3154" t="s">
        <v>46</v>
      </c>
    </row>
    <row r="3155" spans="1:30" x14ac:dyDescent="0.2">
      <c r="A3155" s="23" t="s">
        <v>8440</v>
      </c>
      <c r="B3155" t="s">
        <v>116</v>
      </c>
      <c r="C3155" t="s">
        <v>117</v>
      </c>
      <c r="D3155" t="s">
        <v>6564</v>
      </c>
      <c r="E3155" t="s">
        <v>9</v>
      </c>
      <c r="F3155" t="s">
        <v>6565</v>
      </c>
      <c r="G3155" t="s">
        <v>684</v>
      </c>
      <c r="H3155" t="s">
        <v>299</v>
      </c>
      <c r="I3155" t="s">
        <v>2029</v>
      </c>
      <c r="J3155" t="s">
        <v>164</v>
      </c>
      <c r="K3155" t="s">
        <v>6566</v>
      </c>
      <c r="L3155" t="s">
        <v>53</v>
      </c>
      <c r="M3155" s="25" t="s">
        <v>3379</v>
      </c>
      <c r="N3155" s="25" t="s">
        <v>3379</v>
      </c>
      <c r="O3155" s="25" t="s">
        <v>3379</v>
      </c>
      <c r="P3155" s="23" t="s">
        <v>6567</v>
      </c>
      <c r="Q3155" s="23" t="s">
        <v>548</v>
      </c>
      <c r="R3155" t="s">
        <v>20</v>
      </c>
      <c r="S3155" t="s">
        <v>202</v>
      </c>
      <c r="T3155" t="s">
        <v>219</v>
      </c>
      <c r="U3155" t="s">
        <v>121</v>
      </c>
      <c r="V3155" t="s">
        <v>54</v>
      </c>
      <c r="W3155" t="s">
        <v>72</v>
      </c>
      <c r="X3155" t="s">
        <v>34</v>
      </c>
      <c r="Y3155" t="s">
        <v>36</v>
      </c>
      <c r="Z3155" t="s">
        <v>1831</v>
      </c>
      <c r="AA3155" t="s">
        <v>559</v>
      </c>
      <c r="AB3155" t="s">
        <v>42</v>
      </c>
      <c r="AC3155" t="s">
        <v>711</v>
      </c>
      <c r="AD3155" t="s">
        <v>46</v>
      </c>
    </row>
    <row r="3156" spans="1:30" x14ac:dyDescent="0.2">
      <c r="A3156" s="23" t="s">
        <v>8441</v>
      </c>
      <c r="B3156" t="s">
        <v>720</v>
      </c>
      <c r="C3156" t="s">
        <v>721</v>
      </c>
      <c r="D3156" t="s">
        <v>8442</v>
      </c>
      <c r="E3156" t="s">
        <v>9</v>
      </c>
      <c r="F3156" t="s">
        <v>2066</v>
      </c>
      <c r="G3156" t="s">
        <v>1307</v>
      </c>
      <c r="H3156" t="s">
        <v>49</v>
      </c>
      <c r="I3156" t="s">
        <v>2067</v>
      </c>
      <c r="J3156" t="s">
        <v>1332</v>
      </c>
      <c r="K3156" t="s">
        <v>2068</v>
      </c>
      <c r="L3156" t="s">
        <v>664</v>
      </c>
      <c r="M3156" s="25" t="s">
        <v>3379</v>
      </c>
      <c r="N3156" s="25" t="s">
        <v>3379</v>
      </c>
      <c r="O3156" s="25" t="s">
        <v>3379</v>
      </c>
      <c r="P3156" s="23" t="s">
        <v>3380</v>
      </c>
      <c r="Q3156" s="23" t="s">
        <v>851</v>
      </c>
      <c r="R3156" t="s">
        <v>20</v>
      </c>
      <c r="S3156" t="s">
        <v>51</v>
      </c>
      <c r="T3156" t="s">
        <v>1131</v>
      </c>
      <c r="U3156" t="s">
        <v>27</v>
      </c>
      <c r="V3156" t="s">
        <v>665</v>
      </c>
      <c r="W3156" t="s">
        <v>32</v>
      </c>
      <c r="X3156" t="s">
        <v>300</v>
      </c>
      <c r="Y3156" t="s">
        <v>301</v>
      </c>
      <c r="Z3156" t="s">
        <v>101</v>
      </c>
      <c r="AA3156" t="s">
        <v>40</v>
      </c>
      <c r="AB3156" t="s">
        <v>42</v>
      </c>
      <c r="AC3156" t="s">
        <v>652</v>
      </c>
      <c r="AD3156" t="s">
        <v>46</v>
      </c>
    </row>
    <row r="3157" spans="1:30" x14ac:dyDescent="0.2">
      <c r="A3157" s="23" t="s">
        <v>8443</v>
      </c>
      <c r="B3157" t="s">
        <v>720</v>
      </c>
      <c r="C3157" t="s">
        <v>721</v>
      </c>
      <c r="D3157" t="s">
        <v>8442</v>
      </c>
      <c r="E3157" t="s">
        <v>9</v>
      </c>
      <c r="F3157" t="s">
        <v>2066</v>
      </c>
      <c r="G3157" t="s">
        <v>1307</v>
      </c>
      <c r="H3157" t="s">
        <v>49</v>
      </c>
      <c r="I3157" t="s">
        <v>2067</v>
      </c>
      <c r="J3157" t="s">
        <v>1332</v>
      </c>
      <c r="K3157" t="s">
        <v>2068</v>
      </c>
      <c r="L3157" t="s">
        <v>664</v>
      </c>
      <c r="M3157" s="25" t="s">
        <v>3379</v>
      </c>
      <c r="N3157" s="25" t="s">
        <v>3379</v>
      </c>
      <c r="O3157" s="25" t="s">
        <v>3379</v>
      </c>
      <c r="P3157" s="23" t="s">
        <v>3380</v>
      </c>
      <c r="Q3157" s="23" t="s">
        <v>851</v>
      </c>
      <c r="R3157" t="s">
        <v>20</v>
      </c>
      <c r="S3157" t="s">
        <v>51</v>
      </c>
      <c r="T3157" t="s">
        <v>1131</v>
      </c>
      <c r="U3157" t="s">
        <v>27</v>
      </c>
      <c r="V3157" t="s">
        <v>665</v>
      </c>
      <c r="W3157" t="s">
        <v>32</v>
      </c>
      <c r="X3157" t="s">
        <v>300</v>
      </c>
      <c r="Y3157" t="s">
        <v>301</v>
      </c>
      <c r="Z3157" t="s">
        <v>101</v>
      </c>
      <c r="AA3157" t="s">
        <v>40</v>
      </c>
      <c r="AB3157" t="s">
        <v>42</v>
      </c>
      <c r="AC3157" t="s">
        <v>652</v>
      </c>
      <c r="AD3157" t="s">
        <v>46</v>
      </c>
    </row>
    <row r="3158" spans="1:30" x14ac:dyDescent="0.2">
      <c r="A3158" s="23" t="s">
        <v>8444</v>
      </c>
      <c r="B3158" t="s">
        <v>3</v>
      </c>
      <c r="C3158" t="s">
        <v>5</v>
      </c>
      <c r="D3158" t="s">
        <v>6740</v>
      </c>
      <c r="E3158" t="s">
        <v>619</v>
      </c>
      <c r="F3158" t="s">
        <v>1277</v>
      </c>
      <c r="G3158" t="s">
        <v>142</v>
      </c>
      <c r="H3158" t="s">
        <v>177</v>
      </c>
      <c r="I3158" t="s">
        <v>319</v>
      </c>
      <c r="J3158" t="s">
        <v>1278</v>
      </c>
      <c r="K3158" t="s">
        <v>1279</v>
      </c>
      <c r="L3158" t="s">
        <v>53</v>
      </c>
      <c r="M3158" s="25" t="s">
        <v>3379</v>
      </c>
      <c r="N3158" s="25" t="s">
        <v>2874</v>
      </c>
      <c r="O3158" s="25" t="s">
        <v>3379</v>
      </c>
      <c r="P3158" s="23" t="s">
        <v>6741</v>
      </c>
      <c r="Q3158" s="23" t="s">
        <v>1304</v>
      </c>
      <c r="R3158" t="s">
        <v>85</v>
      </c>
      <c r="S3158" t="s">
        <v>129</v>
      </c>
      <c r="T3158" t="s">
        <v>219</v>
      </c>
      <c r="U3158" t="s">
        <v>121</v>
      </c>
      <c r="V3158" t="s">
        <v>54</v>
      </c>
      <c r="W3158" t="s">
        <v>72</v>
      </c>
      <c r="X3158" t="s">
        <v>417</v>
      </c>
      <c r="Y3158" t="s">
        <v>418</v>
      </c>
      <c r="Z3158" t="s">
        <v>1850</v>
      </c>
      <c r="AA3158" t="s">
        <v>561</v>
      </c>
      <c r="AB3158" t="s">
        <v>42</v>
      </c>
      <c r="AC3158" t="s">
        <v>922</v>
      </c>
      <c r="AD3158" t="s">
        <v>46</v>
      </c>
    </row>
    <row r="3159" spans="1:30" x14ac:dyDescent="0.2">
      <c r="A3159" s="23" t="s">
        <v>8445</v>
      </c>
      <c r="B3159" t="s">
        <v>720</v>
      </c>
      <c r="C3159" t="s">
        <v>721</v>
      </c>
      <c r="D3159" t="s">
        <v>8442</v>
      </c>
      <c r="E3159" t="s">
        <v>9</v>
      </c>
      <c r="F3159" t="s">
        <v>2066</v>
      </c>
      <c r="G3159" t="s">
        <v>1307</v>
      </c>
      <c r="H3159" t="s">
        <v>49</v>
      </c>
      <c r="I3159" t="s">
        <v>2067</v>
      </c>
      <c r="J3159" t="s">
        <v>1332</v>
      </c>
      <c r="K3159" t="s">
        <v>2068</v>
      </c>
      <c r="L3159" t="s">
        <v>664</v>
      </c>
      <c r="M3159" s="25" t="s">
        <v>3379</v>
      </c>
      <c r="N3159" s="25" t="s">
        <v>3379</v>
      </c>
      <c r="O3159" s="25" t="s">
        <v>3379</v>
      </c>
      <c r="P3159" s="23" t="s">
        <v>3380</v>
      </c>
      <c r="Q3159" s="23" t="s">
        <v>851</v>
      </c>
      <c r="R3159" t="s">
        <v>20</v>
      </c>
      <c r="S3159" t="s">
        <v>51</v>
      </c>
      <c r="T3159" t="s">
        <v>1131</v>
      </c>
      <c r="U3159" t="s">
        <v>27</v>
      </c>
      <c r="V3159" t="s">
        <v>665</v>
      </c>
      <c r="W3159" t="s">
        <v>32</v>
      </c>
      <c r="X3159" t="s">
        <v>300</v>
      </c>
      <c r="Y3159" t="s">
        <v>301</v>
      </c>
      <c r="Z3159" t="s">
        <v>101</v>
      </c>
      <c r="AA3159" t="s">
        <v>557</v>
      </c>
      <c r="AB3159" t="s">
        <v>42</v>
      </c>
      <c r="AC3159" t="s">
        <v>652</v>
      </c>
      <c r="AD3159" t="s">
        <v>46</v>
      </c>
    </row>
    <row r="3160" spans="1:30" x14ac:dyDescent="0.2">
      <c r="A3160" s="23" t="s">
        <v>8446</v>
      </c>
      <c r="B3160" t="s">
        <v>720</v>
      </c>
      <c r="C3160" t="s">
        <v>721</v>
      </c>
      <c r="D3160" t="s">
        <v>8442</v>
      </c>
      <c r="E3160" t="s">
        <v>9</v>
      </c>
      <c r="F3160" t="s">
        <v>2066</v>
      </c>
      <c r="G3160" t="s">
        <v>1307</v>
      </c>
      <c r="H3160" t="s">
        <v>49</v>
      </c>
      <c r="I3160" t="s">
        <v>2067</v>
      </c>
      <c r="J3160" t="s">
        <v>1332</v>
      </c>
      <c r="K3160" t="s">
        <v>2068</v>
      </c>
      <c r="L3160" t="s">
        <v>664</v>
      </c>
      <c r="M3160" s="25" t="s">
        <v>3379</v>
      </c>
      <c r="N3160" s="25" t="s">
        <v>3379</v>
      </c>
      <c r="O3160" s="25" t="s">
        <v>3379</v>
      </c>
      <c r="P3160" s="23" t="s">
        <v>3380</v>
      </c>
      <c r="Q3160" s="23" t="s">
        <v>851</v>
      </c>
      <c r="R3160" t="s">
        <v>20</v>
      </c>
      <c r="S3160" t="s">
        <v>51</v>
      </c>
      <c r="T3160" t="s">
        <v>1131</v>
      </c>
      <c r="U3160" t="s">
        <v>27</v>
      </c>
      <c r="V3160" t="s">
        <v>665</v>
      </c>
      <c r="W3160" t="s">
        <v>32</v>
      </c>
      <c r="X3160" t="s">
        <v>300</v>
      </c>
      <c r="Y3160" t="s">
        <v>301</v>
      </c>
      <c r="Z3160" t="s">
        <v>101</v>
      </c>
      <c r="AA3160" t="s">
        <v>561</v>
      </c>
      <c r="AB3160" t="s">
        <v>42</v>
      </c>
      <c r="AC3160" t="s">
        <v>922</v>
      </c>
      <c r="AD3160" t="s">
        <v>46</v>
      </c>
    </row>
    <row r="3161" spans="1:30" x14ac:dyDescent="0.2">
      <c r="A3161" s="23" t="s">
        <v>8447</v>
      </c>
      <c r="B3161" t="s">
        <v>116</v>
      </c>
      <c r="C3161" t="s">
        <v>117</v>
      </c>
      <c r="D3161" t="s">
        <v>6639</v>
      </c>
      <c r="E3161" t="s">
        <v>9</v>
      </c>
      <c r="F3161" t="s">
        <v>1081</v>
      </c>
      <c r="G3161" t="s">
        <v>1082</v>
      </c>
      <c r="H3161" t="s">
        <v>588</v>
      </c>
      <c r="I3161" t="s">
        <v>1083</v>
      </c>
      <c r="J3161" t="s">
        <v>99</v>
      </c>
      <c r="K3161" t="s">
        <v>1084</v>
      </c>
      <c r="L3161" t="s">
        <v>335</v>
      </c>
      <c r="M3161" s="25" t="s">
        <v>3379</v>
      </c>
      <c r="N3161" s="25" t="s">
        <v>3379</v>
      </c>
      <c r="O3161" s="25" t="s">
        <v>3379</v>
      </c>
      <c r="P3161" s="23" t="s">
        <v>4566</v>
      </c>
      <c r="Q3161" s="23" t="s">
        <v>548</v>
      </c>
      <c r="R3161" t="s">
        <v>85</v>
      </c>
      <c r="S3161" t="s">
        <v>129</v>
      </c>
      <c r="T3161" t="s">
        <v>334</v>
      </c>
      <c r="U3161" t="s">
        <v>121</v>
      </c>
      <c r="V3161" t="s">
        <v>1575</v>
      </c>
      <c r="W3161" t="s">
        <v>32</v>
      </c>
      <c r="X3161" t="s">
        <v>380</v>
      </c>
      <c r="Y3161" t="s">
        <v>381</v>
      </c>
      <c r="Z3161" t="s">
        <v>1261</v>
      </c>
      <c r="AA3161" t="s">
        <v>559</v>
      </c>
      <c r="AB3161" t="s">
        <v>42</v>
      </c>
      <c r="AC3161" t="s">
        <v>706</v>
      </c>
      <c r="AD3161" t="s">
        <v>46</v>
      </c>
    </row>
    <row r="3162" spans="1:30" x14ac:dyDescent="0.2">
      <c r="A3162" s="23" t="s">
        <v>8448</v>
      </c>
      <c r="B3162" t="s">
        <v>407</v>
      </c>
      <c r="C3162" t="s">
        <v>408</v>
      </c>
      <c r="D3162" t="s">
        <v>6760</v>
      </c>
      <c r="E3162" t="s">
        <v>9</v>
      </c>
      <c r="F3162" t="s">
        <v>1573</v>
      </c>
      <c r="G3162" t="s">
        <v>97</v>
      </c>
      <c r="H3162" t="s">
        <v>166</v>
      </c>
      <c r="I3162" t="s">
        <v>377</v>
      </c>
      <c r="J3162" t="s">
        <v>63</v>
      </c>
      <c r="K3162" t="s">
        <v>1574</v>
      </c>
      <c r="L3162" t="s">
        <v>335</v>
      </c>
      <c r="M3162" s="25" t="s">
        <v>3379</v>
      </c>
      <c r="N3162" s="25" t="s">
        <v>2874</v>
      </c>
      <c r="O3162" s="25" t="s">
        <v>3379</v>
      </c>
      <c r="P3162" s="23" t="s">
        <v>5560</v>
      </c>
      <c r="Q3162" s="23" t="s">
        <v>851</v>
      </c>
      <c r="R3162" t="s">
        <v>85</v>
      </c>
      <c r="S3162" t="s">
        <v>138</v>
      </c>
      <c r="T3162" t="s">
        <v>334</v>
      </c>
      <c r="U3162" t="s">
        <v>121</v>
      </c>
      <c r="V3162" t="s">
        <v>1575</v>
      </c>
      <c r="W3162" t="s">
        <v>32</v>
      </c>
      <c r="X3162" t="s">
        <v>34</v>
      </c>
      <c r="Y3162" t="s">
        <v>36</v>
      </c>
      <c r="Z3162" t="s">
        <v>1523</v>
      </c>
      <c r="AA3162" t="s">
        <v>561</v>
      </c>
      <c r="AB3162" t="s">
        <v>42</v>
      </c>
      <c r="AC3162" t="s">
        <v>922</v>
      </c>
      <c r="AD3162" t="s">
        <v>46</v>
      </c>
    </row>
    <row r="3163" spans="1:30" x14ac:dyDescent="0.2">
      <c r="A3163" s="23" t="s">
        <v>8449</v>
      </c>
      <c r="B3163" t="s">
        <v>673</v>
      </c>
      <c r="C3163" t="s">
        <v>674</v>
      </c>
      <c r="D3163" t="s">
        <v>6248</v>
      </c>
      <c r="E3163" t="s">
        <v>9</v>
      </c>
      <c r="F3163" t="s">
        <v>6249</v>
      </c>
      <c r="G3163" t="s">
        <v>528</v>
      </c>
      <c r="H3163" t="s">
        <v>49</v>
      </c>
      <c r="I3163" t="s">
        <v>921</v>
      </c>
      <c r="J3163" t="s">
        <v>107</v>
      </c>
      <c r="K3163" t="s">
        <v>6250</v>
      </c>
      <c r="L3163" t="s">
        <v>617</v>
      </c>
      <c r="M3163" s="25" t="s">
        <v>3379</v>
      </c>
      <c r="N3163" s="25" t="s">
        <v>2144</v>
      </c>
      <c r="O3163" s="25" t="s">
        <v>3379</v>
      </c>
      <c r="P3163" s="23" t="s">
        <v>6251</v>
      </c>
      <c r="Q3163" s="23" t="s">
        <v>1175</v>
      </c>
      <c r="R3163" t="s">
        <v>20</v>
      </c>
      <c r="S3163" t="s">
        <v>38</v>
      </c>
      <c r="T3163" t="s">
        <v>705</v>
      </c>
      <c r="U3163" t="s">
        <v>121</v>
      </c>
      <c r="V3163" t="s">
        <v>832</v>
      </c>
      <c r="W3163" t="s">
        <v>72</v>
      </c>
      <c r="X3163" t="s">
        <v>109</v>
      </c>
      <c r="Y3163" t="s">
        <v>110</v>
      </c>
      <c r="Z3163" t="s">
        <v>38</v>
      </c>
      <c r="AA3163" t="s">
        <v>557</v>
      </c>
      <c r="AB3163" t="s">
        <v>42</v>
      </c>
      <c r="AC3163" t="s">
        <v>56</v>
      </c>
      <c r="AD3163" t="s">
        <v>46</v>
      </c>
    </row>
    <row r="3164" spans="1:30" x14ac:dyDescent="0.2">
      <c r="A3164" s="23" t="s">
        <v>8450</v>
      </c>
      <c r="B3164" t="s">
        <v>634</v>
      </c>
      <c r="C3164" t="s">
        <v>635</v>
      </c>
      <c r="D3164" t="s">
        <v>7986</v>
      </c>
      <c r="E3164" t="s">
        <v>9</v>
      </c>
      <c r="F3164" t="s">
        <v>6101</v>
      </c>
      <c r="G3164" t="s">
        <v>6102</v>
      </c>
      <c r="H3164" t="s">
        <v>49</v>
      </c>
      <c r="I3164" t="s">
        <v>194</v>
      </c>
      <c r="J3164" t="s">
        <v>154</v>
      </c>
      <c r="K3164" t="s">
        <v>6103</v>
      </c>
      <c r="L3164" t="s">
        <v>361</v>
      </c>
      <c r="M3164" s="25" t="s">
        <v>3379</v>
      </c>
      <c r="N3164" s="25" t="s">
        <v>3379</v>
      </c>
      <c r="O3164" s="25" t="s">
        <v>3379</v>
      </c>
      <c r="P3164" s="23" t="s">
        <v>6104</v>
      </c>
      <c r="Q3164" s="23" t="s">
        <v>906</v>
      </c>
      <c r="R3164" t="s">
        <v>85</v>
      </c>
      <c r="S3164" t="s">
        <v>198</v>
      </c>
      <c r="T3164" t="s">
        <v>436</v>
      </c>
      <c r="U3164" t="s">
        <v>121</v>
      </c>
      <c r="V3164" t="s">
        <v>362</v>
      </c>
      <c r="W3164" t="s">
        <v>72</v>
      </c>
      <c r="X3164" t="s">
        <v>417</v>
      </c>
      <c r="Y3164" t="s">
        <v>418</v>
      </c>
      <c r="Z3164" t="s">
        <v>7987</v>
      </c>
      <c r="AA3164" t="s">
        <v>561</v>
      </c>
      <c r="AB3164" t="s">
        <v>42</v>
      </c>
      <c r="AC3164" t="s">
        <v>922</v>
      </c>
      <c r="AD3164" t="s">
        <v>46</v>
      </c>
    </row>
    <row r="3165" spans="1:30" x14ac:dyDescent="0.2">
      <c r="A3165" s="23" t="s">
        <v>8451</v>
      </c>
      <c r="B3165" t="s">
        <v>116</v>
      </c>
      <c r="C3165" t="s">
        <v>117</v>
      </c>
      <c r="D3165" t="s">
        <v>4986</v>
      </c>
      <c r="E3165" t="s">
        <v>9</v>
      </c>
      <c r="F3165" t="s">
        <v>4987</v>
      </c>
      <c r="G3165" t="s">
        <v>213</v>
      </c>
      <c r="H3165" t="s">
        <v>49</v>
      </c>
      <c r="I3165" t="s">
        <v>1147</v>
      </c>
      <c r="J3165" t="s">
        <v>4988</v>
      </c>
      <c r="K3165" t="s">
        <v>4989</v>
      </c>
      <c r="L3165" t="s">
        <v>53</v>
      </c>
      <c r="M3165" s="25" t="s">
        <v>3379</v>
      </c>
      <c r="N3165" s="25" t="s">
        <v>2204</v>
      </c>
      <c r="O3165" s="25" t="s">
        <v>3379</v>
      </c>
      <c r="P3165" s="23" t="s">
        <v>4990</v>
      </c>
      <c r="Q3165" s="23" t="s">
        <v>864</v>
      </c>
      <c r="R3165" t="s">
        <v>20</v>
      </c>
      <c r="S3165" t="s">
        <v>87</v>
      </c>
      <c r="T3165" t="s">
        <v>219</v>
      </c>
      <c r="U3165" t="s">
        <v>121</v>
      </c>
      <c r="V3165" t="s">
        <v>1031</v>
      </c>
      <c r="W3165" t="s">
        <v>72</v>
      </c>
      <c r="X3165" t="s">
        <v>109</v>
      </c>
      <c r="Y3165" t="s">
        <v>110</v>
      </c>
      <c r="Z3165" t="s">
        <v>4991</v>
      </c>
      <c r="AA3165" t="s">
        <v>557</v>
      </c>
      <c r="AB3165" t="s">
        <v>42</v>
      </c>
      <c r="AC3165" t="s">
        <v>56</v>
      </c>
      <c r="AD3165" t="s">
        <v>46</v>
      </c>
    </row>
    <row r="3166" spans="1:30" x14ac:dyDescent="0.2">
      <c r="A3166" s="23" t="s">
        <v>8452</v>
      </c>
      <c r="B3166" t="s">
        <v>47</v>
      </c>
      <c r="C3166" t="s">
        <v>48</v>
      </c>
      <c r="D3166" t="s">
        <v>3378</v>
      </c>
      <c r="E3166" t="s">
        <v>9</v>
      </c>
      <c r="F3166" t="s">
        <v>2066</v>
      </c>
      <c r="G3166" t="s">
        <v>1307</v>
      </c>
      <c r="H3166" t="s">
        <v>49</v>
      </c>
      <c r="I3166" t="s">
        <v>2067</v>
      </c>
      <c r="J3166" t="s">
        <v>1332</v>
      </c>
      <c r="K3166" t="s">
        <v>2068</v>
      </c>
      <c r="L3166" t="s">
        <v>53</v>
      </c>
      <c r="M3166" s="25" t="s">
        <v>3379</v>
      </c>
      <c r="N3166" s="25" t="s">
        <v>2143</v>
      </c>
      <c r="O3166" s="25" t="s">
        <v>3379</v>
      </c>
      <c r="P3166" s="23" t="s">
        <v>3380</v>
      </c>
      <c r="Q3166" s="23" t="s">
        <v>851</v>
      </c>
      <c r="R3166" t="s">
        <v>20</v>
      </c>
      <c r="S3166" t="s">
        <v>51</v>
      </c>
      <c r="T3166" t="s">
        <v>1118</v>
      </c>
      <c r="U3166" t="s">
        <v>121</v>
      </c>
      <c r="V3166" t="s">
        <v>54</v>
      </c>
      <c r="W3166" t="s">
        <v>72</v>
      </c>
      <c r="X3166" t="s">
        <v>300</v>
      </c>
      <c r="Y3166" t="s">
        <v>301</v>
      </c>
      <c r="Z3166" t="s">
        <v>1090</v>
      </c>
      <c r="AA3166" t="s">
        <v>557</v>
      </c>
      <c r="AB3166" t="s">
        <v>42</v>
      </c>
      <c r="AC3166" t="s">
        <v>652</v>
      </c>
      <c r="AD3166" t="s">
        <v>46</v>
      </c>
    </row>
    <row r="3167" spans="1:30" x14ac:dyDescent="0.2">
      <c r="A3167" s="23" t="s">
        <v>8453</v>
      </c>
      <c r="B3167" t="s">
        <v>47</v>
      </c>
      <c r="C3167" t="s">
        <v>48</v>
      </c>
      <c r="D3167" t="s">
        <v>3378</v>
      </c>
      <c r="E3167" t="s">
        <v>9</v>
      </c>
      <c r="F3167" t="s">
        <v>2066</v>
      </c>
      <c r="G3167" t="s">
        <v>1307</v>
      </c>
      <c r="H3167" t="s">
        <v>49</v>
      </c>
      <c r="I3167" t="s">
        <v>2067</v>
      </c>
      <c r="J3167" t="s">
        <v>1332</v>
      </c>
      <c r="K3167" t="s">
        <v>2068</v>
      </c>
      <c r="L3167" t="s">
        <v>53</v>
      </c>
      <c r="M3167" s="25" t="s">
        <v>3379</v>
      </c>
      <c r="N3167" s="25" t="s">
        <v>2143</v>
      </c>
      <c r="O3167" s="25" t="s">
        <v>3379</v>
      </c>
      <c r="P3167" s="23" t="s">
        <v>3380</v>
      </c>
      <c r="Q3167" s="23" t="s">
        <v>851</v>
      </c>
      <c r="R3167" t="s">
        <v>20</v>
      </c>
      <c r="S3167" t="s">
        <v>51</v>
      </c>
      <c r="T3167" t="s">
        <v>1118</v>
      </c>
      <c r="U3167" t="s">
        <v>121</v>
      </c>
      <c r="V3167" t="s">
        <v>54</v>
      </c>
      <c r="W3167" t="s">
        <v>72</v>
      </c>
      <c r="X3167" t="s">
        <v>300</v>
      </c>
      <c r="Y3167" t="s">
        <v>301</v>
      </c>
      <c r="Z3167" t="s">
        <v>1090</v>
      </c>
      <c r="AA3167" t="s">
        <v>557</v>
      </c>
      <c r="AB3167" t="s">
        <v>42</v>
      </c>
      <c r="AC3167" t="s">
        <v>652</v>
      </c>
      <c r="AD3167" t="s">
        <v>46</v>
      </c>
    </row>
    <row r="3168" spans="1:30" x14ac:dyDescent="0.2">
      <c r="A3168" s="23" t="s">
        <v>8454</v>
      </c>
      <c r="B3168" t="s">
        <v>673</v>
      </c>
      <c r="C3168" t="s">
        <v>674</v>
      </c>
      <c r="D3168" t="s">
        <v>6248</v>
      </c>
      <c r="E3168" t="s">
        <v>9</v>
      </c>
      <c r="F3168" t="s">
        <v>6249</v>
      </c>
      <c r="G3168" t="s">
        <v>528</v>
      </c>
      <c r="H3168" t="s">
        <v>49</v>
      </c>
      <c r="I3168" t="s">
        <v>921</v>
      </c>
      <c r="J3168" t="s">
        <v>107</v>
      </c>
      <c r="K3168" t="s">
        <v>6250</v>
      </c>
      <c r="L3168" t="s">
        <v>617</v>
      </c>
      <c r="M3168" s="25" t="s">
        <v>3379</v>
      </c>
      <c r="N3168" s="25" t="s">
        <v>2144</v>
      </c>
      <c r="O3168" s="25" t="s">
        <v>3379</v>
      </c>
      <c r="P3168" s="23" t="s">
        <v>6251</v>
      </c>
      <c r="Q3168" s="23" t="s">
        <v>1175</v>
      </c>
      <c r="R3168" t="s">
        <v>20</v>
      </c>
      <c r="S3168" t="s">
        <v>38</v>
      </c>
      <c r="T3168" t="s">
        <v>705</v>
      </c>
      <c r="U3168" t="s">
        <v>121</v>
      </c>
      <c r="V3168" t="s">
        <v>832</v>
      </c>
      <c r="W3168" t="s">
        <v>72</v>
      </c>
      <c r="X3168" t="s">
        <v>109</v>
      </c>
      <c r="Y3168" t="s">
        <v>110</v>
      </c>
      <c r="Z3168" t="s">
        <v>38</v>
      </c>
      <c r="AA3168" t="s">
        <v>561</v>
      </c>
      <c r="AB3168" t="s">
        <v>42</v>
      </c>
      <c r="AC3168" t="s">
        <v>922</v>
      </c>
      <c r="AD3168" t="s">
        <v>46</v>
      </c>
    </row>
    <row r="3169" spans="1:30" x14ac:dyDescent="0.2">
      <c r="A3169" s="23" t="s">
        <v>8455</v>
      </c>
      <c r="B3169" t="s">
        <v>47</v>
      </c>
      <c r="C3169" t="s">
        <v>48</v>
      </c>
      <c r="D3169" t="s">
        <v>7389</v>
      </c>
      <c r="E3169" t="s">
        <v>9</v>
      </c>
      <c r="F3169" t="s">
        <v>1625</v>
      </c>
      <c r="G3169" t="s">
        <v>192</v>
      </c>
      <c r="H3169" t="s">
        <v>200</v>
      </c>
      <c r="I3169" t="s">
        <v>844</v>
      </c>
      <c r="J3169" t="s">
        <v>124</v>
      </c>
      <c r="K3169" t="s">
        <v>1626</v>
      </c>
      <c r="L3169" t="s">
        <v>53</v>
      </c>
      <c r="M3169" s="25" t="s">
        <v>3379</v>
      </c>
      <c r="N3169" s="25" t="s">
        <v>3379</v>
      </c>
      <c r="O3169" s="25" t="s">
        <v>3379</v>
      </c>
      <c r="P3169" s="23" t="s">
        <v>6476</v>
      </c>
      <c r="Q3169" s="23" t="s">
        <v>1540</v>
      </c>
      <c r="R3169" t="s">
        <v>20</v>
      </c>
      <c r="S3169" t="s">
        <v>87</v>
      </c>
      <c r="T3169" t="s">
        <v>219</v>
      </c>
      <c r="U3169" t="s">
        <v>121</v>
      </c>
      <c r="V3169" t="s">
        <v>54</v>
      </c>
      <c r="W3169" t="s">
        <v>72</v>
      </c>
      <c r="X3169" t="s">
        <v>109</v>
      </c>
      <c r="Y3169" t="s">
        <v>110</v>
      </c>
      <c r="Z3169" t="s">
        <v>441</v>
      </c>
      <c r="AA3169" t="s">
        <v>561</v>
      </c>
      <c r="AB3169" t="s">
        <v>42</v>
      </c>
      <c r="AC3169" t="s">
        <v>922</v>
      </c>
      <c r="AD3169" t="s">
        <v>46</v>
      </c>
    </row>
    <row r="3170" spans="1:30" x14ac:dyDescent="0.2">
      <c r="A3170" s="23" t="s">
        <v>8456</v>
      </c>
      <c r="B3170" t="s">
        <v>116</v>
      </c>
      <c r="C3170" t="s">
        <v>117</v>
      </c>
      <c r="D3170" t="s">
        <v>6718</v>
      </c>
      <c r="E3170" t="s">
        <v>9</v>
      </c>
      <c r="F3170" t="s">
        <v>6719</v>
      </c>
      <c r="G3170" t="s">
        <v>6720</v>
      </c>
      <c r="H3170" t="s">
        <v>621</v>
      </c>
      <c r="I3170" t="s">
        <v>371</v>
      </c>
      <c r="J3170" t="s">
        <v>1767</v>
      </c>
      <c r="K3170" t="s">
        <v>6721</v>
      </c>
      <c r="L3170" t="s">
        <v>335</v>
      </c>
      <c r="M3170" s="25" t="s">
        <v>3379</v>
      </c>
      <c r="N3170" s="25" t="s">
        <v>3379</v>
      </c>
      <c r="O3170" s="25" t="s">
        <v>3379</v>
      </c>
      <c r="P3170" s="23" t="s">
        <v>6722</v>
      </c>
      <c r="Q3170" s="23" t="s">
        <v>427</v>
      </c>
      <c r="R3170" t="s">
        <v>85</v>
      </c>
      <c r="S3170" t="s">
        <v>291</v>
      </c>
      <c r="T3170" t="s">
        <v>334</v>
      </c>
      <c r="U3170" t="s">
        <v>121</v>
      </c>
      <c r="V3170" t="s">
        <v>1575</v>
      </c>
      <c r="W3170" t="s">
        <v>32</v>
      </c>
      <c r="X3170" t="s">
        <v>417</v>
      </c>
      <c r="Y3170" t="s">
        <v>418</v>
      </c>
      <c r="Z3170" t="s">
        <v>427</v>
      </c>
      <c r="AA3170" t="s">
        <v>559</v>
      </c>
      <c r="AB3170" t="s">
        <v>42</v>
      </c>
      <c r="AC3170" t="s">
        <v>706</v>
      </c>
      <c r="AD3170" t="s">
        <v>46</v>
      </c>
    </row>
    <row r="3171" spans="1:30" x14ac:dyDescent="0.2">
      <c r="A3171" s="23" t="s">
        <v>8457</v>
      </c>
      <c r="B3171" t="s">
        <v>3</v>
      </c>
      <c r="C3171" t="s">
        <v>5</v>
      </c>
      <c r="D3171" t="s">
        <v>6740</v>
      </c>
      <c r="E3171" t="s">
        <v>619</v>
      </c>
      <c r="F3171" t="s">
        <v>1277</v>
      </c>
      <c r="G3171" t="s">
        <v>142</v>
      </c>
      <c r="H3171" t="s">
        <v>177</v>
      </c>
      <c r="I3171" t="s">
        <v>319</v>
      </c>
      <c r="J3171" t="s">
        <v>1278</v>
      </c>
      <c r="K3171" t="s">
        <v>1279</v>
      </c>
      <c r="L3171" t="s">
        <v>53</v>
      </c>
      <c r="M3171" s="25" t="s">
        <v>3379</v>
      </c>
      <c r="N3171" s="25" t="s">
        <v>2874</v>
      </c>
      <c r="O3171" s="25" t="s">
        <v>3379</v>
      </c>
      <c r="P3171" s="23" t="s">
        <v>6741</v>
      </c>
      <c r="Q3171" s="23" t="s">
        <v>1304</v>
      </c>
      <c r="R3171" t="s">
        <v>85</v>
      </c>
      <c r="S3171" t="s">
        <v>129</v>
      </c>
      <c r="T3171" t="s">
        <v>219</v>
      </c>
      <c r="U3171" t="s">
        <v>121</v>
      </c>
      <c r="V3171" t="s">
        <v>54</v>
      </c>
      <c r="W3171" t="s">
        <v>72</v>
      </c>
      <c r="X3171" t="s">
        <v>417</v>
      </c>
      <c r="Y3171" t="s">
        <v>418</v>
      </c>
      <c r="Z3171" t="s">
        <v>1850</v>
      </c>
      <c r="AA3171" t="s">
        <v>559</v>
      </c>
      <c r="AB3171" t="s">
        <v>42</v>
      </c>
      <c r="AC3171" t="s">
        <v>711</v>
      </c>
      <c r="AD3171" t="s">
        <v>46</v>
      </c>
    </row>
    <row r="3172" spans="1:30" x14ac:dyDescent="0.2">
      <c r="A3172" s="23" t="s">
        <v>8458</v>
      </c>
      <c r="B3172" t="s">
        <v>47</v>
      </c>
      <c r="C3172" t="s">
        <v>48</v>
      </c>
      <c r="D3172" t="s">
        <v>3378</v>
      </c>
      <c r="E3172" t="s">
        <v>9</v>
      </c>
      <c r="F3172" t="s">
        <v>2066</v>
      </c>
      <c r="G3172" t="s">
        <v>1307</v>
      </c>
      <c r="H3172" t="s">
        <v>49</v>
      </c>
      <c r="I3172" t="s">
        <v>2067</v>
      </c>
      <c r="J3172" t="s">
        <v>1332</v>
      </c>
      <c r="K3172" t="s">
        <v>2068</v>
      </c>
      <c r="L3172" t="s">
        <v>53</v>
      </c>
      <c r="M3172" s="25" t="s">
        <v>3379</v>
      </c>
      <c r="N3172" s="25" t="s">
        <v>2143</v>
      </c>
      <c r="O3172" s="25" t="s">
        <v>3379</v>
      </c>
      <c r="P3172" s="23" t="s">
        <v>3380</v>
      </c>
      <c r="Q3172" s="23" t="s">
        <v>851</v>
      </c>
      <c r="R3172" t="s">
        <v>20</v>
      </c>
      <c r="S3172" t="s">
        <v>51</v>
      </c>
      <c r="T3172" t="s">
        <v>1118</v>
      </c>
      <c r="U3172" t="s">
        <v>121</v>
      </c>
      <c r="V3172" t="s">
        <v>54</v>
      </c>
      <c r="W3172" t="s">
        <v>72</v>
      </c>
      <c r="X3172" t="s">
        <v>300</v>
      </c>
      <c r="Y3172" t="s">
        <v>301</v>
      </c>
      <c r="Z3172" t="s">
        <v>1090</v>
      </c>
      <c r="AA3172" t="s">
        <v>561</v>
      </c>
      <c r="AB3172" t="s">
        <v>42</v>
      </c>
      <c r="AC3172" t="s">
        <v>922</v>
      </c>
      <c r="AD3172" t="s">
        <v>46</v>
      </c>
    </row>
    <row r="3173" spans="1:30" x14ac:dyDescent="0.2">
      <c r="A3173" s="23" t="s">
        <v>8459</v>
      </c>
      <c r="B3173" t="s">
        <v>331</v>
      </c>
      <c r="C3173" t="s">
        <v>332</v>
      </c>
      <c r="D3173" t="s">
        <v>7040</v>
      </c>
      <c r="E3173" t="s">
        <v>9</v>
      </c>
      <c r="F3173" t="s">
        <v>2050</v>
      </c>
      <c r="G3173" t="s">
        <v>12</v>
      </c>
      <c r="H3173" t="s">
        <v>240</v>
      </c>
      <c r="I3173" t="s">
        <v>225</v>
      </c>
      <c r="J3173" t="s">
        <v>1906</v>
      </c>
      <c r="K3173" t="s">
        <v>2051</v>
      </c>
      <c r="L3173" t="s">
        <v>335</v>
      </c>
      <c r="M3173" s="25" t="s">
        <v>3379</v>
      </c>
      <c r="N3173" s="25" t="s">
        <v>3379</v>
      </c>
      <c r="O3173" s="25" t="s">
        <v>3379</v>
      </c>
      <c r="P3173" s="23" t="s">
        <v>7041</v>
      </c>
      <c r="Q3173" s="23" t="s">
        <v>771</v>
      </c>
      <c r="R3173" t="s">
        <v>20</v>
      </c>
      <c r="S3173" t="s">
        <v>23</v>
      </c>
      <c r="T3173" t="s">
        <v>334</v>
      </c>
      <c r="U3173" t="s">
        <v>121</v>
      </c>
      <c r="V3173" t="s">
        <v>1575</v>
      </c>
      <c r="W3173" t="s">
        <v>32</v>
      </c>
      <c r="X3173" t="s">
        <v>109</v>
      </c>
      <c r="Y3173" t="s">
        <v>110</v>
      </c>
      <c r="Z3173" t="s">
        <v>1302</v>
      </c>
      <c r="AA3173" t="s">
        <v>557</v>
      </c>
      <c r="AB3173" t="s">
        <v>42</v>
      </c>
      <c r="AC3173" t="s">
        <v>652</v>
      </c>
      <c r="AD3173" t="s">
        <v>46</v>
      </c>
    </row>
    <row r="3174" spans="1:30" x14ac:dyDescent="0.2">
      <c r="A3174" s="23" t="s">
        <v>8460</v>
      </c>
      <c r="B3174" t="s">
        <v>877</v>
      </c>
      <c r="C3174" t="s">
        <v>878</v>
      </c>
      <c r="D3174" t="s">
        <v>7024</v>
      </c>
      <c r="E3174" t="s">
        <v>9</v>
      </c>
      <c r="F3174" t="s">
        <v>1778</v>
      </c>
      <c r="G3174" t="s">
        <v>240</v>
      </c>
      <c r="H3174" t="s">
        <v>49</v>
      </c>
      <c r="I3174" t="s">
        <v>1779</v>
      </c>
      <c r="J3174" t="s">
        <v>167</v>
      </c>
      <c r="K3174" t="s">
        <v>1780</v>
      </c>
      <c r="L3174" t="s">
        <v>617</v>
      </c>
      <c r="M3174" s="25" t="s">
        <v>3379</v>
      </c>
      <c r="N3174" s="25" t="s">
        <v>3379</v>
      </c>
      <c r="O3174" s="25" t="s">
        <v>3379</v>
      </c>
      <c r="P3174" s="23" t="s">
        <v>7025</v>
      </c>
      <c r="Q3174" s="23" t="s">
        <v>1222</v>
      </c>
      <c r="R3174" t="s">
        <v>20</v>
      </c>
      <c r="S3174" t="s">
        <v>198</v>
      </c>
      <c r="T3174" t="s">
        <v>705</v>
      </c>
      <c r="U3174" t="s">
        <v>121</v>
      </c>
      <c r="V3174" t="s">
        <v>832</v>
      </c>
      <c r="W3174" t="s">
        <v>72</v>
      </c>
      <c r="X3174" t="s">
        <v>109</v>
      </c>
      <c r="Y3174" t="s">
        <v>110</v>
      </c>
      <c r="Z3174" t="s">
        <v>254</v>
      </c>
      <c r="AA3174" t="s">
        <v>557</v>
      </c>
      <c r="AB3174" t="s">
        <v>42</v>
      </c>
      <c r="AC3174" t="s">
        <v>56</v>
      </c>
      <c r="AD3174" t="s">
        <v>46</v>
      </c>
    </row>
    <row r="3175" spans="1:30" x14ac:dyDescent="0.2">
      <c r="A3175" s="23" t="s">
        <v>8461</v>
      </c>
      <c r="B3175" t="s">
        <v>877</v>
      </c>
      <c r="C3175" t="s">
        <v>878</v>
      </c>
      <c r="D3175" t="s">
        <v>7024</v>
      </c>
      <c r="E3175" t="s">
        <v>9</v>
      </c>
      <c r="F3175" t="s">
        <v>1778</v>
      </c>
      <c r="G3175" t="s">
        <v>240</v>
      </c>
      <c r="H3175" t="s">
        <v>49</v>
      </c>
      <c r="I3175" t="s">
        <v>1779</v>
      </c>
      <c r="J3175" t="s">
        <v>167</v>
      </c>
      <c r="K3175" t="s">
        <v>1780</v>
      </c>
      <c r="L3175" t="s">
        <v>617</v>
      </c>
      <c r="M3175" s="25" t="s">
        <v>3379</v>
      </c>
      <c r="N3175" s="25" t="s">
        <v>3379</v>
      </c>
      <c r="O3175" s="25" t="s">
        <v>3379</v>
      </c>
      <c r="P3175" s="23" t="s">
        <v>7025</v>
      </c>
      <c r="Q3175" s="23" t="s">
        <v>1222</v>
      </c>
      <c r="R3175" t="s">
        <v>20</v>
      </c>
      <c r="S3175" t="s">
        <v>198</v>
      </c>
      <c r="T3175" t="s">
        <v>705</v>
      </c>
      <c r="U3175" t="s">
        <v>121</v>
      </c>
      <c r="V3175" t="s">
        <v>832</v>
      </c>
      <c r="W3175" t="s">
        <v>72</v>
      </c>
      <c r="X3175" t="s">
        <v>109</v>
      </c>
      <c r="Y3175" t="s">
        <v>110</v>
      </c>
      <c r="Z3175" t="s">
        <v>254</v>
      </c>
      <c r="AA3175" t="s">
        <v>561</v>
      </c>
      <c r="AB3175" t="s">
        <v>42</v>
      </c>
      <c r="AC3175" t="s">
        <v>922</v>
      </c>
      <c r="AD3175" t="s">
        <v>46</v>
      </c>
    </row>
    <row r="3176" spans="1:30" x14ac:dyDescent="0.2">
      <c r="A3176" s="23" t="s">
        <v>8462</v>
      </c>
      <c r="B3176" t="s">
        <v>116</v>
      </c>
      <c r="C3176" t="s">
        <v>117</v>
      </c>
      <c r="D3176" t="s">
        <v>7184</v>
      </c>
      <c r="E3176" t="s">
        <v>9</v>
      </c>
      <c r="F3176" t="s">
        <v>7185</v>
      </c>
      <c r="G3176" t="s">
        <v>364</v>
      </c>
      <c r="H3176" t="s">
        <v>49</v>
      </c>
      <c r="I3176" t="s">
        <v>526</v>
      </c>
      <c r="J3176" t="s">
        <v>164</v>
      </c>
      <c r="K3176" t="s">
        <v>7186</v>
      </c>
      <c r="L3176" t="s">
        <v>53</v>
      </c>
      <c r="M3176" s="25" t="s">
        <v>3379</v>
      </c>
      <c r="N3176" s="25" t="s">
        <v>3379</v>
      </c>
      <c r="O3176" s="25" t="s">
        <v>3379</v>
      </c>
      <c r="P3176" s="23" t="s">
        <v>7187</v>
      </c>
      <c r="Q3176" s="23" t="s">
        <v>991</v>
      </c>
      <c r="R3176" t="s">
        <v>20</v>
      </c>
      <c r="S3176" t="s">
        <v>38</v>
      </c>
      <c r="T3176" t="s">
        <v>219</v>
      </c>
      <c r="U3176" t="s">
        <v>121</v>
      </c>
      <c r="V3176" t="s">
        <v>54</v>
      </c>
      <c r="W3176" t="s">
        <v>72</v>
      </c>
      <c r="X3176" t="s">
        <v>188</v>
      </c>
      <c r="Y3176" t="s">
        <v>189</v>
      </c>
      <c r="Z3176" t="s">
        <v>1533</v>
      </c>
      <c r="AA3176" t="s">
        <v>559</v>
      </c>
      <c r="AB3176" t="s">
        <v>42</v>
      </c>
      <c r="AC3176" t="s">
        <v>711</v>
      </c>
      <c r="AD3176" t="s">
        <v>46</v>
      </c>
    </row>
    <row r="3177" spans="1:30" x14ac:dyDescent="0.2">
      <c r="A3177" s="23" t="s">
        <v>8463</v>
      </c>
      <c r="B3177" t="s">
        <v>877</v>
      </c>
      <c r="C3177" t="s">
        <v>878</v>
      </c>
      <c r="D3177" t="s">
        <v>6432</v>
      </c>
      <c r="E3177" t="s">
        <v>9</v>
      </c>
      <c r="F3177" t="s">
        <v>6433</v>
      </c>
      <c r="G3177" t="s">
        <v>289</v>
      </c>
      <c r="H3177" t="s">
        <v>49</v>
      </c>
      <c r="I3177" t="s">
        <v>173</v>
      </c>
      <c r="J3177" t="s">
        <v>201</v>
      </c>
      <c r="K3177" t="s">
        <v>6434</v>
      </c>
      <c r="L3177" t="s">
        <v>617</v>
      </c>
      <c r="M3177" s="25" t="s">
        <v>3379</v>
      </c>
      <c r="N3177" s="25" t="s">
        <v>3379</v>
      </c>
      <c r="O3177" s="25" t="s">
        <v>3379</v>
      </c>
      <c r="P3177" s="23" t="s">
        <v>6435</v>
      </c>
      <c r="Q3177" s="23" t="s">
        <v>384</v>
      </c>
      <c r="R3177" t="s">
        <v>85</v>
      </c>
      <c r="S3177" t="s">
        <v>226</v>
      </c>
      <c r="T3177" t="s">
        <v>705</v>
      </c>
      <c r="U3177" t="s">
        <v>121</v>
      </c>
      <c r="V3177" t="s">
        <v>832</v>
      </c>
      <c r="W3177" t="s">
        <v>72</v>
      </c>
      <c r="X3177" t="s">
        <v>109</v>
      </c>
      <c r="Y3177" t="s">
        <v>110</v>
      </c>
      <c r="Z3177" t="s">
        <v>87</v>
      </c>
      <c r="AA3177" t="s">
        <v>557</v>
      </c>
      <c r="AB3177" t="s">
        <v>42</v>
      </c>
      <c r="AC3177" t="s">
        <v>652</v>
      </c>
      <c r="AD3177" t="s">
        <v>46</v>
      </c>
    </row>
    <row r="3178" spans="1:30" x14ac:dyDescent="0.2">
      <c r="A3178" s="23" t="s">
        <v>8464</v>
      </c>
      <c r="B3178" t="s">
        <v>877</v>
      </c>
      <c r="C3178" t="s">
        <v>878</v>
      </c>
      <c r="D3178" t="s">
        <v>6432</v>
      </c>
      <c r="E3178" t="s">
        <v>9</v>
      </c>
      <c r="F3178" t="s">
        <v>6433</v>
      </c>
      <c r="G3178" t="s">
        <v>289</v>
      </c>
      <c r="H3178" t="s">
        <v>49</v>
      </c>
      <c r="I3178" t="s">
        <v>173</v>
      </c>
      <c r="J3178" t="s">
        <v>201</v>
      </c>
      <c r="K3178" t="s">
        <v>6434</v>
      </c>
      <c r="L3178" t="s">
        <v>617</v>
      </c>
      <c r="M3178" s="25" t="s">
        <v>3379</v>
      </c>
      <c r="N3178" s="25" t="s">
        <v>3379</v>
      </c>
      <c r="O3178" s="25" t="s">
        <v>3379</v>
      </c>
      <c r="P3178" s="23" t="s">
        <v>6435</v>
      </c>
      <c r="Q3178" s="23" t="s">
        <v>384</v>
      </c>
      <c r="R3178" t="s">
        <v>85</v>
      </c>
      <c r="S3178" t="s">
        <v>226</v>
      </c>
      <c r="T3178" t="s">
        <v>705</v>
      </c>
      <c r="U3178" t="s">
        <v>121</v>
      </c>
      <c r="V3178" t="s">
        <v>832</v>
      </c>
      <c r="W3178" t="s">
        <v>72</v>
      </c>
      <c r="X3178" t="s">
        <v>109</v>
      </c>
      <c r="Y3178" t="s">
        <v>110</v>
      </c>
      <c r="Z3178" t="s">
        <v>87</v>
      </c>
      <c r="AA3178" t="s">
        <v>557</v>
      </c>
      <c r="AB3178" t="s">
        <v>8465</v>
      </c>
      <c r="AC3178" t="s">
        <v>652</v>
      </c>
      <c r="AD3178" t="s">
        <v>46</v>
      </c>
    </row>
    <row r="3179" spans="1:30" x14ac:dyDescent="0.2">
      <c r="A3179" s="23" t="s">
        <v>8466</v>
      </c>
      <c r="B3179" t="s">
        <v>877</v>
      </c>
      <c r="C3179" t="s">
        <v>878</v>
      </c>
      <c r="D3179" t="s">
        <v>6432</v>
      </c>
      <c r="E3179" t="s">
        <v>9</v>
      </c>
      <c r="F3179" t="s">
        <v>6433</v>
      </c>
      <c r="G3179" t="s">
        <v>289</v>
      </c>
      <c r="H3179" t="s">
        <v>49</v>
      </c>
      <c r="I3179" t="s">
        <v>173</v>
      </c>
      <c r="J3179" t="s">
        <v>201</v>
      </c>
      <c r="K3179" t="s">
        <v>6434</v>
      </c>
      <c r="L3179" t="s">
        <v>617</v>
      </c>
      <c r="M3179" s="25" t="s">
        <v>3379</v>
      </c>
      <c r="N3179" s="25" t="s">
        <v>3379</v>
      </c>
      <c r="O3179" s="25" t="s">
        <v>3379</v>
      </c>
      <c r="P3179" s="23" t="s">
        <v>6435</v>
      </c>
      <c r="Q3179" s="23" t="s">
        <v>384</v>
      </c>
      <c r="R3179" t="s">
        <v>85</v>
      </c>
      <c r="S3179" t="s">
        <v>226</v>
      </c>
      <c r="T3179" t="s">
        <v>705</v>
      </c>
      <c r="U3179" t="s">
        <v>121</v>
      </c>
      <c r="V3179" t="s">
        <v>832</v>
      </c>
      <c r="W3179" t="s">
        <v>72</v>
      </c>
      <c r="X3179" t="s">
        <v>109</v>
      </c>
      <c r="Y3179" t="s">
        <v>110</v>
      </c>
      <c r="Z3179" t="s">
        <v>87</v>
      </c>
      <c r="AA3179" t="s">
        <v>561</v>
      </c>
      <c r="AB3179" t="s">
        <v>42</v>
      </c>
      <c r="AC3179" t="s">
        <v>922</v>
      </c>
      <c r="AD3179" t="s">
        <v>46</v>
      </c>
    </row>
    <row r="3180" spans="1:30" x14ac:dyDescent="0.2">
      <c r="A3180" s="23" t="s">
        <v>8467</v>
      </c>
      <c r="B3180" t="s">
        <v>331</v>
      </c>
      <c r="C3180" t="s">
        <v>332</v>
      </c>
      <c r="D3180" t="s">
        <v>7040</v>
      </c>
      <c r="E3180" t="s">
        <v>9</v>
      </c>
      <c r="F3180" t="s">
        <v>2050</v>
      </c>
      <c r="G3180" t="s">
        <v>12</v>
      </c>
      <c r="H3180" t="s">
        <v>240</v>
      </c>
      <c r="I3180" t="s">
        <v>225</v>
      </c>
      <c r="J3180" t="s">
        <v>1906</v>
      </c>
      <c r="K3180" t="s">
        <v>2051</v>
      </c>
      <c r="L3180" t="s">
        <v>335</v>
      </c>
      <c r="M3180" s="25" t="s">
        <v>3379</v>
      </c>
      <c r="N3180" s="25" t="s">
        <v>3379</v>
      </c>
      <c r="O3180" s="25" t="s">
        <v>3379</v>
      </c>
      <c r="P3180" s="23" t="s">
        <v>7041</v>
      </c>
      <c r="Q3180" s="23" t="s">
        <v>771</v>
      </c>
      <c r="R3180" t="s">
        <v>20</v>
      </c>
      <c r="S3180" t="s">
        <v>23</v>
      </c>
      <c r="T3180" t="s">
        <v>334</v>
      </c>
      <c r="U3180" t="s">
        <v>121</v>
      </c>
      <c r="V3180" t="s">
        <v>1575</v>
      </c>
      <c r="W3180" t="s">
        <v>32</v>
      </c>
      <c r="X3180" t="s">
        <v>109</v>
      </c>
      <c r="Y3180" t="s">
        <v>110</v>
      </c>
      <c r="Z3180" t="s">
        <v>1302</v>
      </c>
      <c r="AA3180" t="s">
        <v>561</v>
      </c>
      <c r="AB3180" t="s">
        <v>42</v>
      </c>
      <c r="AC3180" t="s">
        <v>922</v>
      </c>
      <c r="AD3180" t="s">
        <v>46</v>
      </c>
    </row>
    <row r="3181" spans="1:30" x14ac:dyDescent="0.2">
      <c r="A3181" s="23" t="s">
        <v>8468</v>
      </c>
      <c r="B3181" t="s">
        <v>116</v>
      </c>
      <c r="C3181" t="s">
        <v>117</v>
      </c>
      <c r="D3181" t="s">
        <v>6743</v>
      </c>
      <c r="E3181" t="s">
        <v>9</v>
      </c>
      <c r="F3181" t="s">
        <v>6744</v>
      </c>
      <c r="G3181" t="s">
        <v>220</v>
      </c>
      <c r="H3181" t="s">
        <v>250</v>
      </c>
      <c r="I3181" t="s">
        <v>6745</v>
      </c>
      <c r="J3181" t="s">
        <v>187</v>
      </c>
      <c r="K3181" t="s">
        <v>6746</v>
      </c>
      <c r="L3181" t="s">
        <v>335</v>
      </c>
      <c r="M3181" s="25" t="s">
        <v>3379</v>
      </c>
      <c r="N3181" s="25" t="s">
        <v>3379</v>
      </c>
      <c r="O3181" s="25" t="s">
        <v>3379</v>
      </c>
      <c r="P3181" s="23" t="s">
        <v>6747</v>
      </c>
      <c r="Q3181" s="23" t="s">
        <v>1072</v>
      </c>
      <c r="R3181" t="s">
        <v>85</v>
      </c>
      <c r="S3181" t="s">
        <v>38</v>
      </c>
      <c r="T3181" t="s">
        <v>334</v>
      </c>
      <c r="U3181" t="s">
        <v>121</v>
      </c>
      <c r="V3181" t="s">
        <v>1575</v>
      </c>
      <c r="W3181" t="s">
        <v>32</v>
      </c>
      <c r="X3181" t="s">
        <v>34</v>
      </c>
      <c r="Y3181" t="s">
        <v>36</v>
      </c>
      <c r="Z3181" t="s">
        <v>1060</v>
      </c>
      <c r="AA3181" t="s">
        <v>559</v>
      </c>
      <c r="AB3181" t="s">
        <v>42</v>
      </c>
      <c r="AC3181" t="s">
        <v>706</v>
      </c>
      <c r="AD3181" t="s">
        <v>46</v>
      </c>
    </row>
    <row r="3182" spans="1:30" x14ac:dyDescent="0.2">
      <c r="A3182" s="23" t="s">
        <v>8469</v>
      </c>
      <c r="B3182" t="s">
        <v>47</v>
      </c>
      <c r="C3182" t="s">
        <v>48</v>
      </c>
      <c r="D3182" t="s">
        <v>7389</v>
      </c>
      <c r="E3182" t="s">
        <v>9</v>
      </c>
      <c r="F3182" t="s">
        <v>1625</v>
      </c>
      <c r="G3182" t="s">
        <v>192</v>
      </c>
      <c r="H3182" t="s">
        <v>200</v>
      </c>
      <c r="I3182" t="s">
        <v>844</v>
      </c>
      <c r="J3182" t="s">
        <v>124</v>
      </c>
      <c r="K3182" t="s">
        <v>1626</v>
      </c>
      <c r="L3182" t="s">
        <v>53</v>
      </c>
      <c r="M3182" s="25" t="s">
        <v>3379</v>
      </c>
      <c r="N3182" s="25" t="s">
        <v>3379</v>
      </c>
      <c r="O3182" s="25" t="s">
        <v>3379</v>
      </c>
      <c r="P3182" s="23" t="s">
        <v>6476</v>
      </c>
      <c r="Q3182" s="23" t="s">
        <v>1540</v>
      </c>
      <c r="R3182" t="s">
        <v>20</v>
      </c>
      <c r="S3182" t="s">
        <v>87</v>
      </c>
      <c r="T3182" t="s">
        <v>219</v>
      </c>
      <c r="U3182" t="s">
        <v>121</v>
      </c>
      <c r="V3182" t="s">
        <v>54</v>
      </c>
      <c r="W3182" t="s">
        <v>72</v>
      </c>
      <c r="X3182" t="s">
        <v>109</v>
      </c>
      <c r="Y3182" t="s">
        <v>110</v>
      </c>
      <c r="Z3182" t="s">
        <v>441</v>
      </c>
      <c r="AA3182" t="s">
        <v>559</v>
      </c>
      <c r="AB3182" t="s">
        <v>42</v>
      </c>
      <c r="AC3182" t="s">
        <v>711</v>
      </c>
      <c r="AD3182" t="s">
        <v>46</v>
      </c>
    </row>
    <row r="3183" spans="1:30" x14ac:dyDescent="0.2">
      <c r="A3183" s="23" t="s">
        <v>8470</v>
      </c>
      <c r="B3183" t="s">
        <v>407</v>
      </c>
      <c r="C3183" t="s">
        <v>408</v>
      </c>
      <c r="D3183" t="s">
        <v>6760</v>
      </c>
      <c r="E3183" t="s">
        <v>9</v>
      </c>
      <c r="F3183" t="s">
        <v>1573</v>
      </c>
      <c r="G3183" t="s">
        <v>97</v>
      </c>
      <c r="H3183" t="s">
        <v>166</v>
      </c>
      <c r="I3183" t="s">
        <v>377</v>
      </c>
      <c r="J3183" t="s">
        <v>63</v>
      </c>
      <c r="K3183" t="s">
        <v>1574</v>
      </c>
      <c r="L3183" t="s">
        <v>335</v>
      </c>
      <c r="M3183" s="25" t="s">
        <v>3379</v>
      </c>
      <c r="N3183" s="25" t="s">
        <v>2874</v>
      </c>
      <c r="O3183" s="25" t="s">
        <v>3379</v>
      </c>
      <c r="P3183" s="23" t="s">
        <v>5560</v>
      </c>
      <c r="Q3183" s="23" t="s">
        <v>851</v>
      </c>
      <c r="R3183" t="s">
        <v>85</v>
      </c>
      <c r="S3183" t="s">
        <v>138</v>
      </c>
      <c r="T3183" t="s">
        <v>334</v>
      </c>
      <c r="U3183" t="s">
        <v>121</v>
      </c>
      <c r="V3183" t="s">
        <v>1575</v>
      </c>
      <c r="W3183" t="s">
        <v>32</v>
      </c>
      <c r="X3183" t="s">
        <v>34</v>
      </c>
      <c r="Y3183" t="s">
        <v>36</v>
      </c>
      <c r="Z3183" t="s">
        <v>1523</v>
      </c>
      <c r="AA3183" t="s">
        <v>559</v>
      </c>
      <c r="AB3183" t="s">
        <v>42</v>
      </c>
      <c r="AC3183" t="s">
        <v>706</v>
      </c>
      <c r="AD3183" t="s">
        <v>46</v>
      </c>
    </row>
    <row r="3184" spans="1:30" x14ac:dyDescent="0.2">
      <c r="A3184" s="23" t="s">
        <v>8471</v>
      </c>
      <c r="B3184" t="s">
        <v>331</v>
      </c>
      <c r="C3184" t="s">
        <v>332</v>
      </c>
      <c r="D3184" t="s">
        <v>6850</v>
      </c>
      <c r="E3184" t="s">
        <v>9</v>
      </c>
      <c r="F3184" t="s">
        <v>2034</v>
      </c>
      <c r="G3184" t="s">
        <v>467</v>
      </c>
      <c r="H3184" t="s">
        <v>49</v>
      </c>
      <c r="I3184" t="s">
        <v>95</v>
      </c>
      <c r="J3184" t="s">
        <v>526</v>
      </c>
      <c r="K3184" t="s">
        <v>2035</v>
      </c>
      <c r="L3184" t="s">
        <v>335</v>
      </c>
      <c r="M3184" s="25" t="s">
        <v>3379</v>
      </c>
      <c r="N3184" s="25" t="s">
        <v>3379</v>
      </c>
      <c r="O3184" s="25" t="s">
        <v>3379</v>
      </c>
      <c r="P3184" s="23" t="s">
        <v>3263</v>
      </c>
      <c r="Q3184" s="23" t="s">
        <v>681</v>
      </c>
      <c r="R3184" t="s">
        <v>85</v>
      </c>
      <c r="S3184" t="s">
        <v>51</v>
      </c>
      <c r="T3184" t="s">
        <v>334</v>
      </c>
      <c r="U3184" t="s">
        <v>27</v>
      </c>
      <c r="V3184" t="s">
        <v>1575</v>
      </c>
      <c r="W3184" t="s">
        <v>32</v>
      </c>
      <c r="X3184" t="s">
        <v>109</v>
      </c>
      <c r="Y3184" t="s">
        <v>110</v>
      </c>
      <c r="Z3184" t="s">
        <v>589</v>
      </c>
      <c r="AA3184" t="s">
        <v>557</v>
      </c>
      <c r="AB3184" t="s">
        <v>42</v>
      </c>
      <c r="AC3184" t="s">
        <v>56</v>
      </c>
      <c r="AD3184" t="s">
        <v>46</v>
      </c>
    </row>
    <row r="3185" spans="1:30" x14ac:dyDescent="0.2">
      <c r="A3185" s="23" t="s">
        <v>8472</v>
      </c>
      <c r="B3185" t="s">
        <v>116</v>
      </c>
      <c r="C3185" t="s">
        <v>117</v>
      </c>
      <c r="D3185" t="s">
        <v>7134</v>
      </c>
      <c r="E3185" t="s">
        <v>9</v>
      </c>
      <c r="F3185" t="s">
        <v>7135</v>
      </c>
      <c r="G3185" t="s">
        <v>7136</v>
      </c>
      <c r="H3185" t="s">
        <v>7137</v>
      </c>
      <c r="I3185" t="s">
        <v>62</v>
      </c>
      <c r="J3185" t="s">
        <v>341</v>
      </c>
      <c r="K3185" t="s">
        <v>7138</v>
      </c>
      <c r="L3185" t="s">
        <v>335</v>
      </c>
      <c r="M3185" s="25" t="s">
        <v>3379</v>
      </c>
      <c r="N3185" s="25" t="s">
        <v>2486</v>
      </c>
      <c r="O3185" s="25" t="s">
        <v>3379</v>
      </c>
      <c r="P3185" s="23" t="s">
        <v>7139</v>
      </c>
      <c r="Q3185" s="23" t="s">
        <v>1113</v>
      </c>
      <c r="R3185" t="s">
        <v>85</v>
      </c>
      <c r="S3185" t="s">
        <v>202</v>
      </c>
      <c r="T3185" t="s">
        <v>334</v>
      </c>
      <c r="U3185" t="s">
        <v>121</v>
      </c>
      <c r="V3185" t="s">
        <v>1575</v>
      </c>
      <c r="W3185" t="s">
        <v>32</v>
      </c>
      <c r="X3185" t="s">
        <v>417</v>
      </c>
      <c r="Y3185" t="s">
        <v>418</v>
      </c>
      <c r="Z3185" t="s">
        <v>1334</v>
      </c>
      <c r="AA3185" t="s">
        <v>557</v>
      </c>
      <c r="AB3185" t="s">
        <v>42</v>
      </c>
      <c r="AC3185" t="s">
        <v>56</v>
      </c>
      <c r="AD3185" t="s">
        <v>46</v>
      </c>
    </row>
    <row r="3186" spans="1:30" x14ac:dyDescent="0.2">
      <c r="A3186" s="23" t="s">
        <v>8473</v>
      </c>
      <c r="B3186" t="s">
        <v>116</v>
      </c>
      <c r="C3186" t="s">
        <v>117</v>
      </c>
      <c r="D3186" t="s">
        <v>4986</v>
      </c>
      <c r="E3186" t="s">
        <v>9</v>
      </c>
      <c r="F3186" t="s">
        <v>4987</v>
      </c>
      <c r="G3186" t="s">
        <v>213</v>
      </c>
      <c r="H3186" t="s">
        <v>49</v>
      </c>
      <c r="I3186" t="s">
        <v>1147</v>
      </c>
      <c r="J3186" t="s">
        <v>4988</v>
      </c>
      <c r="K3186" t="s">
        <v>4989</v>
      </c>
      <c r="L3186" t="s">
        <v>53</v>
      </c>
      <c r="M3186" s="25" t="s">
        <v>3379</v>
      </c>
      <c r="N3186" s="25" t="s">
        <v>2204</v>
      </c>
      <c r="O3186" s="25" t="s">
        <v>3379</v>
      </c>
      <c r="P3186" s="23" t="s">
        <v>4990</v>
      </c>
      <c r="Q3186" s="23" t="s">
        <v>864</v>
      </c>
      <c r="R3186" t="s">
        <v>20</v>
      </c>
      <c r="S3186" t="s">
        <v>87</v>
      </c>
      <c r="T3186" t="s">
        <v>219</v>
      </c>
      <c r="U3186" t="s">
        <v>121</v>
      </c>
      <c r="V3186" t="s">
        <v>1031</v>
      </c>
      <c r="W3186" t="s">
        <v>72</v>
      </c>
      <c r="X3186" t="s">
        <v>109</v>
      </c>
      <c r="Y3186" t="s">
        <v>110</v>
      </c>
      <c r="Z3186" t="s">
        <v>4991</v>
      </c>
      <c r="AA3186" t="s">
        <v>559</v>
      </c>
      <c r="AB3186" t="s">
        <v>42</v>
      </c>
      <c r="AC3186" t="s">
        <v>711</v>
      </c>
      <c r="AD3186" t="s">
        <v>46</v>
      </c>
    </row>
    <row r="3187" spans="1:30" x14ac:dyDescent="0.2">
      <c r="A3187" s="23" t="s">
        <v>8474</v>
      </c>
      <c r="B3187" t="s">
        <v>116</v>
      </c>
      <c r="C3187" t="s">
        <v>117</v>
      </c>
      <c r="D3187" t="s">
        <v>7128</v>
      </c>
      <c r="E3187" t="s">
        <v>9</v>
      </c>
      <c r="F3187" t="s">
        <v>7129</v>
      </c>
      <c r="G3187" t="s">
        <v>566</v>
      </c>
      <c r="H3187" t="s">
        <v>824</v>
      </c>
      <c r="I3187" t="s">
        <v>1168</v>
      </c>
      <c r="J3187" t="s">
        <v>974</v>
      </c>
      <c r="K3187" t="s">
        <v>7130</v>
      </c>
      <c r="L3187" t="s">
        <v>335</v>
      </c>
      <c r="M3187" s="25" t="s">
        <v>3379</v>
      </c>
      <c r="N3187" s="25" t="s">
        <v>3379</v>
      </c>
      <c r="O3187" s="25" t="s">
        <v>3379</v>
      </c>
      <c r="P3187" s="23" t="s">
        <v>7131</v>
      </c>
      <c r="Q3187" s="23" t="s">
        <v>1523</v>
      </c>
      <c r="R3187" t="s">
        <v>85</v>
      </c>
      <c r="S3187" t="s">
        <v>38</v>
      </c>
      <c r="T3187" t="s">
        <v>334</v>
      </c>
      <c r="U3187" t="s">
        <v>121</v>
      </c>
      <c r="V3187" t="s">
        <v>1575</v>
      </c>
      <c r="W3187" t="s">
        <v>32</v>
      </c>
      <c r="X3187" t="s">
        <v>34</v>
      </c>
      <c r="Y3187" t="s">
        <v>36</v>
      </c>
      <c r="Z3187" t="s">
        <v>915</v>
      </c>
      <c r="AA3187" t="s">
        <v>557</v>
      </c>
      <c r="AB3187" t="s">
        <v>42</v>
      </c>
      <c r="AC3187" t="s">
        <v>56</v>
      </c>
      <c r="AD3187" t="s">
        <v>46</v>
      </c>
    </row>
    <row r="3188" spans="1:30" x14ac:dyDescent="0.2">
      <c r="A3188" s="23" t="s">
        <v>8475</v>
      </c>
      <c r="B3188" t="s">
        <v>116</v>
      </c>
      <c r="C3188" t="s">
        <v>117</v>
      </c>
      <c r="D3188" t="s">
        <v>6817</v>
      </c>
      <c r="E3188" t="s">
        <v>9</v>
      </c>
      <c r="F3188" t="s">
        <v>6818</v>
      </c>
      <c r="G3188" t="s">
        <v>93</v>
      </c>
      <c r="H3188" t="s">
        <v>153</v>
      </c>
      <c r="I3188" t="s">
        <v>136</v>
      </c>
      <c r="J3188" t="s">
        <v>1049</v>
      </c>
      <c r="K3188" t="s">
        <v>6819</v>
      </c>
      <c r="L3188" t="s">
        <v>335</v>
      </c>
      <c r="M3188" s="25" t="s">
        <v>3379</v>
      </c>
      <c r="N3188" s="25" t="s">
        <v>3379</v>
      </c>
      <c r="O3188" s="25" t="s">
        <v>3379</v>
      </c>
      <c r="P3188" s="23" t="s">
        <v>6820</v>
      </c>
      <c r="Q3188" s="23" t="s">
        <v>1304</v>
      </c>
      <c r="R3188" t="s">
        <v>85</v>
      </c>
      <c r="S3188" t="s">
        <v>51</v>
      </c>
      <c r="T3188" t="s">
        <v>334</v>
      </c>
      <c r="U3188" t="s">
        <v>121</v>
      </c>
      <c r="V3188" t="s">
        <v>1575</v>
      </c>
      <c r="W3188" t="s">
        <v>32</v>
      </c>
      <c r="X3188" t="s">
        <v>113</v>
      </c>
      <c r="Y3188" t="s">
        <v>114</v>
      </c>
      <c r="Z3188" t="s">
        <v>768</v>
      </c>
      <c r="AA3188" t="s">
        <v>559</v>
      </c>
      <c r="AB3188" t="s">
        <v>42</v>
      </c>
      <c r="AC3188" t="s">
        <v>706</v>
      </c>
      <c r="AD3188" t="s">
        <v>46</v>
      </c>
    </row>
    <row r="3189" spans="1:30" x14ac:dyDescent="0.2">
      <c r="A3189" s="23" t="s">
        <v>8476</v>
      </c>
      <c r="B3189" t="s">
        <v>116</v>
      </c>
      <c r="C3189" t="s">
        <v>117</v>
      </c>
      <c r="D3189" t="s">
        <v>7487</v>
      </c>
      <c r="E3189" t="s">
        <v>9</v>
      </c>
      <c r="F3189" t="s">
        <v>7488</v>
      </c>
      <c r="G3189" t="s">
        <v>7489</v>
      </c>
      <c r="H3189" t="s">
        <v>206</v>
      </c>
      <c r="I3189" t="s">
        <v>1126</v>
      </c>
      <c r="J3189" t="s">
        <v>1197</v>
      </c>
      <c r="K3189" t="s">
        <v>7490</v>
      </c>
      <c r="L3189" t="s">
        <v>335</v>
      </c>
      <c r="M3189" s="25" t="s">
        <v>3379</v>
      </c>
      <c r="N3189" s="25" t="s">
        <v>2486</v>
      </c>
      <c r="O3189" s="25" t="s">
        <v>3379</v>
      </c>
      <c r="P3189" s="23" t="s">
        <v>7491</v>
      </c>
      <c r="Q3189" s="23" t="s">
        <v>229</v>
      </c>
      <c r="R3189" t="s">
        <v>85</v>
      </c>
      <c r="S3189" t="s">
        <v>38</v>
      </c>
      <c r="T3189" t="s">
        <v>334</v>
      </c>
      <c r="U3189" t="s">
        <v>121</v>
      </c>
      <c r="V3189" t="s">
        <v>923</v>
      </c>
      <c r="W3189" t="s">
        <v>32</v>
      </c>
      <c r="X3189" t="s">
        <v>417</v>
      </c>
      <c r="Y3189" t="s">
        <v>418</v>
      </c>
      <c r="Z3189" t="s">
        <v>555</v>
      </c>
      <c r="AA3189" t="s">
        <v>557</v>
      </c>
      <c r="AB3189" t="s">
        <v>42</v>
      </c>
      <c r="AC3189" t="s">
        <v>56</v>
      </c>
      <c r="AD3189" t="s">
        <v>46</v>
      </c>
    </row>
    <row r="3190" spans="1:30" x14ac:dyDescent="0.2">
      <c r="A3190" s="23" t="s">
        <v>8477</v>
      </c>
      <c r="B3190" t="s">
        <v>331</v>
      </c>
      <c r="C3190" t="s">
        <v>332</v>
      </c>
      <c r="D3190" t="s">
        <v>6930</v>
      </c>
      <c r="E3190" t="s">
        <v>9</v>
      </c>
      <c r="F3190" t="s">
        <v>1407</v>
      </c>
      <c r="G3190" t="s">
        <v>1408</v>
      </c>
      <c r="H3190" t="s">
        <v>119</v>
      </c>
      <c r="I3190" t="s">
        <v>492</v>
      </c>
      <c r="J3190" t="s">
        <v>1187</v>
      </c>
      <c r="K3190" t="s">
        <v>1409</v>
      </c>
      <c r="L3190" t="s">
        <v>335</v>
      </c>
      <c r="M3190" s="25" t="s">
        <v>3379</v>
      </c>
      <c r="N3190" s="25" t="s">
        <v>2874</v>
      </c>
      <c r="O3190" s="25" t="s">
        <v>3379</v>
      </c>
      <c r="P3190" s="23" t="s">
        <v>6931</v>
      </c>
      <c r="Q3190" s="23" t="s">
        <v>427</v>
      </c>
      <c r="R3190" t="s">
        <v>20</v>
      </c>
      <c r="S3190" t="s">
        <v>254</v>
      </c>
      <c r="T3190" t="s">
        <v>334</v>
      </c>
      <c r="U3190" t="s">
        <v>121</v>
      </c>
      <c r="V3190" t="s">
        <v>1575</v>
      </c>
      <c r="W3190" t="s">
        <v>32</v>
      </c>
      <c r="X3190" t="s">
        <v>380</v>
      </c>
      <c r="Y3190" t="s">
        <v>381</v>
      </c>
      <c r="Z3190" t="s">
        <v>199</v>
      </c>
      <c r="AA3190" t="s">
        <v>559</v>
      </c>
      <c r="AB3190" t="s">
        <v>42</v>
      </c>
      <c r="AC3190" t="s">
        <v>706</v>
      </c>
      <c r="AD3190" t="s">
        <v>46</v>
      </c>
    </row>
    <row r="3191" spans="1:30" x14ac:dyDescent="0.2">
      <c r="A3191" s="23" t="s">
        <v>8478</v>
      </c>
      <c r="B3191" t="s">
        <v>877</v>
      </c>
      <c r="C3191" t="s">
        <v>878</v>
      </c>
      <c r="D3191" t="s">
        <v>7097</v>
      </c>
      <c r="E3191" t="s">
        <v>9</v>
      </c>
      <c r="F3191" t="s">
        <v>7098</v>
      </c>
      <c r="G3191" t="s">
        <v>75</v>
      </c>
      <c r="H3191" t="s">
        <v>7099</v>
      </c>
      <c r="I3191" t="s">
        <v>187</v>
      </c>
      <c r="J3191" t="s">
        <v>597</v>
      </c>
      <c r="K3191" t="s">
        <v>7100</v>
      </c>
      <c r="L3191" t="s">
        <v>617</v>
      </c>
      <c r="M3191" s="25" t="s">
        <v>3379</v>
      </c>
      <c r="N3191" s="25" t="s">
        <v>2931</v>
      </c>
      <c r="O3191" s="25" t="s">
        <v>3379</v>
      </c>
      <c r="P3191" s="23" t="s">
        <v>7101</v>
      </c>
      <c r="Q3191" s="23" t="s">
        <v>414</v>
      </c>
      <c r="R3191" t="s">
        <v>20</v>
      </c>
      <c r="S3191" t="s">
        <v>77</v>
      </c>
      <c r="T3191" t="s">
        <v>705</v>
      </c>
      <c r="U3191" t="s">
        <v>27</v>
      </c>
      <c r="V3191" t="s">
        <v>832</v>
      </c>
      <c r="W3191" t="s">
        <v>72</v>
      </c>
      <c r="X3191" t="s">
        <v>109</v>
      </c>
      <c r="Y3191" t="s">
        <v>110</v>
      </c>
      <c r="Z3191" t="s">
        <v>77</v>
      </c>
      <c r="AA3191" t="s">
        <v>557</v>
      </c>
      <c r="AB3191" t="s">
        <v>42</v>
      </c>
      <c r="AC3191" t="s">
        <v>652</v>
      </c>
      <c r="AD3191" t="s">
        <v>46</v>
      </c>
    </row>
    <row r="3192" spans="1:30" x14ac:dyDescent="0.2">
      <c r="A3192" s="23" t="s">
        <v>8479</v>
      </c>
      <c r="B3192" t="s">
        <v>331</v>
      </c>
      <c r="C3192" t="s">
        <v>332</v>
      </c>
      <c r="D3192" t="s">
        <v>6850</v>
      </c>
      <c r="E3192" t="s">
        <v>9</v>
      </c>
      <c r="F3192" t="s">
        <v>2034</v>
      </c>
      <c r="G3192" t="s">
        <v>467</v>
      </c>
      <c r="H3192" t="s">
        <v>49</v>
      </c>
      <c r="I3192" t="s">
        <v>95</v>
      </c>
      <c r="J3192" t="s">
        <v>526</v>
      </c>
      <c r="K3192" t="s">
        <v>2035</v>
      </c>
      <c r="L3192" t="s">
        <v>335</v>
      </c>
      <c r="M3192" s="25" t="s">
        <v>3379</v>
      </c>
      <c r="N3192" s="25" t="s">
        <v>3379</v>
      </c>
      <c r="O3192" s="25" t="s">
        <v>3379</v>
      </c>
      <c r="P3192" s="23" t="s">
        <v>3263</v>
      </c>
      <c r="Q3192" s="23" t="s">
        <v>681</v>
      </c>
      <c r="R3192" t="s">
        <v>85</v>
      </c>
      <c r="S3192" t="s">
        <v>51</v>
      </c>
      <c r="T3192" t="s">
        <v>334</v>
      </c>
      <c r="U3192" t="s">
        <v>27</v>
      </c>
      <c r="V3192" t="s">
        <v>1575</v>
      </c>
      <c r="W3192" t="s">
        <v>32</v>
      </c>
      <c r="X3192" t="s">
        <v>109</v>
      </c>
      <c r="Y3192" t="s">
        <v>110</v>
      </c>
      <c r="Z3192" t="s">
        <v>589</v>
      </c>
      <c r="AA3192" t="s">
        <v>559</v>
      </c>
      <c r="AB3192" t="s">
        <v>42</v>
      </c>
      <c r="AC3192" t="s">
        <v>706</v>
      </c>
      <c r="AD3192" t="s">
        <v>46</v>
      </c>
    </row>
    <row r="3193" spans="1:30" x14ac:dyDescent="0.2">
      <c r="A3193" s="23" t="s">
        <v>8480</v>
      </c>
      <c r="B3193" t="s">
        <v>877</v>
      </c>
      <c r="C3193" t="s">
        <v>878</v>
      </c>
      <c r="D3193" t="s">
        <v>6432</v>
      </c>
      <c r="E3193" t="s">
        <v>9</v>
      </c>
      <c r="F3193" t="s">
        <v>6433</v>
      </c>
      <c r="G3193" t="s">
        <v>289</v>
      </c>
      <c r="H3193" t="s">
        <v>49</v>
      </c>
      <c r="I3193" t="s">
        <v>173</v>
      </c>
      <c r="J3193" t="s">
        <v>201</v>
      </c>
      <c r="K3193" t="s">
        <v>6434</v>
      </c>
      <c r="L3193" t="s">
        <v>617</v>
      </c>
      <c r="M3193" s="25" t="s">
        <v>3379</v>
      </c>
      <c r="N3193" s="25" t="s">
        <v>3379</v>
      </c>
      <c r="O3193" s="25" t="s">
        <v>3379</v>
      </c>
      <c r="P3193" s="23" t="s">
        <v>6435</v>
      </c>
      <c r="Q3193" s="23" t="s">
        <v>384</v>
      </c>
      <c r="R3193" t="s">
        <v>85</v>
      </c>
      <c r="S3193" t="s">
        <v>226</v>
      </c>
      <c r="T3193" t="s">
        <v>705</v>
      </c>
      <c r="U3193" t="s">
        <v>121</v>
      </c>
      <c r="V3193" t="s">
        <v>832</v>
      </c>
      <c r="W3193" t="s">
        <v>72</v>
      </c>
      <c r="X3193" t="s">
        <v>109</v>
      </c>
      <c r="Y3193" t="s">
        <v>110</v>
      </c>
      <c r="Z3193" t="s">
        <v>87</v>
      </c>
      <c r="AA3193" t="s">
        <v>559</v>
      </c>
      <c r="AB3193" t="s">
        <v>42</v>
      </c>
      <c r="AC3193" t="s">
        <v>746</v>
      </c>
      <c r="AD3193" t="s">
        <v>46</v>
      </c>
    </row>
    <row r="3194" spans="1:30" x14ac:dyDescent="0.2">
      <c r="A3194" s="23" t="s">
        <v>8481</v>
      </c>
      <c r="B3194" t="s">
        <v>116</v>
      </c>
      <c r="C3194" t="s">
        <v>117</v>
      </c>
      <c r="D3194" t="s">
        <v>7165</v>
      </c>
      <c r="E3194" t="s">
        <v>9</v>
      </c>
      <c r="F3194" t="s">
        <v>7166</v>
      </c>
      <c r="G3194" t="s">
        <v>232</v>
      </c>
      <c r="H3194" t="s">
        <v>7167</v>
      </c>
      <c r="I3194" t="s">
        <v>428</v>
      </c>
      <c r="J3194" t="s">
        <v>107</v>
      </c>
      <c r="K3194" t="s">
        <v>7168</v>
      </c>
      <c r="L3194" t="s">
        <v>335</v>
      </c>
      <c r="M3194" s="25" t="s">
        <v>3379</v>
      </c>
      <c r="N3194" s="25" t="s">
        <v>3379</v>
      </c>
      <c r="O3194" s="25" t="s">
        <v>3379</v>
      </c>
      <c r="P3194" s="23" t="s">
        <v>7169</v>
      </c>
      <c r="Q3194" s="23" t="s">
        <v>441</v>
      </c>
      <c r="R3194" t="s">
        <v>85</v>
      </c>
      <c r="S3194" t="s">
        <v>38</v>
      </c>
      <c r="T3194" t="s">
        <v>334</v>
      </c>
      <c r="U3194" t="s">
        <v>121</v>
      </c>
      <c r="V3194" t="s">
        <v>1575</v>
      </c>
      <c r="W3194" t="s">
        <v>32</v>
      </c>
      <c r="X3194" t="s">
        <v>113</v>
      </c>
      <c r="Y3194" t="s">
        <v>114</v>
      </c>
      <c r="Z3194" t="s">
        <v>886</v>
      </c>
      <c r="AA3194" t="s">
        <v>557</v>
      </c>
      <c r="AB3194" t="s">
        <v>42</v>
      </c>
      <c r="AC3194" t="s">
        <v>56</v>
      </c>
      <c r="AD3194" t="s">
        <v>46</v>
      </c>
    </row>
    <row r="3195" spans="1:30" x14ac:dyDescent="0.2">
      <c r="A3195" s="23" t="s">
        <v>8482</v>
      </c>
      <c r="B3195" t="s">
        <v>407</v>
      </c>
      <c r="C3195" t="s">
        <v>408</v>
      </c>
      <c r="D3195" t="s">
        <v>7283</v>
      </c>
      <c r="E3195" t="s">
        <v>9</v>
      </c>
      <c r="F3195" t="s">
        <v>7284</v>
      </c>
      <c r="G3195" t="s">
        <v>232</v>
      </c>
      <c r="H3195" t="s">
        <v>176</v>
      </c>
      <c r="I3195" t="s">
        <v>503</v>
      </c>
      <c r="J3195" t="s">
        <v>333</v>
      </c>
      <c r="K3195" t="s">
        <v>7285</v>
      </c>
      <c r="L3195" t="s">
        <v>335</v>
      </c>
      <c r="M3195" s="25" t="s">
        <v>3379</v>
      </c>
      <c r="N3195" s="25" t="s">
        <v>3379</v>
      </c>
      <c r="O3195" s="25" t="s">
        <v>3379</v>
      </c>
      <c r="P3195" s="23" t="s">
        <v>7286</v>
      </c>
      <c r="Q3195" s="23" t="s">
        <v>906</v>
      </c>
      <c r="R3195" t="s">
        <v>85</v>
      </c>
      <c r="S3195" t="s">
        <v>7287</v>
      </c>
      <c r="T3195" t="s">
        <v>334</v>
      </c>
      <c r="U3195" t="s">
        <v>121</v>
      </c>
      <c r="V3195" t="s">
        <v>1575</v>
      </c>
      <c r="W3195" t="s">
        <v>32</v>
      </c>
      <c r="X3195" t="s">
        <v>34</v>
      </c>
      <c r="Y3195" t="s">
        <v>36</v>
      </c>
      <c r="Z3195" t="s">
        <v>7288</v>
      </c>
      <c r="AA3195" t="s">
        <v>557</v>
      </c>
      <c r="AB3195" t="s">
        <v>42</v>
      </c>
      <c r="AC3195" t="s">
        <v>652</v>
      </c>
      <c r="AD3195" t="s">
        <v>46</v>
      </c>
    </row>
    <row r="3196" spans="1:30" x14ac:dyDescent="0.2">
      <c r="A3196" s="23" t="s">
        <v>8483</v>
      </c>
      <c r="B3196" t="s">
        <v>331</v>
      </c>
      <c r="C3196" t="s">
        <v>332</v>
      </c>
      <c r="D3196" t="s">
        <v>7040</v>
      </c>
      <c r="E3196" t="s">
        <v>9</v>
      </c>
      <c r="F3196" t="s">
        <v>2050</v>
      </c>
      <c r="G3196" t="s">
        <v>12</v>
      </c>
      <c r="H3196" t="s">
        <v>240</v>
      </c>
      <c r="I3196" t="s">
        <v>225</v>
      </c>
      <c r="J3196" t="s">
        <v>1906</v>
      </c>
      <c r="K3196" t="s">
        <v>2051</v>
      </c>
      <c r="L3196" t="s">
        <v>335</v>
      </c>
      <c r="M3196" s="25" t="s">
        <v>3379</v>
      </c>
      <c r="N3196" s="25" t="s">
        <v>3379</v>
      </c>
      <c r="O3196" s="25" t="s">
        <v>3379</v>
      </c>
      <c r="P3196" s="23" t="s">
        <v>7041</v>
      </c>
      <c r="Q3196" s="23" t="s">
        <v>771</v>
      </c>
      <c r="R3196" t="s">
        <v>20</v>
      </c>
      <c r="S3196" t="s">
        <v>23</v>
      </c>
      <c r="T3196" t="s">
        <v>334</v>
      </c>
      <c r="U3196" t="s">
        <v>121</v>
      </c>
      <c r="V3196" t="s">
        <v>1575</v>
      </c>
      <c r="W3196" t="s">
        <v>32</v>
      </c>
      <c r="X3196" t="s">
        <v>109</v>
      </c>
      <c r="Y3196" t="s">
        <v>110</v>
      </c>
      <c r="Z3196" t="s">
        <v>1302</v>
      </c>
      <c r="AA3196" t="s">
        <v>559</v>
      </c>
      <c r="AB3196" t="s">
        <v>42</v>
      </c>
      <c r="AC3196" t="s">
        <v>706</v>
      </c>
      <c r="AD3196" t="s">
        <v>46</v>
      </c>
    </row>
    <row r="3197" spans="1:30" x14ac:dyDescent="0.2">
      <c r="A3197" s="23" t="s">
        <v>8484</v>
      </c>
      <c r="B3197" t="s">
        <v>495</v>
      </c>
      <c r="C3197" t="s">
        <v>496</v>
      </c>
      <c r="D3197" t="s">
        <v>8287</v>
      </c>
      <c r="E3197" t="s">
        <v>9</v>
      </c>
      <c r="F3197" t="s">
        <v>8288</v>
      </c>
      <c r="G3197" t="s">
        <v>8289</v>
      </c>
      <c r="H3197" t="s">
        <v>653</v>
      </c>
      <c r="I3197" t="s">
        <v>99</v>
      </c>
      <c r="J3197" t="s">
        <v>527</v>
      </c>
      <c r="K3197" t="s">
        <v>8290</v>
      </c>
      <c r="L3197" t="s">
        <v>497</v>
      </c>
      <c r="M3197" s="25" t="s">
        <v>3379</v>
      </c>
      <c r="N3197" s="25" t="s">
        <v>3379</v>
      </c>
      <c r="O3197" s="25" t="s">
        <v>3379</v>
      </c>
      <c r="P3197" s="23" t="s">
        <v>8291</v>
      </c>
      <c r="Q3197" s="23" t="s">
        <v>666</v>
      </c>
      <c r="R3197" t="s">
        <v>20</v>
      </c>
      <c r="S3197" t="s">
        <v>38</v>
      </c>
      <c r="T3197" t="s">
        <v>859</v>
      </c>
      <c r="U3197" t="s">
        <v>121</v>
      </c>
      <c r="V3197" t="s">
        <v>498</v>
      </c>
      <c r="W3197" t="s">
        <v>32</v>
      </c>
      <c r="X3197" t="s">
        <v>109</v>
      </c>
      <c r="Y3197" t="s">
        <v>110</v>
      </c>
      <c r="Z3197" t="s">
        <v>38</v>
      </c>
      <c r="AA3197" t="s">
        <v>557</v>
      </c>
      <c r="AB3197" t="s">
        <v>42</v>
      </c>
      <c r="AC3197" t="s">
        <v>56</v>
      </c>
      <c r="AD3197" t="s">
        <v>46</v>
      </c>
    </row>
    <row r="3198" spans="1:30" x14ac:dyDescent="0.2">
      <c r="A3198" s="23" t="s">
        <v>8485</v>
      </c>
      <c r="B3198" t="s">
        <v>877</v>
      </c>
      <c r="C3198" t="s">
        <v>878</v>
      </c>
      <c r="D3198" t="s">
        <v>7024</v>
      </c>
      <c r="E3198" t="s">
        <v>9</v>
      </c>
      <c r="F3198" t="s">
        <v>1778</v>
      </c>
      <c r="G3198" t="s">
        <v>240</v>
      </c>
      <c r="H3198" t="s">
        <v>49</v>
      </c>
      <c r="I3198" t="s">
        <v>1779</v>
      </c>
      <c r="J3198" t="s">
        <v>167</v>
      </c>
      <c r="K3198" t="s">
        <v>1780</v>
      </c>
      <c r="L3198" t="s">
        <v>617</v>
      </c>
      <c r="M3198" s="25" t="s">
        <v>3379</v>
      </c>
      <c r="N3198" s="25" t="s">
        <v>3379</v>
      </c>
      <c r="O3198" s="25" t="s">
        <v>3379</v>
      </c>
      <c r="P3198" s="23" t="s">
        <v>7025</v>
      </c>
      <c r="Q3198" s="23" t="s">
        <v>1222</v>
      </c>
      <c r="R3198" t="s">
        <v>20</v>
      </c>
      <c r="S3198" t="s">
        <v>198</v>
      </c>
      <c r="T3198" t="s">
        <v>705</v>
      </c>
      <c r="U3198" t="s">
        <v>121</v>
      </c>
      <c r="V3198" t="s">
        <v>832</v>
      </c>
      <c r="W3198" t="s">
        <v>72</v>
      </c>
      <c r="X3198" t="s">
        <v>109</v>
      </c>
      <c r="Y3198" t="s">
        <v>110</v>
      </c>
      <c r="Z3198" t="s">
        <v>254</v>
      </c>
      <c r="AA3198" t="s">
        <v>559</v>
      </c>
      <c r="AB3198" t="s">
        <v>42</v>
      </c>
      <c r="AC3198" t="s">
        <v>746</v>
      </c>
      <c r="AD3198" t="s">
        <v>46</v>
      </c>
    </row>
    <row r="3199" spans="1:30" x14ac:dyDescent="0.2">
      <c r="A3199" s="23" t="s">
        <v>8486</v>
      </c>
      <c r="B3199" t="s">
        <v>116</v>
      </c>
      <c r="C3199" t="s">
        <v>117</v>
      </c>
      <c r="D3199" t="s">
        <v>7128</v>
      </c>
      <c r="E3199" t="s">
        <v>9</v>
      </c>
      <c r="F3199" t="s">
        <v>7129</v>
      </c>
      <c r="G3199" t="s">
        <v>566</v>
      </c>
      <c r="H3199" t="s">
        <v>824</v>
      </c>
      <c r="I3199" t="s">
        <v>1168</v>
      </c>
      <c r="J3199" t="s">
        <v>974</v>
      </c>
      <c r="K3199" t="s">
        <v>7130</v>
      </c>
      <c r="L3199" t="s">
        <v>335</v>
      </c>
      <c r="M3199" s="25" t="s">
        <v>3379</v>
      </c>
      <c r="N3199" s="25" t="s">
        <v>3379</v>
      </c>
      <c r="O3199" s="25" t="s">
        <v>3379</v>
      </c>
      <c r="P3199" s="23" t="s">
        <v>7131</v>
      </c>
      <c r="Q3199" s="23" t="s">
        <v>1523</v>
      </c>
      <c r="R3199" t="s">
        <v>85</v>
      </c>
      <c r="S3199" t="s">
        <v>38</v>
      </c>
      <c r="T3199" t="s">
        <v>334</v>
      </c>
      <c r="U3199" t="s">
        <v>121</v>
      </c>
      <c r="V3199" t="s">
        <v>1575</v>
      </c>
      <c r="W3199" t="s">
        <v>32</v>
      </c>
      <c r="X3199" t="s">
        <v>34</v>
      </c>
      <c r="Y3199" t="s">
        <v>36</v>
      </c>
      <c r="Z3199" t="s">
        <v>915</v>
      </c>
      <c r="AA3199" t="s">
        <v>559</v>
      </c>
      <c r="AB3199" t="s">
        <v>42</v>
      </c>
      <c r="AC3199" t="s">
        <v>706</v>
      </c>
      <c r="AD3199" t="s">
        <v>46</v>
      </c>
    </row>
    <row r="3200" spans="1:30" x14ac:dyDescent="0.2">
      <c r="A3200" s="23" t="s">
        <v>8487</v>
      </c>
      <c r="B3200" t="s">
        <v>673</v>
      </c>
      <c r="C3200" t="s">
        <v>674</v>
      </c>
      <c r="D3200" t="s">
        <v>6248</v>
      </c>
      <c r="E3200" t="s">
        <v>9</v>
      </c>
      <c r="F3200" t="s">
        <v>6249</v>
      </c>
      <c r="G3200" t="s">
        <v>528</v>
      </c>
      <c r="H3200" t="s">
        <v>49</v>
      </c>
      <c r="I3200" t="s">
        <v>921</v>
      </c>
      <c r="J3200" t="s">
        <v>107</v>
      </c>
      <c r="K3200" t="s">
        <v>6250</v>
      </c>
      <c r="L3200" t="s">
        <v>617</v>
      </c>
      <c r="M3200" s="25" t="s">
        <v>3379</v>
      </c>
      <c r="N3200" s="25" t="s">
        <v>2144</v>
      </c>
      <c r="O3200" s="25" t="s">
        <v>3379</v>
      </c>
      <c r="P3200" s="23" t="s">
        <v>6251</v>
      </c>
      <c r="Q3200" s="23" t="s">
        <v>1175</v>
      </c>
      <c r="R3200" t="s">
        <v>20</v>
      </c>
      <c r="S3200" t="s">
        <v>38</v>
      </c>
      <c r="T3200" t="s">
        <v>705</v>
      </c>
      <c r="U3200" t="s">
        <v>121</v>
      </c>
      <c r="V3200" t="s">
        <v>832</v>
      </c>
      <c r="W3200" t="s">
        <v>72</v>
      </c>
      <c r="X3200" t="s">
        <v>109</v>
      </c>
      <c r="Y3200" t="s">
        <v>110</v>
      </c>
      <c r="Z3200" t="s">
        <v>38</v>
      </c>
      <c r="AA3200" t="s">
        <v>559</v>
      </c>
      <c r="AB3200" t="s">
        <v>42</v>
      </c>
      <c r="AC3200" t="s">
        <v>746</v>
      </c>
      <c r="AD3200" t="s">
        <v>46</v>
      </c>
    </row>
    <row r="3201" spans="1:30" x14ac:dyDescent="0.2">
      <c r="A3201" s="23" t="s">
        <v>8488</v>
      </c>
      <c r="B3201" t="s">
        <v>877</v>
      </c>
      <c r="C3201" t="s">
        <v>878</v>
      </c>
      <c r="D3201" t="s">
        <v>7778</v>
      </c>
      <c r="E3201" t="s">
        <v>9</v>
      </c>
      <c r="F3201" t="s">
        <v>7779</v>
      </c>
      <c r="G3201" t="s">
        <v>246</v>
      </c>
      <c r="H3201" t="s">
        <v>49</v>
      </c>
      <c r="I3201" t="s">
        <v>105</v>
      </c>
      <c r="J3201" t="s">
        <v>128</v>
      </c>
      <c r="K3201" t="s">
        <v>7780</v>
      </c>
      <c r="L3201" t="s">
        <v>617</v>
      </c>
      <c r="M3201" s="25" t="s">
        <v>3379</v>
      </c>
      <c r="N3201" s="25" t="s">
        <v>2585</v>
      </c>
      <c r="O3201" s="25" t="s">
        <v>3379</v>
      </c>
      <c r="P3201" s="23" t="s">
        <v>7781</v>
      </c>
      <c r="Q3201" s="23" t="s">
        <v>843</v>
      </c>
      <c r="R3201" t="s">
        <v>85</v>
      </c>
      <c r="S3201" t="s">
        <v>51</v>
      </c>
      <c r="T3201" t="s">
        <v>705</v>
      </c>
      <c r="U3201" t="s">
        <v>121</v>
      </c>
      <c r="V3201" t="s">
        <v>832</v>
      </c>
      <c r="W3201" t="s">
        <v>72</v>
      </c>
      <c r="X3201" t="s">
        <v>109</v>
      </c>
      <c r="Y3201" t="s">
        <v>110</v>
      </c>
      <c r="Z3201" t="s">
        <v>578</v>
      </c>
      <c r="AA3201" t="s">
        <v>557</v>
      </c>
      <c r="AB3201" t="s">
        <v>42</v>
      </c>
      <c r="AC3201" t="s">
        <v>652</v>
      </c>
      <c r="AD3201" t="s">
        <v>46</v>
      </c>
    </row>
    <row r="3202" spans="1:30" x14ac:dyDescent="0.2">
      <c r="A3202" s="23" t="s">
        <v>8489</v>
      </c>
      <c r="B3202" t="s">
        <v>47</v>
      </c>
      <c r="C3202" t="s">
        <v>48</v>
      </c>
      <c r="D3202" t="s">
        <v>3378</v>
      </c>
      <c r="E3202" t="s">
        <v>9</v>
      </c>
      <c r="F3202" t="s">
        <v>2066</v>
      </c>
      <c r="G3202" t="s">
        <v>1307</v>
      </c>
      <c r="H3202" t="s">
        <v>49</v>
      </c>
      <c r="I3202" t="s">
        <v>2067</v>
      </c>
      <c r="J3202" t="s">
        <v>1332</v>
      </c>
      <c r="K3202" t="s">
        <v>2068</v>
      </c>
      <c r="L3202" t="s">
        <v>53</v>
      </c>
      <c r="M3202" s="25" t="s">
        <v>3379</v>
      </c>
      <c r="N3202" s="25" t="s">
        <v>2143</v>
      </c>
      <c r="O3202" s="25" t="s">
        <v>3379</v>
      </c>
      <c r="P3202" s="23" t="s">
        <v>3380</v>
      </c>
      <c r="Q3202" s="23" t="s">
        <v>851</v>
      </c>
      <c r="R3202" t="s">
        <v>20</v>
      </c>
      <c r="S3202" t="s">
        <v>51</v>
      </c>
      <c r="T3202" t="s">
        <v>1118</v>
      </c>
      <c r="U3202" t="s">
        <v>121</v>
      </c>
      <c r="V3202" t="s">
        <v>54</v>
      </c>
      <c r="W3202" t="s">
        <v>72</v>
      </c>
      <c r="X3202" t="s">
        <v>300</v>
      </c>
      <c r="Y3202" t="s">
        <v>301</v>
      </c>
      <c r="Z3202" t="s">
        <v>1090</v>
      </c>
      <c r="AA3202" t="s">
        <v>559</v>
      </c>
      <c r="AB3202" t="s">
        <v>42</v>
      </c>
      <c r="AC3202" t="s">
        <v>1130</v>
      </c>
      <c r="AD3202" t="s">
        <v>46</v>
      </c>
    </row>
    <row r="3203" spans="1:30" x14ac:dyDescent="0.2">
      <c r="A3203" s="23" t="s">
        <v>8490</v>
      </c>
      <c r="B3203" t="s">
        <v>673</v>
      </c>
      <c r="C3203" t="s">
        <v>674</v>
      </c>
      <c r="D3203" t="s">
        <v>8491</v>
      </c>
      <c r="E3203" t="s">
        <v>9</v>
      </c>
      <c r="F3203" t="s">
        <v>8492</v>
      </c>
      <c r="G3203" t="s">
        <v>232</v>
      </c>
      <c r="H3203" t="s">
        <v>177</v>
      </c>
      <c r="I3203" t="s">
        <v>545</v>
      </c>
      <c r="J3203" t="s">
        <v>1410</v>
      </c>
      <c r="K3203" t="s">
        <v>8493</v>
      </c>
      <c r="L3203" t="s">
        <v>617</v>
      </c>
      <c r="M3203" s="25" t="s">
        <v>3379</v>
      </c>
      <c r="N3203" s="25" t="s">
        <v>3379</v>
      </c>
      <c r="O3203" s="25" t="s">
        <v>5458</v>
      </c>
      <c r="P3203" s="23" t="s">
        <v>8494</v>
      </c>
      <c r="Q3203" s="23" t="s">
        <v>420</v>
      </c>
      <c r="R3203" t="s">
        <v>85</v>
      </c>
      <c r="S3203" t="s">
        <v>38</v>
      </c>
      <c r="T3203" t="s">
        <v>616</v>
      </c>
      <c r="U3203" t="s">
        <v>100</v>
      </c>
      <c r="V3203" t="s">
        <v>832</v>
      </c>
      <c r="W3203" t="s">
        <v>72</v>
      </c>
      <c r="X3203" t="s">
        <v>109</v>
      </c>
      <c r="Y3203" t="s">
        <v>110</v>
      </c>
      <c r="Z3203" t="s">
        <v>101</v>
      </c>
      <c r="AA3203" t="s">
        <v>40</v>
      </c>
      <c r="AB3203" t="s">
        <v>42</v>
      </c>
      <c r="AC3203" t="s">
        <v>44</v>
      </c>
      <c r="AD3203" t="s">
        <v>46</v>
      </c>
    </row>
    <row r="3204" spans="1:30" x14ac:dyDescent="0.2">
      <c r="A3204" s="23" t="s">
        <v>8495</v>
      </c>
      <c r="B3204" t="s">
        <v>116</v>
      </c>
      <c r="C3204" t="s">
        <v>117</v>
      </c>
      <c r="D3204" t="s">
        <v>7165</v>
      </c>
      <c r="E3204" t="s">
        <v>9</v>
      </c>
      <c r="F3204" t="s">
        <v>7166</v>
      </c>
      <c r="G3204" t="s">
        <v>232</v>
      </c>
      <c r="H3204" t="s">
        <v>7167</v>
      </c>
      <c r="I3204" t="s">
        <v>428</v>
      </c>
      <c r="J3204" t="s">
        <v>107</v>
      </c>
      <c r="K3204" t="s">
        <v>7168</v>
      </c>
      <c r="L3204" t="s">
        <v>335</v>
      </c>
      <c r="M3204" s="25" t="s">
        <v>3379</v>
      </c>
      <c r="N3204" s="25" t="s">
        <v>3379</v>
      </c>
      <c r="O3204" s="25" t="s">
        <v>3379</v>
      </c>
      <c r="P3204" s="23" t="s">
        <v>7169</v>
      </c>
      <c r="Q3204" s="23" t="s">
        <v>441</v>
      </c>
      <c r="R3204" t="s">
        <v>85</v>
      </c>
      <c r="S3204" t="s">
        <v>38</v>
      </c>
      <c r="T3204" t="s">
        <v>334</v>
      </c>
      <c r="U3204" t="s">
        <v>121</v>
      </c>
      <c r="V3204" t="s">
        <v>1575</v>
      </c>
      <c r="W3204" t="s">
        <v>32</v>
      </c>
      <c r="X3204" t="s">
        <v>113</v>
      </c>
      <c r="Y3204" t="s">
        <v>114</v>
      </c>
      <c r="Z3204" t="s">
        <v>886</v>
      </c>
      <c r="AA3204" t="s">
        <v>559</v>
      </c>
      <c r="AB3204" t="s">
        <v>42</v>
      </c>
      <c r="AC3204" t="s">
        <v>706</v>
      </c>
      <c r="AD3204" t="s">
        <v>46</v>
      </c>
    </row>
    <row r="3205" spans="1:30" x14ac:dyDescent="0.2">
      <c r="A3205" s="23" t="s">
        <v>8496</v>
      </c>
      <c r="B3205" t="s">
        <v>3</v>
      </c>
      <c r="C3205" t="s">
        <v>5</v>
      </c>
      <c r="D3205" t="s">
        <v>8332</v>
      </c>
      <c r="E3205" t="s">
        <v>9</v>
      </c>
      <c r="F3205" t="s">
        <v>1847</v>
      </c>
      <c r="G3205" t="s">
        <v>935</v>
      </c>
      <c r="H3205" t="s">
        <v>959</v>
      </c>
      <c r="I3205" t="s">
        <v>271</v>
      </c>
      <c r="J3205" t="s">
        <v>735</v>
      </c>
      <c r="K3205" t="s">
        <v>1848</v>
      </c>
      <c r="L3205" t="s">
        <v>53</v>
      </c>
      <c r="M3205" s="25" t="s">
        <v>3379</v>
      </c>
      <c r="N3205" s="25" t="s">
        <v>3379</v>
      </c>
      <c r="O3205" s="25" t="s">
        <v>3379</v>
      </c>
      <c r="P3205" s="23" t="s">
        <v>5403</v>
      </c>
      <c r="Q3205" s="23" t="s">
        <v>613</v>
      </c>
      <c r="R3205" t="s">
        <v>85</v>
      </c>
      <c r="S3205" t="s">
        <v>226</v>
      </c>
      <c r="T3205" t="s">
        <v>1118</v>
      </c>
      <c r="U3205" t="s">
        <v>121</v>
      </c>
      <c r="V3205" t="s">
        <v>1099</v>
      </c>
      <c r="W3205" t="s">
        <v>72</v>
      </c>
      <c r="X3205" t="s">
        <v>403</v>
      </c>
      <c r="Y3205" t="s">
        <v>404</v>
      </c>
      <c r="Z3205" t="s">
        <v>32</v>
      </c>
      <c r="AA3205" t="s">
        <v>557</v>
      </c>
      <c r="AB3205" t="s">
        <v>42</v>
      </c>
      <c r="AC3205" t="s">
        <v>652</v>
      </c>
      <c r="AD3205" t="s">
        <v>46</v>
      </c>
    </row>
    <row r="3206" spans="1:30" x14ac:dyDescent="0.2">
      <c r="A3206" s="23" t="s">
        <v>8497</v>
      </c>
      <c r="B3206" t="s">
        <v>673</v>
      </c>
      <c r="C3206" t="s">
        <v>674</v>
      </c>
      <c r="D3206" t="s">
        <v>8491</v>
      </c>
      <c r="E3206" t="s">
        <v>9</v>
      </c>
      <c r="F3206" t="s">
        <v>8492</v>
      </c>
      <c r="G3206" t="s">
        <v>232</v>
      </c>
      <c r="H3206" t="s">
        <v>177</v>
      </c>
      <c r="I3206" t="s">
        <v>545</v>
      </c>
      <c r="J3206" t="s">
        <v>1410</v>
      </c>
      <c r="K3206" t="s">
        <v>8493</v>
      </c>
      <c r="L3206" t="s">
        <v>617</v>
      </c>
      <c r="M3206" s="25" t="s">
        <v>3379</v>
      </c>
      <c r="N3206" s="25" t="s">
        <v>3379</v>
      </c>
      <c r="O3206" s="25" t="s">
        <v>5458</v>
      </c>
      <c r="P3206" s="23" t="s">
        <v>8494</v>
      </c>
      <c r="Q3206" s="23" t="s">
        <v>420</v>
      </c>
      <c r="R3206" t="s">
        <v>85</v>
      </c>
      <c r="S3206" t="s">
        <v>38</v>
      </c>
      <c r="T3206" t="s">
        <v>616</v>
      </c>
      <c r="U3206" t="s">
        <v>100</v>
      </c>
      <c r="V3206" t="s">
        <v>832</v>
      </c>
      <c r="W3206" t="s">
        <v>72</v>
      </c>
      <c r="X3206" t="s">
        <v>109</v>
      </c>
      <c r="Y3206" t="s">
        <v>110</v>
      </c>
      <c r="Z3206" t="s">
        <v>101</v>
      </c>
      <c r="AA3206" t="s">
        <v>172</v>
      </c>
      <c r="AB3206" t="s">
        <v>8498</v>
      </c>
      <c r="AC3206" t="s">
        <v>159</v>
      </c>
      <c r="AD3206" t="s">
        <v>111</v>
      </c>
    </row>
    <row r="3207" spans="1:30" x14ac:dyDescent="0.2">
      <c r="A3207" s="23" t="s">
        <v>8499</v>
      </c>
      <c r="B3207" t="s">
        <v>65</v>
      </c>
      <c r="C3207" t="s">
        <v>66</v>
      </c>
      <c r="D3207" t="s">
        <v>6288</v>
      </c>
      <c r="E3207" t="s">
        <v>9</v>
      </c>
      <c r="F3207" t="s">
        <v>2003</v>
      </c>
      <c r="G3207" t="s">
        <v>567</v>
      </c>
      <c r="H3207" t="s">
        <v>49</v>
      </c>
      <c r="I3207" t="s">
        <v>203</v>
      </c>
      <c r="J3207" t="s">
        <v>2004</v>
      </c>
      <c r="K3207" t="s">
        <v>2005</v>
      </c>
      <c r="L3207" t="s">
        <v>71</v>
      </c>
      <c r="M3207" s="25" t="s">
        <v>3379</v>
      </c>
      <c r="N3207" s="25" t="s">
        <v>3379</v>
      </c>
      <c r="O3207" s="25" t="s">
        <v>3379</v>
      </c>
      <c r="P3207" s="23" t="s">
        <v>3128</v>
      </c>
      <c r="Q3207" s="23" t="s">
        <v>569</v>
      </c>
      <c r="R3207" t="s">
        <v>85</v>
      </c>
      <c r="S3207" t="s">
        <v>38</v>
      </c>
      <c r="T3207" t="s">
        <v>1415</v>
      </c>
      <c r="U3207" t="s">
        <v>121</v>
      </c>
      <c r="V3207" t="s">
        <v>840</v>
      </c>
      <c r="W3207" t="s">
        <v>32</v>
      </c>
      <c r="X3207" t="s">
        <v>109</v>
      </c>
      <c r="Y3207" t="s">
        <v>110</v>
      </c>
      <c r="Z3207" t="s">
        <v>226</v>
      </c>
      <c r="AA3207" t="s">
        <v>40</v>
      </c>
      <c r="AB3207" t="s">
        <v>8500</v>
      </c>
      <c r="AC3207" t="s">
        <v>652</v>
      </c>
      <c r="AD3207" t="s">
        <v>46</v>
      </c>
    </row>
    <row r="3208" spans="1:30" x14ac:dyDescent="0.2">
      <c r="A3208" s="23" t="s">
        <v>8501</v>
      </c>
      <c r="B3208" t="s">
        <v>65</v>
      </c>
      <c r="C3208" t="s">
        <v>66</v>
      </c>
      <c r="D3208" t="s">
        <v>6288</v>
      </c>
      <c r="E3208" t="s">
        <v>9</v>
      </c>
      <c r="F3208" t="s">
        <v>2003</v>
      </c>
      <c r="G3208" t="s">
        <v>567</v>
      </c>
      <c r="H3208" t="s">
        <v>49</v>
      </c>
      <c r="I3208" t="s">
        <v>203</v>
      </c>
      <c r="J3208" t="s">
        <v>2004</v>
      </c>
      <c r="K3208" t="s">
        <v>2005</v>
      </c>
      <c r="L3208" t="s">
        <v>71</v>
      </c>
      <c r="M3208" s="25" t="s">
        <v>3379</v>
      </c>
      <c r="N3208" s="25" t="s">
        <v>3379</v>
      </c>
      <c r="O3208" s="25" t="s">
        <v>3379</v>
      </c>
      <c r="P3208" s="23" t="s">
        <v>3128</v>
      </c>
      <c r="Q3208" s="23" t="s">
        <v>569</v>
      </c>
      <c r="R3208" t="s">
        <v>85</v>
      </c>
      <c r="S3208" t="s">
        <v>38</v>
      </c>
      <c r="T3208" t="s">
        <v>1415</v>
      </c>
      <c r="U3208" t="s">
        <v>121</v>
      </c>
      <c r="V3208" t="s">
        <v>840</v>
      </c>
      <c r="W3208" t="s">
        <v>32</v>
      </c>
      <c r="X3208" t="s">
        <v>109</v>
      </c>
      <c r="Y3208" t="s">
        <v>110</v>
      </c>
      <c r="Z3208" t="s">
        <v>226</v>
      </c>
      <c r="AA3208" t="s">
        <v>557</v>
      </c>
      <c r="AB3208" t="s">
        <v>42</v>
      </c>
      <c r="AC3208" t="s">
        <v>652</v>
      </c>
      <c r="AD3208" t="s">
        <v>46</v>
      </c>
    </row>
    <row r="3209" spans="1:30" x14ac:dyDescent="0.2">
      <c r="A3209" s="23" t="s">
        <v>8502</v>
      </c>
      <c r="B3209" t="s">
        <v>116</v>
      </c>
      <c r="C3209" t="s">
        <v>117</v>
      </c>
      <c r="D3209" t="s">
        <v>7134</v>
      </c>
      <c r="E3209" t="s">
        <v>9</v>
      </c>
      <c r="F3209" t="s">
        <v>7135</v>
      </c>
      <c r="G3209" t="s">
        <v>7136</v>
      </c>
      <c r="H3209" t="s">
        <v>7137</v>
      </c>
      <c r="I3209" t="s">
        <v>62</v>
      </c>
      <c r="J3209" t="s">
        <v>341</v>
      </c>
      <c r="K3209" t="s">
        <v>7138</v>
      </c>
      <c r="L3209" t="s">
        <v>335</v>
      </c>
      <c r="M3209" s="25" t="s">
        <v>3379</v>
      </c>
      <c r="N3209" s="25" t="s">
        <v>2486</v>
      </c>
      <c r="O3209" s="25" t="s">
        <v>3379</v>
      </c>
      <c r="P3209" s="23" t="s">
        <v>7139</v>
      </c>
      <c r="Q3209" s="23" t="s">
        <v>1113</v>
      </c>
      <c r="R3209" t="s">
        <v>85</v>
      </c>
      <c r="S3209" t="s">
        <v>202</v>
      </c>
      <c r="T3209" t="s">
        <v>334</v>
      </c>
      <c r="U3209" t="s">
        <v>121</v>
      </c>
      <c r="V3209" t="s">
        <v>1575</v>
      </c>
      <c r="W3209" t="s">
        <v>32</v>
      </c>
      <c r="X3209" t="s">
        <v>417</v>
      </c>
      <c r="Y3209" t="s">
        <v>418</v>
      </c>
      <c r="Z3209" t="s">
        <v>1334</v>
      </c>
      <c r="AA3209" t="s">
        <v>559</v>
      </c>
      <c r="AB3209" t="s">
        <v>42</v>
      </c>
      <c r="AC3209" t="s">
        <v>706</v>
      </c>
      <c r="AD3209" t="s">
        <v>46</v>
      </c>
    </row>
    <row r="3210" spans="1:30" x14ac:dyDescent="0.2">
      <c r="A3210" s="23" t="s">
        <v>8503</v>
      </c>
      <c r="B3210" t="s">
        <v>140</v>
      </c>
      <c r="C3210" t="s">
        <v>141</v>
      </c>
      <c r="D3210" t="s">
        <v>7723</v>
      </c>
      <c r="E3210" t="s">
        <v>9</v>
      </c>
      <c r="F3210" t="s">
        <v>7724</v>
      </c>
      <c r="G3210" t="s">
        <v>209</v>
      </c>
      <c r="H3210" t="s">
        <v>49</v>
      </c>
      <c r="I3210" t="s">
        <v>182</v>
      </c>
      <c r="J3210" t="s">
        <v>937</v>
      </c>
      <c r="K3210" t="s">
        <v>7725</v>
      </c>
      <c r="L3210" t="s">
        <v>147</v>
      </c>
      <c r="M3210" s="25" t="s">
        <v>3379</v>
      </c>
      <c r="N3210" s="25" t="s">
        <v>2585</v>
      </c>
      <c r="O3210" s="25" t="s">
        <v>3379</v>
      </c>
      <c r="P3210" s="23" t="s">
        <v>7726</v>
      </c>
      <c r="Q3210" s="23" t="s">
        <v>1113</v>
      </c>
      <c r="R3210" t="s">
        <v>85</v>
      </c>
      <c r="S3210" t="s">
        <v>38</v>
      </c>
      <c r="T3210" t="s">
        <v>146</v>
      </c>
      <c r="U3210" t="s">
        <v>27</v>
      </c>
      <c r="V3210" t="s">
        <v>1238</v>
      </c>
      <c r="W3210" t="s">
        <v>72</v>
      </c>
      <c r="X3210" t="s">
        <v>34</v>
      </c>
      <c r="Y3210" t="s">
        <v>36</v>
      </c>
      <c r="Z3210" t="s">
        <v>32</v>
      </c>
      <c r="AA3210" t="s">
        <v>557</v>
      </c>
      <c r="AB3210" t="s">
        <v>42</v>
      </c>
      <c r="AC3210" t="s">
        <v>652</v>
      </c>
      <c r="AD3210" t="s">
        <v>46</v>
      </c>
    </row>
    <row r="3211" spans="1:30" x14ac:dyDescent="0.2">
      <c r="A3211" s="23" t="s">
        <v>8504</v>
      </c>
      <c r="B3211" t="s">
        <v>877</v>
      </c>
      <c r="C3211" t="s">
        <v>878</v>
      </c>
      <c r="D3211" t="s">
        <v>7097</v>
      </c>
      <c r="E3211" t="s">
        <v>9</v>
      </c>
      <c r="F3211" t="s">
        <v>7098</v>
      </c>
      <c r="G3211" t="s">
        <v>75</v>
      </c>
      <c r="H3211" t="s">
        <v>7099</v>
      </c>
      <c r="I3211" t="s">
        <v>187</v>
      </c>
      <c r="J3211" t="s">
        <v>597</v>
      </c>
      <c r="K3211" t="s">
        <v>7100</v>
      </c>
      <c r="L3211" t="s">
        <v>617</v>
      </c>
      <c r="M3211" s="25" t="s">
        <v>3379</v>
      </c>
      <c r="N3211" s="25" t="s">
        <v>2931</v>
      </c>
      <c r="O3211" s="25" t="s">
        <v>3379</v>
      </c>
      <c r="P3211" s="23" t="s">
        <v>7101</v>
      </c>
      <c r="Q3211" s="23" t="s">
        <v>414</v>
      </c>
      <c r="R3211" t="s">
        <v>20</v>
      </c>
      <c r="S3211" t="s">
        <v>77</v>
      </c>
      <c r="T3211" t="s">
        <v>705</v>
      </c>
      <c r="U3211" t="s">
        <v>27</v>
      </c>
      <c r="V3211" t="s">
        <v>832</v>
      </c>
      <c r="W3211" t="s">
        <v>72</v>
      </c>
      <c r="X3211" t="s">
        <v>109</v>
      </c>
      <c r="Y3211" t="s">
        <v>110</v>
      </c>
      <c r="Z3211" t="s">
        <v>77</v>
      </c>
      <c r="AA3211" t="s">
        <v>559</v>
      </c>
      <c r="AB3211" t="s">
        <v>42</v>
      </c>
      <c r="AC3211" t="s">
        <v>746</v>
      </c>
      <c r="AD3211" t="s">
        <v>46</v>
      </c>
    </row>
    <row r="3212" spans="1:30" x14ac:dyDescent="0.2">
      <c r="A3212" s="23" t="s">
        <v>8505</v>
      </c>
      <c r="B3212" t="s">
        <v>3</v>
      </c>
      <c r="C3212" t="s">
        <v>5</v>
      </c>
      <c r="D3212" t="s">
        <v>8332</v>
      </c>
      <c r="E3212" t="s">
        <v>9</v>
      </c>
      <c r="F3212" t="s">
        <v>1847</v>
      </c>
      <c r="G3212" t="s">
        <v>935</v>
      </c>
      <c r="H3212" t="s">
        <v>959</v>
      </c>
      <c r="I3212" t="s">
        <v>271</v>
      </c>
      <c r="J3212" t="s">
        <v>735</v>
      </c>
      <c r="K3212" t="s">
        <v>1848</v>
      </c>
      <c r="L3212" t="s">
        <v>53</v>
      </c>
      <c r="M3212" s="25" t="s">
        <v>3379</v>
      </c>
      <c r="N3212" s="25" t="s">
        <v>3379</v>
      </c>
      <c r="O3212" s="25" t="s">
        <v>3379</v>
      </c>
      <c r="P3212" s="23" t="s">
        <v>5403</v>
      </c>
      <c r="Q3212" s="23" t="s">
        <v>613</v>
      </c>
      <c r="R3212" t="s">
        <v>85</v>
      </c>
      <c r="S3212" t="s">
        <v>226</v>
      </c>
      <c r="T3212" t="s">
        <v>1118</v>
      </c>
      <c r="U3212" t="s">
        <v>121</v>
      </c>
      <c r="V3212" t="s">
        <v>1099</v>
      </c>
      <c r="W3212" t="s">
        <v>72</v>
      </c>
      <c r="X3212" t="s">
        <v>403</v>
      </c>
      <c r="Y3212" t="s">
        <v>404</v>
      </c>
      <c r="Z3212" t="s">
        <v>32</v>
      </c>
      <c r="AA3212" t="s">
        <v>559</v>
      </c>
      <c r="AB3212" t="s">
        <v>42</v>
      </c>
      <c r="AC3212" t="s">
        <v>1130</v>
      </c>
      <c r="AD3212" t="s">
        <v>46</v>
      </c>
    </row>
    <row r="3213" spans="1:30" x14ac:dyDescent="0.2">
      <c r="A3213" s="23" t="s">
        <v>8506</v>
      </c>
      <c r="B3213" t="s">
        <v>140</v>
      </c>
      <c r="C3213" t="s">
        <v>141</v>
      </c>
      <c r="D3213" t="s">
        <v>8507</v>
      </c>
      <c r="E3213" t="s">
        <v>9</v>
      </c>
      <c r="F3213" t="s">
        <v>8508</v>
      </c>
      <c r="G3213" t="s">
        <v>118</v>
      </c>
      <c r="H3213" t="s">
        <v>8509</v>
      </c>
      <c r="I3213" t="s">
        <v>1128</v>
      </c>
      <c r="J3213" t="s">
        <v>1062</v>
      </c>
      <c r="K3213" t="s">
        <v>8510</v>
      </c>
      <c r="L3213" t="s">
        <v>147</v>
      </c>
      <c r="M3213" s="25" t="s">
        <v>3379</v>
      </c>
      <c r="N3213" s="25" t="s">
        <v>3379</v>
      </c>
      <c r="O3213" s="25" t="s">
        <v>3379</v>
      </c>
      <c r="P3213" s="23" t="s">
        <v>8511</v>
      </c>
      <c r="Q3213" s="23" t="s">
        <v>243</v>
      </c>
      <c r="R3213" t="s">
        <v>20</v>
      </c>
      <c r="S3213" t="s">
        <v>38</v>
      </c>
      <c r="T3213" t="s">
        <v>146</v>
      </c>
      <c r="U3213" t="s">
        <v>121</v>
      </c>
      <c r="V3213" t="s">
        <v>1238</v>
      </c>
      <c r="W3213" t="s">
        <v>72</v>
      </c>
      <c r="X3213" t="s">
        <v>260</v>
      </c>
      <c r="Y3213" t="s">
        <v>261</v>
      </c>
      <c r="Z3213" t="s">
        <v>38</v>
      </c>
      <c r="AA3213" t="s">
        <v>40</v>
      </c>
      <c r="AB3213" t="s">
        <v>42</v>
      </c>
      <c r="AC3213" t="s">
        <v>652</v>
      </c>
      <c r="AD3213" t="s">
        <v>46</v>
      </c>
    </row>
    <row r="3214" spans="1:30" x14ac:dyDescent="0.2">
      <c r="A3214" s="23" t="s">
        <v>8512</v>
      </c>
      <c r="B3214" t="s">
        <v>140</v>
      </c>
      <c r="C3214" t="s">
        <v>141</v>
      </c>
      <c r="D3214" t="s">
        <v>8507</v>
      </c>
      <c r="E3214" t="s">
        <v>9</v>
      </c>
      <c r="F3214" t="s">
        <v>8508</v>
      </c>
      <c r="G3214" t="s">
        <v>118</v>
      </c>
      <c r="H3214" t="s">
        <v>8509</v>
      </c>
      <c r="I3214" t="s">
        <v>1128</v>
      </c>
      <c r="J3214" t="s">
        <v>1062</v>
      </c>
      <c r="K3214" t="s">
        <v>8510</v>
      </c>
      <c r="L3214" t="s">
        <v>147</v>
      </c>
      <c r="M3214" s="25" t="s">
        <v>3379</v>
      </c>
      <c r="N3214" s="25" t="s">
        <v>3379</v>
      </c>
      <c r="O3214" s="25" t="s">
        <v>3379</v>
      </c>
      <c r="P3214" s="23" t="s">
        <v>8511</v>
      </c>
      <c r="Q3214" s="23" t="s">
        <v>243</v>
      </c>
      <c r="R3214" t="s">
        <v>20</v>
      </c>
      <c r="S3214" t="s">
        <v>38</v>
      </c>
      <c r="T3214" t="s">
        <v>146</v>
      </c>
      <c r="U3214" t="s">
        <v>121</v>
      </c>
      <c r="V3214" t="s">
        <v>1238</v>
      </c>
      <c r="W3214" t="s">
        <v>72</v>
      </c>
      <c r="X3214" t="s">
        <v>260</v>
      </c>
      <c r="Y3214" t="s">
        <v>261</v>
      </c>
      <c r="Z3214" t="s">
        <v>38</v>
      </c>
      <c r="AA3214" t="s">
        <v>557</v>
      </c>
      <c r="AB3214" t="s">
        <v>42</v>
      </c>
      <c r="AC3214" t="s">
        <v>652</v>
      </c>
      <c r="AD3214" t="s">
        <v>46</v>
      </c>
    </row>
    <row r="3215" spans="1:30" x14ac:dyDescent="0.2">
      <c r="A3215" s="23" t="s">
        <v>8513</v>
      </c>
      <c r="B3215" t="s">
        <v>877</v>
      </c>
      <c r="C3215" t="s">
        <v>878</v>
      </c>
      <c r="D3215" t="s">
        <v>7778</v>
      </c>
      <c r="E3215" t="s">
        <v>9</v>
      </c>
      <c r="F3215" t="s">
        <v>7779</v>
      </c>
      <c r="G3215" t="s">
        <v>246</v>
      </c>
      <c r="H3215" t="s">
        <v>49</v>
      </c>
      <c r="I3215" t="s">
        <v>105</v>
      </c>
      <c r="J3215" t="s">
        <v>128</v>
      </c>
      <c r="K3215" t="s">
        <v>7780</v>
      </c>
      <c r="L3215" t="s">
        <v>617</v>
      </c>
      <c r="M3215" s="25" t="s">
        <v>3379</v>
      </c>
      <c r="N3215" s="25" t="s">
        <v>2585</v>
      </c>
      <c r="O3215" s="25" t="s">
        <v>3379</v>
      </c>
      <c r="P3215" s="23" t="s">
        <v>7781</v>
      </c>
      <c r="Q3215" s="23" t="s">
        <v>843</v>
      </c>
      <c r="R3215" t="s">
        <v>85</v>
      </c>
      <c r="S3215" t="s">
        <v>51</v>
      </c>
      <c r="T3215" t="s">
        <v>705</v>
      </c>
      <c r="U3215" t="s">
        <v>121</v>
      </c>
      <c r="V3215" t="s">
        <v>832</v>
      </c>
      <c r="W3215" t="s">
        <v>72</v>
      </c>
      <c r="X3215" t="s">
        <v>109</v>
      </c>
      <c r="Y3215" t="s">
        <v>110</v>
      </c>
      <c r="Z3215" t="s">
        <v>578</v>
      </c>
      <c r="AA3215" t="s">
        <v>561</v>
      </c>
      <c r="AB3215" t="s">
        <v>42</v>
      </c>
      <c r="AC3215" t="s">
        <v>922</v>
      </c>
      <c r="AD3215" t="s">
        <v>46</v>
      </c>
    </row>
    <row r="3216" spans="1:30" x14ac:dyDescent="0.2">
      <c r="A3216" s="23" t="s">
        <v>8514</v>
      </c>
      <c r="B3216" t="s">
        <v>495</v>
      </c>
      <c r="C3216" t="s">
        <v>496</v>
      </c>
      <c r="D3216" t="s">
        <v>8287</v>
      </c>
      <c r="E3216" t="s">
        <v>9</v>
      </c>
      <c r="F3216" t="s">
        <v>8288</v>
      </c>
      <c r="G3216" t="s">
        <v>8289</v>
      </c>
      <c r="H3216" t="s">
        <v>653</v>
      </c>
      <c r="I3216" t="s">
        <v>99</v>
      </c>
      <c r="J3216" t="s">
        <v>527</v>
      </c>
      <c r="K3216" t="s">
        <v>8290</v>
      </c>
      <c r="L3216" t="s">
        <v>497</v>
      </c>
      <c r="M3216" s="25" t="s">
        <v>3379</v>
      </c>
      <c r="N3216" s="25" t="s">
        <v>3379</v>
      </c>
      <c r="O3216" s="25" t="s">
        <v>3379</v>
      </c>
      <c r="P3216" s="23" t="s">
        <v>8291</v>
      </c>
      <c r="Q3216" s="23" t="s">
        <v>666</v>
      </c>
      <c r="R3216" t="s">
        <v>20</v>
      </c>
      <c r="S3216" t="s">
        <v>38</v>
      </c>
      <c r="T3216" t="s">
        <v>859</v>
      </c>
      <c r="U3216" t="s">
        <v>121</v>
      </c>
      <c r="V3216" t="s">
        <v>498</v>
      </c>
      <c r="W3216" t="s">
        <v>32</v>
      </c>
      <c r="X3216" t="s">
        <v>109</v>
      </c>
      <c r="Y3216" t="s">
        <v>110</v>
      </c>
      <c r="Z3216" t="s">
        <v>38</v>
      </c>
      <c r="AA3216" t="s">
        <v>561</v>
      </c>
      <c r="AB3216" t="s">
        <v>42</v>
      </c>
      <c r="AC3216" t="s">
        <v>922</v>
      </c>
      <c r="AD3216" t="s">
        <v>46</v>
      </c>
    </row>
    <row r="3217" spans="1:30" x14ac:dyDescent="0.2">
      <c r="A3217" s="23" t="s">
        <v>8514</v>
      </c>
      <c r="B3217" t="s">
        <v>702</v>
      </c>
      <c r="C3217" t="s">
        <v>1002</v>
      </c>
      <c r="D3217" t="s">
        <v>8515</v>
      </c>
      <c r="E3217" t="s">
        <v>9</v>
      </c>
      <c r="F3217" t="s">
        <v>1653</v>
      </c>
      <c r="G3217" t="s">
        <v>1654</v>
      </c>
      <c r="H3217" t="s">
        <v>49</v>
      </c>
      <c r="I3217" t="s">
        <v>378</v>
      </c>
      <c r="J3217" t="s">
        <v>439</v>
      </c>
      <c r="K3217" t="s">
        <v>1655</v>
      </c>
      <c r="L3217" t="s">
        <v>664</v>
      </c>
      <c r="M3217" s="25" t="s">
        <v>3379</v>
      </c>
      <c r="N3217" s="25" t="s">
        <v>3379</v>
      </c>
      <c r="O3217" s="25" t="s">
        <v>8170</v>
      </c>
      <c r="P3217" s="23" t="s">
        <v>4155</v>
      </c>
      <c r="Q3217" s="23" t="s">
        <v>135</v>
      </c>
      <c r="R3217" t="s">
        <v>85</v>
      </c>
      <c r="S3217" t="s">
        <v>38</v>
      </c>
      <c r="T3217" t="s">
        <v>1131</v>
      </c>
      <c r="U3217" t="s">
        <v>27</v>
      </c>
      <c r="V3217" t="s">
        <v>665</v>
      </c>
      <c r="W3217" t="s">
        <v>32</v>
      </c>
      <c r="X3217" t="s">
        <v>150</v>
      </c>
      <c r="Y3217" t="s">
        <v>151</v>
      </c>
      <c r="Z3217" t="s">
        <v>101</v>
      </c>
      <c r="AA3217" t="s">
        <v>40</v>
      </c>
      <c r="AB3217" t="s">
        <v>42</v>
      </c>
      <c r="AC3217" t="s">
        <v>159</v>
      </c>
      <c r="AD3217" t="s">
        <v>46</v>
      </c>
    </row>
    <row r="3218" spans="1:30" x14ac:dyDescent="0.2">
      <c r="A3218" s="23" t="s">
        <v>8516</v>
      </c>
      <c r="B3218" t="s">
        <v>407</v>
      </c>
      <c r="C3218" t="s">
        <v>408</v>
      </c>
      <c r="D3218" t="s">
        <v>7283</v>
      </c>
      <c r="E3218" t="s">
        <v>9</v>
      </c>
      <c r="F3218" t="s">
        <v>7284</v>
      </c>
      <c r="G3218" t="s">
        <v>232</v>
      </c>
      <c r="H3218" t="s">
        <v>176</v>
      </c>
      <c r="I3218" t="s">
        <v>503</v>
      </c>
      <c r="J3218" t="s">
        <v>333</v>
      </c>
      <c r="K3218" t="s">
        <v>7285</v>
      </c>
      <c r="L3218" t="s">
        <v>335</v>
      </c>
      <c r="M3218" s="25" t="s">
        <v>3379</v>
      </c>
      <c r="N3218" s="25" t="s">
        <v>3379</v>
      </c>
      <c r="O3218" s="25" t="s">
        <v>3379</v>
      </c>
      <c r="P3218" s="23" t="s">
        <v>7286</v>
      </c>
      <c r="Q3218" s="23" t="s">
        <v>906</v>
      </c>
      <c r="R3218" t="s">
        <v>85</v>
      </c>
      <c r="S3218" t="s">
        <v>7287</v>
      </c>
      <c r="T3218" t="s">
        <v>334</v>
      </c>
      <c r="U3218" t="s">
        <v>121</v>
      </c>
      <c r="V3218" t="s">
        <v>1575</v>
      </c>
      <c r="W3218" t="s">
        <v>32</v>
      </c>
      <c r="X3218" t="s">
        <v>34</v>
      </c>
      <c r="Y3218" t="s">
        <v>36</v>
      </c>
      <c r="Z3218" t="s">
        <v>7288</v>
      </c>
      <c r="AA3218" t="s">
        <v>561</v>
      </c>
      <c r="AB3218" t="s">
        <v>42</v>
      </c>
      <c r="AC3218" t="s">
        <v>922</v>
      </c>
      <c r="AD3218" t="s">
        <v>46</v>
      </c>
    </row>
    <row r="3219" spans="1:30" x14ac:dyDescent="0.2">
      <c r="A3219" s="23" t="s">
        <v>8517</v>
      </c>
      <c r="B3219" t="s">
        <v>877</v>
      </c>
      <c r="C3219" t="s">
        <v>878</v>
      </c>
      <c r="D3219" t="s">
        <v>7097</v>
      </c>
      <c r="E3219" t="s">
        <v>9</v>
      </c>
      <c r="F3219" t="s">
        <v>7098</v>
      </c>
      <c r="G3219" t="s">
        <v>75</v>
      </c>
      <c r="H3219" t="s">
        <v>7099</v>
      </c>
      <c r="I3219" t="s">
        <v>187</v>
      </c>
      <c r="J3219" t="s">
        <v>597</v>
      </c>
      <c r="K3219" t="s">
        <v>7100</v>
      </c>
      <c r="L3219" t="s">
        <v>617</v>
      </c>
      <c r="M3219" s="25" t="s">
        <v>3379</v>
      </c>
      <c r="N3219" s="25" t="s">
        <v>2931</v>
      </c>
      <c r="O3219" s="25" t="s">
        <v>3379</v>
      </c>
      <c r="P3219" s="23" t="s">
        <v>7101</v>
      </c>
      <c r="Q3219" s="23" t="s">
        <v>414</v>
      </c>
      <c r="R3219" t="s">
        <v>20</v>
      </c>
      <c r="S3219" t="s">
        <v>77</v>
      </c>
      <c r="T3219" t="s">
        <v>705</v>
      </c>
      <c r="U3219" t="s">
        <v>27</v>
      </c>
      <c r="V3219" t="s">
        <v>832</v>
      </c>
      <c r="W3219" t="s">
        <v>72</v>
      </c>
      <c r="X3219" t="s">
        <v>109</v>
      </c>
      <c r="Y3219" t="s">
        <v>110</v>
      </c>
      <c r="Z3219" t="s">
        <v>77</v>
      </c>
      <c r="AA3219" t="s">
        <v>561</v>
      </c>
      <c r="AB3219" t="s">
        <v>42</v>
      </c>
      <c r="AC3219" t="s">
        <v>922</v>
      </c>
      <c r="AD3219" t="s">
        <v>46</v>
      </c>
    </row>
    <row r="3220" spans="1:30" x14ac:dyDescent="0.2">
      <c r="A3220" s="23" t="s">
        <v>8518</v>
      </c>
      <c r="B3220" t="s">
        <v>407</v>
      </c>
      <c r="C3220" t="s">
        <v>408</v>
      </c>
      <c r="D3220" t="s">
        <v>7283</v>
      </c>
      <c r="E3220" t="s">
        <v>9</v>
      </c>
      <c r="F3220" t="s">
        <v>7284</v>
      </c>
      <c r="G3220" t="s">
        <v>232</v>
      </c>
      <c r="H3220" t="s">
        <v>176</v>
      </c>
      <c r="I3220" t="s">
        <v>503</v>
      </c>
      <c r="J3220" t="s">
        <v>333</v>
      </c>
      <c r="K3220" t="s">
        <v>7285</v>
      </c>
      <c r="L3220" t="s">
        <v>335</v>
      </c>
      <c r="M3220" s="25" t="s">
        <v>3379</v>
      </c>
      <c r="N3220" s="25" t="s">
        <v>3379</v>
      </c>
      <c r="O3220" s="25" t="s">
        <v>3379</v>
      </c>
      <c r="P3220" s="23" t="s">
        <v>7286</v>
      </c>
      <c r="Q3220" s="23" t="s">
        <v>906</v>
      </c>
      <c r="R3220" t="s">
        <v>85</v>
      </c>
      <c r="S3220" t="s">
        <v>7287</v>
      </c>
      <c r="T3220" t="s">
        <v>334</v>
      </c>
      <c r="U3220" t="s">
        <v>121</v>
      </c>
      <c r="V3220" t="s">
        <v>1575</v>
      </c>
      <c r="W3220" t="s">
        <v>32</v>
      </c>
      <c r="X3220" t="s">
        <v>34</v>
      </c>
      <c r="Y3220" t="s">
        <v>36</v>
      </c>
      <c r="Z3220" t="s">
        <v>7288</v>
      </c>
      <c r="AA3220" t="s">
        <v>559</v>
      </c>
      <c r="AB3220" t="s">
        <v>42</v>
      </c>
      <c r="AC3220" t="s">
        <v>706</v>
      </c>
      <c r="AD3220" t="s">
        <v>46</v>
      </c>
    </row>
    <row r="3221" spans="1:30" x14ac:dyDescent="0.2">
      <c r="A3221" s="23" t="s">
        <v>8519</v>
      </c>
      <c r="B3221" t="s">
        <v>140</v>
      </c>
      <c r="C3221" t="s">
        <v>141</v>
      </c>
      <c r="D3221" t="s">
        <v>8507</v>
      </c>
      <c r="E3221" t="s">
        <v>9</v>
      </c>
      <c r="F3221" t="s">
        <v>8508</v>
      </c>
      <c r="G3221" t="s">
        <v>118</v>
      </c>
      <c r="H3221" t="s">
        <v>8509</v>
      </c>
      <c r="I3221" t="s">
        <v>1128</v>
      </c>
      <c r="J3221" t="s">
        <v>1062</v>
      </c>
      <c r="K3221" t="s">
        <v>8510</v>
      </c>
      <c r="L3221" t="s">
        <v>147</v>
      </c>
      <c r="M3221" s="25" t="s">
        <v>3379</v>
      </c>
      <c r="N3221" s="25" t="s">
        <v>3379</v>
      </c>
      <c r="O3221" s="25" t="s">
        <v>3379</v>
      </c>
      <c r="P3221" s="23" t="s">
        <v>8511</v>
      </c>
      <c r="Q3221" s="23" t="s">
        <v>243</v>
      </c>
      <c r="R3221" t="s">
        <v>20</v>
      </c>
      <c r="S3221" t="s">
        <v>38</v>
      </c>
      <c r="T3221" t="s">
        <v>146</v>
      </c>
      <c r="U3221" t="s">
        <v>121</v>
      </c>
      <c r="V3221" t="s">
        <v>1238</v>
      </c>
      <c r="W3221" t="s">
        <v>72</v>
      </c>
      <c r="X3221" t="s">
        <v>260</v>
      </c>
      <c r="Y3221" t="s">
        <v>261</v>
      </c>
      <c r="Z3221" t="s">
        <v>38</v>
      </c>
      <c r="AA3221" t="s">
        <v>561</v>
      </c>
      <c r="AB3221" t="s">
        <v>42</v>
      </c>
      <c r="AC3221" t="s">
        <v>922</v>
      </c>
      <c r="AD3221" t="s">
        <v>46</v>
      </c>
    </row>
    <row r="3222" spans="1:30" x14ac:dyDescent="0.2">
      <c r="A3222" s="23" t="s">
        <v>8520</v>
      </c>
      <c r="B3222" t="s">
        <v>331</v>
      </c>
      <c r="C3222" t="s">
        <v>332</v>
      </c>
      <c r="D3222" t="s">
        <v>6850</v>
      </c>
      <c r="E3222" t="s">
        <v>9</v>
      </c>
      <c r="F3222" t="s">
        <v>2034</v>
      </c>
      <c r="G3222" t="s">
        <v>467</v>
      </c>
      <c r="H3222" t="s">
        <v>49</v>
      </c>
      <c r="I3222" t="s">
        <v>95</v>
      </c>
      <c r="J3222" t="s">
        <v>526</v>
      </c>
      <c r="K3222" t="s">
        <v>2035</v>
      </c>
      <c r="L3222" t="s">
        <v>335</v>
      </c>
      <c r="M3222" s="25" t="s">
        <v>3379</v>
      </c>
      <c r="N3222" s="25" t="s">
        <v>3379</v>
      </c>
      <c r="O3222" s="25" t="s">
        <v>3379</v>
      </c>
      <c r="P3222" s="23" t="s">
        <v>3263</v>
      </c>
      <c r="Q3222" s="23" t="s">
        <v>681</v>
      </c>
      <c r="R3222" t="s">
        <v>85</v>
      </c>
      <c r="S3222" t="s">
        <v>51</v>
      </c>
      <c r="T3222" t="s">
        <v>334</v>
      </c>
      <c r="U3222" t="s">
        <v>27</v>
      </c>
      <c r="V3222" t="s">
        <v>1575</v>
      </c>
      <c r="W3222" t="s">
        <v>32</v>
      </c>
      <c r="X3222" t="s">
        <v>109</v>
      </c>
      <c r="Y3222" t="s">
        <v>110</v>
      </c>
      <c r="Z3222" t="s">
        <v>589</v>
      </c>
      <c r="AA3222" t="s">
        <v>561</v>
      </c>
      <c r="AB3222" t="s">
        <v>42</v>
      </c>
      <c r="AC3222" t="s">
        <v>922</v>
      </c>
      <c r="AD3222" t="s">
        <v>46</v>
      </c>
    </row>
    <row r="3223" spans="1:30" x14ac:dyDescent="0.2">
      <c r="A3223" s="23" t="s">
        <v>8521</v>
      </c>
      <c r="B3223" t="s">
        <v>65</v>
      </c>
      <c r="C3223" t="s">
        <v>66</v>
      </c>
      <c r="D3223" t="s">
        <v>6288</v>
      </c>
      <c r="E3223" t="s">
        <v>9</v>
      </c>
      <c r="F3223" t="s">
        <v>2003</v>
      </c>
      <c r="G3223" t="s">
        <v>567</v>
      </c>
      <c r="H3223" t="s">
        <v>49</v>
      </c>
      <c r="I3223" t="s">
        <v>203</v>
      </c>
      <c r="J3223" t="s">
        <v>2004</v>
      </c>
      <c r="K3223" t="s">
        <v>2005</v>
      </c>
      <c r="L3223" t="s">
        <v>71</v>
      </c>
      <c r="M3223" s="25" t="s">
        <v>3379</v>
      </c>
      <c r="N3223" s="25" t="s">
        <v>3379</v>
      </c>
      <c r="O3223" s="25" t="s">
        <v>3379</v>
      </c>
      <c r="P3223" s="23" t="s">
        <v>3128</v>
      </c>
      <c r="Q3223" s="23" t="s">
        <v>569</v>
      </c>
      <c r="R3223" t="s">
        <v>85</v>
      </c>
      <c r="S3223" t="s">
        <v>38</v>
      </c>
      <c r="T3223" t="s">
        <v>1415</v>
      </c>
      <c r="U3223" t="s">
        <v>121</v>
      </c>
      <c r="V3223" t="s">
        <v>840</v>
      </c>
      <c r="W3223" t="s">
        <v>32</v>
      </c>
      <c r="X3223" t="s">
        <v>109</v>
      </c>
      <c r="Y3223" t="s">
        <v>110</v>
      </c>
      <c r="Z3223" t="s">
        <v>226</v>
      </c>
      <c r="AA3223" t="s">
        <v>561</v>
      </c>
      <c r="AB3223" t="s">
        <v>42</v>
      </c>
      <c r="AC3223" t="s">
        <v>922</v>
      </c>
      <c r="AD3223" t="s">
        <v>46</v>
      </c>
    </row>
    <row r="3224" spans="1:30" x14ac:dyDescent="0.2">
      <c r="A3224" s="23" t="s">
        <v>8522</v>
      </c>
      <c r="B3224" t="s">
        <v>47</v>
      </c>
      <c r="C3224" t="s">
        <v>48</v>
      </c>
      <c r="D3224" t="s">
        <v>5158</v>
      </c>
      <c r="E3224" t="s">
        <v>9</v>
      </c>
      <c r="F3224" t="s">
        <v>5159</v>
      </c>
      <c r="G3224" t="s">
        <v>1671</v>
      </c>
      <c r="H3224" t="s">
        <v>1136</v>
      </c>
      <c r="I3224" t="s">
        <v>108</v>
      </c>
      <c r="J3224" t="s">
        <v>518</v>
      </c>
      <c r="K3224" t="s">
        <v>5160</v>
      </c>
      <c r="L3224" t="s">
        <v>53</v>
      </c>
      <c r="M3224" s="25" t="s">
        <v>3379</v>
      </c>
      <c r="N3224" s="25" t="s">
        <v>2412</v>
      </c>
      <c r="O3224" s="25" t="s">
        <v>3379</v>
      </c>
      <c r="P3224" s="23" t="s">
        <v>5161</v>
      </c>
      <c r="Q3224" s="23" t="s">
        <v>106</v>
      </c>
      <c r="R3224" t="s">
        <v>20</v>
      </c>
      <c r="S3224" t="s">
        <v>38</v>
      </c>
      <c r="T3224" t="s">
        <v>1118</v>
      </c>
      <c r="U3224" t="s">
        <v>27</v>
      </c>
      <c r="V3224" t="s">
        <v>54</v>
      </c>
      <c r="W3224" t="s">
        <v>72</v>
      </c>
      <c r="X3224" t="s">
        <v>300</v>
      </c>
      <c r="Y3224" t="s">
        <v>301</v>
      </c>
      <c r="Z3224" t="s">
        <v>1515</v>
      </c>
      <c r="AA3224" t="s">
        <v>40</v>
      </c>
      <c r="AB3224" t="s">
        <v>42</v>
      </c>
      <c r="AC3224" t="s">
        <v>56</v>
      </c>
      <c r="AD3224" t="s">
        <v>46</v>
      </c>
    </row>
    <row r="3225" spans="1:30" x14ac:dyDescent="0.2">
      <c r="A3225" s="23" t="s">
        <v>8523</v>
      </c>
      <c r="B3225" t="s">
        <v>140</v>
      </c>
      <c r="C3225" t="s">
        <v>141</v>
      </c>
      <c r="D3225" t="s">
        <v>6337</v>
      </c>
      <c r="E3225" t="s">
        <v>9</v>
      </c>
      <c r="F3225" t="s">
        <v>3899</v>
      </c>
      <c r="G3225" t="s">
        <v>75</v>
      </c>
      <c r="H3225" t="s">
        <v>488</v>
      </c>
      <c r="I3225" t="s">
        <v>3900</v>
      </c>
      <c r="J3225" t="s">
        <v>3901</v>
      </c>
      <c r="K3225" t="s">
        <v>3902</v>
      </c>
      <c r="L3225" t="s">
        <v>147</v>
      </c>
      <c r="M3225" s="25" t="s">
        <v>3379</v>
      </c>
      <c r="N3225" s="25" t="s">
        <v>2144</v>
      </c>
      <c r="O3225" s="25" t="s">
        <v>2486</v>
      </c>
      <c r="P3225" s="23" t="s">
        <v>3903</v>
      </c>
      <c r="Q3225" s="23" t="s">
        <v>758</v>
      </c>
      <c r="R3225" t="s">
        <v>20</v>
      </c>
      <c r="S3225" t="s">
        <v>38</v>
      </c>
      <c r="T3225" t="s">
        <v>146</v>
      </c>
      <c r="U3225" t="s">
        <v>426</v>
      </c>
      <c r="V3225" t="s">
        <v>1366</v>
      </c>
      <c r="W3225" t="s">
        <v>72</v>
      </c>
      <c r="X3225" t="s">
        <v>188</v>
      </c>
      <c r="Y3225" t="s">
        <v>189</v>
      </c>
      <c r="Z3225" t="s">
        <v>101</v>
      </c>
      <c r="AA3225" t="s">
        <v>557</v>
      </c>
      <c r="AB3225" t="s">
        <v>8524</v>
      </c>
      <c r="AC3225" t="s">
        <v>922</v>
      </c>
      <c r="AD3225" t="s">
        <v>46</v>
      </c>
    </row>
    <row r="3226" spans="1:30" x14ac:dyDescent="0.2">
      <c r="A3226" s="23" t="s">
        <v>8525</v>
      </c>
      <c r="B3226" t="s">
        <v>47</v>
      </c>
      <c r="C3226" t="s">
        <v>48</v>
      </c>
      <c r="D3226" t="s">
        <v>5158</v>
      </c>
      <c r="E3226" t="s">
        <v>9</v>
      </c>
      <c r="F3226" t="s">
        <v>5159</v>
      </c>
      <c r="G3226" t="s">
        <v>1671</v>
      </c>
      <c r="H3226" t="s">
        <v>1136</v>
      </c>
      <c r="I3226" t="s">
        <v>108</v>
      </c>
      <c r="J3226" t="s">
        <v>518</v>
      </c>
      <c r="K3226" t="s">
        <v>5160</v>
      </c>
      <c r="L3226" t="s">
        <v>53</v>
      </c>
      <c r="M3226" s="25" t="s">
        <v>3379</v>
      </c>
      <c r="N3226" s="25" t="s">
        <v>2412</v>
      </c>
      <c r="O3226" s="25" t="s">
        <v>3379</v>
      </c>
      <c r="P3226" s="23" t="s">
        <v>5161</v>
      </c>
      <c r="Q3226" s="23" t="s">
        <v>106</v>
      </c>
      <c r="R3226" t="s">
        <v>20</v>
      </c>
      <c r="S3226" t="s">
        <v>38</v>
      </c>
      <c r="T3226" t="s">
        <v>1118</v>
      </c>
      <c r="U3226" t="s">
        <v>27</v>
      </c>
      <c r="V3226" t="s">
        <v>54</v>
      </c>
      <c r="W3226" t="s">
        <v>72</v>
      </c>
      <c r="X3226" t="s">
        <v>300</v>
      </c>
      <c r="Y3226" t="s">
        <v>301</v>
      </c>
      <c r="Z3226" t="s">
        <v>1515</v>
      </c>
      <c r="AA3226" t="s">
        <v>557</v>
      </c>
      <c r="AB3226" t="s">
        <v>42</v>
      </c>
      <c r="AC3226" t="s">
        <v>56</v>
      </c>
      <c r="AD3226" t="s">
        <v>46</v>
      </c>
    </row>
    <row r="3227" spans="1:30" x14ac:dyDescent="0.2">
      <c r="A3227" s="23" t="s">
        <v>8526</v>
      </c>
      <c r="B3227" t="s">
        <v>204</v>
      </c>
      <c r="C3227" t="s">
        <v>205</v>
      </c>
      <c r="D3227" t="s">
        <v>6669</v>
      </c>
      <c r="E3227" t="s">
        <v>9</v>
      </c>
      <c r="F3227" t="s">
        <v>6670</v>
      </c>
      <c r="G3227" t="s">
        <v>385</v>
      </c>
      <c r="H3227" t="s">
        <v>177</v>
      </c>
      <c r="I3227" t="s">
        <v>248</v>
      </c>
      <c r="J3227" t="s">
        <v>366</v>
      </c>
      <c r="K3227" t="s">
        <v>6671</v>
      </c>
      <c r="L3227" t="s">
        <v>71</v>
      </c>
      <c r="M3227" s="25" t="s">
        <v>3379</v>
      </c>
      <c r="N3227" s="25" t="s">
        <v>3379</v>
      </c>
      <c r="O3227" s="25" t="s">
        <v>3379</v>
      </c>
      <c r="P3227" s="23" t="s">
        <v>6672</v>
      </c>
      <c r="Q3227" s="23" t="s">
        <v>906</v>
      </c>
      <c r="R3227" t="s">
        <v>85</v>
      </c>
      <c r="S3227" t="s">
        <v>86</v>
      </c>
      <c r="T3227" t="s">
        <v>1415</v>
      </c>
      <c r="U3227" t="s">
        <v>27</v>
      </c>
      <c r="V3227" t="s">
        <v>840</v>
      </c>
      <c r="W3227" t="s">
        <v>32</v>
      </c>
      <c r="X3227" t="s">
        <v>109</v>
      </c>
      <c r="Y3227" t="s">
        <v>110</v>
      </c>
      <c r="Z3227" t="s">
        <v>1973</v>
      </c>
      <c r="AA3227" t="s">
        <v>557</v>
      </c>
      <c r="AB3227" t="s">
        <v>42</v>
      </c>
      <c r="AC3227" t="s">
        <v>652</v>
      </c>
      <c r="AD3227" t="s">
        <v>46</v>
      </c>
    </row>
    <row r="3228" spans="1:30" x14ac:dyDescent="0.2">
      <c r="A3228" s="23" t="s">
        <v>8527</v>
      </c>
      <c r="B3228" t="s">
        <v>116</v>
      </c>
      <c r="C3228" t="s">
        <v>117</v>
      </c>
      <c r="D3228" t="s">
        <v>7487</v>
      </c>
      <c r="E3228" t="s">
        <v>9</v>
      </c>
      <c r="F3228" t="s">
        <v>7488</v>
      </c>
      <c r="G3228" t="s">
        <v>7489</v>
      </c>
      <c r="H3228" t="s">
        <v>206</v>
      </c>
      <c r="I3228" t="s">
        <v>1126</v>
      </c>
      <c r="J3228" t="s">
        <v>1197</v>
      </c>
      <c r="K3228" t="s">
        <v>7490</v>
      </c>
      <c r="L3228" t="s">
        <v>335</v>
      </c>
      <c r="M3228" s="25" t="s">
        <v>3379</v>
      </c>
      <c r="N3228" s="25" t="s">
        <v>2486</v>
      </c>
      <c r="O3228" s="25" t="s">
        <v>3379</v>
      </c>
      <c r="P3228" s="23" t="s">
        <v>7491</v>
      </c>
      <c r="Q3228" s="23" t="s">
        <v>229</v>
      </c>
      <c r="R3228" t="s">
        <v>85</v>
      </c>
      <c r="S3228" t="s">
        <v>38</v>
      </c>
      <c r="T3228" t="s">
        <v>334</v>
      </c>
      <c r="U3228" t="s">
        <v>121</v>
      </c>
      <c r="V3228" t="s">
        <v>923</v>
      </c>
      <c r="W3228" t="s">
        <v>32</v>
      </c>
      <c r="X3228" t="s">
        <v>417</v>
      </c>
      <c r="Y3228" t="s">
        <v>418</v>
      </c>
      <c r="Z3228" t="s">
        <v>555</v>
      </c>
      <c r="AA3228" t="s">
        <v>559</v>
      </c>
      <c r="AB3228" t="s">
        <v>42</v>
      </c>
      <c r="AC3228" t="s">
        <v>706</v>
      </c>
      <c r="AD3228" t="s">
        <v>46</v>
      </c>
    </row>
    <row r="3229" spans="1:30" x14ac:dyDescent="0.2">
      <c r="A3229" s="23" t="s">
        <v>8528</v>
      </c>
      <c r="B3229" t="s">
        <v>204</v>
      </c>
      <c r="C3229" t="s">
        <v>205</v>
      </c>
      <c r="D3229" t="s">
        <v>6266</v>
      </c>
      <c r="E3229" t="s">
        <v>9</v>
      </c>
      <c r="F3229" t="s">
        <v>6267</v>
      </c>
      <c r="G3229" t="s">
        <v>930</v>
      </c>
      <c r="H3229" t="s">
        <v>49</v>
      </c>
      <c r="I3229" t="s">
        <v>271</v>
      </c>
      <c r="J3229" t="s">
        <v>6268</v>
      </c>
      <c r="K3229" t="s">
        <v>6269</v>
      </c>
      <c r="L3229" t="s">
        <v>71</v>
      </c>
      <c r="M3229" s="25" t="s">
        <v>3379</v>
      </c>
      <c r="N3229" s="25" t="s">
        <v>3379</v>
      </c>
      <c r="O3229" s="25" t="s">
        <v>3379</v>
      </c>
      <c r="P3229" s="23" t="s">
        <v>6270</v>
      </c>
      <c r="Q3229" s="23" t="s">
        <v>414</v>
      </c>
      <c r="R3229" t="s">
        <v>85</v>
      </c>
      <c r="S3229" t="s">
        <v>38</v>
      </c>
      <c r="T3229" t="s">
        <v>1415</v>
      </c>
      <c r="U3229" t="s">
        <v>27</v>
      </c>
      <c r="V3229" t="s">
        <v>840</v>
      </c>
      <c r="W3229" t="s">
        <v>32</v>
      </c>
      <c r="X3229" t="s">
        <v>109</v>
      </c>
      <c r="Y3229" t="s">
        <v>110</v>
      </c>
      <c r="Z3229" t="s">
        <v>2063</v>
      </c>
      <c r="AA3229" t="s">
        <v>557</v>
      </c>
      <c r="AB3229" t="s">
        <v>42</v>
      </c>
      <c r="AC3229" t="s">
        <v>56</v>
      </c>
      <c r="AD3229" t="s">
        <v>46</v>
      </c>
    </row>
    <row r="3230" spans="1:30" x14ac:dyDescent="0.2">
      <c r="A3230" s="23" t="s">
        <v>8529</v>
      </c>
      <c r="B3230" t="s">
        <v>47</v>
      </c>
      <c r="C3230" t="s">
        <v>48</v>
      </c>
      <c r="D3230" t="s">
        <v>5158</v>
      </c>
      <c r="E3230" t="s">
        <v>9</v>
      </c>
      <c r="F3230" t="s">
        <v>5159</v>
      </c>
      <c r="G3230" t="s">
        <v>1671</v>
      </c>
      <c r="H3230" t="s">
        <v>1136</v>
      </c>
      <c r="I3230" t="s">
        <v>108</v>
      </c>
      <c r="J3230" t="s">
        <v>518</v>
      </c>
      <c r="K3230" t="s">
        <v>5160</v>
      </c>
      <c r="L3230" t="s">
        <v>53</v>
      </c>
      <c r="M3230" s="25" t="s">
        <v>3379</v>
      </c>
      <c r="N3230" s="25" t="s">
        <v>2412</v>
      </c>
      <c r="O3230" s="25" t="s">
        <v>3379</v>
      </c>
      <c r="P3230" s="23" t="s">
        <v>5161</v>
      </c>
      <c r="Q3230" s="23" t="s">
        <v>106</v>
      </c>
      <c r="R3230" t="s">
        <v>20</v>
      </c>
      <c r="S3230" t="s">
        <v>38</v>
      </c>
      <c r="T3230" t="s">
        <v>1118</v>
      </c>
      <c r="U3230" t="s">
        <v>27</v>
      </c>
      <c r="V3230" t="s">
        <v>54</v>
      </c>
      <c r="W3230" t="s">
        <v>72</v>
      </c>
      <c r="X3230" t="s">
        <v>300</v>
      </c>
      <c r="Y3230" t="s">
        <v>301</v>
      </c>
      <c r="Z3230" t="s">
        <v>1515</v>
      </c>
      <c r="AA3230" t="s">
        <v>559</v>
      </c>
      <c r="AB3230" t="s">
        <v>42</v>
      </c>
      <c r="AC3230" t="s">
        <v>1130</v>
      </c>
      <c r="AD3230" t="s">
        <v>46</v>
      </c>
    </row>
    <row r="3231" spans="1:30" x14ac:dyDescent="0.2">
      <c r="A3231" s="23" t="s">
        <v>8530</v>
      </c>
      <c r="B3231" t="s">
        <v>140</v>
      </c>
      <c r="C3231" t="s">
        <v>141</v>
      </c>
      <c r="D3231" t="s">
        <v>7723</v>
      </c>
      <c r="E3231" t="s">
        <v>9</v>
      </c>
      <c r="F3231" t="s">
        <v>7724</v>
      </c>
      <c r="G3231" t="s">
        <v>209</v>
      </c>
      <c r="H3231" t="s">
        <v>49</v>
      </c>
      <c r="I3231" t="s">
        <v>182</v>
      </c>
      <c r="J3231" t="s">
        <v>937</v>
      </c>
      <c r="K3231" t="s">
        <v>7725</v>
      </c>
      <c r="L3231" t="s">
        <v>147</v>
      </c>
      <c r="M3231" s="25" t="s">
        <v>3379</v>
      </c>
      <c r="N3231" s="25" t="s">
        <v>2585</v>
      </c>
      <c r="O3231" s="25" t="s">
        <v>3379</v>
      </c>
      <c r="P3231" s="23" t="s">
        <v>7726</v>
      </c>
      <c r="Q3231" s="23" t="s">
        <v>1113</v>
      </c>
      <c r="R3231" t="s">
        <v>85</v>
      </c>
      <c r="S3231" t="s">
        <v>38</v>
      </c>
      <c r="T3231" t="s">
        <v>146</v>
      </c>
      <c r="U3231" t="s">
        <v>27</v>
      </c>
      <c r="V3231" t="s">
        <v>1238</v>
      </c>
      <c r="W3231" t="s">
        <v>72</v>
      </c>
      <c r="X3231" t="s">
        <v>34</v>
      </c>
      <c r="Y3231" t="s">
        <v>36</v>
      </c>
      <c r="Z3231" t="s">
        <v>32</v>
      </c>
      <c r="AA3231" t="s">
        <v>559</v>
      </c>
      <c r="AB3231" t="s">
        <v>42</v>
      </c>
      <c r="AC3231" t="s">
        <v>611</v>
      </c>
      <c r="AD3231" t="s">
        <v>46</v>
      </c>
    </row>
    <row r="3232" spans="1:30" x14ac:dyDescent="0.2">
      <c r="A3232" s="23" t="s">
        <v>8531</v>
      </c>
      <c r="B3232" t="s">
        <v>116</v>
      </c>
      <c r="C3232" t="s">
        <v>117</v>
      </c>
      <c r="D3232" t="s">
        <v>8150</v>
      </c>
      <c r="E3232" t="s">
        <v>9</v>
      </c>
      <c r="F3232" t="s">
        <v>6891</v>
      </c>
      <c r="G3232" t="s">
        <v>607</v>
      </c>
      <c r="H3232" t="s">
        <v>206</v>
      </c>
      <c r="I3232" t="s">
        <v>201</v>
      </c>
      <c r="J3232" t="s">
        <v>1027</v>
      </c>
      <c r="K3232" t="s">
        <v>295</v>
      </c>
      <c r="L3232" t="s">
        <v>53</v>
      </c>
      <c r="M3232" s="25" t="s">
        <v>3379</v>
      </c>
      <c r="N3232" s="25" t="s">
        <v>2924</v>
      </c>
      <c r="O3232" s="25" t="s">
        <v>3379</v>
      </c>
      <c r="P3232" s="23" t="s">
        <v>6892</v>
      </c>
      <c r="Q3232" s="23" t="s">
        <v>722</v>
      </c>
      <c r="R3232" t="s">
        <v>85</v>
      </c>
      <c r="S3232" t="s">
        <v>38</v>
      </c>
      <c r="T3232" t="s">
        <v>330</v>
      </c>
      <c r="U3232" t="s">
        <v>121</v>
      </c>
      <c r="V3232" t="s">
        <v>30</v>
      </c>
      <c r="W3232" t="s">
        <v>72</v>
      </c>
      <c r="X3232" t="s">
        <v>260</v>
      </c>
      <c r="Y3232" t="s">
        <v>261</v>
      </c>
      <c r="Z3232" t="s">
        <v>91</v>
      </c>
      <c r="AA3232" t="s">
        <v>557</v>
      </c>
      <c r="AB3232" t="s">
        <v>42</v>
      </c>
      <c r="AC3232" t="s">
        <v>652</v>
      </c>
      <c r="AD3232" t="s">
        <v>46</v>
      </c>
    </row>
    <row r="3233" spans="1:30" x14ac:dyDescent="0.2">
      <c r="A3233" s="23" t="s">
        <v>8532</v>
      </c>
      <c r="B3233" t="s">
        <v>116</v>
      </c>
      <c r="C3233" t="s">
        <v>117</v>
      </c>
      <c r="D3233" t="s">
        <v>7245</v>
      </c>
      <c r="E3233" t="s">
        <v>9</v>
      </c>
      <c r="F3233" t="s">
        <v>7246</v>
      </c>
      <c r="G3233" t="s">
        <v>232</v>
      </c>
      <c r="H3233" t="s">
        <v>7247</v>
      </c>
      <c r="I3233" t="s">
        <v>201</v>
      </c>
      <c r="J3233" t="s">
        <v>7248</v>
      </c>
      <c r="K3233" t="s">
        <v>7249</v>
      </c>
      <c r="L3233" t="s">
        <v>53</v>
      </c>
      <c r="M3233" s="25" t="s">
        <v>3379</v>
      </c>
      <c r="N3233" s="25" t="s">
        <v>3379</v>
      </c>
      <c r="O3233" s="25" t="s">
        <v>3379</v>
      </c>
      <c r="P3233" s="23" t="s">
        <v>7250</v>
      </c>
      <c r="Q3233" s="23" t="s">
        <v>384</v>
      </c>
      <c r="R3233" t="s">
        <v>85</v>
      </c>
      <c r="S3233" t="s">
        <v>38</v>
      </c>
      <c r="T3233" t="s">
        <v>330</v>
      </c>
      <c r="U3233" t="s">
        <v>121</v>
      </c>
      <c r="V3233" t="s">
        <v>30</v>
      </c>
      <c r="W3233" t="s">
        <v>72</v>
      </c>
      <c r="X3233" t="s">
        <v>113</v>
      </c>
      <c r="Y3233" t="s">
        <v>114</v>
      </c>
      <c r="Z3233" t="s">
        <v>355</v>
      </c>
      <c r="AA3233" t="s">
        <v>557</v>
      </c>
      <c r="AB3233" t="s">
        <v>42</v>
      </c>
      <c r="AC3233" t="s">
        <v>652</v>
      </c>
      <c r="AD3233" t="s">
        <v>46</v>
      </c>
    </row>
    <row r="3234" spans="1:30" x14ac:dyDescent="0.2">
      <c r="A3234" s="23" t="s">
        <v>8533</v>
      </c>
      <c r="B3234" t="s">
        <v>673</v>
      </c>
      <c r="C3234" t="s">
        <v>674</v>
      </c>
      <c r="D3234" t="s">
        <v>8534</v>
      </c>
      <c r="E3234" t="s">
        <v>9</v>
      </c>
      <c r="F3234" t="s">
        <v>8535</v>
      </c>
      <c r="G3234" t="s">
        <v>1117</v>
      </c>
      <c r="H3234" t="s">
        <v>49</v>
      </c>
      <c r="I3234" t="s">
        <v>429</v>
      </c>
      <c r="J3234" t="s">
        <v>490</v>
      </c>
      <c r="K3234" t="s">
        <v>1423</v>
      </c>
      <c r="L3234" t="s">
        <v>617</v>
      </c>
      <c r="M3234" s="25" t="s">
        <v>3379</v>
      </c>
      <c r="N3234" s="25" t="s">
        <v>3379</v>
      </c>
      <c r="O3234" s="25" t="s">
        <v>5458</v>
      </c>
      <c r="P3234" s="23" t="s">
        <v>8536</v>
      </c>
      <c r="Q3234" s="23" t="s">
        <v>758</v>
      </c>
      <c r="R3234" t="s">
        <v>20</v>
      </c>
      <c r="S3234" t="s">
        <v>38</v>
      </c>
      <c r="T3234" t="s">
        <v>616</v>
      </c>
      <c r="U3234" t="s">
        <v>121</v>
      </c>
      <c r="V3234" t="s">
        <v>832</v>
      </c>
      <c r="W3234" t="s">
        <v>72</v>
      </c>
      <c r="X3234" t="s">
        <v>109</v>
      </c>
      <c r="Y3234" t="s">
        <v>110</v>
      </c>
      <c r="Z3234" t="s">
        <v>38</v>
      </c>
      <c r="AA3234" t="s">
        <v>40</v>
      </c>
      <c r="AB3234" s="26" t="s">
        <v>42</v>
      </c>
      <c r="AC3234" t="s">
        <v>44</v>
      </c>
      <c r="AD3234" t="s">
        <v>46</v>
      </c>
    </row>
    <row r="3235" spans="1:30" x14ac:dyDescent="0.2">
      <c r="A3235" s="23" t="s">
        <v>8537</v>
      </c>
      <c r="B3235" t="s">
        <v>877</v>
      </c>
      <c r="C3235" t="s">
        <v>878</v>
      </c>
      <c r="D3235" t="s">
        <v>7778</v>
      </c>
      <c r="E3235" t="s">
        <v>9</v>
      </c>
      <c r="F3235" t="s">
        <v>7779</v>
      </c>
      <c r="G3235" t="s">
        <v>246</v>
      </c>
      <c r="H3235" t="s">
        <v>49</v>
      </c>
      <c r="I3235" t="s">
        <v>105</v>
      </c>
      <c r="J3235" t="s">
        <v>128</v>
      </c>
      <c r="K3235" t="s">
        <v>7780</v>
      </c>
      <c r="L3235" t="s">
        <v>617</v>
      </c>
      <c r="M3235" s="25" t="s">
        <v>3379</v>
      </c>
      <c r="N3235" s="25" t="s">
        <v>2585</v>
      </c>
      <c r="O3235" s="25" t="s">
        <v>3379</v>
      </c>
      <c r="P3235" s="23" t="s">
        <v>7781</v>
      </c>
      <c r="Q3235" s="23" t="s">
        <v>843</v>
      </c>
      <c r="R3235" t="s">
        <v>85</v>
      </c>
      <c r="S3235" t="s">
        <v>51</v>
      </c>
      <c r="T3235" t="s">
        <v>705</v>
      </c>
      <c r="U3235" t="s">
        <v>121</v>
      </c>
      <c r="V3235" t="s">
        <v>832</v>
      </c>
      <c r="W3235" t="s">
        <v>72</v>
      </c>
      <c r="X3235" t="s">
        <v>109</v>
      </c>
      <c r="Y3235" t="s">
        <v>110</v>
      </c>
      <c r="Z3235" t="s">
        <v>578</v>
      </c>
      <c r="AA3235" t="s">
        <v>559</v>
      </c>
      <c r="AB3235" t="s">
        <v>42</v>
      </c>
      <c r="AC3235" t="s">
        <v>746</v>
      </c>
      <c r="AD3235" t="s">
        <v>46</v>
      </c>
    </row>
    <row r="3236" spans="1:30" x14ac:dyDescent="0.2">
      <c r="A3236" s="23" t="s">
        <v>8538</v>
      </c>
      <c r="B3236" t="s">
        <v>3</v>
      </c>
      <c r="C3236" t="s">
        <v>5</v>
      </c>
      <c r="D3236" t="s">
        <v>5860</v>
      </c>
      <c r="E3236" t="s">
        <v>9</v>
      </c>
      <c r="F3236" t="s">
        <v>5861</v>
      </c>
      <c r="G3236" t="s">
        <v>723</v>
      </c>
      <c r="H3236" t="s">
        <v>232</v>
      </c>
      <c r="I3236" t="s">
        <v>461</v>
      </c>
      <c r="J3236" t="s">
        <v>173</v>
      </c>
      <c r="K3236" t="s">
        <v>5862</v>
      </c>
      <c r="L3236" t="s">
        <v>53</v>
      </c>
      <c r="M3236" s="25" t="s">
        <v>3379</v>
      </c>
      <c r="N3236" s="25" t="s">
        <v>3379</v>
      </c>
      <c r="O3236" s="25" t="s">
        <v>3379</v>
      </c>
      <c r="P3236" s="23" t="s">
        <v>5863</v>
      </c>
      <c r="Q3236" s="23" t="s">
        <v>1241</v>
      </c>
      <c r="R3236" t="s">
        <v>85</v>
      </c>
      <c r="S3236" t="s">
        <v>38</v>
      </c>
      <c r="T3236" t="s">
        <v>1118</v>
      </c>
      <c r="U3236" t="s">
        <v>27</v>
      </c>
      <c r="V3236" t="s">
        <v>54</v>
      </c>
      <c r="W3236" t="s">
        <v>72</v>
      </c>
      <c r="X3236" t="s">
        <v>109</v>
      </c>
      <c r="Y3236" t="s">
        <v>110</v>
      </c>
      <c r="Z3236" t="s">
        <v>38</v>
      </c>
      <c r="AA3236" t="s">
        <v>557</v>
      </c>
      <c r="AB3236" t="s">
        <v>42</v>
      </c>
      <c r="AC3236" t="s">
        <v>56</v>
      </c>
      <c r="AD3236" t="s">
        <v>46</v>
      </c>
    </row>
    <row r="3237" spans="1:30" x14ac:dyDescent="0.2">
      <c r="A3237" s="23" t="s">
        <v>8539</v>
      </c>
      <c r="B3237" t="s">
        <v>116</v>
      </c>
      <c r="C3237" t="s">
        <v>117</v>
      </c>
      <c r="D3237" t="s">
        <v>7646</v>
      </c>
      <c r="E3237" t="s">
        <v>9</v>
      </c>
      <c r="F3237" t="s">
        <v>7647</v>
      </c>
      <c r="G3237" t="s">
        <v>232</v>
      </c>
      <c r="H3237" t="s">
        <v>480</v>
      </c>
      <c r="I3237" t="s">
        <v>1604</v>
      </c>
      <c r="J3237" t="s">
        <v>1604</v>
      </c>
      <c r="K3237" t="s">
        <v>7648</v>
      </c>
      <c r="L3237" t="s">
        <v>53</v>
      </c>
      <c r="M3237" s="25" t="s">
        <v>3379</v>
      </c>
      <c r="N3237" s="25" t="s">
        <v>2204</v>
      </c>
      <c r="O3237" s="25" t="s">
        <v>3379</v>
      </c>
      <c r="P3237" s="23" t="s">
        <v>7649</v>
      </c>
      <c r="Q3237" s="23" t="s">
        <v>631</v>
      </c>
      <c r="R3237" t="s">
        <v>85</v>
      </c>
      <c r="S3237" t="s">
        <v>32</v>
      </c>
      <c r="T3237" t="s">
        <v>330</v>
      </c>
      <c r="U3237" t="s">
        <v>121</v>
      </c>
      <c r="V3237" t="s">
        <v>30</v>
      </c>
      <c r="W3237" t="s">
        <v>72</v>
      </c>
      <c r="X3237" t="s">
        <v>417</v>
      </c>
      <c r="Y3237" t="s">
        <v>418</v>
      </c>
      <c r="Z3237" t="s">
        <v>355</v>
      </c>
      <c r="AA3237" t="s">
        <v>557</v>
      </c>
      <c r="AB3237" t="s">
        <v>42</v>
      </c>
      <c r="AC3237" t="s">
        <v>56</v>
      </c>
      <c r="AD3237" t="s">
        <v>46</v>
      </c>
    </row>
    <row r="3238" spans="1:30" x14ac:dyDescent="0.2">
      <c r="A3238" s="23" t="s">
        <v>8540</v>
      </c>
      <c r="B3238" t="s">
        <v>116</v>
      </c>
      <c r="C3238" t="s">
        <v>117</v>
      </c>
      <c r="D3238" t="s">
        <v>6905</v>
      </c>
      <c r="E3238" t="s">
        <v>9</v>
      </c>
      <c r="F3238" t="s">
        <v>6906</v>
      </c>
      <c r="G3238" t="s">
        <v>232</v>
      </c>
      <c r="H3238" t="s">
        <v>626</v>
      </c>
      <c r="I3238" t="s">
        <v>107</v>
      </c>
      <c r="J3238" t="s">
        <v>618</v>
      </c>
      <c r="K3238" t="s">
        <v>6907</v>
      </c>
      <c r="L3238" t="s">
        <v>53</v>
      </c>
      <c r="M3238" s="25" t="s">
        <v>3379</v>
      </c>
      <c r="N3238" s="25" t="s">
        <v>3379</v>
      </c>
      <c r="O3238" s="25" t="s">
        <v>3379</v>
      </c>
      <c r="P3238" s="23" t="s">
        <v>6908</v>
      </c>
      <c r="Q3238" s="23" t="s">
        <v>336</v>
      </c>
      <c r="R3238" t="s">
        <v>85</v>
      </c>
      <c r="S3238" t="s">
        <v>38</v>
      </c>
      <c r="T3238" t="s">
        <v>1118</v>
      </c>
      <c r="U3238" t="s">
        <v>121</v>
      </c>
      <c r="V3238" t="s">
        <v>54</v>
      </c>
      <c r="W3238" t="s">
        <v>72</v>
      </c>
      <c r="X3238" t="s">
        <v>109</v>
      </c>
      <c r="Y3238" t="s">
        <v>110</v>
      </c>
      <c r="Z3238" t="s">
        <v>756</v>
      </c>
      <c r="AA3238" t="s">
        <v>557</v>
      </c>
      <c r="AB3238" t="s">
        <v>42</v>
      </c>
      <c r="AC3238" t="s">
        <v>56</v>
      </c>
      <c r="AD3238" t="s">
        <v>46</v>
      </c>
    </row>
    <row r="3239" spans="1:30" x14ac:dyDescent="0.2">
      <c r="A3239" s="23" t="s">
        <v>8541</v>
      </c>
      <c r="B3239" t="s">
        <v>537</v>
      </c>
      <c r="C3239" t="s">
        <v>538</v>
      </c>
      <c r="D3239" t="s">
        <v>6933</v>
      </c>
      <c r="E3239" t="s">
        <v>9</v>
      </c>
      <c r="F3239" t="s">
        <v>6934</v>
      </c>
      <c r="G3239" t="s">
        <v>12</v>
      </c>
      <c r="H3239" t="s">
        <v>6935</v>
      </c>
      <c r="I3239" t="s">
        <v>6936</v>
      </c>
      <c r="J3239" t="s">
        <v>438</v>
      </c>
      <c r="K3239" t="s">
        <v>6937</v>
      </c>
      <c r="L3239" t="s">
        <v>497</v>
      </c>
      <c r="M3239" s="25" t="s">
        <v>3379</v>
      </c>
      <c r="N3239" s="25" t="s">
        <v>2874</v>
      </c>
      <c r="O3239" s="25" t="s">
        <v>3379</v>
      </c>
      <c r="P3239" s="23" t="s">
        <v>6938</v>
      </c>
      <c r="Q3239" s="23" t="s">
        <v>420</v>
      </c>
      <c r="R3239" t="s">
        <v>20</v>
      </c>
      <c r="S3239" t="s">
        <v>38</v>
      </c>
      <c r="T3239" t="s">
        <v>859</v>
      </c>
      <c r="U3239" t="s">
        <v>27</v>
      </c>
      <c r="V3239" t="s">
        <v>3528</v>
      </c>
      <c r="W3239" t="s">
        <v>32</v>
      </c>
      <c r="X3239" t="s">
        <v>109</v>
      </c>
      <c r="Y3239" t="s">
        <v>110</v>
      </c>
      <c r="Z3239" t="s">
        <v>87</v>
      </c>
      <c r="AA3239" t="s">
        <v>557</v>
      </c>
      <c r="AB3239" t="s">
        <v>42</v>
      </c>
      <c r="AC3239" t="s">
        <v>56</v>
      </c>
      <c r="AD3239" t="s">
        <v>46</v>
      </c>
    </row>
    <row r="3240" spans="1:30" x14ac:dyDescent="0.2">
      <c r="A3240" s="23" t="s">
        <v>8542</v>
      </c>
      <c r="B3240" t="s">
        <v>140</v>
      </c>
      <c r="C3240" t="s">
        <v>141</v>
      </c>
      <c r="D3240" t="s">
        <v>8507</v>
      </c>
      <c r="E3240" t="s">
        <v>9</v>
      </c>
      <c r="F3240" t="s">
        <v>8508</v>
      </c>
      <c r="G3240" t="s">
        <v>118</v>
      </c>
      <c r="H3240" t="s">
        <v>8509</v>
      </c>
      <c r="I3240" t="s">
        <v>1128</v>
      </c>
      <c r="J3240" t="s">
        <v>1062</v>
      </c>
      <c r="K3240" t="s">
        <v>8510</v>
      </c>
      <c r="L3240" t="s">
        <v>147</v>
      </c>
      <c r="M3240" s="25" t="s">
        <v>3379</v>
      </c>
      <c r="N3240" s="25" t="s">
        <v>3379</v>
      </c>
      <c r="O3240" s="25" t="s">
        <v>3379</v>
      </c>
      <c r="P3240" s="23" t="s">
        <v>8511</v>
      </c>
      <c r="Q3240" s="23" t="s">
        <v>243</v>
      </c>
      <c r="R3240" t="s">
        <v>20</v>
      </c>
      <c r="S3240" t="s">
        <v>38</v>
      </c>
      <c r="T3240" t="s">
        <v>146</v>
      </c>
      <c r="U3240" t="s">
        <v>121</v>
      </c>
      <c r="V3240" t="s">
        <v>1238</v>
      </c>
      <c r="W3240" t="s">
        <v>72</v>
      </c>
      <c r="X3240" t="s">
        <v>260</v>
      </c>
      <c r="Y3240" t="s">
        <v>261</v>
      </c>
      <c r="Z3240" t="s">
        <v>38</v>
      </c>
      <c r="AA3240" t="s">
        <v>559</v>
      </c>
      <c r="AB3240" t="s">
        <v>42</v>
      </c>
      <c r="AC3240" t="s">
        <v>611</v>
      </c>
      <c r="AD3240" t="s">
        <v>46</v>
      </c>
    </row>
    <row r="3241" spans="1:30" x14ac:dyDescent="0.2">
      <c r="A3241" s="23" t="s">
        <v>8543</v>
      </c>
      <c r="B3241" t="s">
        <v>3</v>
      </c>
      <c r="C3241" t="s">
        <v>5</v>
      </c>
      <c r="D3241" t="s">
        <v>5860</v>
      </c>
      <c r="E3241" t="s">
        <v>9</v>
      </c>
      <c r="F3241" t="s">
        <v>5861</v>
      </c>
      <c r="G3241" t="s">
        <v>723</v>
      </c>
      <c r="H3241" t="s">
        <v>232</v>
      </c>
      <c r="I3241" t="s">
        <v>461</v>
      </c>
      <c r="J3241" t="s">
        <v>173</v>
      </c>
      <c r="K3241" t="s">
        <v>5862</v>
      </c>
      <c r="L3241" t="s">
        <v>53</v>
      </c>
      <c r="M3241" s="25" t="s">
        <v>3379</v>
      </c>
      <c r="N3241" s="25" t="s">
        <v>3379</v>
      </c>
      <c r="O3241" s="25" t="s">
        <v>3379</v>
      </c>
      <c r="P3241" s="23" t="s">
        <v>5863</v>
      </c>
      <c r="Q3241" s="23" t="s">
        <v>1241</v>
      </c>
      <c r="R3241" t="s">
        <v>85</v>
      </c>
      <c r="S3241" t="s">
        <v>38</v>
      </c>
      <c r="T3241" t="s">
        <v>1118</v>
      </c>
      <c r="U3241" t="s">
        <v>27</v>
      </c>
      <c r="V3241" t="s">
        <v>54</v>
      </c>
      <c r="W3241" t="s">
        <v>72</v>
      </c>
      <c r="X3241" t="s">
        <v>109</v>
      </c>
      <c r="Y3241" t="s">
        <v>110</v>
      </c>
      <c r="Z3241" t="s">
        <v>38</v>
      </c>
      <c r="AA3241" t="s">
        <v>559</v>
      </c>
      <c r="AB3241" t="s">
        <v>42</v>
      </c>
      <c r="AC3241" t="s">
        <v>1130</v>
      </c>
      <c r="AD3241" t="s">
        <v>46</v>
      </c>
    </row>
    <row r="3242" spans="1:30" x14ac:dyDescent="0.2">
      <c r="A3242" s="23" t="s">
        <v>8544</v>
      </c>
      <c r="B3242" t="s">
        <v>65</v>
      </c>
      <c r="C3242" t="s">
        <v>66</v>
      </c>
      <c r="D3242" t="s">
        <v>6978</v>
      </c>
      <c r="E3242" t="s">
        <v>9</v>
      </c>
      <c r="F3242" t="s">
        <v>6973</v>
      </c>
      <c r="G3242" t="s">
        <v>97</v>
      </c>
      <c r="H3242" t="s">
        <v>232</v>
      </c>
      <c r="I3242" t="s">
        <v>16</v>
      </c>
      <c r="J3242" t="s">
        <v>164</v>
      </c>
      <c r="K3242" t="s">
        <v>6974</v>
      </c>
      <c r="L3242" t="s">
        <v>71</v>
      </c>
      <c r="M3242" s="25" t="s">
        <v>3379</v>
      </c>
      <c r="N3242" s="25" t="s">
        <v>3379</v>
      </c>
      <c r="O3242" s="25" t="s">
        <v>3379</v>
      </c>
      <c r="P3242" s="23" t="s">
        <v>6975</v>
      </c>
      <c r="Q3242" s="23" t="s">
        <v>283</v>
      </c>
      <c r="R3242" t="s">
        <v>85</v>
      </c>
      <c r="S3242" t="s">
        <v>198</v>
      </c>
      <c r="T3242" t="s">
        <v>1415</v>
      </c>
      <c r="U3242" t="s">
        <v>27</v>
      </c>
      <c r="V3242" t="s">
        <v>840</v>
      </c>
      <c r="W3242" t="s">
        <v>32</v>
      </c>
      <c r="X3242" t="s">
        <v>109</v>
      </c>
      <c r="Y3242" t="s">
        <v>110</v>
      </c>
      <c r="Z3242" t="s">
        <v>6979</v>
      </c>
      <c r="AA3242" t="s">
        <v>557</v>
      </c>
      <c r="AB3242" t="s">
        <v>42</v>
      </c>
      <c r="AC3242" t="s">
        <v>56</v>
      </c>
      <c r="AD3242" t="s">
        <v>46</v>
      </c>
    </row>
    <row r="3243" spans="1:30" x14ac:dyDescent="0.2">
      <c r="A3243" s="23" t="s">
        <v>8545</v>
      </c>
      <c r="B3243" t="s">
        <v>116</v>
      </c>
      <c r="C3243" t="s">
        <v>117</v>
      </c>
      <c r="D3243" t="s">
        <v>6905</v>
      </c>
      <c r="E3243" t="s">
        <v>9</v>
      </c>
      <c r="F3243" t="s">
        <v>6906</v>
      </c>
      <c r="G3243" t="s">
        <v>232</v>
      </c>
      <c r="H3243" t="s">
        <v>626</v>
      </c>
      <c r="I3243" t="s">
        <v>107</v>
      </c>
      <c r="J3243" t="s">
        <v>618</v>
      </c>
      <c r="K3243" t="s">
        <v>6907</v>
      </c>
      <c r="L3243" t="s">
        <v>53</v>
      </c>
      <c r="M3243" s="25" t="s">
        <v>3379</v>
      </c>
      <c r="N3243" s="25" t="s">
        <v>3379</v>
      </c>
      <c r="O3243" s="25" t="s">
        <v>3379</v>
      </c>
      <c r="P3243" s="23" t="s">
        <v>6908</v>
      </c>
      <c r="Q3243" s="23" t="s">
        <v>336</v>
      </c>
      <c r="R3243" t="s">
        <v>85</v>
      </c>
      <c r="S3243" t="s">
        <v>38</v>
      </c>
      <c r="T3243" t="s">
        <v>1118</v>
      </c>
      <c r="U3243" t="s">
        <v>121</v>
      </c>
      <c r="V3243" t="s">
        <v>54</v>
      </c>
      <c r="W3243" t="s">
        <v>72</v>
      </c>
      <c r="X3243" t="s">
        <v>109</v>
      </c>
      <c r="Y3243" t="s">
        <v>110</v>
      </c>
      <c r="Z3243" t="s">
        <v>756</v>
      </c>
      <c r="AA3243" t="s">
        <v>559</v>
      </c>
      <c r="AB3243" t="s">
        <v>42</v>
      </c>
      <c r="AC3243" t="s">
        <v>1130</v>
      </c>
      <c r="AD3243" t="s">
        <v>46</v>
      </c>
    </row>
    <row r="3244" spans="1:30" x14ac:dyDescent="0.2">
      <c r="A3244" s="23" t="s">
        <v>8546</v>
      </c>
      <c r="B3244" t="s">
        <v>537</v>
      </c>
      <c r="C3244" t="s">
        <v>538</v>
      </c>
      <c r="D3244" t="s">
        <v>6988</v>
      </c>
      <c r="E3244" t="s">
        <v>9</v>
      </c>
      <c r="F3244" t="s">
        <v>1178</v>
      </c>
      <c r="G3244" t="s">
        <v>901</v>
      </c>
      <c r="H3244" t="s">
        <v>240</v>
      </c>
      <c r="I3244" t="s">
        <v>655</v>
      </c>
      <c r="J3244" t="s">
        <v>529</v>
      </c>
      <c r="K3244" t="s">
        <v>1179</v>
      </c>
      <c r="L3244" t="s">
        <v>497</v>
      </c>
      <c r="M3244" s="25" t="s">
        <v>3379</v>
      </c>
      <c r="N3244" s="25" t="s">
        <v>3379</v>
      </c>
      <c r="O3244" s="25" t="s">
        <v>3379</v>
      </c>
      <c r="P3244" s="23" t="s">
        <v>6989</v>
      </c>
      <c r="Q3244" s="23" t="s">
        <v>613</v>
      </c>
      <c r="R3244" t="s">
        <v>20</v>
      </c>
      <c r="S3244" t="s">
        <v>86</v>
      </c>
      <c r="T3244" t="s">
        <v>859</v>
      </c>
      <c r="U3244" t="s">
        <v>27</v>
      </c>
      <c r="V3244" t="s">
        <v>498</v>
      </c>
      <c r="W3244" t="s">
        <v>32</v>
      </c>
      <c r="X3244" t="s">
        <v>109</v>
      </c>
      <c r="Y3244" t="s">
        <v>110</v>
      </c>
      <c r="Z3244" t="s">
        <v>543</v>
      </c>
      <c r="AA3244" t="s">
        <v>557</v>
      </c>
      <c r="AB3244" t="s">
        <v>42</v>
      </c>
      <c r="AC3244" t="s">
        <v>56</v>
      </c>
      <c r="AD3244" t="s">
        <v>46</v>
      </c>
    </row>
    <row r="3245" spans="1:30" x14ac:dyDescent="0.2">
      <c r="A3245" s="23" t="s">
        <v>8547</v>
      </c>
      <c r="B3245" t="s">
        <v>47</v>
      </c>
      <c r="C3245" t="s">
        <v>48</v>
      </c>
      <c r="D3245" t="s">
        <v>6635</v>
      </c>
      <c r="E3245" t="s">
        <v>9</v>
      </c>
      <c r="F3245" t="s">
        <v>1873</v>
      </c>
      <c r="G3245" t="s">
        <v>93</v>
      </c>
      <c r="H3245" t="s">
        <v>480</v>
      </c>
      <c r="I3245" t="s">
        <v>50</v>
      </c>
      <c r="J3245" t="s">
        <v>333</v>
      </c>
      <c r="K3245" t="s">
        <v>1874</v>
      </c>
      <c r="L3245" t="s">
        <v>53</v>
      </c>
      <c r="M3245" s="25" t="s">
        <v>3379</v>
      </c>
      <c r="N3245" s="25" t="s">
        <v>3379</v>
      </c>
      <c r="O3245" s="25" t="s">
        <v>3379</v>
      </c>
      <c r="P3245" s="23" t="s">
        <v>6636</v>
      </c>
      <c r="Q3245" s="23" t="s">
        <v>1523</v>
      </c>
      <c r="R3245" t="s">
        <v>85</v>
      </c>
      <c r="S3245" t="s">
        <v>202</v>
      </c>
      <c r="T3245" t="s">
        <v>1118</v>
      </c>
      <c r="U3245" t="s">
        <v>27</v>
      </c>
      <c r="V3245" t="s">
        <v>54</v>
      </c>
      <c r="W3245" t="s">
        <v>72</v>
      </c>
      <c r="X3245" t="s">
        <v>150</v>
      </c>
      <c r="Y3245" t="s">
        <v>151</v>
      </c>
      <c r="Z3245" t="s">
        <v>264</v>
      </c>
      <c r="AA3245" t="s">
        <v>40</v>
      </c>
      <c r="AB3245" t="s">
        <v>42</v>
      </c>
      <c r="AC3245" t="s">
        <v>56</v>
      </c>
      <c r="AD3245" t="s">
        <v>46</v>
      </c>
    </row>
    <row r="3246" spans="1:30" x14ac:dyDescent="0.2">
      <c r="A3246" s="23" t="s">
        <v>8548</v>
      </c>
      <c r="B3246" t="s">
        <v>47</v>
      </c>
      <c r="C3246" t="s">
        <v>48</v>
      </c>
      <c r="D3246" t="s">
        <v>6635</v>
      </c>
      <c r="E3246" t="s">
        <v>9</v>
      </c>
      <c r="F3246" t="s">
        <v>1873</v>
      </c>
      <c r="G3246" t="s">
        <v>93</v>
      </c>
      <c r="H3246" t="s">
        <v>480</v>
      </c>
      <c r="I3246" t="s">
        <v>50</v>
      </c>
      <c r="J3246" t="s">
        <v>333</v>
      </c>
      <c r="K3246" t="s">
        <v>1874</v>
      </c>
      <c r="L3246" t="s">
        <v>53</v>
      </c>
      <c r="M3246" s="25" t="s">
        <v>3379</v>
      </c>
      <c r="N3246" s="25" t="s">
        <v>3379</v>
      </c>
      <c r="O3246" s="25" t="s">
        <v>3379</v>
      </c>
      <c r="P3246" s="23" t="s">
        <v>6636</v>
      </c>
      <c r="Q3246" s="23" t="s">
        <v>1523</v>
      </c>
      <c r="R3246" t="s">
        <v>85</v>
      </c>
      <c r="S3246" t="s">
        <v>202</v>
      </c>
      <c r="T3246" t="s">
        <v>1118</v>
      </c>
      <c r="U3246" t="s">
        <v>27</v>
      </c>
      <c r="V3246" t="s">
        <v>54</v>
      </c>
      <c r="W3246" t="s">
        <v>72</v>
      </c>
      <c r="X3246" t="s">
        <v>150</v>
      </c>
      <c r="Y3246" t="s">
        <v>151</v>
      </c>
      <c r="Z3246" t="s">
        <v>264</v>
      </c>
      <c r="AA3246" t="s">
        <v>557</v>
      </c>
      <c r="AB3246" t="s">
        <v>42</v>
      </c>
      <c r="AC3246" t="s">
        <v>56</v>
      </c>
      <c r="AD3246" t="s">
        <v>46</v>
      </c>
    </row>
    <row r="3247" spans="1:30" x14ac:dyDescent="0.2">
      <c r="A3247" s="23" t="s">
        <v>8549</v>
      </c>
      <c r="B3247" t="s">
        <v>3</v>
      </c>
      <c r="C3247" t="s">
        <v>5</v>
      </c>
      <c r="D3247" t="s">
        <v>6530</v>
      </c>
      <c r="E3247" t="s">
        <v>9</v>
      </c>
      <c r="F3247" t="s">
        <v>6531</v>
      </c>
      <c r="G3247" t="s">
        <v>324</v>
      </c>
      <c r="H3247" t="s">
        <v>325</v>
      </c>
      <c r="I3247" t="s">
        <v>367</v>
      </c>
      <c r="J3247" t="s">
        <v>513</v>
      </c>
      <c r="K3247" t="s">
        <v>6532</v>
      </c>
      <c r="L3247" t="s">
        <v>53</v>
      </c>
      <c r="M3247" s="25" t="s">
        <v>3379</v>
      </c>
      <c r="N3247" s="25" t="s">
        <v>3379</v>
      </c>
      <c r="O3247" s="25" t="s">
        <v>3379</v>
      </c>
      <c r="P3247" s="23" t="s">
        <v>6533</v>
      </c>
      <c r="Q3247" s="23" t="s">
        <v>1527</v>
      </c>
      <c r="R3247" t="s">
        <v>20</v>
      </c>
      <c r="S3247" t="s">
        <v>38</v>
      </c>
      <c r="T3247" t="s">
        <v>1118</v>
      </c>
      <c r="U3247" t="s">
        <v>121</v>
      </c>
      <c r="V3247" t="s">
        <v>54</v>
      </c>
      <c r="W3247" t="s">
        <v>72</v>
      </c>
      <c r="X3247" t="s">
        <v>260</v>
      </c>
      <c r="Y3247" t="s">
        <v>261</v>
      </c>
      <c r="Z3247" t="s">
        <v>38</v>
      </c>
      <c r="AA3247" t="s">
        <v>557</v>
      </c>
      <c r="AB3247" t="s">
        <v>42</v>
      </c>
      <c r="AC3247" t="s">
        <v>56</v>
      </c>
      <c r="AD3247" t="s">
        <v>46</v>
      </c>
    </row>
    <row r="3248" spans="1:30" x14ac:dyDescent="0.2">
      <c r="A3248" s="23" t="s">
        <v>8550</v>
      </c>
      <c r="B3248" t="s">
        <v>3</v>
      </c>
      <c r="C3248" t="s">
        <v>5</v>
      </c>
      <c r="D3248" t="s">
        <v>6530</v>
      </c>
      <c r="E3248" t="s">
        <v>9</v>
      </c>
      <c r="F3248" t="s">
        <v>6531</v>
      </c>
      <c r="G3248" t="s">
        <v>324</v>
      </c>
      <c r="H3248" t="s">
        <v>325</v>
      </c>
      <c r="I3248" t="s">
        <v>367</v>
      </c>
      <c r="J3248" t="s">
        <v>513</v>
      </c>
      <c r="K3248" t="s">
        <v>6532</v>
      </c>
      <c r="L3248" t="s">
        <v>53</v>
      </c>
      <c r="M3248" s="25" t="s">
        <v>3379</v>
      </c>
      <c r="N3248" s="25" t="s">
        <v>3379</v>
      </c>
      <c r="O3248" s="25" t="s">
        <v>3379</v>
      </c>
      <c r="P3248" s="23" t="s">
        <v>6533</v>
      </c>
      <c r="Q3248" s="23" t="s">
        <v>1527</v>
      </c>
      <c r="R3248" t="s">
        <v>20</v>
      </c>
      <c r="S3248" t="s">
        <v>38</v>
      </c>
      <c r="T3248" t="s">
        <v>1118</v>
      </c>
      <c r="U3248" t="s">
        <v>121</v>
      </c>
      <c r="V3248" t="s">
        <v>54</v>
      </c>
      <c r="W3248" t="s">
        <v>72</v>
      </c>
      <c r="X3248" t="s">
        <v>260</v>
      </c>
      <c r="Y3248" t="s">
        <v>261</v>
      </c>
      <c r="Z3248" t="s">
        <v>38</v>
      </c>
      <c r="AA3248" t="s">
        <v>561</v>
      </c>
      <c r="AB3248" t="s">
        <v>42</v>
      </c>
      <c r="AC3248" t="s">
        <v>922</v>
      </c>
      <c r="AD3248" t="s">
        <v>46</v>
      </c>
    </row>
    <row r="3249" spans="1:30" x14ac:dyDescent="0.2">
      <c r="A3249" s="23" t="s">
        <v>8551</v>
      </c>
      <c r="B3249" t="s">
        <v>634</v>
      </c>
      <c r="C3249" t="s">
        <v>635</v>
      </c>
      <c r="D3249" t="s">
        <v>7986</v>
      </c>
      <c r="E3249" t="s">
        <v>9</v>
      </c>
      <c r="F3249" t="s">
        <v>6101</v>
      </c>
      <c r="G3249" t="s">
        <v>6102</v>
      </c>
      <c r="H3249" t="s">
        <v>49</v>
      </c>
      <c r="I3249" t="s">
        <v>194</v>
      </c>
      <c r="J3249" t="s">
        <v>154</v>
      </c>
      <c r="K3249" t="s">
        <v>6103</v>
      </c>
      <c r="L3249" t="s">
        <v>361</v>
      </c>
      <c r="M3249" s="25" t="s">
        <v>3379</v>
      </c>
      <c r="N3249" s="25" t="s">
        <v>3379</v>
      </c>
      <c r="O3249" s="25" t="s">
        <v>3379</v>
      </c>
      <c r="P3249" s="23" t="s">
        <v>6104</v>
      </c>
      <c r="Q3249" s="23" t="s">
        <v>906</v>
      </c>
      <c r="R3249" t="s">
        <v>85</v>
      </c>
      <c r="S3249" t="s">
        <v>198</v>
      </c>
      <c r="T3249" t="s">
        <v>436</v>
      </c>
      <c r="U3249" t="s">
        <v>121</v>
      </c>
      <c r="V3249" t="s">
        <v>362</v>
      </c>
      <c r="W3249" t="s">
        <v>72</v>
      </c>
      <c r="X3249" t="s">
        <v>417</v>
      </c>
      <c r="Y3249" t="s">
        <v>418</v>
      </c>
      <c r="Z3249" t="s">
        <v>7987</v>
      </c>
      <c r="AA3249" t="s">
        <v>559</v>
      </c>
      <c r="AB3249" t="s">
        <v>42</v>
      </c>
      <c r="AC3249" t="s">
        <v>710</v>
      </c>
      <c r="AD3249" t="s">
        <v>46</v>
      </c>
    </row>
    <row r="3250" spans="1:30" x14ac:dyDescent="0.2">
      <c r="A3250" s="23" t="s">
        <v>8552</v>
      </c>
      <c r="B3250" t="s">
        <v>537</v>
      </c>
      <c r="C3250" t="s">
        <v>538</v>
      </c>
      <c r="D3250" t="s">
        <v>7965</v>
      </c>
      <c r="E3250" t="s">
        <v>9</v>
      </c>
      <c r="F3250" t="s">
        <v>7966</v>
      </c>
      <c r="G3250" t="s">
        <v>7967</v>
      </c>
      <c r="H3250" t="s">
        <v>7968</v>
      </c>
      <c r="I3250" t="s">
        <v>304</v>
      </c>
      <c r="J3250" t="s">
        <v>217</v>
      </c>
      <c r="K3250" t="s">
        <v>7969</v>
      </c>
      <c r="L3250" t="s">
        <v>497</v>
      </c>
      <c r="M3250" s="25" t="s">
        <v>3379</v>
      </c>
      <c r="N3250" s="25" t="s">
        <v>4550</v>
      </c>
      <c r="O3250" s="25" t="s">
        <v>3379</v>
      </c>
      <c r="P3250" s="23" t="s">
        <v>7970</v>
      </c>
      <c r="Q3250" s="23" t="s">
        <v>533</v>
      </c>
      <c r="R3250" t="s">
        <v>20</v>
      </c>
      <c r="S3250" t="s">
        <v>86</v>
      </c>
      <c r="T3250" t="s">
        <v>859</v>
      </c>
      <c r="U3250" t="s">
        <v>27</v>
      </c>
      <c r="V3250" t="s">
        <v>3528</v>
      </c>
      <c r="W3250" t="s">
        <v>32</v>
      </c>
      <c r="X3250" t="s">
        <v>109</v>
      </c>
      <c r="Y3250" t="s">
        <v>110</v>
      </c>
      <c r="Z3250" t="s">
        <v>924</v>
      </c>
      <c r="AA3250" t="s">
        <v>557</v>
      </c>
      <c r="AB3250" t="s">
        <v>42</v>
      </c>
      <c r="AC3250" t="s">
        <v>56</v>
      </c>
      <c r="AD3250" t="s">
        <v>46</v>
      </c>
    </row>
    <row r="3251" spans="1:30" x14ac:dyDescent="0.2">
      <c r="A3251" s="23" t="s">
        <v>8553</v>
      </c>
      <c r="B3251" t="s">
        <v>537</v>
      </c>
      <c r="C3251" t="s">
        <v>538</v>
      </c>
      <c r="D3251" t="s">
        <v>7934</v>
      </c>
      <c r="E3251" t="s">
        <v>9</v>
      </c>
      <c r="F3251" t="s">
        <v>1612</v>
      </c>
      <c r="G3251" t="s">
        <v>1234</v>
      </c>
      <c r="H3251" t="s">
        <v>49</v>
      </c>
      <c r="I3251" t="s">
        <v>680</v>
      </c>
      <c r="J3251" t="s">
        <v>975</v>
      </c>
      <c r="K3251" t="s">
        <v>1613</v>
      </c>
      <c r="L3251" t="s">
        <v>497</v>
      </c>
      <c r="M3251" s="25" t="s">
        <v>3379</v>
      </c>
      <c r="N3251" s="25" t="s">
        <v>3379</v>
      </c>
      <c r="O3251" s="25" t="s">
        <v>3379</v>
      </c>
      <c r="P3251" s="23" t="s">
        <v>7935</v>
      </c>
      <c r="Q3251" s="23" t="s">
        <v>953</v>
      </c>
      <c r="R3251" t="s">
        <v>20</v>
      </c>
      <c r="S3251" t="s">
        <v>198</v>
      </c>
      <c r="T3251" t="s">
        <v>859</v>
      </c>
      <c r="U3251" t="s">
        <v>27</v>
      </c>
      <c r="V3251" t="s">
        <v>3528</v>
      </c>
      <c r="W3251" t="s">
        <v>32</v>
      </c>
      <c r="X3251" t="s">
        <v>109</v>
      </c>
      <c r="Y3251" t="s">
        <v>110</v>
      </c>
      <c r="Z3251" t="s">
        <v>80</v>
      </c>
      <c r="AA3251" t="s">
        <v>557</v>
      </c>
      <c r="AB3251" t="s">
        <v>42</v>
      </c>
      <c r="AC3251" t="s">
        <v>56</v>
      </c>
      <c r="AD3251" t="s">
        <v>46</v>
      </c>
    </row>
    <row r="3252" spans="1:30" x14ac:dyDescent="0.2">
      <c r="A3252" s="23" t="s">
        <v>8554</v>
      </c>
      <c r="B3252" t="s">
        <v>47</v>
      </c>
      <c r="C3252" t="s">
        <v>48</v>
      </c>
      <c r="D3252" t="s">
        <v>6635</v>
      </c>
      <c r="E3252" t="s">
        <v>9</v>
      </c>
      <c r="F3252" t="s">
        <v>1873</v>
      </c>
      <c r="G3252" t="s">
        <v>93</v>
      </c>
      <c r="H3252" t="s">
        <v>480</v>
      </c>
      <c r="I3252" t="s">
        <v>50</v>
      </c>
      <c r="J3252" t="s">
        <v>333</v>
      </c>
      <c r="K3252" t="s">
        <v>1874</v>
      </c>
      <c r="L3252" t="s">
        <v>53</v>
      </c>
      <c r="M3252" s="25" t="s">
        <v>3379</v>
      </c>
      <c r="N3252" s="25" t="s">
        <v>3379</v>
      </c>
      <c r="O3252" s="25" t="s">
        <v>3379</v>
      </c>
      <c r="P3252" s="23" t="s">
        <v>6636</v>
      </c>
      <c r="Q3252" s="23" t="s">
        <v>1523</v>
      </c>
      <c r="R3252" t="s">
        <v>85</v>
      </c>
      <c r="S3252" t="s">
        <v>202</v>
      </c>
      <c r="T3252" t="s">
        <v>1118</v>
      </c>
      <c r="U3252" t="s">
        <v>27</v>
      </c>
      <c r="V3252" t="s">
        <v>54</v>
      </c>
      <c r="W3252" t="s">
        <v>72</v>
      </c>
      <c r="X3252" t="s">
        <v>150</v>
      </c>
      <c r="Y3252" t="s">
        <v>151</v>
      </c>
      <c r="Z3252" t="s">
        <v>264</v>
      </c>
      <c r="AA3252" t="s">
        <v>559</v>
      </c>
      <c r="AB3252" t="s">
        <v>42</v>
      </c>
      <c r="AC3252" t="s">
        <v>1130</v>
      </c>
      <c r="AD3252" t="s">
        <v>46</v>
      </c>
    </row>
    <row r="3253" spans="1:30" x14ac:dyDescent="0.2">
      <c r="A3253" s="23" t="s">
        <v>8555</v>
      </c>
      <c r="B3253" t="s">
        <v>6813</v>
      </c>
      <c r="C3253" t="s">
        <v>6814</v>
      </c>
      <c r="D3253" t="s">
        <v>6815</v>
      </c>
      <c r="E3253" t="s">
        <v>9</v>
      </c>
      <c r="F3253" t="s">
        <v>3653</v>
      </c>
      <c r="G3253" t="s">
        <v>483</v>
      </c>
      <c r="H3253" t="s">
        <v>49</v>
      </c>
      <c r="I3253" t="s">
        <v>341</v>
      </c>
      <c r="J3253" t="s">
        <v>164</v>
      </c>
      <c r="K3253" t="s">
        <v>3654</v>
      </c>
      <c r="L3253" t="s">
        <v>71</v>
      </c>
      <c r="M3253" s="25" t="s">
        <v>3379</v>
      </c>
      <c r="N3253" s="25" t="s">
        <v>3379</v>
      </c>
      <c r="O3253" s="25" t="s">
        <v>3379</v>
      </c>
      <c r="P3253" s="23" t="s">
        <v>3655</v>
      </c>
      <c r="Q3253" s="23" t="s">
        <v>1241</v>
      </c>
      <c r="R3253" t="s">
        <v>85</v>
      </c>
      <c r="S3253" t="s">
        <v>38</v>
      </c>
      <c r="T3253" t="s">
        <v>1415</v>
      </c>
      <c r="U3253" t="s">
        <v>27</v>
      </c>
      <c r="V3253" t="s">
        <v>840</v>
      </c>
      <c r="W3253" t="s">
        <v>32</v>
      </c>
      <c r="X3253" t="s">
        <v>109</v>
      </c>
      <c r="Y3253" t="s">
        <v>110</v>
      </c>
      <c r="Z3253" t="s">
        <v>111</v>
      </c>
      <c r="AA3253" t="s">
        <v>557</v>
      </c>
      <c r="AB3253" t="s">
        <v>42</v>
      </c>
      <c r="AC3253" t="s">
        <v>56</v>
      </c>
      <c r="AD3253" t="s">
        <v>46</v>
      </c>
    </row>
    <row r="3254" spans="1:30" x14ac:dyDescent="0.2">
      <c r="A3254" s="23" t="s">
        <v>8556</v>
      </c>
      <c r="B3254" t="s">
        <v>65</v>
      </c>
      <c r="C3254" t="s">
        <v>66</v>
      </c>
      <c r="D3254" t="s">
        <v>7305</v>
      </c>
      <c r="E3254" t="s">
        <v>9</v>
      </c>
      <c r="F3254" t="s">
        <v>1560</v>
      </c>
      <c r="G3254" t="s">
        <v>232</v>
      </c>
      <c r="H3254" t="s">
        <v>1185</v>
      </c>
      <c r="I3254" t="s">
        <v>492</v>
      </c>
      <c r="J3254" t="s">
        <v>918</v>
      </c>
      <c r="K3254" t="s">
        <v>1561</v>
      </c>
      <c r="L3254" t="s">
        <v>71</v>
      </c>
      <c r="M3254" s="25" t="s">
        <v>3379</v>
      </c>
      <c r="N3254" s="25" t="s">
        <v>3379</v>
      </c>
      <c r="O3254" s="25" t="s">
        <v>3379</v>
      </c>
      <c r="P3254" s="23" t="s">
        <v>7306</v>
      </c>
      <c r="Q3254" s="23" t="s">
        <v>302</v>
      </c>
      <c r="R3254" t="s">
        <v>85</v>
      </c>
      <c r="S3254" t="s">
        <v>38</v>
      </c>
      <c r="T3254" t="s">
        <v>1415</v>
      </c>
      <c r="U3254" t="s">
        <v>27</v>
      </c>
      <c r="V3254" t="s">
        <v>840</v>
      </c>
      <c r="W3254" t="s">
        <v>32</v>
      </c>
      <c r="X3254" t="s">
        <v>109</v>
      </c>
      <c r="Y3254" t="s">
        <v>110</v>
      </c>
      <c r="Z3254" t="s">
        <v>86</v>
      </c>
      <c r="AA3254" t="s">
        <v>557</v>
      </c>
      <c r="AB3254" t="s">
        <v>42</v>
      </c>
      <c r="AC3254" t="s">
        <v>56</v>
      </c>
      <c r="AD3254" t="s">
        <v>46</v>
      </c>
    </row>
    <row r="3255" spans="1:30" x14ac:dyDescent="0.2">
      <c r="A3255" s="23" t="s">
        <v>8557</v>
      </c>
      <c r="B3255" t="s">
        <v>204</v>
      </c>
      <c r="C3255" t="s">
        <v>205</v>
      </c>
      <c r="D3255" t="s">
        <v>6266</v>
      </c>
      <c r="E3255" t="s">
        <v>9</v>
      </c>
      <c r="F3255" t="s">
        <v>6267</v>
      </c>
      <c r="G3255" t="s">
        <v>930</v>
      </c>
      <c r="H3255" t="s">
        <v>49</v>
      </c>
      <c r="I3255" t="s">
        <v>271</v>
      </c>
      <c r="J3255" t="s">
        <v>6268</v>
      </c>
      <c r="K3255" t="s">
        <v>6269</v>
      </c>
      <c r="L3255" t="s">
        <v>71</v>
      </c>
      <c r="M3255" s="25" t="s">
        <v>3379</v>
      </c>
      <c r="N3255" s="25" t="s">
        <v>3379</v>
      </c>
      <c r="O3255" s="25" t="s">
        <v>3379</v>
      </c>
      <c r="P3255" s="23" t="s">
        <v>6270</v>
      </c>
      <c r="Q3255" s="23" t="s">
        <v>414</v>
      </c>
      <c r="R3255" t="s">
        <v>85</v>
      </c>
      <c r="S3255" t="s">
        <v>38</v>
      </c>
      <c r="T3255" t="s">
        <v>1415</v>
      </c>
      <c r="U3255" t="s">
        <v>27</v>
      </c>
      <c r="V3255" t="s">
        <v>840</v>
      </c>
      <c r="W3255" t="s">
        <v>32</v>
      </c>
      <c r="X3255" t="s">
        <v>109</v>
      </c>
      <c r="Y3255" t="s">
        <v>110</v>
      </c>
      <c r="Z3255" t="s">
        <v>2063</v>
      </c>
      <c r="AA3255" t="s">
        <v>559</v>
      </c>
      <c r="AB3255" t="s">
        <v>42</v>
      </c>
      <c r="AC3255" t="s">
        <v>1418</v>
      </c>
      <c r="AD3255" t="s">
        <v>46</v>
      </c>
    </row>
    <row r="3256" spans="1:30" x14ac:dyDescent="0.2">
      <c r="A3256" s="23" t="s">
        <v>8558</v>
      </c>
      <c r="B3256" t="s">
        <v>116</v>
      </c>
      <c r="C3256" t="s">
        <v>117</v>
      </c>
      <c r="D3256" t="s">
        <v>7245</v>
      </c>
      <c r="E3256" t="s">
        <v>9</v>
      </c>
      <c r="F3256" t="s">
        <v>7246</v>
      </c>
      <c r="G3256" t="s">
        <v>232</v>
      </c>
      <c r="H3256" t="s">
        <v>7247</v>
      </c>
      <c r="I3256" t="s">
        <v>201</v>
      </c>
      <c r="J3256" t="s">
        <v>7248</v>
      </c>
      <c r="K3256" t="s">
        <v>7249</v>
      </c>
      <c r="L3256" t="s">
        <v>53</v>
      </c>
      <c r="M3256" s="25" t="s">
        <v>3379</v>
      </c>
      <c r="N3256" s="25" t="s">
        <v>3379</v>
      </c>
      <c r="O3256" s="25" t="s">
        <v>3379</v>
      </c>
      <c r="P3256" s="23" t="s">
        <v>7250</v>
      </c>
      <c r="Q3256" s="23" t="s">
        <v>384</v>
      </c>
      <c r="R3256" t="s">
        <v>85</v>
      </c>
      <c r="S3256" t="s">
        <v>38</v>
      </c>
      <c r="T3256" t="s">
        <v>330</v>
      </c>
      <c r="U3256" t="s">
        <v>121</v>
      </c>
      <c r="V3256" t="s">
        <v>30</v>
      </c>
      <c r="W3256" t="s">
        <v>72</v>
      </c>
      <c r="X3256" t="s">
        <v>113</v>
      </c>
      <c r="Y3256" t="s">
        <v>114</v>
      </c>
      <c r="Z3256" t="s">
        <v>355</v>
      </c>
      <c r="AA3256" t="s">
        <v>559</v>
      </c>
      <c r="AB3256" t="s">
        <v>42</v>
      </c>
      <c r="AC3256" t="s">
        <v>766</v>
      </c>
      <c r="AD3256" t="s">
        <v>46</v>
      </c>
    </row>
    <row r="3257" spans="1:30" x14ac:dyDescent="0.2">
      <c r="A3257" s="23" t="s">
        <v>8559</v>
      </c>
      <c r="B3257" t="s">
        <v>65</v>
      </c>
      <c r="C3257" t="s">
        <v>66</v>
      </c>
      <c r="D3257" t="s">
        <v>6288</v>
      </c>
      <c r="E3257" t="s">
        <v>9</v>
      </c>
      <c r="F3257" t="s">
        <v>2003</v>
      </c>
      <c r="G3257" t="s">
        <v>567</v>
      </c>
      <c r="H3257" t="s">
        <v>49</v>
      </c>
      <c r="I3257" t="s">
        <v>203</v>
      </c>
      <c r="J3257" t="s">
        <v>2004</v>
      </c>
      <c r="K3257" t="s">
        <v>2005</v>
      </c>
      <c r="L3257" t="s">
        <v>71</v>
      </c>
      <c r="M3257" s="25" t="s">
        <v>3379</v>
      </c>
      <c r="N3257" s="25" t="s">
        <v>3379</v>
      </c>
      <c r="O3257" s="25" t="s">
        <v>3379</v>
      </c>
      <c r="P3257" s="23" t="s">
        <v>3128</v>
      </c>
      <c r="Q3257" s="23" t="s">
        <v>569</v>
      </c>
      <c r="R3257" t="s">
        <v>85</v>
      </c>
      <c r="S3257" t="s">
        <v>38</v>
      </c>
      <c r="T3257" t="s">
        <v>1415</v>
      </c>
      <c r="U3257" t="s">
        <v>121</v>
      </c>
      <c r="V3257" t="s">
        <v>840</v>
      </c>
      <c r="W3257" t="s">
        <v>32</v>
      </c>
      <c r="X3257" t="s">
        <v>109</v>
      </c>
      <c r="Y3257" t="s">
        <v>110</v>
      </c>
      <c r="Z3257" t="s">
        <v>226</v>
      </c>
      <c r="AA3257" t="s">
        <v>559</v>
      </c>
      <c r="AB3257" t="s">
        <v>42</v>
      </c>
      <c r="AC3257" t="s">
        <v>1418</v>
      </c>
      <c r="AD3257" t="s">
        <v>46</v>
      </c>
    </row>
    <row r="3258" spans="1:30" x14ac:dyDescent="0.2">
      <c r="A3258" s="23" t="s">
        <v>8560</v>
      </c>
      <c r="B3258" t="s">
        <v>3</v>
      </c>
      <c r="C3258" t="s">
        <v>5</v>
      </c>
      <c r="D3258" t="s">
        <v>6530</v>
      </c>
      <c r="E3258" t="s">
        <v>9</v>
      </c>
      <c r="F3258" t="s">
        <v>6531</v>
      </c>
      <c r="G3258" t="s">
        <v>324</v>
      </c>
      <c r="H3258" t="s">
        <v>325</v>
      </c>
      <c r="I3258" t="s">
        <v>367</v>
      </c>
      <c r="J3258" t="s">
        <v>513</v>
      </c>
      <c r="K3258" t="s">
        <v>6532</v>
      </c>
      <c r="L3258" t="s">
        <v>53</v>
      </c>
      <c r="M3258" s="25" t="s">
        <v>3379</v>
      </c>
      <c r="N3258" s="25" t="s">
        <v>3379</v>
      </c>
      <c r="O3258" s="25" t="s">
        <v>3379</v>
      </c>
      <c r="P3258" s="23" t="s">
        <v>6533</v>
      </c>
      <c r="Q3258" s="23" t="s">
        <v>1527</v>
      </c>
      <c r="R3258" t="s">
        <v>20</v>
      </c>
      <c r="S3258" t="s">
        <v>38</v>
      </c>
      <c r="T3258" t="s">
        <v>1118</v>
      </c>
      <c r="U3258" t="s">
        <v>121</v>
      </c>
      <c r="V3258" t="s">
        <v>54</v>
      </c>
      <c r="W3258" t="s">
        <v>72</v>
      </c>
      <c r="X3258" t="s">
        <v>260</v>
      </c>
      <c r="Y3258" t="s">
        <v>261</v>
      </c>
      <c r="Z3258" t="s">
        <v>38</v>
      </c>
      <c r="AA3258" t="s">
        <v>559</v>
      </c>
      <c r="AB3258" t="s">
        <v>42</v>
      </c>
      <c r="AC3258" t="s">
        <v>1130</v>
      </c>
      <c r="AD3258" t="s">
        <v>46</v>
      </c>
    </row>
    <row r="3259" spans="1:30" x14ac:dyDescent="0.2">
      <c r="A3259" s="23" t="s">
        <v>8561</v>
      </c>
      <c r="B3259" t="s">
        <v>537</v>
      </c>
      <c r="C3259" t="s">
        <v>538</v>
      </c>
      <c r="D3259" t="s">
        <v>6933</v>
      </c>
      <c r="E3259" t="s">
        <v>9</v>
      </c>
      <c r="F3259" t="s">
        <v>6934</v>
      </c>
      <c r="G3259" t="s">
        <v>12</v>
      </c>
      <c r="H3259" t="s">
        <v>6935</v>
      </c>
      <c r="I3259" t="s">
        <v>6936</v>
      </c>
      <c r="J3259" t="s">
        <v>438</v>
      </c>
      <c r="K3259" t="s">
        <v>6937</v>
      </c>
      <c r="L3259" t="s">
        <v>497</v>
      </c>
      <c r="M3259" s="25" t="s">
        <v>3379</v>
      </c>
      <c r="N3259" s="25" t="s">
        <v>2874</v>
      </c>
      <c r="O3259" s="25" t="s">
        <v>3379</v>
      </c>
      <c r="P3259" s="23" t="s">
        <v>6938</v>
      </c>
      <c r="Q3259" s="23" t="s">
        <v>420</v>
      </c>
      <c r="R3259" t="s">
        <v>20</v>
      </c>
      <c r="S3259" t="s">
        <v>38</v>
      </c>
      <c r="T3259" t="s">
        <v>859</v>
      </c>
      <c r="U3259" t="s">
        <v>27</v>
      </c>
      <c r="V3259" t="s">
        <v>3528</v>
      </c>
      <c r="W3259" t="s">
        <v>32</v>
      </c>
      <c r="X3259" t="s">
        <v>109</v>
      </c>
      <c r="Y3259" t="s">
        <v>110</v>
      </c>
      <c r="Z3259" t="s">
        <v>87</v>
      </c>
      <c r="AA3259" t="s">
        <v>559</v>
      </c>
      <c r="AB3259" t="s">
        <v>42</v>
      </c>
      <c r="AC3259" t="s">
        <v>897</v>
      </c>
      <c r="AD3259" t="s">
        <v>46</v>
      </c>
    </row>
    <row r="3260" spans="1:30" x14ac:dyDescent="0.2">
      <c r="A3260" s="23" t="s">
        <v>8562</v>
      </c>
      <c r="B3260" t="s">
        <v>116</v>
      </c>
      <c r="C3260" t="s">
        <v>117</v>
      </c>
      <c r="D3260" t="s">
        <v>7646</v>
      </c>
      <c r="E3260" t="s">
        <v>9</v>
      </c>
      <c r="F3260" t="s">
        <v>7647</v>
      </c>
      <c r="G3260" t="s">
        <v>232</v>
      </c>
      <c r="H3260" t="s">
        <v>480</v>
      </c>
      <c r="I3260" t="s">
        <v>1604</v>
      </c>
      <c r="J3260" t="s">
        <v>1604</v>
      </c>
      <c r="K3260" t="s">
        <v>7648</v>
      </c>
      <c r="L3260" t="s">
        <v>53</v>
      </c>
      <c r="M3260" s="25" t="s">
        <v>3379</v>
      </c>
      <c r="N3260" s="25" t="s">
        <v>2204</v>
      </c>
      <c r="O3260" s="25" t="s">
        <v>3379</v>
      </c>
      <c r="P3260" s="23" t="s">
        <v>7649</v>
      </c>
      <c r="Q3260" s="23" t="s">
        <v>631</v>
      </c>
      <c r="R3260" t="s">
        <v>85</v>
      </c>
      <c r="S3260" t="s">
        <v>32</v>
      </c>
      <c r="T3260" t="s">
        <v>330</v>
      </c>
      <c r="U3260" t="s">
        <v>121</v>
      </c>
      <c r="V3260" t="s">
        <v>30</v>
      </c>
      <c r="W3260" t="s">
        <v>72</v>
      </c>
      <c r="X3260" t="s">
        <v>417</v>
      </c>
      <c r="Y3260" t="s">
        <v>418</v>
      </c>
      <c r="Z3260" t="s">
        <v>355</v>
      </c>
      <c r="AA3260" t="s">
        <v>559</v>
      </c>
      <c r="AB3260" t="s">
        <v>42</v>
      </c>
      <c r="AC3260" t="s">
        <v>766</v>
      </c>
      <c r="AD3260" t="s">
        <v>46</v>
      </c>
    </row>
    <row r="3261" spans="1:30" x14ac:dyDescent="0.2">
      <c r="A3261" s="23" t="s">
        <v>8563</v>
      </c>
      <c r="B3261" t="s">
        <v>204</v>
      </c>
      <c r="C3261" t="s">
        <v>205</v>
      </c>
      <c r="D3261" t="s">
        <v>6669</v>
      </c>
      <c r="E3261" t="s">
        <v>9</v>
      </c>
      <c r="F3261" t="s">
        <v>6670</v>
      </c>
      <c r="G3261" t="s">
        <v>385</v>
      </c>
      <c r="H3261" t="s">
        <v>177</v>
      </c>
      <c r="I3261" t="s">
        <v>248</v>
      </c>
      <c r="J3261" t="s">
        <v>366</v>
      </c>
      <c r="K3261" t="s">
        <v>6671</v>
      </c>
      <c r="L3261" t="s">
        <v>71</v>
      </c>
      <c r="M3261" s="25" t="s">
        <v>3379</v>
      </c>
      <c r="N3261" s="25" t="s">
        <v>3379</v>
      </c>
      <c r="O3261" s="25" t="s">
        <v>3379</v>
      </c>
      <c r="P3261" s="23" t="s">
        <v>6672</v>
      </c>
      <c r="Q3261" s="23" t="s">
        <v>906</v>
      </c>
      <c r="R3261" t="s">
        <v>85</v>
      </c>
      <c r="S3261" t="s">
        <v>86</v>
      </c>
      <c r="T3261" t="s">
        <v>1415</v>
      </c>
      <c r="U3261" t="s">
        <v>27</v>
      </c>
      <c r="V3261" t="s">
        <v>840</v>
      </c>
      <c r="W3261" t="s">
        <v>32</v>
      </c>
      <c r="X3261" t="s">
        <v>109</v>
      </c>
      <c r="Y3261" t="s">
        <v>110</v>
      </c>
      <c r="Z3261" t="s">
        <v>1973</v>
      </c>
      <c r="AA3261" t="s">
        <v>559</v>
      </c>
      <c r="AB3261" t="s">
        <v>42</v>
      </c>
      <c r="AC3261" t="s">
        <v>1418</v>
      </c>
      <c r="AD3261" t="s">
        <v>46</v>
      </c>
    </row>
    <row r="3262" spans="1:30" x14ac:dyDescent="0.2">
      <c r="A3262" s="23" t="s">
        <v>8564</v>
      </c>
      <c r="B3262" t="s">
        <v>116</v>
      </c>
      <c r="C3262" t="s">
        <v>117</v>
      </c>
      <c r="D3262" t="s">
        <v>7126</v>
      </c>
      <c r="E3262" t="s">
        <v>9</v>
      </c>
      <c r="F3262" t="s">
        <v>5553</v>
      </c>
      <c r="G3262" t="s">
        <v>658</v>
      </c>
      <c r="H3262" t="s">
        <v>49</v>
      </c>
      <c r="I3262" t="s">
        <v>396</v>
      </c>
      <c r="J3262" t="s">
        <v>400</v>
      </c>
      <c r="K3262" t="s">
        <v>5554</v>
      </c>
      <c r="L3262" t="s">
        <v>497</v>
      </c>
      <c r="M3262" s="25" t="s">
        <v>3379</v>
      </c>
      <c r="N3262" s="25" t="s">
        <v>3379</v>
      </c>
      <c r="O3262" s="25" t="s">
        <v>3379</v>
      </c>
      <c r="P3262" s="23" t="s">
        <v>5555</v>
      </c>
      <c r="Q3262" s="23" t="s">
        <v>1758</v>
      </c>
      <c r="R3262" t="s">
        <v>20</v>
      </c>
      <c r="S3262" t="s">
        <v>198</v>
      </c>
      <c r="T3262" t="s">
        <v>859</v>
      </c>
      <c r="U3262" t="s">
        <v>121</v>
      </c>
      <c r="V3262" t="s">
        <v>498</v>
      </c>
      <c r="W3262" t="s">
        <v>32</v>
      </c>
      <c r="X3262" t="s">
        <v>34</v>
      </c>
      <c r="Y3262" t="s">
        <v>36</v>
      </c>
      <c r="Z3262" t="s">
        <v>157</v>
      </c>
      <c r="AA3262" t="s">
        <v>557</v>
      </c>
      <c r="AB3262" t="s">
        <v>42</v>
      </c>
      <c r="AC3262" t="s">
        <v>652</v>
      </c>
      <c r="AD3262" t="s">
        <v>46</v>
      </c>
    </row>
    <row r="3263" spans="1:30" x14ac:dyDescent="0.2">
      <c r="A3263" s="23" t="s">
        <v>8565</v>
      </c>
      <c r="B3263" t="s">
        <v>6813</v>
      </c>
      <c r="C3263" t="s">
        <v>6814</v>
      </c>
      <c r="D3263" t="s">
        <v>6815</v>
      </c>
      <c r="E3263" t="s">
        <v>9</v>
      </c>
      <c r="F3263" t="s">
        <v>3653</v>
      </c>
      <c r="G3263" t="s">
        <v>483</v>
      </c>
      <c r="H3263" t="s">
        <v>49</v>
      </c>
      <c r="I3263" t="s">
        <v>341</v>
      </c>
      <c r="J3263" t="s">
        <v>164</v>
      </c>
      <c r="K3263" t="s">
        <v>3654</v>
      </c>
      <c r="L3263" t="s">
        <v>71</v>
      </c>
      <c r="M3263" s="25" t="s">
        <v>3379</v>
      </c>
      <c r="N3263" s="25" t="s">
        <v>3379</v>
      </c>
      <c r="O3263" s="25" t="s">
        <v>3379</v>
      </c>
      <c r="P3263" s="23" t="s">
        <v>3655</v>
      </c>
      <c r="Q3263" s="23" t="s">
        <v>1241</v>
      </c>
      <c r="R3263" t="s">
        <v>85</v>
      </c>
      <c r="S3263" t="s">
        <v>38</v>
      </c>
      <c r="T3263" t="s">
        <v>1415</v>
      </c>
      <c r="U3263" t="s">
        <v>27</v>
      </c>
      <c r="V3263" t="s">
        <v>840</v>
      </c>
      <c r="W3263" t="s">
        <v>32</v>
      </c>
      <c r="X3263" t="s">
        <v>109</v>
      </c>
      <c r="Y3263" t="s">
        <v>110</v>
      </c>
      <c r="Z3263" t="s">
        <v>111</v>
      </c>
      <c r="AA3263" t="s">
        <v>559</v>
      </c>
      <c r="AB3263" t="s">
        <v>42</v>
      </c>
      <c r="AC3263" t="s">
        <v>1418</v>
      </c>
      <c r="AD3263" t="s">
        <v>46</v>
      </c>
    </row>
    <row r="3264" spans="1:30" x14ac:dyDescent="0.2">
      <c r="A3264" s="23" t="s">
        <v>8566</v>
      </c>
      <c r="B3264" t="s">
        <v>537</v>
      </c>
      <c r="C3264" t="s">
        <v>538</v>
      </c>
      <c r="D3264" t="s">
        <v>6988</v>
      </c>
      <c r="E3264" t="s">
        <v>9</v>
      </c>
      <c r="F3264" t="s">
        <v>1178</v>
      </c>
      <c r="G3264" t="s">
        <v>901</v>
      </c>
      <c r="H3264" t="s">
        <v>240</v>
      </c>
      <c r="I3264" t="s">
        <v>655</v>
      </c>
      <c r="J3264" t="s">
        <v>529</v>
      </c>
      <c r="K3264" t="s">
        <v>1179</v>
      </c>
      <c r="L3264" t="s">
        <v>497</v>
      </c>
      <c r="M3264" s="25" t="s">
        <v>3379</v>
      </c>
      <c r="N3264" s="25" t="s">
        <v>3379</v>
      </c>
      <c r="O3264" s="25" t="s">
        <v>3379</v>
      </c>
      <c r="P3264" s="23" t="s">
        <v>6989</v>
      </c>
      <c r="Q3264" s="23" t="s">
        <v>613</v>
      </c>
      <c r="R3264" t="s">
        <v>20</v>
      </c>
      <c r="S3264" t="s">
        <v>86</v>
      </c>
      <c r="T3264" t="s">
        <v>859</v>
      </c>
      <c r="U3264" t="s">
        <v>27</v>
      </c>
      <c r="V3264" t="s">
        <v>498</v>
      </c>
      <c r="W3264" t="s">
        <v>32</v>
      </c>
      <c r="X3264" t="s">
        <v>109</v>
      </c>
      <c r="Y3264" t="s">
        <v>110</v>
      </c>
      <c r="Z3264" t="s">
        <v>543</v>
      </c>
      <c r="AA3264" t="s">
        <v>559</v>
      </c>
      <c r="AB3264" t="s">
        <v>42</v>
      </c>
      <c r="AC3264" t="s">
        <v>896</v>
      </c>
      <c r="AD3264" t="s">
        <v>46</v>
      </c>
    </row>
    <row r="3265" spans="1:30" x14ac:dyDescent="0.2">
      <c r="A3265" s="23" t="s">
        <v>8567</v>
      </c>
      <c r="B3265" t="s">
        <v>116</v>
      </c>
      <c r="C3265" t="s">
        <v>117</v>
      </c>
      <c r="D3265" t="s">
        <v>8150</v>
      </c>
      <c r="E3265" t="s">
        <v>9</v>
      </c>
      <c r="F3265" t="s">
        <v>6891</v>
      </c>
      <c r="G3265" t="s">
        <v>607</v>
      </c>
      <c r="H3265" t="s">
        <v>206</v>
      </c>
      <c r="I3265" t="s">
        <v>201</v>
      </c>
      <c r="J3265" t="s">
        <v>1027</v>
      </c>
      <c r="K3265" t="s">
        <v>295</v>
      </c>
      <c r="L3265" t="s">
        <v>53</v>
      </c>
      <c r="M3265" s="25" t="s">
        <v>3379</v>
      </c>
      <c r="N3265" s="25" t="s">
        <v>2924</v>
      </c>
      <c r="O3265" s="25" t="s">
        <v>3379</v>
      </c>
      <c r="P3265" s="23" t="s">
        <v>6892</v>
      </c>
      <c r="Q3265" s="23" t="s">
        <v>722</v>
      </c>
      <c r="R3265" t="s">
        <v>85</v>
      </c>
      <c r="S3265" t="s">
        <v>38</v>
      </c>
      <c r="T3265" t="s">
        <v>330</v>
      </c>
      <c r="U3265" t="s">
        <v>121</v>
      </c>
      <c r="V3265" t="s">
        <v>30</v>
      </c>
      <c r="W3265" t="s">
        <v>72</v>
      </c>
      <c r="X3265" t="s">
        <v>260</v>
      </c>
      <c r="Y3265" t="s">
        <v>261</v>
      </c>
      <c r="Z3265" t="s">
        <v>91</v>
      </c>
      <c r="AA3265" t="s">
        <v>559</v>
      </c>
      <c r="AB3265" t="s">
        <v>42</v>
      </c>
      <c r="AC3265" t="s">
        <v>766</v>
      </c>
      <c r="AD3265" t="s">
        <v>46</v>
      </c>
    </row>
    <row r="3266" spans="1:30" x14ac:dyDescent="0.2">
      <c r="A3266" s="23" t="s">
        <v>8568</v>
      </c>
      <c r="B3266" t="s">
        <v>537</v>
      </c>
      <c r="C3266" t="s">
        <v>538</v>
      </c>
      <c r="D3266" t="s">
        <v>7934</v>
      </c>
      <c r="E3266" t="s">
        <v>9</v>
      </c>
      <c r="F3266" t="s">
        <v>1612</v>
      </c>
      <c r="G3266" t="s">
        <v>1234</v>
      </c>
      <c r="H3266" t="s">
        <v>49</v>
      </c>
      <c r="I3266" t="s">
        <v>680</v>
      </c>
      <c r="J3266" t="s">
        <v>975</v>
      </c>
      <c r="K3266" t="s">
        <v>1613</v>
      </c>
      <c r="L3266" t="s">
        <v>497</v>
      </c>
      <c r="M3266" s="25" t="s">
        <v>3379</v>
      </c>
      <c r="N3266" s="25" t="s">
        <v>3379</v>
      </c>
      <c r="O3266" s="25" t="s">
        <v>3379</v>
      </c>
      <c r="P3266" s="23" t="s">
        <v>7935</v>
      </c>
      <c r="Q3266" s="23" t="s">
        <v>953</v>
      </c>
      <c r="R3266" t="s">
        <v>20</v>
      </c>
      <c r="S3266" t="s">
        <v>198</v>
      </c>
      <c r="T3266" t="s">
        <v>859</v>
      </c>
      <c r="U3266" t="s">
        <v>27</v>
      </c>
      <c r="V3266" t="s">
        <v>3528</v>
      </c>
      <c r="W3266" t="s">
        <v>32</v>
      </c>
      <c r="X3266" t="s">
        <v>109</v>
      </c>
      <c r="Y3266" t="s">
        <v>110</v>
      </c>
      <c r="Z3266" t="s">
        <v>80</v>
      </c>
      <c r="AA3266" t="s">
        <v>559</v>
      </c>
      <c r="AB3266" t="s">
        <v>42</v>
      </c>
      <c r="AC3266" t="s">
        <v>897</v>
      </c>
      <c r="AD3266" t="s">
        <v>46</v>
      </c>
    </row>
    <row r="3267" spans="1:30" x14ac:dyDescent="0.2">
      <c r="A3267" s="23" t="s">
        <v>8569</v>
      </c>
      <c r="B3267" t="s">
        <v>65</v>
      </c>
      <c r="C3267" t="s">
        <v>66</v>
      </c>
      <c r="D3267" t="s">
        <v>6978</v>
      </c>
      <c r="E3267" t="s">
        <v>9</v>
      </c>
      <c r="F3267" t="s">
        <v>6973</v>
      </c>
      <c r="G3267" t="s">
        <v>97</v>
      </c>
      <c r="H3267" t="s">
        <v>232</v>
      </c>
      <c r="I3267" t="s">
        <v>16</v>
      </c>
      <c r="J3267" t="s">
        <v>164</v>
      </c>
      <c r="K3267" t="s">
        <v>6974</v>
      </c>
      <c r="L3267" t="s">
        <v>71</v>
      </c>
      <c r="M3267" s="25" t="s">
        <v>3379</v>
      </c>
      <c r="N3267" s="25" t="s">
        <v>3379</v>
      </c>
      <c r="O3267" s="25" t="s">
        <v>3379</v>
      </c>
      <c r="P3267" s="23" t="s">
        <v>6975</v>
      </c>
      <c r="Q3267" s="23" t="s">
        <v>283</v>
      </c>
      <c r="R3267" t="s">
        <v>85</v>
      </c>
      <c r="S3267" t="s">
        <v>198</v>
      </c>
      <c r="T3267" t="s">
        <v>1415</v>
      </c>
      <c r="U3267" t="s">
        <v>27</v>
      </c>
      <c r="V3267" t="s">
        <v>840</v>
      </c>
      <c r="W3267" t="s">
        <v>32</v>
      </c>
      <c r="X3267" t="s">
        <v>109</v>
      </c>
      <c r="Y3267" t="s">
        <v>110</v>
      </c>
      <c r="Z3267" t="s">
        <v>6979</v>
      </c>
      <c r="AA3267" t="s">
        <v>559</v>
      </c>
      <c r="AB3267" t="s">
        <v>42</v>
      </c>
      <c r="AC3267" t="s">
        <v>1418</v>
      </c>
      <c r="AD3267" t="s">
        <v>46</v>
      </c>
    </row>
    <row r="3268" spans="1:30" x14ac:dyDescent="0.2">
      <c r="A3268" s="23" t="s">
        <v>8570</v>
      </c>
      <c r="B3268" t="s">
        <v>116</v>
      </c>
      <c r="C3268" t="s">
        <v>117</v>
      </c>
      <c r="D3268" t="s">
        <v>7126</v>
      </c>
      <c r="E3268" t="s">
        <v>9</v>
      </c>
      <c r="F3268" t="s">
        <v>5553</v>
      </c>
      <c r="G3268" t="s">
        <v>658</v>
      </c>
      <c r="H3268" t="s">
        <v>49</v>
      </c>
      <c r="I3268" t="s">
        <v>396</v>
      </c>
      <c r="J3268" t="s">
        <v>400</v>
      </c>
      <c r="K3268" t="s">
        <v>5554</v>
      </c>
      <c r="L3268" t="s">
        <v>497</v>
      </c>
      <c r="M3268" s="25" t="s">
        <v>3379</v>
      </c>
      <c r="N3268" s="25" t="s">
        <v>3379</v>
      </c>
      <c r="O3268" s="25" t="s">
        <v>3379</v>
      </c>
      <c r="P3268" s="23" t="s">
        <v>5555</v>
      </c>
      <c r="Q3268" s="23" t="s">
        <v>1758</v>
      </c>
      <c r="R3268" t="s">
        <v>20</v>
      </c>
      <c r="S3268" t="s">
        <v>198</v>
      </c>
      <c r="T3268" t="s">
        <v>859</v>
      </c>
      <c r="U3268" t="s">
        <v>121</v>
      </c>
      <c r="V3268" t="s">
        <v>498</v>
      </c>
      <c r="W3268" t="s">
        <v>32</v>
      </c>
      <c r="X3268" t="s">
        <v>34</v>
      </c>
      <c r="Y3268" t="s">
        <v>36</v>
      </c>
      <c r="Z3268" t="s">
        <v>157</v>
      </c>
      <c r="AA3268" t="s">
        <v>559</v>
      </c>
      <c r="AB3268" t="s">
        <v>42</v>
      </c>
      <c r="AC3268" t="s">
        <v>896</v>
      </c>
      <c r="AD3268" t="s">
        <v>46</v>
      </c>
    </row>
    <row r="3269" spans="1:30" x14ac:dyDescent="0.2">
      <c r="A3269" s="23" t="s">
        <v>8571</v>
      </c>
      <c r="B3269" t="s">
        <v>65</v>
      </c>
      <c r="C3269" t="s">
        <v>66</v>
      </c>
      <c r="D3269" t="s">
        <v>6833</v>
      </c>
      <c r="E3269" t="s">
        <v>9</v>
      </c>
      <c r="F3269" t="s">
        <v>1776</v>
      </c>
      <c r="G3269" t="s">
        <v>75</v>
      </c>
      <c r="H3269" t="s">
        <v>528</v>
      </c>
      <c r="I3269" t="s">
        <v>494</v>
      </c>
      <c r="J3269" t="s">
        <v>164</v>
      </c>
      <c r="K3269" t="s">
        <v>1777</v>
      </c>
      <c r="L3269" t="s">
        <v>71</v>
      </c>
      <c r="M3269" s="25" t="s">
        <v>3379</v>
      </c>
      <c r="N3269" s="25" t="s">
        <v>3379</v>
      </c>
      <c r="O3269" s="25" t="s">
        <v>3379</v>
      </c>
      <c r="P3269" s="23" t="s">
        <v>6834</v>
      </c>
      <c r="Q3269" s="23" t="s">
        <v>902</v>
      </c>
      <c r="R3269" t="s">
        <v>20</v>
      </c>
      <c r="S3269" t="s">
        <v>198</v>
      </c>
      <c r="T3269" t="s">
        <v>1415</v>
      </c>
      <c r="U3269" t="s">
        <v>27</v>
      </c>
      <c r="V3269" t="s">
        <v>840</v>
      </c>
      <c r="W3269" t="s">
        <v>32</v>
      </c>
      <c r="X3269" t="s">
        <v>109</v>
      </c>
      <c r="Y3269" t="s">
        <v>110</v>
      </c>
      <c r="Z3269" t="s">
        <v>111</v>
      </c>
      <c r="AA3269" t="s">
        <v>40</v>
      </c>
      <c r="AB3269" t="s">
        <v>8572</v>
      </c>
      <c r="AC3269" t="s">
        <v>652</v>
      </c>
      <c r="AD3269" t="s">
        <v>46</v>
      </c>
    </row>
    <row r="3270" spans="1:30" x14ac:dyDescent="0.2">
      <c r="A3270" s="23" t="s">
        <v>8573</v>
      </c>
      <c r="B3270" t="s">
        <v>65</v>
      </c>
      <c r="C3270" t="s">
        <v>66</v>
      </c>
      <c r="D3270" t="s">
        <v>6833</v>
      </c>
      <c r="E3270" t="s">
        <v>9</v>
      </c>
      <c r="F3270" t="s">
        <v>1776</v>
      </c>
      <c r="G3270" t="s">
        <v>75</v>
      </c>
      <c r="H3270" t="s">
        <v>528</v>
      </c>
      <c r="I3270" t="s">
        <v>494</v>
      </c>
      <c r="J3270" t="s">
        <v>164</v>
      </c>
      <c r="K3270" t="s">
        <v>1777</v>
      </c>
      <c r="L3270" t="s">
        <v>71</v>
      </c>
      <c r="M3270" s="25" t="s">
        <v>3379</v>
      </c>
      <c r="N3270" s="25" t="s">
        <v>3379</v>
      </c>
      <c r="O3270" s="25" t="s">
        <v>3379</v>
      </c>
      <c r="P3270" s="23" t="s">
        <v>6834</v>
      </c>
      <c r="Q3270" s="23" t="s">
        <v>902</v>
      </c>
      <c r="R3270" t="s">
        <v>20</v>
      </c>
      <c r="S3270" t="s">
        <v>198</v>
      </c>
      <c r="T3270" t="s">
        <v>1415</v>
      </c>
      <c r="U3270" t="s">
        <v>27</v>
      </c>
      <c r="V3270" t="s">
        <v>840</v>
      </c>
      <c r="W3270" t="s">
        <v>32</v>
      </c>
      <c r="X3270" t="s">
        <v>109</v>
      </c>
      <c r="Y3270" t="s">
        <v>110</v>
      </c>
      <c r="Z3270" t="s">
        <v>111</v>
      </c>
      <c r="AA3270" t="s">
        <v>557</v>
      </c>
      <c r="AB3270" t="s">
        <v>42</v>
      </c>
      <c r="AC3270" t="s">
        <v>652</v>
      </c>
      <c r="AD3270" t="s">
        <v>46</v>
      </c>
    </row>
    <row r="3271" spans="1:30" x14ac:dyDescent="0.2">
      <c r="A3271" s="23" t="s">
        <v>8574</v>
      </c>
      <c r="B3271" t="s">
        <v>47</v>
      </c>
      <c r="C3271" t="s">
        <v>48</v>
      </c>
      <c r="D3271" t="s">
        <v>5713</v>
      </c>
      <c r="E3271" t="s">
        <v>9</v>
      </c>
      <c r="F3271" t="s">
        <v>1347</v>
      </c>
      <c r="G3271" t="s">
        <v>1182</v>
      </c>
      <c r="H3271" t="s">
        <v>75</v>
      </c>
      <c r="I3271" t="s">
        <v>982</v>
      </c>
      <c r="J3271" t="s">
        <v>731</v>
      </c>
      <c r="K3271" t="s">
        <v>1979</v>
      </c>
      <c r="L3271" t="s">
        <v>53</v>
      </c>
      <c r="M3271" s="25" t="s">
        <v>3379</v>
      </c>
      <c r="N3271" s="25" t="s">
        <v>3379</v>
      </c>
      <c r="O3271" s="25" t="s">
        <v>3379</v>
      </c>
      <c r="P3271" s="23" t="s">
        <v>5714</v>
      </c>
      <c r="Q3271" s="23" t="s">
        <v>730</v>
      </c>
      <c r="R3271" t="s">
        <v>20</v>
      </c>
      <c r="S3271" t="s">
        <v>226</v>
      </c>
      <c r="T3271" t="s">
        <v>1118</v>
      </c>
      <c r="U3271" t="s">
        <v>27</v>
      </c>
      <c r="V3271" t="s">
        <v>54</v>
      </c>
      <c r="W3271" t="s">
        <v>72</v>
      </c>
      <c r="X3271" t="s">
        <v>188</v>
      </c>
      <c r="Y3271" t="s">
        <v>189</v>
      </c>
      <c r="Z3271" t="s">
        <v>5715</v>
      </c>
      <c r="AA3271" t="s">
        <v>557</v>
      </c>
      <c r="AB3271" t="s">
        <v>42</v>
      </c>
      <c r="AC3271" t="s">
        <v>652</v>
      </c>
      <c r="AD3271" t="s">
        <v>46</v>
      </c>
    </row>
    <row r="3272" spans="1:30" x14ac:dyDescent="0.2">
      <c r="A3272" s="23" t="s">
        <v>8575</v>
      </c>
      <c r="B3272" t="s">
        <v>65</v>
      </c>
      <c r="C3272" t="s">
        <v>66</v>
      </c>
      <c r="D3272" t="s">
        <v>7305</v>
      </c>
      <c r="E3272" t="s">
        <v>9</v>
      </c>
      <c r="F3272" t="s">
        <v>1560</v>
      </c>
      <c r="G3272" t="s">
        <v>232</v>
      </c>
      <c r="H3272" t="s">
        <v>1185</v>
      </c>
      <c r="I3272" t="s">
        <v>492</v>
      </c>
      <c r="J3272" t="s">
        <v>918</v>
      </c>
      <c r="K3272" t="s">
        <v>1561</v>
      </c>
      <c r="L3272" t="s">
        <v>71</v>
      </c>
      <c r="M3272" s="25" t="s">
        <v>3379</v>
      </c>
      <c r="N3272" s="25" t="s">
        <v>3379</v>
      </c>
      <c r="O3272" s="25" t="s">
        <v>3379</v>
      </c>
      <c r="P3272" s="23" t="s">
        <v>7306</v>
      </c>
      <c r="Q3272" s="23" t="s">
        <v>302</v>
      </c>
      <c r="R3272" t="s">
        <v>85</v>
      </c>
      <c r="S3272" t="s">
        <v>38</v>
      </c>
      <c r="T3272" t="s">
        <v>1415</v>
      </c>
      <c r="U3272" t="s">
        <v>27</v>
      </c>
      <c r="V3272" t="s">
        <v>840</v>
      </c>
      <c r="W3272" t="s">
        <v>32</v>
      </c>
      <c r="X3272" t="s">
        <v>109</v>
      </c>
      <c r="Y3272" t="s">
        <v>110</v>
      </c>
      <c r="Z3272" t="s">
        <v>86</v>
      </c>
      <c r="AA3272" t="s">
        <v>559</v>
      </c>
      <c r="AB3272" t="s">
        <v>42</v>
      </c>
      <c r="AC3272" t="s">
        <v>1418</v>
      </c>
      <c r="AD3272" t="s">
        <v>46</v>
      </c>
    </row>
    <row r="3273" spans="1:30" x14ac:dyDescent="0.2">
      <c r="A3273" s="23" t="s">
        <v>8576</v>
      </c>
      <c r="B3273" t="s">
        <v>3</v>
      </c>
      <c r="C3273" t="s">
        <v>5</v>
      </c>
      <c r="D3273" t="s">
        <v>8140</v>
      </c>
      <c r="E3273" t="s">
        <v>9</v>
      </c>
      <c r="F3273" t="s">
        <v>1037</v>
      </c>
      <c r="G3273" t="s">
        <v>309</v>
      </c>
      <c r="H3273" t="s">
        <v>782</v>
      </c>
      <c r="I3273" t="s">
        <v>520</v>
      </c>
      <c r="J3273" t="s">
        <v>1003</v>
      </c>
      <c r="K3273" t="s">
        <v>1038</v>
      </c>
      <c r="L3273" t="s">
        <v>53</v>
      </c>
      <c r="M3273" s="25" t="s">
        <v>3379</v>
      </c>
      <c r="N3273" s="25" t="s">
        <v>3379</v>
      </c>
      <c r="O3273" s="25" t="s">
        <v>3379</v>
      </c>
      <c r="P3273" s="23" t="s">
        <v>8141</v>
      </c>
      <c r="Q3273" s="23" t="s">
        <v>420</v>
      </c>
      <c r="R3273" t="s">
        <v>20</v>
      </c>
      <c r="S3273" t="s">
        <v>38</v>
      </c>
      <c r="T3273" t="s">
        <v>1118</v>
      </c>
      <c r="U3273" t="s">
        <v>27</v>
      </c>
      <c r="V3273" t="s">
        <v>54</v>
      </c>
      <c r="W3273" t="s">
        <v>72</v>
      </c>
      <c r="X3273" t="s">
        <v>109</v>
      </c>
      <c r="Y3273" t="s">
        <v>110</v>
      </c>
      <c r="Z3273" t="s">
        <v>264</v>
      </c>
      <c r="AA3273" t="s">
        <v>557</v>
      </c>
      <c r="AB3273" t="s">
        <v>42</v>
      </c>
      <c r="AC3273" t="s">
        <v>652</v>
      </c>
      <c r="AD3273" t="s">
        <v>46</v>
      </c>
    </row>
    <row r="3274" spans="1:30" x14ac:dyDescent="0.2">
      <c r="A3274" s="23" t="s">
        <v>8577</v>
      </c>
      <c r="B3274" t="s">
        <v>537</v>
      </c>
      <c r="C3274" t="s">
        <v>538</v>
      </c>
      <c r="D3274" t="s">
        <v>7978</v>
      </c>
      <c r="E3274" t="s">
        <v>9</v>
      </c>
      <c r="F3274" t="s">
        <v>3910</v>
      </c>
      <c r="G3274" t="s">
        <v>651</v>
      </c>
      <c r="H3274" t="s">
        <v>49</v>
      </c>
      <c r="I3274" t="s">
        <v>680</v>
      </c>
      <c r="J3274" t="s">
        <v>3911</v>
      </c>
      <c r="K3274" t="s">
        <v>3912</v>
      </c>
      <c r="L3274" t="s">
        <v>497</v>
      </c>
      <c r="M3274" s="25" t="s">
        <v>3379</v>
      </c>
      <c r="N3274" s="25" t="s">
        <v>3379</v>
      </c>
      <c r="O3274" s="25" t="s">
        <v>3379</v>
      </c>
      <c r="P3274" s="23" t="s">
        <v>3913</v>
      </c>
      <c r="Q3274" s="23" t="s">
        <v>578</v>
      </c>
      <c r="R3274" t="s">
        <v>85</v>
      </c>
      <c r="S3274" t="s">
        <v>226</v>
      </c>
      <c r="T3274" t="s">
        <v>859</v>
      </c>
      <c r="U3274" t="s">
        <v>27</v>
      </c>
      <c r="V3274" t="s">
        <v>3528</v>
      </c>
      <c r="W3274" t="s">
        <v>32</v>
      </c>
      <c r="X3274" t="s">
        <v>109</v>
      </c>
      <c r="Y3274" t="s">
        <v>110</v>
      </c>
      <c r="Z3274" t="s">
        <v>72</v>
      </c>
      <c r="AA3274" t="s">
        <v>557</v>
      </c>
      <c r="AB3274" t="s">
        <v>42</v>
      </c>
      <c r="AC3274" t="s">
        <v>652</v>
      </c>
      <c r="AD3274" t="s">
        <v>46</v>
      </c>
    </row>
    <row r="3275" spans="1:30" x14ac:dyDescent="0.2">
      <c r="A3275" s="23" t="s">
        <v>8578</v>
      </c>
      <c r="B3275" t="s">
        <v>537</v>
      </c>
      <c r="C3275" t="s">
        <v>538</v>
      </c>
      <c r="D3275" t="s">
        <v>7965</v>
      </c>
      <c r="E3275" t="s">
        <v>9</v>
      </c>
      <c r="F3275" t="s">
        <v>7966</v>
      </c>
      <c r="G3275" t="s">
        <v>7967</v>
      </c>
      <c r="H3275" t="s">
        <v>7968</v>
      </c>
      <c r="I3275" t="s">
        <v>304</v>
      </c>
      <c r="J3275" t="s">
        <v>217</v>
      </c>
      <c r="K3275" t="s">
        <v>7969</v>
      </c>
      <c r="L3275" t="s">
        <v>497</v>
      </c>
      <c r="M3275" s="25" t="s">
        <v>3379</v>
      </c>
      <c r="N3275" s="25" t="s">
        <v>4550</v>
      </c>
      <c r="O3275" s="25" t="s">
        <v>3379</v>
      </c>
      <c r="P3275" s="23" t="s">
        <v>7970</v>
      </c>
      <c r="Q3275" s="23" t="s">
        <v>533</v>
      </c>
      <c r="R3275" t="s">
        <v>20</v>
      </c>
      <c r="S3275" t="s">
        <v>86</v>
      </c>
      <c r="T3275" t="s">
        <v>859</v>
      </c>
      <c r="U3275" t="s">
        <v>27</v>
      </c>
      <c r="V3275" t="s">
        <v>3528</v>
      </c>
      <c r="W3275" t="s">
        <v>32</v>
      </c>
      <c r="X3275" t="s">
        <v>109</v>
      </c>
      <c r="Y3275" t="s">
        <v>110</v>
      </c>
      <c r="Z3275" t="s">
        <v>924</v>
      </c>
      <c r="AA3275" t="s">
        <v>559</v>
      </c>
      <c r="AB3275" t="s">
        <v>42</v>
      </c>
      <c r="AC3275" t="s">
        <v>897</v>
      </c>
      <c r="AD3275" t="s">
        <v>46</v>
      </c>
    </row>
    <row r="3276" spans="1:30" x14ac:dyDescent="0.2">
      <c r="A3276" s="23" t="s">
        <v>8579</v>
      </c>
      <c r="B3276" t="s">
        <v>204</v>
      </c>
      <c r="C3276" t="s">
        <v>205</v>
      </c>
      <c r="D3276" t="s">
        <v>7833</v>
      </c>
      <c r="E3276" t="s">
        <v>9</v>
      </c>
      <c r="F3276" t="s">
        <v>7834</v>
      </c>
      <c r="G3276" t="s">
        <v>290</v>
      </c>
      <c r="H3276" t="s">
        <v>1517</v>
      </c>
      <c r="I3276" t="s">
        <v>853</v>
      </c>
      <c r="J3276" t="s">
        <v>271</v>
      </c>
      <c r="K3276" t="s">
        <v>7835</v>
      </c>
      <c r="L3276" t="s">
        <v>71</v>
      </c>
      <c r="M3276" s="25" t="s">
        <v>3379</v>
      </c>
      <c r="N3276" s="25" t="s">
        <v>2585</v>
      </c>
      <c r="O3276" s="25" t="s">
        <v>3379</v>
      </c>
      <c r="P3276" s="23" t="s">
        <v>7836</v>
      </c>
      <c r="Q3276" s="23" t="s">
        <v>730</v>
      </c>
      <c r="R3276" t="s">
        <v>85</v>
      </c>
      <c r="S3276" t="s">
        <v>216</v>
      </c>
      <c r="T3276" t="s">
        <v>1415</v>
      </c>
      <c r="U3276" t="s">
        <v>27</v>
      </c>
      <c r="V3276" t="s">
        <v>840</v>
      </c>
      <c r="W3276" t="s">
        <v>32</v>
      </c>
      <c r="X3276" t="s">
        <v>260</v>
      </c>
      <c r="Y3276" t="s">
        <v>261</v>
      </c>
      <c r="Z3276" t="s">
        <v>1222</v>
      </c>
      <c r="AA3276" t="s">
        <v>557</v>
      </c>
      <c r="AB3276" t="s">
        <v>42</v>
      </c>
      <c r="AC3276" t="s">
        <v>652</v>
      </c>
      <c r="AD3276" t="s">
        <v>46</v>
      </c>
    </row>
    <row r="3277" spans="1:30" x14ac:dyDescent="0.2">
      <c r="A3277" s="23" t="s">
        <v>8580</v>
      </c>
      <c r="B3277" t="s">
        <v>537</v>
      </c>
      <c r="C3277" t="s">
        <v>538</v>
      </c>
      <c r="D3277" t="s">
        <v>7978</v>
      </c>
      <c r="E3277" t="s">
        <v>9</v>
      </c>
      <c r="F3277" t="s">
        <v>3910</v>
      </c>
      <c r="G3277" t="s">
        <v>651</v>
      </c>
      <c r="H3277" t="s">
        <v>49</v>
      </c>
      <c r="I3277" t="s">
        <v>680</v>
      </c>
      <c r="J3277" t="s">
        <v>3911</v>
      </c>
      <c r="K3277" t="s">
        <v>3912</v>
      </c>
      <c r="L3277" t="s">
        <v>497</v>
      </c>
      <c r="M3277" s="25" t="s">
        <v>3379</v>
      </c>
      <c r="N3277" s="25" t="s">
        <v>3379</v>
      </c>
      <c r="O3277" s="25" t="s">
        <v>3379</v>
      </c>
      <c r="P3277" s="23" t="s">
        <v>3913</v>
      </c>
      <c r="Q3277" s="23" t="s">
        <v>578</v>
      </c>
      <c r="R3277" t="s">
        <v>85</v>
      </c>
      <c r="S3277" t="s">
        <v>226</v>
      </c>
      <c r="T3277" t="s">
        <v>859</v>
      </c>
      <c r="U3277" t="s">
        <v>27</v>
      </c>
      <c r="V3277" t="s">
        <v>3528</v>
      </c>
      <c r="W3277" t="s">
        <v>32</v>
      </c>
      <c r="X3277" t="s">
        <v>109</v>
      </c>
      <c r="Y3277" t="s">
        <v>110</v>
      </c>
      <c r="Z3277" t="s">
        <v>72</v>
      </c>
      <c r="AA3277" t="s">
        <v>559</v>
      </c>
      <c r="AB3277" t="s">
        <v>42</v>
      </c>
      <c r="AC3277" t="s">
        <v>897</v>
      </c>
      <c r="AD3277" t="s">
        <v>46</v>
      </c>
    </row>
    <row r="3278" spans="1:30" x14ac:dyDescent="0.2">
      <c r="A3278" s="23" t="s">
        <v>8581</v>
      </c>
      <c r="B3278" t="s">
        <v>3</v>
      </c>
      <c r="C3278" t="s">
        <v>5</v>
      </c>
      <c r="D3278" t="s">
        <v>8270</v>
      </c>
      <c r="E3278" t="s">
        <v>9</v>
      </c>
      <c r="F3278" t="s">
        <v>8265</v>
      </c>
      <c r="G3278" t="s">
        <v>88</v>
      </c>
      <c r="H3278" t="s">
        <v>14</v>
      </c>
      <c r="I3278" t="s">
        <v>366</v>
      </c>
      <c r="J3278" t="s">
        <v>145</v>
      </c>
      <c r="K3278" t="s">
        <v>8266</v>
      </c>
      <c r="L3278" t="s">
        <v>53</v>
      </c>
      <c r="M3278" s="25" t="s">
        <v>3379</v>
      </c>
      <c r="N3278" s="25" t="s">
        <v>3379</v>
      </c>
      <c r="O3278" s="25" t="s">
        <v>3379</v>
      </c>
      <c r="P3278" s="23" t="s">
        <v>8267</v>
      </c>
      <c r="Q3278" s="23" t="s">
        <v>730</v>
      </c>
      <c r="R3278" t="s">
        <v>20</v>
      </c>
      <c r="S3278" t="s">
        <v>51</v>
      </c>
      <c r="T3278" t="s">
        <v>1118</v>
      </c>
      <c r="U3278" t="s">
        <v>27</v>
      </c>
      <c r="V3278" t="s">
        <v>54</v>
      </c>
      <c r="W3278" t="s">
        <v>72</v>
      </c>
      <c r="X3278" t="s">
        <v>109</v>
      </c>
      <c r="Y3278" t="s">
        <v>110</v>
      </c>
      <c r="Z3278" t="s">
        <v>1936</v>
      </c>
      <c r="AA3278" t="s">
        <v>557</v>
      </c>
      <c r="AB3278" t="s">
        <v>42</v>
      </c>
      <c r="AC3278" t="s">
        <v>652</v>
      </c>
      <c r="AD3278" t="s">
        <v>46</v>
      </c>
    </row>
    <row r="3279" spans="1:30" x14ac:dyDescent="0.2">
      <c r="A3279" s="23" t="s">
        <v>8582</v>
      </c>
      <c r="B3279" t="s">
        <v>65</v>
      </c>
      <c r="C3279" t="s">
        <v>66</v>
      </c>
      <c r="D3279" t="s">
        <v>6833</v>
      </c>
      <c r="E3279" t="s">
        <v>9</v>
      </c>
      <c r="F3279" t="s">
        <v>1776</v>
      </c>
      <c r="G3279" t="s">
        <v>75</v>
      </c>
      <c r="H3279" t="s">
        <v>528</v>
      </c>
      <c r="I3279" t="s">
        <v>494</v>
      </c>
      <c r="J3279" t="s">
        <v>164</v>
      </c>
      <c r="K3279" t="s">
        <v>1777</v>
      </c>
      <c r="L3279" t="s">
        <v>71</v>
      </c>
      <c r="M3279" s="25" t="s">
        <v>3379</v>
      </c>
      <c r="N3279" s="25" t="s">
        <v>3379</v>
      </c>
      <c r="O3279" s="25" t="s">
        <v>3379</v>
      </c>
      <c r="P3279" s="23" t="s">
        <v>6834</v>
      </c>
      <c r="Q3279" s="23" t="s">
        <v>902</v>
      </c>
      <c r="R3279" t="s">
        <v>20</v>
      </c>
      <c r="S3279" t="s">
        <v>198</v>
      </c>
      <c r="T3279" t="s">
        <v>1415</v>
      </c>
      <c r="U3279" t="s">
        <v>27</v>
      </c>
      <c r="V3279" t="s">
        <v>840</v>
      </c>
      <c r="W3279" t="s">
        <v>32</v>
      </c>
      <c r="X3279" t="s">
        <v>109</v>
      </c>
      <c r="Y3279" t="s">
        <v>110</v>
      </c>
      <c r="Z3279" t="s">
        <v>111</v>
      </c>
      <c r="AA3279" t="s">
        <v>559</v>
      </c>
      <c r="AB3279" t="s">
        <v>42</v>
      </c>
      <c r="AC3279" t="s">
        <v>1418</v>
      </c>
      <c r="AD3279" t="s">
        <v>46</v>
      </c>
    </row>
    <row r="3280" spans="1:30" x14ac:dyDescent="0.2">
      <c r="A3280" s="23" t="s">
        <v>8583</v>
      </c>
      <c r="B3280" t="s">
        <v>495</v>
      </c>
      <c r="C3280" t="s">
        <v>496</v>
      </c>
      <c r="D3280" t="s">
        <v>8287</v>
      </c>
      <c r="E3280" t="s">
        <v>9</v>
      </c>
      <c r="F3280" t="s">
        <v>8288</v>
      </c>
      <c r="G3280" t="s">
        <v>8289</v>
      </c>
      <c r="H3280" t="s">
        <v>653</v>
      </c>
      <c r="I3280" t="s">
        <v>99</v>
      </c>
      <c r="J3280" t="s">
        <v>527</v>
      </c>
      <c r="K3280" t="s">
        <v>8290</v>
      </c>
      <c r="L3280" t="s">
        <v>497</v>
      </c>
      <c r="M3280" s="25" t="s">
        <v>3379</v>
      </c>
      <c r="N3280" s="25" t="s">
        <v>3379</v>
      </c>
      <c r="O3280" s="25" t="s">
        <v>3379</v>
      </c>
      <c r="P3280" s="23" t="s">
        <v>8291</v>
      </c>
      <c r="Q3280" s="23" t="s">
        <v>666</v>
      </c>
      <c r="R3280" t="s">
        <v>20</v>
      </c>
      <c r="S3280" t="s">
        <v>38</v>
      </c>
      <c r="T3280" t="s">
        <v>859</v>
      </c>
      <c r="U3280" t="s">
        <v>121</v>
      </c>
      <c r="V3280" t="s">
        <v>498</v>
      </c>
      <c r="W3280" t="s">
        <v>32</v>
      </c>
      <c r="X3280" t="s">
        <v>109</v>
      </c>
      <c r="Y3280" t="s">
        <v>110</v>
      </c>
      <c r="Z3280" t="s">
        <v>38</v>
      </c>
      <c r="AA3280" t="s">
        <v>559</v>
      </c>
      <c r="AB3280" t="s">
        <v>42</v>
      </c>
      <c r="AC3280" t="s">
        <v>896</v>
      </c>
      <c r="AD3280" t="s">
        <v>46</v>
      </c>
    </row>
    <row r="3281" spans="1:30" x14ac:dyDescent="0.2">
      <c r="A3281" s="23" t="s">
        <v>8584</v>
      </c>
      <c r="B3281" t="s">
        <v>47</v>
      </c>
      <c r="C3281" t="s">
        <v>48</v>
      </c>
      <c r="D3281" t="s">
        <v>5713</v>
      </c>
      <c r="E3281" t="s">
        <v>9</v>
      </c>
      <c r="F3281" t="s">
        <v>1347</v>
      </c>
      <c r="G3281" t="s">
        <v>1182</v>
      </c>
      <c r="H3281" t="s">
        <v>75</v>
      </c>
      <c r="I3281" t="s">
        <v>982</v>
      </c>
      <c r="J3281" t="s">
        <v>731</v>
      </c>
      <c r="K3281" t="s">
        <v>1979</v>
      </c>
      <c r="L3281" t="s">
        <v>53</v>
      </c>
      <c r="M3281" s="25" t="s">
        <v>3379</v>
      </c>
      <c r="N3281" s="25" t="s">
        <v>3379</v>
      </c>
      <c r="O3281" s="25" t="s">
        <v>3379</v>
      </c>
      <c r="P3281" s="23" t="s">
        <v>5714</v>
      </c>
      <c r="Q3281" s="23" t="s">
        <v>730</v>
      </c>
      <c r="R3281" t="s">
        <v>20</v>
      </c>
      <c r="S3281" t="s">
        <v>226</v>
      </c>
      <c r="T3281" t="s">
        <v>1118</v>
      </c>
      <c r="U3281" t="s">
        <v>27</v>
      </c>
      <c r="V3281" t="s">
        <v>54</v>
      </c>
      <c r="W3281" t="s">
        <v>72</v>
      </c>
      <c r="X3281" t="s">
        <v>188</v>
      </c>
      <c r="Y3281" t="s">
        <v>189</v>
      </c>
      <c r="Z3281" t="s">
        <v>5715</v>
      </c>
      <c r="AA3281" t="s">
        <v>559</v>
      </c>
      <c r="AB3281" t="s">
        <v>42</v>
      </c>
      <c r="AC3281" t="s">
        <v>1130</v>
      </c>
      <c r="AD3281" t="s">
        <v>46</v>
      </c>
    </row>
    <row r="3282" spans="1:30" x14ac:dyDescent="0.2">
      <c r="A3282" s="23" t="s">
        <v>8585</v>
      </c>
      <c r="B3282" t="s">
        <v>47</v>
      </c>
      <c r="C3282" t="s">
        <v>48</v>
      </c>
      <c r="D3282" t="s">
        <v>5226</v>
      </c>
      <c r="E3282" t="s">
        <v>9</v>
      </c>
      <c r="F3282" t="s">
        <v>1992</v>
      </c>
      <c r="G3282" t="s">
        <v>57</v>
      </c>
      <c r="H3282" t="s">
        <v>592</v>
      </c>
      <c r="I3282" t="s">
        <v>252</v>
      </c>
      <c r="J3282" t="s">
        <v>1993</v>
      </c>
      <c r="K3282" t="s">
        <v>1994</v>
      </c>
      <c r="L3282" t="s">
        <v>53</v>
      </c>
      <c r="M3282" s="25" t="s">
        <v>3379</v>
      </c>
      <c r="N3282" s="25" t="s">
        <v>3379</v>
      </c>
      <c r="O3282" s="25" t="s">
        <v>3379</v>
      </c>
      <c r="P3282" s="23" t="s">
        <v>5227</v>
      </c>
      <c r="Q3282" s="23" t="s">
        <v>368</v>
      </c>
      <c r="R3282" t="s">
        <v>20</v>
      </c>
      <c r="S3282" t="s">
        <v>38</v>
      </c>
      <c r="T3282" t="s">
        <v>1118</v>
      </c>
      <c r="U3282" t="s">
        <v>27</v>
      </c>
      <c r="V3282" t="s">
        <v>54</v>
      </c>
      <c r="W3282" t="s">
        <v>72</v>
      </c>
      <c r="X3282" t="s">
        <v>380</v>
      </c>
      <c r="Y3282" t="s">
        <v>381</v>
      </c>
      <c r="Z3282" t="s">
        <v>1788</v>
      </c>
      <c r="AA3282" t="s">
        <v>40</v>
      </c>
      <c r="AB3282" t="s">
        <v>42</v>
      </c>
      <c r="AC3282" t="s">
        <v>652</v>
      </c>
      <c r="AD3282" t="s">
        <v>46</v>
      </c>
    </row>
    <row r="3283" spans="1:30" x14ac:dyDescent="0.2">
      <c r="A3283" s="23" t="s">
        <v>8586</v>
      </c>
      <c r="B3283" t="s">
        <v>47</v>
      </c>
      <c r="C3283" t="s">
        <v>48</v>
      </c>
      <c r="D3283" t="s">
        <v>5226</v>
      </c>
      <c r="E3283" t="s">
        <v>9</v>
      </c>
      <c r="F3283" t="s">
        <v>1992</v>
      </c>
      <c r="G3283" t="s">
        <v>57</v>
      </c>
      <c r="H3283" t="s">
        <v>592</v>
      </c>
      <c r="I3283" t="s">
        <v>252</v>
      </c>
      <c r="J3283" t="s">
        <v>1993</v>
      </c>
      <c r="K3283" t="s">
        <v>1994</v>
      </c>
      <c r="L3283" t="s">
        <v>53</v>
      </c>
      <c r="M3283" s="25" t="s">
        <v>3379</v>
      </c>
      <c r="N3283" s="25" t="s">
        <v>3379</v>
      </c>
      <c r="O3283" s="25" t="s">
        <v>3379</v>
      </c>
      <c r="P3283" s="23" t="s">
        <v>5227</v>
      </c>
      <c r="Q3283" s="23" t="s">
        <v>368</v>
      </c>
      <c r="R3283" t="s">
        <v>20</v>
      </c>
      <c r="S3283" t="s">
        <v>38</v>
      </c>
      <c r="T3283" t="s">
        <v>1118</v>
      </c>
      <c r="U3283" t="s">
        <v>27</v>
      </c>
      <c r="V3283" t="s">
        <v>54</v>
      </c>
      <c r="W3283" t="s">
        <v>72</v>
      </c>
      <c r="X3283" t="s">
        <v>380</v>
      </c>
      <c r="Y3283" t="s">
        <v>381</v>
      </c>
      <c r="Z3283" t="s">
        <v>1788</v>
      </c>
      <c r="AA3283" t="s">
        <v>557</v>
      </c>
      <c r="AB3283" t="s">
        <v>42</v>
      </c>
      <c r="AC3283" t="s">
        <v>652</v>
      </c>
      <c r="AD3283" t="s">
        <v>46</v>
      </c>
    </row>
    <row r="3284" spans="1:30" x14ac:dyDescent="0.2">
      <c r="A3284" s="23" t="s">
        <v>8587</v>
      </c>
      <c r="B3284" t="s">
        <v>3</v>
      </c>
      <c r="C3284" t="s">
        <v>5</v>
      </c>
      <c r="D3284" t="s">
        <v>8140</v>
      </c>
      <c r="E3284" t="s">
        <v>9</v>
      </c>
      <c r="F3284" t="s">
        <v>1037</v>
      </c>
      <c r="G3284" t="s">
        <v>309</v>
      </c>
      <c r="H3284" t="s">
        <v>782</v>
      </c>
      <c r="I3284" t="s">
        <v>520</v>
      </c>
      <c r="J3284" t="s">
        <v>1003</v>
      </c>
      <c r="K3284" t="s">
        <v>1038</v>
      </c>
      <c r="L3284" t="s">
        <v>53</v>
      </c>
      <c r="M3284" s="25" t="s">
        <v>3379</v>
      </c>
      <c r="N3284" s="25" t="s">
        <v>3379</v>
      </c>
      <c r="O3284" s="25" t="s">
        <v>3379</v>
      </c>
      <c r="P3284" s="23" t="s">
        <v>8141</v>
      </c>
      <c r="Q3284" s="23" t="s">
        <v>420</v>
      </c>
      <c r="R3284" t="s">
        <v>20</v>
      </c>
      <c r="S3284" t="s">
        <v>38</v>
      </c>
      <c r="T3284" t="s">
        <v>1118</v>
      </c>
      <c r="U3284" t="s">
        <v>27</v>
      </c>
      <c r="V3284" t="s">
        <v>54</v>
      </c>
      <c r="W3284" t="s">
        <v>72</v>
      </c>
      <c r="X3284" t="s">
        <v>109</v>
      </c>
      <c r="Y3284" t="s">
        <v>110</v>
      </c>
      <c r="Z3284" t="s">
        <v>264</v>
      </c>
      <c r="AA3284" t="s">
        <v>559</v>
      </c>
      <c r="AB3284" t="s">
        <v>42</v>
      </c>
      <c r="AC3284" t="s">
        <v>1130</v>
      </c>
      <c r="AD3284" t="s">
        <v>46</v>
      </c>
    </row>
    <row r="3285" spans="1:30" x14ac:dyDescent="0.2">
      <c r="A3285" s="23" t="s">
        <v>8588</v>
      </c>
      <c r="B3285" t="s">
        <v>204</v>
      </c>
      <c r="C3285" t="s">
        <v>205</v>
      </c>
      <c r="D3285" t="s">
        <v>7833</v>
      </c>
      <c r="E3285" t="s">
        <v>9</v>
      </c>
      <c r="F3285" t="s">
        <v>7834</v>
      </c>
      <c r="G3285" t="s">
        <v>290</v>
      </c>
      <c r="H3285" t="s">
        <v>1517</v>
      </c>
      <c r="I3285" t="s">
        <v>853</v>
      </c>
      <c r="J3285" t="s">
        <v>271</v>
      </c>
      <c r="K3285" t="s">
        <v>7835</v>
      </c>
      <c r="L3285" t="s">
        <v>71</v>
      </c>
      <c r="M3285" s="25" t="s">
        <v>3379</v>
      </c>
      <c r="N3285" s="25" t="s">
        <v>2585</v>
      </c>
      <c r="O3285" s="25" t="s">
        <v>3379</v>
      </c>
      <c r="P3285" s="23" t="s">
        <v>7836</v>
      </c>
      <c r="Q3285" s="23" t="s">
        <v>730</v>
      </c>
      <c r="R3285" t="s">
        <v>85</v>
      </c>
      <c r="S3285" t="s">
        <v>216</v>
      </c>
      <c r="T3285" t="s">
        <v>1415</v>
      </c>
      <c r="U3285" t="s">
        <v>27</v>
      </c>
      <c r="V3285" t="s">
        <v>840</v>
      </c>
      <c r="W3285" t="s">
        <v>32</v>
      </c>
      <c r="X3285" t="s">
        <v>260</v>
      </c>
      <c r="Y3285" t="s">
        <v>261</v>
      </c>
      <c r="Z3285" t="s">
        <v>1222</v>
      </c>
      <c r="AA3285" t="s">
        <v>559</v>
      </c>
      <c r="AB3285" t="s">
        <v>42</v>
      </c>
      <c r="AC3285" t="s">
        <v>1418</v>
      </c>
      <c r="AD3285" t="s">
        <v>46</v>
      </c>
    </row>
    <row r="3286" spans="1:30" x14ac:dyDescent="0.2">
      <c r="A3286" s="23" t="s">
        <v>8589</v>
      </c>
      <c r="B3286" t="s">
        <v>3</v>
      </c>
      <c r="C3286" t="s">
        <v>5</v>
      </c>
      <c r="D3286" t="s">
        <v>8270</v>
      </c>
      <c r="E3286" t="s">
        <v>9</v>
      </c>
      <c r="F3286" t="s">
        <v>8265</v>
      </c>
      <c r="G3286" t="s">
        <v>88</v>
      </c>
      <c r="H3286" t="s">
        <v>14</v>
      </c>
      <c r="I3286" t="s">
        <v>366</v>
      </c>
      <c r="J3286" t="s">
        <v>145</v>
      </c>
      <c r="K3286" t="s">
        <v>8266</v>
      </c>
      <c r="L3286" t="s">
        <v>53</v>
      </c>
      <c r="M3286" s="25" t="s">
        <v>3379</v>
      </c>
      <c r="N3286" s="25" t="s">
        <v>3379</v>
      </c>
      <c r="O3286" s="25" t="s">
        <v>3379</v>
      </c>
      <c r="P3286" s="23" t="s">
        <v>8267</v>
      </c>
      <c r="Q3286" s="23" t="s">
        <v>730</v>
      </c>
      <c r="R3286" t="s">
        <v>20</v>
      </c>
      <c r="S3286" t="s">
        <v>51</v>
      </c>
      <c r="T3286" t="s">
        <v>1118</v>
      </c>
      <c r="U3286" t="s">
        <v>27</v>
      </c>
      <c r="V3286" t="s">
        <v>54</v>
      </c>
      <c r="W3286" t="s">
        <v>72</v>
      </c>
      <c r="X3286" t="s">
        <v>109</v>
      </c>
      <c r="Y3286" t="s">
        <v>110</v>
      </c>
      <c r="Z3286" t="s">
        <v>1936</v>
      </c>
      <c r="AA3286" t="s">
        <v>559</v>
      </c>
      <c r="AB3286" t="s">
        <v>42</v>
      </c>
      <c r="AC3286" t="s">
        <v>1130</v>
      </c>
      <c r="AD3286" t="s">
        <v>46</v>
      </c>
    </row>
    <row r="3287" spans="1:30" x14ac:dyDescent="0.2">
      <c r="A3287" s="23" t="s">
        <v>8590</v>
      </c>
      <c r="B3287" t="s">
        <v>47</v>
      </c>
      <c r="C3287" t="s">
        <v>48</v>
      </c>
      <c r="D3287" t="s">
        <v>5226</v>
      </c>
      <c r="E3287" t="s">
        <v>9</v>
      </c>
      <c r="F3287" t="s">
        <v>1992</v>
      </c>
      <c r="G3287" t="s">
        <v>57</v>
      </c>
      <c r="H3287" t="s">
        <v>592</v>
      </c>
      <c r="I3287" t="s">
        <v>252</v>
      </c>
      <c r="J3287" t="s">
        <v>1993</v>
      </c>
      <c r="K3287" t="s">
        <v>1994</v>
      </c>
      <c r="L3287" t="s">
        <v>53</v>
      </c>
      <c r="M3287" s="25" t="s">
        <v>3379</v>
      </c>
      <c r="N3287" s="25" t="s">
        <v>3379</v>
      </c>
      <c r="O3287" s="25" t="s">
        <v>3379</v>
      </c>
      <c r="P3287" s="23" t="s">
        <v>5227</v>
      </c>
      <c r="Q3287" s="23" t="s">
        <v>368</v>
      </c>
      <c r="R3287" t="s">
        <v>20</v>
      </c>
      <c r="S3287" t="s">
        <v>38</v>
      </c>
      <c r="T3287" t="s">
        <v>1118</v>
      </c>
      <c r="U3287" t="s">
        <v>27</v>
      </c>
      <c r="V3287" t="s">
        <v>54</v>
      </c>
      <c r="W3287" t="s">
        <v>72</v>
      </c>
      <c r="X3287" t="s">
        <v>380</v>
      </c>
      <c r="Y3287" t="s">
        <v>381</v>
      </c>
      <c r="Z3287" t="s">
        <v>1788</v>
      </c>
      <c r="AA3287" t="s">
        <v>559</v>
      </c>
      <c r="AB3287" t="s">
        <v>42</v>
      </c>
      <c r="AC3287" t="s">
        <v>1130</v>
      </c>
      <c r="AD3287" t="s">
        <v>46</v>
      </c>
    </row>
    <row r="3288" spans="1:30" x14ac:dyDescent="0.2">
      <c r="A3288" s="23" t="s">
        <v>8591</v>
      </c>
      <c r="B3288" t="s">
        <v>65</v>
      </c>
      <c r="C3288" t="s">
        <v>66</v>
      </c>
      <c r="D3288" t="s">
        <v>7932</v>
      </c>
      <c r="E3288" t="s">
        <v>9</v>
      </c>
      <c r="F3288" t="s">
        <v>1454</v>
      </c>
      <c r="G3288" t="s">
        <v>303</v>
      </c>
      <c r="H3288" t="s">
        <v>166</v>
      </c>
      <c r="I3288" t="s">
        <v>341</v>
      </c>
      <c r="J3288" t="s">
        <v>341</v>
      </c>
      <c r="K3288" t="s">
        <v>1455</v>
      </c>
      <c r="L3288" t="s">
        <v>71</v>
      </c>
      <c r="M3288" s="25" t="s">
        <v>3379</v>
      </c>
      <c r="N3288" s="25" t="s">
        <v>3379</v>
      </c>
      <c r="O3288" s="25" t="s">
        <v>3379</v>
      </c>
      <c r="P3288" s="23" t="s">
        <v>4754</v>
      </c>
      <c r="Q3288" s="23" t="s">
        <v>1072</v>
      </c>
      <c r="R3288" t="s">
        <v>85</v>
      </c>
      <c r="S3288" t="s">
        <v>77</v>
      </c>
      <c r="T3288" t="s">
        <v>1415</v>
      </c>
      <c r="U3288" t="s">
        <v>27</v>
      </c>
      <c r="V3288" t="s">
        <v>840</v>
      </c>
      <c r="W3288" t="s">
        <v>32</v>
      </c>
      <c r="X3288" t="s">
        <v>109</v>
      </c>
      <c r="Y3288" t="s">
        <v>110</v>
      </c>
      <c r="Z3288" t="s">
        <v>1053</v>
      </c>
      <c r="AA3288" t="s">
        <v>557</v>
      </c>
      <c r="AB3288" t="s">
        <v>42</v>
      </c>
      <c r="AC3288" t="s">
        <v>652</v>
      </c>
      <c r="AD3288" t="s">
        <v>46</v>
      </c>
    </row>
    <row r="3289" spans="1:30" x14ac:dyDescent="0.2">
      <c r="A3289" s="23" t="s">
        <v>8592</v>
      </c>
      <c r="B3289" t="s">
        <v>65</v>
      </c>
      <c r="C3289" t="s">
        <v>66</v>
      </c>
      <c r="D3289" t="s">
        <v>7932</v>
      </c>
      <c r="E3289" t="s">
        <v>9</v>
      </c>
      <c r="F3289" t="s">
        <v>1454</v>
      </c>
      <c r="G3289" t="s">
        <v>303</v>
      </c>
      <c r="H3289" t="s">
        <v>166</v>
      </c>
      <c r="I3289" t="s">
        <v>341</v>
      </c>
      <c r="J3289" t="s">
        <v>341</v>
      </c>
      <c r="K3289" t="s">
        <v>1455</v>
      </c>
      <c r="L3289" t="s">
        <v>71</v>
      </c>
      <c r="M3289" s="25" t="s">
        <v>3379</v>
      </c>
      <c r="N3289" s="25" t="s">
        <v>3379</v>
      </c>
      <c r="O3289" s="25" t="s">
        <v>3379</v>
      </c>
      <c r="P3289" s="23" t="s">
        <v>4754</v>
      </c>
      <c r="Q3289" s="23" t="s">
        <v>1072</v>
      </c>
      <c r="R3289" t="s">
        <v>85</v>
      </c>
      <c r="S3289" t="s">
        <v>77</v>
      </c>
      <c r="T3289" t="s">
        <v>1415</v>
      </c>
      <c r="U3289" t="s">
        <v>27</v>
      </c>
      <c r="V3289" t="s">
        <v>840</v>
      </c>
      <c r="W3289" t="s">
        <v>32</v>
      </c>
      <c r="X3289" t="s">
        <v>109</v>
      </c>
      <c r="Y3289" t="s">
        <v>110</v>
      </c>
      <c r="Z3289" t="s">
        <v>1053</v>
      </c>
      <c r="AA3289" t="s">
        <v>559</v>
      </c>
      <c r="AB3289" t="s">
        <v>42</v>
      </c>
      <c r="AC3289" t="s">
        <v>1418</v>
      </c>
      <c r="AD3289" t="s">
        <v>46</v>
      </c>
    </row>
    <row r="3290" spans="1:30" x14ac:dyDescent="0.2">
      <c r="A3290" s="23" t="s">
        <v>8593</v>
      </c>
      <c r="B3290" t="s">
        <v>204</v>
      </c>
      <c r="C3290" t="s">
        <v>205</v>
      </c>
      <c r="D3290" t="s">
        <v>7833</v>
      </c>
      <c r="E3290" t="s">
        <v>9</v>
      </c>
      <c r="F3290" t="s">
        <v>7834</v>
      </c>
      <c r="G3290" t="s">
        <v>290</v>
      </c>
      <c r="H3290" t="s">
        <v>1517</v>
      </c>
      <c r="I3290" t="s">
        <v>853</v>
      </c>
      <c r="J3290" t="s">
        <v>271</v>
      </c>
      <c r="K3290" t="s">
        <v>7835</v>
      </c>
      <c r="L3290" t="s">
        <v>71</v>
      </c>
      <c r="M3290" s="25" t="s">
        <v>3379</v>
      </c>
      <c r="N3290" s="25" t="s">
        <v>2585</v>
      </c>
      <c r="O3290" s="25" t="s">
        <v>3379</v>
      </c>
      <c r="P3290" s="23" t="s">
        <v>7836</v>
      </c>
      <c r="Q3290" s="23" t="s">
        <v>730</v>
      </c>
      <c r="R3290" t="s">
        <v>85</v>
      </c>
      <c r="S3290" t="s">
        <v>216</v>
      </c>
      <c r="T3290" t="s">
        <v>1415</v>
      </c>
      <c r="U3290" t="s">
        <v>27</v>
      </c>
      <c r="V3290" t="s">
        <v>840</v>
      </c>
      <c r="W3290" t="s">
        <v>32</v>
      </c>
      <c r="X3290" t="s">
        <v>260</v>
      </c>
      <c r="Y3290" t="s">
        <v>261</v>
      </c>
      <c r="Z3290" t="s">
        <v>1222</v>
      </c>
      <c r="AA3290" t="s">
        <v>561</v>
      </c>
      <c r="AB3290" t="s">
        <v>42</v>
      </c>
      <c r="AC3290" t="s">
        <v>922</v>
      </c>
      <c r="AD3290" t="s">
        <v>46</v>
      </c>
    </row>
    <row r="3291" spans="1:30" x14ac:dyDescent="0.2">
      <c r="A3291" s="23" t="s">
        <v>8594</v>
      </c>
      <c r="B3291" t="s">
        <v>65</v>
      </c>
      <c r="C3291" t="s">
        <v>66</v>
      </c>
      <c r="D3291" t="s">
        <v>7932</v>
      </c>
      <c r="E3291" t="s">
        <v>9</v>
      </c>
      <c r="F3291" t="s">
        <v>1454</v>
      </c>
      <c r="G3291" t="s">
        <v>303</v>
      </c>
      <c r="H3291" t="s">
        <v>166</v>
      </c>
      <c r="I3291" t="s">
        <v>341</v>
      </c>
      <c r="J3291" t="s">
        <v>341</v>
      </c>
      <c r="K3291" t="s">
        <v>1455</v>
      </c>
      <c r="L3291" t="s">
        <v>71</v>
      </c>
      <c r="M3291" s="25" t="s">
        <v>3379</v>
      </c>
      <c r="N3291" s="25" t="s">
        <v>3379</v>
      </c>
      <c r="O3291" s="25" t="s">
        <v>3379</v>
      </c>
      <c r="P3291" s="23" t="s">
        <v>4754</v>
      </c>
      <c r="Q3291" s="23" t="s">
        <v>1072</v>
      </c>
      <c r="R3291" t="s">
        <v>85</v>
      </c>
      <c r="S3291" t="s">
        <v>77</v>
      </c>
      <c r="T3291" t="s">
        <v>1415</v>
      </c>
      <c r="U3291" t="s">
        <v>27</v>
      </c>
      <c r="V3291" t="s">
        <v>840</v>
      </c>
      <c r="W3291" t="s">
        <v>32</v>
      </c>
      <c r="X3291" t="s">
        <v>109</v>
      </c>
      <c r="Y3291" t="s">
        <v>110</v>
      </c>
      <c r="Z3291" t="s">
        <v>1053</v>
      </c>
      <c r="AA3291" t="s">
        <v>561</v>
      </c>
      <c r="AB3291" t="s">
        <v>42</v>
      </c>
      <c r="AC3291" t="s">
        <v>922</v>
      </c>
      <c r="AD3291" t="s">
        <v>46</v>
      </c>
    </row>
    <row r="3292" spans="1:30" x14ac:dyDescent="0.2">
      <c r="A3292" s="23" t="s">
        <v>8595</v>
      </c>
      <c r="B3292" t="s">
        <v>47</v>
      </c>
      <c r="C3292" t="s">
        <v>48</v>
      </c>
      <c r="D3292" t="s">
        <v>6635</v>
      </c>
      <c r="E3292" t="s">
        <v>9</v>
      </c>
      <c r="F3292" t="s">
        <v>1873</v>
      </c>
      <c r="G3292" t="s">
        <v>93</v>
      </c>
      <c r="H3292" t="s">
        <v>480</v>
      </c>
      <c r="I3292" t="s">
        <v>50</v>
      </c>
      <c r="J3292" t="s">
        <v>333</v>
      </c>
      <c r="K3292" t="s">
        <v>1874</v>
      </c>
      <c r="L3292" t="s">
        <v>53</v>
      </c>
      <c r="M3292" s="25" t="s">
        <v>3379</v>
      </c>
      <c r="N3292" s="25" t="s">
        <v>3379</v>
      </c>
      <c r="O3292" s="25" t="s">
        <v>3379</v>
      </c>
      <c r="P3292" s="23" t="s">
        <v>6636</v>
      </c>
      <c r="Q3292" s="23" t="s">
        <v>1523</v>
      </c>
      <c r="R3292" t="s">
        <v>85</v>
      </c>
      <c r="S3292" t="s">
        <v>202</v>
      </c>
      <c r="T3292" t="s">
        <v>1118</v>
      </c>
      <c r="U3292" t="s">
        <v>27</v>
      </c>
      <c r="V3292" t="s">
        <v>54</v>
      </c>
      <c r="W3292" t="s">
        <v>72</v>
      </c>
      <c r="X3292" t="s">
        <v>150</v>
      </c>
      <c r="Y3292" t="s">
        <v>151</v>
      </c>
      <c r="Z3292" t="s">
        <v>264</v>
      </c>
      <c r="AA3292" t="s">
        <v>561</v>
      </c>
      <c r="AB3292" t="s">
        <v>42</v>
      </c>
      <c r="AC3292" t="s">
        <v>922</v>
      </c>
      <c r="AD3292" t="s">
        <v>46</v>
      </c>
    </row>
    <row r="3293" spans="1:30" x14ac:dyDescent="0.2">
      <c r="A3293" s="23" t="s">
        <v>8596</v>
      </c>
      <c r="B3293" t="s">
        <v>116</v>
      </c>
      <c r="C3293" t="s">
        <v>117</v>
      </c>
      <c r="D3293" t="s">
        <v>7843</v>
      </c>
      <c r="E3293" t="s">
        <v>9</v>
      </c>
      <c r="F3293" t="s">
        <v>7844</v>
      </c>
      <c r="G3293" t="s">
        <v>566</v>
      </c>
      <c r="H3293" t="s">
        <v>303</v>
      </c>
      <c r="I3293" t="s">
        <v>167</v>
      </c>
      <c r="J3293" t="s">
        <v>1499</v>
      </c>
      <c r="K3293" t="s">
        <v>7845</v>
      </c>
      <c r="L3293" t="s">
        <v>53</v>
      </c>
      <c r="M3293" s="25" t="s">
        <v>3379</v>
      </c>
      <c r="N3293" s="25" t="s">
        <v>3379</v>
      </c>
      <c r="O3293" s="25" t="s">
        <v>3379</v>
      </c>
      <c r="P3293" s="23" t="s">
        <v>7846</v>
      </c>
      <c r="Q3293" s="23" t="s">
        <v>591</v>
      </c>
      <c r="R3293" t="s">
        <v>85</v>
      </c>
      <c r="S3293" t="s">
        <v>38</v>
      </c>
      <c r="T3293" t="s">
        <v>1118</v>
      </c>
      <c r="U3293" t="s">
        <v>121</v>
      </c>
      <c r="V3293" t="s">
        <v>54</v>
      </c>
      <c r="W3293" t="s">
        <v>72</v>
      </c>
      <c r="X3293" t="s">
        <v>300</v>
      </c>
      <c r="Y3293" t="s">
        <v>301</v>
      </c>
      <c r="Z3293" t="s">
        <v>384</v>
      </c>
      <c r="AA3293" t="s">
        <v>557</v>
      </c>
      <c r="AB3293" t="s">
        <v>42</v>
      </c>
      <c r="AC3293" t="s">
        <v>652</v>
      </c>
      <c r="AD3293" t="s">
        <v>46</v>
      </c>
    </row>
    <row r="3294" spans="1:30" x14ac:dyDescent="0.2">
      <c r="A3294" s="23" t="s">
        <v>8597</v>
      </c>
      <c r="B3294" t="s">
        <v>65</v>
      </c>
      <c r="C3294" t="s">
        <v>66</v>
      </c>
      <c r="D3294" t="s">
        <v>7305</v>
      </c>
      <c r="E3294" t="s">
        <v>9</v>
      </c>
      <c r="F3294" t="s">
        <v>1560</v>
      </c>
      <c r="G3294" t="s">
        <v>232</v>
      </c>
      <c r="H3294" t="s">
        <v>1185</v>
      </c>
      <c r="I3294" t="s">
        <v>492</v>
      </c>
      <c r="J3294" t="s">
        <v>918</v>
      </c>
      <c r="K3294" t="s">
        <v>1561</v>
      </c>
      <c r="L3294" t="s">
        <v>71</v>
      </c>
      <c r="M3294" s="25" t="s">
        <v>3379</v>
      </c>
      <c r="N3294" s="25" t="s">
        <v>3379</v>
      </c>
      <c r="O3294" s="25" t="s">
        <v>3379</v>
      </c>
      <c r="P3294" s="23" t="s">
        <v>7306</v>
      </c>
      <c r="Q3294" s="23" t="s">
        <v>302</v>
      </c>
      <c r="R3294" t="s">
        <v>85</v>
      </c>
      <c r="S3294" t="s">
        <v>38</v>
      </c>
      <c r="T3294" t="s">
        <v>1415</v>
      </c>
      <c r="U3294" t="s">
        <v>27</v>
      </c>
      <c r="V3294" t="s">
        <v>840</v>
      </c>
      <c r="W3294" t="s">
        <v>32</v>
      </c>
      <c r="X3294" t="s">
        <v>109</v>
      </c>
      <c r="Y3294" t="s">
        <v>110</v>
      </c>
      <c r="Z3294" t="s">
        <v>86</v>
      </c>
      <c r="AA3294" t="s">
        <v>561</v>
      </c>
      <c r="AB3294" t="s">
        <v>42</v>
      </c>
      <c r="AC3294" t="s">
        <v>922</v>
      </c>
      <c r="AD3294" t="s">
        <v>46</v>
      </c>
    </row>
    <row r="3295" spans="1:30" x14ac:dyDescent="0.2">
      <c r="A3295" s="23" t="s">
        <v>8598</v>
      </c>
      <c r="B3295" t="s">
        <v>116</v>
      </c>
      <c r="C3295" t="s">
        <v>117</v>
      </c>
      <c r="D3295" t="s">
        <v>7192</v>
      </c>
      <c r="E3295" t="s">
        <v>9</v>
      </c>
      <c r="F3295" t="s">
        <v>7193</v>
      </c>
      <c r="G3295" t="s">
        <v>683</v>
      </c>
      <c r="H3295" t="s">
        <v>1098</v>
      </c>
      <c r="I3295" t="s">
        <v>271</v>
      </c>
      <c r="J3295" t="s">
        <v>655</v>
      </c>
      <c r="K3295" t="s">
        <v>7194</v>
      </c>
      <c r="L3295" t="s">
        <v>53</v>
      </c>
      <c r="M3295" s="25" t="s">
        <v>3379</v>
      </c>
      <c r="N3295" s="25" t="s">
        <v>3379</v>
      </c>
      <c r="O3295" s="25" t="s">
        <v>3379</v>
      </c>
      <c r="P3295" s="23" t="s">
        <v>7195</v>
      </c>
      <c r="Q3295" s="23" t="s">
        <v>758</v>
      </c>
      <c r="R3295" t="s">
        <v>20</v>
      </c>
      <c r="S3295" t="s">
        <v>38</v>
      </c>
      <c r="T3295" t="s">
        <v>1118</v>
      </c>
      <c r="U3295" t="s">
        <v>121</v>
      </c>
      <c r="V3295" t="s">
        <v>54</v>
      </c>
      <c r="W3295" t="s">
        <v>72</v>
      </c>
      <c r="X3295" t="s">
        <v>109</v>
      </c>
      <c r="Y3295" t="s">
        <v>110</v>
      </c>
      <c r="Z3295" t="s">
        <v>453</v>
      </c>
      <c r="AA3295" t="s">
        <v>557</v>
      </c>
      <c r="AB3295" t="s">
        <v>42</v>
      </c>
      <c r="AC3295" t="s">
        <v>652</v>
      </c>
      <c r="AD3295" t="s">
        <v>46</v>
      </c>
    </row>
    <row r="3296" spans="1:30" x14ac:dyDescent="0.2">
      <c r="A3296" s="23" t="s">
        <v>8599</v>
      </c>
      <c r="B3296" t="s">
        <v>116</v>
      </c>
      <c r="C3296" t="s">
        <v>117</v>
      </c>
      <c r="D3296" t="s">
        <v>7843</v>
      </c>
      <c r="E3296" t="s">
        <v>9</v>
      </c>
      <c r="F3296" t="s">
        <v>7844</v>
      </c>
      <c r="G3296" t="s">
        <v>566</v>
      </c>
      <c r="H3296" t="s">
        <v>303</v>
      </c>
      <c r="I3296" t="s">
        <v>167</v>
      </c>
      <c r="J3296" t="s">
        <v>1499</v>
      </c>
      <c r="K3296" t="s">
        <v>7845</v>
      </c>
      <c r="L3296" t="s">
        <v>53</v>
      </c>
      <c r="M3296" s="25" t="s">
        <v>3379</v>
      </c>
      <c r="N3296" s="25" t="s">
        <v>3379</v>
      </c>
      <c r="O3296" s="25" t="s">
        <v>3379</v>
      </c>
      <c r="P3296" s="23" t="s">
        <v>7846</v>
      </c>
      <c r="Q3296" s="23" t="s">
        <v>591</v>
      </c>
      <c r="R3296" t="s">
        <v>85</v>
      </c>
      <c r="S3296" t="s">
        <v>38</v>
      </c>
      <c r="T3296" t="s">
        <v>1118</v>
      </c>
      <c r="U3296" t="s">
        <v>121</v>
      </c>
      <c r="V3296" t="s">
        <v>54</v>
      </c>
      <c r="W3296" t="s">
        <v>72</v>
      </c>
      <c r="X3296" t="s">
        <v>300</v>
      </c>
      <c r="Y3296" t="s">
        <v>301</v>
      </c>
      <c r="Z3296" t="s">
        <v>384</v>
      </c>
      <c r="AA3296" t="s">
        <v>559</v>
      </c>
      <c r="AB3296" t="s">
        <v>42</v>
      </c>
      <c r="AC3296" t="s">
        <v>1130</v>
      </c>
      <c r="AD3296" t="s">
        <v>46</v>
      </c>
    </row>
    <row r="3297" spans="1:30" x14ac:dyDescent="0.2">
      <c r="A3297" s="23" t="s">
        <v>8600</v>
      </c>
      <c r="B3297" t="s">
        <v>537</v>
      </c>
      <c r="C3297" t="s">
        <v>538</v>
      </c>
      <c r="D3297" t="s">
        <v>7934</v>
      </c>
      <c r="E3297" t="s">
        <v>9</v>
      </c>
      <c r="F3297" t="s">
        <v>1612</v>
      </c>
      <c r="G3297" t="s">
        <v>1234</v>
      </c>
      <c r="H3297" t="s">
        <v>49</v>
      </c>
      <c r="I3297" t="s">
        <v>680</v>
      </c>
      <c r="J3297" t="s">
        <v>975</v>
      </c>
      <c r="K3297" t="s">
        <v>1613</v>
      </c>
      <c r="L3297" t="s">
        <v>497</v>
      </c>
      <c r="M3297" s="25" t="s">
        <v>3379</v>
      </c>
      <c r="N3297" s="25" t="s">
        <v>3379</v>
      </c>
      <c r="O3297" s="25" t="s">
        <v>3379</v>
      </c>
      <c r="P3297" s="23" t="s">
        <v>7935</v>
      </c>
      <c r="Q3297" s="23" t="s">
        <v>953</v>
      </c>
      <c r="R3297" t="s">
        <v>20</v>
      </c>
      <c r="S3297" t="s">
        <v>198</v>
      </c>
      <c r="T3297" t="s">
        <v>859</v>
      </c>
      <c r="U3297" t="s">
        <v>27</v>
      </c>
      <c r="V3297" t="s">
        <v>3528</v>
      </c>
      <c r="W3297" t="s">
        <v>32</v>
      </c>
      <c r="X3297" t="s">
        <v>109</v>
      </c>
      <c r="Y3297" t="s">
        <v>110</v>
      </c>
      <c r="Z3297" t="s">
        <v>80</v>
      </c>
      <c r="AA3297" t="s">
        <v>561</v>
      </c>
      <c r="AB3297" t="s">
        <v>42</v>
      </c>
      <c r="AC3297" t="s">
        <v>922</v>
      </c>
      <c r="AD3297" t="s">
        <v>46</v>
      </c>
    </row>
    <row r="3298" spans="1:30" x14ac:dyDescent="0.2">
      <c r="A3298" s="23" t="s">
        <v>8601</v>
      </c>
      <c r="B3298" t="s">
        <v>537</v>
      </c>
      <c r="C3298" t="s">
        <v>538</v>
      </c>
      <c r="D3298" t="s">
        <v>7965</v>
      </c>
      <c r="E3298" t="s">
        <v>9</v>
      </c>
      <c r="F3298" t="s">
        <v>7966</v>
      </c>
      <c r="G3298" t="s">
        <v>7967</v>
      </c>
      <c r="H3298" t="s">
        <v>7968</v>
      </c>
      <c r="I3298" t="s">
        <v>304</v>
      </c>
      <c r="J3298" t="s">
        <v>217</v>
      </c>
      <c r="K3298" t="s">
        <v>7969</v>
      </c>
      <c r="L3298" t="s">
        <v>497</v>
      </c>
      <c r="M3298" s="25" t="s">
        <v>3379</v>
      </c>
      <c r="N3298" s="25" t="s">
        <v>4550</v>
      </c>
      <c r="O3298" s="25" t="s">
        <v>3379</v>
      </c>
      <c r="P3298" s="23" t="s">
        <v>7970</v>
      </c>
      <c r="Q3298" s="23" t="s">
        <v>533</v>
      </c>
      <c r="R3298" t="s">
        <v>20</v>
      </c>
      <c r="S3298" t="s">
        <v>86</v>
      </c>
      <c r="T3298" t="s">
        <v>859</v>
      </c>
      <c r="U3298" t="s">
        <v>27</v>
      </c>
      <c r="V3298" t="s">
        <v>3528</v>
      </c>
      <c r="W3298" t="s">
        <v>32</v>
      </c>
      <c r="X3298" t="s">
        <v>109</v>
      </c>
      <c r="Y3298" t="s">
        <v>110</v>
      </c>
      <c r="Z3298" t="s">
        <v>924</v>
      </c>
      <c r="AA3298" t="s">
        <v>561</v>
      </c>
      <c r="AB3298" t="s">
        <v>42</v>
      </c>
      <c r="AC3298" t="s">
        <v>922</v>
      </c>
      <c r="AD3298" t="s">
        <v>46</v>
      </c>
    </row>
    <row r="3299" spans="1:30" x14ac:dyDescent="0.2">
      <c r="A3299" s="23" t="s">
        <v>8602</v>
      </c>
      <c r="B3299" t="s">
        <v>116</v>
      </c>
      <c r="C3299" t="s">
        <v>117</v>
      </c>
      <c r="D3299" t="s">
        <v>7192</v>
      </c>
      <c r="E3299" t="s">
        <v>9</v>
      </c>
      <c r="F3299" t="s">
        <v>7193</v>
      </c>
      <c r="G3299" t="s">
        <v>683</v>
      </c>
      <c r="H3299" t="s">
        <v>1098</v>
      </c>
      <c r="I3299" t="s">
        <v>271</v>
      </c>
      <c r="J3299" t="s">
        <v>655</v>
      </c>
      <c r="K3299" t="s">
        <v>7194</v>
      </c>
      <c r="L3299" t="s">
        <v>53</v>
      </c>
      <c r="M3299" s="25" t="s">
        <v>3379</v>
      </c>
      <c r="N3299" s="25" t="s">
        <v>3379</v>
      </c>
      <c r="O3299" s="25" t="s">
        <v>3379</v>
      </c>
      <c r="P3299" s="23" t="s">
        <v>7195</v>
      </c>
      <c r="Q3299" s="23" t="s">
        <v>758</v>
      </c>
      <c r="R3299" t="s">
        <v>20</v>
      </c>
      <c r="S3299" t="s">
        <v>38</v>
      </c>
      <c r="T3299" t="s">
        <v>1118</v>
      </c>
      <c r="U3299" t="s">
        <v>121</v>
      </c>
      <c r="V3299" t="s">
        <v>54</v>
      </c>
      <c r="W3299" t="s">
        <v>72</v>
      </c>
      <c r="X3299" t="s">
        <v>109</v>
      </c>
      <c r="Y3299" t="s">
        <v>110</v>
      </c>
      <c r="Z3299" t="s">
        <v>453</v>
      </c>
      <c r="AA3299" t="s">
        <v>559</v>
      </c>
      <c r="AB3299" t="s">
        <v>42</v>
      </c>
      <c r="AC3299" t="s">
        <v>1130</v>
      </c>
      <c r="AD3299" t="s">
        <v>46</v>
      </c>
    </row>
    <row r="3300" spans="1:30" x14ac:dyDescent="0.2">
      <c r="A3300" s="23" t="s">
        <v>8603</v>
      </c>
      <c r="B3300" t="s">
        <v>537</v>
      </c>
      <c r="C3300" t="s">
        <v>538</v>
      </c>
      <c r="D3300" t="s">
        <v>6988</v>
      </c>
      <c r="E3300" t="s">
        <v>9</v>
      </c>
      <c r="F3300" t="s">
        <v>1178</v>
      </c>
      <c r="G3300" t="s">
        <v>901</v>
      </c>
      <c r="H3300" t="s">
        <v>240</v>
      </c>
      <c r="I3300" t="s">
        <v>655</v>
      </c>
      <c r="J3300" t="s">
        <v>529</v>
      </c>
      <c r="K3300" t="s">
        <v>1179</v>
      </c>
      <c r="L3300" t="s">
        <v>497</v>
      </c>
      <c r="M3300" s="25" t="s">
        <v>3379</v>
      </c>
      <c r="N3300" s="25" t="s">
        <v>3379</v>
      </c>
      <c r="O3300" s="25" t="s">
        <v>3379</v>
      </c>
      <c r="P3300" s="23" t="s">
        <v>6989</v>
      </c>
      <c r="Q3300" s="23" t="s">
        <v>613</v>
      </c>
      <c r="R3300" t="s">
        <v>20</v>
      </c>
      <c r="S3300" t="s">
        <v>86</v>
      </c>
      <c r="T3300" t="s">
        <v>859</v>
      </c>
      <c r="U3300" t="s">
        <v>27</v>
      </c>
      <c r="V3300" t="s">
        <v>498</v>
      </c>
      <c r="W3300" t="s">
        <v>32</v>
      </c>
      <c r="X3300" t="s">
        <v>109</v>
      </c>
      <c r="Y3300" t="s">
        <v>110</v>
      </c>
      <c r="Z3300" t="s">
        <v>543</v>
      </c>
      <c r="AA3300" t="s">
        <v>561</v>
      </c>
      <c r="AB3300" t="s">
        <v>42</v>
      </c>
      <c r="AC3300" t="s">
        <v>922</v>
      </c>
      <c r="AD3300" t="s">
        <v>46</v>
      </c>
    </row>
    <row r="3301" spans="1:30" x14ac:dyDescent="0.2">
      <c r="A3301" s="23" t="s">
        <v>8604</v>
      </c>
      <c r="B3301" t="s">
        <v>65</v>
      </c>
      <c r="C3301" t="s">
        <v>66</v>
      </c>
      <c r="D3301" t="s">
        <v>6978</v>
      </c>
      <c r="E3301" t="s">
        <v>9</v>
      </c>
      <c r="F3301" t="s">
        <v>6973</v>
      </c>
      <c r="G3301" t="s">
        <v>97</v>
      </c>
      <c r="H3301" t="s">
        <v>232</v>
      </c>
      <c r="I3301" t="s">
        <v>16</v>
      </c>
      <c r="J3301" t="s">
        <v>164</v>
      </c>
      <c r="K3301" t="s">
        <v>6974</v>
      </c>
      <c r="L3301" t="s">
        <v>71</v>
      </c>
      <c r="M3301" s="25" t="s">
        <v>3379</v>
      </c>
      <c r="N3301" s="25" t="s">
        <v>3379</v>
      </c>
      <c r="O3301" s="25" t="s">
        <v>3379</v>
      </c>
      <c r="P3301" s="23" t="s">
        <v>6975</v>
      </c>
      <c r="Q3301" s="23" t="s">
        <v>283</v>
      </c>
      <c r="R3301" t="s">
        <v>85</v>
      </c>
      <c r="S3301" t="s">
        <v>198</v>
      </c>
      <c r="T3301" t="s">
        <v>1415</v>
      </c>
      <c r="U3301" t="s">
        <v>27</v>
      </c>
      <c r="V3301" t="s">
        <v>840</v>
      </c>
      <c r="W3301" t="s">
        <v>32</v>
      </c>
      <c r="X3301" t="s">
        <v>109</v>
      </c>
      <c r="Y3301" t="s">
        <v>110</v>
      </c>
      <c r="Z3301" t="s">
        <v>6979</v>
      </c>
      <c r="AA3301" t="s">
        <v>561</v>
      </c>
      <c r="AB3301" t="s">
        <v>42</v>
      </c>
      <c r="AC3301" t="s">
        <v>922</v>
      </c>
      <c r="AD3301" t="s">
        <v>46</v>
      </c>
    </row>
    <row r="3302" spans="1:30" x14ac:dyDescent="0.2">
      <c r="A3302" s="23" t="s">
        <v>8605</v>
      </c>
      <c r="B3302" t="s">
        <v>537</v>
      </c>
      <c r="C3302" t="s">
        <v>538</v>
      </c>
      <c r="D3302" t="s">
        <v>6933</v>
      </c>
      <c r="E3302" t="s">
        <v>9</v>
      </c>
      <c r="F3302" t="s">
        <v>6934</v>
      </c>
      <c r="G3302" t="s">
        <v>12</v>
      </c>
      <c r="H3302" t="s">
        <v>6935</v>
      </c>
      <c r="I3302" t="s">
        <v>6936</v>
      </c>
      <c r="J3302" t="s">
        <v>438</v>
      </c>
      <c r="K3302" t="s">
        <v>6937</v>
      </c>
      <c r="L3302" t="s">
        <v>497</v>
      </c>
      <c r="M3302" s="25" t="s">
        <v>3379</v>
      </c>
      <c r="N3302" s="25" t="s">
        <v>2874</v>
      </c>
      <c r="O3302" s="25" t="s">
        <v>3379</v>
      </c>
      <c r="P3302" s="23" t="s">
        <v>6938</v>
      </c>
      <c r="Q3302" s="23" t="s">
        <v>420</v>
      </c>
      <c r="R3302" t="s">
        <v>20</v>
      </c>
      <c r="S3302" t="s">
        <v>38</v>
      </c>
      <c r="T3302" t="s">
        <v>859</v>
      </c>
      <c r="U3302" t="s">
        <v>27</v>
      </c>
      <c r="V3302" t="s">
        <v>3528</v>
      </c>
      <c r="W3302" t="s">
        <v>32</v>
      </c>
      <c r="X3302" t="s">
        <v>109</v>
      </c>
      <c r="Y3302" t="s">
        <v>110</v>
      </c>
      <c r="Z3302" t="s">
        <v>87</v>
      </c>
      <c r="AA3302" t="s">
        <v>561</v>
      </c>
      <c r="AB3302" t="s">
        <v>42</v>
      </c>
      <c r="AC3302" t="s">
        <v>922</v>
      </c>
      <c r="AD3302" t="s">
        <v>46</v>
      </c>
    </row>
    <row r="3303" spans="1:30" x14ac:dyDescent="0.2">
      <c r="A3303" s="23" t="s">
        <v>8606</v>
      </c>
      <c r="B3303" t="s">
        <v>3</v>
      </c>
      <c r="C3303" t="s">
        <v>5</v>
      </c>
      <c r="D3303" t="s">
        <v>5860</v>
      </c>
      <c r="E3303" t="s">
        <v>9</v>
      </c>
      <c r="F3303" t="s">
        <v>5861</v>
      </c>
      <c r="G3303" t="s">
        <v>723</v>
      </c>
      <c r="H3303" t="s">
        <v>232</v>
      </c>
      <c r="I3303" t="s">
        <v>461</v>
      </c>
      <c r="J3303" t="s">
        <v>173</v>
      </c>
      <c r="K3303" t="s">
        <v>5862</v>
      </c>
      <c r="L3303" t="s">
        <v>53</v>
      </c>
      <c r="M3303" s="25" t="s">
        <v>3379</v>
      </c>
      <c r="N3303" s="25" t="s">
        <v>3379</v>
      </c>
      <c r="O3303" s="25" t="s">
        <v>3379</v>
      </c>
      <c r="P3303" s="23" t="s">
        <v>5863</v>
      </c>
      <c r="Q3303" s="23" t="s">
        <v>1241</v>
      </c>
      <c r="R3303" t="s">
        <v>85</v>
      </c>
      <c r="S3303" t="s">
        <v>38</v>
      </c>
      <c r="T3303" t="s">
        <v>1118</v>
      </c>
      <c r="U3303" t="s">
        <v>27</v>
      </c>
      <c r="V3303" t="s">
        <v>54</v>
      </c>
      <c r="W3303" t="s">
        <v>72</v>
      </c>
      <c r="X3303" t="s">
        <v>109</v>
      </c>
      <c r="Y3303" t="s">
        <v>110</v>
      </c>
      <c r="Z3303" t="s">
        <v>38</v>
      </c>
      <c r="AA3303" t="s">
        <v>561</v>
      </c>
      <c r="AB3303" t="s">
        <v>42</v>
      </c>
      <c r="AC3303" t="s">
        <v>922</v>
      </c>
      <c r="AD3303" t="s">
        <v>46</v>
      </c>
    </row>
    <row r="3304" spans="1:30" x14ac:dyDescent="0.2">
      <c r="A3304" s="23" t="s">
        <v>8607</v>
      </c>
      <c r="B3304" t="s">
        <v>204</v>
      </c>
      <c r="C3304" t="s">
        <v>205</v>
      </c>
      <c r="D3304" t="s">
        <v>6266</v>
      </c>
      <c r="E3304" t="s">
        <v>9</v>
      </c>
      <c r="F3304" t="s">
        <v>6267</v>
      </c>
      <c r="G3304" t="s">
        <v>930</v>
      </c>
      <c r="H3304" t="s">
        <v>49</v>
      </c>
      <c r="I3304" t="s">
        <v>271</v>
      </c>
      <c r="J3304" t="s">
        <v>6268</v>
      </c>
      <c r="K3304" t="s">
        <v>6269</v>
      </c>
      <c r="L3304" t="s">
        <v>71</v>
      </c>
      <c r="M3304" s="25" t="s">
        <v>3379</v>
      </c>
      <c r="N3304" s="25" t="s">
        <v>3379</v>
      </c>
      <c r="O3304" s="25" t="s">
        <v>3379</v>
      </c>
      <c r="P3304" s="23" t="s">
        <v>6270</v>
      </c>
      <c r="Q3304" s="23" t="s">
        <v>414</v>
      </c>
      <c r="R3304" t="s">
        <v>85</v>
      </c>
      <c r="S3304" t="s">
        <v>38</v>
      </c>
      <c r="T3304" t="s">
        <v>1415</v>
      </c>
      <c r="U3304" t="s">
        <v>27</v>
      </c>
      <c r="V3304" t="s">
        <v>840</v>
      </c>
      <c r="W3304" t="s">
        <v>32</v>
      </c>
      <c r="X3304" t="s">
        <v>109</v>
      </c>
      <c r="Y3304" t="s">
        <v>110</v>
      </c>
      <c r="Z3304" t="s">
        <v>2063</v>
      </c>
      <c r="AA3304" t="s">
        <v>561</v>
      </c>
      <c r="AB3304" t="s">
        <v>42</v>
      </c>
      <c r="AC3304" t="s">
        <v>922</v>
      </c>
      <c r="AD3304" t="s">
        <v>46</v>
      </c>
    </row>
    <row r="3305" spans="1:30" x14ac:dyDescent="0.2">
      <c r="A3305" s="23" t="s">
        <v>8608</v>
      </c>
      <c r="B3305" t="s">
        <v>204</v>
      </c>
      <c r="C3305" t="s">
        <v>205</v>
      </c>
      <c r="D3305" t="s">
        <v>6669</v>
      </c>
      <c r="E3305" t="s">
        <v>9</v>
      </c>
      <c r="F3305" t="s">
        <v>6670</v>
      </c>
      <c r="G3305" t="s">
        <v>385</v>
      </c>
      <c r="H3305" t="s">
        <v>177</v>
      </c>
      <c r="I3305" t="s">
        <v>248</v>
      </c>
      <c r="J3305" t="s">
        <v>366</v>
      </c>
      <c r="K3305" t="s">
        <v>6671</v>
      </c>
      <c r="L3305" t="s">
        <v>71</v>
      </c>
      <c r="M3305" s="25" t="s">
        <v>3379</v>
      </c>
      <c r="N3305" s="25" t="s">
        <v>3379</v>
      </c>
      <c r="O3305" s="25" t="s">
        <v>3379</v>
      </c>
      <c r="P3305" s="23" t="s">
        <v>6672</v>
      </c>
      <c r="Q3305" s="23" t="s">
        <v>906</v>
      </c>
      <c r="R3305" t="s">
        <v>85</v>
      </c>
      <c r="S3305" t="s">
        <v>86</v>
      </c>
      <c r="T3305" t="s">
        <v>1415</v>
      </c>
      <c r="U3305" t="s">
        <v>27</v>
      </c>
      <c r="V3305" t="s">
        <v>840</v>
      </c>
      <c r="W3305" t="s">
        <v>32</v>
      </c>
      <c r="X3305" t="s">
        <v>109</v>
      </c>
      <c r="Y3305" t="s">
        <v>110</v>
      </c>
      <c r="Z3305" t="s">
        <v>1973</v>
      </c>
      <c r="AA3305" t="s">
        <v>561</v>
      </c>
      <c r="AB3305" t="s">
        <v>42</v>
      </c>
      <c r="AC3305" t="s">
        <v>922</v>
      </c>
      <c r="AD3305" t="s">
        <v>46</v>
      </c>
    </row>
    <row r="3306" spans="1:30" x14ac:dyDescent="0.2">
      <c r="A3306" s="23" t="s">
        <v>8609</v>
      </c>
      <c r="B3306" t="s">
        <v>140</v>
      </c>
      <c r="C3306" t="s">
        <v>141</v>
      </c>
      <c r="D3306" t="s">
        <v>7723</v>
      </c>
      <c r="E3306" t="s">
        <v>9</v>
      </c>
      <c r="F3306" t="s">
        <v>7724</v>
      </c>
      <c r="G3306" t="s">
        <v>209</v>
      </c>
      <c r="H3306" t="s">
        <v>49</v>
      </c>
      <c r="I3306" t="s">
        <v>182</v>
      </c>
      <c r="J3306" t="s">
        <v>937</v>
      </c>
      <c r="K3306" t="s">
        <v>7725</v>
      </c>
      <c r="L3306" t="s">
        <v>147</v>
      </c>
      <c r="M3306" s="25" t="s">
        <v>3379</v>
      </c>
      <c r="N3306" s="25" t="s">
        <v>2585</v>
      </c>
      <c r="O3306" s="25" t="s">
        <v>3379</v>
      </c>
      <c r="P3306" s="23" t="s">
        <v>7726</v>
      </c>
      <c r="Q3306" s="23" t="s">
        <v>1113</v>
      </c>
      <c r="R3306" t="s">
        <v>85</v>
      </c>
      <c r="S3306" t="s">
        <v>38</v>
      </c>
      <c r="T3306" t="s">
        <v>146</v>
      </c>
      <c r="U3306" t="s">
        <v>27</v>
      </c>
      <c r="V3306" t="s">
        <v>1238</v>
      </c>
      <c r="W3306" t="s">
        <v>72</v>
      </c>
      <c r="X3306" t="s">
        <v>34</v>
      </c>
      <c r="Y3306" t="s">
        <v>36</v>
      </c>
      <c r="Z3306" t="s">
        <v>32</v>
      </c>
      <c r="AA3306" t="s">
        <v>561</v>
      </c>
      <c r="AB3306" t="s">
        <v>42</v>
      </c>
      <c r="AC3306" t="s">
        <v>922</v>
      </c>
      <c r="AD3306" t="s">
        <v>46</v>
      </c>
    </row>
    <row r="3307" spans="1:30" x14ac:dyDescent="0.2">
      <c r="A3307" s="23" t="s">
        <v>8610</v>
      </c>
      <c r="B3307" t="s">
        <v>47</v>
      </c>
      <c r="C3307" t="s">
        <v>48</v>
      </c>
      <c r="D3307" t="s">
        <v>5158</v>
      </c>
      <c r="E3307" t="s">
        <v>9</v>
      </c>
      <c r="F3307" t="s">
        <v>5159</v>
      </c>
      <c r="G3307" t="s">
        <v>1671</v>
      </c>
      <c r="H3307" t="s">
        <v>1136</v>
      </c>
      <c r="I3307" t="s">
        <v>108</v>
      </c>
      <c r="J3307" t="s">
        <v>518</v>
      </c>
      <c r="K3307" t="s">
        <v>5160</v>
      </c>
      <c r="L3307" t="s">
        <v>53</v>
      </c>
      <c r="M3307" s="25" t="s">
        <v>3379</v>
      </c>
      <c r="N3307" s="25" t="s">
        <v>2412</v>
      </c>
      <c r="O3307" s="25" t="s">
        <v>3379</v>
      </c>
      <c r="P3307" s="23" t="s">
        <v>5161</v>
      </c>
      <c r="Q3307" s="23" t="s">
        <v>106</v>
      </c>
      <c r="R3307" t="s">
        <v>20</v>
      </c>
      <c r="S3307" t="s">
        <v>38</v>
      </c>
      <c r="T3307" t="s">
        <v>1118</v>
      </c>
      <c r="U3307" t="s">
        <v>27</v>
      </c>
      <c r="V3307" t="s">
        <v>54</v>
      </c>
      <c r="W3307" t="s">
        <v>72</v>
      </c>
      <c r="X3307" t="s">
        <v>300</v>
      </c>
      <c r="Y3307" t="s">
        <v>301</v>
      </c>
      <c r="Z3307" t="s">
        <v>1515</v>
      </c>
      <c r="AA3307" t="s">
        <v>561</v>
      </c>
      <c r="AB3307" t="s">
        <v>42</v>
      </c>
      <c r="AC3307" t="s">
        <v>922</v>
      </c>
      <c r="AD3307" t="s">
        <v>46</v>
      </c>
    </row>
    <row r="3308" spans="1:30" x14ac:dyDescent="0.2">
      <c r="A3308" s="23" t="s">
        <v>8611</v>
      </c>
      <c r="B3308" t="s">
        <v>3</v>
      </c>
      <c r="C3308" t="s">
        <v>5</v>
      </c>
      <c r="D3308" t="s">
        <v>8140</v>
      </c>
      <c r="E3308" t="s">
        <v>9</v>
      </c>
      <c r="F3308" t="s">
        <v>1037</v>
      </c>
      <c r="G3308" t="s">
        <v>309</v>
      </c>
      <c r="H3308" t="s">
        <v>782</v>
      </c>
      <c r="I3308" t="s">
        <v>520</v>
      </c>
      <c r="J3308" t="s">
        <v>1003</v>
      </c>
      <c r="K3308" t="s">
        <v>1038</v>
      </c>
      <c r="L3308" t="s">
        <v>53</v>
      </c>
      <c r="M3308" s="25" t="s">
        <v>3379</v>
      </c>
      <c r="N3308" s="25" t="s">
        <v>3379</v>
      </c>
      <c r="O3308" s="25" t="s">
        <v>3379</v>
      </c>
      <c r="P3308" s="23" t="s">
        <v>8141</v>
      </c>
      <c r="Q3308" s="23" t="s">
        <v>420</v>
      </c>
      <c r="R3308" t="s">
        <v>20</v>
      </c>
      <c r="S3308" t="s">
        <v>38</v>
      </c>
      <c r="T3308" t="s">
        <v>1118</v>
      </c>
      <c r="U3308" t="s">
        <v>27</v>
      </c>
      <c r="V3308" t="s">
        <v>54</v>
      </c>
      <c r="W3308" t="s">
        <v>72</v>
      </c>
      <c r="X3308" t="s">
        <v>109</v>
      </c>
      <c r="Y3308" t="s">
        <v>110</v>
      </c>
      <c r="Z3308" t="s">
        <v>264</v>
      </c>
      <c r="AA3308" t="s">
        <v>561</v>
      </c>
      <c r="AB3308" t="s">
        <v>42</v>
      </c>
      <c r="AC3308" t="s">
        <v>922</v>
      </c>
      <c r="AD3308" t="s">
        <v>46</v>
      </c>
    </row>
    <row r="3309" spans="1:30" x14ac:dyDescent="0.2">
      <c r="A3309" s="23" t="s">
        <v>8612</v>
      </c>
      <c r="B3309" t="s">
        <v>3</v>
      </c>
      <c r="C3309" t="s">
        <v>5</v>
      </c>
      <c r="D3309" t="s">
        <v>8270</v>
      </c>
      <c r="E3309" t="s">
        <v>9</v>
      </c>
      <c r="F3309" t="s">
        <v>8265</v>
      </c>
      <c r="G3309" t="s">
        <v>88</v>
      </c>
      <c r="H3309" t="s">
        <v>14</v>
      </c>
      <c r="I3309" t="s">
        <v>366</v>
      </c>
      <c r="J3309" t="s">
        <v>145</v>
      </c>
      <c r="K3309" t="s">
        <v>8266</v>
      </c>
      <c r="L3309" t="s">
        <v>53</v>
      </c>
      <c r="M3309" s="25" t="s">
        <v>3379</v>
      </c>
      <c r="N3309" s="25" t="s">
        <v>3379</v>
      </c>
      <c r="O3309" s="25" t="s">
        <v>3379</v>
      </c>
      <c r="P3309" s="23" t="s">
        <v>8267</v>
      </c>
      <c r="Q3309" s="23" t="s">
        <v>730</v>
      </c>
      <c r="R3309" t="s">
        <v>20</v>
      </c>
      <c r="S3309" t="s">
        <v>51</v>
      </c>
      <c r="T3309" t="s">
        <v>1118</v>
      </c>
      <c r="U3309" t="s">
        <v>27</v>
      </c>
      <c r="V3309" t="s">
        <v>54</v>
      </c>
      <c r="W3309" t="s">
        <v>72</v>
      </c>
      <c r="X3309" t="s">
        <v>109</v>
      </c>
      <c r="Y3309" t="s">
        <v>110</v>
      </c>
      <c r="Z3309" t="s">
        <v>1936</v>
      </c>
      <c r="AA3309" t="s">
        <v>561</v>
      </c>
      <c r="AB3309" t="s">
        <v>42</v>
      </c>
      <c r="AC3309" t="s">
        <v>922</v>
      </c>
      <c r="AD3309" t="s">
        <v>46</v>
      </c>
    </row>
    <row r="3310" spans="1:30" x14ac:dyDescent="0.2">
      <c r="A3310" s="23" t="s">
        <v>8613</v>
      </c>
      <c r="B3310" t="s">
        <v>537</v>
      </c>
      <c r="C3310" t="s">
        <v>538</v>
      </c>
      <c r="D3310" t="s">
        <v>7978</v>
      </c>
      <c r="E3310" t="s">
        <v>9</v>
      </c>
      <c r="F3310" t="s">
        <v>3910</v>
      </c>
      <c r="G3310" t="s">
        <v>651</v>
      </c>
      <c r="H3310" t="s">
        <v>49</v>
      </c>
      <c r="I3310" t="s">
        <v>680</v>
      </c>
      <c r="J3310" t="s">
        <v>3911</v>
      </c>
      <c r="K3310" t="s">
        <v>3912</v>
      </c>
      <c r="L3310" t="s">
        <v>497</v>
      </c>
      <c r="M3310" s="25" t="s">
        <v>3379</v>
      </c>
      <c r="N3310" s="25" t="s">
        <v>3379</v>
      </c>
      <c r="O3310" s="25" t="s">
        <v>3379</v>
      </c>
      <c r="P3310" s="23" t="s">
        <v>3913</v>
      </c>
      <c r="Q3310" s="23" t="s">
        <v>578</v>
      </c>
      <c r="R3310" t="s">
        <v>85</v>
      </c>
      <c r="S3310" t="s">
        <v>226</v>
      </c>
      <c r="T3310" t="s">
        <v>859</v>
      </c>
      <c r="U3310" t="s">
        <v>27</v>
      </c>
      <c r="V3310" t="s">
        <v>3528</v>
      </c>
      <c r="W3310" t="s">
        <v>32</v>
      </c>
      <c r="X3310" t="s">
        <v>109</v>
      </c>
      <c r="Y3310" t="s">
        <v>110</v>
      </c>
      <c r="Z3310" t="s">
        <v>72</v>
      </c>
      <c r="AA3310" t="s">
        <v>561</v>
      </c>
      <c r="AB3310" t="s">
        <v>42</v>
      </c>
      <c r="AC3310" t="s">
        <v>922</v>
      </c>
      <c r="AD3310" t="s">
        <v>46</v>
      </c>
    </row>
    <row r="3311" spans="1:30" x14ac:dyDescent="0.2">
      <c r="A3311" s="23" t="s">
        <v>8614</v>
      </c>
      <c r="B3311" t="s">
        <v>65</v>
      </c>
      <c r="C3311" t="s">
        <v>66</v>
      </c>
      <c r="D3311" t="s">
        <v>6833</v>
      </c>
      <c r="E3311" t="s">
        <v>9</v>
      </c>
      <c r="F3311" t="s">
        <v>1776</v>
      </c>
      <c r="G3311" t="s">
        <v>75</v>
      </c>
      <c r="H3311" t="s">
        <v>528</v>
      </c>
      <c r="I3311" t="s">
        <v>494</v>
      </c>
      <c r="J3311" t="s">
        <v>164</v>
      </c>
      <c r="K3311" t="s">
        <v>1777</v>
      </c>
      <c r="L3311" t="s">
        <v>71</v>
      </c>
      <c r="M3311" s="25" t="s">
        <v>3379</v>
      </c>
      <c r="N3311" s="25" t="s">
        <v>3379</v>
      </c>
      <c r="O3311" s="25" t="s">
        <v>3379</v>
      </c>
      <c r="P3311" s="23" t="s">
        <v>6834</v>
      </c>
      <c r="Q3311" s="23" t="s">
        <v>902</v>
      </c>
      <c r="R3311" t="s">
        <v>20</v>
      </c>
      <c r="S3311" t="s">
        <v>198</v>
      </c>
      <c r="T3311" t="s">
        <v>1415</v>
      </c>
      <c r="U3311" t="s">
        <v>27</v>
      </c>
      <c r="V3311" t="s">
        <v>840</v>
      </c>
      <c r="W3311" t="s">
        <v>32</v>
      </c>
      <c r="X3311" t="s">
        <v>109</v>
      </c>
      <c r="Y3311" t="s">
        <v>110</v>
      </c>
      <c r="Z3311" t="s">
        <v>111</v>
      </c>
      <c r="AA3311" t="s">
        <v>561</v>
      </c>
      <c r="AB3311" t="s">
        <v>42</v>
      </c>
      <c r="AC3311" t="s">
        <v>922</v>
      </c>
      <c r="AD3311" t="s">
        <v>46</v>
      </c>
    </row>
    <row r="3312" spans="1:30" x14ac:dyDescent="0.2">
      <c r="A3312" s="23" t="s">
        <v>8615</v>
      </c>
      <c r="B3312" t="s">
        <v>47</v>
      </c>
      <c r="C3312" t="s">
        <v>48</v>
      </c>
      <c r="D3312" t="s">
        <v>5713</v>
      </c>
      <c r="E3312" t="s">
        <v>9</v>
      </c>
      <c r="F3312" t="s">
        <v>1347</v>
      </c>
      <c r="G3312" t="s">
        <v>1182</v>
      </c>
      <c r="H3312" t="s">
        <v>75</v>
      </c>
      <c r="I3312" t="s">
        <v>982</v>
      </c>
      <c r="J3312" t="s">
        <v>731</v>
      </c>
      <c r="K3312" t="s">
        <v>1979</v>
      </c>
      <c r="L3312" t="s">
        <v>53</v>
      </c>
      <c r="M3312" s="25" t="s">
        <v>3379</v>
      </c>
      <c r="N3312" s="25" t="s">
        <v>3379</v>
      </c>
      <c r="O3312" s="25" t="s">
        <v>3379</v>
      </c>
      <c r="P3312" s="23" t="s">
        <v>5714</v>
      </c>
      <c r="Q3312" s="23" t="s">
        <v>730</v>
      </c>
      <c r="R3312" t="s">
        <v>20</v>
      </c>
      <c r="S3312" t="s">
        <v>226</v>
      </c>
      <c r="T3312" t="s">
        <v>1118</v>
      </c>
      <c r="U3312" t="s">
        <v>27</v>
      </c>
      <c r="V3312" t="s">
        <v>54</v>
      </c>
      <c r="W3312" t="s">
        <v>72</v>
      </c>
      <c r="X3312" t="s">
        <v>188</v>
      </c>
      <c r="Y3312" t="s">
        <v>189</v>
      </c>
      <c r="Z3312" t="s">
        <v>5715</v>
      </c>
      <c r="AA3312" t="s">
        <v>561</v>
      </c>
      <c r="AB3312" t="s">
        <v>42</v>
      </c>
      <c r="AC3312" t="s">
        <v>922</v>
      </c>
      <c r="AD3312" t="s">
        <v>46</v>
      </c>
    </row>
    <row r="3313" spans="1:30" x14ac:dyDescent="0.2">
      <c r="A3313" s="23" t="s">
        <v>8616</v>
      </c>
      <c r="B3313" t="s">
        <v>47</v>
      </c>
      <c r="C3313" t="s">
        <v>48</v>
      </c>
      <c r="D3313" t="s">
        <v>5226</v>
      </c>
      <c r="E3313" t="s">
        <v>9</v>
      </c>
      <c r="F3313" t="s">
        <v>1992</v>
      </c>
      <c r="G3313" t="s">
        <v>57</v>
      </c>
      <c r="H3313" t="s">
        <v>592</v>
      </c>
      <c r="I3313" t="s">
        <v>252</v>
      </c>
      <c r="J3313" t="s">
        <v>1993</v>
      </c>
      <c r="K3313" t="s">
        <v>1994</v>
      </c>
      <c r="L3313" t="s">
        <v>53</v>
      </c>
      <c r="M3313" s="25" t="s">
        <v>3379</v>
      </c>
      <c r="N3313" s="25" t="s">
        <v>3379</v>
      </c>
      <c r="O3313" s="25" t="s">
        <v>3379</v>
      </c>
      <c r="P3313" s="23" t="s">
        <v>5227</v>
      </c>
      <c r="Q3313" s="23" t="s">
        <v>368</v>
      </c>
      <c r="R3313" t="s">
        <v>20</v>
      </c>
      <c r="S3313" t="s">
        <v>38</v>
      </c>
      <c r="T3313" t="s">
        <v>1118</v>
      </c>
      <c r="U3313" t="s">
        <v>27</v>
      </c>
      <c r="V3313" t="s">
        <v>54</v>
      </c>
      <c r="W3313" t="s">
        <v>72</v>
      </c>
      <c r="X3313" t="s">
        <v>380</v>
      </c>
      <c r="Y3313" t="s">
        <v>381</v>
      </c>
      <c r="Z3313" t="s">
        <v>1788</v>
      </c>
      <c r="AA3313" t="s">
        <v>561</v>
      </c>
      <c r="AB3313" t="s">
        <v>42</v>
      </c>
      <c r="AC3313" t="s">
        <v>922</v>
      </c>
      <c r="AD3313" t="s">
        <v>46</v>
      </c>
    </row>
    <row r="3314" spans="1:30" x14ac:dyDescent="0.2">
      <c r="A3314" s="23" t="s">
        <v>8617</v>
      </c>
      <c r="B3314" t="s">
        <v>614</v>
      </c>
      <c r="C3314" t="s">
        <v>615</v>
      </c>
      <c r="D3314" t="s">
        <v>8618</v>
      </c>
      <c r="E3314" t="s">
        <v>9</v>
      </c>
      <c r="F3314" t="s">
        <v>8619</v>
      </c>
      <c r="G3314" t="s">
        <v>1600</v>
      </c>
      <c r="H3314" t="s">
        <v>49</v>
      </c>
      <c r="I3314" t="s">
        <v>318</v>
      </c>
      <c r="J3314" t="s">
        <v>154</v>
      </c>
      <c r="K3314" t="s">
        <v>8620</v>
      </c>
      <c r="L3314" t="s">
        <v>617</v>
      </c>
      <c r="M3314" s="25" t="s">
        <v>3379</v>
      </c>
      <c r="N3314" s="25" t="s">
        <v>3379</v>
      </c>
      <c r="O3314" s="25" t="s">
        <v>5458</v>
      </c>
      <c r="P3314" s="23" t="s">
        <v>8621</v>
      </c>
      <c r="Q3314" s="23" t="s">
        <v>283</v>
      </c>
      <c r="R3314" t="s">
        <v>85</v>
      </c>
      <c r="S3314" t="s">
        <v>38</v>
      </c>
      <c r="T3314" t="s">
        <v>616</v>
      </c>
      <c r="U3314" t="s">
        <v>27</v>
      </c>
      <c r="V3314" t="s">
        <v>832</v>
      </c>
      <c r="W3314" t="s">
        <v>72</v>
      </c>
      <c r="X3314" t="s">
        <v>109</v>
      </c>
      <c r="Y3314" t="s">
        <v>110</v>
      </c>
      <c r="Z3314" t="s">
        <v>38</v>
      </c>
      <c r="AA3314" t="s">
        <v>40</v>
      </c>
      <c r="AB3314" t="s">
        <v>42</v>
      </c>
      <c r="AC3314" t="s">
        <v>44</v>
      </c>
      <c r="AD3314" t="s">
        <v>46</v>
      </c>
    </row>
    <row r="3315" spans="1:30" x14ac:dyDescent="0.2">
      <c r="A3315" s="23" t="s">
        <v>8622</v>
      </c>
      <c r="B3315" t="s">
        <v>116</v>
      </c>
      <c r="C3315" t="s">
        <v>117</v>
      </c>
      <c r="D3315" t="s">
        <v>7794</v>
      </c>
      <c r="E3315" t="s">
        <v>9</v>
      </c>
      <c r="F3315" t="s">
        <v>7795</v>
      </c>
      <c r="G3315" t="s">
        <v>57</v>
      </c>
      <c r="H3315" t="s">
        <v>49</v>
      </c>
      <c r="I3315" t="s">
        <v>415</v>
      </c>
      <c r="J3315" t="s">
        <v>7796</v>
      </c>
      <c r="K3315" t="s">
        <v>1423</v>
      </c>
      <c r="L3315" t="s">
        <v>193</v>
      </c>
      <c r="M3315" s="25" t="s">
        <v>5458</v>
      </c>
      <c r="N3315" s="25" t="s">
        <v>2585</v>
      </c>
      <c r="O3315" s="25" t="s">
        <v>5458</v>
      </c>
      <c r="P3315" s="23" t="s">
        <v>7797</v>
      </c>
      <c r="Q3315" s="23" t="s">
        <v>758</v>
      </c>
      <c r="R3315" t="s">
        <v>20</v>
      </c>
      <c r="S3315" t="s">
        <v>86</v>
      </c>
      <c r="T3315" t="s">
        <v>357</v>
      </c>
      <c r="U3315" t="s">
        <v>121</v>
      </c>
      <c r="V3315" t="s">
        <v>358</v>
      </c>
      <c r="W3315" t="s">
        <v>216</v>
      </c>
      <c r="X3315" t="s">
        <v>34</v>
      </c>
      <c r="Y3315" t="s">
        <v>36</v>
      </c>
      <c r="Z3315" t="s">
        <v>699</v>
      </c>
      <c r="AA3315" t="s">
        <v>557</v>
      </c>
      <c r="AB3315" t="s">
        <v>42</v>
      </c>
      <c r="AC3315" t="s">
        <v>56</v>
      </c>
      <c r="AD3315" t="s">
        <v>46</v>
      </c>
    </row>
    <row r="3316" spans="1:30" x14ac:dyDescent="0.2">
      <c r="A3316" s="23" t="s">
        <v>8623</v>
      </c>
      <c r="B3316" t="s">
        <v>116</v>
      </c>
      <c r="C3316" t="s">
        <v>117</v>
      </c>
      <c r="D3316" t="s">
        <v>7949</v>
      </c>
      <c r="E3316" t="s">
        <v>9</v>
      </c>
      <c r="F3316" t="s">
        <v>7950</v>
      </c>
      <c r="G3316" t="s">
        <v>97</v>
      </c>
      <c r="H3316" t="s">
        <v>98</v>
      </c>
      <c r="I3316" t="s">
        <v>341</v>
      </c>
      <c r="J3316" t="s">
        <v>164</v>
      </c>
      <c r="K3316" t="s">
        <v>7951</v>
      </c>
      <c r="L3316" t="s">
        <v>193</v>
      </c>
      <c r="M3316" s="25" t="s">
        <v>5458</v>
      </c>
      <c r="N3316" s="25" t="s">
        <v>5458</v>
      </c>
      <c r="O3316" s="25" t="s">
        <v>5458</v>
      </c>
      <c r="P3316" s="23" t="s">
        <v>7952</v>
      </c>
      <c r="Q3316" s="23" t="s">
        <v>384</v>
      </c>
      <c r="R3316" t="s">
        <v>85</v>
      </c>
      <c r="S3316" t="s">
        <v>198</v>
      </c>
      <c r="T3316" t="s">
        <v>357</v>
      </c>
      <c r="U3316" t="s">
        <v>121</v>
      </c>
      <c r="V3316" t="s">
        <v>358</v>
      </c>
      <c r="W3316" t="s">
        <v>216</v>
      </c>
      <c r="X3316" t="s">
        <v>34</v>
      </c>
      <c r="Y3316" t="s">
        <v>36</v>
      </c>
      <c r="Z3316" t="s">
        <v>1700</v>
      </c>
      <c r="AA3316" t="s">
        <v>557</v>
      </c>
      <c r="AB3316" t="s">
        <v>42</v>
      </c>
      <c r="AC3316" t="s">
        <v>56</v>
      </c>
      <c r="AD3316" t="s">
        <v>46</v>
      </c>
    </row>
    <row r="3317" spans="1:30" x14ac:dyDescent="0.2">
      <c r="A3317" s="23" t="s">
        <v>8624</v>
      </c>
      <c r="B3317" t="s">
        <v>116</v>
      </c>
      <c r="C3317" t="s">
        <v>117</v>
      </c>
      <c r="D3317" t="s">
        <v>7925</v>
      </c>
      <c r="E3317" t="s">
        <v>9</v>
      </c>
      <c r="F3317" t="s">
        <v>7926</v>
      </c>
      <c r="G3317" t="s">
        <v>376</v>
      </c>
      <c r="H3317" t="s">
        <v>364</v>
      </c>
      <c r="I3317" t="s">
        <v>542</v>
      </c>
      <c r="J3317" t="s">
        <v>565</v>
      </c>
      <c r="K3317" t="s">
        <v>7927</v>
      </c>
      <c r="L3317" t="s">
        <v>193</v>
      </c>
      <c r="M3317" s="25" t="s">
        <v>5458</v>
      </c>
      <c r="N3317" s="25" t="s">
        <v>5458</v>
      </c>
      <c r="O3317" s="25" t="s">
        <v>5458</v>
      </c>
      <c r="P3317" s="23" t="s">
        <v>7928</v>
      </c>
      <c r="Q3317" s="23" t="s">
        <v>726</v>
      </c>
      <c r="R3317" t="s">
        <v>20</v>
      </c>
      <c r="S3317" t="s">
        <v>198</v>
      </c>
      <c r="T3317" t="s">
        <v>357</v>
      </c>
      <c r="U3317" t="s">
        <v>121</v>
      </c>
      <c r="V3317" t="s">
        <v>358</v>
      </c>
      <c r="W3317" t="s">
        <v>216</v>
      </c>
      <c r="X3317" t="s">
        <v>34</v>
      </c>
      <c r="Y3317" t="s">
        <v>36</v>
      </c>
      <c r="Z3317" t="s">
        <v>7929</v>
      </c>
      <c r="AA3317" t="s">
        <v>557</v>
      </c>
      <c r="AB3317" t="s">
        <v>42</v>
      </c>
      <c r="AC3317" t="s">
        <v>56</v>
      </c>
      <c r="AD3317" t="s">
        <v>46</v>
      </c>
    </row>
    <row r="3318" spans="1:30" x14ac:dyDescent="0.2">
      <c r="A3318" s="23" t="s">
        <v>8625</v>
      </c>
      <c r="B3318" t="s">
        <v>116</v>
      </c>
      <c r="C3318" t="s">
        <v>117</v>
      </c>
      <c r="D3318" t="s">
        <v>7813</v>
      </c>
      <c r="E3318" t="s">
        <v>9</v>
      </c>
      <c r="F3318" t="s">
        <v>1651</v>
      </c>
      <c r="G3318" t="s">
        <v>1210</v>
      </c>
      <c r="H3318" t="s">
        <v>49</v>
      </c>
      <c r="I3318" t="s">
        <v>16</v>
      </c>
      <c r="J3318" t="s">
        <v>105</v>
      </c>
      <c r="K3318" t="s">
        <v>1652</v>
      </c>
      <c r="L3318" t="s">
        <v>193</v>
      </c>
      <c r="M3318" s="25" t="s">
        <v>5458</v>
      </c>
      <c r="N3318" s="25" t="s">
        <v>5458</v>
      </c>
      <c r="O3318" s="25" t="s">
        <v>5458</v>
      </c>
      <c r="P3318" s="23" t="s">
        <v>3373</v>
      </c>
      <c r="Q3318" s="23" t="s">
        <v>555</v>
      </c>
      <c r="R3318" t="s">
        <v>85</v>
      </c>
      <c r="S3318" t="s">
        <v>51</v>
      </c>
      <c r="T3318" t="s">
        <v>357</v>
      </c>
      <c r="U3318" t="s">
        <v>121</v>
      </c>
      <c r="V3318" t="s">
        <v>358</v>
      </c>
      <c r="W3318" t="s">
        <v>216</v>
      </c>
      <c r="X3318" t="s">
        <v>34</v>
      </c>
      <c r="Y3318" t="s">
        <v>36</v>
      </c>
      <c r="Z3318" t="s">
        <v>7814</v>
      </c>
      <c r="AA3318" t="s">
        <v>557</v>
      </c>
      <c r="AB3318" t="s">
        <v>42</v>
      </c>
      <c r="AC3318" t="s">
        <v>56</v>
      </c>
      <c r="AD3318" t="s">
        <v>46</v>
      </c>
    </row>
    <row r="3319" spans="1:30" x14ac:dyDescent="0.2">
      <c r="A3319" s="23" t="s">
        <v>8626</v>
      </c>
      <c r="B3319" t="s">
        <v>116</v>
      </c>
      <c r="C3319" t="s">
        <v>117</v>
      </c>
      <c r="D3319" t="s">
        <v>7794</v>
      </c>
      <c r="E3319" t="s">
        <v>9</v>
      </c>
      <c r="F3319" t="s">
        <v>7795</v>
      </c>
      <c r="G3319" t="s">
        <v>57</v>
      </c>
      <c r="H3319" t="s">
        <v>49</v>
      </c>
      <c r="I3319" t="s">
        <v>415</v>
      </c>
      <c r="J3319" t="s">
        <v>7796</v>
      </c>
      <c r="K3319" t="s">
        <v>1423</v>
      </c>
      <c r="L3319" t="s">
        <v>193</v>
      </c>
      <c r="M3319" s="25" t="s">
        <v>5458</v>
      </c>
      <c r="N3319" s="25" t="s">
        <v>2585</v>
      </c>
      <c r="O3319" s="25" t="s">
        <v>5458</v>
      </c>
      <c r="P3319" s="23" t="s">
        <v>7797</v>
      </c>
      <c r="Q3319" s="23" t="s">
        <v>758</v>
      </c>
      <c r="R3319" t="s">
        <v>20</v>
      </c>
      <c r="S3319" t="s">
        <v>86</v>
      </c>
      <c r="T3319" t="s">
        <v>357</v>
      </c>
      <c r="U3319" t="s">
        <v>121</v>
      </c>
      <c r="V3319" t="s">
        <v>358</v>
      </c>
      <c r="W3319" t="s">
        <v>216</v>
      </c>
      <c r="X3319" t="s">
        <v>34</v>
      </c>
      <c r="Y3319" t="s">
        <v>36</v>
      </c>
      <c r="Z3319" t="s">
        <v>699</v>
      </c>
      <c r="AA3319" t="s">
        <v>559</v>
      </c>
      <c r="AB3319" t="s">
        <v>42</v>
      </c>
      <c r="AC3319" t="s">
        <v>668</v>
      </c>
      <c r="AD3319" t="s">
        <v>46</v>
      </c>
    </row>
    <row r="3320" spans="1:30" x14ac:dyDescent="0.2">
      <c r="A3320" s="23" t="s">
        <v>8627</v>
      </c>
      <c r="B3320" t="s">
        <v>116</v>
      </c>
      <c r="C3320" t="s">
        <v>117</v>
      </c>
      <c r="D3320" t="s">
        <v>7171</v>
      </c>
      <c r="E3320" t="s">
        <v>9</v>
      </c>
      <c r="F3320" t="s">
        <v>7172</v>
      </c>
      <c r="G3320" t="s">
        <v>97</v>
      </c>
      <c r="H3320" t="s">
        <v>385</v>
      </c>
      <c r="I3320" t="s">
        <v>7173</v>
      </c>
      <c r="J3320" t="s">
        <v>7174</v>
      </c>
      <c r="K3320" t="s">
        <v>7175</v>
      </c>
      <c r="L3320" t="s">
        <v>193</v>
      </c>
      <c r="M3320" s="25" t="s">
        <v>5458</v>
      </c>
      <c r="N3320" s="25" t="s">
        <v>2931</v>
      </c>
      <c r="O3320" s="25" t="s">
        <v>5458</v>
      </c>
      <c r="P3320" s="23" t="s">
        <v>7176</v>
      </c>
      <c r="Q3320" s="23" t="s">
        <v>171</v>
      </c>
      <c r="R3320" t="s">
        <v>85</v>
      </c>
      <c r="S3320" t="s">
        <v>51</v>
      </c>
      <c r="T3320" t="s">
        <v>357</v>
      </c>
      <c r="U3320" t="s">
        <v>121</v>
      </c>
      <c r="V3320" t="s">
        <v>358</v>
      </c>
      <c r="W3320" t="s">
        <v>216</v>
      </c>
      <c r="X3320" t="s">
        <v>380</v>
      </c>
      <c r="Y3320" t="s">
        <v>381</v>
      </c>
      <c r="Z3320" t="s">
        <v>821</v>
      </c>
      <c r="AA3320" t="s">
        <v>557</v>
      </c>
      <c r="AB3320" t="s">
        <v>42</v>
      </c>
      <c r="AC3320" t="s">
        <v>56</v>
      </c>
      <c r="AD3320" t="s">
        <v>46</v>
      </c>
    </row>
    <row r="3321" spans="1:30" x14ac:dyDescent="0.2">
      <c r="A3321" s="23" t="s">
        <v>8628</v>
      </c>
      <c r="B3321" t="s">
        <v>116</v>
      </c>
      <c r="C3321" t="s">
        <v>117</v>
      </c>
      <c r="D3321" t="s">
        <v>7813</v>
      </c>
      <c r="E3321" t="s">
        <v>9</v>
      </c>
      <c r="F3321" t="s">
        <v>1651</v>
      </c>
      <c r="G3321" t="s">
        <v>1210</v>
      </c>
      <c r="H3321" t="s">
        <v>49</v>
      </c>
      <c r="I3321" t="s">
        <v>16</v>
      </c>
      <c r="J3321" t="s">
        <v>105</v>
      </c>
      <c r="K3321" t="s">
        <v>1652</v>
      </c>
      <c r="L3321" t="s">
        <v>193</v>
      </c>
      <c r="M3321" s="25" t="s">
        <v>5458</v>
      </c>
      <c r="N3321" s="25" t="s">
        <v>5458</v>
      </c>
      <c r="O3321" s="25" t="s">
        <v>5458</v>
      </c>
      <c r="P3321" s="23" t="s">
        <v>3373</v>
      </c>
      <c r="Q3321" s="23" t="s">
        <v>555</v>
      </c>
      <c r="R3321" t="s">
        <v>85</v>
      </c>
      <c r="S3321" t="s">
        <v>51</v>
      </c>
      <c r="T3321" t="s">
        <v>357</v>
      </c>
      <c r="U3321" t="s">
        <v>121</v>
      </c>
      <c r="V3321" t="s">
        <v>358</v>
      </c>
      <c r="W3321" t="s">
        <v>216</v>
      </c>
      <c r="X3321" t="s">
        <v>34</v>
      </c>
      <c r="Y3321" t="s">
        <v>36</v>
      </c>
      <c r="Z3321" t="s">
        <v>7814</v>
      </c>
      <c r="AA3321" t="s">
        <v>559</v>
      </c>
      <c r="AB3321" t="s">
        <v>42</v>
      </c>
      <c r="AC3321" t="s">
        <v>668</v>
      </c>
      <c r="AD3321" t="s">
        <v>46</v>
      </c>
    </row>
    <row r="3322" spans="1:30" x14ac:dyDescent="0.2">
      <c r="A3322" s="23" t="s">
        <v>8629</v>
      </c>
      <c r="B3322" t="s">
        <v>116</v>
      </c>
      <c r="C3322" t="s">
        <v>117</v>
      </c>
      <c r="D3322" t="s">
        <v>7171</v>
      </c>
      <c r="E3322" t="s">
        <v>9</v>
      </c>
      <c r="F3322" t="s">
        <v>7172</v>
      </c>
      <c r="G3322" t="s">
        <v>97</v>
      </c>
      <c r="H3322" t="s">
        <v>385</v>
      </c>
      <c r="I3322" t="s">
        <v>7173</v>
      </c>
      <c r="J3322" t="s">
        <v>7174</v>
      </c>
      <c r="K3322" t="s">
        <v>7175</v>
      </c>
      <c r="L3322" t="s">
        <v>193</v>
      </c>
      <c r="M3322" s="25" t="s">
        <v>5458</v>
      </c>
      <c r="N3322" s="25" t="s">
        <v>2931</v>
      </c>
      <c r="O3322" s="25" t="s">
        <v>5458</v>
      </c>
      <c r="P3322" s="23" t="s">
        <v>7176</v>
      </c>
      <c r="Q3322" s="23" t="s">
        <v>171</v>
      </c>
      <c r="R3322" t="s">
        <v>85</v>
      </c>
      <c r="S3322" t="s">
        <v>51</v>
      </c>
      <c r="T3322" t="s">
        <v>357</v>
      </c>
      <c r="U3322" t="s">
        <v>121</v>
      </c>
      <c r="V3322" t="s">
        <v>358</v>
      </c>
      <c r="W3322" t="s">
        <v>216</v>
      </c>
      <c r="X3322" t="s">
        <v>380</v>
      </c>
      <c r="Y3322" t="s">
        <v>381</v>
      </c>
      <c r="Z3322" t="s">
        <v>821</v>
      </c>
      <c r="AA3322" t="s">
        <v>559</v>
      </c>
      <c r="AB3322" t="s">
        <v>42</v>
      </c>
      <c r="AC3322" t="s">
        <v>668</v>
      </c>
      <c r="AD3322" t="s">
        <v>46</v>
      </c>
    </row>
    <row r="3323" spans="1:30" x14ac:dyDescent="0.2">
      <c r="A3323" s="23" t="s">
        <v>8630</v>
      </c>
      <c r="B3323" t="s">
        <v>116</v>
      </c>
      <c r="C3323" t="s">
        <v>117</v>
      </c>
      <c r="D3323" t="s">
        <v>7949</v>
      </c>
      <c r="E3323" t="s">
        <v>9</v>
      </c>
      <c r="F3323" t="s">
        <v>7950</v>
      </c>
      <c r="G3323" t="s">
        <v>97</v>
      </c>
      <c r="H3323" t="s">
        <v>98</v>
      </c>
      <c r="I3323" t="s">
        <v>341</v>
      </c>
      <c r="J3323" t="s">
        <v>164</v>
      </c>
      <c r="K3323" t="s">
        <v>7951</v>
      </c>
      <c r="L3323" t="s">
        <v>193</v>
      </c>
      <c r="M3323" s="25" t="s">
        <v>5458</v>
      </c>
      <c r="N3323" s="25" t="s">
        <v>5458</v>
      </c>
      <c r="O3323" s="25" t="s">
        <v>5458</v>
      </c>
      <c r="P3323" s="23" t="s">
        <v>7952</v>
      </c>
      <c r="Q3323" s="23" t="s">
        <v>384</v>
      </c>
      <c r="R3323" t="s">
        <v>85</v>
      </c>
      <c r="S3323" t="s">
        <v>198</v>
      </c>
      <c r="T3323" t="s">
        <v>357</v>
      </c>
      <c r="U3323" t="s">
        <v>121</v>
      </c>
      <c r="V3323" t="s">
        <v>358</v>
      </c>
      <c r="W3323" t="s">
        <v>216</v>
      </c>
      <c r="X3323" t="s">
        <v>34</v>
      </c>
      <c r="Y3323" t="s">
        <v>36</v>
      </c>
      <c r="Z3323" t="s">
        <v>1700</v>
      </c>
      <c r="AA3323" t="s">
        <v>559</v>
      </c>
      <c r="AB3323" t="s">
        <v>42</v>
      </c>
      <c r="AC3323" t="s">
        <v>668</v>
      </c>
      <c r="AD3323" t="s">
        <v>46</v>
      </c>
    </row>
    <row r="3324" spans="1:30" x14ac:dyDescent="0.2">
      <c r="A3324" s="23" t="s">
        <v>8631</v>
      </c>
      <c r="B3324" t="s">
        <v>125</v>
      </c>
      <c r="C3324" t="s">
        <v>126</v>
      </c>
      <c r="D3324" t="s">
        <v>7277</v>
      </c>
      <c r="E3324" t="s">
        <v>9</v>
      </c>
      <c r="F3324" t="s">
        <v>7278</v>
      </c>
      <c r="G3324" t="s">
        <v>7279</v>
      </c>
      <c r="H3324" t="s">
        <v>49</v>
      </c>
      <c r="I3324" t="s">
        <v>62</v>
      </c>
      <c r="J3324" t="s">
        <v>1503</v>
      </c>
      <c r="K3324" t="s">
        <v>7280</v>
      </c>
      <c r="L3324" t="s">
        <v>131</v>
      </c>
      <c r="M3324" s="25" t="s">
        <v>5458</v>
      </c>
      <c r="N3324" s="25" t="s">
        <v>5458</v>
      </c>
      <c r="O3324" s="25" t="s">
        <v>5458</v>
      </c>
      <c r="P3324" s="23" t="s">
        <v>7281</v>
      </c>
      <c r="Q3324" s="23" t="s">
        <v>416</v>
      </c>
      <c r="R3324" t="s">
        <v>85</v>
      </c>
      <c r="S3324" t="s">
        <v>87</v>
      </c>
      <c r="T3324" t="s">
        <v>268</v>
      </c>
      <c r="U3324" t="s">
        <v>27</v>
      </c>
      <c r="V3324" t="s">
        <v>1009</v>
      </c>
      <c r="W3324" t="s">
        <v>72</v>
      </c>
      <c r="X3324" t="s">
        <v>563</v>
      </c>
      <c r="Y3324" t="s">
        <v>564</v>
      </c>
      <c r="Z3324" t="s">
        <v>1020</v>
      </c>
      <c r="AA3324" t="s">
        <v>40</v>
      </c>
      <c r="AB3324" t="s">
        <v>42</v>
      </c>
      <c r="AC3324" t="s">
        <v>56</v>
      </c>
      <c r="AD3324" t="s">
        <v>46</v>
      </c>
    </row>
    <row r="3325" spans="1:30" x14ac:dyDescent="0.2">
      <c r="A3325" s="23" t="s">
        <v>8632</v>
      </c>
      <c r="B3325" t="s">
        <v>585</v>
      </c>
      <c r="C3325" t="s">
        <v>586</v>
      </c>
      <c r="D3325" t="s">
        <v>8633</v>
      </c>
      <c r="E3325" t="s">
        <v>9</v>
      </c>
      <c r="F3325" t="s">
        <v>7950</v>
      </c>
      <c r="G3325" t="s">
        <v>97</v>
      </c>
      <c r="H3325" t="s">
        <v>98</v>
      </c>
      <c r="I3325" t="s">
        <v>341</v>
      </c>
      <c r="J3325" t="s">
        <v>164</v>
      </c>
      <c r="K3325" t="s">
        <v>7951</v>
      </c>
      <c r="L3325" t="s">
        <v>601</v>
      </c>
      <c r="M3325" s="25" t="s">
        <v>5458</v>
      </c>
      <c r="N3325" s="25" t="s">
        <v>5458</v>
      </c>
      <c r="O3325" s="25" t="s">
        <v>5458</v>
      </c>
      <c r="P3325" s="23" t="s">
        <v>7952</v>
      </c>
      <c r="Q3325" s="23" t="s">
        <v>384</v>
      </c>
      <c r="R3325" t="s">
        <v>85</v>
      </c>
      <c r="S3325" t="s">
        <v>198</v>
      </c>
      <c r="T3325" t="s">
        <v>600</v>
      </c>
      <c r="U3325" t="s">
        <v>121</v>
      </c>
      <c r="V3325" t="s">
        <v>602</v>
      </c>
      <c r="W3325" t="s">
        <v>72</v>
      </c>
      <c r="X3325" t="s">
        <v>260</v>
      </c>
      <c r="Y3325" t="s">
        <v>261</v>
      </c>
      <c r="Z3325" t="s">
        <v>1841</v>
      </c>
      <c r="AA3325" t="s">
        <v>40</v>
      </c>
      <c r="AB3325" t="s">
        <v>42</v>
      </c>
      <c r="AC3325" t="s">
        <v>56</v>
      </c>
      <c r="AD3325" t="s">
        <v>46</v>
      </c>
    </row>
    <row r="3326" spans="1:30" x14ac:dyDescent="0.2">
      <c r="A3326" s="23" t="s">
        <v>8634</v>
      </c>
      <c r="B3326" t="s">
        <v>125</v>
      </c>
      <c r="C3326" t="s">
        <v>126</v>
      </c>
      <c r="D3326" t="s">
        <v>7277</v>
      </c>
      <c r="E3326" t="s">
        <v>9</v>
      </c>
      <c r="F3326" t="s">
        <v>7278</v>
      </c>
      <c r="G3326" t="s">
        <v>7279</v>
      </c>
      <c r="H3326" t="s">
        <v>49</v>
      </c>
      <c r="I3326" t="s">
        <v>62</v>
      </c>
      <c r="J3326" t="s">
        <v>1503</v>
      </c>
      <c r="K3326" t="s">
        <v>7280</v>
      </c>
      <c r="L3326" t="s">
        <v>131</v>
      </c>
      <c r="M3326" s="25" t="s">
        <v>5458</v>
      </c>
      <c r="N3326" s="25" t="s">
        <v>5458</v>
      </c>
      <c r="O3326" s="25" t="s">
        <v>5458</v>
      </c>
      <c r="P3326" s="23" t="s">
        <v>7281</v>
      </c>
      <c r="Q3326" s="23" t="s">
        <v>416</v>
      </c>
      <c r="R3326" t="s">
        <v>85</v>
      </c>
      <c r="S3326" t="s">
        <v>87</v>
      </c>
      <c r="T3326" t="s">
        <v>268</v>
      </c>
      <c r="U3326" t="s">
        <v>27</v>
      </c>
      <c r="V3326" t="s">
        <v>1009</v>
      </c>
      <c r="W3326" t="s">
        <v>72</v>
      </c>
      <c r="X3326" t="s">
        <v>563</v>
      </c>
      <c r="Y3326" t="s">
        <v>564</v>
      </c>
      <c r="Z3326" t="s">
        <v>1020</v>
      </c>
      <c r="AA3326" t="s">
        <v>557</v>
      </c>
      <c r="AB3326" t="s">
        <v>42</v>
      </c>
      <c r="AC3326" t="s">
        <v>56</v>
      </c>
      <c r="AD3326" t="s">
        <v>46</v>
      </c>
    </row>
    <row r="3327" spans="1:30" x14ac:dyDescent="0.2">
      <c r="A3327" s="23" t="s">
        <v>8635</v>
      </c>
      <c r="B3327" t="s">
        <v>116</v>
      </c>
      <c r="C3327" t="s">
        <v>117</v>
      </c>
      <c r="D3327" t="s">
        <v>7925</v>
      </c>
      <c r="E3327" t="s">
        <v>9</v>
      </c>
      <c r="F3327" t="s">
        <v>7926</v>
      </c>
      <c r="G3327" t="s">
        <v>376</v>
      </c>
      <c r="H3327" t="s">
        <v>364</v>
      </c>
      <c r="I3327" t="s">
        <v>542</v>
      </c>
      <c r="J3327" t="s">
        <v>565</v>
      </c>
      <c r="K3327" t="s">
        <v>7927</v>
      </c>
      <c r="L3327" t="s">
        <v>193</v>
      </c>
      <c r="M3327" s="25" t="s">
        <v>5458</v>
      </c>
      <c r="N3327" s="25" t="s">
        <v>5458</v>
      </c>
      <c r="O3327" s="25" t="s">
        <v>5458</v>
      </c>
      <c r="P3327" s="23" t="s">
        <v>7928</v>
      </c>
      <c r="Q3327" s="23" t="s">
        <v>726</v>
      </c>
      <c r="R3327" t="s">
        <v>20</v>
      </c>
      <c r="S3327" t="s">
        <v>198</v>
      </c>
      <c r="T3327" t="s">
        <v>357</v>
      </c>
      <c r="U3327" t="s">
        <v>121</v>
      </c>
      <c r="V3327" t="s">
        <v>358</v>
      </c>
      <c r="W3327" t="s">
        <v>216</v>
      </c>
      <c r="X3327" t="s">
        <v>34</v>
      </c>
      <c r="Y3327" t="s">
        <v>36</v>
      </c>
      <c r="Z3327" t="s">
        <v>7929</v>
      </c>
      <c r="AA3327" t="s">
        <v>559</v>
      </c>
      <c r="AB3327" t="s">
        <v>42</v>
      </c>
      <c r="AC3327" t="s">
        <v>668</v>
      </c>
      <c r="AD3327" t="s">
        <v>46</v>
      </c>
    </row>
    <row r="3328" spans="1:30" x14ac:dyDescent="0.2">
      <c r="A3328" s="23" t="s">
        <v>8636</v>
      </c>
      <c r="B3328" t="s">
        <v>125</v>
      </c>
      <c r="C3328" t="s">
        <v>126</v>
      </c>
      <c r="D3328" t="s">
        <v>7277</v>
      </c>
      <c r="E3328" t="s">
        <v>9</v>
      </c>
      <c r="F3328" t="s">
        <v>7278</v>
      </c>
      <c r="G3328" t="s">
        <v>7279</v>
      </c>
      <c r="H3328" t="s">
        <v>49</v>
      </c>
      <c r="I3328" t="s">
        <v>62</v>
      </c>
      <c r="J3328" t="s">
        <v>1503</v>
      </c>
      <c r="K3328" t="s">
        <v>7280</v>
      </c>
      <c r="L3328" t="s">
        <v>131</v>
      </c>
      <c r="M3328" s="25" t="s">
        <v>5458</v>
      </c>
      <c r="N3328" s="25" t="s">
        <v>5458</v>
      </c>
      <c r="O3328" s="25" t="s">
        <v>5458</v>
      </c>
      <c r="P3328" s="23" t="s">
        <v>7281</v>
      </c>
      <c r="Q3328" s="23" t="s">
        <v>416</v>
      </c>
      <c r="R3328" t="s">
        <v>85</v>
      </c>
      <c r="S3328" t="s">
        <v>87</v>
      </c>
      <c r="T3328" t="s">
        <v>268</v>
      </c>
      <c r="U3328" t="s">
        <v>27</v>
      </c>
      <c r="V3328" t="s">
        <v>1009</v>
      </c>
      <c r="W3328" t="s">
        <v>72</v>
      </c>
      <c r="X3328" t="s">
        <v>563</v>
      </c>
      <c r="Y3328" t="s">
        <v>564</v>
      </c>
      <c r="Z3328" t="s">
        <v>1020</v>
      </c>
      <c r="AA3328" t="s">
        <v>559</v>
      </c>
      <c r="AB3328" t="s">
        <v>42</v>
      </c>
      <c r="AC3328" t="s">
        <v>714</v>
      </c>
      <c r="AD3328" t="s">
        <v>46</v>
      </c>
    </row>
    <row r="3329" spans="1:30" x14ac:dyDescent="0.2">
      <c r="A3329" s="23" t="s">
        <v>8637</v>
      </c>
      <c r="B3329" t="s">
        <v>125</v>
      </c>
      <c r="C3329" t="s">
        <v>126</v>
      </c>
      <c r="D3329" t="s">
        <v>7277</v>
      </c>
      <c r="E3329" t="s">
        <v>9</v>
      </c>
      <c r="F3329" t="s">
        <v>7278</v>
      </c>
      <c r="G3329" t="s">
        <v>7279</v>
      </c>
      <c r="H3329" t="s">
        <v>49</v>
      </c>
      <c r="I3329" t="s">
        <v>62</v>
      </c>
      <c r="J3329" t="s">
        <v>1503</v>
      </c>
      <c r="K3329" t="s">
        <v>7280</v>
      </c>
      <c r="L3329" t="s">
        <v>131</v>
      </c>
      <c r="M3329" s="25" t="s">
        <v>5458</v>
      </c>
      <c r="N3329" s="25" t="s">
        <v>5458</v>
      </c>
      <c r="O3329" s="25" t="s">
        <v>5458</v>
      </c>
      <c r="P3329" s="23" t="s">
        <v>7281</v>
      </c>
      <c r="Q3329" s="23" t="s">
        <v>416</v>
      </c>
      <c r="R3329" t="s">
        <v>85</v>
      </c>
      <c r="S3329" t="s">
        <v>87</v>
      </c>
      <c r="T3329" t="s">
        <v>268</v>
      </c>
      <c r="U3329" t="s">
        <v>27</v>
      </c>
      <c r="V3329" t="s">
        <v>1009</v>
      </c>
      <c r="W3329" t="s">
        <v>72</v>
      </c>
      <c r="X3329" t="s">
        <v>563</v>
      </c>
      <c r="Y3329" t="s">
        <v>564</v>
      </c>
      <c r="Z3329" t="s">
        <v>1020</v>
      </c>
      <c r="AA3329" t="s">
        <v>561</v>
      </c>
      <c r="AB3329" t="s">
        <v>42</v>
      </c>
      <c r="AC3329" t="s">
        <v>922</v>
      </c>
      <c r="AD3329" t="s">
        <v>46</v>
      </c>
    </row>
    <row r="3330" spans="1:30" x14ac:dyDescent="0.2">
      <c r="A3330" s="23" t="s">
        <v>8638</v>
      </c>
      <c r="B3330" t="s">
        <v>116</v>
      </c>
      <c r="C3330" t="s">
        <v>117</v>
      </c>
      <c r="D3330" t="s">
        <v>7998</v>
      </c>
      <c r="E3330" t="s">
        <v>9</v>
      </c>
      <c r="F3330" t="s">
        <v>7999</v>
      </c>
      <c r="G3330" t="s">
        <v>176</v>
      </c>
      <c r="H3330" t="s">
        <v>464</v>
      </c>
      <c r="I3330" t="s">
        <v>102</v>
      </c>
      <c r="J3330" t="s">
        <v>907</v>
      </c>
      <c r="K3330" t="s">
        <v>8000</v>
      </c>
      <c r="L3330" t="s">
        <v>193</v>
      </c>
      <c r="M3330" s="25" t="s">
        <v>5458</v>
      </c>
      <c r="N3330" s="25" t="s">
        <v>5458</v>
      </c>
      <c r="O3330" s="25" t="s">
        <v>5458</v>
      </c>
      <c r="P3330" s="23" t="s">
        <v>8001</v>
      </c>
      <c r="Q3330" s="23" t="s">
        <v>1523</v>
      </c>
      <c r="R3330" t="s">
        <v>85</v>
      </c>
      <c r="S3330" t="s">
        <v>198</v>
      </c>
      <c r="T3330" t="s">
        <v>357</v>
      </c>
      <c r="U3330" t="s">
        <v>121</v>
      </c>
      <c r="V3330" t="s">
        <v>358</v>
      </c>
      <c r="W3330" t="s">
        <v>216</v>
      </c>
      <c r="X3330" t="s">
        <v>387</v>
      </c>
      <c r="Y3330" t="s">
        <v>388</v>
      </c>
      <c r="Z3330" t="s">
        <v>758</v>
      </c>
      <c r="AA3330" t="s">
        <v>557</v>
      </c>
      <c r="AB3330" t="s">
        <v>42</v>
      </c>
      <c r="AC3330" t="s">
        <v>56</v>
      </c>
      <c r="AD3330" t="s">
        <v>46</v>
      </c>
    </row>
    <row r="3331" spans="1:30" x14ac:dyDescent="0.2">
      <c r="A3331" s="23" t="s">
        <v>8639</v>
      </c>
      <c r="B3331" t="s">
        <v>116</v>
      </c>
      <c r="C3331" t="s">
        <v>117</v>
      </c>
      <c r="D3331" t="s">
        <v>7998</v>
      </c>
      <c r="E3331" t="s">
        <v>9</v>
      </c>
      <c r="F3331" t="s">
        <v>7999</v>
      </c>
      <c r="G3331" t="s">
        <v>176</v>
      </c>
      <c r="H3331" t="s">
        <v>464</v>
      </c>
      <c r="I3331" t="s">
        <v>102</v>
      </c>
      <c r="J3331" t="s">
        <v>907</v>
      </c>
      <c r="K3331" t="s">
        <v>8000</v>
      </c>
      <c r="L3331" t="s">
        <v>193</v>
      </c>
      <c r="M3331" s="25" t="s">
        <v>5458</v>
      </c>
      <c r="N3331" s="25" t="s">
        <v>5458</v>
      </c>
      <c r="O3331" s="25" t="s">
        <v>5458</v>
      </c>
      <c r="P3331" s="23" t="s">
        <v>8001</v>
      </c>
      <c r="Q3331" s="23" t="s">
        <v>1523</v>
      </c>
      <c r="R3331" t="s">
        <v>85</v>
      </c>
      <c r="S3331" t="s">
        <v>198</v>
      </c>
      <c r="T3331" t="s">
        <v>357</v>
      </c>
      <c r="U3331" t="s">
        <v>121</v>
      </c>
      <c r="V3331" t="s">
        <v>358</v>
      </c>
      <c r="W3331" t="s">
        <v>216</v>
      </c>
      <c r="X3331" t="s">
        <v>387</v>
      </c>
      <c r="Y3331" t="s">
        <v>388</v>
      </c>
      <c r="Z3331" t="s">
        <v>758</v>
      </c>
      <c r="AA3331" t="s">
        <v>559</v>
      </c>
      <c r="AB3331" t="s">
        <v>42</v>
      </c>
      <c r="AC3331" t="s">
        <v>668</v>
      </c>
      <c r="AD3331" t="s">
        <v>46</v>
      </c>
    </row>
    <row r="3332" spans="1:30" x14ac:dyDescent="0.2">
      <c r="A3332" s="23" t="s">
        <v>8640</v>
      </c>
      <c r="B3332" t="s">
        <v>877</v>
      </c>
      <c r="C3332" t="s">
        <v>878</v>
      </c>
      <c r="D3332" t="s">
        <v>6945</v>
      </c>
      <c r="E3332" t="s">
        <v>9</v>
      </c>
      <c r="F3332" t="s">
        <v>3145</v>
      </c>
      <c r="G3332" t="s">
        <v>75</v>
      </c>
      <c r="H3332" t="s">
        <v>1232</v>
      </c>
      <c r="I3332" t="s">
        <v>308</v>
      </c>
      <c r="J3332" t="s">
        <v>3146</v>
      </c>
      <c r="K3332" t="s">
        <v>3147</v>
      </c>
      <c r="L3332" t="s">
        <v>617</v>
      </c>
      <c r="M3332" s="25" t="s">
        <v>5458</v>
      </c>
      <c r="N3332" s="25" t="s">
        <v>5458</v>
      </c>
      <c r="O3332" s="25" t="s">
        <v>5458</v>
      </c>
      <c r="P3332" s="23" t="s">
        <v>3148</v>
      </c>
      <c r="Q3332" s="23" t="s">
        <v>1314</v>
      </c>
      <c r="R3332" t="s">
        <v>20</v>
      </c>
      <c r="S3332" t="s">
        <v>38</v>
      </c>
      <c r="T3332" t="s">
        <v>616</v>
      </c>
      <c r="U3332" t="s">
        <v>121</v>
      </c>
      <c r="V3332" t="s">
        <v>832</v>
      </c>
      <c r="W3332" t="s">
        <v>72</v>
      </c>
      <c r="X3332" t="s">
        <v>109</v>
      </c>
      <c r="Y3332" t="s">
        <v>110</v>
      </c>
      <c r="Z3332" t="s">
        <v>87</v>
      </c>
      <c r="AA3332" t="s">
        <v>557</v>
      </c>
      <c r="AB3332" t="s">
        <v>42</v>
      </c>
      <c r="AC3332" t="s">
        <v>56</v>
      </c>
      <c r="AD3332" t="s">
        <v>46</v>
      </c>
    </row>
    <row r="3333" spans="1:30" x14ac:dyDescent="0.2">
      <c r="A3333" s="23" t="s">
        <v>8641</v>
      </c>
      <c r="B3333" t="s">
        <v>673</v>
      </c>
      <c r="C3333" t="s">
        <v>674</v>
      </c>
      <c r="D3333" t="s">
        <v>6972</v>
      </c>
      <c r="E3333" t="s">
        <v>9</v>
      </c>
      <c r="F3333" t="s">
        <v>6973</v>
      </c>
      <c r="G3333" t="s">
        <v>97</v>
      </c>
      <c r="H3333" t="s">
        <v>232</v>
      </c>
      <c r="I3333" t="s">
        <v>16</v>
      </c>
      <c r="J3333" t="s">
        <v>164</v>
      </c>
      <c r="K3333" t="s">
        <v>6974</v>
      </c>
      <c r="L3333" t="s">
        <v>617</v>
      </c>
      <c r="M3333" s="25" t="s">
        <v>5458</v>
      </c>
      <c r="N3333" s="25" t="s">
        <v>2931</v>
      </c>
      <c r="O3333" s="25" t="s">
        <v>5458</v>
      </c>
      <c r="P3333" s="23" t="s">
        <v>6975</v>
      </c>
      <c r="Q3333" s="23" t="s">
        <v>283</v>
      </c>
      <c r="R3333" t="s">
        <v>85</v>
      </c>
      <c r="S3333" t="s">
        <v>198</v>
      </c>
      <c r="T3333" t="s">
        <v>616</v>
      </c>
      <c r="U3333" t="s">
        <v>121</v>
      </c>
      <c r="V3333" t="s">
        <v>832</v>
      </c>
      <c r="W3333" t="s">
        <v>72</v>
      </c>
      <c r="X3333" t="s">
        <v>109</v>
      </c>
      <c r="Y3333" t="s">
        <v>110</v>
      </c>
      <c r="Z3333" t="s">
        <v>6976</v>
      </c>
      <c r="AA3333" t="s">
        <v>557</v>
      </c>
      <c r="AB3333" t="s">
        <v>42</v>
      </c>
      <c r="AC3333" t="s">
        <v>56</v>
      </c>
      <c r="AD3333" t="s">
        <v>46</v>
      </c>
    </row>
    <row r="3334" spans="1:30" x14ac:dyDescent="0.2">
      <c r="A3334" s="23" t="s">
        <v>8642</v>
      </c>
      <c r="B3334" t="s">
        <v>673</v>
      </c>
      <c r="C3334" t="s">
        <v>674</v>
      </c>
      <c r="D3334" t="s">
        <v>6972</v>
      </c>
      <c r="E3334" t="s">
        <v>9</v>
      </c>
      <c r="F3334" t="s">
        <v>6973</v>
      </c>
      <c r="G3334" t="s">
        <v>97</v>
      </c>
      <c r="H3334" t="s">
        <v>232</v>
      </c>
      <c r="I3334" t="s">
        <v>16</v>
      </c>
      <c r="J3334" t="s">
        <v>164</v>
      </c>
      <c r="K3334" t="s">
        <v>6974</v>
      </c>
      <c r="L3334" t="s">
        <v>617</v>
      </c>
      <c r="M3334" s="25" t="s">
        <v>5458</v>
      </c>
      <c r="N3334" s="25" t="s">
        <v>2931</v>
      </c>
      <c r="O3334" s="25" t="s">
        <v>5458</v>
      </c>
      <c r="P3334" s="23" t="s">
        <v>6975</v>
      </c>
      <c r="Q3334" s="23" t="s">
        <v>283</v>
      </c>
      <c r="R3334" t="s">
        <v>85</v>
      </c>
      <c r="S3334" t="s">
        <v>198</v>
      </c>
      <c r="T3334" t="s">
        <v>616</v>
      </c>
      <c r="U3334" t="s">
        <v>121</v>
      </c>
      <c r="V3334" t="s">
        <v>832</v>
      </c>
      <c r="W3334" t="s">
        <v>72</v>
      </c>
      <c r="X3334" t="s">
        <v>109</v>
      </c>
      <c r="Y3334" t="s">
        <v>110</v>
      </c>
      <c r="Z3334" t="s">
        <v>6976</v>
      </c>
      <c r="AA3334" t="s">
        <v>561</v>
      </c>
      <c r="AB3334" t="s">
        <v>42</v>
      </c>
      <c r="AC3334" t="s">
        <v>922</v>
      </c>
      <c r="AD3334" t="s">
        <v>46</v>
      </c>
    </row>
    <row r="3335" spans="1:30" x14ac:dyDescent="0.2">
      <c r="A3335" s="23" t="s">
        <v>8643</v>
      </c>
      <c r="B3335" t="s">
        <v>877</v>
      </c>
      <c r="C3335" t="s">
        <v>878</v>
      </c>
      <c r="D3335" t="s">
        <v>6945</v>
      </c>
      <c r="E3335" t="s">
        <v>9</v>
      </c>
      <c r="F3335" t="s">
        <v>3145</v>
      </c>
      <c r="G3335" t="s">
        <v>75</v>
      </c>
      <c r="H3335" t="s">
        <v>1232</v>
      </c>
      <c r="I3335" t="s">
        <v>308</v>
      </c>
      <c r="J3335" t="s">
        <v>3146</v>
      </c>
      <c r="K3335" t="s">
        <v>3147</v>
      </c>
      <c r="L3335" t="s">
        <v>617</v>
      </c>
      <c r="M3335" s="25" t="s">
        <v>5458</v>
      </c>
      <c r="N3335" s="25" t="s">
        <v>5458</v>
      </c>
      <c r="O3335" s="25" t="s">
        <v>5458</v>
      </c>
      <c r="P3335" s="23" t="s">
        <v>3148</v>
      </c>
      <c r="Q3335" s="23" t="s">
        <v>1314</v>
      </c>
      <c r="R3335" t="s">
        <v>20</v>
      </c>
      <c r="S3335" t="s">
        <v>38</v>
      </c>
      <c r="T3335" t="s">
        <v>616</v>
      </c>
      <c r="U3335" t="s">
        <v>121</v>
      </c>
      <c r="V3335" t="s">
        <v>832</v>
      </c>
      <c r="W3335" t="s">
        <v>72</v>
      </c>
      <c r="X3335" t="s">
        <v>109</v>
      </c>
      <c r="Y3335" t="s">
        <v>110</v>
      </c>
      <c r="Z3335" t="s">
        <v>87</v>
      </c>
      <c r="AA3335" t="s">
        <v>561</v>
      </c>
      <c r="AB3335" t="s">
        <v>42</v>
      </c>
      <c r="AC3335" t="s">
        <v>922</v>
      </c>
      <c r="AD3335" t="s">
        <v>46</v>
      </c>
    </row>
    <row r="3336" spans="1:30" x14ac:dyDescent="0.2">
      <c r="A3336" s="23" t="s">
        <v>8644</v>
      </c>
      <c r="B3336" t="s">
        <v>673</v>
      </c>
      <c r="C3336" t="s">
        <v>674</v>
      </c>
      <c r="D3336" t="s">
        <v>5454</v>
      </c>
      <c r="E3336" t="s">
        <v>9</v>
      </c>
      <c r="F3336" t="s">
        <v>5455</v>
      </c>
      <c r="G3336" t="s">
        <v>700</v>
      </c>
      <c r="H3336" t="s">
        <v>49</v>
      </c>
      <c r="I3336" t="s">
        <v>971</v>
      </c>
      <c r="J3336" t="s">
        <v>5456</v>
      </c>
      <c r="K3336" t="s">
        <v>5457</v>
      </c>
      <c r="L3336" t="s">
        <v>617</v>
      </c>
      <c r="M3336" s="25" t="s">
        <v>5458</v>
      </c>
      <c r="N3336" s="25" t="s">
        <v>2585</v>
      </c>
      <c r="O3336" s="25" t="s">
        <v>5458</v>
      </c>
      <c r="P3336" s="23" t="s">
        <v>5459</v>
      </c>
      <c r="Q3336" s="23" t="s">
        <v>771</v>
      </c>
      <c r="R3336" t="s">
        <v>85</v>
      </c>
      <c r="S3336" t="s">
        <v>38</v>
      </c>
      <c r="T3336" t="s">
        <v>616</v>
      </c>
      <c r="U3336" t="s">
        <v>121</v>
      </c>
      <c r="V3336" t="s">
        <v>832</v>
      </c>
      <c r="W3336" t="s">
        <v>72</v>
      </c>
      <c r="X3336" t="s">
        <v>109</v>
      </c>
      <c r="Y3336" t="s">
        <v>110</v>
      </c>
      <c r="Z3336" t="s">
        <v>111</v>
      </c>
      <c r="AA3336" t="s">
        <v>557</v>
      </c>
      <c r="AB3336" t="s">
        <v>42</v>
      </c>
      <c r="AC3336" t="s">
        <v>56</v>
      </c>
      <c r="AD3336" t="s">
        <v>46</v>
      </c>
    </row>
    <row r="3337" spans="1:30" x14ac:dyDescent="0.2">
      <c r="A3337" s="23" t="s">
        <v>8645</v>
      </c>
      <c r="B3337" t="s">
        <v>877</v>
      </c>
      <c r="C3337" t="s">
        <v>878</v>
      </c>
      <c r="D3337" t="s">
        <v>6945</v>
      </c>
      <c r="E3337" t="s">
        <v>9</v>
      </c>
      <c r="F3337" t="s">
        <v>3145</v>
      </c>
      <c r="G3337" t="s">
        <v>75</v>
      </c>
      <c r="H3337" t="s">
        <v>1232</v>
      </c>
      <c r="I3337" t="s">
        <v>308</v>
      </c>
      <c r="J3337" t="s">
        <v>3146</v>
      </c>
      <c r="K3337" t="s">
        <v>3147</v>
      </c>
      <c r="L3337" t="s">
        <v>617</v>
      </c>
      <c r="M3337" s="25" t="s">
        <v>5458</v>
      </c>
      <c r="N3337" s="25" t="s">
        <v>5458</v>
      </c>
      <c r="O3337" s="25" t="s">
        <v>5458</v>
      </c>
      <c r="P3337" s="23" t="s">
        <v>3148</v>
      </c>
      <c r="Q3337" s="23" t="s">
        <v>1314</v>
      </c>
      <c r="R3337" t="s">
        <v>20</v>
      </c>
      <c r="S3337" t="s">
        <v>38</v>
      </c>
      <c r="T3337" t="s">
        <v>616</v>
      </c>
      <c r="U3337" t="s">
        <v>121</v>
      </c>
      <c r="V3337" t="s">
        <v>832</v>
      </c>
      <c r="W3337" t="s">
        <v>72</v>
      </c>
      <c r="X3337" t="s">
        <v>109</v>
      </c>
      <c r="Y3337" t="s">
        <v>110</v>
      </c>
      <c r="Z3337" t="s">
        <v>87</v>
      </c>
      <c r="AA3337" t="s">
        <v>559</v>
      </c>
      <c r="AB3337" t="s">
        <v>42</v>
      </c>
      <c r="AC3337" t="s">
        <v>697</v>
      </c>
      <c r="AD3337" t="s">
        <v>46</v>
      </c>
    </row>
    <row r="3338" spans="1:30" x14ac:dyDescent="0.2">
      <c r="A3338" s="23" t="s">
        <v>8646</v>
      </c>
      <c r="B3338" t="s">
        <v>673</v>
      </c>
      <c r="C3338" t="s">
        <v>674</v>
      </c>
      <c r="D3338" t="s">
        <v>5454</v>
      </c>
      <c r="E3338" t="s">
        <v>9</v>
      </c>
      <c r="F3338" t="s">
        <v>5455</v>
      </c>
      <c r="G3338" t="s">
        <v>700</v>
      </c>
      <c r="H3338" t="s">
        <v>49</v>
      </c>
      <c r="I3338" t="s">
        <v>971</v>
      </c>
      <c r="J3338" t="s">
        <v>5456</v>
      </c>
      <c r="K3338" t="s">
        <v>5457</v>
      </c>
      <c r="L3338" t="s">
        <v>617</v>
      </c>
      <c r="M3338" s="25" t="s">
        <v>5458</v>
      </c>
      <c r="N3338" s="25" t="s">
        <v>2585</v>
      </c>
      <c r="O3338" s="25" t="s">
        <v>5458</v>
      </c>
      <c r="P3338" s="23" t="s">
        <v>5459</v>
      </c>
      <c r="Q3338" s="23" t="s">
        <v>771</v>
      </c>
      <c r="R3338" t="s">
        <v>85</v>
      </c>
      <c r="S3338" t="s">
        <v>38</v>
      </c>
      <c r="T3338" t="s">
        <v>616</v>
      </c>
      <c r="U3338" t="s">
        <v>121</v>
      </c>
      <c r="V3338" t="s">
        <v>832</v>
      </c>
      <c r="W3338" t="s">
        <v>72</v>
      </c>
      <c r="X3338" t="s">
        <v>109</v>
      </c>
      <c r="Y3338" t="s">
        <v>110</v>
      </c>
      <c r="Z3338" t="s">
        <v>111</v>
      </c>
      <c r="AA3338" t="s">
        <v>561</v>
      </c>
      <c r="AB3338" t="s">
        <v>42</v>
      </c>
      <c r="AC3338" t="s">
        <v>922</v>
      </c>
      <c r="AD3338" t="s">
        <v>46</v>
      </c>
    </row>
    <row r="3339" spans="1:30" x14ac:dyDescent="0.2">
      <c r="A3339" s="23" t="s">
        <v>8647</v>
      </c>
      <c r="B3339" t="s">
        <v>673</v>
      </c>
      <c r="C3339" t="s">
        <v>674</v>
      </c>
      <c r="D3339" t="s">
        <v>7252</v>
      </c>
      <c r="E3339" t="s">
        <v>9</v>
      </c>
      <c r="F3339" t="s">
        <v>1926</v>
      </c>
      <c r="G3339" t="s">
        <v>57</v>
      </c>
      <c r="H3339" t="s">
        <v>364</v>
      </c>
      <c r="I3339" t="s">
        <v>201</v>
      </c>
      <c r="J3339" t="s">
        <v>164</v>
      </c>
      <c r="K3339" t="s">
        <v>1927</v>
      </c>
      <c r="L3339" t="s">
        <v>617</v>
      </c>
      <c r="M3339" s="25" t="s">
        <v>5458</v>
      </c>
      <c r="N3339" s="25" t="s">
        <v>5458</v>
      </c>
      <c r="O3339" s="25" t="s">
        <v>5458</v>
      </c>
      <c r="P3339" s="23" t="s">
        <v>7253</v>
      </c>
      <c r="Q3339" s="23" t="s">
        <v>1020</v>
      </c>
      <c r="R3339" t="s">
        <v>20</v>
      </c>
      <c r="S3339" t="s">
        <v>38</v>
      </c>
      <c r="T3339" t="s">
        <v>616</v>
      </c>
      <c r="U3339" t="s">
        <v>121</v>
      </c>
      <c r="V3339" t="s">
        <v>832</v>
      </c>
      <c r="W3339" t="s">
        <v>72</v>
      </c>
      <c r="X3339" t="s">
        <v>109</v>
      </c>
      <c r="Y3339" t="s">
        <v>110</v>
      </c>
      <c r="Z3339" t="s">
        <v>993</v>
      </c>
      <c r="AA3339" t="s">
        <v>557</v>
      </c>
      <c r="AB3339" t="s">
        <v>42</v>
      </c>
      <c r="AC3339" t="s">
        <v>56</v>
      </c>
      <c r="AD3339" t="s">
        <v>46</v>
      </c>
    </row>
    <row r="3340" spans="1:30" x14ac:dyDescent="0.2">
      <c r="A3340" s="23" t="s">
        <v>8648</v>
      </c>
      <c r="B3340" t="s">
        <v>673</v>
      </c>
      <c r="C3340" t="s">
        <v>674</v>
      </c>
      <c r="D3340" t="s">
        <v>8534</v>
      </c>
      <c r="E3340" t="s">
        <v>9</v>
      </c>
      <c r="F3340" t="s">
        <v>8535</v>
      </c>
      <c r="G3340" t="s">
        <v>1117</v>
      </c>
      <c r="H3340" t="s">
        <v>49</v>
      </c>
      <c r="I3340" t="s">
        <v>429</v>
      </c>
      <c r="J3340" t="s">
        <v>490</v>
      </c>
      <c r="K3340" t="s">
        <v>1423</v>
      </c>
      <c r="L3340" t="s">
        <v>617</v>
      </c>
      <c r="M3340" s="25" t="s">
        <v>5458</v>
      </c>
      <c r="N3340" s="25" t="s">
        <v>3379</v>
      </c>
      <c r="O3340" s="25" t="s">
        <v>5458</v>
      </c>
      <c r="P3340" s="23" t="s">
        <v>8536</v>
      </c>
      <c r="Q3340" s="23" t="s">
        <v>758</v>
      </c>
      <c r="R3340" t="s">
        <v>20</v>
      </c>
      <c r="S3340" t="s">
        <v>38</v>
      </c>
      <c r="T3340" t="s">
        <v>616</v>
      </c>
      <c r="U3340" t="s">
        <v>121</v>
      </c>
      <c r="V3340" t="s">
        <v>832</v>
      </c>
      <c r="W3340" t="s">
        <v>72</v>
      </c>
      <c r="X3340" t="s">
        <v>109</v>
      </c>
      <c r="Y3340" t="s">
        <v>110</v>
      </c>
      <c r="Z3340" t="s">
        <v>38</v>
      </c>
      <c r="AA3340" t="s">
        <v>557</v>
      </c>
      <c r="AB3340" t="s">
        <v>42</v>
      </c>
      <c r="AC3340" t="s">
        <v>56</v>
      </c>
      <c r="AD3340" t="s">
        <v>46</v>
      </c>
    </row>
    <row r="3341" spans="1:30" x14ac:dyDescent="0.2">
      <c r="A3341" s="23" t="s">
        <v>8649</v>
      </c>
      <c r="B3341" t="s">
        <v>673</v>
      </c>
      <c r="C3341" t="s">
        <v>674</v>
      </c>
      <c r="D3341" t="s">
        <v>8534</v>
      </c>
      <c r="E3341" t="s">
        <v>9</v>
      </c>
      <c r="F3341" t="s">
        <v>8535</v>
      </c>
      <c r="G3341" t="s">
        <v>1117</v>
      </c>
      <c r="H3341" t="s">
        <v>49</v>
      </c>
      <c r="I3341" t="s">
        <v>429</v>
      </c>
      <c r="J3341" t="s">
        <v>490</v>
      </c>
      <c r="K3341" t="s">
        <v>1423</v>
      </c>
      <c r="L3341" t="s">
        <v>617</v>
      </c>
      <c r="M3341" s="25" t="s">
        <v>5458</v>
      </c>
      <c r="N3341" s="25" t="s">
        <v>3379</v>
      </c>
      <c r="O3341" s="25" t="s">
        <v>5458</v>
      </c>
      <c r="P3341" s="23" t="s">
        <v>8536</v>
      </c>
      <c r="Q3341" s="23" t="s">
        <v>758</v>
      </c>
      <c r="R3341" t="s">
        <v>20</v>
      </c>
      <c r="S3341" t="s">
        <v>38</v>
      </c>
      <c r="T3341" t="s">
        <v>616</v>
      </c>
      <c r="U3341" t="s">
        <v>121</v>
      </c>
      <c r="V3341" t="s">
        <v>832</v>
      </c>
      <c r="W3341" t="s">
        <v>72</v>
      </c>
      <c r="X3341" t="s">
        <v>109</v>
      </c>
      <c r="Y3341" t="s">
        <v>110</v>
      </c>
      <c r="Z3341" t="s">
        <v>38</v>
      </c>
      <c r="AA3341" t="s">
        <v>561</v>
      </c>
      <c r="AB3341" t="s">
        <v>42</v>
      </c>
      <c r="AC3341" t="s">
        <v>922</v>
      </c>
      <c r="AD3341" t="s">
        <v>46</v>
      </c>
    </row>
    <row r="3342" spans="1:30" x14ac:dyDescent="0.2">
      <c r="A3342" s="23" t="s">
        <v>8650</v>
      </c>
      <c r="B3342" t="s">
        <v>673</v>
      </c>
      <c r="C3342" t="s">
        <v>674</v>
      </c>
      <c r="D3342" t="s">
        <v>7252</v>
      </c>
      <c r="E3342" t="s">
        <v>9</v>
      </c>
      <c r="F3342" t="s">
        <v>1926</v>
      </c>
      <c r="G3342" t="s">
        <v>57</v>
      </c>
      <c r="H3342" t="s">
        <v>364</v>
      </c>
      <c r="I3342" t="s">
        <v>201</v>
      </c>
      <c r="J3342" t="s">
        <v>164</v>
      </c>
      <c r="K3342" t="s">
        <v>1927</v>
      </c>
      <c r="L3342" t="s">
        <v>617</v>
      </c>
      <c r="M3342" s="25" t="s">
        <v>5458</v>
      </c>
      <c r="N3342" s="25" t="s">
        <v>5458</v>
      </c>
      <c r="O3342" s="25" t="s">
        <v>5458</v>
      </c>
      <c r="P3342" s="23" t="s">
        <v>7253</v>
      </c>
      <c r="Q3342" s="23" t="s">
        <v>1020</v>
      </c>
      <c r="R3342" t="s">
        <v>20</v>
      </c>
      <c r="S3342" t="s">
        <v>38</v>
      </c>
      <c r="T3342" t="s">
        <v>616</v>
      </c>
      <c r="U3342" t="s">
        <v>121</v>
      </c>
      <c r="V3342" t="s">
        <v>832</v>
      </c>
      <c r="W3342" t="s">
        <v>72</v>
      </c>
      <c r="X3342" t="s">
        <v>109</v>
      </c>
      <c r="Y3342" t="s">
        <v>110</v>
      </c>
      <c r="Z3342" t="s">
        <v>993</v>
      </c>
      <c r="AA3342" t="s">
        <v>561</v>
      </c>
      <c r="AB3342" t="s">
        <v>42</v>
      </c>
      <c r="AC3342" t="s">
        <v>922</v>
      </c>
      <c r="AD3342" t="s">
        <v>46</v>
      </c>
    </row>
    <row r="3343" spans="1:30" x14ac:dyDescent="0.2">
      <c r="A3343" s="23" t="s">
        <v>8651</v>
      </c>
      <c r="B3343" t="s">
        <v>673</v>
      </c>
      <c r="C3343" t="s">
        <v>674</v>
      </c>
      <c r="D3343" t="s">
        <v>7766</v>
      </c>
      <c r="E3343" t="s">
        <v>9</v>
      </c>
      <c r="F3343" t="s">
        <v>7759</v>
      </c>
      <c r="G3343" t="s">
        <v>97</v>
      </c>
      <c r="H3343" t="s">
        <v>49</v>
      </c>
      <c r="I3343" t="s">
        <v>526</v>
      </c>
      <c r="J3343" t="s">
        <v>7760</v>
      </c>
      <c r="K3343" t="s">
        <v>7761</v>
      </c>
      <c r="L3343" t="s">
        <v>617</v>
      </c>
      <c r="M3343" s="25" t="s">
        <v>5458</v>
      </c>
      <c r="N3343" s="25" t="s">
        <v>5458</v>
      </c>
      <c r="O3343" s="25" t="s">
        <v>5458</v>
      </c>
      <c r="P3343" s="23" t="s">
        <v>7762</v>
      </c>
      <c r="Q3343" s="23" t="s">
        <v>243</v>
      </c>
      <c r="R3343" t="s">
        <v>85</v>
      </c>
      <c r="S3343" t="s">
        <v>60</v>
      </c>
      <c r="T3343" t="s">
        <v>616</v>
      </c>
      <c r="U3343" t="s">
        <v>121</v>
      </c>
      <c r="V3343" t="s">
        <v>832</v>
      </c>
      <c r="W3343" t="s">
        <v>72</v>
      </c>
      <c r="X3343" t="s">
        <v>109</v>
      </c>
      <c r="Y3343" t="s">
        <v>110</v>
      </c>
      <c r="Z3343" t="s">
        <v>939</v>
      </c>
      <c r="AA3343" t="s">
        <v>40</v>
      </c>
      <c r="AB3343" t="s">
        <v>8652</v>
      </c>
      <c r="AC3343" t="s">
        <v>56</v>
      </c>
      <c r="AD3343" t="s">
        <v>46</v>
      </c>
    </row>
    <row r="3344" spans="1:30" x14ac:dyDescent="0.2">
      <c r="A3344" s="23" t="s">
        <v>8653</v>
      </c>
      <c r="B3344" t="s">
        <v>673</v>
      </c>
      <c r="C3344" t="s">
        <v>674</v>
      </c>
      <c r="D3344" t="s">
        <v>7766</v>
      </c>
      <c r="E3344" t="s">
        <v>9</v>
      </c>
      <c r="F3344" t="s">
        <v>7759</v>
      </c>
      <c r="G3344" t="s">
        <v>97</v>
      </c>
      <c r="H3344" t="s">
        <v>49</v>
      </c>
      <c r="I3344" t="s">
        <v>526</v>
      </c>
      <c r="J3344" t="s">
        <v>7760</v>
      </c>
      <c r="K3344" t="s">
        <v>7761</v>
      </c>
      <c r="L3344" t="s">
        <v>617</v>
      </c>
      <c r="M3344" s="25" t="s">
        <v>5458</v>
      </c>
      <c r="N3344" s="25" t="s">
        <v>5458</v>
      </c>
      <c r="O3344" s="25" t="s">
        <v>5458</v>
      </c>
      <c r="P3344" s="23" t="s">
        <v>7762</v>
      </c>
      <c r="Q3344" s="23" t="s">
        <v>243</v>
      </c>
      <c r="R3344" t="s">
        <v>85</v>
      </c>
      <c r="S3344" t="s">
        <v>60</v>
      </c>
      <c r="T3344" t="s">
        <v>616</v>
      </c>
      <c r="U3344" t="s">
        <v>121</v>
      </c>
      <c r="V3344" t="s">
        <v>832</v>
      </c>
      <c r="W3344" t="s">
        <v>72</v>
      </c>
      <c r="X3344" t="s">
        <v>109</v>
      </c>
      <c r="Y3344" t="s">
        <v>110</v>
      </c>
      <c r="Z3344" t="s">
        <v>939</v>
      </c>
      <c r="AA3344" t="s">
        <v>557</v>
      </c>
      <c r="AB3344" t="s">
        <v>42</v>
      </c>
      <c r="AC3344" t="s">
        <v>56</v>
      </c>
      <c r="AD3344" t="s">
        <v>46</v>
      </c>
    </row>
    <row r="3345" spans="1:30" x14ac:dyDescent="0.2">
      <c r="A3345" s="23" t="s">
        <v>8654</v>
      </c>
      <c r="B3345" t="s">
        <v>673</v>
      </c>
      <c r="C3345" t="s">
        <v>674</v>
      </c>
      <c r="D3345" t="s">
        <v>7766</v>
      </c>
      <c r="E3345" t="s">
        <v>9</v>
      </c>
      <c r="F3345" t="s">
        <v>7759</v>
      </c>
      <c r="G3345" t="s">
        <v>97</v>
      </c>
      <c r="H3345" t="s">
        <v>49</v>
      </c>
      <c r="I3345" t="s">
        <v>526</v>
      </c>
      <c r="J3345" t="s">
        <v>7760</v>
      </c>
      <c r="K3345" t="s">
        <v>7761</v>
      </c>
      <c r="L3345" t="s">
        <v>617</v>
      </c>
      <c r="M3345" s="25" t="s">
        <v>5458</v>
      </c>
      <c r="N3345" s="25" t="s">
        <v>5458</v>
      </c>
      <c r="O3345" s="25" t="s">
        <v>5458</v>
      </c>
      <c r="P3345" s="23" t="s">
        <v>7762</v>
      </c>
      <c r="Q3345" s="23" t="s">
        <v>243</v>
      </c>
      <c r="R3345" t="s">
        <v>85</v>
      </c>
      <c r="S3345" t="s">
        <v>60</v>
      </c>
      <c r="T3345" t="s">
        <v>616</v>
      </c>
      <c r="U3345" t="s">
        <v>121</v>
      </c>
      <c r="V3345" t="s">
        <v>832</v>
      </c>
      <c r="W3345" t="s">
        <v>72</v>
      </c>
      <c r="X3345" t="s">
        <v>109</v>
      </c>
      <c r="Y3345" t="s">
        <v>110</v>
      </c>
      <c r="Z3345" t="s">
        <v>939</v>
      </c>
      <c r="AA3345" t="s">
        <v>561</v>
      </c>
      <c r="AB3345" t="s">
        <v>42</v>
      </c>
      <c r="AC3345" t="s">
        <v>922</v>
      </c>
      <c r="AD3345" t="s">
        <v>46</v>
      </c>
    </row>
    <row r="3346" spans="1:30" x14ac:dyDescent="0.2">
      <c r="A3346" s="23" t="s">
        <v>8655</v>
      </c>
      <c r="B3346" t="s">
        <v>585</v>
      </c>
      <c r="C3346" t="s">
        <v>586</v>
      </c>
      <c r="D3346" t="s">
        <v>8633</v>
      </c>
      <c r="E3346" t="s">
        <v>9</v>
      </c>
      <c r="F3346" t="s">
        <v>7950</v>
      </c>
      <c r="G3346" t="s">
        <v>97</v>
      </c>
      <c r="H3346" t="s">
        <v>98</v>
      </c>
      <c r="I3346" t="s">
        <v>341</v>
      </c>
      <c r="J3346" t="s">
        <v>164</v>
      </c>
      <c r="K3346" t="s">
        <v>7951</v>
      </c>
      <c r="L3346" t="s">
        <v>601</v>
      </c>
      <c r="M3346" s="25" t="s">
        <v>5458</v>
      </c>
      <c r="N3346" s="25" t="s">
        <v>5458</v>
      </c>
      <c r="O3346" s="25" t="s">
        <v>5458</v>
      </c>
      <c r="P3346" s="23" t="s">
        <v>7952</v>
      </c>
      <c r="Q3346" s="23" t="s">
        <v>384</v>
      </c>
      <c r="R3346" t="s">
        <v>85</v>
      </c>
      <c r="S3346" t="s">
        <v>198</v>
      </c>
      <c r="T3346" t="s">
        <v>600</v>
      </c>
      <c r="U3346" t="s">
        <v>121</v>
      </c>
      <c r="V3346" t="s">
        <v>602</v>
      </c>
      <c r="W3346" t="s">
        <v>72</v>
      </c>
      <c r="X3346" t="s">
        <v>260</v>
      </c>
      <c r="Y3346" t="s">
        <v>261</v>
      </c>
      <c r="Z3346" t="s">
        <v>1841</v>
      </c>
      <c r="AA3346" t="s">
        <v>40</v>
      </c>
      <c r="AB3346" t="s">
        <v>888</v>
      </c>
      <c r="AC3346" t="s">
        <v>56</v>
      </c>
      <c r="AD3346" t="s">
        <v>46</v>
      </c>
    </row>
    <row r="3347" spans="1:30" x14ac:dyDescent="0.2">
      <c r="A3347" s="23" t="s">
        <v>8656</v>
      </c>
      <c r="B3347" t="s">
        <v>585</v>
      </c>
      <c r="C3347" t="s">
        <v>586</v>
      </c>
      <c r="D3347" t="s">
        <v>8633</v>
      </c>
      <c r="E3347" t="s">
        <v>9</v>
      </c>
      <c r="F3347" t="s">
        <v>7950</v>
      </c>
      <c r="G3347" t="s">
        <v>97</v>
      </c>
      <c r="H3347" t="s">
        <v>98</v>
      </c>
      <c r="I3347" t="s">
        <v>341</v>
      </c>
      <c r="J3347" t="s">
        <v>164</v>
      </c>
      <c r="K3347" t="s">
        <v>7951</v>
      </c>
      <c r="L3347" t="s">
        <v>601</v>
      </c>
      <c r="M3347" s="25" t="s">
        <v>5458</v>
      </c>
      <c r="N3347" s="25" t="s">
        <v>5458</v>
      </c>
      <c r="O3347" s="25" t="s">
        <v>5458</v>
      </c>
      <c r="P3347" s="23" t="s">
        <v>7952</v>
      </c>
      <c r="Q3347" s="23" t="s">
        <v>384</v>
      </c>
      <c r="R3347" t="s">
        <v>85</v>
      </c>
      <c r="S3347" t="s">
        <v>198</v>
      </c>
      <c r="T3347" t="s">
        <v>600</v>
      </c>
      <c r="U3347" t="s">
        <v>121</v>
      </c>
      <c r="V3347" t="s">
        <v>602</v>
      </c>
      <c r="W3347" t="s">
        <v>72</v>
      </c>
      <c r="X3347" t="s">
        <v>260</v>
      </c>
      <c r="Y3347" t="s">
        <v>261</v>
      </c>
      <c r="Z3347" t="s">
        <v>1841</v>
      </c>
      <c r="AA3347" t="s">
        <v>557</v>
      </c>
      <c r="AB3347" t="s">
        <v>42</v>
      </c>
      <c r="AC3347" t="s">
        <v>56</v>
      </c>
      <c r="AD3347" t="s">
        <v>46</v>
      </c>
    </row>
    <row r="3348" spans="1:30" x14ac:dyDescent="0.2">
      <c r="A3348" s="23" t="s">
        <v>8657</v>
      </c>
      <c r="B3348" t="s">
        <v>673</v>
      </c>
      <c r="C3348" t="s">
        <v>674</v>
      </c>
      <c r="D3348" t="s">
        <v>6972</v>
      </c>
      <c r="E3348" t="s">
        <v>9</v>
      </c>
      <c r="F3348" t="s">
        <v>6973</v>
      </c>
      <c r="G3348" t="s">
        <v>97</v>
      </c>
      <c r="H3348" t="s">
        <v>232</v>
      </c>
      <c r="I3348" t="s">
        <v>16</v>
      </c>
      <c r="J3348" t="s">
        <v>164</v>
      </c>
      <c r="K3348" t="s">
        <v>6974</v>
      </c>
      <c r="L3348" t="s">
        <v>617</v>
      </c>
      <c r="M3348" s="25" t="s">
        <v>5458</v>
      </c>
      <c r="N3348" s="25" t="s">
        <v>2931</v>
      </c>
      <c r="O3348" s="25" t="s">
        <v>5458</v>
      </c>
      <c r="P3348" s="23" t="s">
        <v>6975</v>
      </c>
      <c r="Q3348" s="23" t="s">
        <v>283</v>
      </c>
      <c r="R3348" t="s">
        <v>85</v>
      </c>
      <c r="S3348" t="s">
        <v>198</v>
      </c>
      <c r="T3348" t="s">
        <v>616</v>
      </c>
      <c r="U3348" t="s">
        <v>121</v>
      </c>
      <c r="V3348" t="s">
        <v>832</v>
      </c>
      <c r="W3348" t="s">
        <v>72</v>
      </c>
      <c r="X3348" t="s">
        <v>109</v>
      </c>
      <c r="Y3348" t="s">
        <v>110</v>
      </c>
      <c r="Z3348" t="s">
        <v>6976</v>
      </c>
      <c r="AA3348" t="s">
        <v>559</v>
      </c>
      <c r="AB3348" t="s">
        <v>42</v>
      </c>
      <c r="AC3348" t="s">
        <v>697</v>
      </c>
      <c r="AD3348" t="s">
        <v>46</v>
      </c>
    </row>
    <row r="3349" spans="1:30" x14ac:dyDescent="0.2">
      <c r="A3349" s="23" t="s">
        <v>8658</v>
      </c>
      <c r="B3349" t="s">
        <v>585</v>
      </c>
      <c r="C3349" t="s">
        <v>586</v>
      </c>
      <c r="D3349" t="s">
        <v>8633</v>
      </c>
      <c r="E3349" t="s">
        <v>9</v>
      </c>
      <c r="F3349" t="s">
        <v>7950</v>
      </c>
      <c r="G3349" t="s">
        <v>97</v>
      </c>
      <c r="H3349" t="s">
        <v>98</v>
      </c>
      <c r="I3349" t="s">
        <v>341</v>
      </c>
      <c r="J3349" t="s">
        <v>164</v>
      </c>
      <c r="K3349" t="s">
        <v>7951</v>
      </c>
      <c r="L3349" t="s">
        <v>601</v>
      </c>
      <c r="M3349" s="25" t="s">
        <v>5458</v>
      </c>
      <c r="N3349" s="25" t="s">
        <v>5458</v>
      </c>
      <c r="O3349" s="25" t="s">
        <v>5458</v>
      </c>
      <c r="P3349" s="23" t="s">
        <v>7952</v>
      </c>
      <c r="Q3349" s="23" t="s">
        <v>384</v>
      </c>
      <c r="R3349" t="s">
        <v>85</v>
      </c>
      <c r="S3349" t="s">
        <v>198</v>
      </c>
      <c r="T3349" t="s">
        <v>600</v>
      </c>
      <c r="U3349" t="s">
        <v>121</v>
      </c>
      <c r="V3349" t="s">
        <v>602</v>
      </c>
      <c r="W3349" t="s">
        <v>72</v>
      </c>
      <c r="X3349" t="s">
        <v>260</v>
      </c>
      <c r="Y3349" t="s">
        <v>261</v>
      </c>
      <c r="Z3349" t="s">
        <v>1841</v>
      </c>
      <c r="AA3349" t="s">
        <v>561</v>
      </c>
      <c r="AB3349" t="s">
        <v>42</v>
      </c>
      <c r="AC3349" t="s">
        <v>922</v>
      </c>
      <c r="AD3349" t="s">
        <v>46</v>
      </c>
    </row>
    <row r="3350" spans="1:30" x14ac:dyDescent="0.2">
      <c r="A3350" s="23" t="s">
        <v>8659</v>
      </c>
      <c r="B3350" t="s">
        <v>585</v>
      </c>
      <c r="C3350" t="s">
        <v>586</v>
      </c>
      <c r="D3350" t="s">
        <v>8660</v>
      </c>
      <c r="E3350" t="s">
        <v>9</v>
      </c>
      <c r="F3350" t="s">
        <v>1705</v>
      </c>
      <c r="G3350" t="s">
        <v>818</v>
      </c>
      <c r="H3350" t="s">
        <v>515</v>
      </c>
      <c r="I3350" t="s">
        <v>1125</v>
      </c>
      <c r="J3350" t="s">
        <v>828</v>
      </c>
      <c r="K3350" t="s">
        <v>4243</v>
      </c>
      <c r="L3350" t="s">
        <v>601</v>
      </c>
      <c r="M3350" s="25" t="s">
        <v>5458</v>
      </c>
      <c r="N3350" s="25" t="s">
        <v>5458</v>
      </c>
      <c r="O3350" s="25" t="s">
        <v>5458</v>
      </c>
      <c r="P3350" s="23" t="s">
        <v>4244</v>
      </c>
      <c r="Q3350" s="23" t="s">
        <v>722</v>
      </c>
      <c r="R3350" t="s">
        <v>20</v>
      </c>
      <c r="S3350" t="s">
        <v>254</v>
      </c>
      <c r="T3350" t="s">
        <v>600</v>
      </c>
      <c r="U3350" t="s">
        <v>121</v>
      </c>
      <c r="V3350" t="s">
        <v>602</v>
      </c>
      <c r="W3350" t="s">
        <v>72</v>
      </c>
      <c r="X3350" t="s">
        <v>417</v>
      </c>
      <c r="Y3350" t="s">
        <v>418</v>
      </c>
      <c r="Z3350" t="s">
        <v>8661</v>
      </c>
      <c r="AA3350" t="s">
        <v>40</v>
      </c>
      <c r="AB3350" t="s">
        <v>42</v>
      </c>
      <c r="AC3350" t="s">
        <v>56</v>
      </c>
      <c r="AD3350" t="s">
        <v>46</v>
      </c>
    </row>
    <row r="3351" spans="1:30" x14ac:dyDescent="0.2">
      <c r="A3351" s="23" t="s">
        <v>8662</v>
      </c>
      <c r="B3351" t="s">
        <v>585</v>
      </c>
      <c r="C3351" t="s">
        <v>586</v>
      </c>
      <c r="D3351" t="s">
        <v>8660</v>
      </c>
      <c r="E3351" t="s">
        <v>9</v>
      </c>
      <c r="F3351" t="s">
        <v>1705</v>
      </c>
      <c r="G3351" t="s">
        <v>818</v>
      </c>
      <c r="H3351" t="s">
        <v>515</v>
      </c>
      <c r="I3351" t="s">
        <v>1125</v>
      </c>
      <c r="J3351" t="s">
        <v>828</v>
      </c>
      <c r="K3351" t="s">
        <v>4243</v>
      </c>
      <c r="L3351" t="s">
        <v>601</v>
      </c>
      <c r="M3351" s="25" t="s">
        <v>5458</v>
      </c>
      <c r="N3351" s="25" t="s">
        <v>5458</v>
      </c>
      <c r="O3351" s="25" t="s">
        <v>5458</v>
      </c>
      <c r="P3351" s="23" t="s">
        <v>4244</v>
      </c>
      <c r="Q3351" s="23" t="s">
        <v>722</v>
      </c>
      <c r="R3351" t="s">
        <v>20</v>
      </c>
      <c r="S3351" t="s">
        <v>254</v>
      </c>
      <c r="T3351" t="s">
        <v>600</v>
      </c>
      <c r="U3351" t="s">
        <v>121</v>
      </c>
      <c r="V3351" t="s">
        <v>602</v>
      </c>
      <c r="W3351" t="s">
        <v>72</v>
      </c>
      <c r="X3351" t="s">
        <v>417</v>
      </c>
      <c r="Y3351" t="s">
        <v>418</v>
      </c>
      <c r="Z3351" t="s">
        <v>8661</v>
      </c>
      <c r="AA3351" t="s">
        <v>557</v>
      </c>
      <c r="AB3351" t="s">
        <v>42</v>
      </c>
      <c r="AC3351" t="s">
        <v>56</v>
      </c>
      <c r="AD3351" t="s">
        <v>46</v>
      </c>
    </row>
    <row r="3352" spans="1:30" x14ac:dyDescent="0.2">
      <c r="A3352" s="23" t="s">
        <v>8663</v>
      </c>
      <c r="B3352" t="s">
        <v>585</v>
      </c>
      <c r="C3352" t="s">
        <v>586</v>
      </c>
      <c r="D3352" t="s">
        <v>8664</v>
      </c>
      <c r="E3352" t="s">
        <v>9</v>
      </c>
      <c r="F3352" t="s">
        <v>1878</v>
      </c>
      <c r="G3352" t="s">
        <v>1879</v>
      </c>
      <c r="H3352" t="s">
        <v>49</v>
      </c>
      <c r="I3352" t="s">
        <v>1183</v>
      </c>
      <c r="J3352" t="s">
        <v>164</v>
      </c>
      <c r="K3352" t="s">
        <v>1880</v>
      </c>
      <c r="L3352" t="s">
        <v>601</v>
      </c>
      <c r="M3352" s="25" t="s">
        <v>5458</v>
      </c>
      <c r="N3352" s="25" t="s">
        <v>5458</v>
      </c>
      <c r="O3352" s="25" t="s">
        <v>5458</v>
      </c>
      <c r="P3352" s="23" t="s">
        <v>8665</v>
      </c>
      <c r="Q3352" s="23" t="s">
        <v>283</v>
      </c>
      <c r="R3352" t="s">
        <v>20</v>
      </c>
      <c r="S3352" t="s">
        <v>51</v>
      </c>
      <c r="T3352" t="s">
        <v>600</v>
      </c>
      <c r="U3352" t="s">
        <v>121</v>
      </c>
      <c r="V3352" t="s">
        <v>602</v>
      </c>
      <c r="W3352" t="s">
        <v>72</v>
      </c>
      <c r="X3352" t="s">
        <v>34</v>
      </c>
      <c r="Y3352" t="s">
        <v>36</v>
      </c>
      <c r="Z3352" t="s">
        <v>1032</v>
      </c>
      <c r="AA3352" t="s">
        <v>40</v>
      </c>
      <c r="AB3352" t="s">
        <v>42</v>
      </c>
      <c r="AC3352" t="s">
        <v>56</v>
      </c>
      <c r="AD3352" t="s">
        <v>46</v>
      </c>
    </row>
    <row r="3353" spans="1:30" x14ac:dyDescent="0.2">
      <c r="A3353" s="23" t="s">
        <v>8666</v>
      </c>
      <c r="B3353" t="s">
        <v>585</v>
      </c>
      <c r="C3353" t="s">
        <v>586</v>
      </c>
      <c r="D3353" t="s">
        <v>8664</v>
      </c>
      <c r="E3353" t="s">
        <v>9</v>
      </c>
      <c r="F3353" t="s">
        <v>1878</v>
      </c>
      <c r="G3353" t="s">
        <v>1879</v>
      </c>
      <c r="H3353" t="s">
        <v>49</v>
      </c>
      <c r="I3353" t="s">
        <v>1183</v>
      </c>
      <c r="J3353" t="s">
        <v>164</v>
      </c>
      <c r="K3353" t="s">
        <v>1880</v>
      </c>
      <c r="L3353" t="s">
        <v>601</v>
      </c>
      <c r="M3353" s="25" t="s">
        <v>5458</v>
      </c>
      <c r="N3353" s="25" t="s">
        <v>5458</v>
      </c>
      <c r="O3353" s="25" t="s">
        <v>5458</v>
      </c>
      <c r="P3353" s="23" t="s">
        <v>8665</v>
      </c>
      <c r="Q3353" s="23" t="s">
        <v>283</v>
      </c>
      <c r="R3353" t="s">
        <v>20</v>
      </c>
      <c r="S3353" t="s">
        <v>51</v>
      </c>
      <c r="T3353" t="s">
        <v>600</v>
      </c>
      <c r="U3353" t="s">
        <v>121</v>
      </c>
      <c r="V3353" t="s">
        <v>602</v>
      </c>
      <c r="W3353" t="s">
        <v>72</v>
      </c>
      <c r="X3353" t="s">
        <v>34</v>
      </c>
      <c r="Y3353" t="s">
        <v>36</v>
      </c>
      <c r="Z3353" t="s">
        <v>1032</v>
      </c>
      <c r="AA3353" t="s">
        <v>557</v>
      </c>
      <c r="AB3353" t="s">
        <v>42</v>
      </c>
      <c r="AC3353" t="s">
        <v>56</v>
      </c>
      <c r="AD3353" t="s">
        <v>46</v>
      </c>
    </row>
    <row r="3354" spans="1:30" x14ac:dyDescent="0.2">
      <c r="A3354" s="23" t="s">
        <v>8667</v>
      </c>
      <c r="B3354" t="s">
        <v>673</v>
      </c>
      <c r="C3354" t="s">
        <v>674</v>
      </c>
      <c r="D3354" t="s">
        <v>5454</v>
      </c>
      <c r="E3354" t="s">
        <v>9</v>
      </c>
      <c r="F3354" t="s">
        <v>5455</v>
      </c>
      <c r="G3354" t="s">
        <v>700</v>
      </c>
      <c r="H3354" t="s">
        <v>49</v>
      </c>
      <c r="I3354" t="s">
        <v>971</v>
      </c>
      <c r="J3354" t="s">
        <v>5456</v>
      </c>
      <c r="K3354" t="s">
        <v>5457</v>
      </c>
      <c r="L3354" t="s">
        <v>617</v>
      </c>
      <c r="M3354" s="25" t="s">
        <v>5458</v>
      </c>
      <c r="N3354" s="25" t="s">
        <v>2585</v>
      </c>
      <c r="O3354" s="25" t="s">
        <v>5458</v>
      </c>
      <c r="P3354" s="23" t="s">
        <v>5459</v>
      </c>
      <c r="Q3354" s="23" t="s">
        <v>771</v>
      </c>
      <c r="R3354" t="s">
        <v>85</v>
      </c>
      <c r="S3354" t="s">
        <v>38</v>
      </c>
      <c r="T3354" t="s">
        <v>616</v>
      </c>
      <c r="U3354" t="s">
        <v>121</v>
      </c>
      <c r="V3354" t="s">
        <v>832</v>
      </c>
      <c r="W3354" t="s">
        <v>72</v>
      </c>
      <c r="X3354" t="s">
        <v>109</v>
      </c>
      <c r="Y3354" t="s">
        <v>110</v>
      </c>
      <c r="Z3354" t="s">
        <v>111</v>
      </c>
      <c r="AA3354" t="s">
        <v>559</v>
      </c>
      <c r="AB3354" t="s">
        <v>42</v>
      </c>
      <c r="AC3354" t="s">
        <v>697</v>
      </c>
      <c r="AD3354" t="s">
        <v>46</v>
      </c>
    </row>
    <row r="3355" spans="1:30" x14ac:dyDescent="0.2">
      <c r="A3355" s="23" t="s">
        <v>8668</v>
      </c>
      <c r="B3355" t="s">
        <v>614</v>
      </c>
      <c r="C3355" t="s">
        <v>615</v>
      </c>
      <c r="D3355" t="s">
        <v>8618</v>
      </c>
      <c r="E3355" t="s">
        <v>9</v>
      </c>
      <c r="F3355" t="s">
        <v>8619</v>
      </c>
      <c r="G3355" t="s">
        <v>1600</v>
      </c>
      <c r="H3355" t="s">
        <v>49</v>
      </c>
      <c r="I3355" t="s">
        <v>318</v>
      </c>
      <c r="J3355" t="s">
        <v>154</v>
      </c>
      <c r="K3355" t="s">
        <v>8620</v>
      </c>
      <c r="L3355" t="s">
        <v>617</v>
      </c>
      <c r="M3355" s="25" t="s">
        <v>5458</v>
      </c>
      <c r="N3355" s="25" t="s">
        <v>3379</v>
      </c>
      <c r="O3355" s="25" t="s">
        <v>5458</v>
      </c>
      <c r="P3355" s="23" t="s">
        <v>8621</v>
      </c>
      <c r="Q3355" s="23" t="s">
        <v>283</v>
      </c>
      <c r="R3355" t="s">
        <v>85</v>
      </c>
      <c r="S3355" t="s">
        <v>38</v>
      </c>
      <c r="T3355" t="s">
        <v>616</v>
      </c>
      <c r="U3355" t="s">
        <v>27</v>
      </c>
      <c r="V3355" t="s">
        <v>832</v>
      </c>
      <c r="W3355" t="s">
        <v>72</v>
      </c>
      <c r="X3355" t="s">
        <v>109</v>
      </c>
      <c r="Y3355" t="s">
        <v>110</v>
      </c>
      <c r="Z3355" t="s">
        <v>38</v>
      </c>
      <c r="AA3355" t="s">
        <v>557</v>
      </c>
      <c r="AB3355" t="s">
        <v>42</v>
      </c>
      <c r="AC3355" t="s">
        <v>56</v>
      </c>
      <c r="AD3355" t="s">
        <v>46</v>
      </c>
    </row>
    <row r="3356" spans="1:30" x14ac:dyDescent="0.2">
      <c r="A3356" s="23" t="s">
        <v>8669</v>
      </c>
      <c r="B3356" t="s">
        <v>673</v>
      </c>
      <c r="C3356" t="s">
        <v>674</v>
      </c>
      <c r="D3356" t="s">
        <v>7252</v>
      </c>
      <c r="E3356" t="s">
        <v>9</v>
      </c>
      <c r="F3356" t="s">
        <v>1926</v>
      </c>
      <c r="G3356" t="s">
        <v>57</v>
      </c>
      <c r="H3356" t="s">
        <v>364</v>
      </c>
      <c r="I3356" t="s">
        <v>201</v>
      </c>
      <c r="J3356" t="s">
        <v>164</v>
      </c>
      <c r="K3356" t="s">
        <v>1927</v>
      </c>
      <c r="L3356" t="s">
        <v>617</v>
      </c>
      <c r="M3356" s="25" t="s">
        <v>5458</v>
      </c>
      <c r="N3356" s="25" t="s">
        <v>5458</v>
      </c>
      <c r="O3356" s="25" t="s">
        <v>5458</v>
      </c>
      <c r="P3356" s="23" t="s">
        <v>7253</v>
      </c>
      <c r="Q3356" s="23" t="s">
        <v>1020</v>
      </c>
      <c r="R3356" t="s">
        <v>20</v>
      </c>
      <c r="S3356" t="s">
        <v>38</v>
      </c>
      <c r="T3356" t="s">
        <v>616</v>
      </c>
      <c r="U3356" t="s">
        <v>121</v>
      </c>
      <c r="V3356" t="s">
        <v>832</v>
      </c>
      <c r="W3356" t="s">
        <v>72</v>
      </c>
      <c r="X3356" t="s">
        <v>109</v>
      </c>
      <c r="Y3356" t="s">
        <v>110</v>
      </c>
      <c r="Z3356" t="s">
        <v>993</v>
      </c>
      <c r="AA3356" t="s">
        <v>559</v>
      </c>
      <c r="AB3356" t="s">
        <v>42</v>
      </c>
      <c r="AC3356" t="s">
        <v>697</v>
      </c>
      <c r="AD3356" t="s">
        <v>46</v>
      </c>
    </row>
    <row r="3357" spans="1:30" x14ac:dyDescent="0.2">
      <c r="A3357" s="23" t="s">
        <v>8670</v>
      </c>
      <c r="B3357" t="s">
        <v>585</v>
      </c>
      <c r="C3357" t="s">
        <v>586</v>
      </c>
      <c r="D3357" t="s">
        <v>8633</v>
      </c>
      <c r="E3357" t="s">
        <v>9</v>
      </c>
      <c r="F3357" t="s">
        <v>7950</v>
      </c>
      <c r="G3357" t="s">
        <v>97</v>
      </c>
      <c r="H3357" t="s">
        <v>98</v>
      </c>
      <c r="I3357" t="s">
        <v>341</v>
      </c>
      <c r="J3357" t="s">
        <v>164</v>
      </c>
      <c r="K3357" t="s">
        <v>7951</v>
      </c>
      <c r="L3357" t="s">
        <v>601</v>
      </c>
      <c r="M3357" s="25" t="s">
        <v>5458</v>
      </c>
      <c r="N3357" s="25" t="s">
        <v>5458</v>
      </c>
      <c r="O3357" s="25" t="s">
        <v>5458</v>
      </c>
      <c r="P3357" s="23" t="s">
        <v>7952</v>
      </c>
      <c r="Q3357" s="23" t="s">
        <v>384</v>
      </c>
      <c r="R3357" t="s">
        <v>85</v>
      </c>
      <c r="S3357" t="s">
        <v>198</v>
      </c>
      <c r="T3357" t="s">
        <v>600</v>
      </c>
      <c r="U3357" t="s">
        <v>121</v>
      </c>
      <c r="V3357" t="s">
        <v>602</v>
      </c>
      <c r="W3357" t="s">
        <v>72</v>
      </c>
      <c r="X3357" t="s">
        <v>260</v>
      </c>
      <c r="Y3357" t="s">
        <v>261</v>
      </c>
      <c r="Z3357" t="s">
        <v>1841</v>
      </c>
      <c r="AA3357" t="s">
        <v>559</v>
      </c>
      <c r="AB3357" t="s">
        <v>42</v>
      </c>
      <c r="AC3357" t="s">
        <v>606</v>
      </c>
      <c r="AD3357" t="s">
        <v>46</v>
      </c>
    </row>
    <row r="3358" spans="1:30" x14ac:dyDescent="0.2">
      <c r="A3358" s="23" t="s">
        <v>8671</v>
      </c>
      <c r="B3358" t="s">
        <v>585</v>
      </c>
      <c r="C3358" t="s">
        <v>586</v>
      </c>
      <c r="D3358" t="s">
        <v>8660</v>
      </c>
      <c r="E3358" t="s">
        <v>9</v>
      </c>
      <c r="F3358" t="s">
        <v>1705</v>
      </c>
      <c r="G3358" t="s">
        <v>818</v>
      </c>
      <c r="H3358" t="s">
        <v>515</v>
      </c>
      <c r="I3358" t="s">
        <v>1125</v>
      </c>
      <c r="J3358" t="s">
        <v>828</v>
      </c>
      <c r="K3358" t="s">
        <v>4243</v>
      </c>
      <c r="L3358" t="s">
        <v>601</v>
      </c>
      <c r="M3358" s="25" t="s">
        <v>5458</v>
      </c>
      <c r="N3358" s="25" t="s">
        <v>5458</v>
      </c>
      <c r="O3358" s="25" t="s">
        <v>5458</v>
      </c>
      <c r="P3358" s="23" t="s">
        <v>4244</v>
      </c>
      <c r="Q3358" s="23" t="s">
        <v>722</v>
      </c>
      <c r="R3358" t="s">
        <v>20</v>
      </c>
      <c r="S3358" t="s">
        <v>254</v>
      </c>
      <c r="T3358" t="s">
        <v>600</v>
      </c>
      <c r="U3358" t="s">
        <v>121</v>
      </c>
      <c r="V3358" t="s">
        <v>602</v>
      </c>
      <c r="W3358" t="s">
        <v>72</v>
      </c>
      <c r="X3358" t="s">
        <v>417</v>
      </c>
      <c r="Y3358" t="s">
        <v>418</v>
      </c>
      <c r="Z3358" t="s">
        <v>8661</v>
      </c>
      <c r="AA3358" t="s">
        <v>559</v>
      </c>
      <c r="AB3358" t="s">
        <v>42</v>
      </c>
      <c r="AC3358" t="s">
        <v>606</v>
      </c>
      <c r="AD3358" t="s">
        <v>46</v>
      </c>
    </row>
    <row r="3359" spans="1:30" x14ac:dyDescent="0.2">
      <c r="A3359" s="23" t="s">
        <v>8672</v>
      </c>
      <c r="B3359" t="s">
        <v>585</v>
      </c>
      <c r="C3359" t="s">
        <v>586</v>
      </c>
      <c r="D3359" t="s">
        <v>8664</v>
      </c>
      <c r="E3359" t="s">
        <v>9</v>
      </c>
      <c r="F3359" t="s">
        <v>1878</v>
      </c>
      <c r="G3359" t="s">
        <v>1879</v>
      </c>
      <c r="H3359" t="s">
        <v>49</v>
      </c>
      <c r="I3359" t="s">
        <v>1183</v>
      </c>
      <c r="J3359" t="s">
        <v>164</v>
      </c>
      <c r="K3359" t="s">
        <v>1880</v>
      </c>
      <c r="L3359" t="s">
        <v>601</v>
      </c>
      <c r="M3359" s="25" t="s">
        <v>5458</v>
      </c>
      <c r="N3359" s="25" t="s">
        <v>5458</v>
      </c>
      <c r="O3359" s="25" t="s">
        <v>5458</v>
      </c>
      <c r="P3359" s="23" t="s">
        <v>8665</v>
      </c>
      <c r="Q3359" s="23" t="s">
        <v>283</v>
      </c>
      <c r="R3359" t="s">
        <v>20</v>
      </c>
      <c r="S3359" t="s">
        <v>51</v>
      </c>
      <c r="T3359" t="s">
        <v>600</v>
      </c>
      <c r="U3359" t="s">
        <v>121</v>
      </c>
      <c r="V3359" t="s">
        <v>602</v>
      </c>
      <c r="W3359" t="s">
        <v>72</v>
      </c>
      <c r="X3359" t="s">
        <v>34</v>
      </c>
      <c r="Y3359" t="s">
        <v>36</v>
      </c>
      <c r="Z3359" t="s">
        <v>1032</v>
      </c>
      <c r="AA3359" t="s">
        <v>559</v>
      </c>
      <c r="AB3359" t="s">
        <v>42</v>
      </c>
      <c r="AC3359" t="s">
        <v>606</v>
      </c>
      <c r="AD3359" t="s">
        <v>46</v>
      </c>
    </row>
    <row r="3360" spans="1:30" x14ac:dyDescent="0.2">
      <c r="A3360" s="23" t="s">
        <v>8673</v>
      </c>
      <c r="B3360" t="s">
        <v>585</v>
      </c>
      <c r="C3360" t="s">
        <v>586</v>
      </c>
      <c r="D3360" t="s">
        <v>8674</v>
      </c>
      <c r="E3360" t="s">
        <v>9</v>
      </c>
      <c r="F3360" t="s">
        <v>8324</v>
      </c>
      <c r="G3360" t="s">
        <v>57</v>
      </c>
      <c r="H3360" t="s">
        <v>49</v>
      </c>
      <c r="I3360" t="s">
        <v>733</v>
      </c>
      <c r="J3360" t="s">
        <v>164</v>
      </c>
      <c r="K3360" t="s">
        <v>8325</v>
      </c>
      <c r="L3360" t="s">
        <v>601</v>
      </c>
      <c r="M3360" s="25" t="s">
        <v>5458</v>
      </c>
      <c r="N3360" s="25" t="s">
        <v>5458</v>
      </c>
      <c r="O3360" s="25" t="s">
        <v>5458</v>
      </c>
      <c r="P3360" s="23" t="s">
        <v>8326</v>
      </c>
      <c r="Q3360" s="23" t="s">
        <v>211</v>
      </c>
      <c r="R3360" t="s">
        <v>20</v>
      </c>
      <c r="S3360" t="s">
        <v>38</v>
      </c>
      <c r="T3360" t="s">
        <v>600</v>
      </c>
      <c r="U3360" t="s">
        <v>121</v>
      </c>
      <c r="V3360" t="s">
        <v>602</v>
      </c>
      <c r="W3360" t="s">
        <v>72</v>
      </c>
      <c r="X3360" t="s">
        <v>34</v>
      </c>
      <c r="Y3360" t="s">
        <v>36</v>
      </c>
      <c r="Z3360" t="s">
        <v>915</v>
      </c>
      <c r="AA3360" t="s">
        <v>40</v>
      </c>
      <c r="AB3360" t="s">
        <v>42</v>
      </c>
      <c r="AC3360" t="s">
        <v>56</v>
      </c>
      <c r="AD3360" t="s">
        <v>46</v>
      </c>
    </row>
    <row r="3361" spans="1:30" x14ac:dyDescent="0.2">
      <c r="A3361" s="23" t="s">
        <v>8675</v>
      </c>
      <c r="B3361" t="s">
        <v>585</v>
      </c>
      <c r="C3361" t="s">
        <v>586</v>
      </c>
      <c r="D3361" t="s">
        <v>8674</v>
      </c>
      <c r="E3361" t="s">
        <v>9</v>
      </c>
      <c r="F3361" t="s">
        <v>8324</v>
      </c>
      <c r="G3361" t="s">
        <v>57</v>
      </c>
      <c r="H3361" t="s">
        <v>49</v>
      </c>
      <c r="I3361" t="s">
        <v>733</v>
      </c>
      <c r="J3361" t="s">
        <v>164</v>
      </c>
      <c r="K3361" t="s">
        <v>8325</v>
      </c>
      <c r="L3361" t="s">
        <v>601</v>
      </c>
      <c r="M3361" s="25" t="s">
        <v>5458</v>
      </c>
      <c r="N3361" s="25" t="s">
        <v>5458</v>
      </c>
      <c r="O3361" s="25" t="s">
        <v>5458</v>
      </c>
      <c r="P3361" s="23" t="s">
        <v>8326</v>
      </c>
      <c r="Q3361" s="23" t="s">
        <v>211</v>
      </c>
      <c r="R3361" t="s">
        <v>20</v>
      </c>
      <c r="S3361" t="s">
        <v>38</v>
      </c>
      <c r="T3361" t="s">
        <v>600</v>
      </c>
      <c r="U3361" t="s">
        <v>121</v>
      </c>
      <c r="V3361" t="s">
        <v>602</v>
      </c>
      <c r="W3361" t="s">
        <v>72</v>
      </c>
      <c r="X3361" t="s">
        <v>34</v>
      </c>
      <c r="Y3361" t="s">
        <v>36</v>
      </c>
      <c r="Z3361" t="s">
        <v>915</v>
      </c>
      <c r="AA3361" t="s">
        <v>557</v>
      </c>
      <c r="AB3361" t="s">
        <v>42</v>
      </c>
      <c r="AC3361" t="s">
        <v>56</v>
      </c>
      <c r="AD3361" t="s">
        <v>46</v>
      </c>
    </row>
    <row r="3362" spans="1:30" x14ac:dyDescent="0.2">
      <c r="A3362" s="23" t="s">
        <v>8676</v>
      </c>
      <c r="B3362" t="s">
        <v>673</v>
      </c>
      <c r="C3362" t="s">
        <v>674</v>
      </c>
      <c r="D3362" t="s">
        <v>7766</v>
      </c>
      <c r="E3362" t="s">
        <v>9</v>
      </c>
      <c r="F3362" t="s">
        <v>7759</v>
      </c>
      <c r="G3362" t="s">
        <v>97</v>
      </c>
      <c r="H3362" t="s">
        <v>49</v>
      </c>
      <c r="I3362" t="s">
        <v>526</v>
      </c>
      <c r="J3362" t="s">
        <v>7760</v>
      </c>
      <c r="K3362" t="s">
        <v>7761</v>
      </c>
      <c r="L3362" t="s">
        <v>617</v>
      </c>
      <c r="M3362" s="25" t="s">
        <v>5458</v>
      </c>
      <c r="N3362" s="25" t="s">
        <v>5458</v>
      </c>
      <c r="O3362" s="25" t="s">
        <v>5458</v>
      </c>
      <c r="P3362" s="23" t="s">
        <v>7762</v>
      </c>
      <c r="Q3362" s="23" t="s">
        <v>243</v>
      </c>
      <c r="R3362" t="s">
        <v>85</v>
      </c>
      <c r="S3362" t="s">
        <v>60</v>
      </c>
      <c r="T3362" t="s">
        <v>616</v>
      </c>
      <c r="U3362" t="s">
        <v>121</v>
      </c>
      <c r="V3362" t="s">
        <v>832</v>
      </c>
      <c r="W3362" t="s">
        <v>72</v>
      </c>
      <c r="X3362" t="s">
        <v>109</v>
      </c>
      <c r="Y3362" t="s">
        <v>110</v>
      </c>
      <c r="Z3362" t="s">
        <v>939</v>
      </c>
      <c r="AA3362" t="s">
        <v>559</v>
      </c>
      <c r="AB3362" t="s">
        <v>42</v>
      </c>
      <c r="AC3362" t="s">
        <v>697</v>
      </c>
      <c r="AD3362" t="s">
        <v>46</v>
      </c>
    </row>
    <row r="3363" spans="1:30" x14ac:dyDescent="0.2">
      <c r="A3363" s="23" t="s">
        <v>8677</v>
      </c>
      <c r="B3363" t="s">
        <v>673</v>
      </c>
      <c r="C3363" t="s">
        <v>674</v>
      </c>
      <c r="D3363" t="s">
        <v>8534</v>
      </c>
      <c r="E3363" t="s">
        <v>9</v>
      </c>
      <c r="F3363" t="s">
        <v>8535</v>
      </c>
      <c r="G3363" t="s">
        <v>1117</v>
      </c>
      <c r="H3363" t="s">
        <v>49</v>
      </c>
      <c r="I3363" t="s">
        <v>429</v>
      </c>
      <c r="J3363" t="s">
        <v>490</v>
      </c>
      <c r="K3363" t="s">
        <v>1423</v>
      </c>
      <c r="L3363" t="s">
        <v>617</v>
      </c>
      <c r="M3363" s="25" t="s">
        <v>5458</v>
      </c>
      <c r="N3363" s="25" t="s">
        <v>3379</v>
      </c>
      <c r="O3363" s="25" t="s">
        <v>5458</v>
      </c>
      <c r="P3363" s="23" t="s">
        <v>8536</v>
      </c>
      <c r="Q3363" s="23" t="s">
        <v>758</v>
      </c>
      <c r="R3363" t="s">
        <v>20</v>
      </c>
      <c r="S3363" t="s">
        <v>38</v>
      </c>
      <c r="T3363" t="s">
        <v>616</v>
      </c>
      <c r="U3363" t="s">
        <v>121</v>
      </c>
      <c r="V3363" t="s">
        <v>832</v>
      </c>
      <c r="W3363" t="s">
        <v>72</v>
      </c>
      <c r="X3363" t="s">
        <v>109</v>
      </c>
      <c r="Y3363" t="s">
        <v>110</v>
      </c>
      <c r="Z3363" t="s">
        <v>38</v>
      </c>
      <c r="AA3363" t="s">
        <v>559</v>
      </c>
      <c r="AB3363" t="s">
        <v>42</v>
      </c>
      <c r="AC3363" t="s">
        <v>697</v>
      </c>
      <c r="AD3363" t="s">
        <v>46</v>
      </c>
    </row>
    <row r="3364" spans="1:30" x14ac:dyDescent="0.2">
      <c r="A3364" s="23" t="s">
        <v>8678</v>
      </c>
      <c r="B3364" t="s">
        <v>614</v>
      </c>
      <c r="C3364" t="s">
        <v>615</v>
      </c>
      <c r="D3364" t="s">
        <v>8618</v>
      </c>
      <c r="E3364" t="s">
        <v>9</v>
      </c>
      <c r="F3364" t="s">
        <v>8619</v>
      </c>
      <c r="G3364" t="s">
        <v>1600</v>
      </c>
      <c r="H3364" t="s">
        <v>49</v>
      </c>
      <c r="I3364" t="s">
        <v>318</v>
      </c>
      <c r="J3364" t="s">
        <v>154</v>
      </c>
      <c r="K3364" t="s">
        <v>8620</v>
      </c>
      <c r="L3364" t="s">
        <v>617</v>
      </c>
      <c r="M3364" s="25" t="s">
        <v>5458</v>
      </c>
      <c r="N3364" s="25" t="s">
        <v>3379</v>
      </c>
      <c r="O3364" s="25" t="s">
        <v>5458</v>
      </c>
      <c r="P3364" s="23" t="s">
        <v>8621</v>
      </c>
      <c r="Q3364" s="23" t="s">
        <v>283</v>
      </c>
      <c r="R3364" t="s">
        <v>85</v>
      </c>
      <c r="S3364" t="s">
        <v>38</v>
      </c>
      <c r="T3364" t="s">
        <v>616</v>
      </c>
      <c r="U3364" t="s">
        <v>27</v>
      </c>
      <c r="V3364" t="s">
        <v>832</v>
      </c>
      <c r="W3364" t="s">
        <v>72</v>
      </c>
      <c r="X3364" t="s">
        <v>109</v>
      </c>
      <c r="Y3364" t="s">
        <v>110</v>
      </c>
      <c r="Z3364" t="s">
        <v>38</v>
      </c>
      <c r="AA3364" t="s">
        <v>559</v>
      </c>
      <c r="AB3364" t="s">
        <v>42</v>
      </c>
      <c r="AC3364" t="s">
        <v>697</v>
      </c>
      <c r="AD3364" t="s">
        <v>46</v>
      </c>
    </row>
    <row r="3365" spans="1:30" x14ac:dyDescent="0.2">
      <c r="A3365" s="23" t="s">
        <v>8679</v>
      </c>
      <c r="B3365" t="s">
        <v>585</v>
      </c>
      <c r="C3365" t="s">
        <v>586</v>
      </c>
      <c r="D3365" t="s">
        <v>8674</v>
      </c>
      <c r="E3365" t="s">
        <v>9</v>
      </c>
      <c r="F3365" t="s">
        <v>8324</v>
      </c>
      <c r="G3365" t="s">
        <v>57</v>
      </c>
      <c r="H3365" t="s">
        <v>49</v>
      </c>
      <c r="I3365" t="s">
        <v>733</v>
      </c>
      <c r="J3365" t="s">
        <v>164</v>
      </c>
      <c r="K3365" t="s">
        <v>8325</v>
      </c>
      <c r="L3365" t="s">
        <v>601</v>
      </c>
      <c r="M3365" s="25" t="s">
        <v>5458</v>
      </c>
      <c r="N3365" s="25" t="s">
        <v>5458</v>
      </c>
      <c r="O3365" s="25" t="s">
        <v>5458</v>
      </c>
      <c r="P3365" s="23" t="s">
        <v>8326</v>
      </c>
      <c r="Q3365" s="23" t="s">
        <v>211</v>
      </c>
      <c r="R3365" t="s">
        <v>20</v>
      </c>
      <c r="S3365" t="s">
        <v>38</v>
      </c>
      <c r="T3365" t="s">
        <v>600</v>
      </c>
      <c r="U3365" t="s">
        <v>121</v>
      </c>
      <c r="V3365" t="s">
        <v>602</v>
      </c>
      <c r="W3365" t="s">
        <v>72</v>
      </c>
      <c r="X3365" t="s">
        <v>34</v>
      </c>
      <c r="Y3365" t="s">
        <v>36</v>
      </c>
      <c r="Z3365" t="s">
        <v>915</v>
      </c>
      <c r="AA3365" t="s">
        <v>559</v>
      </c>
      <c r="AB3365" t="s">
        <v>42</v>
      </c>
      <c r="AC3365" t="s">
        <v>606</v>
      </c>
      <c r="AD3365" t="s">
        <v>46</v>
      </c>
    </row>
    <row r="3366" spans="1:30" x14ac:dyDescent="0.2">
      <c r="A3366" s="23" t="s">
        <v>8680</v>
      </c>
      <c r="B3366" t="s">
        <v>116</v>
      </c>
      <c r="C3366" t="s">
        <v>117</v>
      </c>
      <c r="D3366" t="s">
        <v>7155</v>
      </c>
      <c r="E3366" t="s">
        <v>9</v>
      </c>
      <c r="F3366" t="s">
        <v>7156</v>
      </c>
      <c r="G3366" t="s">
        <v>303</v>
      </c>
      <c r="H3366" t="s">
        <v>206</v>
      </c>
      <c r="I3366" t="s">
        <v>1559</v>
      </c>
      <c r="J3366" t="s">
        <v>1296</v>
      </c>
      <c r="K3366" t="s">
        <v>7157</v>
      </c>
      <c r="L3366" t="s">
        <v>131</v>
      </c>
      <c r="M3366" s="25" t="s">
        <v>8170</v>
      </c>
      <c r="N3366" s="25" t="s">
        <v>5458</v>
      </c>
      <c r="O3366" s="25" t="s">
        <v>5458</v>
      </c>
      <c r="P3366" s="23" t="s">
        <v>7158</v>
      </c>
      <c r="Q3366" s="23" t="s">
        <v>516</v>
      </c>
      <c r="R3366" t="s">
        <v>85</v>
      </c>
      <c r="S3366" t="s">
        <v>51</v>
      </c>
      <c r="T3366" t="s">
        <v>268</v>
      </c>
      <c r="U3366" t="s">
        <v>270</v>
      </c>
      <c r="V3366" t="s">
        <v>1009</v>
      </c>
      <c r="W3366" t="s">
        <v>72</v>
      </c>
      <c r="X3366" t="s">
        <v>387</v>
      </c>
      <c r="Y3366" t="s">
        <v>388</v>
      </c>
      <c r="Z3366" t="s">
        <v>101</v>
      </c>
      <c r="AA3366" t="s">
        <v>638</v>
      </c>
      <c r="AB3366" t="s">
        <v>639</v>
      </c>
      <c r="AC3366" t="s">
        <v>640</v>
      </c>
      <c r="AD3366" t="s">
        <v>38</v>
      </c>
    </row>
    <row r="3367" spans="1:30" x14ac:dyDescent="0.2">
      <c r="A3367" s="23" t="s">
        <v>8681</v>
      </c>
      <c r="B3367" t="s">
        <v>614</v>
      </c>
      <c r="C3367" t="s">
        <v>615</v>
      </c>
      <c r="D3367" t="s">
        <v>8618</v>
      </c>
      <c r="E3367" t="s">
        <v>9</v>
      </c>
      <c r="F3367" t="s">
        <v>8619</v>
      </c>
      <c r="G3367" t="s">
        <v>1600</v>
      </c>
      <c r="H3367" t="s">
        <v>49</v>
      </c>
      <c r="I3367" t="s">
        <v>318</v>
      </c>
      <c r="J3367" t="s">
        <v>154</v>
      </c>
      <c r="K3367" t="s">
        <v>8620</v>
      </c>
      <c r="L3367" t="s">
        <v>617</v>
      </c>
      <c r="M3367" s="25" t="s">
        <v>8170</v>
      </c>
      <c r="N3367" s="25" t="s">
        <v>3379</v>
      </c>
      <c r="O3367" s="25" t="s">
        <v>5458</v>
      </c>
      <c r="P3367" s="23" t="s">
        <v>8621</v>
      </c>
      <c r="Q3367" s="23" t="s">
        <v>283</v>
      </c>
      <c r="R3367" t="s">
        <v>85</v>
      </c>
      <c r="S3367" t="s">
        <v>38</v>
      </c>
      <c r="T3367" t="s">
        <v>616</v>
      </c>
      <c r="U3367" t="s">
        <v>27</v>
      </c>
      <c r="V3367" t="s">
        <v>832</v>
      </c>
      <c r="W3367" t="s">
        <v>72</v>
      </c>
      <c r="X3367" t="s">
        <v>109</v>
      </c>
      <c r="Y3367" t="s">
        <v>110</v>
      </c>
      <c r="Z3367" t="s">
        <v>38</v>
      </c>
      <c r="AA3367" t="s">
        <v>561</v>
      </c>
      <c r="AB3367" t="s">
        <v>42</v>
      </c>
      <c r="AC3367" t="s">
        <v>922</v>
      </c>
      <c r="AD3367" t="s">
        <v>46</v>
      </c>
    </row>
    <row r="3368" spans="1:30" x14ac:dyDescent="0.2">
      <c r="A3368" s="23" t="s">
        <v>8682</v>
      </c>
      <c r="B3368" t="s">
        <v>6813</v>
      </c>
      <c r="C3368" t="s">
        <v>6814</v>
      </c>
      <c r="D3368" t="s">
        <v>6815</v>
      </c>
      <c r="E3368" t="s">
        <v>9</v>
      </c>
      <c r="F3368" t="s">
        <v>3653</v>
      </c>
      <c r="G3368" t="s">
        <v>483</v>
      </c>
      <c r="H3368" t="s">
        <v>49</v>
      </c>
      <c r="I3368" t="s">
        <v>341</v>
      </c>
      <c r="J3368" t="s">
        <v>164</v>
      </c>
      <c r="K3368" t="s">
        <v>3654</v>
      </c>
      <c r="L3368" t="s">
        <v>71</v>
      </c>
      <c r="M3368" s="25" t="s">
        <v>8170</v>
      </c>
      <c r="N3368" s="25" t="s">
        <v>3379</v>
      </c>
      <c r="O3368" s="25" t="s">
        <v>3379</v>
      </c>
      <c r="P3368" s="23" t="s">
        <v>3655</v>
      </c>
      <c r="Q3368" s="23" t="s">
        <v>1241</v>
      </c>
      <c r="R3368" t="s">
        <v>85</v>
      </c>
      <c r="S3368" t="s">
        <v>38</v>
      </c>
      <c r="T3368" t="s">
        <v>1415</v>
      </c>
      <c r="U3368" t="s">
        <v>27</v>
      </c>
      <c r="V3368" t="s">
        <v>840</v>
      </c>
      <c r="W3368" t="s">
        <v>32</v>
      </c>
      <c r="X3368" t="s">
        <v>109</v>
      </c>
      <c r="Y3368" t="s">
        <v>110</v>
      </c>
      <c r="Z3368" t="s">
        <v>111</v>
      </c>
      <c r="AA3368" t="s">
        <v>561</v>
      </c>
      <c r="AB3368" t="s">
        <v>42</v>
      </c>
      <c r="AC3368" t="s">
        <v>922</v>
      </c>
      <c r="AD3368" t="s">
        <v>46</v>
      </c>
    </row>
    <row r="3369" spans="1:30" x14ac:dyDescent="0.2">
      <c r="A3369" s="23" t="s">
        <v>8683</v>
      </c>
      <c r="B3369" t="s">
        <v>702</v>
      </c>
      <c r="C3369" t="s">
        <v>1002</v>
      </c>
      <c r="D3369" t="s">
        <v>8515</v>
      </c>
      <c r="E3369" t="s">
        <v>9</v>
      </c>
      <c r="F3369" t="s">
        <v>1653</v>
      </c>
      <c r="G3369" t="s">
        <v>1654</v>
      </c>
      <c r="H3369" t="s">
        <v>49</v>
      </c>
      <c r="I3369" t="s">
        <v>378</v>
      </c>
      <c r="J3369" t="s">
        <v>439</v>
      </c>
      <c r="K3369" t="s">
        <v>1655</v>
      </c>
      <c r="L3369" t="s">
        <v>664</v>
      </c>
      <c r="M3369" s="25" t="s">
        <v>8170</v>
      </c>
      <c r="N3369" s="25" t="s">
        <v>3379</v>
      </c>
      <c r="O3369" s="25" t="s">
        <v>8170</v>
      </c>
      <c r="P3369" s="23" t="s">
        <v>4155</v>
      </c>
      <c r="Q3369" s="23" t="s">
        <v>135</v>
      </c>
      <c r="R3369" t="s">
        <v>85</v>
      </c>
      <c r="S3369" t="s">
        <v>38</v>
      </c>
      <c r="T3369" t="s">
        <v>1131</v>
      </c>
      <c r="U3369" t="s">
        <v>27</v>
      </c>
      <c r="V3369" t="s">
        <v>665</v>
      </c>
      <c r="W3369" t="s">
        <v>32</v>
      </c>
      <c r="X3369" t="s">
        <v>150</v>
      </c>
      <c r="Y3369" t="s">
        <v>151</v>
      </c>
      <c r="Z3369" t="s">
        <v>101</v>
      </c>
      <c r="AA3369" t="s">
        <v>40</v>
      </c>
      <c r="AB3369" t="s">
        <v>42</v>
      </c>
      <c r="AC3369" t="s">
        <v>56</v>
      </c>
      <c r="AD3369" t="s">
        <v>46</v>
      </c>
    </row>
    <row r="3370" spans="1:30" x14ac:dyDescent="0.2">
      <c r="A3370" s="23" t="s">
        <v>8684</v>
      </c>
      <c r="B3370" t="s">
        <v>702</v>
      </c>
      <c r="C3370" t="s">
        <v>1002</v>
      </c>
      <c r="D3370" t="s">
        <v>8515</v>
      </c>
      <c r="E3370" t="s">
        <v>9</v>
      </c>
      <c r="F3370" t="s">
        <v>1653</v>
      </c>
      <c r="G3370" t="s">
        <v>1654</v>
      </c>
      <c r="H3370" t="s">
        <v>49</v>
      </c>
      <c r="I3370" t="s">
        <v>378</v>
      </c>
      <c r="J3370" t="s">
        <v>439</v>
      </c>
      <c r="K3370" t="s">
        <v>1655</v>
      </c>
      <c r="L3370" t="s">
        <v>664</v>
      </c>
      <c r="M3370" s="25" t="s">
        <v>8170</v>
      </c>
      <c r="N3370" s="25" t="s">
        <v>3379</v>
      </c>
      <c r="O3370" s="25" t="s">
        <v>8170</v>
      </c>
      <c r="P3370" s="23" t="s">
        <v>4155</v>
      </c>
      <c r="Q3370" s="23" t="s">
        <v>135</v>
      </c>
      <c r="R3370" t="s">
        <v>85</v>
      </c>
      <c r="S3370" t="s">
        <v>38</v>
      </c>
      <c r="T3370" t="s">
        <v>1131</v>
      </c>
      <c r="U3370" t="s">
        <v>27</v>
      </c>
      <c r="V3370" t="s">
        <v>665</v>
      </c>
      <c r="W3370" t="s">
        <v>32</v>
      </c>
      <c r="X3370" t="s">
        <v>150</v>
      </c>
      <c r="Y3370" t="s">
        <v>151</v>
      </c>
      <c r="Z3370" t="s">
        <v>101</v>
      </c>
      <c r="AA3370" t="s">
        <v>557</v>
      </c>
      <c r="AB3370" t="s">
        <v>42</v>
      </c>
      <c r="AC3370" t="s">
        <v>56</v>
      </c>
      <c r="AD3370" t="s">
        <v>46</v>
      </c>
    </row>
    <row r="3371" spans="1:30" x14ac:dyDescent="0.2">
      <c r="A3371" s="23" t="s">
        <v>8685</v>
      </c>
      <c r="B3371" t="s">
        <v>702</v>
      </c>
      <c r="C3371" t="s">
        <v>1002</v>
      </c>
      <c r="D3371" t="s">
        <v>8515</v>
      </c>
      <c r="E3371" t="s">
        <v>9</v>
      </c>
      <c r="F3371" t="s">
        <v>1653</v>
      </c>
      <c r="G3371" t="s">
        <v>1654</v>
      </c>
      <c r="H3371" t="s">
        <v>49</v>
      </c>
      <c r="I3371" t="s">
        <v>378</v>
      </c>
      <c r="J3371" t="s">
        <v>439</v>
      </c>
      <c r="K3371" t="s">
        <v>1655</v>
      </c>
      <c r="L3371" t="s">
        <v>664</v>
      </c>
      <c r="M3371" s="25" t="s">
        <v>8170</v>
      </c>
      <c r="N3371" s="25" t="s">
        <v>3379</v>
      </c>
      <c r="O3371" s="25" t="s">
        <v>8170</v>
      </c>
      <c r="P3371" s="23" t="s">
        <v>4155</v>
      </c>
      <c r="Q3371" s="23" t="s">
        <v>135</v>
      </c>
      <c r="R3371" t="s">
        <v>85</v>
      </c>
      <c r="S3371" t="s">
        <v>38</v>
      </c>
      <c r="T3371" t="s">
        <v>1131</v>
      </c>
      <c r="U3371" t="s">
        <v>27</v>
      </c>
      <c r="V3371" t="s">
        <v>665</v>
      </c>
      <c r="W3371" t="s">
        <v>32</v>
      </c>
      <c r="X3371" t="s">
        <v>150</v>
      </c>
      <c r="Y3371" t="s">
        <v>151</v>
      </c>
      <c r="Z3371" t="s">
        <v>101</v>
      </c>
      <c r="AA3371" t="s">
        <v>561</v>
      </c>
      <c r="AB3371" t="s">
        <v>42</v>
      </c>
      <c r="AC3371" t="s">
        <v>922</v>
      </c>
      <c r="AD3371" t="s">
        <v>46</v>
      </c>
    </row>
    <row r="3372" spans="1:30" x14ac:dyDescent="0.2">
      <c r="A3372" s="23" t="s">
        <v>8686</v>
      </c>
      <c r="B3372" t="s">
        <v>720</v>
      </c>
      <c r="C3372" t="s">
        <v>721</v>
      </c>
      <c r="D3372" t="s">
        <v>8166</v>
      </c>
      <c r="E3372" t="s">
        <v>9</v>
      </c>
      <c r="F3372" t="s">
        <v>8167</v>
      </c>
      <c r="G3372" t="s">
        <v>88</v>
      </c>
      <c r="H3372" t="s">
        <v>1193</v>
      </c>
      <c r="I3372" t="s">
        <v>203</v>
      </c>
      <c r="J3372" t="s">
        <v>8168</v>
      </c>
      <c r="K3372" t="s">
        <v>8169</v>
      </c>
      <c r="L3372" t="s">
        <v>664</v>
      </c>
      <c r="M3372" s="25" t="s">
        <v>8170</v>
      </c>
      <c r="N3372" s="25" t="s">
        <v>8170</v>
      </c>
      <c r="O3372" s="25" t="s">
        <v>8170</v>
      </c>
      <c r="P3372" s="23" t="s">
        <v>8171</v>
      </c>
      <c r="Q3372" s="23" t="s">
        <v>851</v>
      </c>
      <c r="R3372" t="s">
        <v>20</v>
      </c>
      <c r="S3372" t="s">
        <v>77</v>
      </c>
      <c r="T3372" t="s">
        <v>1131</v>
      </c>
      <c r="U3372" t="s">
        <v>27</v>
      </c>
      <c r="V3372" t="s">
        <v>665</v>
      </c>
      <c r="W3372" t="s">
        <v>32</v>
      </c>
      <c r="X3372" t="s">
        <v>1281</v>
      </c>
      <c r="Y3372" t="s">
        <v>1282</v>
      </c>
      <c r="Z3372" t="s">
        <v>101</v>
      </c>
      <c r="AA3372" t="s">
        <v>40</v>
      </c>
      <c r="AB3372" t="s">
        <v>42</v>
      </c>
      <c r="AC3372" t="s">
        <v>56</v>
      </c>
      <c r="AD3372" t="s">
        <v>46</v>
      </c>
    </row>
    <row r="3373" spans="1:30" x14ac:dyDescent="0.2">
      <c r="A3373" s="23" t="s">
        <v>8687</v>
      </c>
      <c r="B3373" t="s">
        <v>720</v>
      </c>
      <c r="C3373" t="s">
        <v>721</v>
      </c>
      <c r="D3373" t="s">
        <v>8166</v>
      </c>
      <c r="E3373" t="s">
        <v>9</v>
      </c>
      <c r="F3373" t="s">
        <v>8167</v>
      </c>
      <c r="G3373" t="s">
        <v>88</v>
      </c>
      <c r="H3373" t="s">
        <v>1193</v>
      </c>
      <c r="I3373" t="s">
        <v>203</v>
      </c>
      <c r="J3373" t="s">
        <v>8168</v>
      </c>
      <c r="K3373" t="s">
        <v>8169</v>
      </c>
      <c r="L3373" t="s">
        <v>664</v>
      </c>
      <c r="M3373" s="25" t="s">
        <v>8170</v>
      </c>
      <c r="N3373" s="25" t="s">
        <v>8170</v>
      </c>
      <c r="O3373" s="25" t="s">
        <v>8170</v>
      </c>
      <c r="P3373" s="23" t="s">
        <v>8171</v>
      </c>
      <c r="Q3373" s="23" t="s">
        <v>851</v>
      </c>
      <c r="R3373" t="s">
        <v>20</v>
      </c>
      <c r="S3373" t="s">
        <v>77</v>
      </c>
      <c r="T3373" t="s">
        <v>1131</v>
      </c>
      <c r="U3373" t="s">
        <v>27</v>
      </c>
      <c r="V3373" t="s">
        <v>665</v>
      </c>
      <c r="W3373" t="s">
        <v>32</v>
      </c>
      <c r="X3373" t="s">
        <v>1281</v>
      </c>
      <c r="Y3373" t="s">
        <v>1282</v>
      </c>
      <c r="Z3373" t="s">
        <v>101</v>
      </c>
      <c r="AA3373" t="s">
        <v>557</v>
      </c>
      <c r="AB3373" t="s">
        <v>42</v>
      </c>
      <c r="AC3373" t="s">
        <v>56</v>
      </c>
      <c r="AD3373" t="s">
        <v>46</v>
      </c>
    </row>
    <row r="3374" spans="1:30" x14ac:dyDescent="0.2">
      <c r="A3374" s="23" t="s">
        <v>8688</v>
      </c>
      <c r="B3374" t="s">
        <v>720</v>
      </c>
      <c r="C3374" t="s">
        <v>721</v>
      </c>
      <c r="D3374" t="s">
        <v>8166</v>
      </c>
      <c r="E3374" t="s">
        <v>9</v>
      </c>
      <c r="F3374" t="s">
        <v>8167</v>
      </c>
      <c r="G3374" t="s">
        <v>88</v>
      </c>
      <c r="H3374" t="s">
        <v>1193</v>
      </c>
      <c r="I3374" t="s">
        <v>203</v>
      </c>
      <c r="J3374" t="s">
        <v>8168</v>
      </c>
      <c r="K3374" t="s">
        <v>8169</v>
      </c>
      <c r="L3374" t="s">
        <v>664</v>
      </c>
      <c r="M3374" s="25" t="s">
        <v>8170</v>
      </c>
      <c r="N3374" s="25" t="s">
        <v>8170</v>
      </c>
      <c r="O3374" s="25" t="s">
        <v>8170</v>
      </c>
      <c r="P3374" s="23" t="s">
        <v>8171</v>
      </c>
      <c r="Q3374" s="23" t="s">
        <v>851</v>
      </c>
      <c r="R3374" t="s">
        <v>20</v>
      </c>
      <c r="S3374" t="s">
        <v>77</v>
      </c>
      <c r="T3374" t="s">
        <v>1131</v>
      </c>
      <c r="U3374" t="s">
        <v>27</v>
      </c>
      <c r="V3374" t="s">
        <v>665</v>
      </c>
      <c r="W3374" t="s">
        <v>32</v>
      </c>
      <c r="X3374" t="s">
        <v>1281</v>
      </c>
      <c r="Y3374" t="s">
        <v>1282</v>
      </c>
      <c r="Z3374" t="s">
        <v>101</v>
      </c>
      <c r="AA3374" t="s">
        <v>561</v>
      </c>
      <c r="AB3374" t="s">
        <v>42</v>
      </c>
      <c r="AC3374" t="s">
        <v>922</v>
      </c>
      <c r="AD3374" t="s">
        <v>46</v>
      </c>
    </row>
    <row r="3375" spans="1:30" x14ac:dyDescent="0.2">
      <c r="A3375" s="23" t="s">
        <v>8689</v>
      </c>
      <c r="B3375" t="s">
        <v>3</v>
      </c>
      <c r="C3375" t="s">
        <v>5</v>
      </c>
      <c r="D3375" t="s">
        <v>6890</v>
      </c>
      <c r="E3375" t="s">
        <v>9</v>
      </c>
      <c r="F3375" t="s">
        <v>6891</v>
      </c>
      <c r="G3375" t="s">
        <v>607</v>
      </c>
      <c r="H3375" t="s">
        <v>206</v>
      </c>
      <c r="I3375" t="s">
        <v>201</v>
      </c>
      <c r="J3375" t="s">
        <v>1027</v>
      </c>
      <c r="K3375" t="s">
        <v>295</v>
      </c>
      <c r="L3375" t="s">
        <v>53</v>
      </c>
      <c r="M3375" s="25" t="s">
        <v>8170</v>
      </c>
      <c r="N3375" s="25" t="s">
        <v>2931</v>
      </c>
      <c r="O3375" s="25" t="s">
        <v>2931</v>
      </c>
      <c r="P3375" s="23" t="s">
        <v>6892</v>
      </c>
      <c r="Q3375" s="23" t="s">
        <v>722</v>
      </c>
      <c r="R3375" t="s">
        <v>85</v>
      </c>
      <c r="S3375" t="s">
        <v>38</v>
      </c>
      <c r="T3375" t="s">
        <v>139</v>
      </c>
      <c r="U3375" t="s">
        <v>27</v>
      </c>
      <c r="V3375" t="s">
        <v>3267</v>
      </c>
      <c r="W3375" t="s">
        <v>72</v>
      </c>
      <c r="X3375" t="s">
        <v>260</v>
      </c>
      <c r="Y3375" t="s">
        <v>261</v>
      </c>
      <c r="Z3375" t="s">
        <v>38</v>
      </c>
      <c r="AA3375" t="s">
        <v>561</v>
      </c>
      <c r="AB3375" t="s">
        <v>42</v>
      </c>
      <c r="AC3375" t="s">
        <v>8690</v>
      </c>
      <c r="AD3375" t="s">
        <v>46</v>
      </c>
    </row>
    <row r="3376" spans="1:30" x14ac:dyDescent="0.2">
      <c r="A3376" s="23" t="s">
        <v>8691</v>
      </c>
      <c r="B3376" t="s">
        <v>204</v>
      </c>
      <c r="C3376" t="s">
        <v>205</v>
      </c>
      <c r="D3376" t="s">
        <v>5056</v>
      </c>
      <c r="E3376" t="s">
        <v>9</v>
      </c>
      <c r="F3376" t="s">
        <v>5057</v>
      </c>
      <c r="G3376" t="s">
        <v>1107</v>
      </c>
      <c r="H3376" t="s">
        <v>49</v>
      </c>
      <c r="I3376" t="s">
        <v>5058</v>
      </c>
      <c r="J3376" t="s">
        <v>164</v>
      </c>
      <c r="K3376" t="s">
        <v>295</v>
      </c>
      <c r="L3376" t="s">
        <v>71</v>
      </c>
      <c r="M3376" s="25" t="s">
        <v>8692</v>
      </c>
      <c r="N3376" s="25" t="s">
        <v>2585</v>
      </c>
      <c r="O3376" s="25" t="s">
        <v>2675</v>
      </c>
      <c r="P3376" s="23" t="s">
        <v>5059</v>
      </c>
      <c r="Q3376" s="23" t="s">
        <v>283</v>
      </c>
      <c r="R3376" t="s">
        <v>85</v>
      </c>
      <c r="S3376" t="s">
        <v>38</v>
      </c>
      <c r="T3376" t="s">
        <v>70</v>
      </c>
      <c r="U3376" t="s">
        <v>27</v>
      </c>
      <c r="V3376" t="s">
        <v>2532</v>
      </c>
      <c r="W3376" t="s">
        <v>72</v>
      </c>
      <c r="X3376" t="s">
        <v>260</v>
      </c>
      <c r="Y3376" t="s">
        <v>261</v>
      </c>
      <c r="Z3376" t="s">
        <v>38</v>
      </c>
      <c r="AA3376" t="s">
        <v>561</v>
      </c>
      <c r="AB3376" t="s">
        <v>42</v>
      </c>
      <c r="AC3376" t="s">
        <v>922</v>
      </c>
      <c r="AD3376" t="s">
        <v>46</v>
      </c>
    </row>
    <row r="3377" spans="1:30" x14ac:dyDescent="0.2">
      <c r="A3377" s="23" t="s">
        <v>8693</v>
      </c>
      <c r="B3377" t="s">
        <v>3</v>
      </c>
      <c r="C3377" t="s">
        <v>5</v>
      </c>
      <c r="D3377" t="s">
        <v>5806</v>
      </c>
      <c r="E3377" t="s">
        <v>9</v>
      </c>
      <c r="F3377" t="s">
        <v>1829</v>
      </c>
      <c r="G3377" t="s">
        <v>123</v>
      </c>
      <c r="H3377" t="s">
        <v>246</v>
      </c>
      <c r="I3377" t="s">
        <v>236</v>
      </c>
      <c r="J3377" t="s">
        <v>62</v>
      </c>
      <c r="K3377" t="s">
        <v>1830</v>
      </c>
      <c r="L3377" t="s">
        <v>53</v>
      </c>
      <c r="M3377" s="25" t="s">
        <v>8692</v>
      </c>
      <c r="N3377" s="25" t="s">
        <v>2931</v>
      </c>
      <c r="O3377" s="25" t="s">
        <v>2931</v>
      </c>
      <c r="P3377" s="23" t="s">
        <v>5807</v>
      </c>
      <c r="Q3377" s="23" t="s">
        <v>1527</v>
      </c>
      <c r="R3377" t="s">
        <v>85</v>
      </c>
      <c r="S3377" t="s">
        <v>38</v>
      </c>
      <c r="T3377" t="s">
        <v>139</v>
      </c>
      <c r="U3377" t="s">
        <v>27</v>
      </c>
      <c r="V3377" t="s">
        <v>3267</v>
      </c>
      <c r="W3377" t="s">
        <v>72</v>
      </c>
      <c r="X3377" t="s">
        <v>260</v>
      </c>
      <c r="Y3377" t="s">
        <v>261</v>
      </c>
      <c r="Z3377" t="s">
        <v>786</v>
      </c>
      <c r="AA3377" t="s">
        <v>561</v>
      </c>
      <c r="AB3377" t="s">
        <v>42</v>
      </c>
      <c r="AC3377" t="s">
        <v>922</v>
      </c>
      <c r="AD3377" t="s">
        <v>46</v>
      </c>
    </row>
    <row r="3378" spans="1:30" x14ac:dyDescent="0.2">
      <c r="A3378" s="23" t="s">
        <v>8694</v>
      </c>
      <c r="B3378" t="s">
        <v>1398</v>
      </c>
      <c r="C3378" t="s">
        <v>1399</v>
      </c>
      <c r="D3378" t="s">
        <v>7119</v>
      </c>
      <c r="E3378" t="s">
        <v>9</v>
      </c>
      <c r="F3378" t="s">
        <v>7120</v>
      </c>
      <c r="G3378" t="s">
        <v>454</v>
      </c>
      <c r="H3378" t="s">
        <v>632</v>
      </c>
      <c r="I3378" t="s">
        <v>735</v>
      </c>
      <c r="J3378" t="s">
        <v>1789</v>
      </c>
      <c r="K3378" t="s">
        <v>7121</v>
      </c>
      <c r="L3378" t="s">
        <v>664</v>
      </c>
      <c r="M3378" s="25" t="s">
        <v>8692</v>
      </c>
      <c r="N3378" s="25" t="s">
        <v>2486</v>
      </c>
      <c r="O3378" s="25" t="s">
        <v>2486</v>
      </c>
      <c r="P3378" s="23" t="s">
        <v>7122</v>
      </c>
      <c r="Q3378" s="23" t="s">
        <v>384</v>
      </c>
      <c r="R3378" t="s">
        <v>85</v>
      </c>
      <c r="S3378" t="s">
        <v>208</v>
      </c>
      <c r="T3378" t="s">
        <v>663</v>
      </c>
      <c r="U3378" t="s">
        <v>27</v>
      </c>
      <c r="V3378" t="s">
        <v>665</v>
      </c>
      <c r="W3378" t="s">
        <v>216</v>
      </c>
      <c r="X3378" t="s">
        <v>260</v>
      </c>
      <c r="Y3378" t="s">
        <v>261</v>
      </c>
      <c r="Z3378" t="s">
        <v>101</v>
      </c>
      <c r="AA3378" t="s">
        <v>561</v>
      </c>
      <c r="AB3378" t="s">
        <v>42</v>
      </c>
      <c r="AC3378" t="s">
        <v>922</v>
      </c>
      <c r="AD3378" t="s">
        <v>46</v>
      </c>
    </row>
    <row r="3379" spans="1:30" x14ac:dyDescent="0.2">
      <c r="A3379" s="23" t="s">
        <v>8695</v>
      </c>
      <c r="B3379" t="s">
        <v>1044</v>
      </c>
      <c r="C3379" t="s">
        <v>1045</v>
      </c>
      <c r="D3379" t="s">
        <v>7633</v>
      </c>
      <c r="E3379" t="s">
        <v>9</v>
      </c>
      <c r="F3379" t="s">
        <v>7634</v>
      </c>
      <c r="G3379" t="s">
        <v>67</v>
      </c>
      <c r="H3379" t="s">
        <v>68</v>
      </c>
      <c r="I3379" t="s">
        <v>7635</v>
      </c>
      <c r="J3379" t="s">
        <v>69</v>
      </c>
      <c r="K3379" t="s">
        <v>7636</v>
      </c>
      <c r="L3379" t="s">
        <v>664</v>
      </c>
      <c r="M3379" s="25" t="s">
        <v>8692</v>
      </c>
      <c r="N3379" s="25" t="s">
        <v>2204</v>
      </c>
      <c r="O3379" s="25" t="s">
        <v>2204</v>
      </c>
      <c r="P3379" s="23" t="s">
        <v>7637</v>
      </c>
      <c r="Q3379" s="23" t="s">
        <v>722</v>
      </c>
      <c r="R3379" t="s">
        <v>20</v>
      </c>
      <c r="S3379" t="s">
        <v>51</v>
      </c>
      <c r="T3379" t="s">
        <v>1131</v>
      </c>
      <c r="U3379" t="s">
        <v>27</v>
      </c>
      <c r="V3379" t="s">
        <v>665</v>
      </c>
      <c r="W3379" t="s">
        <v>216</v>
      </c>
      <c r="X3379" t="s">
        <v>260</v>
      </c>
      <c r="Y3379" t="s">
        <v>261</v>
      </c>
      <c r="Z3379" t="s">
        <v>101</v>
      </c>
      <c r="AA3379" t="s">
        <v>561</v>
      </c>
      <c r="AB3379" t="s">
        <v>42</v>
      </c>
      <c r="AC3379" t="s">
        <v>922</v>
      </c>
      <c r="AD3379" t="s">
        <v>46</v>
      </c>
    </row>
    <row r="3380" spans="1:30" x14ac:dyDescent="0.2">
      <c r="A3380" s="23"/>
      <c r="M3380" s="25"/>
      <c r="N3380" s="25"/>
      <c r="O3380" s="25"/>
      <c r="P3380" s="23"/>
      <c r="Q3380" s="23"/>
    </row>
    <row r="3381" spans="1:30" x14ac:dyDescent="0.2">
      <c r="A3381" s="23"/>
      <c r="M3381" s="25"/>
      <c r="N3381" s="25"/>
      <c r="O3381" s="25"/>
      <c r="P3381" s="23"/>
      <c r="Q3381" s="23"/>
    </row>
    <row r="3382" spans="1:30" x14ac:dyDescent="0.2">
      <c r="A3382" s="23"/>
      <c r="M3382" s="25"/>
      <c r="N3382" s="25"/>
      <c r="O3382" s="25"/>
      <c r="P3382" s="23"/>
      <c r="Q3382" s="23"/>
    </row>
    <row r="3383" spans="1:30" x14ac:dyDescent="0.2">
      <c r="A3383" s="23"/>
      <c r="M3383" s="25"/>
      <c r="N3383" s="25"/>
      <c r="O3383" s="25"/>
      <c r="P3383" s="23"/>
      <c r="Q3383" s="23"/>
    </row>
    <row r="3384" spans="1:30" x14ac:dyDescent="0.2">
      <c r="A3384" s="23"/>
      <c r="M3384" s="25"/>
      <c r="N3384" s="25"/>
      <c r="O3384" s="25"/>
      <c r="P3384" s="23"/>
      <c r="Q3384" s="23"/>
    </row>
    <row r="3385" spans="1:30" x14ac:dyDescent="0.2">
      <c r="A3385" s="23"/>
      <c r="M3385" s="25"/>
      <c r="N3385" s="25"/>
      <c r="O3385" s="25"/>
      <c r="P3385" s="23"/>
      <c r="Q3385" s="23"/>
    </row>
    <row r="3386" spans="1:30" x14ac:dyDescent="0.2">
      <c r="A3386" s="23"/>
      <c r="M3386" s="25"/>
      <c r="N3386" s="25"/>
      <c r="O3386" s="25"/>
      <c r="P3386" s="23"/>
      <c r="Q3386" s="23"/>
    </row>
    <row r="3387" spans="1:30" x14ac:dyDescent="0.2">
      <c r="A3387" s="23"/>
      <c r="M3387" s="25"/>
      <c r="N3387" s="25"/>
      <c r="O3387" s="25"/>
      <c r="P3387" s="23"/>
      <c r="Q3387" s="23"/>
    </row>
    <row r="3388" spans="1:30" x14ac:dyDescent="0.2">
      <c r="A3388" s="23"/>
      <c r="M3388" s="25"/>
      <c r="N3388" s="25"/>
      <c r="O3388" s="25"/>
      <c r="P3388" s="23"/>
      <c r="Q3388" s="23"/>
    </row>
    <row r="3389" spans="1:30" x14ac:dyDescent="0.2">
      <c r="A3389" s="23"/>
      <c r="M3389" s="25"/>
      <c r="N3389" s="25"/>
      <c r="O3389" s="25"/>
      <c r="P3389" s="23"/>
      <c r="Q3389" s="23"/>
    </row>
    <row r="3390" spans="1:30" x14ac:dyDescent="0.2">
      <c r="A3390" s="23"/>
      <c r="M3390" s="25"/>
      <c r="N3390" s="25"/>
      <c r="O3390" s="25"/>
      <c r="P3390" s="23"/>
      <c r="Q3390" s="23"/>
    </row>
    <row r="3391" spans="1:30" x14ac:dyDescent="0.2">
      <c r="A3391" s="23"/>
      <c r="M3391" s="25"/>
      <c r="N3391" s="25"/>
      <c r="O3391" s="25"/>
      <c r="P3391" s="23"/>
      <c r="Q3391" s="23"/>
    </row>
    <row r="3392" spans="1:30" x14ac:dyDescent="0.2">
      <c r="A3392" s="23"/>
      <c r="M3392" s="25"/>
      <c r="N3392" s="25"/>
      <c r="O3392" s="25"/>
      <c r="P3392" s="23"/>
      <c r="Q3392" s="23"/>
    </row>
    <row r="3393" spans="1:17" x14ac:dyDescent="0.2">
      <c r="A3393" s="23"/>
      <c r="M3393" s="25"/>
      <c r="N3393" s="25"/>
      <c r="O3393" s="25"/>
      <c r="P3393" s="23"/>
      <c r="Q3393" s="23"/>
    </row>
    <row r="3394" spans="1:17" x14ac:dyDescent="0.2">
      <c r="A3394" s="23"/>
      <c r="M3394" s="25"/>
      <c r="N3394" s="25"/>
      <c r="O3394" s="25"/>
      <c r="P3394" s="23"/>
      <c r="Q3394" s="23"/>
    </row>
    <row r="3395" spans="1:17" x14ac:dyDescent="0.2">
      <c r="A3395" s="23"/>
      <c r="M3395" s="25"/>
      <c r="N3395" s="25"/>
      <c r="O3395" s="25"/>
      <c r="P3395" s="23"/>
      <c r="Q3395" s="23"/>
    </row>
    <row r="3396" spans="1:17" x14ac:dyDescent="0.2">
      <c r="A3396" s="23"/>
      <c r="M3396" s="25"/>
      <c r="N3396" s="25"/>
      <c r="O3396" s="25"/>
      <c r="P3396" s="23"/>
      <c r="Q3396" s="23"/>
    </row>
    <row r="3397" spans="1:17" x14ac:dyDescent="0.2">
      <c r="A3397" s="23"/>
      <c r="M3397" s="25"/>
      <c r="N3397" s="25"/>
      <c r="O3397" s="25"/>
      <c r="P3397" s="23"/>
      <c r="Q3397" s="23"/>
    </row>
    <row r="3398" spans="1:17" x14ac:dyDescent="0.2">
      <c r="A3398" s="23"/>
      <c r="M3398" s="25"/>
      <c r="N3398" s="25"/>
      <c r="O3398" s="25"/>
      <c r="P3398" s="23"/>
      <c r="Q3398" s="23"/>
    </row>
    <row r="3399" spans="1:17" x14ac:dyDescent="0.2">
      <c r="A3399" s="23"/>
      <c r="M3399" s="25"/>
      <c r="N3399" s="25"/>
      <c r="O3399" s="25"/>
      <c r="P3399" s="23"/>
      <c r="Q3399" s="23"/>
    </row>
    <row r="3400" spans="1:17" x14ac:dyDescent="0.2">
      <c r="A3400" s="23"/>
      <c r="M3400" s="25"/>
      <c r="N3400" s="25"/>
      <c r="O3400" s="25"/>
      <c r="P3400" s="23"/>
      <c r="Q3400" s="23"/>
    </row>
    <row r="3401" spans="1:17" x14ac:dyDescent="0.2">
      <c r="A3401" s="23"/>
      <c r="M3401" s="25"/>
      <c r="N3401" s="25"/>
      <c r="O3401" s="25"/>
      <c r="P3401" s="23"/>
      <c r="Q3401" s="23"/>
    </row>
    <row r="3402" spans="1:17" x14ac:dyDescent="0.2">
      <c r="A3402" s="23"/>
      <c r="M3402" s="25"/>
      <c r="N3402" s="25"/>
      <c r="O3402" s="25"/>
      <c r="P3402" s="23"/>
      <c r="Q3402" s="23"/>
    </row>
    <row r="3403" spans="1:17" x14ac:dyDescent="0.2">
      <c r="A3403" s="23"/>
      <c r="M3403" s="25"/>
      <c r="N3403" s="25"/>
      <c r="O3403" s="25"/>
      <c r="P3403" s="23"/>
      <c r="Q3403" s="23"/>
    </row>
    <row r="3404" spans="1:17" x14ac:dyDescent="0.2">
      <c r="A3404" s="23"/>
      <c r="M3404" s="25"/>
      <c r="N3404" s="25"/>
      <c r="O3404" s="25"/>
      <c r="P3404" s="23"/>
      <c r="Q3404" s="23"/>
    </row>
    <row r="3405" spans="1:17" x14ac:dyDescent="0.2">
      <c r="A3405" s="23"/>
      <c r="M3405" s="25"/>
      <c r="N3405" s="25"/>
      <c r="O3405" s="25"/>
      <c r="P3405" s="23"/>
      <c r="Q3405" s="23"/>
    </row>
    <row r="3406" spans="1:17" x14ac:dyDescent="0.2">
      <c r="A3406" s="23"/>
      <c r="M3406" s="25"/>
      <c r="N3406" s="25"/>
      <c r="O3406" s="25"/>
      <c r="P3406" s="23"/>
      <c r="Q3406" s="23"/>
    </row>
    <row r="3407" spans="1:17" x14ac:dyDescent="0.2">
      <c r="A3407" s="23"/>
      <c r="M3407" s="25"/>
      <c r="N3407" s="25"/>
      <c r="O3407" s="25"/>
      <c r="P3407" s="23"/>
      <c r="Q3407" s="23"/>
    </row>
    <row r="3408" spans="1:17" x14ac:dyDescent="0.2">
      <c r="A3408" s="23"/>
      <c r="M3408" s="25"/>
      <c r="N3408" s="25"/>
      <c r="O3408" s="25"/>
      <c r="P3408" s="23"/>
      <c r="Q3408" s="23"/>
    </row>
    <row r="3409" spans="1:28" x14ac:dyDescent="0.2">
      <c r="A3409" s="23"/>
      <c r="M3409" s="25"/>
      <c r="N3409" s="25"/>
      <c r="O3409" s="25"/>
      <c r="P3409" s="23"/>
      <c r="Q3409" s="23"/>
    </row>
    <row r="3410" spans="1:28" x14ac:dyDescent="0.2">
      <c r="A3410" s="23"/>
      <c r="M3410" s="25"/>
      <c r="N3410" s="25"/>
      <c r="O3410" s="25"/>
      <c r="P3410" s="23"/>
      <c r="Q3410" s="23"/>
    </row>
    <row r="3411" spans="1:28" x14ac:dyDescent="0.2">
      <c r="A3411" s="23"/>
      <c r="M3411" s="25"/>
      <c r="N3411" s="25"/>
      <c r="O3411" s="25"/>
      <c r="P3411" s="23"/>
      <c r="Q3411" s="23"/>
    </row>
    <row r="3412" spans="1:28" x14ac:dyDescent="0.2">
      <c r="A3412" s="23"/>
      <c r="M3412" s="25"/>
      <c r="N3412" s="25"/>
      <c r="O3412" s="25"/>
      <c r="P3412" s="23"/>
      <c r="Q3412" s="23"/>
    </row>
    <row r="3413" spans="1:28" x14ac:dyDescent="0.2">
      <c r="A3413" s="23"/>
      <c r="M3413" s="25"/>
      <c r="N3413" s="25"/>
      <c r="O3413" s="25"/>
      <c r="P3413" s="23"/>
      <c r="Q3413" s="23"/>
    </row>
    <row r="3414" spans="1:28" x14ac:dyDescent="0.2">
      <c r="A3414" s="23"/>
      <c r="M3414" s="25"/>
      <c r="N3414" s="25"/>
      <c r="O3414" s="25"/>
      <c r="P3414" s="23"/>
      <c r="Q3414" s="23"/>
    </row>
    <row r="3415" spans="1:28" x14ac:dyDescent="0.2">
      <c r="A3415" s="23"/>
      <c r="M3415" s="25"/>
      <c r="N3415" s="25"/>
      <c r="O3415" s="25"/>
      <c r="P3415" s="23"/>
      <c r="Q3415" s="23"/>
      <c r="AB3415" s="26"/>
    </row>
    <row r="3416" spans="1:28" x14ac:dyDescent="0.2">
      <c r="A3416" s="23"/>
      <c r="M3416" s="25"/>
      <c r="N3416" s="25"/>
      <c r="O3416" s="25"/>
      <c r="P3416" s="23"/>
      <c r="Q3416" s="23"/>
    </row>
    <row r="3417" spans="1:28" x14ac:dyDescent="0.2">
      <c r="A3417" s="23"/>
      <c r="M3417" s="25"/>
      <c r="N3417" s="25"/>
      <c r="O3417" s="25"/>
      <c r="P3417" s="23"/>
      <c r="Q3417" s="23"/>
    </row>
    <row r="3418" spans="1:28" x14ac:dyDescent="0.2">
      <c r="A3418" s="23"/>
      <c r="M3418" s="25"/>
      <c r="N3418" s="25"/>
      <c r="O3418" s="25"/>
      <c r="P3418" s="23"/>
      <c r="Q3418" s="23"/>
    </row>
    <row r="3419" spans="1:28" x14ac:dyDescent="0.2">
      <c r="A3419" s="23"/>
      <c r="M3419" s="25"/>
      <c r="N3419" s="25"/>
      <c r="O3419" s="25"/>
      <c r="P3419" s="23"/>
      <c r="Q3419" s="23"/>
    </row>
    <row r="3420" spans="1:28" x14ac:dyDescent="0.2">
      <c r="A3420" s="23"/>
      <c r="M3420" s="25"/>
      <c r="N3420" s="25"/>
      <c r="O3420" s="25"/>
      <c r="P3420" s="23"/>
      <c r="Q3420" s="23"/>
    </row>
    <row r="3421" spans="1:28" x14ac:dyDescent="0.2">
      <c r="A3421" s="23"/>
      <c r="M3421" s="25"/>
      <c r="N3421" s="25"/>
      <c r="O3421" s="25"/>
      <c r="P3421" s="23"/>
      <c r="Q3421" s="23"/>
    </row>
    <row r="3422" spans="1:28" x14ac:dyDescent="0.2">
      <c r="A3422" s="23"/>
      <c r="M3422" s="25"/>
      <c r="N3422" s="25"/>
      <c r="O3422" s="25"/>
      <c r="P3422" s="23"/>
      <c r="Q3422" s="23"/>
    </row>
    <row r="3423" spans="1:28" x14ac:dyDescent="0.2">
      <c r="A3423" s="23"/>
      <c r="M3423" s="25"/>
      <c r="N3423" s="25"/>
      <c r="O3423" s="25"/>
      <c r="P3423" s="23"/>
      <c r="Q3423" s="23"/>
    </row>
    <row r="3424" spans="1:28" x14ac:dyDescent="0.2">
      <c r="A3424" s="23"/>
      <c r="M3424" s="25"/>
      <c r="N3424" s="25"/>
      <c r="O3424" s="25"/>
      <c r="P3424" s="23"/>
      <c r="Q3424" s="23"/>
    </row>
    <row r="3425" spans="1:17" x14ac:dyDescent="0.2">
      <c r="A3425" s="23"/>
      <c r="M3425" s="25"/>
      <c r="N3425" s="25"/>
      <c r="O3425" s="25"/>
      <c r="P3425" s="23"/>
      <c r="Q3425" s="23"/>
    </row>
    <row r="3426" spans="1:17" x14ac:dyDescent="0.2">
      <c r="A3426" s="23"/>
      <c r="M3426" s="25"/>
      <c r="N3426" s="25"/>
      <c r="O3426" s="25"/>
      <c r="P3426" s="23"/>
      <c r="Q3426" s="23"/>
    </row>
    <row r="3427" spans="1:17" x14ac:dyDescent="0.2">
      <c r="A3427" s="23"/>
      <c r="M3427" s="25"/>
      <c r="N3427" s="25"/>
      <c r="O3427" s="25"/>
      <c r="P3427" s="23"/>
      <c r="Q3427" s="23"/>
    </row>
    <row r="3428" spans="1:17" x14ac:dyDescent="0.2">
      <c r="A3428" s="23"/>
      <c r="M3428" s="25"/>
      <c r="N3428" s="25"/>
      <c r="O3428" s="25"/>
      <c r="P3428" s="23"/>
      <c r="Q3428" s="23"/>
    </row>
    <row r="3429" spans="1:17" x14ac:dyDescent="0.2">
      <c r="A3429" s="23"/>
      <c r="M3429" s="25"/>
      <c r="N3429" s="25"/>
      <c r="O3429" s="25"/>
      <c r="P3429" s="23"/>
      <c r="Q3429" s="23"/>
    </row>
    <row r="3430" spans="1:17" x14ac:dyDescent="0.2">
      <c r="A3430" s="23"/>
      <c r="M3430" s="25"/>
      <c r="N3430" s="25"/>
      <c r="O3430" s="25"/>
      <c r="P3430" s="23"/>
      <c r="Q3430" s="23"/>
    </row>
    <row r="3431" spans="1:17" x14ac:dyDescent="0.2">
      <c r="A3431" s="23"/>
      <c r="M3431" s="25"/>
      <c r="N3431" s="25"/>
      <c r="O3431" s="25"/>
      <c r="P3431" s="23"/>
      <c r="Q3431" s="23"/>
    </row>
    <row r="3432" spans="1:17" x14ac:dyDescent="0.2">
      <c r="A3432" s="23"/>
      <c r="M3432" s="25"/>
      <c r="N3432" s="25"/>
      <c r="O3432" s="25"/>
      <c r="P3432" s="23"/>
      <c r="Q3432" s="23"/>
    </row>
    <row r="3433" spans="1:17" x14ac:dyDescent="0.2">
      <c r="A3433" s="23"/>
      <c r="M3433" s="25"/>
      <c r="N3433" s="25"/>
      <c r="O3433" s="25"/>
      <c r="P3433" s="23"/>
      <c r="Q3433" s="23"/>
    </row>
    <row r="3434" spans="1:17" x14ac:dyDescent="0.2">
      <c r="A3434" s="23"/>
      <c r="M3434" s="25"/>
      <c r="N3434" s="25"/>
      <c r="O3434" s="25"/>
      <c r="P3434" s="23"/>
      <c r="Q3434" s="23"/>
    </row>
    <row r="3435" spans="1:17" x14ac:dyDescent="0.2">
      <c r="A3435" s="23"/>
      <c r="M3435" s="25"/>
      <c r="N3435" s="25"/>
      <c r="O3435" s="25"/>
      <c r="P3435" s="23"/>
      <c r="Q3435" s="23"/>
    </row>
    <row r="3436" spans="1:17" x14ac:dyDescent="0.2">
      <c r="A3436" s="23"/>
      <c r="M3436" s="25"/>
      <c r="N3436" s="25"/>
      <c r="O3436" s="25"/>
      <c r="P3436" s="23"/>
      <c r="Q3436" s="23"/>
    </row>
    <row r="3437" spans="1:17" x14ac:dyDescent="0.2">
      <c r="A3437" s="23"/>
      <c r="M3437" s="25"/>
      <c r="N3437" s="25"/>
      <c r="O3437" s="25"/>
      <c r="P3437" s="23"/>
      <c r="Q3437" s="23"/>
    </row>
    <row r="3438" spans="1:17" x14ac:dyDescent="0.2">
      <c r="A3438" s="23"/>
      <c r="M3438" s="25"/>
      <c r="N3438" s="25"/>
      <c r="O3438" s="25"/>
      <c r="P3438" s="23"/>
      <c r="Q3438" s="23"/>
    </row>
    <row r="3439" spans="1:17" x14ac:dyDescent="0.2">
      <c r="A3439" s="23"/>
      <c r="M3439" s="25"/>
      <c r="N3439" s="25"/>
      <c r="O3439" s="25"/>
      <c r="P3439" s="23"/>
      <c r="Q3439" s="23"/>
    </row>
    <row r="3440" spans="1:17" x14ac:dyDescent="0.2">
      <c r="A3440" s="23"/>
      <c r="M3440" s="25"/>
      <c r="N3440" s="25"/>
      <c r="O3440" s="25"/>
      <c r="P3440" s="23"/>
      <c r="Q3440" s="23"/>
    </row>
    <row r="3441" spans="1:17" x14ac:dyDescent="0.2">
      <c r="A3441" s="23"/>
      <c r="M3441" s="25"/>
      <c r="N3441" s="25"/>
      <c r="O3441" s="25"/>
      <c r="P3441" s="23"/>
      <c r="Q3441" s="23"/>
    </row>
    <row r="3442" spans="1:17" x14ac:dyDescent="0.2">
      <c r="A3442" s="23"/>
      <c r="M3442" s="25"/>
      <c r="N3442" s="25"/>
      <c r="O3442" s="25"/>
      <c r="P3442" s="23"/>
      <c r="Q3442" s="23"/>
    </row>
    <row r="3443" spans="1:17" x14ac:dyDescent="0.2">
      <c r="A3443" s="23"/>
      <c r="M3443" s="25"/>
      <c r="N3443" s="25"/>
      <c r="O3443" s="25"/>
      <c r="P3443" s="23"/>
      <c r="Q3443" s="23"/>
    </row>
    <row r="3444" spans="1:17" x14ac:dyDescent="0.2">
      <c r="A3444" s="23"/>
      <c r="M3444" s="25"/>
      <c r="N3444" s="25"/>
      <c r="O3444" s="25"/>
      <c r="P3444" s="23"/>
      <c r="Q3444" s="23"/>
    </row>
    <row r="3445" spans="1:17" x14ac:dyDescent="0.2">
      <c r="A3445" s="23"/>
      <c r="M3445" s="25"/>
      <c r="N3445" s="25"/>
      <c r="O3445" s="25"/>
      <c r="P3445" s="23"/>
      <c r="Q3445" s="23"/>
    </row>
    <row r="3446" spans="1:17" x14ac:dyDescent="0.2">
      <c r="A3446" s="23"/>
      <c r="M3446" s="25"/>
      <c r="N3446" s="25"/>
      <c r="O3446" s="25"/>
      <c r="P3446" s="23"/>
      <c r="Q3446" s="23"/>
    </row>
    <row r="3447" spans="1:17" x14ac:dyDescent="0.2">
      <c r="A3447" s="23"/>
      <c r="M3447" s="25"/>
      <c r="N3447" s="25"/>
      <c r="O3447" s="25"/>
      <c r="P3447" s="23"/>
      <c r="Q3447" s="23"/>
    </row>
    <row r="3448" spans="1:17" x14ac:dyDescent="0.2">
      <c r="A3448" s="23"/>
      <c r="M3448" s="25"/>
      <c r="N3448" s="25"/>
      <c r="O3448" s="25"/>
      <c r="P3448" s="23"/>
      <c r="Q3448" s="23"/>
    </row>
    <row r="3449" spans="1:17" x14ac:dyDescent="0.2">
      <c r="A3449" s="23"/>
      <c r="M3449" s="25"/>
      <c r="N3449" s="25"/>
      <c r="O3449" s="25"/>
      <c r="P3449" s="23"/>
      <c r="Q3449" s="23"/>
    </row>
    <row r="3450" spans="1:17" x14ac:dyDescent="0.2">
      <c r="A3450" s="23"/>
      <c r="M3450" s="25"/>
      <c r="N3450" s="25"/>
      <c r="O3450" s="25"/>
      <c r="P3450" s="23"/>
      <c r="Q3450" s="23"/>
    </row>
    <row r="3451" spans="1:17" x14ac:dyDescent="0.2">
      <c r="A3451" s="23"/>
      <c r="M3451" s="25"/>
      <c r="N3451" s="25"/>
      <c r="O3451" s="25"/>
      <c r="P3451" s="23"/>
      <c r="Q3451" s="23"/>
    </row>
    <row r="3452" spans="1:17" x14ac:dyDescent="0.2">
      <c r="A3452" s="23"/>
      <c r="M3452" s="25"/>
      <c r="N3452" s="25"/>
      <c r="O3452" s="25"/>
      <c r="P3452" s="23"/>
      <c r="Q3452" s="23"/>
    </row>
    <row r="3453" spans="1:17" x14ac:dyDescent="0.2">
      <c r="A3453" s="23"/>
      <c r="M3453" s="25"/>
      <c r="N3453" s="25"/>
      <c r="O3453" s="25"/>
      <c r="P3453" s="23"/>
      <c r="Q3453" s="23"/>
    </row>
    <row r="3454" spans="1:17" x14ac:dyDescent="0.2">
      <c r="A3454" s="23"/>
      <c r="M3454" s="25"/>
      <c r="N3454" s="25"/>
      <c r="O3454" s="25"/>
      <c r="P3454" s="23"/>
      <c r="Q3454" s="23"/>
    </row>
    <row r="3455" spans="1:17" x14ac:dyDescent="0.2">
      <c r="A3455" s="23"/>
      <c r="M3455" s="25"/>
      <c r="N3455" s="25"/>
      <c r="O3455" s="25"/>
      <c r="P3455" s="23"/>
      <c r="Q3455" s="23"/>
    </row>
    <row r="3456" spans="1:17" x14ac:dyDescent="0.2">
      <c r="A3456" s="23"/>
      <c r="M3456" s="25"/>
      <c r="N3456" s="25"/>
      <c r="O3456" s="25"/>
      <c r="P3456" s="23"/>
      <c r="Q3456" s="23"/>
    </row>
    <row r="3457" spans="1:17" x14ac:dyDescent="0.2">
      <c r="A3457" s="23"/>
      <c r="M3457" s="25"/>
      <c r="N3457" s="25"/>
      <c r="O3457" s="25"/>
      <c r="P3457" s="23"/>
      <c r="Q3457" s="23"/>
    </row>
    <row r="3458" spans="1:17" x14ac:dyDescent="0.2">
      <c r="A3458" s="23"/>
      <c r="M3458" s="25"/>
      <c r="N3458" s="25"/>
      <c r="O3458" s="25"/>
      <c r="P3458" s="23"/>
      <c r="Q3458" s="23"/>
    </row>
    <row r="3459" spans="1:17" x14ac:dyDescent="0.2">
      <c r="A3459" s="23"/>
      <c r="M3459" s="25"/>
      <c r="N3459" s="25"/>
      <c r="O3459" s="25"/>
      <c r="P3459" s="23"/>
      <c r="Q3459" s="23"/>
    </row>
    <row r="3460" spans="1:17" x14ac:dyDescent="0.2">
      <c r="A3460" s="23"/>
      <c r="M3460" s="25"/>
      <c r="N3460" s="25"/>
      <c r="O3460" s="25"/>
      <c r="P3460" s="23"/>
      <c r="Q3460" s="23"/>
    </row>
    <row r="3461" spans="1:17" x14ac:dyDescent="0.2">
      <c r="A3461" s="23"/>
      <c r="M3461" s="25"/>
      <c r="N3461" s="25"/>
      <c r="O3461" s="25"/>
      <c r="P3461" s="23"/>
      <c r="Q3461" s="23"/>
    </row>
    <row r="3462" spans="1:17" x14ac:dyDescent="0.2">
      <c r="A3462" s="23"/>
      <c r="M3462" s="25"/>
      <c r="N3462" s="25"/>
      <c r="O3462" s="25"/>
      <c r="P3462" s="23"/>
      <c r="Q3462" s="23"/>
    </row>
    <row r="3463" spans="1:17" x14ac:dyDescent="0.2">
      <c r="A3463" s="23"/>
      <c r="M3463" s="25"/>
      <c r="N3463" s="25"/>
      <c r="O3463" s="25"/>
      <c r="P3463" s="23"/>
      <c r="Q3463" s="23"/>
    </row>
    <row r="3464" spans="1:17" x14ac:dyDescent="0.2">
      <c r="A3464" s="23"/>
      <c r="M3464" s="25"/>
      <c r="N3464" s="25"/>
      <c r="O3464" s="25"/>
      <c r="P3464" s="23"/>
      <c r="Q3464" s="23"/>
    </row>
    <row r="3465" spans="1:17" x14ac:dyDescent="0.2">
      <c r="A3465" s="23"/>
      <c r="M3465" s="25"/>
      <c r="N3465" s="25"/>
      <c r="O3465" s="25"/>
      <c r="P3465" s="23"/>
      <c r="Q3465" s="23"/>
    </row>
    <row r="3466" spans="1:17" x14ac:dyDescent="0.2">
      <c r="A3466" s="23"/>
      <c r="M3466" s="25"/>
      <c r="N3466" s="25"/>
      <c r="O3466" s="25"/>
      <c r="P3466" s="23"/>
      <c r="Q3466" s="23"/>
    </row>
    <row r="3467" spans="1:17" x14ac:dyDescent="0.2">
      <c r="A3467" s="23"/>
      <c r="M3467" s="25"/>
      <c r="N3467" s="25"/>
      <c r="O3467" s="25"/>
      <c r="P3467" s="23"/>
      <c r="Q3467" s="23"/>
    </row>
    <row r="3468" spans="1:17" x14ac:dyDescent="0.2">
      <c r="A3468" s="23"/>
      <c r="M3468" s="25"/>
      <c r="N3468" s="25"/>
      <c r="O3468" s="25"/>
      <c r="P3468" s="23"/>
      <c r="Q3468" s="23"/>
    </row>
    <row r="3469" spans="1:17" x14ac:dyDescent="0.2">
      <c r="A3469" s="23"/>
      <c r="M3469" s="25"/>
      <c r="N3469" s="25"/>
      <c r="O3469" s="25"/>
      <c r="P3469" s="23"/>
      <c r="Q3469" s="23"/>
    </row>
    <row r="3470" spans="1:17" x14ac:dyDescent="0.2">
      <c r="A3470" s="23"/>
      <c r="M3470" s="25"/>
      <c r="N3470" s="25"/>
      <c r="O3470" s="25"/>
      <c r="P3470" s="23"/>
      <c r="Q3470" s="23"/>
    </row>
    <row r="3471" spans="1:17" x14ac:dyDescent="0.2">
      <c r="A3471" s="23"/>
      <c r="M3471" s="25"/>
      <c r="N3471" s="25"/>
      <c r="O3471" s="25"/>
      <c r="P3471" s="23"/>
      <c r="Q3471" s="23"/>
    </row>
    <row r="3472" spans="1:17" x14ac:dyDescent="0.2">
      <c r="A3472" s="23"/>
      <c r="M3472" s="25"/>
      <c r="N3472" s="25"/>
      <c r="O3472" s="25"/>
      <c r="P3472" s="23"/>
      <c r="Q3472" s="23"/>
    </row>
    <row r="3473" spans="1:17" x14ac:dyDescent="0.2">
      <c r="A3473" s="23"/>
      <c r="M3473" s="25"/>
      <c r="N3473" s="25"/>
      <c r="O3473" s="25"/>
      <c r="P3473" s="23"/>
      <c r="Q3473" s="23"/>
    </row>
    <row r="3474" spans="1:17" x14ac:dyDescent="0.2">
      <c r="A3474" s="23"/>
      <c r="M3474" s="25"/>
      <c r="N3474" s="25"/>
      <c r="O3474" s="25"/>
      <c r="P3474" s="23"/>
      <c r="Q3474" s="23"/>
    </row>
    <row r="3475" spans="1:17" x14ac:dyDescent="0.2">
      <c r="A3475" s="23"/>
      <c r="M3475" s="25"/>
      <c r="N3475" s="25"/>
      <c r="O3475" s="25"/>
      <c r="P3475" s="23"/>
      <c r="Q3475" s="23"/>
    </row>
    <row r="3476" spans="1:17" x14ac:dyDescent="0.2">
      <c r="A3476" s="23"/>
      <c r="M3476" s="25"/>
      <c r="N3476" s="25"/>
      <c r="O3476" s="25"/>
      <c r="P3476" s="23"/>
      <c r="Q3476" s="23"/>
    </row>
    <row r="3477" spans="1:17" x14ac:dyDescent="0.2">
      <c r="A3477" s="23"/>
      <c r="M3477" s="25"/>
      <c r="N3477" s="25"/>
      <c r="O3477" s="25"/>
      <c r="P3477" s="23"/>
      <c r="Q3477" s="23"/>
    </row>
    <row r="3478" spans="1:17" x14ac:dyDescent="0.2">
      <c r="A3478" s="23"/>
      <c r="M3478" s="25"/>
      <c r="N3478" s="25"/>
      <c r="O3478" s="25"/>
      <c r="P3478" s="23"/>
      <c r="Q3478" s="23"/>
    </row>
    <row r="3479" spans="1:17" x14ac:dyDescent="0.2">
      <c r="A3479" s="23"/>
      <c r="M3479" s="25"/>
      <c r="N3479" s="25"/>
      <c r="O3479" s="25"/>
      <c r="P3479" s="23"/>
      <c r="Q3479" s="23"/>
    </row>
    <row r="3480" spans="1:17" x14ac:dyDescent="0.2">
      <c r="A3480" s="23"/>
      <c r="M3480" s="25"/>
      <c r="N3480" s="25"/>
      <c r="O3480" s="25"/>
      <c r="P3480" s="23"/>
      <c r="Q3480" s="23"/>
    </row>
    <row r="3481" spans="1:17" x14ac:dyDescent="0.2">
      <c r="A3481" s="23"/>
      <c r="M3481" s="25"/>
      <c r="N3481" s="25"/>
      <c r="O3481" s="25"/>
      <c r="P3481" s="23"/>
      <c r="Q3481" s="23"/>
    </row>
    <row r="3482" spans="1:17" x14ac:dyDescent="0.2">
      <c r="A3482" s="23"/>
      <c r="M3482" s="25"/>
      <c r="N3482" s="25"/>
      <c r="O3482" s="25"/>
      <c r="P3482" s="23"/>
      <c r="Q3482" s="23"/>
    </row>
    <row r="3483" spans="1:17" x14ac:dyDescent="0.2">
      <c r="A3483" s="23"/>
      <c r="M3483" s="25"/>
      <c r="N3483" s="25"/>
      <c r="O3483" s="25"/>
      <c r="P3483" s="23"/>
      <c r="Q3483" s="23"/>
    </row>
    <row r="3484" spans="1:17" x14ac:dyDescent="0.2">
      <c r="A3484" s="23"/>
      <c r="M3484" s="25"/>
      <c r="N3484" s="25"/>
      <c r="O3484" s="25"/>
      <c r="P3484" s="23"/>
      <c r="Q3484" s="23"/>
    </row>
    <row r="3485" spans="1:17" x14ac:dyDescent="0.2">
      <c r="A3485" s="23"/>
      <c r="M3485" s="25"/>
      <c r="N3485" s="25"/>
      <c r="O3485" s="25"/>
      <c r="P3485" s="23"/>
      <c r="Q3485" s="23"/>
    </row>
    <row r="3486" spans="1:17" x14ac:dyDescent="0.2">
      <c r="A3486" s="23"/>
      <c r="M3486" s="25"/>
      <c r="N3486" s="25"/>
      <c r="O3486" s="25"/>
      <c r="P3486" s="23"/>
      <c r="Q3486" s="23"/>
    </row>
    <row r="3487" spans="1:17" x14ac:dyDescent="0.2">
      <c r="A3487" s="23"/>
      <c r="M3487" s="25"/>
      <c r="N3487" s="25"/>
      <c r="O3487" s="25"/>
      <c r="P3487" s="23"/>
      <c r="Q3487" s="23"/>
    </row>
    <row r="3488" spans="1:17" x14ac:dyDescent="0.2">
      <c r="A3488" s="23"/>
      <c r="M3488" s="25"/>
      <c r="N3488" s="25"/>
      <c r="O3488" s="25"/>
      <c r="P3488" s="23"/>
      <c r="Q3488" s="23"/>
    </row>
    <row r="3489" spans="1:17" x14ac:dyDescent="0.2">
      <c r="A3489" s="23"/>
      <c r="M3489" s="25"/>
      <c r="N3489" s="25"/>
      <c r="O3489" s="25"/>
      <c r="P3489" s="23"/>
      <c r="Q3489" s="23"/>
    </row>
    <row r="3490" spans="1:17" x14ac:dyDescent="0.2">
      <c r="A3490" s="23"/>
      <c r="M3490" s="25"/>
      <c r="N3490" s="25"/>
      <c r="O3490" s="25"/>
      <c r="P3490" s="23"/>
      <c r="Q3490" s="23"/>
    </row>
    <row r="3491" spans="1:17" x14ac:dyDescent="0.2">
      <c r="A3491" s="23"/>
      <c r="M3491" s="25"/>
      <c r="N3491" s="25"/>
      <c r="O3491" s="25"/>
      <c r="P3491" s="23"/>
      <c r="Q3491" s="23"/>
    </row>
    <row r="3492" spans="1:17" x14ac:dyDescent="0.2">
      <c r="A3492" s="23"/>
      <c r="M3492" s="25"/>
      <c r="N3492" s="25"/>
      <c r="O3492" s="25"/>
      <c r="P3492" s="23"/>
      <c r="Q3492" s="23"/>
    </row>
    <row r="3493" spans="1:17" x14ac:dyDescent="0.2">
      <c r="A3493" s="23"/>
      <c r="M3493" s="25"/>
      <c r="N3493" s="25"/>
      <c r="O3493" s="25"/>
      <c r="P3493" s="23"/>
      <c r="Q3493" s="23"/>
    </row>
    <row r="3494" spans="1:17" x14ac:dyDescent="0.2">
      <c r="A3494" s="23"/>
      <c r="M3494" s="25"/>
      <c r="N3494" s="25"/>
      <c r="O3494" s="25"/>
      <c r="P3494" s="23"/>
      <c r="Q3494" s="23"/>
    </row>
    <row r="3495" spans="1:17" x14ac:dyDescent="0.2">
      <c r="A3495" s="23"/>
      <c r="M3495" s="25"/>
      <c r="N3495" s="25"/>
      <c r="O3495" s="25"/>
      <c r="P3495" s="23"/>
      <c r="Q3495" s="23"/>
    </row>
    <row r="3496" spans="1:17" x14ac:dyDescent="0.2">
      <c r="A3496" s="23"/>
      <c r="M3496" s="25"/>
      <c r="N3496" s="25"/>
      <c r="O3496" s="25"/>
      <c r="P3496" s="23"/>
      <c r="Q3496" s="23"/>
    </row>
    <row r="3497" spans="1:17" x14ac:dyDescent="0.2">
      <c r="A3497" s="23"/>
      <c r="M3497" s="25"/>
      <c r="N3497" s="25"/>
      <c r="O3497" s="25"/>
      <c r="P3497" s="23"/>
      <c r="Q3497" s="23"/>
    </row>
    <row r="3498" spans="1:17" x14ac:dyDescent="0.2">
      <c r="A3498" s="23"/>
      <c r="M3498" s="25"/>
      <c r="N3498" s="25"/>
      <c r="O3498" s="25"/>
      <c r="P3498" s="23"/>
      <c r="Q3498" s="23"/>
    </row>
    <row r="3499" spans="1:17" x14ac:dyDescent="0.2">
      <c r="A3499" s="23"/>
      <c r="M3499" s="25"/>
      <c r="N3499" s="25"/>
      <c r="O3499" s="25"/>
      <c r="P3499" s="23"/>
      <c r="Q3499" s="23"/>
    </row>
    <row r="3500" spans="1:17" x14ac:dyDescent="0.2">
      <c r="A3500" s="23"/>
      <c r="M3500" s="25"/>
      <c r="N3500" s="25"/>
      <c r="O3500" s="25"/>
      <c r="P3500" s="23"/>
      <c r="Q3500" s="23"/>
    </row>
    <row r="3501" spans="1:17" x14ac:dyDescent="0.2">
      <c r="A3501" s="23"/>
      <c r="M3501" s="25"/>
      <c r="N3501" s="25"/>
      <c r="O3501" s="25"/>
      <c r="P3501" s="23"/>
      <c r="Q3501" s="23"/>
    </row>
    <row r="3502" spans="1:17" x14ac:dyDescent="0.2">
      <c r="A3502" s="23"/>
      <c r="M3502" s="25"/>
      <c r="N3502" s="25"/>
      <c r="O3502" s="25"/>
      <c r="P3502" s="23"/>
      <c r="Q3502" s="23"/>
    </row>
    <row r="3503" spans="1:17" x14ac:dyDescent="0.2">
      <c r="A3503" s="23"/>
      <c r="M3503" s="25"/>
      <c r="N3503" s="25"/>
      <c r="O3503" s="25"/>
      <c r="P3503" s="23"/>
      <c r="Q3503" s="23"/>
    </row>
    <row r="3504" spans="1:17" x14ac:dyDescent="0.2">
      <c r="A3504" s="23"/>
      <c r="M3504" s="25"/>
      <c r="N3504" s="25"/>
      <c r="O3504" s="25"/>
      <c r="P3504" s="23"/>
      <c r="Q3504" s="23"/>
    </row>
    <row r="3505" spans="1:17" x14ac:dyDescent="0.2">
      <c r="A3505" s="23"/>
      <c r="M3505" s="25"/>
      <c r="N3505" s="25"/>
      <c r="O3505" s="25"/>
      <c r="P3505" s="23"/>
      <c r="Q3505" s="23"/>
    </row>
    <row r="3506" spans="1:17" x14ac:dyDescent="0.2">
      <c r="A3506" s="23"/>
      <c r="M3506" s="25"/>
      <c r="N3506" s="25"/>
      <c r="O3506" s="25"/>
      <c r="P3506" s="23"/>
      <c r="Q3506" s="23"/>
    </row>
    <row r="3507" spans="1:17" x14ac:dyDescent="0.2">
      <c r="A3507" s="23"/>
      <c r="M3507" s="25"/>
      <c r="N3507" s="25"/>
      <c r="O3507" s="25"/>
      <c r="P3507" s="23"/>
      <c r="Q3507" s="23"/>
    </row>
    <row r="3508" spans="1:17" x14ac:dyDescent="0.2">
      <c r="A3508" s="23"/>
      <c r="M3508" s="25"/>
      <c r="N3508" s="25"/>
      <c r="O3508" s="25"/>
      <c r="P3508" s="23"/>
      <c r="Q3508" s="23"/>
    </row>
    <row r="3509" spans="1:17" x14ac:dyDescent="0.2">
      <c r="A3509" s="23"/>
      <c r="M3509" s="25"/>
      <c r="N3509" s="25"/>
      <c r="O3509" s="25"/>
      <c r="P3509" s="23"/>
      <c r="Q3509" s="23"/>
    </row>
    <row r="3510" spans="1:17" x14ac:dyDescent="0.2">
      <c r="A3510" s="23"/>
      <c r="M3510" s="25"/>
      <c r="N3510" s="25"/>
      <c r="O3510" s="25"/>
      <c r="P3510" s="23"/>
      <c r="Q3510" s="23"/>
    </row>
    <row r="3511" spans="1:17" x14ac:dyDescent="0.2">
      <c r="A3511" s="23"/>
      <c r="M3511" s="25"/>
      <c r="N3511" s="25"/>
      <c r="O3511" s="25"/>
      <c r="P3511" s="23"/>
      <c r="Q3511" s="23"/>
    </row>
    <row r="3512" spans="1:17" x14ac:dyDescent="0.2">
      <c r="A3512" s="23"/>
      <c r="M3512" s="25"/>
      <c r="N3512" s="25"/>
      <c r="O3512" s="25"/>
      <c r="P3512" s="23"/>
      <c r="Q3512" s="23"/>
    </row>
    <row r="3513" spans="1:17" x14ac:dyDescent="0.2">
      <c r="A3513" s="23"/>
      <c r="M3513" s="25"/>
      <c r="N3513" s="25"/>
      <c r="O3513" s="25"/>
      <c r="P3513" s="23"/>
      <c r="Q3513" s="23"/>
    </row>
    <row r="3514" spans="1:17" x14ac:dyDescent="0.2">
      <c r="A3514" s="23"/>
      <c r="M3514" s="25"/>
      <c r="N3514" s="25"/>
      <c r="O3514" s="25"/>
      <c r="P3514" s="23"/>
      <c r="Q3514" s="23"/>
    </row>
    <row r="3515" spans="1:17" x14ac:dyDescent="0.2">
      <c r="A3515" s="23"/>
      <c r="M3515" s="25"/>
      <c r="N3515" s="25"/>
      <c r="O3515" s="25"/>
      <c r="P3515" s="23"/>
      <c r="Q3515" s="23"/>
    </row>
    <row r="3516" spans="1:17" x14ac:dyDescent="0.2">
      <c r="A3516" s="23"/>
      <c r="M3516" s="25"/>
      <c r="N3516" s="25"/>
      <c r="O3516" s="25"/>
      <c r="P3516" s="23"/>
      <c r="Q3516" s="23"/>
    </row>
    <row r="3517" spans="1:17" x14ac:dyDescent="0.2">
      <c r="A3517" s="23"/>
      <c r="M3517" s="25"/>
      <c r="N3517" s="25"/>
      <c r="O3517" s="25"/>
      <c r="P3517" s="23"/>
      <c r="Q3517" s="23"/>
    </row>
    <row r="3518" spans="1:17" x14ac:dyDescent="0.2">
      <c r="A3518" s="23"/>
      <c r="M3518" s="25"/>
      <c r="N3518" s="25"/>
      <c r="O3518" s="25"/>
      <c r="P3518" s="23"/>
      <c r="Q3518" s="23"/>
    </row>
    <row r="3519" spans="1:17" x14ac:dyDescent="0.2">
      <c r="A3519" s="23"/>
      <c r="M3519" s="25"/>
      <c r="N3519" s="25"/>
      <c r="O3519" s="25"/>
      <c r="P3519" s="23"/>
      <c r="Q3519" s="23"/>
    </row>
    <row r="3520" spans="1:17" x14ac:dyDescent="0.2">
      <c r="A3520" s="23"/>
      <c r="M3520" s="25"/>
      <c r="N3520" s="25"/>
      <c r="O3520" s="25"/>
      <c r="P3520" s="23"/>
      <c r="Q3520" s="23"/>
    </row>
    <row r="3521" spans="1:28" x14ac:dyDescent="0.2">
      <c r="A3521" s="23"/>
      <c r="M3521" s="25"/>
      <c r="N3521" s="25"/>
      <c r="O3521" s="25"/>
      <c r="P3521" s="23"/>
      <c r="Q3521" s="23"/>
    </row>
    <row r="3522" spans="1:28" x14ac:dyDescent="0.2">
      <c r="A3522" s="23"/>
      <c r="M3522" s="25"/>
      <c r="N3522" s="25"/>
      <c r="O3522" s="25"/>
      <c r="P3522" s="23"/>
      <c r="Q3522" s="23"/>
    </row>
    <row r="3523" spans="1:28" x14ac:dyDescent="0.2">
      <c r="A3523" s="23"/>
      <c r="M3523" s="25"/>
      <c r="N3523" s="25"/>
      <c r="O3523" s="25"/>
      <c r="P3523" s="23"/>
      <c r="Q3523" s="23"/>
      <c r="AB3523" s="26"/>
    </row>
    <row r="3524" spans="1:28" x14ac:dyDescent="0.2">
      <c r="A3524" s="23"/>
      <c r="M3524" s="25"/>
      <c r="N3524" s="25"/>
      <c r="O3524" s="25"/>
      <c r="P3524" s="23"/>
      <c r="Q3524" s="23"/>
    </row>
    <row r="3525" spans="1:28" x14ac:dyDescent="0.2">
      <c r="A3525" s="23"/>
      <c r="M3525" s="25"/>
      <c r="N3525" s="25"/>
      <c r="O3525" s="25"/>
      <c r="P3525" s="23"/>
      <c r="Q3525" s="23"/>
    </row>
    <row r="3526" spans="1:28" x14ac:dyDescent="0.2">
      <c r="A3526" s="23"/>
      <c r="M3526" s="25"/>
      <c r="N3526" s="25"/>
      <c r="O3526" s="25"/>
      <c r="P3526" s="23"/>
      <c r="Q3526" s="23"/>
    </row>
    <row r="3527" spans="1:28" x14ac:dyDescent="0.2">
      <c r="A3527" s="23"/>
      <c r="M3527" s="25"/>
      <c r="N3527" s="25"/>
      <c r="O3527" s="25"/>
      <c r="P3527" s="23"/>
      <c r="Q3527" s="23"/>
    </row>
    <row r="3528" spans="1:28" x14ac:dyDescent="0.2">
      <c r="A3528" s="23"/>
      <c r="M3528" s="25"/>
      <c r="N3528" s="25"/>
      <c r="O3528" s="25"/>
      <c r="P3528" s="23"/>
      <c r="Q3528" s="23"/>
    </row>
    <row r="3529" spans="1:28" x14ac:dyDescent="0.2">
      <c r="A3529" s="23"/>
      <c r="M3529" s="25"/>
      <c r="N3529" s="25"/>
      <c r="O3529" s="25"/>
      <c r="P3529" s="23"/>
      <c r="Q3529" s="23"/>
    </row>
    <row r="3530" spans="1:28" x14ac:dyDescent="0.2">
      <c r="A3530" s="23"/>
      <c r="M3530" s="25"/>
      <c r="N3530" s="25"/>
      <c r="O3530" s="25"/>
      <c r="P3530" s="23"/>
      <c r="Q3530" s="23"/>
    </row>
    <row r="3531" spans="1:28" x14ac:dyDescent="0.2">
      <c r="A3531" s="23"/>
      <c r="M3531" s="25"/>
      <c r="N3531" s="25"/>
      <c r="O3531" s="25"/>
      <c r="P3531" s="23"/>
      <c r="Q3531" s="23"/>
    </row>
    <row r="3532" spans="1:28" x14ac:dyDescent="0.2">
      <c r="A3532" s="23"/>
      <c r="M3532" s="25"/>
      <c r="N3532" s="25"/>
      <c r="O3532" s="25"/>
      <c r="P3532" s="23"/>
      <c r="Q3532" s="23"/>
    </row>
    <row r="3533" spans="1:28" x14ac:dyDescent="0.2">
      <c r="A3533" s="23"/>
      <c r="M3533" s="25"/>
      <c r="N3533" s="25"/>
      <c r="O3533" s="25"/>
      <c r="P3533" s="23"/>
      <c r="Q3533" s="23"/>
    </row>
    <row r="3534" spans="1:28" x14ac:dyDescent="0.2">
      <c r="A3534" s="23"/>
      <c r="M3534" s="25"/>
      <c r="N3534" s="25"/>
      <c r="O3534" s="25"/>
      <c r="P3534" s="23"/>
      <c r="Q3534" s="23"/>
    </row>
    <row r="3535" spans="1:28" x14ac:dyDescent="0.2">
      <c r="A3535" s="23"/>
      <c r="M3535" s="25"/>
      <c r="N3535" s="25"/>
      <c r="O3535" s="25"/>
      <c r="P3535" s="23"/>
      <c r="Q3535" s="23"/>
    </row>
    <row r="3536" spans="1:28" x14ac:dyDescent="0.2">
      <c r="A3536" s="23"/>
      <c r="M3536" s="25"/>
      <c r="N3536" s="25"/>
      <c r="O3536" s="25"/>
      <c r="P3536" s="23"/>
      <c r="Q3536" s="23"/>
    </row>
    <row r="3537" spans="1:17" x14ac:dyDescent="0.2">
      <c r="A3537" s="23"/>
      <c r="M3537" s="25"/>
      <c r="N3537" s="25"/>
      <c r="O3537" s="25"/>
      <c r="P3537" s="23"/>
      <c r="Q3537" s="23"/>
    </row>
    <row r="3538" spans="1:17" x14ac:dyDescent="0.2">
      <c r="A3538" s="23"/>
      <c r="M3538" s="25"/>
      <c r="N3538" s="25"/>
      <c r="O3538" s="25"/>
      <c r="P3538" s="23"/>
      <c r="Q3538" s="23"/>
    </row>
    <row r="3539" spans="1:17" x14ac:dyDescent="0.2">
      <c r="A3539" s="23"/>
      <c r="M3539" s="25"/>
      <c r="N3539" s="25"/>
      <c r="O3539" s="25"/>
      <c r="P3539" s="23"/>
      <c r="Q3539" s="23"/>
    </row>
    <row r="3540" spans="1:17" x14ac:dyDescent="0.2">
      <c r="A3540" s="23"/>
      <c r="M3540" s="25"/>
      <c r="N3540" s="25"/>
      <c r="O3540" s="25"/>
      <c r="P3540" s="23"/>
      <c r="Q3540" s="23"/>
    </row>
    <row r="3541" spans="1:17" x14ac:dyDescent="0.2">
      <c r="A3541" s="23"/>
      <c r="M3541" s="25"/>
      <c r="N3541" s="25"/>
      <c r="O3541" s="25"/>
      <c r="P3541" s="23"/>
      <c r="Q3541" s="23"/>
    </row>
    <row r="3542" spans="1:17" x14ac:dyDescent="0.2">
      <c r="A3542" s="23"/>
      <c r="M3542" s="25"/>
      <c r="N3542" s="25"/>
      <c r="O3542" s="25"/>
      <c r="P3542" s="23"/>
      <c r="Q3542" s="23"/>
    </row>
    <row r="3543" spans="1:17" x14ac:dyDescent="0.2">
      <c r="A3543" s="23"/>
      <c r="M3543" s="25"/>
      <c r="N3543" s="25"/>
      <c r="O3543" s="25"/>
      <c r="P3543" s="23"/>
      <c r="Q3543" s="23"/>
    </row>
    <row r="3544" spans="1:17" x14ac:dyDescent="0.2">
      <c r="A3544" s="23"/>
      <c r="M3544" s="25"/>
      <c r="N3544" s="25"/>
      <c r="O3544" s="25"/>
      <c r="P3544" s="23"/>
      <c r="Q3544" s="23"/>
    </row>
    <row r="3545" spans="1:17" x14ac:dyDescent="0.2">
      <c r="A3545" s="23"/>
      <c r="M3545" s="25"/>
      <c r="N3545" s="25"/>
      <c r="O3545" s="25"/>
      <c r="P3545" s="23"/>
      <c r="Q3545" s="23"/>
    </row>
    <row r="3546" spans="1:17" x14ac:dyDescent="0.2">
      <c r="A3546" s="23"/>
      <c r="M3546" s="25"/>
      <c r="N3546" s="25"/>
      <c r="O3546" s="25"/>
      <c r="P3546" s="23"/>
      <c r="Q3546" s="23"/>
    </row>
    <row r="3547" spans="1:17" x14ac:dyDescent="0.2">
      <c r="A3547" s="23"/>
      <c r="M3547" s="25"/>
      <c r="N3547" s="25"/>
      <c r="O3547" s="25"/>
      <c r="P3547" s="23"/>
      <c r="Q3547" s="23"/>
    </row>
    <row r="3548" spans="1:17" x14ac:dyDescent="0.2">
      <c r="A3548" s="23"/>
      <c r="M3548" s="25"/>
      <c r="N3548" s="25"/>
      <c r="O3548" s="25"/>
      <c r="P3548" s="23"/>
      <c r="Q3548" s="23"/>
    </row>
    <row r="3549" spans="1:17" x14ac:dyDescent="0.2">
      <c r="A3549" s="23"/>
      <c r="M3549" s="25"/>
      <c r="N3549" s="25"/>
      <c r="O3549" s="25"/>
      <c r="P3549" s="23"/>
      <c r="Q3549" s="23"/>
    </row>
    <row r="3550" spans="1:17" x14ac:dyDescent="0.2">
      <c r="A3550" s="23"/>
      <c r="M3550" s="25"/>
      <c r="N3550" s="25"/>
      <c r="O3550" s="25"/>
      <c r="P3550" s="23"/>
      <c r="Q3550" s="23"/>
    </row>
    <row r="3551" spans="1:17" x14ac:dyDescent="0.2">
      <c r="A3551" s="23"/>
      <c r="M3551" s="25"/>
      <c r="N3551" s="25"/>
      <c r="O3551" s="25"/>
      <c r="P3551" s="23"/>
      <c r="Q3551" s="23"/>
    </row>
    <row r="3552" spans="1:17" x14ac:dyDescent="0.2">
      <c r="A3552" s="23"/>
      <c r="M3552" s="25"/>
      <c r="N3552" s="25"/>
      <c r="O3552" s="25"/>
      <c r="P3552" s="23"/>
      <c r="Q3552" s="23"/>
    </row>
    <row r="3553" spans="1:28" x14ac:dyDescent="0.2">
      <c r="A3553" s="23"/>
      <c r="M3553" s="25"/>
      <c r="N3553" s="25"/>
      <c r="O3553" s="25"/>
      <c r="P3553" s="23"/>
      <c r="Q3553" s="23"/>
    </row>
    <row r="3554" spans="1:28" x14ac:dyDescent="0.2">
      <c r="A3554" s="23"/>
      <c r="M3554" s="25"/>
      <c r="N3554" s="25"/>
      <c r="O3554" s="25"/>
      <c r="P3554" s="23"/>
      <c r="Q3554" s="23"/>
    </row>
    <row r="3555" spans="1:28" x14ac:dyDescent="0.2">
      <c r="A3555" s="23"/>
      <c r="M3555" s="25"/>
      <c r="N3555" s="25"/>
      <c r="O3555" s="25"/>
      <c r="P3555" s="23"/>
      <c r="Q3555" s="23"/>
      <c r="AB3555" s="26"/>
    </row>
    <row r="3556" spans="1:28" x14ac:dyDescent="0.2">
      <c r="A3556" s="23"/>
      <c r="M3556" s="25"/>
      <c r="N3556" s="25"/>
      <c r="O3556" s="25"/>
      <c r="P3556" s="23"/>
      <c r="Q3556" s="23"/>
    </row>
    <row r="3557" spans="1:28" x14ac:dyDescent="0.2">
      <c r="A3557" s="23"/>
      <c r="M3557" s="25"/>
      <c r="N3557" s="25"/>
      <c r="O3557" s="25"/>
      <c r="P3557" s="23"/>
      <c r="Q3557" s="23"/>
    </row>
    <row r="3558" spans="1:28" x14ac:dyDescent="0.2">
      <c r="A3558" s="23"/>
      <c r="M3558" s="25"/>
      <c r="N3558" s="25"/>
      <c r="O3558" s="25"/>
      <c r="P3558" s="23"/>
      <c r="Q3558" s="23"/>
    </row>
    <row r="3559" spans="1:28" x14ac:dyDescent="0.2">
      <c r="A3559" s="23"/>
      <c r="M3559" s="25"/>
      <c r="N3559" s="25"/>
      <c r="O3559" s="25"/>
      <c r="P3559" s="23"/>
      <c r="Q3559" s="23"/>
    </row>
    <row r="3560" spans="1:28" x14ac:dyDescent="0.2">
      <c r="A3560" s="23"/>
      <c r="M3560" s="25"/>
      <c r="N3560" s="25"/>
      <c r="O3560" s="25"/>
      <c r="P3560" s="23"/>
      <c r="Q3560" s="23"/>
    </row>
    <row r="3561" spans="1:28" x14ac:dyDescent="0.2">
      <c r="A3561" s="23"/>
      <c r="M3561" s="25"/>
      <c r="N3561" s="25"/>
      <c r="O3561" s="25"/>
      <c r="P3561" s="23"/>
      <c r="Q3561" s="23"/>
    </row>
    <row r="3562" spans="1:28" x14ac:dyDescent="0.2">
      <c r="A3562" s="23"/>
      <c r="M3562" s="25"/>
      <c r="N3562" s="25"/>
      <c r="O3562" s="25"/>
      <c r="P3562" s="23"/>
      <c r="Q3562" s="23"/>
    </row>
    <row r="3563" spans="1:28" x14ac:dyDescent="0.2">
      <c r="A3563" s="23"/>
      <c r="M3563" s="25"/>
      <c r="N3563" s="25"/>
      <c r="O3563" s="25"/>
      <c r="P3563" s="23"/>
      <c r="Q3563" s="23"/>
    </row>
    <row r="3564" spans="1:28" x14ac:dyDescent="0.2">
      <c r="A3564" s="23"/>
      <c r="M3564" s="25"/>
      <c r="N3564" s="25"/>
      <c r="O3564" s="25"/>
      <c r="P3564" s="23"/>
      <c r="Q3564" s="23"/>
    </row>
    <row r="3565" spans="1:28" x14ac:dyDescent="0.2">
      <c r="A3565" s="23"/>
      <c r="M3565" s="25"/>
      <c r="N3565" s="25"/>
      <c r="O3565" s="25"/>
      <c r="P3565" s="23"/>
      <c r="Q3565" s="23"/>
    </row>
    <row r="3566" spans="1:28" x14ac:dyDescent="0.2">
      <c r="A3566" s="23"/>
      <c r="M3566" s="25"/>
      <c r="N3566" s="25"/>
      <c r="O3566" s="25"/>
      <c r="P3566" s="23"/>
      <c r="Q3566" s="23"/>
    </row>
    <row r="3567" spans="1:28" x14ac:dyDescent="0.2">
      <c r="A3567" s="23"/>
      <c r="M3567" s="25"/>
      <c r="N3567" s="25"/>
      <c r="O3567" s="25"/>
      <c r="P3567" s="23"/>
      <c r="Q3567" s="23"/>
    </row>
    <row r="3568" spans="1:28" x14ac:dyDescent="0.2">
      <c r="A3568" s="23"/>
      <c r="M3568" s="25"/>
      <c r="N3568" s="25"/>
      <c r="O3568" s="25"/>
      <c r="P3568" s="23"/>
      <c r="Q3568" s="23"/>
    </row>
    <row r="3569" spans="1:17" x14ac:dyDescent="0.2">
      <c r="A3569" s="23"/>
      <c r="M3569" s="25"/>
      <c r="N3569" s="25"/>
      <c r="O3569" s="25"/>
      <c r="P3569" s="23"/>
      <c r="Q3569" s="23"/>
    </row>
    <row r="3570" spans="1:17" x14ac:dyDescent="0.2">
      <c r="A3570" s="23"/>
      <c r="M3570" s="25"/>
      <c r="N3570" s="25"/>
      <c r="O3570" s="25"/>
      <c r="P3570" s="23"/>
      <c r="Q3570" s="23"/>
    </row>
    <row r="3571" spans="1:17" x14ac:dyDescent="0.2">
      <c r="A3571" s="23"/>
      <c r="M3571" s="25"/>
      <c r="N3571" s="25"/>
      <c r="O3571" s="25"/>
      <c r="P3571" s="23"/>
      <c r="Q3571" s="23"/>
    </row>
    <row r="3572" spans="1:17" x14ac:dyDescent="0.2">
      <c r="A3572" s="23"/>
      <c r="M3572" s="25"/>
      <c r="N3572" s="25"/>
      <c r="O3572" s="25"/>
      <c r="P3572" s="23"/>
      <c r="Q3572" s="23"/>
    </row>
    <row r="3573" spans="1:17" x14ac:dyDescent="0.2">
      <c r="A3573" s="23"/>
      <c r="M3573" s="25"/>
      <c r="N3573" s="25"/>
      <c r="O3573" s="25"/>
      <c r="P3573" s="23"/>
      <c r="Q3573" s="23"/>
    </row>
    <row r="3574" spans="1:17" x14ac:dyDescent="0.2">
      <c r="A3574" s="23"/>
      <c r="M3574" s="25"/>
      <c r="N3574" s="25"/>
      <c r="O3574" s="25"/>
      <c r="P3574" s="23"/>
      <c r="Q3574" s="23"/>
    </row>
    <row r="3575" spans="1:17" x14ac:dyDescent="0.2">
      <c r="A3575" s="23"/>
      <c r="M3575" s="25"/>
      <c r="N3575" s="25"/>
      <c r="O3575" s="25"/>
      <c r="P3575" s="23"/>
      <c r="Q3575" s="23"/>
    </row>
    <row r="3576" spans="1:17" x14ac:dyDescent="0.2">
      <c r="A3576" s="23"/>
      <c r="M3576" s="25"/>
      <c r="N3576" s="25"/>
      <c r="O3576" s="25"/>
      <c r="P3576" s="23"/>
      <c r="Q3576" s="23"/>
    </row>
    <row r="3577" spans="1:17" x14ac:dyDescent="0.2">
      <c r="A3577" s="23"/>
      <c r="M3577" s="25"/>
      <c r="N3577" s="25"/>
      <c r="O3577" s="25"/>
      <c r="P3577" s="23"/>
      <c r="Q3577" s="23"/>
    </row>
    <row r="3578" spans="1:17" x14ac:dyDescent="0.2">
      <c r="A3578" s="23"/>
      <c r="M3578" s="25"/>
      <c r="N3578" s="25"/>
      <c r="O3578" s="25"/>
      <c r="P3578" s="23"/>
      <c r="Q3578" s="23"/>
    </row>
    <row r="3579" spans="1:17" x14ac:dyDescent="0.2">
      <c r="A3579" s="23"/>
      <c r="M3579" s="25"/>
      <c r="N3579" s="25"/>
      <c r="O3579" s="25"/>
      <c r="P3579" s="23"/>
      <c r="Q3579" s="23"/>
    </row>
    <row r="3580" spans="1:17" x14ac:dyDescent="0.2">
      <c r="A3580" s="23"/>
      <c r="M3580" s="25"/>
      <c r="N3580" s="25"/>
      <c r="O3580" s="25"/>
      <c r="P3580" s="23"/>
      <c r="Q3580" s="23"/>
    </row>
    <row r="3581" spans="1:17" x14ac:dyDescent="0.2">
      <c r="A3581" s="23"/>
      <c r="M3581" s="25"/>
      <c r="N3581" s="25"/>
      <c r="O3581" s="25"/>
      <c r="P3581" s="23"/>
      <c r="Q3581" s="23"/>
    </row>
    <row r="3582" spans="1:17" x14ac:dyDescent="0.2">
      <c r="A3582" s="23"/>
      <c r="M3582" s="25"/>
      <c r="N3582" s="25"/>
      <c r="O3582" s="25"/>
      <c r="P3582" s="23"/>
      <c r="Q3582" s="23"/>
    </row>
    <row r="3583" spans="1:17" x14ac:dyDescent="0.2">
      <c r="A3583" s="23"/>
      <c r="M3583" s="25"/>
      <c r="N3583" s="25"/>
      <c r="O3583" s="25"/>
      <c r="P3583" s="23"/>
      <c r="Q3583" s="23"/>
    </row>
    <row r="3584" spans="1:17" x14ac:dyDescent="0.2">
      <c r="A3584" s="23"/>
      <c r="M3584" s="25"/>
      <c r="N3584" s="25"/>
      <c r="O3584" s="25"/>
      <c r="P3584" s="23"/>
      <c r="Q3584" s="23"/>
    </row>
    <row r="3585" spans="1:17" x14ac:dyDescent="0.2">
      <c r="A3585" s="23"/>
      <c r="M3585" s="25"/>
      <c r="N3585" s="25"/>
      <c r="O3585" s="25"/>
      <c r="P3585" s="23"/>
      <c r="Q3585" s="23"/>
    </row>
    <row r="3586" spans="1:17" x14ac:dyDescent="0.2">
      <c r="A3586" s="23"/>
      <c r="M3586" s="25"/>
      <c r="N3586" s="25"/>
      <c r="O3586" s="25"/>
      <c r="P3586" s="23"/>
      <c r="Q3586" s="23"/>
    </row>
    <row r="3587" spans="1:17" x14ac:dyDescent="0.2">
      <c r="A3587" s="23"/>
      <c r="M3587" s="25"/>
      <c r="N3587" s="25"/>
      <c r="O3587" s="25"/>
      <c r="P3587" s="23"/>
      <c r="Q3587" s="23"/>
    </row>
    <row r="3588" spans="1:17" x14ac:dyDescent="0.2">
      <c r="A3588" s="23"/>
      <c r="M3588" s="25"/>
      <c r="N3588" s="25"/>
      <c r="O3588" s="25"/>
      <c r="P3588" s="23"/>
      <c r="Q3588" s="23"/>
    </row>
    <row r="3589" spans="1:17" x14ac:dyDescent="0.2">
      <c r="A3589" s="23"/>
      <c r="M3589" s="25"/>
      <c r="N3589" s="25"/>
      <c r="O3589" s="25"/>
      <c r="P3589" s="23"/>
      <c r="Q3589" s="23"/>
    </row>
    <row r="3590" spans="1:17" x14ac:dyDescent="0.2">
      <c r="A3590" s="23"/>
      <c r="M3590" s="25"/>
      <c r="N3590" s="25"/>
      <c r="O3590" s="25"/>
      <c r="P3590" s="23"/>
      <c r="Q3590" s="23"/>
    </row>
    <row r="3591" spans="1:17" x14ac:dyDescent="0.2">
      <c r="A3591" s="23"/>
      <c r="M3591" s="25"/>
      <c r="N3591" s="25"/>
      <c r="O3591" s="25"/>
      <c r="P3591" s="23"/>
      <c r="Q3591" s="23"/>
    </row>
    <row r="3592" spans="1:17" x14ac:dyDescent="0.2">
      <c r="A3592" s="23"/>
      <c r="M3592" s="25"/>
      <c r="N3592" s="25"/>
      <c r="O3592" s="25"/>
      <c r="P3592" s="23"/>
      <c r="Q3592" s="23"/>
    </row>
    <row r="3593" spans="1:17" x14ac:dyDescent="0.2">
      <c r="A3593" s="23"/>
      <c r="M3593" s="25"/>
      <c r="N3593" s="25"/>
      <c r="O3593" s="25"/>
      <c r="P3593" s="23"/>
      <c r="Q3593" s="23"/>
    </row>
    <row r="3594" spans="1:17" x14ac:dyDescent="0.2">
      <c r="A3594" s="23"/>
      <c r="M3594" s="25"/>
      <c r="N3594" s="25"/>
      <c r="O3594" s="25"/>
      <c r="P3594" s="23"/>
      <c r="Q3594" s="23"/>
    </row>
    <row r="3595" spans="1:17" x14ac:dyDescent="0.2">
      <c r="A3595" s="23"/>
      <c r="M3595" s="25"/>
      <c r="N3595" s="25"/>
      <c r="O3595" s="25"/>
      <c r="P3595" s="23"/>
      <c r="Q3595" s="23"/>
    </row>
    <row r="3596" spans="1:17" x14ac:dyDescent="0.2">
      <c r="A3596" s="23"/>
      <c r="M3596" s="25"/>
      <c r="N3596" s="25"/>
      <c r="O3596" s="25"/>
      <c r="P3596" s="23"/>
      <c r="Q3596" s="23"/>
    </row>
    <row r="3597" spans="1:17" x14ac:dyDescent="0.2">
      <c r="A3597" s="23"/>
      <c r="M3597" s="25"/>
      <c r="N3597" s="25"/>
      <c r="O3597" s="25"/>
      <c r="P3597" s="23"/>
      <c r="Q3597" s="23"/>
    </row>
    <row r="3598" spans="1:17" x14ac:dyDescent="0.2">
      <c r="A3598" s="23"/>
      <c r="M3598" s="25"/>
      <c r="N3598" s="25"/>
      <c r="O3598" s="25"/>
      <c r="P3598" s="23"/>
      <c r="Q3598" s="23"/>
    </row>
    <row r="3599" spans="1:17" x14ac:dyDescent="0.2">
      <c r="A3599" s="23"/>
      <c r="M3599" s="25"/>
      <c r="N3599" s="25"/>
      <c r="O3599" s="25"/>
      <c r="P3599" s="23"/>
      <c r="Q3599" s="23"/>
    </row>
    <row r="3600" spans="1:17" x14ac:dyDescent="0.2">
      <c r="A3600" s="23"/>
      <c r="M3600" s="25"/>
      <c r="N3600" s="25"/>
      <c r="O3600" s="25"/>
      <c r="P3600" s="23"/>
      <c r="Q3600" s="23"/>
    </row>
    <row r="3601" spans="1:17" x14ac:dyDescent="0.2">
      <c r="A3601" s="23"/>
      <c r="M3601" s="25"/>
      <c r="N3601" s="25"/>
      <c r="O3601" s="25"/>
      <c r="P3601" s="23"/>
      <c r="Q3601" s="23"/>
    </row>
    <row r="3602" spans="1:17" x14ac:dyDescent="0.2">
      <c r="A3602" s="23"/>
      <c r="M3602" s="25"/>
      <c r="N3602" s="25"/>
      <c r="O3602" s="25"/>
      <c r="P3602" s="23"/>
      <c r="Q3602" s="23"/>
    </row>
    <row r="3603" spans="1:17" x14ac:dyDescent="0.2">
      <c r="A3603" s="23"/>
      <c r="M3603" s="25"/>
      <c r="N3603" s="25"/>
      <c r="O3603" s="25"/>
      <c r="P3603" s="23"/>
      <c r="Q3603" s="23"/>
    </row>
    <row r="3604" spans="1:17" x14ac:dyDescent="0.2">
      <c r="A3604" s="23"/>
      <c r="M3604" s="25"/>
      <c r="N3604" s="25"/>
      <c r="O3604" s="25"/>
      <c r="P3604" s="23"/>
      <c r="Q3604" s="23"/>
    </row>
    <row r="3605" spans="1:17" x14ac:dyDescent="0.2">
      <c r="A3605" s="23"/>
      <c r="M3605" s="25"/>
      <c r="N3605" s="25"/>
      <c r="O3605" s="25"/>
      <c r="P3605" s="23"/>
      <c r="Q3605" s="23"/>
    </row>
    <row r="3606" spans="1:17" x14ac:dyDescent="0.2">
      <c r="A3606" s="23"/>
      <c r="M3606" s="25"/>
      <c r="N3606" s="25"/>
      <c r="O3606" s="25"/>
      <c r="P3606" s="23"/>
      <c r="Q3606" s="23"/>
    </row>
    <row r="3607" spans="1:17" x14ac:dyDescent="0.2">
      <c r="A3607" s="23"/>
      <c r="M3607" s="25"/>
      <c r="N3607" s="25"/>
      <c r="O3607" s="25"/>
      <c r="P3607" s="23"/>
      <c r="Q3607" s="23"/>
    </row>
    <row r="3608" spans="1:17" x14ac:dyDescent="0.2">
      <c r="A3608" s="23"/>
      <c r="M3608" s="25"/>
      <c r="N3608" s="25"/>
      <c r="O3608" s="25"/>
      <c r="P3608" s="23"/>
      <c r="Q3608" s="23"/>
    </row>
    <row r="3609" spans="1:17" x14ac:dyDescent="0.2">
      <c r="A3609" s="23"/>
      <c r="M3609" s="25"/>
      <c r="N3609" s="25"/>
      <c r="O3609" s="25"/>
      <c r="P3609" s="23"/>
      <c r="Q3609" s="23"/>
    </row>
    <row r="3610" spans="1:17" x14ac:dyDescent="0.2">
      <c r="A3610" s="23"/>
      <c r="M3610" s="25"/>
      <c r="N3610" s="25"/>
      <c r="O3610" s="25"/>
      <c r="P3610" s="23"/>
      <c r="Q3610" s="23"/>
    </row>
    <row r="3611" spans="1:17" x14ac:dyDescent="0.2">
      <c r="A3611" s="23"/>
      <c r="M3611" s="25"/>
      <c r="N3611" s="25"/>
      <c r="O3611" s="25"/>
      <c r="P3611" s="23"/>
      <c r="Q3611" s="23"/>
    </row>
    <row r="3612" spans="1:17" x14ac:dyDescent="0.2">
      <c r="A3612" s="23"/>
      <c r="M3612" s="25"/>
      <c r="N3612" s="25"/>
      <c r="O3612" s="25"/>
      <c r="P3612" s="23"/>
      <c r="Q3612" s="23"/>
    </row>
    <row r="3613" spans="1:17" x14ac:dyDescent="0.2">
      <c r="A3613" s="23"/>
      <c r="M3613" s="25"/>
      <c r="N3613" s="25"/>
      <c r="O3613" s="25"/>
      <c r="P3613" s="23"/>
      <c r="Q3613" s="23"/>
    </row>
    <row r="3614" spans="1:17" x14ac:dyDescent="0.2">
      <c r="A3614" s="23"/>
      <c r="M3614" s="25"/>
      <c r="N3614" s="25"/>
      <c r="O3614" s="25"/>
      <c r="P3614" s="23"/>
      <c r="Q3614" s="23"/>
    </row>
    <row r="3615" spans="1:17" x14ac:dyDescent="0.2">
      <c r="A3615" s="23"/>
      <c r="M3615" s="25"/>
      <c r="N3615" s="25"/>
      <c r="O3615" s="25"/>
      <c r="P3615" s="23"/>
      <c r="Q3615" s="23"/>
    </row>
    <row r="3616" spans="1:17" x14ac:dyDescent="0.2">
      <c r="A3616" s="23"/>
      <c r="M3616" s="25"/>
      <c r="N3616" s="25"/>
      <c r="O3616" s="25"/>
      <c r="P3616" s="23"/>
      <c r="Q3616" s="23"/>
    </row>
    <row r="3617" spans="1:17" x14ac:dyDescent="0.2">
      <c r="A3617" s="23"/>
      <c r="M3617" s="25"/>
      <c r="N3617" s="25"/>
      <c r="O3617" s="25"/>
      <c r="P3617" s="23"/>
      <c r="Q3617" s="23"/>
    </row>
    <row r="3618" spans="1:17" x14ac:dyDescent="0.2">
      <c r="A3618" s="23"/>
      <c r="M3618" s="25"/>
      <c r="N3618" s="25"/>
      <c r="O3618" s="25"/>
      <c r="P3618" s="23"/>
      <c r="Q3618" s="23"/>
    </row>
    <row r="3619" spans="1:17" x14ac:dyDescent="0.2">
      <c r="A3619" s="23"/>
      <c r="M3619" s="25"/>
      <c r="N3619" s="25"/>
      <c r="O3619" s="25"/>
      <c r="P3619" s="23"/>
      <c r="Q3619" s="23"/>
    </row>
    <row r="3620" spans="1:17" x14ac:dyDescent="0.2">
      <c r="A3620" s="23"/>
      <c r="M3620" s="25"/>
      <c r="N3620" s="25"/>
      <c r="O3620" s="25"/>
      <c r="P3620" s="23"/>
      <c r="Q3620" s="23"/>
    </row>
    <row r="3621" spans="1:17" x14ac:dyDescent="0.2">
      <c r="A3621" s="23"/>
      <c r="M3621" s="25"/>
      <c r="N3621" s="25"/>
      <c r="O3621" s="25"/>
      <c r="P3621" s="23"/>
      <c r="Q3621" s="23"/>
    </row>
    <row r="3622" spans="1:17" x14ac:dyDescent="0.2">
      <c r="A3622" s="23"/>
      <c r="M3622" s="25"/>
      <c r="N3622" s="25"/>
      <c r="O3622" s="25"/>
      <c r="P3622" s="23"/>
      <c r="Q3622" s="23"/>
    </row>
    <row r="3623" spans="1:17" x14ac:dyDescent="0.2">
      <c r="A3623" s="23"/>
      <c r="M3623" s="25"/>
      <c r="N3623" s="25"/>
      <c r="O3623" s="25"/>
      <c r="P3623" s="23"/>
      <c r="Q3623" s="23"/>
    </row>
    <row r="3624" spans="1:17" x14ac:dyDescent="0.2">
      <c r="A3624" s="23"/>
      <c r="M3624" s="25"/>
      <c r="N3624" s="25"/>
      <c r="O3624" s="25"/>
      <c r="P3624" s="23"/>
      <c r="Q3624" s="23"/>
    </row>
    <row r="3625" spans="1:17" x14ac:dyDescent="0.2">
      <c r="A3625" s="23"/>
      <c r="M3625" s="25"/>
      <c r="N3625" s="25"/>
      <c r="O3625" s="25"/>
      <c r="P3625" s="23"/>
      <c r="Q3625" s="23"/>
    </row>
    <row r="3626" spans="1:17" x14ac:dyDescent="0.2">
      <c r="A3626" s="23"/>
      <c r="M3626" s="25"/>
      <c r="N3626" s="25"/>
      <c r="O3626" s="25"/>
      <c r="P3626" s="23"/>
      <c r="Q3626" s="23"/>
    </row>
    <row r="3627" spans="1:17" x14ac:dyDescent="0.2">
      <c r="A3627" s="23"/>
      <c r="M3627" s="25"/>
      <c r="N3627" s="25"/>
      <c r="O3627" s="25"/>
      <c r="P3627" s="23"/>
      <c r="Q3627" s="23"/>
    </row>
    <row r="3628" spans="1:17" x14ac:dyDescent="0.2">
      <c r="A3628" s="23"/>
      <c r="M3628" s="25"/>
      <c r="N3628" s="25"/>
      <c r="O3628" s="25"/>
      <c r="P3628" s="23"/>
      <c r="Q3628" s="23"/>
    </row>
    <row r="3629" spans="1:17" x14ac:dyDescent="0.2">
      <c r="A3629" s="23"/>
      <c r="M3629" s="25"/>
      <c r="N3629" s="25"/>
      <c r="O3629" s="25"/>
      <c r="P3629" s="23"/>
      <c r="Q3629" s="23"/>
    </row>
    <row r="3630" spans="1:17" x14ac:dyDescent="0.2">
      <c r="A3630" s="23"/>
      <c r="M3630" s="25"/>
      <c r="N3630" s="25"/>
      <c r="O3630" s="25"/>
      <c r="P3630" s="23"/>
      <c r="Q3630" s="23"/>
    </row>
    <row r="3631" spans="1:17" x14ac:dyDescent="0.2">
      <c r="A3631" s="23"/>
      <c r="M3631" s="25"/>
      <c r="N3631" s="25"/>
      <c r="O3631" s="25"/>
      <c r="P3631" s="23"/>
      <c r="Q3631" s="23"/>
    </row>
    <row r="3632" spans="1:17" x14ac:dyDescent="0.2">
      <c r="A3632" s="23"/>
      <c r="M3632" s="25"/>
      <c r="N3632" s="25"/>
      <c r="O3632" s="25"/>
      <c r="P3632" s="23"/>
      <c r="Q3632" s="23"/>
    </row>
    <row r="3633" spans="1:17" x14ac:dyDescent="0.2">
      <c r="A3633" s="23"/>
      <c r="M3633" s="25"/>
      <c r="N3633" s="25"/>
      <c r="O3633" s="25"/>
      <c r="P3633" s="23"/>
      <c r="Q3633" s="23"/>
    </row>
    <row r="3634" spans="1:17" x14ac:dyDescent="0.2">
      <c r="A3634" s="23"/>
      <c r="M3634" s="25"/>
      <c r="N3634" s="25"/>
      <c r="O3634" s="25"/>
      <c r="P3634" s="23"/>
      <c r="Q3634" s="23"/>
    </row>
    <row r="3635" spans="1:17" x14ac:dyDescent="0.2">
      <c r="A3635" s="23"/>
      <c r="M3635" s="25"/>
      <c r="N3635" s="25"/>
      <c r="O3635" s="25"/>
      <c r="P3635" s="23"/>
      <c r="Q3635" s="23"/>
    </row>
    <row r="3636" spans="1:17" x14ac:dyDescent="0.2">
      <c r="A3636" s="23"/>
      <c r="M3636" s="25"/>
      <c r="N3636" s="25"/>
      <c r="O3636" s="25"/>
      <c r="P3636" s="23"/>
      <c r="Q3636" s="23"/>
    </row>
    <row r="3637" spans="1:17" x14ac:dyDescent="0.2">
      <c r="A3637" s="23"/>
      <c r="M3637" s="25"/>
      <c r="N3637" s="25"/>
      <c r="O3637" s="25"/>
      <c r="P3637" s="23"/>
      <c r="Q3637" s="23"/>
    </row>
    <row r="3638" spans="1:17" x14ac:dyDescent="0.2">
      <c r="A3638" s="23"/>
      <c r="M3638" s="25"/>
      <c r="N3638" s="25"/>
      <c r="O3638" s="25"/>
      <c r="P3638" s="23"/>
      <c r="Q3638" s="23"/>
    </row>
    <row r="3639" spans="1:17" x14ac:dyDescent="0.2">
      <c r="A3639" s="23"/>
      <c r="M3639" s="25"/>
      <c r="N3639" s="25"/>
      <c r="O3639" s="25"/>
      <c r="P3639" s="23"/>
      <c r="Q3639" s="23"/>
    </row>
    <row r="3640" spans="1:17" x14ac:dyDescent="0.2">
      <c r="A3640" s="23"/>
      <c r="M3640" s="25"/>
      <c r="N3640" s="25"/>
      <c r="O3640" s="25"/>
      <c r="P3640" s="23"/>
      <c r="Q3640" s="23"/>
    </row>
    <row r="3641" spans="1:17" x14ac:dyDescent="0.2">
      <c r="A3641" s="23"/>
      <c r="M3641" s="25"/>
      <c r="N3641" s="25"/>
      <c r="O3641" s="25"/>
      <c r="P3641" s="23"/>
      <c r="Q3641" s="23"/>
    </row>
    <row r="3642" spans="1:17" x14ac:dyDescent="0.2">
      <c r="A3642" s="23"/>
      <c r="M3642" s="25"/>
      <c r="N3642" s="25"/>
      <c r="O3642" s="25"/>
      <c r="P3642" s="23"/>
      <c r="Q3642" s="23"/>
    </row>
    <row r="3643" spans="1:17" x14ac:dyDescent="0.2">
      <c r="A3643" s="23"/>
      <c r="M3643" s="25"/>
      <c r="N3643" s="25"/>
      <c r="O3643" s="25"/>
      <c r="P3643" s="23"/>
      <c r="Q3643" s="23"/>
    </row>
    <row r="3644" spans="1:17" x14ac:dyDescent="0.2">
      <c r="A3644" s="23"/>
      <c r="M3644" s="25"/>
      <c r="N3644" s="25"/>
      <c r="O3644" s="25"/>
      <c r="P3644" s="23"/>
      <c r="Q3644" s="23"/>
    </row>
    <row r="3645" spans="1:17" x14ac:dyDescent="0.2">
      <c r="A3645" s="23"/>
      <c r="M3645" s="25"/>
      <c r="N3645" s="25"/>
      <c r="O3645" s="25"/>
      <c r="P3645" s="23"/>
      <c r="Q3645" s="23"/>
    </row>
    <row r="3646" spans="1:17" x14ac:dyDescent="0.2">
      <c r="A3646" s="23"/>
      <c r="M3646" s="25"/>
      <c r="N3646" s="25"/>
      <c r="O3646" s="25"/>
      <c r="P3646" s="23"/>
      <c r="Q3646" s="23"/>
    </row>
    <row r="3647" spans="1:17" x14ac:dyDescent="0.2">
      <c r="A3647" s="23"/>
      <c r="M3647" s="25"/>
      <c r="N3647" s="25"/>
      <c r="O3647" s="25"/>
      <c r="P3647" s="23"/>
      <c r="Q3647" s="23"/>
    </row>
    <row r="3648" spans="1:17" x14ac:dyDescent="0.2">
      <c r="A3648" s="23"/>
      <c r="M3648" s="25"/>
      <c r="N3648" s="25"/>
      <c r="O3648" s="25"/>
      <c r="P3648" s="23"/>
      <c r="Q3648" s="23"/>
    </row>
    <row r="3649" spans="1:17" x14ac:dyDescent="0.2">
      <c r="A3649" s="23"/>
      <c r="M3649" s="25"/>
      <c r="N3649" s="25"/>
      <c r="O3649" s="25"/>
      <c r="P3649" s="23"/>
      <c r="Q3649" s="23"/>
    </row>
    <row r="3650" spans="1:17" x14ac:dyDescent="0.2">
      <c r="A3650" s="23"/>
      <c r="M3650" s="25"/>
      <c r="N3650" s="25"/>
      <c r="O3650" s="25"/>
      <c r="P3650" s="23"/>
      <c r="Q3650" s="23"/>
    </row>
    <row r="3651" spans="1:17" x14ac:dyDescent="0.2">
      <c r="A3651" s="23"/>
      <c r="M3651" s="25"/>
      <c r="N3651" s="25"/>
      <c r="O3651" s="25"/>
      <c r="P3651" s="23"/>
      <c r="Q3651" s="23"/>
    </row>
    <row r="3652" spans="1:17" x14ac:dyDescent="0.2">
      <c r="A3652" s="23"/>
      <c r="M3652" s="25"/>
      <c r="N3652" s="25"/>
      <c r="O3652" s="25"/>
      <c r="P3652" s="23"/>
      <c r="Q3652" s="23"/>
    </row>
    <row r="3653" spans="1:17" x14ac:dyDescent="0.2">
      <c r="A3653" s="23"/>
      <c r="M3653" s="25"/>
      <c r="N3653" s="25"/>
      <c r="O3653" s="25"/>
      <c r="P3653" s="23"/>
      <c r="Q3653" s="23"/>
    </row>
    <row r="3654" spans="1:17" x14ac:dyDescent="0.2">
      <c r="A3654" s="23"/>
      <c r="M3654" s="25"/>
      <c r="N3654" s="25"/>
      <c r="O3654" s="25"/>
      <c r="P3654" s="23"/>
      <c r="Q3654" s="23"/>
    </row>
    <row r="3655" spans="1:17" x14ac:dyDescent="0.2">
      <c r="A3655" s="23"/>
      <c r="M3655" s="25"/>
      <c r="N3655" s="25"/>
      <c r="O3655" s="25"/>
      <c r="P3655" s="23"/>
      <c r="Q3655" s="23"/>
    </row>
    <row r="3656" spans="1:17" x14ac:dyDescent="0.2">
      <c r="A3656" s="23"/>
      <c r="M3656" s="25"/>
      <c r="N3656" s="25"/>
      <c r="O3656" s="25"/>
      <c r="P3656" s="23"/>
      <c r="Q3656" s="23"/>
    </row>
    <row r="3657" spans="1:17" x14ac:dyDescent="0.2">
      <c r="A3657" s="23"/>
      <c r="M3657" s="25"/>
      <c r="N3657" s="25"/>
      <c r="O3657" s="25"/>
      <c r="P3657" s="23"/>
      <c r="Q3657" s="23"/>
    </row>
    <row r="3658" spans="1:17" x14ac:dyDescent="0.2">
      <c r="A3658" s="23"/>
      <c r="M3658" s="25"/>
      <c r="N3658" s="25"/>
      <c r="O3658" s="25"/>
      <c r="P3658" s="23"/>
      <c r="Q3658" s="23"/>
    </row>
    <row r="3659" spans="1:17" x14ac:dyDescent="0.2">
      <c r="A3659" s="23"/>
      <c r="M3659" s="25"/>
      <c r="N3659" s="25"/>
      <c r="O3659" s="25"/>
      <c r="P3659" s="23"/>
      <c r="Q3659" s="23"/>
    </row>
    <row r="3660" spans="1:17" x14ac:dyDescent="0.2">
      <c r="A3660" s="23"/>
      <c r="M3660" s="25"/>
      <c r="N3660" s="25"/>
      <c r="O3660" s="25"/>
      <c r="P3660" s="23"/>
      <c r="Q3660" s="23"/>
    </row>
    <row r="3661" spans="1:17" x14ac:dyDescent="0.2">
      <c r="A3661" s="23"/>
      <c r="M3661" s="25"/>
      <c r="N3661" s="25"/>
      <c r="O3661" s="25"/>
      <c r="P3661" s="23"/>
      <c r="Q3661" s="23"/>
    </row>
    <row r="3662" spans="1:17" x14ac:dyDescent="0.2">
      <c r="A3662" s="23"/>
      <c r="M3662" s="25"/>
      <c r="N3662" s="25"/>
      <c r="O3662" s="25"/>
      <c r="P3662" s="23"/>
      <c r="Q3662" s="23"/>
    </row>
    <row r="3663" spans="1:17" x14ac:dyDescent="0.2">
      <c r="A3663" s="23"/>
      <c r="M3663" s="25"/>
      <c r="N3663" s="25"/>
      <c r="O3663" s="25"/>
      <c r="P3663" s="23"/>
      <c r="Q3663" s="23"/>
    </row>
    <row r="3664" spans="1:17" x14ac:dyDescent="0.2">
      <c r="A3664" s="23"/>
      <c r="M3664" s="25"/>
      <c r="N3664" s="25"/>
      <c r="O3664" s="25"/>
      <c r="P3664" s="23"/>
      <c r="Q3664" s="23"/>
    </row>
    <row r="3665" spans="1:17" x14ac:dyDescent="0.2">
      <c r="A3665" s="23"/>
      <c r="M3665" s="25"/>
      <c r="N3665" s="25"/>
      <c r="O3665" s="25"/>
      <c r="P3665" s="23"/>
      <c r="Q3665" s="23"/>
    </row>
    <row r="3666" spans="1:17" x14ac:dyDescent="0.2">
      <c r="A3666" s="23"/>
      <c r="M3666" s="25"/>
      <c r="N3666" s="25"/>
      <c r="O3666" s="25"/>
      <c r="P3666" s="23"/>
      <c r="Q3666" s="23"/>
    </row>
    <row r="3667" spans="1:17" x14ac:dyDescent="0.2">
      <c r="A3667" s="23"/>
      <c r="M3667" s="25"/>
      <c r="N3667" s="25"/>
      <c r="O3667" s="25"/>
      <c r="P3667" s="23"/>
      <c r="Q3667" s="23"/>
    </row>
    <row r="3668" spans="1:17" x14ac:dyDescent="0.2">
      <c r="A3668" s="23"/>
      <c r="M3668" s="25"/>
      <c r="N3668" s="25"/>
      <c r="O3668" s="25"/>
      <c r="P3668" s="23"/>
      <c r="Q3668" s="23"/>
    </row>
    <row r="3669" spans="1:17" x14ac:dyDescent="0.2">
      <c r="A3669" s="23"/>
      <c r="M3669" s="25"/>
      <c r="N3669" s="25"/>
      <c r="O3669" s="25"/>
      <c r="P3669" s="23"/>
      <c r="Q3669" s="23"/>
    </row>
    <row r="3670" spans="1:17" x14ac:dyDescent="0.2">
      <c r="A3670" s="23"/>
      <c r="M3670" s="25"/>
      <c r="N3670" s="25"/>
      <c r="O3670" s="25"/>
      <c r="P3670" s="23"/>
      <c r="Q3670" s="23"/>
    </row>
    <row r="3671" spans="1:17" x14ac:dyDescent="0.2">
      <c r="A3671" s="23"/>
      <c r="M3671" s="25"/>
      <c r="N3671" s="25"/>
      <c r="O3671" s="25"/>
      <c r="P3671" s="23"/>
      <c r="Q3671" s="23"/>
    </row>
    <row r="3672" spans="1:17" x14ac:dyDescent="0.2">
      <c r="A3672" s="23"/>
      <c r="M3672" s="25"/>
      <c r="N3672" s="25"/>
      <c r="O3672" s="25"/>
      <c r="P3672" s="23"/>
      <c r="Q3672" s="23"/>
    </row>
    <row r="3673" spans="1:17" x14ac:dyDescent="0.2">
      <c r="A3673" s="23"/>
      <c r="M3673" s="25"/>
      <c r="N3673" s="25"/>
      <c r="O3673" s="25"/>
      <c r="P3673" s="23"/>
      <c r="Q3673" s="23"/>
    </row>
    <row r="3674" spans="1:17" x14ac:dyDescent="0.2">
      <c r="A3674" s="23"/>
      <c r="M3674" s="25"/>
      <c r="N3674" s="25"/>
      <c r="O3674" s="25"/>
      <c r="P3674" s="23"/>
      <c r="Q3674" s="23"/>
    </row>
    <row r="3675" spans="1:17" x14ac:dyDescent="0.2">
      <c r="A3675" s="23"/>
      <c r="M3675" s="25"/>
      <c r="N3675" s="25"/>
      <c r="O3675" s="25"/>
      <c r="P3675" s="23"/>
      <c r="Q3675" s="23"/>
    </row>
    <row r="3676" spans="1:17" x14ac:dyDescent="0.2">
      <c r="A3676" s="23"/>
      <c r="M3676" s="25"/>
      <c r="N3676" s="25"/>
      <c r="O3676" s="25"/>
      <c r="P3676" s="23"/>
      <c r="Q3676" s="23"/>
    </row>
    <row r="3677" spans="1:17" x14ac:dyDescent="0.2">
      <c r="A3677" s="23"/>
      <c r="M3677" s="25"/>
      <c r="N3677" s="25"/>
      <c r="O3677" s="25"/>
      <c r="P3677" s="23"/>
      <c r="Q3677" s="23"/>
    </row>
    <row r="3678" spans="1:17" x14ac:dyDescent="0.2">
      <c r="A3678" s="23"/>
      <c r="M3678" s="25"/>
      <c r="N3678" s="25"/>
      <c r="O3678" s="25"/>
      <c r="P3678" s="23"/>
      <c r="Q3678" s="23"/>
    </row>
    <row r="3679" spans="1:17" x14ac:dyDescent="0.2">
      <c r="A3679" s="23"/>
      <c r="M3679" s="25"/>
      <c r="N3679" s="25"/>
      <c r="O3679" s="25"/>
      <c r="P3679" s="23"/>
      <c r="Q3679" s="23"/>
    </row>
    <row r="3680" spans="1:17" x14ac:dyDescent="0.2">
      <c r="A3680" s="23"/>
      <c r="M3680" s="25"/>
      <c r="N3680" s="25"/>
      <c r="O3680" s="25"/>
      <c r="P3680" s="23"/>
      <c r="Q3680" s="23"/>
    </row>
    <row r="3681" spans="1:17" x14ac:dyDescent="0.2">
      <c r="A3681" s="23"/>
      <c r="M3681" s="25"/>
      <c r="N3681" s="25"/>
      <c r="O3681" s="25"/>
      <c r="P3681" s="23"/>
      <c r="Q3681" s="23"/>
    </row>
    <row r="3682" spans="1:17" x14ac:dyDescent="0.2">
      <c r="A3682" s="23"/>
      <c r="M3682" s="25"/>
      <c r="N3682" s="25"/>
      <c r="O3682" s="25"/>
      <c r="P3682" s="23"/>
      <c r="Q3682" s="23"/>
    </row>
    <row r="3683" spans="1:17" x14ac:dyDescent="0.2">
      <c r="A3683" s="23"/>
      <c r="M3683" s="25"/>
      <c r="N3683" s="25"/>
      <c r="O3683" s="25"/>
      <c r="P3683" s="23"/>
      <c r="Q3683" s="23"/>
    </row>
    <row r="3684" spans="1:17" x14ac:dyDescent="0.2">
      <c r="A3684" s="23"/>
      <c r="M3684" s="25"/>
      <c r="N3684" s="25"/>
      <c r="O3684" s="25"/>
      <c r="P3684" s="23"/>
      <c r="Q3684" s="23"/>
    </row>
    <row r="3685" spans="1:17" x14ac:dyDescent="0.2">
      <c r="A3685" s="23"/>
      <c r="M3685" s="25"/>
      <c r="N3685" s="25"/>
      <c r="O3685" s="25"/>
      <c r="P3685" s="23"/>
      <c r="Q3685" s="23"/>
    </row>
    <row r="3686" spans="1:17" x14ac:dyDescent="0.2">
      <c r="A3686" s="23"/>
      <c r="M3686" s="25"/>
      <c r="N3686" s="25"/>
      <c r="O3686" s="25"/>
      <c r="P3686" s="23"/>
      <c r="Q3686" s="23"/>
    </row>
    <row r="3687" spans="1:17" x14ac:dyDescent="0.2">
      <c r="A3687" s="23"/>
      <c r="M3687" s="25"/>
      <c r="N3687" s="25"/>
      <c r="O3687" s="25"/>
      <c r="P3687" s="23"/>
      <c r="Q3687" s="23"/>
    </row>
    <row r="3688" spans="1:17" x14ac:dyDescent="0.2">
      <c r="A3688" s="23"/>
      <c r="M3688" s="25"/>
      <c r="N3688" s="25"/>
      <c r="O3688" s="25"/>
      <c r="P3688" s="23"/>
      <c r="Q3688" s="23"/>
    </row>
    <row r="3689" spans="1:17" x14ac:dyDescent="0.2">
      <c r="A3689" s="23"/>
      <c r="M3689" s="25"/>
      <c r="N3689" s="25"/>
      <c r="O3689" s="25"/>
      <c r="P3689" s="23"/>
      <c r="Q3689" s="23"/>
    </row>
    <row r="3690" spans="1:17" x14ac:dyDescent="0.2">
      <c r="A3690" s="23"/>
      <c r="M3690" s="25"/>
      <c r="N3690" s="25"/>
      <c r="O3690" s="25"/>
      <c r="P3690" s="23"/>
      <c r="Q3690" s="23"/>
    </row>
    <row r="3691" spans="1:17" x14ac:dyDescent="0.2">
      <c r="A3691" s="23"/>
      <c r="M3691" s="25"/>
      <c r="N3691" s="25"/>
      <c r="O3691" s="25"/>
      <c r="P3691" s="23"/>
      <c r="Q3691" s="23"/>
    </row>
    <row r="3692" spans="1:17" x14ac:dyDescent="0.2">
      <c r="A3692" s="23"/>
      <c r="M3692" s="25"/>
      <c r="N3692" s="25"/>
      <c r="O3692" s="25"/>
      <c r="P3692" s="23"/>
      <c r="Q3692" s="23"/>
    </row>
    <row r="3693" spans="1:17" x14ac:dyDescent="0.2">
      <c r="A3693" s="23"/>
      <c r="M3693" s="25"/>
      <c r="N3693" s="25"/>
      <c r="O3693" s="25"/>
      <c r="P3693" s="23"/>
      <c r="Q3693" s="23"/>
    </row>
    <row r="3694" spans="1:17" x14ac:dyDescent="0.2">
      <c r="A3694" s="23"/>
      <c r="M3694" s="25"/>
      <c r="N3694" s="25"/>
      <c r="O3694" s="25"/>
      <c r="P3694" s="23"/>
      <c r="Q3694" s="23"/>
    </row>
    <row r="3695" spans="1:17" x14ac:dyDescent="0.2">
      <c r="A3695" s="23"/>
      <c r="M3695" s="25"/>
      <c r="N3695" s="25"/>
      <c r="O3695" s="25"/>
      <c r="P3695" s="23"/>
      <c r="Q3695" s="23"/>
    </row>
    <row r="3696" spans="1:17" x14ac:dyDescent="0.2">
      <c r="A3696" s="23"/>
      <c r="M3696" s="25"/>
      <c r="N3696" s="25"/>
      <c r="O3696" s="25"/>
      <c r="P3696" s="23"/>
      <c r="Q3696" s="23"/>
    </row>
    <row r="3697" spans="1:28" x14ac:dyDescent="0.2">
      <c r="A3697" s="23"/>
      <c r="M3697" s="25"/>
      <c r="N3697" s="25"/>
      <c r="O3697" s="25"/>
      <c r="P3697" s="23"/>
      <c r="Q3697" s="23"/>
    </row>
    <row r="3698" spans="1:28" x14ac:dyDescent="0.2">
      <c r="A3698" s="23"/>
      <c r="M3698" s="25"/>
      <c r="N3698" s="25"/>
      <c r="O3698" s="25"/>
      <c r="P3698" s="23"/>
      <c r="Q3698" s="23"/>
    </row>
    <row r="3699" spans="1:28" x14ac:dyDescent="0.2">
      <c r="A3699" s="23"/>
      <c r="M3699" s="25"/>
      <c r="N3699" s="25"/>
      <c r="O3699" s="25"/>
      <c r="P3699" s="23"/>
      <c r="Q3699" s="23"/>
    </row>
    <row r="3700" spans="1:28" x14ac:dyDescent="0.2">
      <c r="A3700" s="23"/>
      <c r="M3700" s="25"/>
      <c r="N3700" s="25"/>
      <c r="O3700" s="25"/>
      <c r="P3700" s="23"/>
      <c r="Q3700" s="23"/>
    </row>
    <row r="3701" spans="1:28" x14ac:dyDescent="0.2">
      <c r="A3701" s="23"/>
      <c r="M3701" s="25"/>
      <c r="N3701" s="25"/>
      <c r="O3701" s="25"/>
      <c r="P3701" s="23"/>
      <c r="Q3701" s="23"/>
    </row>
    <row r="3702" spans="1:28" x14ac:dyDescent="0.2">
      <c r="A3702" s="23"/>
      <c r="M3702" s="25"/>
      <c r="N3702" s="25"/>
      <c r="O3702" s="25"/>
      <c r="P3702" s="23"/>
      <c r="Q3702" s="23"/>
    </row>
    <row r="3703" spans="1:28" x14ac:dyDescent="0.2">
      <c r="A3703" s="23"/>
      <c r="M3703" s="25"/>
      <c r="N3703" s="25"/>
      <c r="O3703" s="25"/>
      <c r="P3703" s="23"/>
      <c r="Q3703" s="23"/>
    </row>
    <row r="3704" spans="1:28" x14ac:dyDescent="0.2">
      <c r="A3704" s="23"/>
      <c r="M3704" s="25"/>
      <c r="N3704" s="25"/>
      <c r="O3704" s="25"/>
      <c r="P3704" s="23"/>
      <c r="Q3704" s="23"/>
    </row>
    <row r="3705" spans="1:28" x14ac:dyDescent="0.2">
      <c r="A3705" s="23"/>
      <c r="M3705" s="25"/>
      <c r="N3705" s="25"/>
      <c r="O3705" s="25"/>
      <c r="P3705" s="23"/>
      <c r="Q3705" s="23"/>
    </row>
    <row r="3706" spans="1:28" x14ac:dyDescent="0.2">
      <c r="A3706" s="23"/>
      <c r="M3706" s="25"/>
      <c r="N3706" s="25"/>
      <c r="O3706" s="25"/>
      <c r="P3706" s="23"/>
      <c r="Q3706" s="23"/>
    </row>
    <row r="3707" spans="1:28" x14ac:dyDescent="0.2">
      <c r="A3707" s="23"/>
      <c r="M3707" s="25"/>
      <c r="N3707" s="25"/>
      <c r="O3707" s="25"/>
      <c r="P3707" s="23"/>
      <c r="Q3707" s="23"/>
    </row>
    <row r="3708" spans="1:28" x14ac:dyDescent="0.2">
      <c r="A3708" s="23"/>
      <c r="M3708" s="25"/>
      <c r="N3708" s="25"/>
      <c r="O3708" s="25"/>
      <c r="P3708" s="23"/>
      <c r="Q3708" s="23"/>
    </row>
    <row r="3709" spans="1:28" x14ac:dyDescent="0.2">
      <c r="A3709" s="23"/>
      <c r="M3709" s="25"/>
      <c r="N3709" s="25"/>
      <c r="O3709" s="25"/>
      <c r="P3709" s="23"/>
      <c r="Q3709" s="23"/>
    </row>
    <row r="3710" spans="1:28" x14ac:dyDescent="0.2">
      <c r="A3710" s="23"/>
      <c r="M3710" s="25"/>
      <c r="N3710" s="25"/>
      <c r="O3710" s="25"/>
      <c r="P3710" s="23"/>
      <c r="Q3710" s="23"/>
      <c r="AB3710" s="26"/>
    </row>
    <row r="3711" spans="1:28" x14ac:dyDescent="0.2">
      <c r="A3711" s="23"/>
      <c r="M3711" s="25"/>
      <c r="N3711" s="25"/>
      <c r="O3711" s="25"/>
      <c r="P3711" s="23"/>
      <c r="Q3711" s="23"/>
      <c r="AB3711" s="26"/>
    </row>
    <row r="3712" spans="1:28" x14ac:dyDescent="0.2">
      <c r="A3712" s="23"/>
      <c r="M3712" s="25"/>
      <c r="N3712" s="25"/>
      <c r="O3712" s="25"/>
      <c r="P3712" s="23"/>
      <c r="Q3712" s="23"/>
    </row>
    <row r="3713" spans="1:17" x14ac:dyDescent="0.2">
      <c r="A3713" s="23"/>
      <c r="M3713" s="25"/>
      <c r="N3713" s="25"/>
      <c r="O3713" s="25"/>
      <c r="P3713" s="23"/>
      <c r="Q3713" s="23"/>
    </row>
    <row r="3714" spans="1:17" x14ac:dyDescent="0.2">
      <c r="A3714" s="23"/>
      <c r="M3714" s="25"/>
      <c r="N3714" s="25"/>
      <c r="O3714" s="25"/>
      <c r="P3714" s="23"/>
      <c r="Q3714" s="23"/>
    </row>
    <row r="3715" spans="1:17" x14ac:dyDescent="0.2">
      <c r="A3715" s="23"/>
      <c r="M3715" s="25"/>
      <c r="N3715" s="25"/>
      <c r="O3715" s="25"/>
      <c r="P3715" s="23"/>
      <c r="Q3715" s="23"/>
    </row>
    <row r="3716" spans="1:17" x14ac:dyDescent="0.2">
      <c r="A3716" s="23"/>
      <c r="M3716" s="25"/>
      <c r="N3716" s="25"/>
      <c r="O3716" s="25"/>
      <c r="P3716" s="23"/>
      <c r="Q3716" s="23"/>
    </row>
    <row r="3717" spans="1:17" x14ac:dyDescent="0.2">
      <c r="A3717" s="23"/>
      <c r="M3717" s="25"/>
      <c r="N3717" s="25"/>
      <c r="O3717" s="25"/>
      <c r="P3717" s="23"/>
      <c r="Q3717" s="23"/>
    </row>
    <row r="3718" spans="1:17" x14ac:dyDescent="0.2">
      <c r="A3718" s="23"/>
      <c r="M3718" s="25"/>
      <c r="N3718" s="25"/>
      <c r="O3718" s="25"/>
      <c r="P3718" s="23"/>
      <c r="Q3718" s="23"/>
    </row>
    <row r="3719" spans="1:17" x14ac:dyDescent="0.2">
      <c r="A3719" s="23"/>
      <c r="M3719" s="25"/>
      <c r="N3719" s="25"/>
      <c r="O3719" s="25"/>
      <c r="P3719" s="23"/>
      <c r="Q3719" s="23"/>
    </row>
    <row r="3720" spans="1:17" x14ac:dyDescent="0.2">
      <c r="A3720" s="23"/>
      <c r="M3720" s="25"/>
      <c r="N3720" s="25"/>
      <c r="O3720" s="25"/>
      <c r="P3720" s="23"/>
      <c r="Q3720" s="23"/>
    </row>
    <row r="3721" spans="1:17" x14ac:dyDescent="0.2">
      <c r="A3721" s="23"/>
      <c r="M3721" s="25"/>
      <c r="N3721" s="25"/>
      <c r="O3721" s="25"/>
      <c r="P3721" s="23"/>
      <c r="Q3721" s="23"/>
    </row>
    <row r="3722" spans="1:17" x14ac:dyDescent="0.2">
      <c r="A3722" s="23"/>
      <c r="M3722" s="25"/>
      <c r="N3722" s="25"/>
      <c r="O3722" s="25"/>
      <c r="P3722" s="23"/>
      <c r="Q3722" s="23"/>
    </row>
    <row r="3723" spans="1:17" x14ac:dyDescent="0.2">
      <c r="A3723" s="23"/>
      <c r="M3723" s="25"/>
      <c r="N3723" s="25"/>
      <c r="O3723" s="25"/>
      <c r="P3723" s="23"/>
      <c r="Q3723" s="23"/>
    </row>
    <row r="3724" spans="1:17" x14ac:dyDescent="0.2">
      <c r="A3724" s="23"/>
      <c r="M3724" s="25"/>
      <c r="N3724" s="25"/>
      <c r="O3724" s="25"/>
      <c r="P3724" s="23"/>
      <c r="Q3724" s="23"/>
    </row>
    <row r="3725" spans="1:17" x14ac:dyDescent="0.2">
      <c r="A3725" s="23"/>
      <c r="M3725" s="25"/>
      <c r="N3725" s="25"/>
      <c r="O3725" s="25"/>
      <c r="P3725" s="23"/>
      <c r="Q3725" s="23"/>
    </row>
    <row r="3726" spans="1:17" x14ac:dyDescent="0.2">
      <c r="A3726" s="23"/>
      <c r="M3726" s="25"/>
      <c r="N3726" s="25"/>
      <c r="O3726" s="25"/>
      <c r="P3726" s="23"/>
      <c r="Q3726" s="23"/>
    </row>
    <row r="3727" spans="1:17" x14ac:dyDescent="0.2">
      <c r="A3727" s="23"/>
      <c r="M3727" s="25"/>
      <c r="N3727" s="25"/>
      <c r="O3727" s="25"/>
      <c r="P3727" s="23"/>
      <c r="Q3727" s="23"/>
    </row>
    <row r="3728" spans="1:17" x14ac:dyDescent="0.2">
      <c r="A3728" s="23"/>
      <c r="M3728" s="25"/>
      <c r="N3728" s="25"/>
      <c r="O3728" s="25"/>
      <c r="P3728" s="23"/>
      <c r="Q3728" s="23"/>
    </row>
    <row r="3729" spans="1:17" x14ac:dyDescent="0.2">
      <c r="A3729" s="23"/>
      <c r="M3729" s="25"/>
      <c r="N3729" s="25"/>
      <c r="O3729" s="25"/>
      <c r="P3729" s="23"/>
      <c r="Q3729" s="23"/>
    </row>
    <row r="3730" spans="1:17" x14ac:dyDescent="0.2">
      <c r="A3730" s="23"/>
      <c r="M3730" s="25"/>
      <c r="N3730" s="25"/>
      <c r="O3730" s="25"/>
      <c r="P3730" s="23"/>
      <c r="Q3730" s="23"/>
    </row>
    <row r="3731" spans="1:17" x14ac:dyDescent="0.2">
      <c r="A3731" s="23"/>
      <c r="M3731" s="25"/>
      <c r="N3731" s="25"/>
      <c r="O3731" s="25"/>
      <c r="P3731" s="23"/>
      <c r="Q3731" s="23"/>
    </row>
    <row r="3732" spans="1:17" x14ac:dyDescent="0.2">
      <c r="A3732" s="23"/>
      <c r="M3732" s="25"/>
      <c r="N3732" s="25"/>
      <c r="O3732" s="25"/>
      <c r="P3732" s="23"/>
      <c r="Q3732" s="23"/>
    </row>
    <row r="3733" spans="1:17" x14ac:dyDescent="0.2">
      <c r="A3733" s="23"/>
      <c r="M3733" s="25"/>
      <c r="N3733" s="25"/>
      <c r="O3733" s="25"/>
      <c r="P3733" s="23"/>
      <c r="Q3733" s="23"/>
    </row>
    <row r="3734" spans="1:17" x14ac:dyDescent="0.2">
      <c r="A3734" s="23"/>
      <c r="M3734" s="25"/>
      <c r="N3734" s="25"/>
      <c r="O3734" s="25"/>
      <c r="P3734" s="23"/>
      <c r="Q3734" s="23"/>
    </row>
    <row r="3735" spans="1:17" x14ac:dyDescent="0.2">
      <c r="A3735" s="23"/>
      <c r="M3735" s="25"/>
      <c r="N3735" s="25"/>
      <c r="O3735" s="25"/>
      <c r="P3735" s="23"/>
      <c r="Q3735" s="23"/>
    </row>
    <row r="3736" spans="1:17" x14ac:dyDescent="0.2">
      <c r="A3736" s="23"/>
      <c r="M3736" s="25"/>
      <c r="N3736" s="25"/>
      <c r="O3736" s="25"/>
      <c r="P3736" s="23"/>
      <c r="Q3736" s="23"/>
    </row>
    <row r="3737" spans="1:17" x14ac:dyDescent="0.2">
      <c r="A3737" s="23"/>
      <c r="M3737" s="25"/>
      <c r="N3737" s="25"/>
      <c r="O3737" s="25"/>
      <c r="P3737" s="23"/>
      <c r="Q3737" s="23"/>
    </row>
    <row r="3738" spans="1:17" x14ac:dyDescent="0.2">
      <c r="A3738" s="23"/>
      <c r="M3738" s="25"/>
      <c r="N3738" s="25"/>
      <c r="O3738" s="25"/>
      <c r="P3738" s="23"/>
      <c r="Q3738" s="23"/>
    </row>
    <row r="3739" spans="1:17" x14ac:dyDescent="0.2">
      <c r="A3739" s="23"/>
      <c r="M3739" s="25"/>
      <c r="N3739" s="25"/>
      <c r="O3739" s="25"/>
      <c r="P3739" s="23"/>
      <c r="Q3739" s="23"/>
    </row>
    <row r="3740" spans="1:17" x14ac:dyDescent="0.2">
      <c r="A3740" s="23"/>
      <c r="M3740" s="25"/>
      <c r="N3740" s="25"/>
      <c r="O3740" s="25"/>
      <c r="P3740" s="23"/>
      <c r="Q3740" s="23"/>
    </row>
    <row r="3741" spans="1:17" x14ac:dyDescent="0.2">
      <c r="A3741" s="23"/>
      <c r="M3741" s="25"/>
      <c r="N3741" s="25"/>
      <c r="O3741" s="25"/>
      <c r="P3741" s="23"/>
      <c r="Q3741" s="23"/>
    </row>
    <row r="3742" spans="1:17" x14ac:dyDescent="0.2">
      <c r="A3742" s="23"/>
      <c r="M3742" s="25"/>
      <c r="N3742" s="25"/>
      <c r="O3742" s="25"/>
      <c r="P3742" s="23"/>
      <c r="Q3742" s="23"/>
    </row>
    <row r="3743" spans="1:17" x14ac:dyDescent="0.2">
      <c r="A3743" s="23"/>
      <c r="M3743" s="25"/>
      <c r="N3743" s="25"/>
      <c r="O3743" s="25"/>
      <c r="P3743" s="23"/>
      <c r="Q3743" s="23"/>
    </row>
    <row r="3744" spans="1:17" x14ac:dyDescent="0.2">
      <c r="A3744" s="23"/>
      <c r="M3744" s="25"/>
      <c r="N3744" s="25"/>
      <c r="O3744" s="25"/>
      <c r="P3744" s="23"/>
      <c r="Q3744" s="23"/>
    </row>
    <row r="3745" spans="1:17" x14ac:dyDescent="0.2">
      <c r="A3745" s="23"/>
      <c r="M3745" s="25"/>
      <c r="N3745" s="25"/>
      <c r="O3745" s="25"/>
      <c r="P3745" s="23"/>
      <c r="Q3745" s="23"/>
    </row>
    <row r="3746" spans="1:17" x14ac:dyDescent="0.2">
      <c r="A3746" s="23"/>
      <c r="M3746" s="25"/>
      <c r="N3746" s="25"/>
      <c r="O3746" s="25"/>
      <c r="P3746" s="23"/>
      <c r="Q3746" s="23"/>
    </row>
    <row r="3747" spans="1:17" x14ac:dyDescent="0.2">
      <c r="A3747" s="23"/>
      <c r="M3747" s="25"/>
      <c r="N3747" s="25"/>
      <c r="O3747" s="25"/>
      <c r="P3747" s="23"/>
      <c r="Q3747" s="23"/>
    </row>
    <row r="3748" spans="1:17" x14ac:dyDescent="0.2">
      <c r="A3748" s="23"/>
      <c r="M3748" s="25"/>
      <c r="N3748" s="25"/>
      <c r="O3748" s="25"/>
      <c r="P3748" s="23"/>
      <c r="Q3748" s="23"/>
    </row>
    <row r="3749" spans="1:17" x14ac:dyDescent="0.2">
      <c r="A3749" s="23"/>
      <c r="M3749" s="25"/>
      <c r="N3749" s="25"/>
      <c r="O3749" s="25"/>
      <c r="P3749" s="23"/>
      <c r="Q3749" s="23"/>
    </row>
    <row r="3750" spans="1:17" x14ac:dyDescent="0.2">
      <c r="A3750" s="23"/>
      <c r="M3750" s="25"/>
      <c r="N3750" s="25"/>
      <c r="O3750" s="25"/>
      <c r="P3750" s="23"/>
      <c r="Q3750" s="23"/>
    </row>
    <row r="3751" spans="1:17" x14ac:dyDescent="0.2">
      <c r="A3751" s="23"/>
      <c r="M3751" s="25"/>
      <c r="N3751" s="25"/>
      <c r="O3751" s="25"/>
      <c r="P3751" s="23"/>
      <c r="Q3751" s="23"/>
    </row>
    <row r="3752" spans="1:17" x14ac:dyDescent="0.2">
      <c r="A3752" s="23"/>
      <c r="M3752" s="25"/>
      <c r="N3752" s="25"/>
      <c r="O3752" s="25"/>
      <c r="P3752" s="23"/>
      <c r="Q3752" s="23"/>
    </row>
    <row r="3753" spans="1:17" x14ac:dyDescent="0.2">
      <c r="A3753" s="23"/>
      <c r="M3753" s="25"/>
      <c r="N3753" s="25"/>
      <c r="O3753" s="25"/>
      <c r="P3753" s="23"/>
      <c r="Q3753" s="23"/>
    </row>
    <row r="3754" spans="1:17" x14ac:dyDescent="0.2">
      <c r="A3754" s="23"/>
      <c r="M3754" s="25"/>
      <c r="N3754" s="25"/>
      <c r="O3754" s="25"/>
      <c r="P3754" s="23"/>
      <c r="Q3754" s="23"/>
    </row>
    <row r="3755" spans="1:17" x14ac:dyDescent="0.2">
      <c r="A3755" s="23"/>
      <c r="M3755" s="25"/>
      <c r="N3755" s="25"/>
      <c r="O3755" s="25"/>
      <c r="P3755" s="23"/>
      <c r="Q3755" s="23"/>
    </row>
    <row r="3756" spans="1:17" x14ac:dyDescent="0.2">
      <c r="A3756" s="23"/>
      <c r="M3756" s="25"/>
      <c r="N3756" s="25"/>
      <c r="O3756" s="25"/>
      <c r="P3756" s="23"/>
      <c r="Q3756" s="23"/>
    </row>
    <row r="3757" spans="1:17" x14ac:dyDescent="0.2">
      <c r="A3757" s="23"/>
      <c r="M3757" s="25"/>
      <c r="N3757" s="25"/>
      <c r="O3757" s="25"/>
      <c r="P3757" s="23"/>
      <c r="Q3757" s="23"/>
    </row>
    <row r="3758" spans="1:17" x14ac:dyDescent="0.2">
      <c r="A3758" s="23"/>
      <c r="M3758" s="25"/>
      <c r="N3758" s="25"/>
      <c r="O3758" s="25"/>
      <c r="P3758" s="23"/>
      <c r="Q3758" s="23"/>
    </row>
    <row r="3759" spans="1:17" x14ac:dyDescent="0.2">
      <c r="A3759" s="23"/>
      <c r="M3759" s="25"/>
      <c r="N3759" s="25"/>
      <c r="O3759" s="25"/>
      <c r="P3759" s="23"/>
      <c r="Q3759" s="23"/>
    </row>
    <row r="3760" spans="1:17" x14ac:dyDescent="0.2">
      <c r="A3760" s="23"/>
      <c r="M3760" s="25"/>
      <c r="N3760" s="25"/>
      <c r="O3760" s="25"/>
      <c r="P3760" s="23"/>
      <c r="Q3760" s="23"/>
    </row>
    <row r="3761" spans="1:17" x14ac:dyDescent="0.2">
      <c r="A3761" s="23"/>
      <c r="M3761" s="25"/>
      <c r="N3761" s="25"/>
      <c r="O3761" s="25"/>
      <c r="P3761" s="23"/>
      <c r="Q3761" s="23"/>
    </row>
    <row r="3762" spans="1:17" x14ac:dyDescent="0.2">
      <c r="A3762" s="23"/>
      <c r="M3762" s="25"/>
      <c r="N3762" s="25"/>
      <c r="O3762" s="25"/>
      <c r="P3762" s="23"/>
      <c r="Q3762" s="23"/>
    </row>
    <row r="3763" spans="1:17" x14ac:dyDescent="0.2">
      <c r="A3763" s="23"/>
      <c r="M3763" s="25"/>
      <c r="N3763" s="25"/>
      <c r="O3763" s="25"/>
      <c r="P3763" s="23"/>
      <c r="Q3763" s="23"/>
    </row>
    <row r="3764" spans="1:17" x14ac:dyDescent="0.2">
      <c r="A3764" s="23"/>
      <c r="M3764" s="25"/>
      <c r="N3764" s="25"/>
      <c r="O3764" s="25"/>
      <c r="P3764" s="23"/>
      <c r="Q3764" s="23"/>
    </row>
    <row r="3765" spans="1:17" x14ac:dyDescent="0.2">
      <c r="A3765" s="23"/>
      <c r="M3765" s="25"/>
      <c r="N3765" s="25"/>
      <c r="O3765" s="25"/>
      <c r="P3765" s="23"/>
      <c r="Q3765" s="23"/>
    </row>
    <row r="3766" spans="1:17" x14ac:dyDescent="0.2">
      <c r="A3766" s="23"/>
      <c r="M3766" s="25"/>
      <c r="N3766" s="25"/>
      <c r="O3766" s="25"/>
      <c r="P3766" s="23"/>
      <c r="Q3766" s="23"/>
    </row>
    <row r="3767" spans="1:17" x14ac:dyDescent="0.2">
      <c r="A3767" s="23"/>
      <c r="M3767" s="25"/>
      <c r="N3767" s="25"/>
      <c r="O3767" s="25"/>
      <c r="P3767" s="23"/>
      <c r="Q3767" s="23"/>
    </row>
    <row r="3768" spans="1:17" x14ac:dyDescent="0.2">
      <c r="A3768" s="23"/>
      <c r="M3768" s="25"/>
      <c r="N3768" s="25"/>
      <c r="O3768" s="25"/>
      <c r="P3768" s="23"/>
      <c r="Q3768" s="23"/>
    </row>
    <row r="3769" spans="1:17" x14ac:dyDescent="0.2">
      <c r="A3769" s="23"/>
      <c r="M3769" s="25"/>
      <c r="N3769" s="25"/>
      <c r="O3769" s="25"/>
      <c r="P3769" s="23"/>
      <c r="Q3769" s="23"/>
    </row>
    <row r="3770" spans="1:17" x14ac:dyDescent="0.2">
      <c r="A3770" s="23"/>
      <c r="M3770" s="25"/>
      <c r="N3770" s="25"/>
      <c r="O3770" s="25"/>
      <c r="P3770" s="23"/>
      <c r="Q3770" s="23"/>
    </row>
    <row r="3771" spans="1:17" x14ac:dyDescent="0.2">
      <c r="A3771" s="23"/>
      <c r="M3771" s="25"/>
      <c r="N3771" s="25"/>
      <c r="O3771" s="25"/>
      <c r="P3771" s="23"/>
      <c r="Q3771" s="23"/>
    </row>
    <row r="3772" spans="1:17" x14ac:dyDescent="0.2">
      <c r="A3772" s="23"/>
      <c r="M3772" s="25"/>
      <c r="N3772" s="25"/>
      <c r="O3772" s="25"/>
      <c r="P3772" s="23"/>
      <c r="Q3772" s="23"/>
    </row>
    <row r="3773" spans="1:17" x14ac:dyDescent="0.2">
      <c r="A3773" s="23"/>
      <c r="M3773" s="25"/>
      <c r="N3773" s="25"/>
      <c r="O3773" s="25"/>
      <c r="P3773" s="23"/>
      <c r="Q3773" s="23"/>
    </row>
    <row r="3774" spans="1:17" x14ac:dyDescent="0.2">
      <c r="A3774" s="23"/>
      <c r="M3774" s="25"/>
      <c r="N3774" s="25"/>
      <c r="O3774" s="25"/>
      <c r="P3774" s="23"/>
      <c r="Q3774" s="23"/>
    </row>
    <row r="3775" spans="1:17" x14ac:dyDescent="0.2">
      <c r="A3775" s="23"/>
      <c r="M3775" s="25"/>
      <c r="N3775" s="25"/>
      <c r="O3775" s="25"/>
      <c r="P3775" s="23"/>
      <c r="Q3775" s="23"/>
    </row>
    <row r="3776" spans="1:17" x14ac:dyDescent="0.2">
      <c r="A3776" s="23"/>
      <c r="M3776" s="25"/>
      <c r="N3776" s="25"/>
      <c r="O3776" s="25"/>
      <c r="P3776" s="23"/>
      <c r="Q3776" s="23"/>
    </row>
    <row r="3777" spans="1:17" x14ac:dyDescent="0.2">
      <c r="A3777" s="23"/>
      <c r="M3777" s="25"/>
      <c r="N3777" s="25"/>
      <c r="O3777" s="25"/>
      <c r="P3777" s="23"/>
      <c r="Q3777" s="23"/>
    </row>
    <row r="3778" spans="1:17" x14ac:dyDescent="0.2">
      <c r="A3778" s="23"/>
      <c r="M3778" s="25"/>
      <c r="N3778" s="25"/>
      <c r="O3778" s="25"/>
      <c r="P3778" s="23"/>
      <c r="Q3778" s="23"/>
    </row>
    <row r="3779" spans="1:17" x14ac:dyDescent="0.2">
      <c r="A3779" s="23"/>
      <c r="M3779" s="25"/>
      <c r="N3779" s="25"/>
      <c r="O3779" s="25"/>
      <c r="P3779" s="23"/>
      <c r="Q3779" s="23"/>
    </row>
    <row r="3780" spans="1:17" x14ac:dyDescent="0.2">
      <c r="A3780" s="23"/>
      <c r="M3780" s="25"/>
      <c r="N3780" s="25"/>
      <c r="O3780" s="25"/>
      <c r="P3780" s="23"/>
      <c r="Q3780" s="23"/>
    </row>
    <row r="3781" spans="1:17" x14ac:dyDescent="0.2">
      <c r="A3781" s="23"/>
      <c r="M3781" s="25"/>
      <c r="N3781" s="25"/>
      <c r="O3781" s="25"/>
      <c r="P3781" s="23"/>
      <c r="Q3781" s="23"/>
    </row>
    <row r="3782" spans="1:17" x14ac:dyDescent="0.2">
      <c r="A3782" s="23"/>
      <c r="M3782" s="25"/>
      <c r="N3782" s="25"/>
      <c r="O3782" s="25"/>
      <c r="P3782" s="23"/>
      <c r="Q3782" s="23"/>
    </row>
    <row r="3783" spans="1:17" x14ac:dyDescent="0.2">
      <c r="A3783" s="23"/>
      <c r="M3783" s="25"/>
      <c r="N3783" s="25"/>
      <c r="O3783" s="25"/>
      <c r="P3783" s="23"/>
      <c r="Q3783" s="23"/>
    </row>
    <row r="3784" spans="1:17" x14ac:dyDescent="0.2">
      <c r="A3784" s="23"/>
      <c r="M3784" s="25"/>
      <c r="N3784" s="25"/>
      <c r="O3784" s="25"/>
      <c r="P3784" s="23"/>
      <c r="Q3784" s="23"/>
    </row>
    <row r="3785" spans="1:17" x14ac:dyDescent="0.2">
      <c r="A3785" s="23"/>
      <c r="M3785" s="25"/>
      <c r="N3785" s="25"/>
      <c r="O3785" s="25"/>
      <c r="P3785" s="23"/>
      <c r="Q3785" s="23"/>
    </row>
    <row r="3786" spans="1:17" x14ac:dyDescent="0.2">
      <c r="A3786" s="23"/>
      <c r="M3786" s="25"/>
      <c r="N3786" s="25"/>
      <c r="O3786" s="25"/>
      <c r="P3786" s="23"/>
      <c r="Q3786" s="23"/>
    </row>
    <row r="3787" spans="1:17" x14ac:dyDescent="0.2">
      <c r="A3787" s="23"/>
      <c r="M3787" s="25"/>
      <c r="N3787" s="25"/>
      <c r="O3787" s="25"/>
      <c r="P3787" s="23"/>
      <c r="Q3787" s="23"/>
    </row>
    <row r="3788" spans="1:17" x14ac:dyDescent="0.2">
      <c r="A3788" s="23"/>
      <c r="M3788" s="25"/>
      <c r="N3788" s="25"/>
      <c r="O3788" s="25"/>
      <c r="P3788" s="23"/>
      <c r="Q3788" s="23"/>
    </row>
    <row r="3789" spans="1:17" x14ac:dyDescent="0.2">
      <c r="A3789" s="23"/>
      <c r="M3789" s="25"/>
      <c r="N3789" s="25"/>
      <c r="O3789" s="25"/>
      <c r="P3789" s="23"/>
      <c r="Q3789" s="23"/>
    </row>
    <row r="3790" spans="1:17" x14ac:dyDescent="0.2">
      <c r="A3790" s="23"/>
      <c r="M3790" s="25"/>
      <c r="N3790" s="25"/>
      <c r="O3790" s="25"/>
      <c r="P3790" s="23"/>
      <c r="Q3790" s="23"/>
    </row>
    <row r="3791" spans="1:17" x14ac:dyDescent="0.2">
      <c r="A3791" s="23"/>
      <c r="M3791" s="25"/>
      <c r="N3791" s="25"/>
      <c r="O3791" s="25"/>
      <c r="P3791" s="23"/>
      <c r="Q3791" s="23"/>
    </row>
    <row r="3792" spans="1:17" x14ac:dyDescent="0.2">
      <c r="A3792" s="23"/>
      <c r="M3792" s="25"/>
      <c r="N3792" s="25"/>
      <c r="O3792" s="25"/>
      <c r="P3792" s="23"/>
      <c r="Q3792" s="23"/>
    </row>
    <row r="3793" spans="1:17" x14ac:dyDescent="0.2">
      <c r="A3793" s="23"/>
      <c r="M3793" s="25"/>
      <c r="N3793" s="25"/>
      <c r="O3793" s="25"/>
      <c r="P3793" s="23"/>
      <c r="Q3793" s="23"/>
    </row>
    <row r="3794" spans="1:17" x14ac:dyDescent="0.2">
      <c r="A3794" s="23"/>
      <c r="M3794" s="25"/>
      <c r="N3794" s="25"/>
      <c r="O3794" s="25"/>
      <c r="P3794" s="23"/>
      <c r="Q3794" s="23"/>
    </row>
    <row r="3795" spans="1:17" x14ac:dyDescent="0.2">
      <c r="A3795" s="23"/>
      <c r="M3795" s="25"/>
      <c r="N3795" s="25"/>
      <c r="O3795" s="25"/>
      <c r="P3795" s="23"/>
      <c r="Q3795" s="23"/>
    </row>
    <row r="3796" spans="1:17" x14ac:dyDescent="0.2">
      <c r="A3796" s="23"/>
      <c r="M3796" s="25"/>
      <c r="N3796" s="25"/>
      <c r="O3796" s="25"/>
      <c r="P3796" s="23"/>
      <c r="Q3796" s="23"/>
    </row>
    <row r="3797" spans="1:17" x14ac:dyDescent="0.2">
      <c r="A3797" s="23"/>
      <c r="M3797" s="25"/>
      <c r="N3797" s="25"/>
      <c r="O3797" s="25"/>
      <c r="P3797" s="23"/>
      <c r="Q3797" s="23"/>
    </row>
    <row r="3798" spans="1:17" x14ac:dyDescent="0.2">
      <c r="A3798" s="23"/>
      <c r="M3798" s="25"/>
      <c r="N3798" s="25"/>
      <c r="O3798" s="25"/>
      <c r="P3798" s="23"/>
      <c r="Q3798" s="23"/>
    </row>
    <row r="3799" spans="1:17" x14ac:dyDescent="0.2">
      <c r="A3799" s="23"/>
      <c r="M3799" s="25"/>
      <c r="N3799" s="25"/>
      <c r="O3799" s="25"/>
      <c r="P3799" s="23"/>
      <c r="Q3799" s="23"/>
    </row>
    <row r="3800" spans="1:17" x14ac:dyDescent="0.2">
      <c r="A3800" s="23"/>
      <c r="M3800" s="25"/>
      <c r="N3800" s="25"/>
      <c r="O3800" s="25"/>
      <c r="P3800" s="23"/>
      <c r="Q3800" s="23"/>
    </row>
    <row r="3801" spans="1:17" x14ac:dyDescent="0.2">
      <c r="A3801" s="23"/>
      <c r="M3801" s="25"/>
      <c r="N3801" s="25"/>
      <c r="O3801" s="25"/>
      <c r="P3801" s="23"/>
      <c r="Q3801" s="23"/>
    </row>
    <row r="3802" spans="1:17" x14ac:dyDescent="0.2">
      <c r="A3802" s="23"/>
      <c r="M3802" s="25"/>
      <c r="N3802" s="25"/>
      <c r="O3802" s="25"/>
      <c r="P3802" s="23"/>
      <c r="Q3802" s="23"/>
    </row>
    <row r="3803" spans="1:17" x14ac:dyDescent="0.2">
      <c r="A3803" s="23"/>
      <c r="M3803" s="25"/>
      <c r="N3803" s="25"/>
      <c r="O3803" s="25"/>
      <c r="P3803" s="23"/>
      <c r="Q3803" s="23"/>
    </row>
    <row r="3804" spans="1:17" x14ac:dyDescent="0.2">
      <c r="A3804" s="23"/>
      <c r="M3804" s="25"/>
      <c r="N3804" s="25"/>
      <c r="O3804" s="25"/>
      <c r="P3804" s="23"/>
      <c r="Q3804" s="23"/>
    </row>
    <row r="3805" spans="1:17" x14ac:dyDescent="0.2">
      <c r="A3805" s="23"/>
      <c r="M3805" s="25"/>
      <c r="N3805" s="25"/>
      <c r="O3805" s="25"/>
      <c r="P3805" s="23"/>
      <c r="Q3805" s="23"/>
    </row>
    <row r="3806" spans="1:17" x14ac:dyDescent="0.2">
      <c r="A3806" s="23"/>
      <c r="M3806" s="25"/>
      <c r="N3806" s="25"/>
      <c r="O3806" s="25"/>
      <c r="P3806" s="23"/>
      <c r="Q3806" s="23"/>
    </row>
    <row r="3807" spans="1:17" x14ac:dyDescent="0.2">
      <c r="A3807" s="23"/>
      <c r="M3807" s="25"/>
      <c r="N3807" s="25"/>
      <c r="O3807" s="25"/>
      <c r="P3807" s="23"/>
      <c r="Q3807" s="23"/>
    </row>
    <row r="3808" spans="1:17" x14ac:dyDescent="0.2">
      <c r="A3808" s="23"/>
      <c r="M3808" s="25"/>
      <c r="N3808" s="25"/>
      <c r="O3808" s="25"/>
      <c r="P3808" s="23"/>
      <c r="Q3808" s="23"/>
    </row>
    <row r="3809" spans="1:28" x14ac:dyDescent="0.2">
      <c r="A3809" s="23"/>
      <c r="M3809" s="25"/>
      <c r="N3809" s="25"/>
      <c r="O3809" s="25"/>
      <c r="P3809" s="23"/>
      <c r="Q3809" s="23"/>
    </row>
    <row r="3810" spans="1:28" x14ac:dyDescent="0.2">
      <c r="A3810" s="23"/>
      <c r="M3810" s="25"/>
      <c r="N3810" s="25"/>
      <c r="O3810" s="25"/>
      <c r="P3810" s="23"/>
      <c r="Q3810" s="23"/>
    </row>
    <row r="3811" spans="1:28" x14ac:dyDescent="0.2">
      <c r="A3811" s="23"/>
      <c r="M3811" s="25"/>
      <c r="N3811" s="25"/>
      <c r="O3811" s="25"/>
      <c r="P3811" s="23"/>
      <c r="Q3811" s="23"/>
    </row>
    <row r="3812" spans="1:28" x14ac:dyDescent="0.2">
      <c r="A3812" s="23"/>
      <c r="M3812" s="25"/>
      <c r="N3812" s="25"/>
      <c r="O3812" s="25"/>
      <c r="P3812" s="23"/>
      <c r="Q3812" s="23"/>
    </row>
    <row r="3813" spans="1:28" x14ac:dyDescent="0.2">
      <c r="A3813" s="23"/>
      <c r="M3813" s="25"/>
      <c r="N3813" s="25"/>
      <c r="O3813" s="25"/>
      <c r="P3813" s="23"/>
      <c r="Q3813" s="23"/>
    </row>
    <row r="3814" spans="1:28" x14ac:dyDescent="0.2">
      <c r="A3814" s="23"/>
      <c r="M3814" s="25"/>
      <c r="N3814" s="25"/>
      <c r="O3814" s="25"/>
      <c r="P3814" s="23"/>
      <c r="Q3814" s="23"/>
    </row>
    <row r="3815" spans="1:28" x14ac:dyDescent="0.2">
      <c r="A3815" s="23"/>
      <c r="M3815" s="25"/>
      <c r="N3815" s="25"/>
      <c r="O3815" s="25"/>
      <c r="P3815" s="23"/>
      <c r="Q3815" s="23"/>
    </row>
    <row r="3816" spans="1:28" x14ac:dyDescent="0.2">
      <c r="A3816" s="23"/>
      <c r="M3816" s="25"/>
      <c r="N3816" s="25"/>
      <c r="O3816" s="25"/>
      <c r="P3816" s="23"/>
      <c r="Q3816" s="23"/>
    </row>
    <row r="3817" spans="1:28" x14ac:dyDescent="0.2">
      <c r="A3817" s="23"/>
      <c r="M3817" s="25"/>
      <c r="N3817" s="25"/>
      <c r="O3817" s="25"/>
      <c r="P3817" s="23"/>
      <c r="Q3817" s="23"/>
    </row>
    <row r="3818" spans="1:28" x14ac:dyDescent="0.2">
      <c r="A3818" s="23"/>
      <c r="M3818" s="25"/>
      <c r="N3818" s="25"/>
      <c r="O3818" s="25"/>
      <c r="P3818" s="23"/>
      <c r="Q3818" s="23"/>
      <c r="AB3818" s="26"/>
    </row>
    <row r="3819" spans="1:28" x14ac:dyDescent="0.2">
      <c r="A3819" s="23"/>
      <c r="M3819" s="25"/>
      <c r="N3819" s="25"/>
      <c r="O3819" s="25"/>
      <c r="P3819" s="23"/>
      <c r="Q3819" s="23"/>
    </row>
    <row r="3820" spans="1:28" x14ac:dyDescent="0.2">
      <c r="A3820" s="23"/>
      <c r="M3820" s="25"/>
      <c r="N3820" s="25"/>
      <c r="O3820" s="25"/>
      <c r="P3820" s="23"/>
      <c r="Q3820" s="23"/>
    </row>
    <row r="3821" spans="1:28" x14ac:dyDescent="0.2">
      <c r="A3821" s="23"/>
      <c r="M3821" s="25"/>
      <c r="N3821" s="25"/>
      <c r="O3821" s="25"/>
      <c r="P3821" s="23"/>
      <c r="Q3821" s="23"/>
    </row>
    <row r="3822" spans="1:28" x14ac:dyDescent="0.2">
      <c r="A3822" s="23"/>
      <c r="M3822" s="25"/>
      <c r="N3822" s="25"/>
      <c r="O3822" s="25"/>
      <c r="P3822" s="23"/>
      <c r="Q3822" s="23"/>
    </row>
    <row r="3823" spans="1:28" x14ac:dyDescent="0.2">
      <c r="A3823" s="23"/>
      <c r="M3823" s="25"/>
      <c r="N3823" s="25"/>
      <c r="O3823" s="25"/>
      <c r="P3823" s="23"/>
      <c r="Q3823" s="23"/>
    </row>
    <row r="3824" spans="1:28" x14ac:dyDescent="0.2">
      <c r="A3824" s="23"/>
      <c r="M3824" s="25"/>
      <c r="N3824" s="25"/>
      <c r="O3824" s="25"/>
      <c r="P3824" s="23"/>
      <c r="Q3824" s="23"/>
    </row>
    <row r="3825" spans="1:17" x14ac:dyDescent="0.2">
      <c r="A3825" s="23"/>
      <c r="M3825" s="25"/>
      <c r="N3825" s="25"/>
      <c r="O3825" s="25"/>
      <c r="P3825" s="23"/>
      <c r="Q3825" s="23"/>
    </row>
    <row r="3826" spans="1:17" x14ac:dyDescent="0.2">
      <c r="A3826" s="23"/>
      <c r="M3826" s="25"/>
      <c r="N3826" s="25"/>
      <c r="O3826" s="25"/>
      <c r="P3826" s="23"/>
      <c r="Q3826" s="23"/>
    </row>
    <row r="3827" spans="1:17" x14ac:dyDescent="0.2">
      <c r="A3827" s="23"/>
      <c r="M3827" s="25"/>
      <c r="N3827" s="25"/>
      <c r="O3827" s="25"/>
      <c r="P3827" s="23"/>
      <c r="Q3827" s="23"/>
    </row>
    <row r="3828" spans="1:17" x14ac:dyDescent="0.2">
      <c r="A3828" s="23"/>
      <c r="M3828" s="25"/>
      <c r="N3828" s="25"/>
      <c r="O3828" s="25"/>
      <c r="P3828" s="23"/>
      <c r="Q3828" s="23"/>
    </row>
    <row r="3829" spans="1:17" x14ac:dyDescent="0.2">
      <c r="A3829" s="23"/>
      <c r="M3829" s="25"/>
      <c r="N3829" s="25"/>
      <c r="O3829" s="25"/>
      <c r="P3829" s="23"/>
      <c r="Q3829" s="23"/>
    </row>
    <row r="3830" spans="1:17" x14ac:dyDescent="0.2">
      <c r="A3830" s="23"/>
      <c r="M3830" s="25"/>
      <c r="N3830" s="25"/>
      <c r="O3830" s="25"/>
      <c r="P3830" s="23"/>
      <c r="Q3830" s="23"/>
    </row>
    <row r="3831" spans="1:17" x14ac:dyDescent="0.2">
      <c r="A3831" s="23"/>
      <c r="M3831" s="25"/>
      <c r="N3831" s="25"/>
      <c r="O3831" s="25"/>
      <c r="P3831" s="23"/>
      <c r="Q3831" s="23"/>
    </row>
    <row r="3832" spans="1:17" x14ac:dyDescent="0.2">
      <c r="A3832" s="23"/>
      <c r="M3832" s="25"/>
      <c r="N3832" s="25"/>
      <c r="O3832" s="25"/>
      <c r="P3832" s="23"/>
      <c r="Q3832" s="23"/>
    </row>
    <row r="3833" spans="1:17" x14ac:dyDescent="0.2">
      <c r="A3833" s="23"/>
      <c r="M3833" s="25"/>
      <c r="N3833" s="25"/>
      <c r="O3833" s="25"/>
      <c r="P3833" s="23"/>
      <c r="Q3833" s="23"/>
    </row>
    <row r="3834" spans="1:17" x14ac:dyDescent="0.2">
      <c r="A3834" s="23"/>
      <c r="M3834" s="25"/>
      <c r="N3834" s="25"/>
      <c r="O3834" s="25"/>
      <c r="P3834" s="23"/>
      <c r="Q3834" s="23"/>
    </row>
    <row r="3835" spans="1:17" x14ac:dyDescent="0.2">
      <c r="A3835" s="23"/>
      <c r="M3835" s="25"/>
      <c r="N3835" s="25"/>
      <c r="O3835" s="25"/>
      <c r="P3835" s="23"/>
      <c r="Q3835" s="23"/>
    </row>
    <row r="3836" spans="1:17" x14ac:dyDescent="0.2">
      <c r="A3836" s="23"/>
      <c r="M3836" s="25"/>
      <c r="N3836" s="25"/>
      <c r="O3836" s="25"/>
      <c r="P3836" s="23"/>
      <c r="Q3836" s="23"/>
    </row>
    <row r="3837" spans="1:17" x14ac:dyDescent="0.2">
      <c r="A3837" s="23"/>
      <c r="M3837" s="25"/>
      <c r="N3837" s="25"/>
      <c r="O3837" s="25"/>
      <c r="P3837" s="23"/>
      <c r="Q3837" s="23"/>
    </row>
    <row r="3838" spans="1:17" x14ac:dyDescent="0.2">
      <c r="A3838" s="23"/>
      <c r="M3838" s="25"/>
      <c r="N3838" s="25"/>
      <c r="O3838" s="25"/>
      <c r="P3838" s="23"/>
      <c r="Q3838" s="23"/>
    </row>
    <row r="3839" spans="1:17" x14ac:dyDescent="0.2">
      <c r="A3839" s="23"/>
      <c r="M3839" s="25"/>
      <c r="N3839" s="25"/>
      <c r="O3839" s="25"/>
      <c r="P3839" s="23"/>
      <c r="Q3839" s="23"/>
    </row>
    <row r="3840" spans="1:17" x14ac:dyDescent="0.2">
      <c r="A3840" s="23"/>
      <c r="M3840" s="25"/>
      <c r="N3840" s="25"/>
      <c r="O3840" s="25"/>
      <c r="P3840" s="23"/>
      <c r="Q3840" s="23"/>
    </row>
    <row r="3841" spans="1:17" x14ac:dyDescent="0.2">
      <c r="A3841" s="23"/>
      <c r="M3841" s="25"/>
      <c r="N3841" s="25"/>
      <c r="O3841" s="25"/>
      <c r="P3841" s="23"/>
      <c r="Q3841" s="23"/>
    </row>
    <row r="3842" spans="1:17" x14ac:dyDescent="0.2">
      <c r="A3842" s="23"/>
      <c r="M3842" s="25"/>
      <c r="N3842" s="25"/>
      <c r="O3842" s="25"/>
      <c r="P3842" s="23"/>
      <c r="Q3842" s="23"/>
    </row>
    <row r="3843" spans="1:17" x14ac:dyDescent="0.2">
      <c r="A3843" s="23"/>
      <c r="M3843" s="25"/>
      <c r="N3843" s="25"/>
      <c r="O3843" s="25"/>
      <c r="P3843" s="23"/>
      <c r="Q3843" s="23"/>
    </row>
    <row r="3844" spans="1:17" x14ac:dyDescent="0.2">
      <c r="A3844" s="23"/>
      <c r="M3844" s="25"/>
      <c r="N3844" s="25"/>
      <c r="O3844" s="25"/>
      <c r="P3844" s="23"/>
      <c r="Q3844" s="23"/>
    </row>
    <row r="3845" spans="1:17" x14ac:dyDescent="0.2">
      <c r="A3845" s="23"/>
      <c r="M3845" s="25"/>
      <c r="N3845" s="25"/>
      <c r="O3845" s="25"/>
      <c r="P3845" s="23"/>
      <c r="Q3845" s="23"/>
    </row>
    <row r="3846" spans="1:17" x14ac:dyDescent="0.2">
      <c r="A3846" s="23"/>
      <c r="M3846" s="25"/>
      <c r="N3846" s="25"/>
      <c r="O3846" s="25"/>
      <c r="P3846" s="23"/>
      <c r="Q3846" s="23"/>
    </row>
    <row r="3847" spans="1:17" x14ac:dyDescent="0.2">
      <c r="A3847" s="23"/>
      <c r="M3847" s="25"/>
      <c r="N3847" s="25"/>
      <c r="O3847" s="25"/>
      <c r="P3847" s="23"/>
      <c r="Q3847" s="23"/>
    </row>
    <row r="3848" spans="1:17" x14ac:dyDescent="0.2">
      <c r="A3848" s="23"/>
      <c r="M3848" s="25"/>
      <c r="N3848" s="25"/>
      <c r="O3848" s="25"/>
      <c r="P3848" s="23"/>
      <c r="Q3848" s="23"/>
    </row>
    <row r="3849" spans="1:17" x14ac:dyDescent="0.2">
      <c r="A3849" s="23"/>
      <c r="M3849" s="25"/>
      <c r="N3849" s="25"/>
      <c r="O3849" s="25"/>
      <c r="P3849" s="23"/>
      <c r="Q3849" s="23"/>
    </row>
    <row r="3850" spans="1:17" x14ac:dyDescent="0.2">
      <c r="A3850" s="23"/>
      <c r="M3850" s="25"/>
      <c r="N3850" s="25"/>
      <c r="O3850" s="25"/>
      <c r="P3850" s="23"/>
      <c r="Q3850" s="23"/>
    </row>
    <row r="3851" spans="1:17" x14ac:dyDescent="0.2">
      <c r="A3851" s="23"/>
      <c r="M3851" s="25"/>
      <c r="N3851" s="25"/>
      <c r="O3851" s="25"/>
      <c r="P3851" s="23"/>
      <c r="Q3851" s="23"/>
    </row>
    <row r="3852" spans="1:17" x14ac:dyDescent="0.2">
      <c r="A3852" s="23"/>
      <c r="M3852" s="25"/>
      <c r="N3852" s="25"/>
      <c r="O3852" s="25"/>
      <c r="P3852" s="23"/>
      <c r="Q3852" s="23"/>
    </row>
    <row r="3853" spans="1:17" x14ac:dyDescent="0.2">
      <c r="A3853" s="23"/>
      <c r="M3853" s="25"/>
      <c r="N3853" s="25"/>
      <c r="O3853" s="25"/>
      <c r="P3853" s="23"/>
      <c r="Q3853" s="23"/>
    </row>
    <row r="3854" spans="1:17" x14ac:dyDescent="0.2">
      <c r="A3854" s="23"/>
      <c r="M3854" s="25"/>
      <c r="N3854" s="25"/>
      <c r="O3854" s="25"/>
      <c r="P3854" s="23"/>
      <c r="Q3854" s="23"/>
    </row>
    <row r="3855" spans="1:17" x14ac:dyDescent="0.2">
      <c r="A3855" s="23"/>
      <c r="M3855" s="25"/>
      <c r="N3855" s="25"/>
      <c r="O3855" s="25"/>
      <c r="P3855" s="23"/>
      <c r="Q3855" s="23"/>
    </row>
    <row r="3856" spans="1:17" x14ac:dyDescent="0.2">
      <c r="A3856" s="23"/>
      <c r="M3856" s="25"/>
      <c r="N3856" s="25"/>
      <c r="O3856" s="25"/>
      <c r="P3856" s="23"/>
      <c r="Q3856" s="23"/>
    </row>
    <row r="3857" spans="1:17" x14ac:dyDescent="0.2">
      <c r="A3857" s="23"/>
      <c r="M3857" s="25"/>
      <c r="N3857" s="25"/>
      <c r="O3857" s="25"/>
      <c r="P3857" s="23"/>
      <c r="Q3857" s="23"/>
    </row>
    <row r="3858" spans="1:17" x14ac:dyDescent="0.2">
      <c r="A3858" s="23"/>
      <c r="M3858" s="25"/>
      <c r="N3858" s="25"/>
      <c r="O3858" s="25"/>
      <c r="P3858" s="23"/>
      <c r="Q3858" s="23"/>
    </row>
    <row r="3859" spans="1:17" x14ac:dyDescent="0.2">
      <c r="A3859" s="23"/>
      <c r="M3859" s="25"/>
      <c r="N3859" s="25"/>
      <c r="O3859" s="25"/>
      <c r="P3859" s="23"/>
      <c r="Q3859" s="23"/>
    </row>
    <row r="3860" spans="1:17" x14ac:dyDescent="0.2">
      <c r="A3860" s="23"/>
      <c r="M3860" s="25"/>
      <c r="N3860" s="25"/>
      <c r="O3860" s="25"/>
      <c r="P3860" s="23"/>
      <c r="Q3860" s="23"/>
    </row>
    <row r="3861" spans="1:17" x14ac:dyDescent="0.2">
      <c r="A3861" s="23"/>
      <c r="M3861" s="25"/>
      <c r="N3861" s="25"/>
      <c r="O3861" s="25"/>
      <c r="P3861" s="23"/>
      <c r="Q3861" s="23"/>
    </row>
    <row r="3862" spans="1:17" x14ac:dyDescent="0.2">
      <c r="A3862" s="23"/>
      <c r="M3862" s="25"/>
      <c r="N3862" s="25"/>
      <c r="O3862" s="25"/>
      <c r="P3862" s="23"/>
      <c r="Q3862" s="23"/>
    </row>
    <row r="3863" spans="1:17" x14ac:dyDescent="0.2">
      <c r="A3863" s="23"/>
      <c r="M3863" s="25"/>
      <c r="N3863" s="25"/>
      <c r="O3863" s="25"/>
      <c r="P3863" s="23"/>
      <c r="Q3863" s="23"/>
    </row>
    <row r="3864" spans="1:17" x14ac:dyDescent="0.2">
      <c r="A3864" s="23"/>
      <c r="M3864" s="25"/>
      <c r="N3864" s="25"/>
      <c r="O3864" s="25"/>
      <c r="P3864" s="23"/>
      <c r="Q3864" s="23"/>
    </row>
    <row r="3865" spans="1:17" x14ac:dyDescent="0.2">
      <c r="A3865" s="23"/>
      <c r="M3865" s="25"/>
      <c r="N3865" s="25"/>
      <c r="O3865" s="25"/>
      <c r="P3865" s="23"/>
      <c r="Q3865" s="23"/>
    </row>
    <row r="3866" spans="1:17" x14ac:dyDescent="0.2">
      <c r="A3866" s="23"/>
      <c r="M3866" s="25"/>
      <c r="N3866" s="25"/>
      <c r="O3866" s="25"/>
      <c r="P3866" s="23"/>
      <c r="Q3866" s="23"/>
    </row>
    <row r="3867" spans="1:17" x14ac:dyDescent="0.2">
      <c r="A3867" s="23"/>
      <c r="M3867" s="25"/>
      <c r="N3867" s="25"/>
      <c r="O3867" s="25"/>
      <c r="P3867" s="23"/>
      <c r="Q3867" s="23"/>
    </row>
    <row r="3868" spans="1:17" x14ac:dyDescent="0.2">
      <c r="A3868" s="23"/>
      <c r="M3868" s="25"/>
      <c r="N3868" s="25"/>
      <c r="O3868" s="25"/>
      <c r="P3868" s="23"/>
      <c r="Q3868" s="23"/>
    </row>
    <row r="3869" spans="1:17" x14ac:dyDescent="0.2">
      <c r="A3869" s="23"/>
      <c r="M3869" s="25"/>
      <c r="N3869" s="25"/>
      <c r="O3869" s="25"/>
      <c r="P3869" s="23"/>
      <c r="Q3869" s="23"/>
    </row>
    <row r="3870" spans="1:17" x14ac:dyDescent="0.2">
      <c r="A3870" s="23"/>
      <c r="M3870" s="25"/>
      <c r="N3870" s="25"/>
      <c r="O3870" s="25"/>
      <c r="P3870" s="23"/>
      <c r="Q3870" s="23"/>
    </row>
    <row r="3871" spans="1:17" x14ac:dyDescent="0.2">
      <c r="A3871" s="23"/>
      <c r="M3871" s="25"/>
      <c r="N3871" s="25"/>
      <c r="O3871" s="25"/>
      <c r="P3871" s="23"/>
      <c r="Q3871" s="23"/>
    </row>
    <row r="3872" spans="1:17" x14ac:dyDescent="0.2">
      <c r="A3872" s="23"/>
      <c r="M3872" s="25"/>
      <c r="N3872" s="25"/>
      <c r="O3872" s="25"/>
      <c r="P3872" s="23"/>
      <c r="Q3872" s="23"/>
    </row>
    <row r="3873" spans="1:17" x14ac:dyDescent="0.2">
      <c r="A3873" s="23"/>
      <c r="M3873" s="25"/>
      <c r="N3873" s="25"/>
      <c r="O3873" s="25"/>
      <c r="P3873" s="23"/>
      <c r="Q3873" s="23"/>
    </row>
    <row r="3874" spans="1:17" x14ac:dyDescent="0.2">
      <c r="A3874" s="23"/>
      <c r="M3874" s="25"/>
      <c r="N3874" s="25"/>
      <c r="O3874" s="25"/>
      <c r="P3874" s="23"/>
      <c r="Q3874" s="23"/>
    </row>
    <row r="3875" spans="1:17" x14ac:dyDescent="0.2">
      <c r="A3875" s="23"/>
      <c r="M3875" s="25"/>
      <c r="N3875" s="25"/>
      <c r="O3875" s="25"/>
      <c r="P3875" s="23"/>
      <c r="Q3875" s="23"/>
    </row>
    <row r="3876" spans="1:17" x14ac:dyDescent="0.2">
      <c r="A3876" s="23"/>
      <c r="M3876" s="25"/>
      <c r="N3876" s="25"/>
      <c r="O3876" s="25"/>
      <c r="P3876" s="23"/>
      <c r="Q3876" s="23"/>
    </row>
    <row r="3877" spans="1:17" x14ac:dyDescent="0.2">
      <c r="A3877" s="23"/>
      <c r="M3877" s="25"/>
      <c r="N3877" s="25"/>
      <c r="O3877" s="25"/>
      <c r="P3877" s="23"/>
      <c r="Q3877" s="23"/>
    </row>
    <row r="3878" spans="1:17" x14ac:dyDescent="0.2">
      <c r="A3878" s="23"/>
      <c r="M3878" s="25"/>
      <c r="N3878" s="25"/>
      <c r="O3878" s="25"/>
      <c r="P3878" s="23"/>
      <c r="Q3878" s="23"/>
    </row>
    <row r="3879" spans="1:17" x14ac:dyDescent="0.2">
      <c r="A3879" s="23"/>
      <c r="M3879" s="25"/>
      <c r="N3879" s="25"/>
      <c r="O3879" s="25"/>
      <c r="P3879" s="23"/>
      <c r="Q3879" s="23"/>
    </row>
    <row r="3880" spans="1:17" x14ac:dyDescent="0.2">
      <c r="A3880" s="23"/>
      <c r="M3880" s="25"/>
      <c r="N3880" s="25"/>
      <c r="O3880" s="25"/>
      <c r="P3880" s="23"/>
      <c r="Q3880" s="23"/>
    </row>
    <row r="3881" spans="1:17" x14ac:dyDescent="0.2">
      <c r="A3881" s="23"/>
      <c r="M3881" s="25"/>
      <c r="N3881" s="25"/>
      <c r="O3881" s="25"/>
      <c r="P3881" s="23"/>
      <c r="Q3881" s="23"/>
    </row>
    <row r="3882" spans="1:17" x14ac:dyDescent="0.2">
      <c r="A3882" s="23"/>
      <c r="M3882" s="25"/>
      <c r="N3882" s="25"/>
      <c r="O3882" s="25"/>
      <c r="P3882" s="23"/>
      <c r="Q3882" s="23"/>
    </row>
    <row r="3883" spans="1:17" x14ac:dyDescent="0.2">
      <c r="A3883" s="23"/>
      <c r="M3883" s="25"/>
      <c r="N3883" s="25"/>
      <c r="O3883" s="25"/>
      <c r="P3883" s="23"/>
      <c r="Q3883" s="23"/>
    </row>
    <row r="3884" spans="1:17" x14ac:dyDescent="0.2">
      <c r="A3884" s="23"/>
      <c r="M3884" s="25"/>
      <c r="N3884" s="25"/>
      <c r="O3884" s="25"/>
      <c r="P3884" s="23"/>
      <c r="Q3884" s="23"/>
    </row>
    <row r="3885" spans="1:17" x14ac:dyDescent="0.2">
      <c r="A3885" s="23"/>
      <c r="M3885" s="25"/>
      <c r="N3885" s="25"/>
      <c r="O3885" s="25"/>
      <c r="P3885" s="23"/>
      <c r="Q3885" s="23"/>
    </row>
    <row r="3886" spans="1:17" x14ac:dyDescent="0.2">
      <c r="A3886" s="23"/>
      <c r="M3886" s="25"/>
      <c r="N3886" s="25"/>
      <c r="O3886" s="25"/>
      <c r="P3886" s="23"/>
      <c r="Q3886" s="23"/>
    </row>
    <row r="3887" spans="1:17" x14ac:dyDescent="0.2">
      <c r="A3887" s="23"/>
      <c r="M3887" s="25"/>
      <c r="N3887" s="25"/>
      <c r="O3887" s="25"/>
      <c r="P3887" s="23"/>
      <c r="Q3887" s="23"/>
    </row>
    <row r="3888" spans="1:17" x14ac:dyDescent="0.2">
      <c r="A3888" s="23"/>
      <c r="M3888" s="25"/>
      <c r="N3888" s="25"/>
      <c r="O3888" s="25"/>
      <c r="P3888" s="23"/>
      <c r="Q3888" s="23"/>
    </row>
    <row r="3889" spans="1:17" x14ac:dyDescent="0.2">
      <c r="A3889" s="23"/>
      <c r="M3889" s="25"/>
      <c r="N3889" s="25"/>
      <c r="O3889" s="25"/>
      <c r="P3889" s="23"/>
      <c r="Q3889" s="23"/>
    </row>
    <row r="3890" spans="1:17" x14ac:dyDescent="0.2">
      <c r="A3890" s="23"/>
      <c r="M3890" s="25"/>
      <c r="N3890" s="25"/>
      <c r="O3890" s="25"/>
      <c r="P3890" s="23"/>
      <c r="Q3890" s="23"/>
    </row>
    <row r="3891" spans="1:17" x14ac:dyDescent="0.2">
      <c r="A3891" s="23"/>
      <c r="M3891" s="25"/>
      <c r="N3891" s="25"/>
      <c r="O3891" s="25"/>
      <c r="P3891" s="23"/>
      <c r="Q3891" s="23"/>
    </row>
    <row r="3892" spans="1:17" x14ac:dyDescent="0.2">
      <c r="A3892" s="23"/>
      <c r="M3892" s="25"/>
      <c r="N3892" s="25"/>
      <c r="O3892" s="25"/>
      <c r="P3892" s="23"/>
      <c r="Q3892" s="23"/>
    </row>
    <row r="3893" spans="1:17" x14ac:dyDescent="0.2">
      <c r="A3893" s="23"/>
      <c r="M3893" s="25"/>
      <c r="N3893" s="25"/>
      <c r="O3893" s="25"/>
      <c r="P3893" s="23"/>
      <c r="Q3893" s="23"/>
    </row>
    <row r="3894" spans="1:17" x14ac:dyDescent="0.2">
      <c r="A3894" s="23"/>
      <c r="M3894" s="25"/>
      <c r="N3894" s="25"/>
      <c r="O3894" s="25"/>
      <c r="P3894" s="23"/>
      <c r="Q3894" s="23"/>
    </row>
    <row r="3895" spans="1:17" x14ac:dyDescent="0.2">
      <c r="A3895" s="23"/>
      <c r="M3895" s="25"/>
      <c r="N3895" s="25"/>
      <c r="O3895" s="25"/>
      <c r="P3895" s="23"/>
      <c r="Q3895" s="23"/>
    </row>
    <row r="3896" spans="1:17" x14ac:dyDescent="0.2">
      <c r="A3896" s="23"/>
      <c r="M3896" s="25"/>
      <c r="N3896" s="25"/>
      <c r="O3896" s="25"/>
      <c r="P3896" s="23"/>
      <c r="Q3896" s="23"/>
    </row>
    <row r="3897" spans="1:17" x14ac:dyDescent="0.2">
      <c r="A3897" s="23"/>
      <c r="M3897" s="25"/>
      <c r="N3897" s="25"/>
      <c r="O3897" s="25"/>
      <c r="P3897" s="23"/>
      <c r="Q3897" s="23"/>
    </row>
    <row r="3898" spans="1:17" x14ac:dyDescent="0.2">
      <c r="A3898" s="23"/>
      <c r="M3898" s="25"/>
      <c r="N3898" s="25"/>
      <c r="O3898" s="25"/>
      <c r="P3898" s="23"/>
      <c r="Q3898" s="23"/>
    </row>
    <row r="3899" spans="1:17" x14ac:dyDescent="0.2">
      <c r="A3899" s="23"/>
      <c r="M3899" s="25"/>
      <c r="N3899" s="25"/>
      <c r="O3899" s="25"/>
      <c r="P3899" s="23"/>
      <c r="Q3899" s="23"/>
    </row>
    <row r="3900" spans="1:17" x14ac:dyDescent="0.2">
      <c r="A3900" s="23"/>
      <c r="M3900" s="25"/>
      <c r="N3900" s="25"/>
      <c r="O3900" s="25"/>
      <c r="P3900" s="23"/>
      <c r="Q3900" s="23"/>
    </row>
    <row r="3901" spans="1:17" x14ac:dyDescent="0.2">
      <c r="A3901" s="23"/>
      <c r="M3901" s="25"/>
      <c r="N3901" s="25"/>
      <c r="O3901" s="25"/>
      <c r="P3901" s="23"/>
      <c r="Q3901" s="23"/>
    </row>
    <row r="3902" spans="1:17" x14ac:dyDescent="0.2">
      <c r="A3902" s="23"/>
      <c r="M3902" s="25"/>
      <c r="N3902" s="25"/>
      <c r="O3902" s="25"/>
      <c r="P3902" s="23"/>
      <c r="Q3902" s="23"/>
    </row>
    <row r="3903" spans="1:17" x14ac:dyDescent="0.2">
      <c r="A3903" s="23"/>
      <c r="M3903" s="25"/>
      <c r="N3903" s="25"/>
      <c r="O3903" s="25"/>
      <c r="P3903" s="23"/>
      <c r="Q3903" s="23"/>
    </row>
    <row r="3904" spans="1:17" x14ac:dyDescent="0.2">
      <c r="A3904" s="23"/>
      <c r="M3904" s="25"/>
      <c r="N3904" s="25"/>
      <c r="O3904" s="25"/>
      <c r="P3904" s="23"/>
      <c r="Q3904" s="23"/>
    </row>
    <row r="3905" spans="1:17" x14ac:dyDescent="0.2">
      <c r="A3905" s="23"/>
      <c r="M3905" s="25"/>
      <c r="N3905" s="25"/>
      <c r="O3905" s="25"/>
      <c r="P3905" s="23"/>
      <c r="Q3905" s="23"/>
    </row>
    <row r="3906" spans="1:17" x14ac:dyDescent="0.2">
      <c r="A3906" s="23"/>
      <c r="M3906" s="25"/>
      <c r="N3906" s="25"/>
      <c r="O3906" s="25"/>
      <c r="P3906" s="23"/>
      <c r="Q3906" s="23"/>
    </row>
    <row r="3907" spans="1:17" x14ac:dyDescent="0.2">
      <c r="A3907" s="23"/>
      <c r="M3907" s="25"/>
      <c r="N3907" s="25"/>
      <c r="O3907" s="25"/>
      <c r="P3907" s="23"/>
      <c r="Q3907" s="23"/>
    </row>
    <row r="3908" spans="1:17" x14ac:dyDescent="0.2">
      <c r="A3908" s="23"/>
      <c r="M3908" s="25"/>
      <c r="N3908" s="25"/>
      <c r="O3908" s="25"/>
      <c r="P3908" s="23"/>
      <c r="Q3908" s="23"/>
    </row>
    <row r="3909" spans="1:17" x14ac:dyDescent="0.2">
      <c r="A3909" s="23"/>
      <c r="M3909" s="25"/>
      <c r="N3909" s="25"/>
      <c r="O3909" s="25"/>
      <c r="P3909" s="23"/>
      <c r="Q3909" s="23"/>
    </row>
    <row r="3910" spans="1:17" x14ac:dyDescent="0.2">
      <c r="A3910" s="23"/>
      <c r="M3910" s="25"/>
      <c r="N3910" s="25"/>
      <c r="O3910" s="25"/>
      <c r="P3910" s="23"/>
      <c r="Q3910" s="23"/>
    </row>
    <row r="3911" spans="1:17" x14ac:dyDescent="0.2">
      <c r="A3911" s="23"/>
      <c r="M3911" s="25"/>
      <c r="N3911" s="25"/>
      <c r="O3911" s="25"/>
      <c r="P3911" s="23"/>
      <c r="Q3911" s="23"/>
    </row>
    <row r="3912" spans="1:17" x14ac:dyDescent="0.2">
      <c r="A3912" s="23"/>
      <c r="M3912" s="25"/>
      <c r="N3912" s="25"/>
      <c r="O3912" s="25"/>
      <c r="P3912" s="23"/>
      <c r="Q3912" s="23"/>
    </row>
    <row r="3913" spans="1:17" x14ac:dyDescent="0.2">
      <c r="A3913" s="23"/>
      <c r="M3913" s="25"/>
      <c r="N3913" s="25"/>
      <c r="O3913" s="25"/>
      <c r="P3913" s="23"/>
      <c r="Q3913" s="23"/>
    </row>
    <row r="3914" spans="1:17" x14ac:dyDescent="0.2">
      <c r="A3914" s="23"/>
      <c r="M3914" s="25"/>
      <c r="N3914" s="25"/>
      <c r="O3914" s="25"/>
      <c r="P3914" s="23"/>
      <c r="Q3914" s="23"/>
    </row>
    <row r="3915" spans="1:17" x14ac:dyDescent="0.2">
      <c r="A3915" s="23"/>
      <c r="M3915" s="25"/>
      <c r="N3915" s="25"/>
      <c r="O3915" s="25"/>
      <c r="P3915" s="23"/>
      <c r="Q3915" s="23"/>
    </row>
    <row r="3916" spans="1:17" x14ac:dyDescent="0.2">
      <c r="A3916" s="23"/>
      <c r="M3916" s="25"/>
      <c r="N3916" s="25"/>
      <c r="O3916" s="25"/>
      <c r="P3916" s="23"/>
      <c r="Q3916" s="23"/>
    </row>
    <row r="3917" spans="1:17" x14ac:dyDescent="0.2">
      <c r="A3917" s="23"/>
      <c r="M3917" s="25"/>
      <c r="N3917" s="25"/>
      <c r="O3917" s="25"/>
      <c r="P3917" s="23"/>
      <c r="Q3917" s="23"/>
    </row>
    <row r="3918" spans="1:17" x14ac:dyDescent="0.2">
      <c r="A3918" s="23"/>
      <c r="M3918" s="25"/>
      <c r="N3918" s="25"/>
      <c r="O3918" s="25"/>
      <c r="P3918" s="23"/>
      <c r="Q3918" s="23"/>
    </row>
    <row r="3919" spans="1:17" x14ac:dyDescent="0.2">
      <c r="A3919" s="23"/>
      <c r="M3919" s="25"/>
      <c r="N3919" s="25"/>
      <c r="O3919" s="25"/>
      <c r="P3919" s="23"/>
      <c r="Q3919" s="23"/>
    </row>
    <row r="3920" spans="1:17" x14ac:dyDescent="0.2">
      <c r="A3920" s="23"/>
      <c r="M3920" s="25"/>
      <c r="N3920" s="25"/>
      <c r="O3920" s="25"/>
      <c r="P3920" s="23"/>
      <c r="Q3920" s="23"/>
    </row>
    <row r="3921" spans="1:17" x14ac:dyDescent="0.2">
      <c r="A3921" s="23"/>
      <c r="M3921" s="25"/>
      <c r="N3921" s="25"/>
      <c r="O3921" s="25"/>
      <c r="P3921" s="23"/>
      <c r="Q3921" s="23"/>
    </row>
    <row r="3922" spans="1:17" x14ac:dyDescent="0.2">
      <c r="A3922" s="23"/>
      <c r="M3922" s="25"/>
      <c r="N3922" s="25"/>
      <c r="O3922" s="25"/>
      <c r="P3922" s="23"/>
      <c r="Q3922" s="23"/>
    </row>
    <row r="3923" spans="1:17" x14ac:dyDescent="0.2">
      <c r="A3923" s="23"/>
      <c r="M3923" s="25"/>
      <c r="N3923" s="25"/>
      <c r="O3923" s="25"/>
      <c r="P3923" s="23"/>
      <c r="Q3923" s="23"/>
    </row>
    <row r="3924" spans="1:17" x14ac:dyDescent="0.2">
      <c r="A3924" s="23"/>
      <c r="M3924" s="25"/>
      <c r="N3924" s="25"/>
      <c r="O3924" s="25"/>
      <c r="P3924" s="23"/>
      <c r="Q3924" s="23"/>
    </row>
    <row r="3925" spans="1:17" x14ac:dyDescent="0.2">
      <c r="A3925" s="23"/>
      <c r="M3925" s="25"/>
      <c r="N3925" s="25"/>
      <c r="O3925" s="25"/>
      <c r="P3925" s="23"/>
      <c r="Q3925" s="23"/>
    </row>
    <row r="3926" spans="1:17" x14ac:dyDescent="0.2">
      <c r="A3926" s="23"/>
      <c r="M3926" s="25"/>
      <c r="N3926" s="25"/>
      <c r="O3926" s="25"/>
      <c r="P3926" s="23"/>
      <c r="Q3926" s="23"/>
    </row>
    <row r="3927" spans="1:17" x14ac:dyDescent="0.2">
      <c r="A3927" s="23"/>
      <c r="M3927" s="25"/>
      <c r="N3927" s="25"/>
      <c r="O3927" s="25"/>
      <c r="P3927" s="23"/>
      <c r="Q3927" s="23"/>
    </row>
    <row r="3928" spans="1:17" x14ac:dyDescent="0.2">
      <c r="A3928" s="23"/>
      <c r="M3928" s="25"/>
      <c r="N3928" s="25"/>
      <c r="O3928" s="25"/>
      <c r="P3928" s="23"/>
      <c r="Q3928" s="23"/>
    </row>
    <row r="3929" spans="1:17" x14ac:dyDescent="0.2">
      <c r="A3929" s="23"/>
      <c r="M3929" s="25"/>
      <c r="N3929" s="25"/>
      <c r="O3929" s="25"/>
      <c r="P3929" s="23"/>
      <c r="Q3929" s="23"/>
    </row>
    <row r="3930" spans="1:17" x14ac:dyDescent="0.2">
      <c r="A3930" s="23"/>
      <c r="M3930" s="25"/>
      <c r="N3930" s="25"/>
      <c r="O3930" s="25"/>
      <c r="P3930" s="23"/>
      <c r="Q3930" s="23"/>
    </row>
    <row r="3931" spans="1:17" x14ac:dyDescent="0.2">
      <c r="A3931" s="23"/>
      <c r="M3931" s="25"/>
      <c r="N3931" s="25"/>
      <c r="O3931" s="25"/>
      <c r="P3931" s="23"/>
      <c r="Q3931" s="23"/>
    </row>
    <row r="3932" spans="1:17" x14ac:dyDescent="0.2">
      <c r="A3932" s="23"/>
      <c r="M3932" s="25"/>
      <c r="N3932" s="25"/>
      <c r="O3932" s="25"/>
      <c r="P3932" s="23"/>
      <c r="Q3932" s="23"/>
    </row>
    <row r="3933" spans="1:17" x14ac:dyDescent="0.2">
      <c r="A3933" s="23"/>
      <c r="M3933" s="25"/>
      <c r="N3933" s="25"/>
      <c r="O3933" s="25"/>
      <c r="P3933" s="23"/>
      <c r="Q3933" s="23"/>
    </row>
    <row r="3934" spans="1:17" x14ac:dyDescent="0.2">
      <c r="A3934" s="23"/>
      <c r="M3934" s="25"/>
      <c r="N3934" s="25"/>
      <c r="O3934" s="25"/>
      <c r="P3934" s="23"/>
      <c r="Q3934" s="23"/>
    </row>
    <row r="3935" spans="1:17" x14ac:dyDescent="0.2">
      <c r="A3935" s="23"/>
      <c r="M3935" s="25"/>
      <c r="N3935" s="25"/>
      <c r="O3935" s="25"/>
      <c r="P3935" s="23"/>
      <c r="Q3935" s="23"/>
    </row>
    <row r="3936" spans="1:17" x14ac:dyDescent="0.2">
      <c r="A3936" s="23"/>
      <c r="M3936" s="25"/>
      <c r="N3936" s="25"/>
      <c r="O3936" s="25"/>
      <c r="P3936" s="23"/>
      <c r="Q3936" s="23"/>
    </row>
    <row r="3937" spans="1:17" x14ac:dyDescent="0.2">
      <c r="A3937" s="23"/>
      <c r="M3937" s="25"/>
      <c r="N3937" s="25"/>
      <c r="O3937" s="25"/>
      <c r="P3937" s="23"/>
      <c r="Q3937" s="23"/>
    </row>
    <row r="3938" spans="1:17" x14ac:dyDescent="0.2">
      <c r="A3938" s="23"/>
      <c r="M3938" s="25"/>
      <c r="N3938" s="25"/>
      <c r="O3938" s="25"/>
      <c r="P3938" s="23"/>
      <c r="Q3938" s="23"/>
    </row>
    <row r="3939" spans="1:17" x14ac:dyDescent="0.2">
      <c r="A3939" s="23"/>
      <c r="M3939" s="25"/>
      <c r="N3939" s="25"/>
      <c r="O3939" s="25"/>
      <c r="P3939" s="23"/>
      <c r="Q3939" s="23"/>
    </row>
    <row r="3940" spans="1:17" x14ac:dyDescent="0.2">
      <c r="A3940" s="23"/>
      <c r="M3940" s="25"/>
      <c r="N3940" s="25"/>
      <c r="O3940" s="25"/>
      <c r="P3940" s="23"/>
      <c r="Q3940" s="23"/>
    </row>
    <row r="3941" spans="1:17" x14ac:dyDescent="0.2">
      <c r="A3941" s="23"/>
      <c r="M3941" s="25"/>
      <c r="N3941" s="25"/>
      <c r="O3941" s="25"/>
      <c r="P3941" s="23"/>
      <c r="Q3941" s="23"/>
    </row>
    <row r="3942" spans="1:17" x14ac:dyDescent="0.2">
      <c r="A3942" s="23"/>
      <c r="M3942" s="25"/>
      <c r="N3942" s="25"/>
      <c r="O3942" s="25"/>
      <c r="P3942" s="23"/>
      <c r="Q3942" s="23"/>
    </row>
    <row r="3943" spans="1:17" x14ac:dyDescent="0.2">
      <c r="A3943" s="23"/>
      <c r="M3943" s="25"/>
      <c r="N3943" s="25"/>
      <c r="O3943" s="25"/>
      <c r="P3943" s="23"/>
      <c r="Q3943" s="23"/>
    </row>
    <row r="3944" spans="1:17" x14ac:dyDescent="0.2">
      <c r="A3944" s="23"/>
      <c r="M3944" s="25"/>
      <c r="N3944" s="25"/>
      <c r="O3944" s="25"/>
      <c r="P3944" s="23"/>
      <c r="Q3944" s="23"/>
    </row>
    <row r="3945" spans="1:17" x14ac:dyDescent="0.2">
      <c r="A3945" s="23"/>
      <c r="M3945" s="25"/>
      <c r="N3945" s="25"/>
      <c r="O3945" s="25"/>
      <c r="P3945" s="23"/>
      <c r="Q3945" s="23"/>
    </row>
    <row r="3946" spans="1:17" x14ac:dyDescent="0.2">
      <c r="A3946" s="23"/>
      <c r="M3946" s="25"/>
      <c r="N3946" s="25"/>
      <c r="O3946" s="25"/>
      <c r="P3946" s="23"/>
      <c r="Q3946" s="23"/>
    </row>
    <row r="3947" spans="1:17" x14ac:dyDescent="0.2">
      <c r="A3947" s="23"/>
      <c r="M3947" s="25"/>
      <c r="N3947" s="25"/>
      <c r="O3947" s="25"/>
      <c r="P3947" s="23"/>
      <c r="Q3947" s="23"/>
    </row>
    <row r="3948" spans="1:17" x14ac:dyDescent="0.2">
      <c r="A3948" s="23"/>
      <c r="M3948" s="25"/>
      <c r="N3948" s="25"/>
      <c r="O3948" s="25"/>
      <c r="P3948" s="23"/>
      <c r="Q3948" s="23"/>
    </row>
    <row r="3949" spans="1:17" x14ac:dyDescent="0.2">
      <c r="A3949" s="23"/>
      <c r="M3949" s="25"/>
      <c r="N3949" s="25"/>
      <c r="O3949" s="25"/>
      <c r="P3949" s="23"/>
      <c r="Q3949" s="23"/>
    </row>
    <row r="3950" spans="1:17" x14ac:dyDescent="0.2">
      <c r="A3950" s="23"/>
      <c r="M3950" s="25"/>
      <c r="N3950" s="25"/>
      <c r="O3950" s="25"/>
      <c r="P3950" s="23"/>
      <c r="Q3950" s="23"/>
    </row>
    <row r="3951" spans="1:17" x14ac:dyDescent="0.2">
      <c r="A3951" s="23"/>
      <c r="M3951" s="25"/>
      <c r="N3951" s="25"/>
      <c r="O3951" s="25"/>
      <c r="P3951" s="23"/>
      <c r="Q3951" s="23"/>
    </row>
    <row r="3952" spans="1:17" x14ac:dyDescent="0.2">
      <c r="A3952" s="23"/>
      <c r="M3952" s="25"/>
      <c r="N3952" s="25"/>
      <c r="O3952" s="25"/>
      <c r="P3952" s="23"/>
      <c r="Q3952" s="23"/>
    </row>
    <row r="3953" spans="1:17" x14ac:dyDescent="0.2">
      <c r="A3953" s="23"/>
      <c r="M3953" s="25"/>
      <c r="N3953" s="25"/>
      <c r="O3953" s="25"/>
      <c r="P3953" s="23"/>
      <c r="Q3953" s="23"/>
    </row>
    <row r="3954" spans="1:17" x14ac:dyDescent="0.2">
      <c r="A3954" s="23"/>
      <c r="M3954" s="25"/>
      <c r="N3954" s="25"/>
      <c r="O3954" s="25"/>
      <c r="P3954" s="23"/>
      <c r="Q3954" s="23"/>
    </row>
    <row r="3955" spans="1:17" x14ac:dyDescent="0.2">
      <c r="A3955" s="23"/>
      <c r="M3955" s="25"/>
      <c r="N3955" s="25"/>
      <c r="O3955" s="25"/>
      <c r="P3955" s="23"/>
      <c r="Q3955" s="23"/>
    </row>
    <row r="3956" spans="1:17" x14ac:dyDescent="0.2">
      <c r="A3956" s="23"/>
      <c r="M3956" s="25"/>
      <c r="N3956" s="25"/>
      <c r="O3956" s="25"/>
      <c r="P3956" s="23"/>
      <c r="Q3956" s="23"/>
    </row>
    <row r="3957" spans="1:17" x14ac:dyDescent="0.2">
      <c r="A3957" s="23"/>
      <c r="M3957" s="25"/>
      <c r="N3957" s="25"/>
      <c r="O3957" s="25"/>
      <c r="P3957" s="23"/>
      <c r="Q3957" s="23"/>
    </row>
    <row r="3958" spans="1:17" x14ac:dyDescent="0.2">
      <c r="A3958" s="23"/>
      <c r="M3958" s="25"/>
      <c r="N3958" s="25"/>
      <c r="O3958" s="25"/>
      <c r="P3958" s="23"/>
      <c r="Q3958" s="23"/>
    </row>
    <row r="3959" spans="1:17" x14ac:dyDescent="0.2">
      <c r="A3959" s="23"/>
      <c r="M3959" s="25"/>
      <c r="N3959" s="25"/>
      <c r="O3959" s="25"/>
      <c r="P3959" s="23"/>
      <c r="Q3959" s="23"/>
    </row>
    <row r="3960" spans="1:17" x14ac:dyDescent="0.2">
      <c r="A3960" s="23"/>
      <c r="M3960" s="25"/>
      <c r="N3960" s="25"/>
      <c r="O3960" s="25"/>
      <c r="P3960" s="23"/>
      <c r="Q3960" s="23"/>
    </row>
    <row r="3961" spans="1:17" x14ac:dyDescent="0.2">
      <c r="A3961" s="23"/>
      <c r="M3961" s="25"/>
      <c r="N3961" s="25"/>
      <c r="O3961" s="25"/>
      <c r="P3961" s="23"/>
      <c r="Q3961" s="23"/>
    </row>
    <row r="3962" spans="1:17" x14ac:dyDescent="0.2">
      <c r="A3962" s="23"/>
      <c r="M3962" s="25"/>
      <c r="N3962" s="25"/>
      <c r="O3962" s="25"/>
      <c r="P3962" s="23"/>
      <c r="Q3962" s="23"/>
    </row>
    <row r="3963" spans="1:17" x14ac:dyDescent="0.2">
      <c r="A3963" s="23"/>
      <c r="M3963" s="25"/>
      <c r="N3963" s="25"/>
      <c r="O3963" s="25"/>
      <c r="P3963" s="23"/>
      <c r="Q3963" s="23"/>
    </row>
    <row r="3964" spans="1:17" x14ac:dyDescent="0.2">
      <c r="A3964" s="23"/>
      <c r="M3964" s="25"/>
      <c r="N3964" s="25"/>
      <c r="O3964" s="25"/>
      <c r="P3964" s="23"/>
      <c r="Q3964" s="23"/>
    </row>
    <row r="3965" spans="1:17" x14ac:dyDescent="0.2">
      <c r="A3965" s="23"/>
      <c r="M3965" s="25"/>
      <c r="N3965" s="25"/>
      <c r="O3965" s="25"/>
      <c r="P3965" s="23"/>
      <c r="Q3965" s="23"/>
    </row>
    <row r="3966" spans="1:17" x14ac:dyDescent="0.2">
      <c r="A3966" s="23"/>
      <c r="M3966" s="25"/>
      <c r="N3966" s="25"/>
      <c r="O3966" s="25"/>
      <c r="P3966" s="23"/>
      <c r="Q3966" s="23"/>
    </row>
    <row r="3967" spans="1:17" x14ac:dyDescent="0.2">
      <c r="A3967" s="23"/>
      <c r="M3967" s="25"/>
      <c r="N3967" s="25"/>
      <c r="O3967" s="25"/>
      <c r="P3967" s="23"/>
      <c r="Q3967" s="23"/>
    </row>
    <row r="3968" spans="1:17" x14ac:dyDescent="0.2">
      <c r="A3968" s="23"/>
      <c r="M3968" s="25"/>
      <c r="N3968" s="25"/>
      <c r="O3968" s="25"/>
      <c r="P3968" s="23"/>
      <c r="Q3968" s="23"/>
    </row>
    <row r="3969" spans="1:17" x14ac:dyDescent="0.2">
      <c r="A3969" s="23"/>
      <c r="M3969" s="25"/>
      <c r="N3969" s="25"/>
      <c r="O3969" s="25"/>
      <c r="P3969" s="23"/>
      <c r="Q3969" s="23"/>
    </row>
    <row r="3970" spans="1:17" x14ac:dyDescent="0.2">
      <c r="A3970" s="23"/>
      <c r="M3970" s="25"/>
      <c r="N3970" s="25"/>
      <c r="O3970" s="25"/>
      <c r="P3970" s="23"/>
      <c r="Q3970" s="23"/>
    </row>
    <row r="3971" spans="1:17" x14ac:dyDescent="0.2">
      <c r="A3971" s="23"/>
      <c r="M3971" s="25"/>
      <c r="N3971" s="25"/>
      <c r="O3971" s="25"/>
      <c r="P3971" s="23"/>
      <c r="Q3971" s="23"/>
    </row>
    <row r="3972" spans="1:17" x14ac:dyDescent="0.2">
      <c r="A3972" s="23"/>
      <c r="M3972" s="25"/>
      <c r="N3972" s="25"/>
      <c r="O3972" s="25"/>
      <c r="P3972" s="23"/>
      <c r="Q3972" s="23"/>
    </row>
    <row r="3973" spans="1:17" x14ac:dyDescent="0.2">
      <c r="A3973" s="23"/>
      <c r="M3973" s="25"/>
      <c r="N3973" s="25"/>
      <c r="O3973" s="25"/>
      <c r="P3973" s="23"/>
      <c r="Q3973" s="23"/>
    </row>
    <row r="3974" spans="1:17" x14ac:dyDescent="0.2">
      <c r="A3974" s="23"/>
      <c r="M3974" s="25"/>
      <c r="N3974" s="25"/>
      <c r="O3974" s="25"/>
      <c r="P3974" s="23"/>
      <c r="Q3974" s="23"/>
    </row>
    <row r="3975" spans="1:17" x14ac:dyDescent="0.2">
      <c r="A3975" s="23"/>
      <c r="M3975" s="25"/>
      <c r="N3975" s="25"/>
      <c r="O3975" s="25"/>
      <c r="P3975" s="23"/>
      <c r="Q3975" s="23"/>
    </row>
    <row r="3976" spans="1:17" x14ac:dyDescent="0.2">
      <c r="A3976" s="23"/>
      <c r="M3976" s="25"/>
      <c r="N3976" s="25"/>
      <c r="O3976" s="25"/>
      <c r="P3976" s="23"/>
      <c r="Q3976" s="23"/>
    </row>
    <row r="3977" spans="1:17" x14ac:dyDescent="0.2">
      <c r="A3977" s="23"/>
      <c r="M3977" s="25"/>
      <c r="N3977" s="25"/>
      <c r="O3977" s="25"/>
      <c r="P3977" s="23"/>
      <c r="Q3977" s="23"/>
    </row>
    <row r="3978" spans="1:17" x14ac:dyDescent="0.2">
      <c r="A3978" s="23"/>
      <c r="M3978" s="25"/>
      <c r="N3978" s="25"/>
      <c r="O3978" s="25"/>
      <c r="P3978" s="23"/>
      <c r="Q3978" s="23"/>
    </row>
    <row r="3979" spans="1:17" x14ac:dyDescent="0.2">
      <c r="A3979" s="23"/>
      <c r="M3979" s="25"/>
      <c r="N3979" s="25"/>
      <c r="O3979" s="25"/>
      <c r="P3979" s="23"/>
      <c r="Q3979" s="23"/>
    </row>
    <row r="3980" spans="1:17" x14ac:dyDescent="0.2">
      <c r="A3980" s="23"/>
      <c r="M3980" s="25"/>
      <c r="N3980" s="25"/>
      <c r="O3980" s="25"/>
      <c r="P3980" s="23"/>
      <c r="Q3980" s="23"/>
    </row>
    <row r="3981" spans="1:17" x14ac:dyDescent="0.2">
      <c r="A3981" s="23"/>
      <c r="M3981" s="25"/>
      <c r="N3981" s="25"/>
      <c r="O3981" s="25"/>
      <c r="P3981" s="23"/>
      <c r="Q3981" s="23"/>
    </row>
    <row r="3982" spans="1:17" x14ac:dyDescent="0.2">
      <c r="A3982" s="23"/>
      <c r="M3982" s="25"/>
      <c r="N3982" s="25"/>
      <c r="O3982" s="25"/>
      <c r="P3982" s="23"/>
      <c r="Q3982" s="23"/>
    </row>
    <row r="3983" spans="1:17" x14ac:dyDescent="0.2">
      <c r="A3983" s="23"/>
      <c r="M3983" s="25"/>
      <c r="N3983" s="25"/>
      <c r="O3983" s="25"/>
      <c r="P3983" s="23"/>
      <c r="Q3983" s="23"/>
    </row>
    <row r="3984" spans="1:17" x14ac:dyDescent="0.2">
      <c r="A3984" s="23"/>
      <c r="M3984" s="25"/>
      <c r="N3984" s="25"/>
      <c r="O3984" s="25"/>
      <c r="P3984" s="23"/>
      <c r="Q3984" s="23"/>
    </row>
    <row r="3985" spans="1:17" x14ac:dyDescent="0.2">
      <c r="A3985" s="23"/>
      <c r="M3985" s="25"/>
      <c r="N3985" s="25"/>
      <c r="O3985" s="25"/>
      <c r="P3985" s="23"/>
      <c r="Q3985" s="23"/>
    </row>
    <row r="3986" spans="1:17" x14ac:dyDescent="0.2">
      <c r="A3986" s="23"/>
      <c r="M3986" s="25"/>
      <c r="N3986" s="25"/>
      <c r="O3986" s="25"/>
      <c r="P3986" s="23"/>
      <c r="Q3986" s="23"/>
    </row>
    <row r="3987" spans="1:17" x14ac:dyDescent="0.2">
      <c r="A3987" s="23"/>
      <c r="M3987" s="25"/>
      <c r="N3987" s="25"/>
      <c r="O3987" s="25"/>
      <c r="P3987" s="23"/>
      <c r="Q3987" s="23"/>
    </row>
    <row r="3988" spans="1:17" x14ac:dyDescent="0.2">
      <c r="A3988" s="23"/>
      <c r="M3988" s="25"/>
      <c r="N3988" s="25"/>
      <c r="O3988" s="25"/>
      <c r="P3988" s="23"/>
      <c r="Q3988" s="23"/>
    </row>
    <row r="3989" spans="1:17" x14ac:dyDescent="0.2">
      <c r="A3989" s="23"/>
      <c r="M3989" s="25"/>
      <c r="N3989" s="25"/>
      <c r="O3989" s="25"/>
      <c r="P3989" s="23"/>
      <c r="Q3989" s="23"/>
    </row>
    <row r="3990" spans="1:17" x14ac:dyDescent="0.2">
      <c r="A3990" s="23"/>
      <c r="M3990" s="25"/>
      <c r="N3990" s="25"/>
      <c r="O3990" s="25"/>
      <c r="P3990" s="23"/>
      <c r="Q3990" s="23"/>
    </row>
    <row r="3991" spans="1:17" x14ac:dyDescent="0.2">
      <c r="A3991" s="23"/>
      <c r="M3991" s="25"/>
      <c r="N3991" s="25"/>
      <c r="O3991" s="25"/>
      <c r="P3991" s="23"/>
      <c r="Q3991" s="23"/>
    </row>
    <row r="3992" spans="1:17" x14ac:dyDescent="0.2">
      <c r="A3992" s="23"/>
      <c r="M3992" s="25"/>
      <c r="N3992" s="25"/>
      <c r="O3992" s="25"/>
      <c r="P3992" s="23"/>
      <c r="Q3992" s="23"/>
    </row>
    <row r="3993" spans="1:17" x14ac:dyDescent="0.2">
      <c r="A3993" s="23"/>
      <c r="M3993" s="25"/>
      <c r="N3993" s="25"/>
      <c r="O3993" s="25"/>
      <c r="P3993" s="23"/>
      <c r="Q3993" s="23"/>
    </row>
    <row r="3994" spans="1:17" x14ac:dyDescent="0.2">
      <c r="A3994" s="23"/>
      <c r="M3994" s="25"/>
      <c r="N3994" s="25"/>
      <c r="O3994" s="25"/>
      <c r="P3994" s="23"/>
      <c r="Q3994" s="23"/>
    </row>
    <row r="3995" spans="1:17" x14ac:dyDescent="0.2">
      <c r="A3995" s="23"/>
      <c r="M3995" s="25"/>
      <c r="N3995" s="25"/>
      <c r="O3995" s="25"/>
      <c r="P3995" s="23"/>
      <c r="Q3995" s="23"/>
    </row>
    <row r="3996" spans="1:17" x14ac:dyDescent="0.2">
      <c r="A3996" s="23"/>
      <c r="M3996" s="25"/>
      <c r="N3996" s="25"/>
      <c r="O3996" s="25"/>
      <c r="P3996" s="23"/>
      <c r="Q3996" s="23"/>
    </row>
    <row r="3997" spans="1:17" x14ac:dyDescent="0.2">
      <c r="A3997" s="23"/>
      <c r="M3997" s="25"/>
      <c r="N3997" s="25"/>
      <c r="O3997" s="25"/>
      <c r="P3997" s="23"/>
      <c r="Q3997" s="23"/>
    </row>
    <row r="3998" spans="1:17" x14ac:dyDescent="0.2">
      <c r="A3998" s="23"/>
      <c r="M3998" s="25"/>
      <c r="N3998" s="25"/>
      <c r="O3998" s="25"/>
      <c r="P3998" s="23"/>
      <c r="Q3998" s="23"/>
    </row>
    <row r="3999" spans="1:17" x14ac:dyDescent="0.2">
      <c r="A3999" s="23"/>
      <c r="M3999" s="25"/>
      <c r="N3999" s="25"/>
      <c r="O3999" s="25"/>
      <c r="P3999" s="23"/>
      <c r="Q3999" s="23"/>
    </row>
    <row r="4000" spans="1:17" x14ac:dyDescent="0.2">
      <c r="A4000" s="23"/>
      <c r="M4000" s="25"/>
      <c r="N4000" s="25"/>
      <c r="O4000" s="25"/>
      <c r="P4000" s="23"/>
      <c r="Q4000" s="23"/>
    </row>
    <row r="4001" spans="1:17" x14ac:dyDescent="0.2">
      <c r="A4001" s="23"/>
      <c r="M4001" s="25"/>
      <c r="N4001" s="25"/>
      <c r="O4001" s="25"/>
      <c r="P4001" s="23"/>
      <c r="Q4001" s="23"/>
    </row>
    <row r="4002" spans="1:17" x14ac:dyDescent="0.2">
      <c r="A4002" s="23"/>
      <c r="M4002" s="25"/>
      <c r="N4002" s="25"/>
      <c r="O4002" s="25"/>
      <c r="P4002" s="23"/>
      <c r="Q4002" s="23"/>
    </row>
    <row r="4003" spans="1:17" x14ac:dyDescent="0.2">
      <c r="A4003" s="23"/>
      <c r="M4003" s="25"/>
      <c r="N4003" s="25"/>
      <c r="O4003" s="25"/>
      <c r="P4003" s="23"/>
      <c r="Q4003" s="23"/>
    </row>
    <row r="4004" spans="1:17" x14ac:dyDescent="0.2">
      <c r="A4004" s="23"/>
      <c r="M4004" s="25"/>
      <c r="N4004" s="25"/>
      <c r="O4004" s="25"/>
      <c r="P4004" s="23"/>
      <c r="Q4004" s="23"/>
    </row>
    <row r="4005" spans="1:17" x14ac:dyDescent="0.2">
      <c r="A4005" s="23"/>
      <c r="M4005" s="25"/>
      <c r="N4005" s="25"/>
      <c r="O4005" s="25"/>
      <c r="P4005" s="23"/>
      <c r="Q4005" s="23"/>
    </row>
    <row r="4006" spans="1:17" x14ac:dyDescent="0.2">
      <c r="A4006" s="23"/>
      <c r="M4006" s="25"/>
      <c r="N4006" s="25"/>
      <c r="O4006" s="25"/>
      <c r="P4006" s="23"/>
      <c r="Q4006" s="23"/>
    </row>
    <row r="4007" spans="1:17" x14ac:dyDescent="0.2">
      <c r="A4007" s="23"/>
      <c r="M4007" s="25"/>
      <c r="N4007" s="25"/>
      <c r="O4007" s="25"/>
      <c r="P4007" s="23"/>
      <c r="Q4007" s="23"/>
    </row>
    <row r="4008" spans="1:17" x14ac:dyDescent="0.2">
      <c r="A4008" s="23"/>
      <c r="M4008" s="25"/>
      <c r="N4008" s="25"/>
      <c r="O4008" s="25"/>
      <c r="P4008" s="23"/>
      <c r="Q4008" s="23"/>
    </row>
    <row r="4009" spans="1:17" x14ac:dyDescent="0.2">
      <c r="A4009" s="23"/>
      <c r="M4009" s="25"/>
      <c r="N4009" s="25"/>
      <c r="O4009" s="25"/>
      <c r="P4009" s="23"/>
      <c r="Q4009" s="23"/>
    </row>
    <row r="4010" spans="1:17" x14ac:dyDescent="0.2">
      <c r="A4010" s="23"/>
      <c r="M4010" s="25"/>
      <c r="N4010" s="25"/>
      <c r="O4010" s="25"/>
      <c r="P4010" s="23"/>
      <c r="Q4010" s="23"/>
    </row>
    <row r="4011" spans="1:17" x14ac:dyDescent="0.2">
      <c r="A4011" s="23"/>
      <c r="M4011" s="25"/>
      <c r="N4011" s="25"/>
      <c r="O4011" s="25"/>
      <c r="P4011" s="23"/>
      <c r="Q4011" s="23"/>
    </row>
    <row r="4012" spans="1:17" x14ac:dyDescent="0.2">
      <c r="A4012" s="23"/>
      <c r="M4012" s="25"/>
      <c r="N4012" s="25"/>
      <c r="O4012" s="25"/>
      <c r="P4012" s="23"/>
      <c r="Q4012" s="23"/>
    </row>
    <row r="4013" spans="1:17" x14ac:dyDescent="0.2">
      <c r="A4013" s="23"/>
      <c r="M4013" s="25"/>
      <c r="N4013" s="25"/>
      <c r="O4013" s="25"/>
      <c r="P4013" s="23"/>
      <c r="Q4013" s="23"/>
    </row>
    <row r="4014" spans="1:17" x14ac:dyDescent="0.2">
      <c r="A4014" s="23"/>
      <c r="M4014" s="25"/>
      <c r="N4014" s="25"/>
      <c r="O4014" s="25"/>
      <c r="P4014" s="23"/>
      <c r="Q4014" s="23"/>
    </row>
    <row r="4015" spans="1:17" x14ac:dyDescent="0.2">
      <c r="A4015" s="23"/>
      <c r="M4015" s="25"/>
      <c r="N4015" s="25"/>
      <c r="O4015" s="25"/>
      <c r="P4015" s="23"/>
      <c r="Q4015" s="23"/>
    </row>
    <row r="4016" spans="1:17" x14ac:dyDescent="0.2">
      <c r="A4016" s="23"/>
      <c r="M4016" s="25"/>
      <c r="N4016" s="25"/>
      <c r="O4016" s="25"/>
      <c r="P4016" s="23"/>
      <c r="Q4016" s="23"/>
    </row>
    <row r="4017" spans="1:17" x14ac:dyDescent="0.2">
      <c r="A4017" s="23"/>
      <c r="M4017" s="25"/>
      <c r="N4017" s="25"/>
      <c r="O4017" s="25"/>
      <c r="P4017" s="23"/>
      <c r="Q4017" s="23"/>
    </row>
    <row r="4018" spans="1:17" x14ac:dyDescent="0.2">
      <c r="A4018" s="23"/>
      <c r="M4018" s="25"/>
      <c r="N4018" s="25"/>
      <c r="O4018" s="25"/>
      <c r="P4018" s="23"/>
      <c r="Q4018" s="23"/>
    </row>
    <row r="4019" spans="1:17" x14ac:dyDescent="0.2">
      <c r="A4019" s="23"/>
      <c r="M4019" s="25"/>
      <c r="N4019" s="25"/>
      <c r="O4019" s="25"/>
      <c r="P4019" s="23"/>
      <c r="Q4019" s="23"/>
    </row>
    <row r="4020" spans="1:17" x14ac:dyDescent="0.2">
      <c r="A4020" s="23"/>
      <c r="M4020" s="25"/>
      <c r="N4020" s="25"/>
      <c r="O4020" s="25"/>
      <c r="P4020" s="23"/>
      <c r="Q4020" s="23"/>
    </row>
    <row r="4021" spans="1:17" x14ac:dyDescent="0.2">
      <c r="A4021" s="23"/>
      <c r="M4021" s="25"/>
      <c r="N4021" s="25"/>
      <c r="O4021" s="25"/>
      <c r="P4021" s="23"/>
      <c r="Q4021" s="23"/>
    </row>
    <row r="4022" spans="1:17" x14ac:dyDescent="0.2">
      <c r="A4022" s="23"/>
      <c r="M4022" s="25"/>
      <c r="N4022" s="25"/>
      <c r="O4022" s="25"/>
      <c r="P4022" s="23"/>
      <c r="Q4022" s="23"/>
    </row>
    <row r="4023" spans="1:17" x14ac:dyDescent="0.2">
      <c r="A4023" s="23"/>
      <c r="M4023" s="25"/>
      <c r="N4023" s="25"/>
      <c r="O4023" s="25"/>
      <c r="P4023" s="23"/>
      <c r="Q4023" s="23"/>
    </row>
    <row r="4024" spans="1:17" x14ac:dyDescent="0.2">
      <c r="A4024" s="23"/>
      <c r="M4024" s="25"/>
      <c r="N4024" s="25"/>
      <c r="O4024" s="25"/>
      <c r="P4024" s="23"/>
      <c r="Q4024" s="23"/>
    </row>
    <row r="4025" spans="1:17" x14ac:dyDescent="0.2">
      <c r="A4025" s="23"/>
      <c r="M4025" s="25"/>
      <c r="N4025" s="25"/>
      <c r="O4025" s="25"/>
      <c r="P4025" s="23"/>
      <c r="Q4025" s="23"/>
    </row>
    <row r="4026" spans="1:17" x14ac:dyDescent="0.2">
      <c r="A4026" s="23"/>
      <c r="M4026" s="25"/>
      <c r="N4026" s="25"/>
      <c r="O4026" s="25"/>
      <c r="P4026" s="23"/>
      <c r="Q4026" s="23"/>
    </row>
    <row r="4027" spans="1:17" x14ac:dyDescent="0.2">
      <c r="A4027" s="23"/>
      <c r="M4027" s="25"/>
      <c r="N4027" s="25"/>
      <c r="O4027" s="25"/>
      <c r="P4027" s="23"/>
      <c r="Q4027" s="23"/>
    </row>
    <row r="4028" spans="1:17" x14ac:dyDescent="0.2">
      <c r="A4028" s="23"/>
      <c r="M4028" s="25"/>
      <c r="N4028" s="25"/>
      <c r="O4028" s="25"/>
      <c r="P4028" s="23"/>
      <c r="Q4028" s="23"/>
    </row>
    <row r="4029" spans="1:17" x14ac:dyDescent="0.2">
      <c r="A4029" s="23"/>
      <c r="M4029" s="25"/>
      <c r="N4029" s="25"/>
      <c r="O4029" s="25"/>
      <c r="P4029" s="23"/>
      <c r="Q4029" s="23"/>
    </row>
    <row r="4030" spans="1:17" x14ac:dyDescent="0.2">
      <c r="A4030" s="23"/>
      <c r="M4030" s="25"/>
      <c r="N4030" s="25"/>
      <c r="O4030" s="25"/>
      <c r="P4030" s="23"/>
      <c r="Q4030" s="23"/>
    </row>
    <row r="4031" spans="1:17" x14ac:dyDescent="0.2">
      <c r="A4031" s="23"/>
      <c r="M4031" s="25"/>
      <c r="N4031" s="25"/>
      <c r="O4031" s="25"/>
      <c r="P4031" s="23"/>
      <c r="Q4031" s="23"/>
    </row>
    <row r="4032" spans="1:17" x14ac:dyDescent="0.2">
      <c r="A4032" s="23"/>
      <c r="M4032" s="25"/>
      <c r="N4032" s="25"/>
      <c r="O4032" s="25"/>
      <c r="P4032" s="23"/>
      <c r="Q4032" s="23"/>
    </row>
    <row r="4033" spans="1:17" x14ac:dyDescent="0.2">
      <c r="A4033" s="23"/>
      <c r="M4033" s="25"/>
      <c r="N4033" s="25"/>
      <c r="O4033" s="25"/>
      <c r="P4033" s="23"/>
      <c r="Q4033" s="23"/>
    </row>
    <row r="4034" spans="1:17" x14ac:dyDescent="0.2">
      <c r="A4034" s="23"/>
      <c r="M4034" s="25"/>
      <c r="N4034" s="25"/>
      <c r="O4034" s="25"/>
      <c r="P4034" s="23"/>
      <c r="Q4034" s="23"/>
    </row>
    <row r="4035" spans="1:17" x14ac:dyDescent="0.2">
      <c r="A4035" s="23"/>
      <c r="M4035" s="25"/>
      <c r="N4035" s="25"/>
      <c r="O4035" s="25"/>
      <c r="P4035" s="23"/>
      <c r="Q4035" s="23"/>
    </row>
    <row r="4036" spans="1:17" x14ac:dyDescent="0.2">
      <c r="A4036" s="23"/>
      <c r="M4036" s="25"/>
      <c r="N4036" s="25"/>
      <c r="O4036" s="25"/>
      <c r="P4036" s="23"/>
      <c r="Q4036" s="23"/>
    </row>
    <row r="4037" spans="1:17" x14ac:dyDescent="0.2">
      <c r="A4037" s="23"/>
      <c r="M4037" s="25"/>
      <c r="N4037" s="25"/>
      <c r="O4037" s="25"/>
      <c r="P4037" s="23"/>
      <c r="Q4037" s="23"/>
    </row>
    <row r="4038" spans="1:17" x14ac:dyDescent="0.2">
      <c r="A4038" s="23"/>
      <c r="M4038" s="25"/>
      <c r="N4038" s="25"/>
      <c r="O4038" s="25"/>
      <c r="P4038" s="23"/>
      <c r="Q4038" s="23"/>
    </row>
    <row r="4039" spans="1:17" x14ac:dyDescent="0.2">
      <c r="A4039" s="23"/>
      <c r="M4039" s="25"/>
      <c r="N4039" s="25"/>
      <c r="O4039" s="25"/>
      <c r="P4039" s="23"/>
      <c r="Q4039" s="23"/>
    </row>
    <row r="4040" spans="1:17" x14ac:dyDescent="0.2">
      <c r="A4040" s="23"/>
      <c r="M4040" s="25"/>
      <c r="N4040" s="25"/>
      <c r="O4040" s="25"/>
      <c r="P4040" s="23"/>
      <c r="Q4040" s="23"/>
    </row>
    <row r="4041" spans="1:17" x14ac:dyDescent="0.2">
      <c r="A4041" s="23"/>
      <c r="M4041" s="25"/>
      <c r="N4041" s="25"/>
      <c r="O4041" s="25"/>
      <c r="P4041" s="23"/>
      <c r="Q4041" s="23"/>
    </row>
    <row r="4042" spans="1:17" x14ac:dyDescent="0.2">
      <c r="A4042" s="23"/>
      <c r="M4042" s="25"/>
      <c r="N4042" s="25"/>
      <c r="O4042" s="25"/>
      <c r="P4042" s="23"/>
      <c r="Q4042" s="23"/>
    </row>
    <row r="4043" spans="1:17" x14ac:dyDescent="0.2">
      <c r="A4043" s="23"/>
      <c r="M4043" s="25"/>
      <c r="N4043" s="25"/>
      <c r="O4043" s="25"/>
      <c r="P4043" s="23"/>
      <c r="Q4043" s="23"/>
    </row>
    <row r="4044" spans="1:17" x14ac:dyDescent="0.2">
      <c r="A4044" s="23"/>
      <c r="M4044" s="25"/>
      <c r="N4044" s="25"/>
      <c r="O4044" s="25"/>
      <c r="P4044" s="23"/>
      <c r="Q4044" s="23"/>
    </row>
    <row r="4045" spans="1:17" x14ac:dyDescent="0.2">
      <c r="A4045" s="23"/>
      <c r="M4045" s="25"/>
      <c r="N4045" s="25"/>
      <c r="O4045" s="25"/>
      <c r="P4045" s="23"/>
      <c r="Q4045" s="23"/>
    </row>
    <row r="4046" spans="1:17" x14ac:dyDescent="0.2">
      <c r="A4046" s="23"/>
      <c r="M4046" s="25"/>
      <c r="N4046" s="25"/>
      <c r="O4046" s="25"/>
      <c r="P4046" s="23"/>
      <c r="Q4046" s="23"/>
    </row>
    <row r="4047" spans="1:17" x14ac:dyDescent="0.2">
      <c r="A4047" s="23"/>
      <c r="M4047" s="25"/>
      <c r="N4047" s="25"/>
      <c r="O4047" s="25"/>
      <c r="P4047" s="23"/>
      <c r="Q4047" s="23"/>
    </row>
    <row r="4048" spans="1:17" x14ac:dyDescent="0.2">
      <c r="A4048" s="23"/>
      <c r="M4048" s="25"/>
      <c r="N4048" s="25"/>
      <c r="O4048" s="25"/>
      <c r="P4048" s="23"/>
      <c r="Q4048" s="23"/>
    </row>
    <row r="4049" spans="1:17" x14ac:dyDescent="0.2">
      <c r="A4049" s="23"/>
      <c r="M4049" s="25"/>
      <c r="N4049" s="25"/>
      <c r="O4049" s="25"/>
      <c r="P4049" s="23"/>
      <c r="Q4049" s="23"/>
    </row>
    <row r="4050" spans="1:17" x14ac:dyDescent="0.2">
      <c r="A4050" s="23"/>
      <c r="M4050" s="25"/>
      <c r="N4050" s="25"/>
      <c r="O4050" s="25"/>
      <c r="P4050" s="23"/>
      <c r="Q4050" s="23"/>
    </row>
    <row r="4051" spans="1:17" x14ac:dyDescent="0.2">
      <c r="A4051" s="23"/>
      <c r="M4051" s="25"/>
      <c r="N4051" s="25"/>
      <c r="O4051" s="25"/>
      <c r="P4051" s="23"/>
      <c r="Q4051" s="23"/>
    </row>
    <row r="4052" spans="1:17" x14ac:dyDescent="0.2">
      <c r="A4052" s="23"/>
      <c r="M4052" s="25"/>
      <c r="N4052" s="25"/>
      <c r="O4052" s="25"/>
      <c r="P4052" s="23"/>
      <c r="Q4052" s="23"/>
    </row>
    <row r="4053" spans="1:17" x14ac:dyDescent="0.2">
      <c r="A4053" s="23"/>
      <c r="M4053" s="25"/>
      <c r="N4053" s="25"/>
      <c r="O4053" s="25"/>
      <c r="P4053" s="23"/>
      <c r="Q4053" s="23"/>
    </row>
    <row r="4054" spans="1:17" x14ac:dyDescent="0.2">
      <c r="A4054" s="23"/>
      <c r="M4054" s="25"/>
      <c r="N4054" s="25"/>
      <c r="O4054" s="25"/>
      <c r="P4054" s="23"/>
      <c r="Q4054" s="23"/>
    </row>
    <row r="4055" spans="1:17" x14ac:dyDescent="0.2">
      <c r="A4055" s="23"/>
      <c r="M4055" s="25"/>
      <c r="N4055" s="25"/>
      <c r="O4055" s="25"/>
      <c r="P4055" s="23"/>
      <c r="Q4055" s="23"/>
    </row>
    <row r="4056" spans="1:17" x14ac:dyDescent="0.2">
      <c r="A4056" s="23"/>
      <c r="M4056" s="25"/>
      <c r="N4056" s="25"/>
      <c r="O4056" s="25"/>
      <c r="P4056" s="23"/>
      <c r="Q4056" s="23"/>
    </row>
    <row r="4057" spans="1:17" x14ac:dyDescent="0.2">
      <c r="A4057" s="23"/>
      <c r="M4057" s="25"/>
      <c r="N4057" s="25"/>
      <c r="O4057" s="25"/>
      <c r="P4057" s="23"/>
      <c r="Q4057" s="23"/>
    </row>
    <row r="4058" spans="1:17" x14ac:dyDescent="0.2">
      <c r="A4058" s="23"/>
      <c r="M4058" s="25"/>
      <c r="N4058" s="25"/>
      <c r="O4058" s="25"/>
      <c r="P4058" s="23"/>
      <c r="Q4058" s="23"/>
    </row>
    <row r="4059" spans="1:17" x14ac:dyDescent="0.2">
      <c r="A4059" s="23"/>
      <c r="M4059" s="25"/>
      <c r="N4059" s="25"/>
      <c r="O4059" s="25"/>
      <c r="P4059" s="23"/>
      <c r="Q4059" s="23"/>
    </row>
    <row r="4060" spans="1:17" x14ac:dyDescent="0.2">
      <c r="A4060" s="23"/>
      <c r="M4060" s="25"/>
      <c r="N4060" s="25"/>
      <c r="O4060" s="25"/>
      <c r="P4060" s="23"/>
      <c r="Q4060" s="23"/>
    </row>
    <row r="4061" spans="1:17" x14ac:dyDescent="0.2">
      <c r="A4061" s="23"/>
      <c r="M4061" s="25"/>
      <c r="N4061" s="25"/>
      <c r="O4061" s="25"/>
      <c r="P4061" s="23"/>
      <c r="Q4061" s="23"/>
    </row>
    <row r="4062" spans="1:17" x14ac:dyDescent="0.2">
      <c r="A4062" s="23"/>
      <c r="M4062" s="25"/>
      <c r="N4062" s="25"/>
      <c r="O4062" s="25"/>
      <c r="P4062" s="23"/>
      <c r="Q4062" s="23"/>
    </row>
    <row r="4063" spans="1:17" x14ac:dyDescent="0.2">
      <c r="A4063" s="23"/>
      <c r="M4063" s="25"/>
      <c r="N4063" s="25"/>
      <c r="O4063" s="25"/>
      <c r="P4063" s="23"/>
      <c r="Q4063" s="23"/>
    </row>
    <row r="4064" spans="1:17" x14ac:dyDescent="0.2">
      <c r="A4064" s="23"/>
      <c r="M4064" s="25"/>
      <c r="N4064" s="25"/>
      <c r="O4064" s="25"/>
      <c r="P4064" s="23"/>
      <c r="Q4064" s="23"/>
    </row>
    <row r="4065" spans="1:17" x14ac:dyDescent="0.2">
      <c r="A4065" s="23"/>
      <c r="M4065" s="25"/>
      <c r="N4065" s="25"/>
      <c r="O4065" s="25"/>
      <c r="P4065" s="23"/>
      <c r="Q4065" s="23"/>
    </row>
    <row r="4066" spans="1:17" x14ac:dyDescent="0.2">
      <c r="A4066" s="23"/>
      <c r="M4066" s="25"/>
      <c r="N4066" s="25"/>
      <c r="O4066" s="25"/>
      <c r="P4066" s="23"/>
      <c r="Q4066" s="23"/>
    </row>
    <row r="4067" spans="1:17" x14ac:dyDescent="0.2">
      <c r="A4067" s="23"/>
      <c r="M4067" s="25"/>
      <c r="N4067" s="25"/>
      <c r="O4067" s="25"/>
      <c r="P4067" s="23"/>
      <c r="Q4067" s="23"/>
    </row>
    <row r="4068" spans="1:17" x14ac:dyDescent="0.2">
      <c r="A4068" s="23"/>
      <c r="M4068" s="25"/>
      <c r="N4068" s="25"/>
      <c r="O4068" s="25"/>
      <c r="P4068" s="23"/>
      <c r="Q4068" s="23"/>
    </row>
    <row r="4069" spans="1:17" x14ac:dyDescent="0.2">
      <c r="A4069" s="23"/>
      <c r="M4069" s="25"/>
      <c r="N4069" s="25"/>
      <c r="O4069" s="25"/>
      <c r="P4069" s="23"/>
      <c r="Q4069" s="23"/>
    </row>
    <row r="4070" spans="1:17" x14ac:dyDescent="0.2">
      <c r="A4070" s="23"/>
      <c r="M4070" s="25"/>
      <c r="N4070" s="25"/>
      <c r="O4070" s="25"/>
      <c r="P4070" s="23"/>
      <c r="Q4070" s="23"/>
    </row>
    <row r="4071" spans="1:17" x14ac:dyDescent="0.2">
      <c r="A4071" s="23"/>
      <c r="M4071" s="25"/>
      <c r="N4071" s="25"/>
      <c r="O4071" s="25"/>
      <c r="P4071" s="23"/>
      <c r="Q4071" s="23"/>
    </row>
    <row r="4072" spans="1:17" x14ac:dyDescent="0.2">
      <c r="A4072" s="23"/>
      <c r="M4072" s="25"/>
      <c r="N4072" s="25"/>
      <c r="O4072" s="25"/>
      <c r="P4072" s="23"/>
      <c r="Q4072" s="23"/>
    </row>
    <row r="4073" spans="1:17" x14ac:dyDescent="0.2">
      <c r="A4073" s="23"/>
      <c r="M4073" s="25"/>
      <c r="N4073" s="25"/>
      <c r="O4073" s="25"/>
      <c r="P4073" s="23"/>
      <c r="Q4073" s="23"/>
    </row>
    <row r="4074" spans="1:17" x14ac:dyDescent="0.2">
      <c r="A4074" s="23"/>
      <c r="M4074" s="25"/>
      <c r="N4074" s="25"/>
      <c r="O4074" s="25"/>
      <c r="P4074" s="23"/>
      <c r="Q4074" s="23"/>
    </row>
    <row r="4075" spans="1:17" x14ac:dyDescent="0.2">
      <c r="A4075" s="23"/>
      <c r="M4075" s="25"/>
      <c r="N4075" s="25"/>
      <c r="O4075" s="25"/>
      <c r="P4075" s="23"/>
      <c r="Q4075" s="23"/>
    </row>
    <row r="4076" spans="1:17" x14ac:dyDescent="0.2">
      <c r="A4076" s="23"/>
      <c r="M4076" s="25"/>
      <c r="N4076" s="25"/>
      <c r="O4076" s="25"/>
      <c r="P4076" s="23"/>
      <c r="Q4076" s="23"/>
    </row>
    <row r="4077" spans="1:17" x14ac:dyDescent="0.2">
      <c r="A4077" s="23"/>
      <c r="M4077" s="25"/>
      <c r="N4077" s="25"/>
      <c r="O4077" s="25"/>
      <c r="P4077" s="23"/>
      <c r="Q4077" s="23"/>
    </row>
    <row r="4078" spans="1:17" x14ac:dyDescent="0.2">
      <c r="A4078" s="23"/>
      <c r="M4078" s="25"/>
      <c r="N4078" s="25"/>
      <c r="O4078" s="25"/>
      <c r="P4078" s="23"/>
      <c r="Q4078" s="23"/>
    </row>
    <row r="4079" spans="1:17" x14ac:dyDescent="0.2">
      <c r="A4079" s="23"/>
      <c r="M4079" s="25"/>
      <c r="N4079" s="25"/>
      <c r="O4079" s="25"/>
      <c r="P4079" s="23"/>
      <c r="Q4079" s="23"/>
    </row>
    <row r="4080" spans="1:17" x14ac:dyDescent="0.2">
      <c r="A4080" s="23"/>
      <c r="M4080" s="25"/>
      <c r="N4080" s="25"/>
      <c r="O4080" s="25"/>
      <c r="P4080" s="23"/>
      <c r="Q4080" s="23"/>
    </row>
    <row r="4081" spans="1:17" x14ac:dyDescent="0.2">
      <c r="A4081" s="23"/>
      <c r="M4081" s="25"/>
      <c r="N4081" s="25"/>
      <c r="O4081" s="25"/>
      <c r="P4081" s="23"/>
      <c r="Q4081" s="23"/>
    </row>
    <row r="4082" spans="1:17" x14ac:dyDescent="0.2">
      <c r="A4082" s="23"/>
      <c r="M4082" s="25"/>
      <c r="N4082" s="25"/>
      <c r="O4082" s="25"/>
      <c r="P4082" s="23"/>
      <c r="Q4082" s="23"/>
    </row>
    <row r="4083" spans="1:17" x14ac:dyDescent="0.2">
      <c r="A4083" s="23"/>
      <c r="M4083" s="25"/>
      <c r="N4083" s="25"/>
      <c r="O4083" s="25"/>
      <c r="P4083" s="23"/>
      <c r="Q4083" s="23"/>
    </row>
    <row r="4084" spans="1:17" x14ac:dyDescent="0.2">
      <c r="A4084" s="23"/>
      <c r="M4084" s="25"/>
      <c r="N4084" s="25"/>
      <c r="O4084" s="25"/>
      <c r="P4084" s="23"/>
      <c r="Q4084" s="23"/>
    </row>
    <row r="4085" spans="1:17" x14ac:dyDescent="0.2">
      <c r="A4085" s="23"/>
      <c r="M4085" s="25"/>
      <c r="N4085" s="25"/>
      <c r="O4085" s="25"/>
      <c r="P4085" s="23"/>
      <c r="Q4085" s="23"/>
    </row>
    <row r="4086" spans="1:17" x14ac:dyDescent="0.2">
      <c r="A4086" s="23"/>
      <c r="M4086" s="25"/>
      <c r="N4086" s="25"/>
      <c r="O4086" s="25"/>
      <c r="P4086" s="23"/>
      <c r="Q4086" s="23"/>
    </row>
    <row r="4087" spans="1:17" x14ac:dyDescent="0.2">
      <c r="A4087" s="23"/>
      <c r="M4087" s="25"/>
      <c r="N4087" s="25"/>
      <c r="O4087" s="25"/>
      <c r="P4087" s="23"/>
      <c r="Q4087" s="23"/>
    </row>
    <row r="4088" spans="1:17" x14ac:dyDescent="0.2">
      <c r="A4088" s="23"/>
      <c r="M4088" s="25"/>
      <c r="N4088" s="25"/>
      <c r="O4088" s="25"/>
      <c r="P4088" s="23"/>
      <c r="Q4088" s="23"/>
    </row>
    <row r="4089" spans="1:17" x14ac:dyDescent="0.2">
      <c r="A4089" s="23"/>
      <c r="M4089" s="25"/>
      <c r="N4089" s="25"/>
      <c r="O4089" s="25"/>
      <c r="P4089" s="23"/>
      <c r="Q4089" s="23"/>
    </row>
    <row r="4090" spans="1:17" x14ac:dyDescent="0.2">
      <c r="A4090" s="23"/>
      <c r="M4090" s="25"/>
      <c r="N4090" s="25"/>
      <c r="O4090" s="25"/>
      <c r="P4090" s="23"/>
      <c r="Q4090" s="23"/>
    </row>
    <row r="4091" spans="1:17" x14ac:dyDescent="0.2">
      <c r="A4091" s="23"/>
      <c r="M4091" s="25"/>
      <c r="N4091" s="25"/>
      <c r="O4091" s="25"/>
      <c r="P4091" s="23"/>
      <c r="Q4091" s="23"/>
    </row>
    <row r="4092" spans="1:17" x14ac:dyDescent="0.2">
      <c r="A4092" s="23"/>
      <c r="M4092" s="25"/>
      <c r="N4092" s="25"/>
      <c r="O4092" s="25"/>
      <c r="P4092" s="23"/>
      <c r="Q4092" s="23"/>
    </row>
    <row r="4093" spans="1:17" x14ac:dyDescent="0.2">
      <c r="A4093" s="23"/>
      <c r="M4093" s="25"/>
      <c r="N4093" s="25"/>
      <c r="O4093" s="25"/>
      <c r="P4093" s="23"/>
      <c r="Q4093" s="23"/>
    </row>
    <row r="4094" spans="1:17" x14ac:dyDescent="0.2">
      <c r="A4094" s="23"/>
      <c r="M4094" s="25"/>
      <c r="N4094" s="25"/>
      <c r="O4094" s="25"/>
      <c r="P4094" s="23"/>
      <c r="Q4094" s="23"/>
    </row>
    <row r="4095" spans="1:17" x14ac:dyDescent="0.2">
      <c r="A4095" s="23"/>
      <c r="M4095" s="25"/>
      <c r="N4095" s="25"/>
      <c r="O4095" s="25"/>
      <c r="P4095" s="23"/>
      <c r="Q4095" s="23"/>
    </row>
    <row r="4096" spans="1:17" x14ac:dyDescent="0.2">
      <c r="A4096" s="23"/>
      <c r="M4096" s="25"/>
      <c r="N4096" s="25"/>
      <c r="O4096" s="25"/>
      <c r="P4096" s="23"/>
      <c r="Q4096" s="23"/>
    </row>
    <row r="4097" spans="1:17" x14ac:dyDescent="0.2">
      <c r="A4097" s="23"/>
      <c r="M4097" s="25"/>
      <c r="N4097" s="25"/>
      <c r="O4097" s="25"/>
      <c r="P4097" s="23"/>
      <c r="Q4097" s="23"/>
    </row>
    <row r="4098" spans="1:17" x14ac:dyDescent="0.2">
      <c r="A4098" s="23"/>
      <c r="M4098" s="25"/>
      <c r="N4098" s="25"/>
      <c r="O4098" s="25"/>
      <c r="P4098" s="23"/>
      <c r="Q4098" s="23"/>
    </row>
    <row r="4099" spans="1:17" x14ac:dyDescent="0.2">
      <c r="A4099" s="23"/>
      <c r="M4099" s="25"/>
      <c r="N4099" s="25"/>
      <c r="O4099" s="25"/>
      <c r="P4099" s="23"/>
      <c r="Q4099" s="23"/>
    </row>
    <row r="4100" spans="1:17" x14ac:dyDescent="0.2">
      <c r="A4100" s="23"/>
      <c r="M4100" s="25"/>
      <c r="N4100" s="25"/>
      <c r="O4100" s="25"/>
      <c r="P4100" s="23"/>
      <c r="Q4100" s="23"/>
    </row>
    <row r="4101" spans="1:17" x14ac:dyDescent="0.2">
      <c r="A4101" s="23"/>
      <c r="M4101" s="25"/>
      <c r="N4101" s="25"/>
      <c r="O4101" s="25"/>
      <c r="P4101" s="23"/>
      <c r="Q4101" s="23"/>
    </row>
    <row r="4102" spans="1:17" x14ac:dyDescent="0.2">
      <c r="A4102" s="23"/>
      <c r="M4102" s="25"/>
      <c r="N4102" s="25"/>
      <c r="O4102" s="25"/>
      <c r="P4102" s="23"/>
      <c r="Q4102" s="23"/>
    </row>
    <row r="4103" spans="1:17" x14ac:dyDescent="0.2">
      <c r="A4103" s="23"/>
      <c r="M4103" s="25"/>
      <c r="N4103" s="25"/>
      <c r="O4103" s="25"/>
      <c r="P4103" s="23"/>
      <c r="Q4103" s="23"/>
    </row>
    <row r="4104" spans="1:17" x14ac:dyDescent="0.2">
      <c r="A4104" s="23"/>
      <c r="M4104" s="25"/>
      <c r="N4104" s="25"/>
      <c r="O4104" s="25"/>
      <c r="P4104" s="23"/>
      <c r="Q4104" s="23"/>
    </row>
    <row r="4105" spans="1:17" x14ac:dyDescent="0.2">
      <c r="A4105" s="23"/>
      <c r="M4105" s="25"/>
      <c r="N4105" s="25"/>
      <c r="O4105" s="25"/>
      <c r="P4105" s="23"/>
      <c r="Q4105" s="23"/>
    </row>
    <row r="4106" spans="1:17" x14ac:dyDescent="0.2">
      <c r="A4106" s="23"/>
      <c r="M4106" s="25"/>
      <c r="N4106" s="25"/>
      <c r="O4106" s="25"/>
      <c r="P4106" s="23"/>
      <c r="Q4106" s="23"/>
    </row>
    <row r="4107" spans="1:17" x14ac:dyDescent="0.2">
      <c r="A4107" s="23"/>
      <c r="M4107" s="25"/>
      <c r="N4107" s="25"/>
      <c r="O4107" s="25"/>
      <c r="P4107" s="23"/>
      <c r="Q4107" s="23"/>
    </row>
    <row r="4108" spans="1:17" x14ac:dyDescent="0.2">
      <c r="A4108" s="23"/>
      <c r="M4108" s="25"/>
      <c r="N4108" s="25"/>
      <c r="O4108" s="25"/>
      <c r="P4108" s="23"/>
      <c r="Q4108" s="23"/>
    </row>
    <row r="4109" spans="1:17" x14ac:dyDescent="0.2">
      <c r="A4109" s="23"/>
      <c r="M4109" s="25"/>
      <c r="N4109" s="25"/>
      <c r="O4109" s="25"/>
      <c r="P4109" s="23"/>
      <c r="Q4109" s="23"/>
    </row>
    <row r="4110" spans="1:17" x14ac:dyDescent="0.2">
      <c r="A4110" s="23"/>
      <c r="M4110" s="25"/>
      <c r="N4110" s="25"/>
      <c r="O4110" s="25"/>
      <c r="P4110" s="23"/>
      <c r="Q4110" s="23"/>
    </row>
    <row r="4111" spans="1:17" x14ac:dyDescent="0.2">
      <c r="A4111" s="23"/>
      <c r="M4111" s="25"/>
      <c r="N4111" s="25"/>
      <c r="O4111" s="25"/>
      <c r="P4111" s="23"/>
      <c r="Q4111" s="23"/>
    </row>
    <row r="4112" spans="1:17" x14ac:dyDescent="0.2">
      <c r="A4112" s="23"/>
      <c r="M4112" s="25"/>
      <c r="N4112" s="25"/>
      <c r="O4112" s="25"/>
      <c r="P4112" s="23"/>
      <c r="Q4112" s="23"/>
    </row>
    <row r="4113" spans="1:17" x14ac:dyDescent="0.2">
      <c r="A4113" s="23"/>
      <c r="M4113" s="25"/>
      <c r="N4113" s="25"/>
      <c r="O4113" s="25"/>
      <c r="P4113" s="23"/>
      <c r="Q4113" s="23"/>
    </row>
    <row r="4114" spans="1:17" x14ac:dyDescent="0.2">
      <c r="A4114" s="23"/>
      <c r="M4114" s="25"/>
      <c r="N4114" s="25"/>
      <c r="O4114" s="25"/>
      <c r="P4114" s="23"/>
      <c r="Q4114" s="23"/>
    </row>
    <row r="4115" spans="1:17" x14ac:dyDescent="0.2">
      <c r="A4115" s="23"/>
      <c r="M4115" s="25"/>
      <c r="N4115" s="25"/>
      <c r="O4115" s="25"/>
      <c r="P4115" s="23"/>
      <c r="Q4115" s="23"/>
    </row>
    <row r="4116" spans="1:17" x14ac:dyDescent="0.2">
      <c r="A4116" s="23"/>
      <c r="M4116" s="25"/>
      <c r="N4116" s="25"/>
      <c r="O4116" s="25"/>
      <c r="P4116" s="23"/>
      <c r="Q4116" s="23"/>
    </row>
    <row r="4117" spans="1:17" x14ac:dyDescent="0.2">
      <c r="A4117" s="23"/>
      <c r="M4117" s="25"/>
      <c r="N4117" s="25"/>
      <c r="O4117" s="25"/>
      <c r="P4117" s="23"/>
      <c r="Q4117" s="23"/>
    </row>
    <row r="4118" spans="1:17" x14ac:dyDescent="0.2">
      <c r="A4118" s="23"/>
      <c r="M4118" s="25"/>
      <c r="N4118" s="25"/>
      <c r="O4118" s="25"/>
      <c r="P4118" s="23"/>
      <c r="Q4118" s="23"/>
    </row>
    <row r="4119" spans="1:17" x14ac:dyDescent="0.2">
      <c r="A4119" s="23"/>
      <c r="M4119" s="25"/>
      <c r="N4119" s="25"/>
      <c r="O4119" s="25"/>
      <c r="P4119" s="23"/>
      <c r="Q4119" s="23"/>
    </row>
    <row r="4120" spans="1:17" x14ac:dyDescent="0.2">
      <c r="A4120" s="23"/>
      <c r="M4120" s="25"/>
      <c r="N4120" s="25"/>
      <c r="O4120" s="25"/>
      <c r="P4120" s="23"/>
      <c r="Q4120" s="23"/>
    </row>
    <row r="4121" spans="1:17" x14ac:dyDescent="0.2">
      <c r="A4121" s="23"/>
      <c r="M4121" s="25"/>
      <c r="N4121" s="25"/>
      <c r="O4121" s="25"/>
      <c r="P4121" s="23"/>
      <c r="Q4121" s="23"/>
    </row>
    <row r="4122" spans="1:17" x14ac:dyDescent="0.2">
      <c r="A4122" s="23"/>
      <c r="M4122" s="25"/>
      <c r="N4122" s="25"/>
      <c r="O4122" s="25"/>
      <c r="P4122" s="23"/>
      <c r="Q4122" s="23"/>
    </row>
    <row r="4123" spans="1:17" x14ac:dyDescent="0.2">
      <c r="A4123" s="23"/>
      <c r="M4123" s="25"/>
      <c r="N4123" s="25"/>
      <c r="O4123" s="25"/>
      <c r="P4123" s="23"/>
      <c r="Q4123" s="23"/>
    </row>
    <row r="4124" spans="1:17" x14ac:dyDescent="0.2">
      <c r="A4124" s="23"/>
      <c r="M4124" s="25"/>
      <c r="N4124" s="25"/>
      <c r="O4124" s="25"/>
      <c r="P4124" s="23"/>
      <c r="Q4124" s="23"/>
    </row>
    <row r="4125" spans="1:17" x14ac:dyDescent="0.2">
      <c r="A4125" s="23"/>
      <c r="M4125" s="25"/>
      <c r="N4125" s="25"/>
      <c r="O4125" s="25"/>
      <c r="P4125" s="23"/>
      <c r="Q4125" s="23"/>
    </row>
    <row r="4126" spans="1:17" x14ac:dyDescent="0.2">
      <c r="A4126" s="23"/>
      <c r="M4126" s="25"/>
      <c r="N4126" s="25"/>
      <c r="O4126" s="25"/>
      <c r="P4126" s="23"/>
      <c r="Q4126" s="23"/>
    </row>
    <row r="4127" spans="1:17" x14ac:dyDescent="0.2">
      <c r="A4127" s="23"/>
      <c r="M4127" s="25"/>
      <c r="N4127" s="25"/>
      <c r="O4127" s="25"/>
      <c r="P4127" s="23"/>
      <c r="Q4127" s="23"/>
    </row>
    <row r="4128" spans="1:17" x14ac:dyDescent="0.2">
      <c r="A4128" s="23"/>
      <c r="M4128" s="25"/>
      <c r="N4128" s="25"/>
      <c r="O4128" s="25"/>
      <c r="P4128" s="23"/>
      <c r="Q4128" s="23"/>
    </row>
    <row r="4129" spans="1:17" x14ac:dyDescent="0.2">
      <c r="A4129" s="23"/>
      <c r="M4129" s="25"/>
      <c r="N4129" s="25"/>
      <c r="O4129" s="25"/>
      <c r="P4129" s="23"/>
      <c r="Q4129" s="23"/>
    </row>
    <row r="4130" spans="1:17" x14ac:dyDescent="0.2">
      <c r="A4130" s="23"/>
      <c r="M4130" s="25"/>
      <c r="N4130" s="25"/>
      <c r="O4130" s="25"/>
      <c r="P4130" s="23"/>
      <c r="Q4130" s="23"/>
    </row>
    <row r="4131" spans="1:17" x14ac:dyDescent="0.2">
      <c r="A4131" s="23"/>
      <c r="M4131" s="25"/>
      <c r="N4131" s="25"/>
      <c r="O4131" s="25"/>
      <c r="P4131" s="23"/>
      <c r="Q4131" s="23"/>
    </row>
    <row r="4132" spans="1:17" x14ac:dyDescent="0.2">
      <c r="A4132" s="23"/>
      <c r="M4132" s="25"/>
      <c r="N4132" s="25"/>
      <c r="O4132" s="25"/>
      <c r="P4132" s="23"/>
      <c r="Q4132" s="23"/>
    </row>
    <row r="4133" spans="1:17" x14ac:dyDescent="0.2">
      <c r="A4133" s="23"/>
      <c r="M4133" s="25"/>
      <c r="N4133" s="25"/>
      <c r="O4133" s="25"/>
      <c r="P4133" s="23"/>
      <c r="Q4133" s="23"/>
    </row>
    <row r="4134" spans="1:17" x14ac:dyDescent="0.2">
      <c r="A4134" s="23"/>
      <c r="M4134" s="25"/>
      <c r="N4134" s="25"/>
      <c r="O4134" s="25"/>
      <c r="P4134" s="23"/>
      <c r="Q4134" s="23"/>
    </row>
    <row r="4135" spans="1:17" x14ac:dyDescent="0.2">
      <c r="A4135" s="23"/>
      <c r="M4135" s="25"/>
      <c r="N4135" s="25"/>
      <c r="O4135" s="25"/>
      <c r="P4135" s="23"/>
      <c r="Q4135" s="23"/>
    </row>
    <row r="4136" spans="1:17" x14ac:dyDescent="0.2">
      <c r="A4136" s="23"/>
      <c r="M4136" s="25"/>
      <c r="N4136" s="25"/>
      <c r="O4136" s="25"/>
      <c r="P4136" s="23"/>
      <c r="Q4136" s="23"/>
    </row>
    <row r="4137" spans="1:17" x14ac:dyDescent="0.2">
      <c r="A4137" s="23"/>
      <c r="M4137" s="25"/>
      <c r="N4137" s="25"/>
      <c r="O4137" s="25"/>
      <c r="P4137" s="23"/>
      <c r="Q4137" s="23"/>
    </row>
    <row r="4138" spans="1:17" x14ac:dyDescent="0.2">
      <c r="A4138" s="23"/>
      <c r="M4138" s="25"/>
      <c r="N4138" s="25"/>
      <c r="O4138" s="25"/>
      <c r="P4138" s="23"/>
      <c r="Q4138" s="23"/>
    </row>
    <row r="4139" spans="1:17" x14ac:dyDescent="0.2">
      <c r="A4139" s="23"/>
      <c r="M4139" s="25"/>
      <c r="N4139" s="25"/>
      <c r="O4139" s="25"/>
      <c r="P4139" s="23"/>
      <c r="Q4139" s="23"/>
    </row>
    <row r="4140" spans="1:17" x14ac:dyDescent="0.2">
      <c r="A4140" s="23"/>
      <c r="M4140" s="25"/>
      <c r="N4140" s="25"/>
      <c r="O4140" s="25"/>
      <c r="P4140" s="23"/>
      <c r="Q4140" s="23"/>
    </row>
    <row r="4141" spans="1:17" x14ac:dyDescent="0.2">
      <c r="A4141" s="23"/>
      <c r="M4141" s="25"/>
      <c r="N4141" s="25"/>
      <c r="O4141" s="25"/>
      <c r="P4141" s="23"/>
      <c r="Q4141" s="23"/>
    </row>
    <row r="4142" spans="1:17" x14ac:dyDescent="0.2">
      <c r="A4142" s="23"/>
      <c r="M4142" s="25"/>
      <c r="N4142" s="25"/>
      <c r="O4142" s="25"/>
      <c r="P4142" s="23"/>
      <c r="Q4142" s="23"/>
    </row>
    <row r="4143" spans="1:17" x14ac:dyDescent="0.2">
      <c r="A4143" s="23"/>
      <c r="M4143" s="25"/>
      <c r="N4143" s="25"/>
      <c r="O4143" s="25"/>
      <c r="P4143" s="23"/>
      <c r="Q4143" s="23"/>
    </row>
    <row r="4144" spans="1:17" x14ac:dyDescent="0.2">
      <c r="A4144" s="23"/>
      <c r="M4144" s="25"/>
      <c r="N4144" s="25"/>
      <c r="O4144" s="25"/>
      <c r="P4144" s="23"/>
      <c r="Q4144" s="23"/>
    </row>
    <row r="4145" spans="1:17" x14ac:dyDescent="0.2">
      <c r="A4145" s="23"/>
      <c r="M4145" s="25"/>
      <c r="N4145" s="25"/>
      <c r="O4145" s="25"/>
      <c r="P4145" s="23"/>
      <c r="Q4145" s="23"/>
    </row>
    <row r="4146" spans="1:17" x14ac:dyDescent="0.2">
      <c r="A4146" s="23"/>
      <c r="M4146" s="25"/>
      <c r="N4146" s="25"/>
      <c r="O4146" s="25"/>
      <c r="P4146" s="23"/>
      <c r="Q4146" s="23"/>
    </row>
    <row r="4147" spans="1:17" x14ac:dyDescent="0.2">
      <c r="A4147" s="23"/>
      <c r="M4147" s="25"/>
      <c r="N4147" s="25"/>
      <c r="O4147" s="25"/>
      <c r="P4147" s="23"/>
      <c r="Q4147" s="23"/>
    </row>
    <row r="4148" spans="1:17" x14ac:dyDescent="0.2">
      <c r="A4148" s="23"/>
      <c r="M4148" s="25"/>
      <c r="N4148" s="25"/>
      <c r="O4148" s="25"/>
      <c r="P4148" s="23"/>
      <c r="Q4148" s="23"/>
    </row>
    <row r="4149" spans="1:17" x14ac:dyDescent="0.2">
      <c r="A4149" s="23"/>
      <c r="M4149" s="25"/>
      <c r="N4149" s="25"/>
      <c r="O4149" s="25"/>
      <c r="P4149" s="23"/>
      <c r="Q4149" s="23"/>
    </row>
    <row r="4150" spans="1:17" x14ac:dyDescent="0.2">
      <c r="A4150" s="23"/>
      <c r="M4150" s="25"/>
      <c r="N4150" s="25"/>
      <c r="O4150" s="25"/>
      <c r="P4150" s="23"/>
      <c r="Q4150" s="23"/>
    </row>
    <row r="4151" spans="1:17" x14ac:dyDescent="0.2">
      <c r="A4151" s="23"/>
      <c r="M4151" s="25"/>
      <c r="N4151" s="25"/>
      <c r="O4151" s="25"/>
      <c r="P4151" s="23"/>
      <c r="Q4151" s="23"/>
    </row>
    <row r="4152" spans="1:17" x14ac:dyDescent="0.2">
      <c r="A4152" s="23"/>
      <c r="M4152" s="25"/>
      <c r="N4152" s="25"/>
      <c r="O4152" s="25"/>
      <c r="P4152" s="23"/>
      <c r="Q4152" s="23"/>
    </row>
    <row r="4153" spans="1:17" x14ac:dyDescent="0.2">
      <c r="A4153" s="23"/>
      <c r="M4153" s="25"/>
      <c r="N4153" s="25"/>
      <c r="O4153" s="25"/>
      <c r="P4153" s="23"/>
      <c r="Q4153" s="23"/>
    </row>
    <row r="4154" spans="1:17" x14ac:dyDescent="0.2">
      <c r="A4154" s="23"/>
      <c r="M4154" s="25"/>
      <c r="N4154" s="25"/>
      <c r="O4154" s="25"/>
      <c r="P4154" s="23"/>
      <c r="Q4154" s="23"/>
    </row>
    <row r="4155" spans="1:17" x14ac:dyDescent="0.2">
      <c r="A4155" s="23"/>
      <c r="M4155" s="25"/>
      <c r="N4155" s="25"/>
      <c r="O4155" s="25"/>
      <c r="P4155" s="23"/>
      <c r="Q4155" s="23"/>
    </row>
    <row r="4156" spans="1:17" x14ac:dyDescent="0.2">
      <c r="A4156" s="23"/>
      <c r="M4156" s="25"/>
      <c r="N4156" s="25"/>
      <c r="O4156" s="25"/>
      <c r="P4156" s="23"/>
      <c r="Q4156" s="23"/>
    </row>
    <row r="4157" spans="1:17" x14ac:dyDescent="0.2">
      <c r="A4157" s="23"/>
      <c r="M4157" s="25"/>
      <c r="N4157" s="25"/>
      <c r="O4157" s="25"/>
      <c r="P4157" s="23"/>
      <c r="Q4157" s="23"/>
    </row>
    <row r="4158" spans="1:17" x14ac:dyDescent="0.2">
      <c r="A4158" s="23"/>
      <c r="M4158" s="25"/>
      <c r="N4158" s="25"/>
      <c r="O4158" s="25"/>
      <c r="P4158" s="23"/>
      <c r="Q4158" s="23"/>
    </row>
    <row r="4159" spans="1:17" x14ac:dyDescent="0.2">
      <c r="A4159" s="23"/>
      <c r="M4159" s="25"/>
      <c r="N4159" s="25"/>
      <c r="O4159" s="25"/>
      <c r="P4159" s="23"/>
      <c r="Q4159" s="23"/>
    </row>
    <row r="4160" spans="1:17" x14ac:dyDescent="0.2">
      <c r="A4160" s="23"/>
      <c r="M4160" s="25"/>
      <c r="N4160" s="25"/>
      <c r="O4160" s="25"/>
      <c r="P4160" s="23"/>
      <c r="Q4160" s="23"/>
    </row>
    <row r="4161" spans="1:17" x14ac:dyDescent="0.2">
      <c r="A4161" s="23"/>
      <c r="M4161" s="25"/>
      <c r="N4161" s="25"/>
      <c r="O4161" s="25"/>
      <c r="P4161" s="23"/>
      <c r="Q4161" s="23"/>
    </row>
    <row r="4162" spans="1:17" x14ac:dyDescent="0.2">
      <c r="A4162" s="23"/>
      <c r="M4162" s="25"/>
      <c r="N4162" s="25"/>
      <c r="O4162" s="25"/>
      <c r="P4162" s="23"/>
      <c r="Q4162" s="23"/>
    </row>
    <row r="4163" spans="1:17" x14ac:dyDescent="0.2">
      <c r="A4163" s="23"/>
      <c r="M4163" s="25"/>
      <c r="N4163" s="25"/>
      <c r="O4163" s="25"/>
      <c r="P4163" s="23"/>
      <c r="Q4163" s="23"/>
    </row>
    <row r="4164" spans="1:17" x14ac:dyDescent="0.2">
      <c r="A4164" s="23"/>
      <c r="M4164" s="25"/>
      <c r="N4164" s="25"/>
      <c r="O4164" s="25"/>
      <c r="P4164" s="23"/>
      <c r="Q4164" s="23"/>
    </row>
    <row r="4165" spans="1:17" x14ac:dyDescent="0.2">
      <c r="A4165" s="23"/>
      <c r="M4165" s="25"/>
      <c r="N4165" s="25"/>
      <c r="O4165" s="25"/>
      <c r="P4165" s="23"/>
      <c r="Q4165" s="23"/>
    </row>
    <row r="4166" spans="1:17" x14ac:dyDescent="0.2">
      <c r="A4166" s="23"/>
      <c r="M4166" s="25"/>
      <c r="N4166" s="25"/>
      <c r="O4166" s="25"/>
      <c r="P4166" s="23"/>
      <c r="Q4166" s="23"/>
    </row>
    <row r="4167" spans="1:17" x14ac:dyDescent="0.2">
      <c r="A4167" s="23"/>
      <c r="M4167" s="25"/>
      <c r="N4167" s="25"/>
      <c r="O4167" s="25"/>
      <c r="P4167" s="23"/>
      <c r="Q4167" s="23"/>
    </row>
    <row r="4168" spans="1:17" x14ac:dyDescent="0.2">
      <c r="A4168" s="23"/>
      <c r="M4168" s="25"/>
      <c r="N4168" s="25"/>
      <c r="O4168" s="25"/>
      <c r="P4168" s="23"/>
      <c r="Q4168" s="23"/>
    </row>
    <row r="4169" spans="1:17" x14ac:dyDescent="0.2">
      <c r="A4169" s="23"/>
      <c r="M4169" s="25"/>
      <c r="N4169" s="25"/>
      <c r="O4169" s="25"/>
      <c r="P4169" s="23"/>
      <c r="Q4169" s="23"/>
    </row>
    <row r="4170" spans="1:17" x14ac:dyDescent="0.2">
      <c r="A4170" s="23"/>
      <c r="M4170" s="25"/>
      <c r="N4170" s="25"/>
      <c r="O4170" s="25"/>
      <c r="P4170" s="23"/>
      <c r="Q4170" s="23"/>
    </row>
    <row r="4171" spans="1:17" x14ac:dyDescent="0.2">
      <c r="A4171" s="23"/>
      <c r="M4171" s="25"/>
      <c r="N4171" s="25"/>
      <c r="O4171" s="25"/>
      <c r="P4171" s="23"/>
      <c r="Q4171" s="23"/>
    </row>
    <row r="4172" spans="1:17" x14ac:dyDescent="0.2">
      <c r="A4172" s="23"/>
      <c r="M4172" s="25"/>
      <c r="N4172" s="25"/>
      <c r="O4172" s="25"/>
      <c r="P4172" s="23"/>
      <c r="Q4172" s="23"/>
    </row>
    <row r="4173" spans="1:17" x14ac:dyDescent="0.2">
      <c r="A4173" s="23"/>
      <c r="M4173" s="25"/>
      <c r="N4173" s="25"/>
      <c r="O4173" s="25"/>
      <c r="P4173" s="23"/>
      <c r="Q4173" s="23"/>
    </row>
    <row r="4174" spans="1:17" x14ac:dyDescent="0.2">
      <c r="A4174" s="23"/>
      <c r="M4174" s="25"/>
      <c r="N4174" s="25"/>
      <c r="O4174" s="25"/>
      <c r="P4174" s="23"/>
      <c r="Q4174" s="23"/>
    </row>
    <row r="4175" spans="1:17" x14ac:dyDescent="0.2">
      <c r="A4175" s="23"/>
      <c r="M4175" s="25"/>
      <c r="N4175" s="25"/>
      <c r="O4175" s="25"/>
      <c r="P4175" s="23"/>
      <c r="Q4175" s="23"/>
    </row>
    <row r="4176" spans="1:17" x14ac:dyDescent="0.2">
      <c r="A4176" s="23"/>
      <c r="M4176" s="25"/>
      <c r="N4176" s="25"/>
      <c r="O4176" s="25"/>
      <c r="P4176" s="23"/>
      <c r="Q4176" s="23"/>
    </row>
    <row r="4177" spans="1:28" x14ac:dyDescent="0.2">
      <c r="A4177" s="23"/>
      <c r="M4177" s="25"/>
      <c r="N4177" s="25"/>
      <c r="O4177" s="25"/>
      <c r="P4177" s="23"/>
      <c r="Q4177" s="23"/>
    </row>
    <row r="4178" spans="1:28" x14ac:dyDescent="0.2">
      <c r="A4178" s="23"/>
      <c r="M4178" s="25"/>
      <c r="N4178" s="25"/>
      <c r="O4178" s="25"/>
      <c r="P4178" s="23"/>
      <c r="Q4178" s="23"/>
    </row>
    <row r="4179" spans="1:28" x14ac:dyDescent="0.2">
      <c r="A4179" s="23"/>
      <c r="M4179" s="25"/>
      <c r="N4179" s="25"/>
      <c r="O4179" s="25"/>
      <c r="P4179" s="23"/>
      <c r="Q4179" s="23"/>
      <c r="AB4179" s="26"/>
    </row>
    <row r="4180" spans="1:28" x14ac:dyDescent="0.2">
      <c r="A4180" s="23"/>
      <c r="M4180" s="25"/>
      <c r="N4180" s="25"/>
      <c r="O4180" s="25"/>
      <c r="P4180" s="23"/>
      <c r="Q4180" s="23"/>
      <c r="AB4180" s="26"/>
    </row>
    <row r="4181" spans="1:28" x14ac:dyDescent="0.2">
      <c r="A4181" s="23"/>
      <c r="M4181" s="25"/>
      <c r="N4181" s="25"/>
      <c r="O4181" s="25"/>
      <c r="P4181" s="23"/>
      <c r="Q4181" s="23"/>
      <c r="AB4181" s="26"/>
    </row>
    <row r="4182" spans="1:28" x14ac:dyDescent="0.2">
      <c r="A4182" s="23"/>
      <c r="M4182" s="25"/>
      <c r="N4182" s="25"/>
      <c r="O4182" s="25"/>
      <c r="P4182" s="23"/>
      <c r="Q4182" s="23"/>
      <c r="AB4182" s="26"/>
    </row>
    <row r="4183" spans="1:28" x14ac:dyDescent="0.2">
      <c r="A4183" s="23"/>
      <c r="M4183" s="25"/>
      <c r="N4183" s="25"/>
      <c r="O4183" s="25"/>
      <c r="P4183" s="23"/>
      <c r="Q4183" s="23"/>
      <c r="AB4183" s="26"/>
    </row>
    <row r="4184" spans="1:28" x14ac:dyDescent="0.2">
      <c r="A4184" s="23"/>
      <c r="M4184" s="25"/>
      <c r="N4184" s="25"/>
      <c r="O4184" s="25"/>
      <c r="P4184" s="23"/>
      <c r="Q4184" s="23"/>
      <c r="AB4184" s="26"/>
    </row>
    <row r="4185" spans="1:28" x14ac:dyDescent="0.2">
      <c r="A4185" s="23"/>
      <c r="M4185" s="25"/>
      <c r="N4185" s="25"/>
      <c r="O4185" s="25"/>
      <c r="P4185" s="23"/>
      <c r="Q4185" s="23"/>
      <c r="AB4185" s="26"/>
    </row>
    <row r="4186" spans="1:28" x14ac:dyDescent="0.2">
      <c r="A4186" s="23"/>
      <c r="M4186" s="25"/>
      <c r="N4186" s="25"/>
      <c r="O4186" s="25"/>
      <c r="P4186" s="23"/>
      <c r="Q4186" s="23"/>
      <c r="AB4186" s="26"/>
    </row>
    <row r="4187" spans="1:28" x14ac:dyDescent="0.2">
      <c r="A4187" s="23"/>
      <c r="M4187" s="25"/>
      <c r="N4187" s="25"/>
      <c r="O4187" s="25"/>
      <c r="P4187" s="23"/>
      <c r="Q4187" s="23"/>
      <c r="AB4187" s="26"/>
    </row>
    <row r="4188" spans="1:28" x14ac:dyDescent="0.2">
      <c r="A4188" s="23"/>
      <c r="M4188" s="25"/>
      <c r="N4188" s="25"/>
      <c r="O4188" s="25"/>
      <c r="P4188" s="23"/>
      <c r="Q4188" s="23"/>
      <c r="AB4188" s="26"/>
    </row>
    <row r="4189" spans="1:28" x14ac:dyDescent="0.2">
      <c r="A4189" s="23"/>
      <c r="M4189" s="25"/>
      <c r="N4189" s="25"/>
      <c r="O4189" s="25"/>
      <c r="P4189" s="23"/>
      <c r="Q4189" s="23"/>
    </row>
    <row r="4190" spans="1:28" x14ac:dyDescent="0.2">
      <c r="A4190" s="23"/>
      <c r="M4190" s="25"/>
      <c r="N4190" s="25"/>
      <c r="O4190" s="25"/>
      <c r="P4190" s="23"/>
      <c r="Q4190" s="23"/>
    </row>
    <row r="4191" spans="1:28" x14ac:dyDescent="0.2">
      <c r="A4191" s="23"/>
      <c r="M4191" s="25"/>
      <c r="N4191" s="25"/>
      <c r="O4191" s="25"/>
      <c r="P4191" s="23"/>
      <c r="Q4191" s="23"/>
    </row>
    <row r="4192" spans="1:28" x14ac:dyDescent="0.2">
      <c r="A4192" s="23"/>
      <c r="M4192" s="25"/>
      <c r="N4192" s="25"/>
      <c r="O4192" s="25"/>
      <c r="P4192" s="23"/>
      <c r="Q4192" s="23"/>
    </row>
    <row r="4193" spans="1:17" x14ac:dyDescent="0.2">
      <c r="A4193" s="23"/>
      <c r="M4193" s="25"/>
      <c r="N4193" s="25"/>
      <c r="O4193" s="25"/>
      <c r="P4193" s="23"/>
      <c r="Q4193" s="23"/>
    </row>
    <row r="4194" spans="1:17" x14ac:dyDescent="0.2">
      <c r="A4194" s="23"/>
      <c r="M4194" s="25"/>
      <c r="N4194" s="25"/>
      <c r="O4194" s="25"/>
      <c r="P4194" s="23"/>
      <c r="Q4194" s="23"/>
    </row>
    <row r="4195" spans="1:17" x14ac:dyDescent="0.2">
      <c r="A4195" s="23"/>
      <c r="M4195" s="25"/>
      <c r="N4195" s="25"/>
      <c r="O4195" s="25"/>
      <c r="P4195" s="23"/>
      <c r="Q4195" s="23"/>
    </row>
    <row r="4196" spans="1:17" x14ac:dyDescent="0.2">
      <c r="A4196" s="23"/>
      <c r="M4196" s="25"/>
      <c r="N4196" s="25"/>
      <c r="O4196" s="25"/>
      <c r="P4196" s="23"/>
      <c r="Q4196" s="23"/>
    </row>
    <row r="4197" spans="1:17" x14ac:dyDescent="0.2">
      <c r="A4197" s="23"/>
      <c r="M4197" s="25"/>
      <c r="N4197" s="25"/>
      <c r="O4197" s="25"/>
      <c r="P4197" s="23"/>
      <c r="Q4197" s="23"/>
    </row>
    <row r="4198" spans="1:17" x14ac:dyDescent="0.2">
      <c r="A4198" s="23"/>
      <c r="M4198" s="25"/>
      <c r="N4198" s="25"/>
      <c r="O4198" s="25"/>
      <c r="P4198" s="23"/>
      <c r="Q4198" s="23"/>
    </row>
    <row r="4199" spans="1:17" x14ac:dyDescent="0.2">
      <c r="A4199" s="23"/>
      <c r="M4199" s="25"/>
      <c r="N4199" s="25"/>
      <c r="O4199" s="25"/>
      <c r="P4199" s="23"/>
      <c r="Q4199" s="23"/>
    </row>
    <row r="4200" spans="1:17" x14ac:dyDescent="0.2">
      <c r="A4200" s="23"/>
      <c r="M4200" s="25"/>
      <c r="N4200" s="25"/>
      <c r="O4200" s="25"/>
      <c r="P4200" s="23"/>
      <c r="Q4200" s="23"/>
    </row>
    <row r="4201" spans="1:17" x14ac:dyDescent="0.2">
      <c r="A4201" s="23"/>
      <c r="M4201" s="25"/>
      <c r="N4201" s="25"/>
      <c r="O4201" s="25"/>
      <c r="P4201" s="23"/>
      <c r="Q4201" s="23"/>
    </row>
    <row r="4202" spans="1:17" x14ac:dyDescent="0.2">
      <c r="A4202" s="23"/>
      <c r="M4202" s="25"/>
      <c r="N4202" s="25"/>
      <c r="O4202" s="25"/>
      <c r="P4202" s="23"/>
      <c r="Q4202" s="23"/>
    </row>
    <row r="4203" spans="1:17" x14ac:dyDescent="0.2">
      <c r="A4203" s="23"/>
      <c r="M4203" s="25"/>
      <c r="N4203" s="25"/>
      <c r="O4203" s="25"/>
      <c r="P4203" s="23"/>
      <c r="Q4203" s="23"/>
    </row>
    <row r="4204" spans="1:17" x14ac:dyDescent="0.2">
      <c r="A4204" s="23"/>
      <c r="M4204" s="25"/>
      <c r="N4204" s="25"/>
      <c r="O4204" s="25"/>
      <c r="P4204" s="23"/>
      <c r="Q4204" s="23"/>
    </row>
    <row r="4205" spans="1:17" x14ac:dyDescent="0.2">
      <c r="A4205" s="23"/>
      <c r="M4205" s="25"/>
      <c r="N4205" s="25"/>
      <c r="O4205" s="25"/>
      <c r="P4205" s="23"/>
      <c r="Q4205" s="23"/>
    </row>
    <row r="4206" spans="1:17" x14ac:dyDescent="0.2">
      <c r="A4206" s="23"/>
      <c r="M4206" s="25"/>
      <c r="N4206" s="25"/>
      <c r="O4206" s="25"/>
      <c r="P4206" s="23"/>
      <c r="Q4206" s="23"/>
    </row>
    <row r="4207" spans="1:17" x14ac:dyDescent="0.2">
      <c r="A4207" s="23"/>
      <c r="M4207" s="25"/>
      <c r="N4207" s="25"/>
      <c r="O4207" s="25"/>
      <c r="P4207" s="23"/>
      <c r="Q4207" s="23"/>
    </row>
    <row r="4208" spans="1:17" x14ac:dyDescent="0.2">
      <c r="A4208" s="23"/>
      <c r="M4208" s="25"/>
      <c r="N4208" s="25"/>
      <c r="O4208" s="25"/>
      <c r="P4208" s="23"/>
      <c r="Q4208" s="23"/>
    </row>
    <row r="4209" spans="1:17" x14ac:dyDescent="0.2">
      <c r="A4209" s="23"/>
      <c r="M4209" s="25"/>
      <c r="N4209" s="25"/>
      <c r="O4209" s="25"/>
      <c r="P4209" s="23"/>
      <c r="Q4209" s="23"/>
    </row>
    <row r="4210" spans="1:17" x14ac:dyDescent="0.2">
      <c r="A4210" s="23"/>
      <c r="M4210" s="25"/>
      <c r="N4210" s="25"/>
      <c r="O4210" s="25"/>
      <c r="P4210" s="23"/>
      <c r="Q4210" s="23"/>
    </row>
    <row r="4211" spans="1:17" x14ac:dyDescent="0.2">
      <c r="A4211" s="23"/>
      <c r="M4211" s="25"/>
      <c r="N4211" s="25"/>
      <c r="O4211" s="25"/>
      <c r="P4211" s="23"/>
      <c r="Q4211" s="23"/>
    </row>
    <row r="4212" spans="1:17" x14ac:dyDescent="0.2">
      <c r="A4212" s="23"/>
      <c r="M4212" s="25"/>
      <c r="N4212" s="25"/>
      <c r="O4212" s="25"/>
      <c r="P4212" s="23"/>
      <c r="Q4212" s="23"/>
    </row>
    <row r="4213" spans="1:17" x14ac:dyDescent="0.2">
      <c r="A4213" s="23"/>
      <c r="M4213" s="25"/>
      <c r="N4213" s="25"/>
      <c r="O4213" s="25"/>
      <c r="P4213" s="23"/>
      <c r="Q4213" s="23"/>
    </row>
    <row r="4214" spans="1:17" x14ac:dyDescent="0.2">
      <c r="A4214" s="23"/>
      <c r="M4214" s="25"/>
      <c r="N4214" s="25"/>
      <c r="O4214" s="25"/>
      <c r="P4214" s="23"/>
      <c r="Q4214" s="23"/>
    </row>
    <row r="4215" spans="1:17" x14ac:dyDescent="0.2">
      <c r="A4215" s="23"/>
      <c r="M4215" s="25"/>
      <c r="N4215" s="25"/>
      <c r="O4215" s="25"/>
      <c r="P4215" s="23"/>
      <c r="Q4215" s="23"/>
    </row>
    <row r="4216" spans="1:17" x14ac:dyDescent="0.2">
      <c r="A4216" s="23"/>
      <c r="M4216" s="25"/>
      <c r="N4216" s="25"/>
      <c r="O4216" s="25"/>
      <c r="P4216" s="23"/>
      <c r="Q4216" s="23"/>
    </row>
    <row r="4217" spans="1:17" x14ac:dyDescent="0.2">
      <c r="A4217" s="23"/>
      <c r="M4217" s="25"/>
      <c r="N4217" s="25"/>
      <c r="O4217" s="25"/>
      <c r="P4217" s="23"/>
      <c r="Q4217" s="23"/>
    </row>
    <row r="4218" spans="1:17" x14ac:dyDescent="0.2">
      <c r="A4218" s="23"/>
      <c r="M4218" s="25"/>
      <c r="N4218" s="25"/>
      <c r="O4218" s="25"/>
      <c r="P4218" s="23"/>
      <c r="Q4218" s="23"/>
    </row>
    <row r="4219" spans="1:17" x14ac:dyDescent="0.2">
      <c r="A4219" s="23"/>
      <c r="M4219" s="25"/>
      <c r="N4219" s="25"/>
      <c r="O4219" s="25"/>
      <c r="P4219" s="23"/>
      <c r="Q4219" s="23"/>
    </row>
    <row r="4220" spans="1:17" x14ac:dyDescent="0.2">
      <c r="A4220" s="23"/>
      <c r="M4220" s="25"/>
      <c r="N4220" s="25"/>
      <c r="O4220" s="25"/>
      <c r="P4220" s="23"/>
      <c r="Q4220" s="23"/>
    </row>
    <row r="4221" spans="1:17" x14ac:dyDescent="0.2">
      <c r="A4221" s="23"/>
      <c r="M4221" s="25"/>
      <c r="N4221" s="25"/>
      <c r="O4221" s="25"/>
      <c r="P4221" s="23"/>
      <c r="Q4221" s="23"/>
    </row>
    <row r="4222" spans="1:17" x14ac:dyDescent="0.2">
      <c r="A4222" s="23"/>
      <c r="M4222" s="25"/>
      <c r="N4222" s="25"/>
      <c r="O4222" s="25"/>
      <c r="P4222" s="23"/>
      <c r="Q4222" s="23"/>
    </row>
    <row r="4223" spans="1:17" x14ac:dyDescent="0.2">
      <c r="A4223" s="23"/>
      <c r="M4223" s="25"/>
      <c r="N4223" s="25"/>
      <c r="O4223" s="25"/>
      <c r="P4223" s="23"/>
      <c r="Q4223" s="23"/>
    </row>
    <row r="4224" spans="1:17" x14ac:dyDescent="0.2">
      <c r="A4224" s="23"/>
      <c r="M4224" s="25"/>
      <c r="N4224" s="25"/>
      <c r="O4224" s="25"/>
      <c r="P4224" s="23"/>
      <c r="Q4224" s="23"/>
    </row>
    <row r="4225" spans="1:17" x14ac:dyDescent="0.2">
      <c r="A4225" s="23"/>
      <c r="M4225" s="25"/>
      <c r="N4225" s="25"/>
      <c r="O4225" s="25"/>
      <c r="P4225" s="23"/>
      <c r="Q4225" s="23"/>
    </row>
    <row r="4226" spans="1:17" x14ac:dyDescent="0.2">
      <c r="A4226" s="23"/>
      <c r="M4226" s="25"/>
      <c r="N4226" s="25"/>
      <c r="O4226" s="25"/>
      <c r="P4226" s="23"/>
      <c r="Q4226" s="23"/>
    </row>
    <row r="4227" spans="1:17" x14ac:dyDescent="0.2">
      <c r="A4227" s="23"/>
      <c r="M4227" s="25"/>
      <c r="N4227" s="25"/>
      <c r="O4227" s="25"/>
      <c r="P4227" s="23"/>
      <c r="Q4227" s="23"/>
    </row>
    <row r="4228" spans="1:17" x14ac:dyDescent="0.2">
      <c r="A4228" s="23"/>
      <c r="M4228" s="25"/>
      <c r="N4228" s="25"/>
      <c r="O4228" s="25"/>
      <c r="P4228" s="23"/>
      <c r="Q4228" s="23"/>
    </row>
    <row r="4229" spans="1:17" x14ac:dyDescent="0.2">
      <c r="A4229" s="23"/>
      <c r="M4229" s="25"/>
      <c r="N4229" s="25"/>
      <c r="O4229" s="25"/>
      <c r="P4229" s="23"/>
      <c r="Q4229" s="23"/>
    </row>
    <row r="4230" spans="1:17" x14ac:dyDescent="0.2">
      <c r="A4230" s="23"/>
      <c r="M4230" s="25"/>
      <c r="N4230" s="25"/>
      <c r="O4230" s="25"/>
      <c r="P4230" s="23"/>
      <c r="Q4230" s="23"/>
    </row>
    <row r="4231" spans="1:17" x14ac:dyDescent="0.2">
      <c r="A4231" s="23"/>
      <c r="M4231" s="25"/>
      <c r="N4231" s="25"/>
      <c r="O4231" s="25"/>
      <c r="P4231" s="23"/>
      <c r="Q4231" s="23"/>
    </row>
    <row r="4232" spans="1:17" x14ac:dyDescent="0.2">
      <c r="A4232" s="23"/>
      <c r="M4232" s="25"/>
      <c r="N4232" s="25"/>
      <c r="O4232" s="25"/>
      <c r="P4232" s="23"/>
      <c r="Q4232" s="23"/>
    </row>
    <row r="4233" spans="1:17" x14ac:dyDescent="0.2">
      <c r="A4233" s="23"/>
      <c r="M4233" s="25"/>
      <c r="N4233" s="25"/>
      <c r="O4233" s="25"/>
      <c r="P4233" s="23"/>
      <c r="Q4233" s="23"/>
    </row>
    <row r="4234" spans="1:17" x14ac:dyDescent="0.2">
      <c r="A4234" s="23"/>
      <c r="M4234" s="25"/>
      <c r="N4234" s="25"/>
      <c r="O4234" s="25"/>
      <c r="P4234" s="23"/>
      <c r="Q4234" s="23"/>
    </row>
    <row r="4235" spans="1:17" x14ac:dyDescent="0.2">
      <c r="A4235" s="23"/>
      <c r="M4235" s="25"/>
      <c r="N4235" s="25"/>
      <c r="O4235" s="25"/>
      <c r="P4235" s="23"/>
      <c r="Q4235" s="23"/>
    </row>
    <row r="4236" spans="1:17" x14ac:dyDescent="0.2">
      <c r="A4236" s="23"/>
      <c r="M4236" s="25"/>
      <c r="N4236" s="25"/>
      <c r="O4236" s="25"/>
      <c r="P4236" s="23"/>
      <c r="Q4236" s="23"/>
    </row>
    <row r="4237" spans="1:17" x14ac:dyDescent="0.2">
      <c r="A4237" s="23"/>
      <c r="M4237" s="25"/>
      <c r="N4237" s="25"/>
      <c r="O4237" s="25"/>
      <c r="P4237" s="23"/>
      <c r="Q4237" s="23"/>
    </row>
    <row r="4238" spans="1:17" x14ac:dyDescent="0.2">
      <c r="A4238" s="23"/>
      <c r="M4238" s="25"/>
      <c r="N4238" s="25"/>
      <c r="O4238" s="25"/>
      <c r="P4238" s="23"/>
      <c r="Q4238" s="23"/>
    </row>
    <row r="4239" spans="1:17" x14ac:dyDescent="0.2">
      <c r="A4239" s="23"/>
      <c r="M4239" s="25"/>
      <c r="N4239" s="25"/>
      <c r="O4239" s="25"/>
      <c r="P4239" s="23"/>
      <c r="Q4239" s="23"/>
    </row>
    <row r="4240" spans="1:17" x14ac:dyDescent="0.2">
      <c r="A4240" s="23"/>
      <c r="M4240" s="25"/>
      <c r="N4240" s="25"/>
      <c r="O4240" s="25"/>
      <c r="P4240" s="23"/>
      <c r="Q4240" s="23"/>
    </row>
    <row r="4241" spans="1:17" x14ac:dyDescent="0.2">
      <c r="A4241" s="23"/>
      <c r="M4241" s="25"/>
      <c r="N4241" s="25"/>
      <c r="O4241" s="25"/>
      <c r="P4241" s="23"/>
      <c r="Q4241" s="23"/>
    </row>
    <row r="4242" spans="1:17" x14ac:dyDescent="0.2">
      <c r="A4242" s="23"/>
      <c r="M4242" s="25"/>
      <c r="N4242" s="25"/>
      <c r="O4242" s="25"/>
      <c r="P4242" s="23"/>
      <c r="Q4242" s="23"/>
    </row>
    <row r="4243" spans="1:17" x14ac:dyDescent="0.2">
      <c r="A4243" s="23"/>
      <c r="M4243" s="25"/>
      <c r="N4243" s="25"/>
      <c r="O4243" s="25"/>
      <c r="P4243" s="23"/>
      <c r="Q4243" s="23"/>
    </row>
    <row r="4244" spans="1:17" x14ac:dyDescent="0.2">
      <c r="A4244" s="23"/>
      <c r="M4244" s="25"/>
      <c r="N4244" s="25"/>
      <c r="O4244" s="25"/>
      <c r="P4244" s="23"/>
      <c r="Q4244" s="23"/>
    </row>
    <row r="4245" spans="1:17" x14ac:dyDescent="0.2">
      <c r="A4245" s="23"/>
      <c r="M4245" s="25"/>
      <c r="N4245" s="25"/>
      <c r="O4245" s="25"/>
      <c r="P4245" s="23"/>
      <c r="Q4245" s="23"/>
    </row>
    <row r="4246" spans="1:17" x14ac:dyDescent="0.2">
      <c r="A4246" s="23"/>
      <c r="M4246" s="25"/>
      <c r="N4246" s="25"/>
      <c r="O4246" s="25"/>
      <c r="P4246" s="23"/>
      <c r="Q4246" s="23"/>
    </row>
    <row r="4247" spans="1:17" x14ac:dyDescent="0.2">
      <c r="A4247" s="23"/>
      <c r="M4247" s="25"/>
      <c r="N4247" s="25"/>
      <c r="O4247" s="25"/>
      <c r="P4247" s="23"/>
      <c r="Q4247" s="23"/>
    </row>
    <row r="4248" spans="1:17" x14ac:dyDescent="0.2">
      <c r="A4248" s="23"/>
      <c r="M4248" s="25"/>
      <c r="N4248" s="25"/>
      <c r="O4248" s="25"/>
      <c r="P4248" s="23"/>
      <c r="Q4248" s="23"/>
    </row>
    <row r="4249" spans="1:17" x14ac:dyDescent="0.2">
      <c r="A4249" s="23"/>
      <c r="M4249" s="25"/>
      <c r="N4249" s="25"/>
      <c r="O4249" s="25"/>
      <c r="P4249" s="23"/>
      <c r="Q4249" s="23"/>
    </row>
    <row r="4250" spans="1:17" x14ac:dyDescent="0.2">
      <c r="A4250" s="23"/>
      <c r="M4250" s="25"/>
      <c r="N4250" s="25"/>
      <c r="O4250" s="25"/>
      <c r="P4250" s="23"/>
      <c r="Q4250" s="23"/>
    </row>
    <row r="4251" spans="1:17" x14ac:dyDescent="0.2">
      <c r="A4251" s="23"/>
      <c r="M4251" s="25"/>
      <c r="N4251" s="25"/>
      <c r="O4251" s="25"/>
      <c r="P4251" s="23"/>
      <c r="Q4251" s="23"/>
    </row>
    <row r="4252" spans="1:17" x14ac:dyDescent="0.2">
      <c r="A4252" s="23"/>
      <c r="M4252" s="25"/>
      <c r="N4252" s="25"/>
      <c r="O4252" s="25"/>
      <c r="P4252" s="23"/>
      <c r="Q4252" s="23"/>
    </row>
    <row r="4253" spans="1:17" x14ac:dyDescent="0.2">
      <c r="A4253" s="23"/>
      <c r="M4253" s="25"/>
      <c r="N4253" s="25"/>
      <c r="O4253" s="25"/>
      <c r="P4253" s="23"/>
      <c r="Q4253" s="23"/>
    </row>
    <row r="4254" spans="1:17" x14ac:dyDescent="0.2">
      <c r="A4254" s="23"/>
      <c r="M4254" s="25"/>
      <c r="N4254" s="25"/>
      <c r="O4254" s="25"/>
      <c r="P4254" s="23"/>
      <c r="Q4254" s="23"/>
    </row>
    <row r="4255" spans="1:17" x14ac:dyDescent="0.2">
      <c r="A4255" s="23"/>
      <c r="M4255" s="25"/>
      <c r="N4255" s="25"/>
      <c r="O4255" s="25"/>
      <c r="P4255" s="23"/>
      <c r="Q4255" s="23"/>
    </row>
    <row r="4256" spans="1:17" x14ac:dyDescent="0.2">
      <c r="A4256" s="23"/>
      <c r="M4256" s="25"/>
      <c r="N4256" s="25"/>
      <c r="O4256" s="25"/>
      <c r="P4256" s="23"/>
      <c r="Q4256" s="23"/>
    </row>
    <row r="4257" spans="1:17" x14ac:dyDescent="0.2">
      <c r="A4257" s="23"/>
      <c r="M4257" s="25"/>
      <c r="N4257" s="25"/>
      <c r="O4257" s="25"/>
      <c r="P4257" s="23"/>
      <c r="Q4257" s="23"/>
    </row>
    <row r="4258" spans="1:17" x14ac:dyDescent="0.2">
      <c r="A4258" s="23"/>
      <c r="M4258" s="25"/>
      <c r="N4258" s="25"/>
      <c r="O4258" s="25"/>
      <c r="P4258" s="23"/>
      <c r="Q4258" s="23"/>
    </row>
    <row r="4259" spans="1:17" x14ac:dyDescent="0.2">
      <c r="A4259" s="23"/>
      <c r="M4259" s="25"/>
      <c r="N4259" s="25"/>
      <c r="O4259" s="25"/>
      <c r="P4259" s="23"/>
      <c r="Q4259" s="23"/>
    </row>
    <row r="4260" spans="1:17" x14ac:dyDescent="0.2">
      <c r="A4260" s="23"/>
      <c r="M4260" s="25"/>
      <c r="N4260" s="25"/>
      <c r="O4260" s="25"/>
      <c r="P4260" s="23"/>
      <c r="Q4260" s="23"/>
    </row>
    <row r="4261" spans="1:17" x14ac:dyDescent="0.2">
      <c r="A4261" s="23"/>
      <c r="M4261" s="25"/>
      <c r="N4261" s="25"/>
      <c r="O4261" s="25"/>
      <c r="P4261" s="23"/>
      <c r="Q4261" s="23"/>
    </row>
    <row r="4262" spans="1:17" x14ac:dyDescent="0.2">
      <c r="A4262" s="23"/>
      <c r="M4262" s="25"/>
      <c r="N4262" s="25"/>
      <c r="O4262" s="25"/>
      <c r="P4262" s="23"/>
      <c r="Q4262" s="23"/>
    </row>
    <row r="4263" spans="1:17" x14ac:dyDescent="0.2">
      <c r="A4263" s="23"/>
      <c r="M4263" s="25"/>
      <c r="N4263" s="25"/>
      <c r="O4263" s="25"/>
      <c r="P4263" s="23"/>
      <c r="Q4263" s="23"/>
    </row>
    <row r="4264" spans="1:17" x14ac:dyDescent="0.2">
      <c r="A4264" s="23"/>
      <c r="M4264" s="25"/>
      <c r="N4264" s="25"/>
      <c r="O4264" s="25"/>
      <c r="P4264" s="23"/>
      <c r="Q4264" s="23"/>
    </row>
    <row r="4265" spans="1:17" x14ac:dyDescent="0.2">
      <c r="A4265" s="23"/>
      <c r="M4265" s="25"/>
      <c r="N4265" s="25"/>
      <c r="O4265" s="25"/>
      <c r="P4265" s="23"/>
      <c r="Q4265" s="23"/>
    </row>
    <row r="4266" spans="1:17" x14ac:dyDescent="0.2">
      <c r="A4266" s="23"/>
      <c r="M4266" s="25"/>
      <c r="N4266" s="25"/>
      <c r="O4266" s="25"/>
      <c r="P4266" s="23"/>
      <c r="Q4266" s="23"/>
    </row>
    <row r="4267" spans="1:17" x14ac:dyDescent="0.2">
      <c r="A4267" s="23"/>
      <c r="M4267" s="25"/>
      <c r="N4267" s="25"/>
      <c r="O4267" s="25"/>
      <c r="P4267" s="23"/>
      <c r="Q4267" s="23"/>
    </row>
    <row r="4268" spans="1:17" x14ac:dyDescent="0.2">
      <c r="A4268" s="23"/>
      <c r="M4268" s="25"/>
      <c r="N4268" s="25"/>
      <c r="O4268" s="25"/>
      <c r="P4268" s="23"/>
      <c r="Q4268" s="23"/>
    </row>
    <row r="4269" spans="1:17" x14ac:dyDescent="0.2">
      <c r="A4269" s="23"/>
      <c r="M4269" s="25"/>
      <c r="N4269" s="25"/>
      <c r="O4269" s="25"/>
      <c r="P4269" s="23"/>
      <c r="Q4269" s="23"/>
    </row>
    <row r="4270" spans="1:17" x14ac:dyDescent="0.2">
      <c r="A4270" s="23"/>
      <c r="M4270" s="25"/>
      <c r="N4270" s="25"/>
      <c r="O4270" s="25"/>
      <c r="P4270" s="23"/>
      <c r="Q4270" s="23"/>
    </row>
    <row r="4271" spans="1:17" x14ac:dyDescent="0.2">
      <c r="A4271" s="23"/>
      <c r="M4271" s="25"/>
      <c r="N4271" s="25"/>
      <c r="O4271" s="25"/>
      <c r="P4271" s="23"/>
      <c r="Q4271" s="23"/>
    </row>
    <row r="4272" spans="1:17" x14ac:dyDescent="0.2">
      <c r="A4272" s="23"/>
      <c r="M4272" s="25"/>
      <c r="N4272" s="25"/>
      <c r="O4272" s="25"/>
      <c r="P4272" s="23"/>
      <c r="Q4272" s="23"/>
    </row>
    <row r="4273" spans="1:17" x14ac:dyDescent="0.2">
      <c r="A4273" s="23"/>
      <c r="M4273" s="25"/>
      <c r="N4273" s="25"/>
      <c r="O4273" s="25"/>
      <c r="P4273" s="23"/>
      <c r="Q4273" s="23"/>
    </row>
    <row r="4274" spans="1:17" x14ac:dyDescent="0.2">
      <c r="A4274" s="23"/>
      <c r="M4274" s="25"/>
      <c r="N4274" s="25"/>
      <c r="O4274" s="25"/>
      <c r="P4274" s="23"/>
      <c r="Q4274" s="23"/>
    </row>
    <row r="4275" spans="1:17" x14ac:dyDescent="0.2">
      <c r="A4275" s="23"/>
      <c r="M4275" s="25"/>
      <c r="N4275" s="25"/>
      <c r="O4275" s="25"/>
      <c r="P4275" s="23"/>
      <c r="Q4275" s="23"/>
    </row>
    <row r="4276" spans="1:17" x14ac:dyDescent="0.2">
      <c r="A4276" s="23"/>
      <c r="M4276" s="25"/>
      <c r="N4276" s="25"/>
      <c r="O4276" s="25"/>
      <c r="P4276" s="23"/>
      <c r="Q4276" s="23"/>
    </row>
    <row r="4277" spans="1:17" x14ac:dyDescent="0.2">
      <c r="A4277" s="23"/>
      <c r="M4277" s="25"/>
      <c r="N4277" s="25"/>
      <c r="O4277" s="25"/>
      <c r="P4277" s="23"/>
      <c r="Q4277" s="23"/>
    </row>
    <row r="4278" spans="1:17" x14ac:dyDescent="0.2">
      <c r="A4278" s="23"/>
      <c r="M4278" s="25"/>
      <c r="N4278" s="25"/>
      <c r="O4278" s="25"/>
      <c r="P4278" s="23"/>
      <c r="Q4278" s="23"/>
    </row>
    <row r="4279" spans="1:17" x14ac:dyDescent="0.2">
      <c r="A4279" s="23"/>
      <c r="M4279" s="25"/>
      <c r="N4279" s="25"/>
      <c r="O4279" s="25"/>
      <c r="P4279" s="23"/>
      <c r="Q4279" s="23"/>
    </row>
    <row r="4280" spans="1:17" x14ac:dyDescent="0.2">
      <c r="A4280" s="23"/>
      <c r="M4280" s="25"/>
      <c r="N4280" s="25"/>
      <c r="O4280" s="25"/>
      <c r="P4280" s="23"/>
      <c r="Q4280" s="23"/>
    </row>
    <row r="4281" spans="1:17" x14ac:dyDescent="0.2">
      <c r="A4281" s="23"/>
      <c r="M4281" s="25"/>
      <c r="N4281" s="25"/>
      <c r="O4281" s="25"/>
      <c r="P4281" s="23"/>
      <c r="Q4281" s="23"/>
    </row>
    <row r="4282" spans="1:17" x14ac:dyDescent="0.2">
      <c r="A4282" s="23"/>
      <c r="M4282" s="25"/>
      <c r="N4282" s="25"/>
      <c r="O4282" s="25"/>
      <c r="P4282" s="23"/>
      <c r="Q4282" s="23"/>
    </row>
    <row r="4283" spans="1:17" x14ac:dyDescent="0.2">
      <c r="A4283" s="23"/>
      <c r="M4283" s="25"/>
      <c r="N4283" s="25"/>
      <c r="O4283" s="25"/>
      <c r="P4283" s="23"/>
      <c r="Q4283" s="23"/>
    </row>
    <row r="4284" spans="1:17" x14ac:dyDescent="0.2">
      <c r="A4284" s="23"/>
      <c r="M4284" s="25"/>
      <c r="N4284" s="25"/>
      <c r="O4284" s="25"/>
      <c r="P4284" s="23"/>
      <c r="Q4284" s="23"/>
    </row>
    <row r="4285" spans="1:17" x14ac:dyDescent="0.2">
      <c r="A4285" s="23"/>
      <c r="M4285" s="25"/>
      <c r="N4285" s="25"/>
      <c r="O4285" s="25"/>
      <c r="P4285" s="23"/>
      <c r="Q4285" s="23"/>
    </row>
    <row r="4286" spans="1:17" x14ac:dyDescent="0.2">
      <c r="A4286" s="23"/>
      <c r="M4286" s="25"/>
      <c r="N4286" s="25"/>
      <c r="O4286" s="25"/>
      <c r="P4286" s="23"/>
      <c r="Q4286" s="23"/>
    </row>
    <row r="4287" spans="1:17" x14ac:dyDescent="0.2">
      <c r="A4287" s="23"/>
      <c r="M4287" s="25"/>
      <c r="N4287" s="25"/>
      <c r="O4287" s="25"/>
      <c r="P4287" s="23"/>
      <c r="Q4287" s="23"/>
    </row>
    <row r="4288" spans="1:17" x14ac:dyDescent="0.2">
      <c r="A4288" s="23"/>
      <c r="M4288" s="25"/>
      <c r="N4288" s="25"/>
      <c r="O4288" s="25"/>
      <c r="P4288" s="23"/>
      <c r="Q4288" s="23"/>
    </row>
    <row r="4289" spans="1:17" x14ac:dyDescent="0.2">
      <c r="A4289" s="23"/>
      <c r="M4289" s="25"/>
      <c r="N4289" s="25"/>
      <c r="O4289" s="25"/>
      <c r="P4289" s="23"/>
      <c r="Q4289" s="23"/>
    </row>
    <row r="4290" spans="1:17" x14ac:dyDescent="0.2">
      <c r="A4290" s="23"/>
      <c r="M4290" s="25"/>
      <c r="N4290" s="25"/>
      <c r="O4290" s="25"/>
      <c r="P4290" s="23"/>
      <c r="Q4290" s="23"/>
    </row>
    <row r="4291" spans="1:17" x14ac:dyDescent="0.2">
      <c r="A4291" s="23"/>
      <c r="M4291" s="25"/>
      <c r="N4291" s="25"/>
      <c r="O4291" s="25"/>
      <c r="P4291" s="23"/>
      <c r="Q4291" s="23"/>
    </row>
    <row r="4292" spans="1:17" x14ac:dyDescent="0.2">
      <c r="A4292" s="23"/>
      <c r="M4292" s="25"/>
      <c r="N4292" s="25"/>
      <c r="O4292" s="25"/>
      <c r="P4292" s="23"/>
      <c r="Q4292" s="23"/>
    </row>
    <row r="4293" spans="1:17" x14ac:dyDescent="0.2">
      <c r="A4293" s="23"/>
      <c r="M4293" s="25"/>
      <c r="N4293" s="25"/>
      <c r="O4293" s="25"/>
      <c r="P4293" s="23"/>
      <c r="Q4293" s="23"/>
    </row>
    <row r="4294" spans="1:17" x14ac:dyDescent="0.2">
      <c r="A4294" s="23"/>
      <c r="M4294" s="25"/>
      <c r="N4294" s="25"/>
      <c r="O4294" s="25"/>
      <c r="P4294" s="23"/>
      <c r="Q4294" s="23"/>
    </row>
    <row r="4295" spans="1:17" x14ac:dyDescent="0.2">
      <c r="A4295" s="23"/>
      <c r="M4295" s="25"/>
      <c r="N4295" s="25"/>
      <c r="O4295" s="25"/>
      <c r="P4295" s="23"/>
      <c r="Q4295" s="23"/>
    </row>
    <row r="4296" spans="1:17" x14ac:dyDescent="0.2">
      <c r="A4296" s="23"/>
      <c r="M4296" s="25"/>
      <c r="N4296" s="25"/>
      <c r="O4296" s="25"/>
      <c r="P4296" s="23"/>
      <c r="Q4296" s="23"/>
    </row>
    <row r="4297" spans="1:17" x14ac:dyDescent="0.2">
      <c r="A4297" s="23"/>
      <c r="M4297" s="25"/>
      <c r="N4297" s="25"/>
      <c r="O4297" s="25"/>
      <c r="P4297" s="23"/>
      <c r="Q4297" s="23"/>
    </row>
    <row r="4298" spans="1:17" x14ac:dyDescent="0.2">
      <c r="A4298" s="23"/>
      <c r="M4298" s="25"/>
      <c r="N4298" s="25"/>
      <c r="O4298" s="25"/>
      <c r="P4298" s="23"/>
      <c r="Q4298" s="23"/>
    </row>
    <row r="4299" spans="1:17" x14ac:dyDescent="0.2">
      <c r="A4299" s="23"/>
      <c r="M4299" s="25"/>
      <c r="N4299" s="25"/>
      <c r="O4299" s="25"/>
      <c r="P4299" s="23"/>
      <c r="Q4299" s="23"/>
    </row>
    <row r="4300" spans="1:17" x14ac:dyDescent="0.2">
      <c r="A4300" s="23"/>
      <c r="M4300" s="25"/>
      <c r="N4300" s="25"/>
      <c r="O4300" s="25"/>
      <c r="P4300" s="23"/>
      <c r="Q4300" s="23"/>
    </row>
    <row r="4301" spans="1:17" x14ac:dyDescent="0.2">
      <c r="A4301" s="23"/>
      <c r="M4301" s="25"/>
      <c r="N4301" s="25"/>
      <c r="O4301" s="25"/>
      <c r="P4301" s="23"/>
      <c r="Q4301" s="23"/>
    </row>
    <row r="4302" spans="1:17" x14ac:dyDescent="0.2">
      <c r="A4302" s="23"/>
      <c r="M4302" s="25"/>
      <c r="N4302" s="25"/>
      <c r="O4302" s="25"/>
      <c r="P4302" s="23"/>
      <c r="Q4302" s="23"/>
    </row>
    <row r="4303" spans="1:17" x14ac:dyDescent="0.2">
      <c r="A4303" s="23"/>
      <c r="M4303" s="25"/>
      <c r="N4303" s="25"/>
      <c r="O4303" s="25"/>
      <c r="P4303" s="23"/>
      <c r="Q4303" s="23"/>
    </row>
    <row r="4304" spans="1:17" x14ac:dyDescent="0.2">
      <c r="A4304" s="23"/>
      <c r="M4304" s="25"/>
      <c r="N4304" s="25"/>
      <c r="O4304" s="25"/>
      <c r="P4304" s="23"/>
      <c r="Q4304" s="23"/>
    </row>
    <row r="4305" spans="1:17" x14ac:dyDescent="0.2">
      <c r="A4305" s="23"/>
      <c r="M4305" s="25"/>
      <c r="N4305" s="25"/>
      <c r="O4305" s="25"/>
      <c r="P4305" s="23"/>
      <c r="Q4305" s="23"/>
    </row>
    <row r="4306" spans="1:17" x14ac:dyDescent="0.2">
      <c r="A4306" s="23"/>
      <c r="M4306" s="25"/>
      <c r="N4306" s="25"/>
      <c r="O4306" s="25"/>
      <c r="P4306" s="23"/>
      <c r="Q4306" s="23"/>
    </row>
    <row r="4307" spans="1:17" x14ac:dyDescent="0.2">
      <c r="A4307" s="23"/>
      <c r="M4307" s="25"/>
      <c r="N4307" s="25"/>
      <c r="O4307" s="25"/>
      <c r="P4307" s="23"/>
      <c r="Q4307" s="23"/>
    </row>
    <row r="4308" spans="1:17" x14ac:dyDescent="0.2">
      <c r="A4308" s="23"/>
      <c r="M4308" s="25"/>
      <c r="N4308" s="25"/>
      <c r="O4308" s="25"/>
      <c r="P4308" s="23"/>
      <c r="Q4308" s="23"/>
    </row>
    <row r="4309" spans="1:17" x14ac:dyDescent="0.2">
      <c r="A4309" s="23"/>
      <c r="M4309" s="25"/>
      <c r="N4309" s="25"/>
      <c r="O4309" s="25"/>
      <c r="P4309" s="23"/>
      <c r="Q4309" s="23"/>
    </row>
    <row r="4310" spans="1:17" x14ac:dyDescent="0.2">
      <c r="A4310" s="23"/>
      <c r="M4310" s="25"/>
      <c r="N4310" s="25"/>
      <c r="O4310" s="25"/>
      <c r="P4310" s="23"/>
      <c r="Q4310" s="23"/>
    </row>
    <row r="4311" spans="1:17" x14ac:dyDescent="0.2">
      <c r="A4311" s="23"/>
      <c r="M4311" s="25"/>
      <c r="N4311" s="25"/>
      <c r="O4311" s="25"/>
      <c r="P4311" s="23"/>
      <c r="Q4311" s="23"/>
    </row>
    <row r="4312" spans="1:17" x14ac:dyDescent="0.2">
      <c r="A4312" s="23"/>
      <c r="M4312" s="25"/>
      <c r="N4312" s="25"/>
      <c r="O4312" s="25"/>
      <c r="P4312" s="23"/>
      <c r="Q4312" s="23"/>
    </row>
    <row r="4313" spans="1:17" x14ac:dyDescent="0.2">
      <c r="A4313" s="23"/>
      <c r="M4313" s="25"/>
      <c r="N4313" s="25"/>
      <c r="O4313" s="25"/>
      <c r="P4313" s="23"/>
      <c r="Q4313" s="23"/>
    </row>
    <row r="4314" spans="1:17" x14ac:dyDescent="0.2">
      <c r="A4314" s="23"/>
      <c r="M4314" s="25"/>
      <c r="N4314" s="25"/>
      <c r="O4314" s="25"/>
      <c r="P4314" s="23"/>
      <c r="Q4314" s="23"/>
    </row>
    <row r="4315" spans="1:17" x14ac:dyDescent="0.2">
      <c r="A4315" s="23"/>
      <c r="M4315" s="25"/>
      <c r="N4315" s="25"/>
      <c r="O4315" s="25"/>
      <c r="P4315" s="23"/>
      <c r="Q4315" s="23"/>
    </row>
    <row r="4316" spans="1:17" x14ac:dyDescent="0.2">
      <c r="A4316" s="23"/>
      <c r="M4316" s="25"/>
      <c r="N4316" s="25"/>
      <c r="O4316" s="25"/>
      <c r="P4316" s="23"/>
      <c r="Q4316" s="23"/>
    </row>
    <row r="4317" spans="1:17" x14ac:dyDescent="0.2">
      <c r="A4317" s="23"/>
      <c r="M4317" s="25"/>
      <c r="N4317" s="25"/>
      <c r="O4317" s="25"/>
      <c r="P4317" s="23"/>
      <c r="Q4317" s="23"/>
    </row>
    <row r="4318" spans="1:17" x14ac:dyDescent="0.2">
      <c r="A4318" s="23"/>
      <c r="M4318" s="25"/>
      <c r="N4318" s="25"/>
      <c r="O4318" s="25"/>
      <c r="P4318" s="23"/>
      <c r="Q4318" s="23"/>
    </row>
    <row r="4319" spans="1:17" x14ac:dyDescent="0.2">
      <c r="A4319" s="23"/>
      <c r="M4319" s="25"/>
      <c r="N4319" s="25"/>
      <c r="O4319" s="25"/>
      <c r="P4319" s="23"/>
      <c r="Q4319" s="23"/>
    </row>
    <row r="4320" spans="1:17" x14ac:dyDescent="0.2">
      <c r="A4320" s="23"/>
      <c r="M4320" s="25"/>
      <c r="N4320" s="25"/>
      <c r="O4320" s="25"/>
      <c r="P4320" s="23"/>
      <c r="Q4320" s="23"/>
    </row>
    <row r="4321" spans="1:17" x14ac:dyDescent="0.2">
      <c r="A4321" s="23"/>
      <c r="M4321" s="25"/>
      <c r="N4321" s="25"/>
      <c r="O4321" s="25"/>
      <c r="P4321" s="23"/>
      <c r="Q4321" s="23"/>
    </row>
    <row r="4322" spans="1:17" x14ac:dyDescent="0.2">
      <c r="A4322" s="23"/>
      <c r="M4322" s="25"/>
      <c r="N4322" s="25"/>
      <c r="O4322" s="25"/>
      <c r="P4322" s="23"/>
      <c r="Q4322" s="23"/>
    </row>
    <row r="4323" spans="1:17" x14ac:dyDescent="0.2">
      <c r="A4323" s="23"/>
      <c r="M4323" s="25"/>
      <c r="N4323" s="25"/>
      <c r="O4323" s="25"/>
      <c r="P4323" s="23"/>
      <c r="Q4323" s="23"/>
    </row>
    <row r="4324" spans="1:17" x14ac:dyDescent="0.2">
      <c r="A4324" s="23"/>
      <c r="M4324" s="25"/>
      <c r="N4324" s="25"/>
      <c r="O4324" s="25"/>
      <c r="P4324" s="23"/>
      <c r="Q4324" s="23"/>
    </row>
    <row r="4325" spans="1:17" x14ac:dyDescent="0.2">
      <c r="A4325" s="23"/>
      <c r="M4325" s="25"/>
      <c r="N4325" s="25"/>
      <c r="O4325" s="25"/>
      <c r="P4325" s="23"/>
      <c r="Q4325" s="23"/>
    </row>
    <row r="4326" spans="1:17" x14ac:dyDescent="0.2">
      <c r="A4326" s="23"/>
      <c r="M4326" s="25"/>
      <c r="N4326" s="25"/>
      <c r="O4326" s="25"/>
      <c r="P4326" s="23"/>
      <c r="Q4326" s="23"/>
    </row>
    <row r="4327" spans="1:17" x14ac:dyDescent="0.2">
      <c r="A4327" s="23"/>
      <c r="M4327" s="25"/>
      <c r="N4327" s="25"/>
      <c r="O4327" s="25"/>
      <c r="P4327" s="23"/>
      <c r="Q4327" s="23"/>
    </row>
    <row r="4328" spans="1:17" x14ac:dyDescent="0.2">
      <c r="A4328" s="23"/>
      <c r="M4328" s="25"/>
      <c r="N4328" s="25"/>
      <c r="O4328" s="25"/>
      <c r="P4328" s="23"/>
      <c r="Q4328" s="23"/>
    </row>
    <row r="4329" spans="1:17" x14ac:dyDescent="0.2">
      <c r="A4329" s="23"/>
      <c r="M4329" s="25"/>
      <c r="N4329" s="25"/>
      <c r="O4329" s="25"/>
      <c r="P4329" s="23"/>
      <c r="Q4329" s="23"/>
    </row>
    <row r="4330" spans="1:17" x14ac:dyDescent="0.2">
      <c r="A4330" s="23"/>
      <c r="M4330" s="25"/>
      <c r="N4330" s="25"/>
      <c r="O4330" s="25"/>
      <c r="P4330" s="23"/>
      <c r="Q4330" s="23"/>
    </row>
    <row r="4331" spans="1:17" x14ac:dyDescent="0.2">
      <c r="A4331" s="23"/>
      <c r="M4331" s="25"/>
      <c r="N4331" s="25"/>
      <c r="O4331" s="25"/>
      <c r="P4331" s="23"/>
      <c r="Q4331" s="23"/>
    </row>
    <row r="4332" spans="1:17" x14ac:dyDescent="0.2">
      <c r="A4332" s="23"/>
      <c r="M4332" s="25"/>
      <c r="N4332" s="25"/>
      <c r="O4332" s="25"/>
      <c r="P4332" s="23"/>
      <c r="Q4332" s="23"/>
    </row>
    <row r="4333" spans="1:17" x14ac:dyDescent="0.2">
      <c r="A4333" s="23"/>
      <c r="M4333" s="25"/>
      <c r="N4333" s="25"/>
      <c r="O4333" s="25"/>
      <c r="P4333" s="23"/>
      <c r="Q4333" s="23"/>
    </row>
    <row r="4334" spans="1:17" x14ac:dyDescent="0.2">
      <c r="A4334" s="23"/>
      <c r="M4334" s="25"/>
      <c r="N4334" s="25"/>
      <c r="O4334" s="25"/>
      <c r="P4334" s="23"/>
      <c r="Q4334" s="23"/>
    </row>
    <row r="4335" spans="1:17" x14ac:dyDescent="0.2">
      <c r="A4335" s="23"/>
      <c r="M4335" s="25"/>
      <c r="N4335" s="25"/>
      <c r="O4335" s="25"/>
      <c r="P4335" s="23"/>
      <c r="Q4335" s="23"/>
    </row>
    <row r="4336" spans="1:17" x14ac:dyDescent="0.2">
      <c r="A4336" s="23"/>
      <c r="M4336" s="25"/>
      <c r="N4336" s="25"/>
      <c r="O4336" s="25"/>
      <c r="P4336" s="23"/>
      <c r="Q4336" s="23"/>
    </row>
    <row r="4337" spans="1:17" x14ac:dyDescent="0.2">
      <c r="A4337" s="23"/>
      <c r="M4337" s="25"/>
      <c r="N4337" s="25"/>
      <c r="O4337" s="25"/>
      <c r="P4337" s="23"/>
      <c r="Q4337" s="23"/>
    </row>
    <row r="4338" spans="1:17" x14ac:dyDescent="0.2">
      <c r="A4338" s="23"/>
      <c r="M4338" s="25"/>
      <c r="N4338" s="25"/>
      <c r="O4338" s="25"/>
      <c r="P4338" s="23"/>
      <c r="Q4338" s="23"/>
    </row>
    <row r="4339" spans="1:17" x14ac:dyDescent="0.2">
      <c r="A4339" s="23"/>
      <c r="M4339" s="25"/>
      <c r="N4339" s="25"/>
      <c r="O4339" s="25"/>
      <c r="P4339" s="23"/>
      <c r="Q4339" s="23"/>
    </row>
    <row r="4340" spans="1:17" x14ac:dyDescent="0.2">
      <c r="A4340" s="23"/>
      <c r="M4340" s="25"/>
      <c r="N4340" s="25"/>
      <c r="O4340" s="25"/>
      <c r="P4340" s="23"/>
      <c r="Q4340" s="23"/>
    </row>
    <row r="4341" spans="1:17" x14ac:dyDescent="0.2">
      <c r="A4341" s="23"/>
      <c r="M4341" s="25"/>
      <c r="N4341" s="25"/>
      <c r="O4341" s="25"/>
      <c r="P4341" s="23"/>
      <c r="Q4341" s="23"/>
    </row>
    <row r="4342" spans="1:17" x14ac:dyDescent="0.2">
      <c r="A4342" s="23"/>
      <c r="M4342" s="25"/>
      <c r="N4342" s="25"/>
      <c r="O4342" s="25"/>
      <c r="P4342" s="23"/>
      <c r="Q4342" s="23"/>
    </row>
    <row r="4343" spans="1:17" x14ac:dyDescent="0.2">
      <c r="A4343" s="23"/>
      <c r="M4343" s="25"/>
      <c r="N4343" s="25"/>
      <c r="O4343" s="25"/>
      <c r="P4343" s="23"/>
      <c r="Q4343" s="23"/>
    </row>
    <row r="4344" spans="1:17" x14ac:dyDescent="0.2">
      <c r="A4344" s="23"/>
      <c r="M4344" s="25"/>
      <c r="N4344" s="25"/>
      <c r="O4344" s="25"/>
      <c r="P4344" s="23"/>
      <c r="Q4344" s="23"/>
    </row>
    <row r="4345" spans="1:17" x14ac:dyDescent="0.2">
      <c r="A4345" s="23"/>
      <c r="M4345" s="25"/>
      <c r="N4345" s="25"/>
      <c r="O4345" s="25"/>
      <c r="P4345" s="23"/>
      <c r="Q4345" s="23"/>
    </row>
    <row r="4346" spans="1:17" x14ac:dyDescent="0.2">
      <c r="A4346" s="23"/>
      <c r="M4346" s="25"/>
      <c r="N4346" s="25"/>
      <c r="O4346" s="25"/>
      <c r="P4346" s="23"/>
      <c r="Q4346" s="23"/>
    </row>
    <row r="4347" spans="1:17" x14ac:dyDescent="0.2">
      <c r="A4347" s="23"/>
      <c r="M4347" s="25"/>
      <c r="N4347" s="25"/>
      <c r="O4347" s="25"/>
      <c r="P4347" s="23"/>
      <c r="Q4347" s="23"/>
    </row>
    <row r="4348" spans="1:17" x14ac:dyDescent="0.2">
      <c r="A4348" s="23"/>
      <c r="M4348" s="25"/>
      <c r="N4348" s="25"/>
      <c r="O4348" s="25"/>
      <c r="P4348" s="23"/>
      <c r="Q4348" s="23"/>
    </row>
    <row r="4349" spans="1:17" x14ac:dyDescent="0.2">
      <c r="A4349" s="23"/>
      <c r="M4349" s="25"/>
      <c r="N4349" s="25"/>
      <c r="O4349" s="25"/>
      <c r="P4349" s="23"/>
      <c r="Q4349" s="23"/>
    </row>
    <row r="4350" spans="1:17" x14ac:dyDescent="0.2">
      <c r="A4350" s="23"/>
      <c r="M4350" s="25"/>
      <c r="N4350" s="25"/>
      <c r="O4350" s="25"/>
      <c r="P4350" s="23"/>
      <c r="Q4350" s="23"/>
    </row>
    <row r="4351" spans="1:17" x14ac:dyDescent="0.2">
      <c r="A4351" s="23"/>
      <c r="M4351" s="25"/>
      <c r="N4351" s="25"/>
      <c r="O4351" s="25"/>
      <c r="P4351" s="23"/>
      <c r="Q4351" s="23"/>
    </row>
    <row r="4352" spans="1:17" x14ac:dyDescent="0.2">
      <c r="A4352" s="23"/>
      <c r="M4352" s="25"/>
      <c r="N4352" s="25"/>
      <c r="O4352" s="25"/>
      <c r="P4352" s="23"/>
      <c r="Q4352" s="23"/>
    </row>
    <row r="4353" spans="1:17" x14ac:dyDescent="0.2">
      <c r="A4353" s="23"/>
      <c r="M4353" s="25"/>
      <c r="N4353" s="25"/>
      <c r="O4353" s="25"/>
      <c r="P4353" s="23"/>
      <c r="Q4353" s="23"/>
    </row>
    <row r="4354" spans="1:17" x14ac:dyDescent="0.2">
      <c r="A4354" s="23"/>
      <c r="M4354" s="25"/>
      <c r="N4354" s="25"/>
      <c r="O4354" s="25"/>
      <c r="P4354" s="23"/>
      <c r="Q4354" s="23"/>
    </row>
    <row r="4355" spans="1:17" x14ac:dyDescent="0.2">
      <c r="A4355" s="23"/>
      <c r="M4355" s="25"/>
      <c r="N4355" s="25"/>
      <c r="O4355" s="25"/>
      <c r="P4355" s="23"/>
      <c r="Q4355" s="23"/>
    </row>
    <row r="4356" spans="1:17" x14ac:dyDescent="0.2">
      <c r="A4356" s="23"/>
      <c r="M4356" s="25"/>
      <c r="N4356" s="25"/>
      <c r="O4356" s="25"/>
      <c r="P4356" s="23"/>
      <c r="Q4356" s="23"/>
    </row>
    <row r="4357" spans="1:17" x14ac:dyDescent="0.2">
      <c r="A4357" s="23"/>
      <c r="M4357" s="25"/>
      <c r="N4357" s="25"/>
      <c r="O4357" s="25"/>
      <c r="P4357" s="23"/>
      <c r="Q4357" s="23"/>
    </row>
    <row r="4358" spans="1:17" x14ac:dyDescent="0.2">
      <c r="A4358" s="23"/>
      <c r="M4358" s="25"/>
      <c r="N4358" s="25"/>
      <c r="O4358" s="25"/>
      <c r="P4358" s="23"/>
      <c r="Q4358" s="23"/>
    </row>
    <row r="4359" spans="1:17" x14ac:dyDescent="0.2">
      <c r="A4359" s="23"/>
      <c r="M4359" s="25"/>
      <c r="N4359" s="25"/>
      <c r="O4359" s="25"/>
      <c r="P4359" s="23"/>
      <c r="Q4359" s="23"/>
    </row>
    <row r="4360" spans="1:17" x14ac:dyDescent="0.2">
      <c r="A4360" s="23"/>
      <c r="M4360" s="25"/>
      <c r="N4360" s="25"/>
      <c r="O4360" s="25"/>
      <c r="P4360" s="23"/>
      <c r="Q4360" s="23"/>
    </row>
    <row r="4361" spans="1:17" x14ac:dyDescent="0.2">
      <c r="A4361" s="23"/>
      <c r="M4361" s="25"/>
      <c r="N4361" s="25"/>
      <c r="O4361" s="25"/>
      <c r="P4361" s="23"/>
      <c r="Q4361" s="23"/>
    </row>
    <row r="4362" spans="1:17" x14ac:dyDescent="0.2">
      <c r="A4362" s="23"/>
      <c r="M4362" s="25"/>
      <c r="N4362" s="25"/>
      <c r="O4362" s="25"/>
      <c r="P4362" s="23"/>
      <c r="Q4362" s="23"/>
    </row>
    <row r="4363" spans="1:17" x14ac:dyDescent="0.2">
      <c r="A4363" s="23"/>
      <c r="M4363" s="25"/>
      <c r="N4363" s="25"/>
      <c r="O4363" s="25"/>
      <c r="P4363" s="23"/>
      <c r="Q4363" s="23"/>
    </row>
    <row r="4364" spans="1:17" x14ac:dyDescent="0.2">
      <c r="A4364" s="23"/>
      <c r="M4364" s="25"/>
      <c r="N4364" s="25"/>
      <c r="O4364" s="25"/>
      <c r="P4364" s="23"/>
      <c r="Q4364" s="23"/>
    </row>
    <row r="4365" spans="1:17" x14ac:dyDescent="0.2">
      <c r="A4365" s="23"/>
      <c r="M4365" s="25"/>
      <c r="N4365" s="25"/>
      <c r="O4365" s="25"/>
      <c r="P4365" s="23"/>
      <c r="Q4365" s="23"/>
    </row>
    <row r="4366" spans="1:17" x14ac:dyDescent="0.2">
      <c r="A4366" s="23"/>
      <c r="M4366" s="25"/>
      <c r="N4366" s="25"/>
      <c r="O4366" s="25"/>
      <c r="P4366" s="23"/>
      <c r="Q4366" s="23"/>
    </row>
    <row r="4367" spans="1:17" x14ac:dyDescent="0.2">
      <c r="A4367" s="23"/>
      <c r="M4367" s="25"/>
      <c r="N4367" s="25"/>
      <c r="O4367" s="25"/>
      <c r="P4367" s="23"/>
      <c r="Q4367" s="23"/>
    </row>
    <row r="4368" spans="1:17" x14ac:dyDescent="0.2">
      <c r="A4368" s="23"/>
      <c r="M4368" s="25"/>
      <c r="N4368" s="25"/>
      <c r="O4368" s="25"/>
      <c r="P4368" s="23"/>
      <c r="Q4368" s="23"/>
    </row>
    <row r="4369" spans="1:17" x14ac:dyDescent="0.2">
      <c r="A4369" s="23"/>
      <c r="M4369" s="25"/>
      <c r="N4369" s="25"/>
      <c r="O4369" s="25"/>
      <c r="P4369" s="23"/>
      <c r="Q4369" s="23"/>
    </row>
    <row r="4370" spans="1:17" x14ac:dyDescent="0.2">
      <c r="A4370" s="23"/>
      <c r="M4370" s="25"/>
      <c r="N4370" s="25"/>
      <c r="O4370" s="25"/>
      <c r="P4370" s="23"/>
      <c r="Q4370" s="23"/>
    </row>
    <row r="4371" spans="1:17" x14ac:dyDescent="0.2">
      <c r="A4371" s="23"/>
      <c r="M4371" s="25"/>
      <c r="N4371" s="25"/>
      <c r="O4371" s="25"/>
      <c r="P4371" s="23"/>
      <c r="Q4371" s="23"/>
    </row>
    <row r="4372" spans="1:17" x14ac:dyDescent="0.2">
      <c r="A4372" s="23"/>
      <c r="M4372" s="25"/>
      <c r="N4372" s="25"/>
      <c r="O4372" s="25"/>
      <c r="P4372" s="23"/>
      <c r="Q4372" s="23"/>
    </row>
    <row r="4373" spans="1:17" x14ac:dyDescent="0.2">
      <c r="A4373" s="23"/>
      <c r="M4373" s="25"/>
      <c r="N4373" s="25"/>
      <c r="O4373" s="25"/>
      <c r="P4373" s="23"/>
      <c r="Q4373" s="23"/>
    </row>
    <row r="4374" spans="1:17" x14ac:dyDescent="0.2">
      <c r="A4374" s="23"/>
      <c r="M4374" s="25"/>
      <c r="N4374" s="25"/>
      <c r="O4374" s="25"/>
      <c r="P4374" s="23"/>
      <c r="Q4374" s="23"/>
    </row>
    <row r="4375" spans="1:17" x14ac:dyDescent="0.2">
      <c r="A4375" s="23"/>
      <c r="M4375" s="25"/>
      <c r="N4375" s="25"/>
      <c r="O4375" s="25"/>
      <c r="P4375" s="23"/>
      <c r="Q4375" s="23"/>
    </row>
    <row r="4376" spans="1:17" x14ac:dyDescent="0.2">
      <c r="A4376" s="23"/>
      <c r="M4376" s="25"/>
      <c r="N4376" s="25"/>
      <c r="O4376" s="25"/>
      <c r="P4376" s="23"/>
      <c r="Q4376" s="23"/>
    </row>
    <row r="4377" spans="1:17" x14ac:dyDescent="0.2">
      <c r="A4377" s="23"/>
      <c r="M4377" s="25"/>
      <c r="N4377" s="25"/>
      <c r="O4377" s="25"/>
      <c r="P4377" s="23"/>
      <c r="Q4377" s="23"/>
    </row>
    <row r="4378" spans="1:17" x14ac:dyDescent="0.2">
      <c r="A4378" s="23"/>
      <c r="M4378" s="25"/>
      <c r="N4378" s="25"/>
      <c r="O4378" s="25"/>
      <c r="P4378" s="23"/>
      <c r="Q4378" s="23"/>
    </row>
    <row r="4379" spans="1:17" x14ac:dyDescent="0.2">
      <c r="A4379" s="23"/>
      <c r="M4379" s="25"/>
      <c r="N4379" s="25"/>
      <c r="O4379" s="25"/>
      <c r="P4379" s="23"/>
      <c r="Q4379" s="23"/>
    </row>
    <row r="4380" spans="1:17" x14ac:dyDescent="0.2">
      <c r="A4380" s="23"/>
      <c r="M4380" s="25"/>
      <c r="N4380" s="25"/>
      <c r="O4380" s="25"/>
      <c r="P4380" s="23"/>
      <c r="Q4380" s="23"/>
    </row>
    <row r="4381" spans="1:17" x14ac:dyDescent="0.2">
      <c r="A4381" s="23"/>
      <c r="M4381" s="25"/>
      <c r="N4381" s="25"/>
      <c r="O4381" s="25"/>
      <c r="P4381" s="23"/>
      <c r="Q4381" s="23"/>
    </row>
    <row r="4382" spans="1:17" x14ac:dyDescent="0.2">
      <c r="A4382" s="23"/>
      <c r="M4382" s="25"/>
      <c r="N4382" s="25"/>
      <c r="O4382" s="25"/>
      <c r="P4382" s="23"/>
      <c r="Q4382" s="23"/>
    </row>
    <row r="4383" spans="1:17" x14ac:dyDescent="0.2">
      <c r="A4383" s="23"/>
      <c r="M4383" s="25"/>
      <c r="N4383" s="25"/>
      <c r="O4383" s="25"/>
      <c r="P4383" s="23"/>
      <c r="Q4383" s="23"/>
    </row>
    <row r="4384" spans="1:17" x14ac:dyDescent="0.2">
      <c r="A4384" s="23"/>
      <c r="M4384" s="25"/>
      <c r="N4384" s="25"/>
      <c r="O4384" s="25"/>
      <c r="P4384" s="23"/>
      <c r="Q4384" s="23"/>
    </row>
    <row r="4385" spans="1:17" x14ac:dyDescent="0.2">
      <c r="A4385" s="23"/>
      <c r="M4385" s="25"/>
      <c r="N4385" s="25"/>
      <c r="O4385" s="25"/>
      <c r="P4385" s="23"/>
      <c r="Q4385" s="23"/>
    </row>
    <row r="4386" spans="1:17" x14ac:dyDescent="0.2">
      <c r="A4386" s="23"/>
      <c r="M4386" s="25"/>
      <c r="N4386" s="25"/>
      <c r="O4386" s="25"/>
      <c r="P4386" s="23"/>
      <c r="Q4386" s="23"/>
    </row>
    <row r="4387" spans="1:17" x14ac:dyDescent="0.2">
      <c r="A4387" s="23"/>
      <c r="M4387" s="25"/>
      <c r="N4387" s="25"/>
      <c r="O4387" s="25"/>
      <c r="P4387" s="23"/>
      <c r="Q4387" s="23"/>
    </row>
    <row r="4388" spans="1:17" x14ac:dyDescent="0.2">
      <c r="A4388" s="23"/>
      <c r="M4388" s="25"/>
      <c r="N4388" s="25"/>
      <c r="O4388" s="25"/>
      <c r="P4388" s="23"/>
      <c r="Q4388" s="23"/>
    </row>
    <row r="4389" spans="1:17" x14ac:dyDescent="0.2">
      <c r="A4389" s="23"/>
      <c r="M4389" s="25"/>
      <c r="N4389" s="25"/>
      <c r="O4389" s="25"/>
      <c r="P4389" s="23"/>
      <c r="Q4389" s="23"/>
    </row>
    <row r="4390" spans="1:17" x14ac:dyDescent="0.2">
      <c r="A4390" s="23"/>
      <c r="M4390" s="25"/>
      <c r="N4390" s="25"/>
      <c r="O4390" s="25"/>
      <c r="P4390" s="23"/>
      <c r="Q4390" s="23"/>
    </row>
    <row r="4391" spans="1:17" x14ac:dyDescent="0.2">
      <c r="A4391" s="23"/>
      <c r="M4391" s="25"/>
      <c r="N4391" s="25"/>
      <c r="O4391" s="25"/>
      <c r="P4391" s="23"/>
      <c r="Q4391" s="23"/>
    </row>
    <row r="4392" spans="1:17" x14ac:dyDescent="0.2">
      <c r="A4392" s="23"/>
      <c r="M4392" s="25"/>
      <c r="N4392" s="25"/>
      <c r="O4392" s="25"/>
      <c r="P4392" s="23"/>
      <c r="Q4392" s="23"/>
    </row>
    <row r="4393" spans="1:17" x14ac:dyDescent="0.2">
      <c r="A4393" s="23"/>
      <c r="M4393" s="25"/>
      <c r="N4393" s="25"/>
      <c r="O4393" s="25"/>
      <c r="P4393" s="23"/>
      <c r="Q4393" s="23"/>
    </row>
    <row r="4394" spans="1:17" x14ac:dyDescent="0.2">
      <c r="A4394" s="23"/>
      <c r="M4394" s="25"/>
      <c r="N4394" s="25"/>
      <c r="O4394" s="25"/>
      <c r="P4394" s="23"/>
      <c r="Q4394" s="23"/>
    </row>
    <row r="4395" spans="1:17" x14ac:dyDescent="0.2">
      <c r="A4395" s="23"/>
      <c r="M4395" s="25"/>
      <c r="N4395" s="25"/>
      <c r="O4395" s="25"/>
      <c r="P4395" s="23"/>
      <c r="Q4395" s="23"/>
    </row>
    <row r="4396" spans="1:17" x14ac:dyDescent="0.2">
      <c r="A4396" s="23"/>
      <c r="M4396" s="25"/>
      <c r="N4396" s="25"/>
      <c r="O4396" s="25"/>
      <c r="P4396" s="23"/>
      <c r="Q4396" s="23"/>
    </row>
    <row r="4397" spans="1:17" x14ac:dyDescent="0.2">
      <c r="A4397" s="23"/>
      <c r="M4397" s="25"/>
      <c r="N4397" s="25"/>
      <c r="O4397" s="25"/>
      <c r="P4397" s="23"/>
      <c r="Q4397" s="23"/>
    </row>
    <row r="4398" spans="1:17" x14ac:dyDescent="0.2">
      <c r="A4398" s="23"/>
      <c r="M4398" s="25"/>
      <c r="N4398" s="25"/>
      <c r="O4398" s="25"/>
      <c r="P4398" s="23"/>
      <c r="Q4398" s="23"/>
    </row>
    <row r="4399" spans="1:17" x14ac:dyDescent="0.2">
      <c r="A4399" s="23"/>
      <c r="M4399" s="25"/>
      <c r="N4399" s="25"/>
      <c r="O4399" s="25"/>
      <c r="P4399" s="23"/>
      <c r="Q4399" s="23"/>
    </row>
    <row r="4400" spans="1:17" x14ac:dyDescent="0.2">
      <c r="A4400" s="23"/>
      <c r="M4400" s="25"/>
      <c r="N4400" s="25"/>
      <c r="O4400" s="25"/>
      <c r="P4400" s="23"/>
      <c r="Q4400" s="23"/>
    </row>
    <row r="4401" spans="1:17" x14ac:dyDescent="0.2">
      <c r="A4401" s="23"/>
      <c r="M4401" s="25"/>
      <c r="N4401" s="25"/>
      <c r="O4401" s="25"/>
      <c r="P4401" s="23"/>
      <c r="Q4401" s="23"/>
    </row>
    <row r="4402" spans="1:17" x14ac:dyDescent="0.2">
      <c r="A4402" s="23"/>
      <c r="M4402" s="25"/>
      <c r="N4402" s="25"/>
      <c r="O4402" s="25"/>
      <c r="P4402" s="23"/>
      <c r="Q4402" s="23"/>
    </row>
    <row r="4403" spans="1:17" x14ac:dyDescent="0.2">
      <c r="A4403" s="23"/>
      <c r="M4403" s="25"/>
      <c r="N4403" s="25"/>
      <c r="O4403" s="25"/>
      <c r="P4403" s="23"/>
      <c r="Q4403" s="23"/>
    </row>
    <row r="4404" spans="1:17" x14ac:dyDescent="0.2">
      <c r="A4404" s="23"/>
      <c r="M4404" s="25"/>
      <c r="N4404" s="25"/>
      <c r="O4404" s="25"/>
      <c r="P4404" s="23"/>
      <c r="Q4404" s="23"/>
    </row>
    <row r="4405" spans="1:17" x14ac:dyDescent="0.2">
      <c r="A4405" s="23"/>
      <c r="M4405" s="25"/>
      <c r="N4405" s="25"/>
      <c r="O4405" s="25"/>
      <c r="P4405" s="23"/>
      <c r="Q4405" s="23"/>
    </row>
    <row r="4406" spans="1:17" x14ac:dyDescent="0.2">
      <c r="A4406" s="23"/>
      <c r="M4406" s="25"/>
      <c r="N4406" s="25"/>
      <c r="O4406" s="25"/>
      <c r="P4406" s="23"/>
      <c r="Q4406" s="23"/>
    </row>
    <row r="4407" spans="1:17" x14ac:dyDescent="0.2">
      <c r="A4407" s="23"/>
      <c r="M4407" s="25"/>
      <c r="N4407" s="25"/>
      <c r="O4407" s="25"/>
      <c r="P4407" s="23"/>
      <c r="Q4407" s="23"/>
    </row>
    <row r="4408" spans="1:17" x14ac:dyDescent="0.2">
      <c r="A4408" s="23"/>
      <c r="M4408" s="25"/>
      <c r="N4408" s="25"/>
      <c r="O4408" s="25"/>
      <c r="P4408" s="23"/>
      <c r="Q4408" s="23"/>
    </row>
    <row r="4409" spans="1:17" x14ac:dyDescent="0.2">
      <c r="A4409" s="23"/>
      <c r="M4409" s="25"/>
      <c r="N4409" s="25"/>
      <c r="O4409" s="25"/>
      <c r="P4409" s="23"/>
      <c r="Q4409" s="23"/>
    </row>
    <row r="4410" spans="1:17" x14ac:dyDescent="0.2">
      <c r="A4410" s="23"/>
      <c r="M4410" s="25"/>
      <c r="N4410" s="25"/>
      <c r="O4410" s="25"/>
      <c r="P4410" s="23"/>
      <c r="Q4410" s="23"/>
    </row>
    <row r="4411" spans="1:17" x14ac:dyDescent="0.2">
      <c r="A4411" s="23"/>
      <c r="M4411" s="25"/>
      <c r="N4411" s="25"/>
      <c r="O4411" s="25"/>
      <c r="P4411" s="23"/>
      <c r="Q4411" s="23"/>
    </row>
    <row r="4412" spans="1:17" x14ac:dyDescent="0.2">
      <c r="A4412" s="23"/>
      <c r="M4412" s="25"/>
      <c r="N4412" s="25"/>
      <c r="O4412" s="25"/>
      <c r="P4412" s="23"/>
      <c r="Q4412" s="23"/>
    </row>
    <row r="4413" spans="1:17" x14ac:dyDescent="0.2">
      <c r="A4413" s="23"/>
      <c r="M4413" s="25"/>
      <c r="N4413" s="25"/>
      <c r="O4413" s="25"/>
      <c r="P4413" s="23"/>
      <c r="Q4413" s="23"/>
    </row>
    <row r="4414" spans="1:17" x14ac:dyDescent="0.2">
      <c r="A4414" s="23"/>
      <c r="M4414" s="25"/>
      <c r="N4414" s="25"/>
      <c r="O4414" s="25"/>
      <c r="P4414" s="23"/>
      <c r="Q4414" s="23"/>
    </row>
    <row r="4415" spans="1:17" x14ac:dyDescent="0.2">
      <c r="A4415" s="23"/>
      <c r="M4415" s="25"/>
      <c r="N4415" s="25"/>
      <c r="O4415" s="25"/>
      <c r="P4415" s="23"/>
      <c r="Q4415" s="23"/>
    </row>
    <row r="4416" spans="1:17" x14ac:dyDescent="0.2">
      <c r="A4416" s="23"/>
      <c r="M4416" s="25"/>
      <c r="N4416" s="25"/>
      <c r="O4416" s="25"/>
      <c r="P4416" s="23"/>
      <c r="Q4416" s="23"/>
    </row>
    <row r="4417" spans="1:17" x14ac:dyDescent="0.2">
      <c r="A4417" s="23"/>
      <c r="M4417" s="25"/>
      <c r="N4417" s="25"/>
      <c r="O4417" s="25"/>
      <c r="P4417" s="23"/>
      <c r="Q4417" s="23"/>
    </row>
    <row r="4418" spans="1:17" x14ac:dyDescent="0.2">
      <c r="A4418" s="23"/>
      <c r="M4418" s="25"/>
      <c r="N4418" s="25"/>
      <c r="O4418" s="25"/>
      <c r="P4418" s="23"/>
      <c r="Q4418" s="23"/>
    </row>
    <row r="4419" spans="1:17" x14ac:dyDescent="0.2">
      <c r="A4419" s="23"/>
      <c r="M4419" s="25"/>
      <c r="N4419" s="25"/>
      <c r="O4419" s="25"/>
      <c r="P4419" s="23"/>
      <c r="Q4419" s="23"/>
    </row>
    <row r="4420" spans="1:17" x14ac:dyDescent="0.2">
      <c r="A4420" s="23"/>
      <c r="M4420" s="25"/>
      <c r="N4420" s="25"/>
      <c r="O4420" s="25"/>
      <c r="P4420" s="23"/>
      <c r="Q4420" s="23"/>
    </row>
    <row r="4421" spans="1:17" x14ac:dyDescent="0.2">
      <c r="A4421" s="23"/>
      <c r="M4421" s="25"/>
      <c r="N4421" s="25"/>
      <c r="O4421" s="25"/>
      <c r="P4421" s="23"/>
      <c r="Q4421" s="23"/>
    </row>
    <row r="4422" spans="1:17" x14ac:dyDescent="0.2">
      <c r="A4422" s="23"/>
      <c r="M4422" s="25"/>
      <c r="N4422" s="25"/>
      <c r="O4422" s="25"/>
      <c r="P4422" s="23"/>
      <c r="Q4422" s="23"/>
    </row>
    <row r="4423" spans="1:17" x14ac:dyDescent="0.2">
      <c r="A4423" s="23"/>
      <c r="M4423" s="25"/>
      <c r="N4423" s="25"/>
      <c r="O4423" s="25"/>
      <c r="P4423" s="23"/>
      <c r="Q4423" s="23"/>
    </row>
    <row r="4424" spans="1:17" x14ac:dyDescent="0.2">
      <c r="A4424" s="23"/>
      <c r="M4424" s="25"/>
      <c r="N4424" s="25"/>
      <c r="O4424" s="25"/>
      <c r="P4424" s="23"/>
      <c r="Q4424" s="23"/>
    </row>
    <row r="4425" spans="1:17" x14ac:dyDescent="0.2">
      <c r="A4425" s="23"/>
      <c r="M4425" s="25"/>
      <c r="N4425" s="25"/>
      <c r="O4425" s="25"/>
      <c r="P4425" s="23"/>
      <c r="Q4425" s="23"/>
    </row>
    <row r="4426" spans="1:17" x14ac:dyDescent="0.2">
      <c r="A4426" s="23"/>
      <c r="M4426" s="25"/>
      <c r="N4426" s="25"/>
      <c r="O4426" s="25"/>
      <c r="P4426" s="23"/>
      <c r="Q4426" s="23"/>
    </row>
    <row r="4427" spans="1:17" x14ac:dyDescent="0.2">
      <c r="A4427" s="23"/>
      <c r="M4427" s="25"/>
      <c r="N4427" s="25"/>
      <c r="O4427" s="25"/>
      <c r="P4427" s="23"/>
      <c r="Q4427" s="23"/>
    </row>
    <row r="4428" spans="1:17" x14ac:dyDescent="0.2">
      <c r="A4428" s="23"/>
      <c r="M4428" s="25"/>
      <c r="N4428" s="25"/>
      <c r="O4428" s="25"/>
      <c r="P4428" s="23"/>
      <c r="Q4428" s="23"/>
    </row>
    <row r="4429" spans="1:17" x14ac:dyDescent="0.2">
      <c r="A4429" s="23"/>
      <c r="M4429" s="25"/>
      <c r="N4429" s="25"/>
      <c r="O4429" s="25"/>
      <c r="P4429" s="23"/>
      <c r="Q4429" s="23"/>
    </row>
    <row r="4430" spans="1:17" x14ac:dyDescent="0.2">
      <c r="A4430" s="23"/>
      <c r="M4430" s="25"/>
      <c r="N4430" s="25"/>
      <c r="O4430" s="25"/>
      <c r="P4430" s="23"/>
      <c r="Q4430" s="23"/>
    </row>
    <row r="4431" spans="1:17" x14ac:dyDescent="0.2">
      <c r="A4431" s="23"/>
      <c r="M4431" s="25"/>
      <c r="N4431" s="25"/>
      <c r="O4431" s="25"/>
      <c r="P4431" s="23"/>
      <c r="Q4431" s="23"/>
    </row>
    <row r="4432" spans="1:17" x14ac:dyDescent="0.2">
      <c r="A4432" s="23"/>
      <c r="M4432" s="25"/>
      <c r="N4432" s="25"/>
      <c r="O4432" s="25"/>
      <c r="P4432" s="23"/>
      <c r="Q4432" s="23"/>
    </row>
    <row r="4433" spans="1:17" x14ac:dyDescent="0.2">
      <c r="A4433" s="23"/>
      <c r="M4433" s="25"/>
      <c r="N4433" s="25"/>
      <c r="O4433" s="25"/>
      <c r="P4433" s="23"/>
      <c r="Q4433" s="23"/>
    </row>
    <row r="4434" spans="1:17" x14ac:dyDescent="0.2">
      <c r="A4434" s="23"/>
      <c r="M4434" s="25"/>
      <c r="N4434" s="25"/>
      <c r="O4434" s="25"/>
      <c r="P4434" s="23"/>
      <c r="Q4434" s="23"/>
    </row>
    <row r="4435" spans="1:17" x14ac:dyDescent="0.2">
      <c r="A4435" s="23"/>
      <c r="M4435" s="25"/>
      <c r="N4435" s="25"/>
      <c r="O4435" s="25"/>
      <c r="P4435" s="23"/>
      <c r="Q4435" s="23"/>
    </row>
    <row r="4436" spans="1:17" x14ac:dyDescent="0.2">
      <c r="A4436" s="23"/>
      <c r="M4436" s="25"/>
      <c r="N4436" s="25"/>
      <c r="O4436" s="25"/>
      <c r="P4436" s="23"/>
      <c r="Q4436" s="23"/>
    </row>
    <row r="4437" spans="1:17" x14ac:dyDescent="0.2">
      <c r="A4437" s="23"/>
      <c r="M4437" s="25"/>
      <c r="N4437" s="25"/>
      <c r="O4437" s="25"/>
      <c r="P4437" s="23"/>
      <c r="Q4437" s="23"/>
    </row>
    <row r="4438" spans="1:17" x14ac:dyDescent="0.2">
      <c r="A4438" s="23"/>
      <c r="M4438" s="25"/>
      <c r="N4438" s="25"/>
      <c r="O4438" s="25"/>
      <c r="P4438" s="23"/>
      <c r="Q4438" s="23"/>
    </row>
    <row r="4439" spans="1:17" x14ac:dyDescent="0.2">
      <c r="A4439" s="23"/>
      <c r="M4439" s="25"/>
      <c r="N4439" s="25"/>
      <c r="O4439" s="25"/>
      <c r="P4439" s="23"/>
      <c r="Q4439" s="23"/>
    </row>
    <row r="4440" spans="1:17" x14ac:dyDescent="0.2">
      <c r="A4440" s="23"/>
      <c r="M4440" s="25"/>
      <c r="N4440" s="25"/>
      <c r="O4440" s="25"/>
      <c r="P4440" s="23"/>
      <c r="Q4440" s="23"/>
    </row>
    <row r="4441" spans="1:17" x14ac:dyDescent="0.2">
      <c r="A4441" s="23"/>
      <c r="M4441" s="25"/>
      <c r="N4441" s="25"/>
      <c r="O4441" s="25"/>
      <c r="P4441" s="23"/>
      <c r="Q4441" s="23"/>
    </row>
    <row r="4442" spans="1:17" x14ac:dyDescent="0.2">
      <c r="A4442" s="23"/>
      <c r="M4442" s="25"/>
      <c r="N4442" s="25"/>
      <c r="O4442" s="25"/>
      <c r="P4442" s="23"/>
      <c r="Q4442" s="23"/>
    </row>
    <row r="4443" spans="1:17" x14ac:dyDescent="0.2">
      <c r="A4443" s="23"/>
      <c r="M4443" s="25"/>
      <c r="N4443" s="25"/>
      <c r="O4443" s="25"/>
      <c r="P4443" s="23"/>
      <c r="Q4443" s="23"/>
    </row>
    <row r="4444" spans="1:17" x14ac:dyDescent="0.2">
      <c r="A4444" s="23"/>
      <c r="M4444" s="25"/>
      <c r="N4444" s="25"/>
      <c r="O4444" s="25"/>
      <c r="P4444" s="23"/>
      <c r="Q4444" s="23"/>
    </row>
    <row r="4445" spans="1:17" x14ac:dyDescent="0.2">
      <c r="A4445" s="23"/>
      <c r="M4445" s="25"/>
      <c r="N4445" s="25"/>
      <c r="O4445" s="25"/>
      <c r="P4445" s="23"/>
      <c r="Q4445" s="23"/>
    </row>
    <row r="4446" spans="1:17" x14ac:dyDescent="0.2">
      <c r="A4446" s="23"/>
      <c r="M4446" s="25"/>
      <c r="N4446" s="25"/>
      <c r="O4446" s="25"/>
      <c r="P4446" s="23"/>
      <c r="Q4446" s="23"/>
    </row>
    <row r="4447" spans="1:17" x14ac:dyDescent="0.2">
      <c r="A4447" s="23"/>
      <c r="M4447" s="25"/>
      <c r="N4447" s="25"/>
      <c r="O4447" s="25"/>
      <c r="P4447" s="23"/>
      <c r="Q4447" s="23"/>
    </row>
    <row r="4448" spans="1:17" x14ac:dyDescent="0.2">
      <c r="A4448" s="23"/>
      <c r="M4448" s="25"/>
      <c r="N4448" s="25"/>
      <c r="O4448" s="25"/>
      <c r="P4448" s="23"/>
      <c r="Q4448" s="23"/>
    </row>
    <row r="4449" spans="1:17" x14ac:dyDescent="0.2">
      <c r="A4449" s="23"/>
      <c r="M4449" s="25"/>
      <c r="N4449" s="25"/>
      <c r="O4449" s="25"/>
      <c r="P4449" s="23"/>
      <c r="Q4449" s="23"/>
    </row>
    <row r="4450" spans="1:17" x14ac:dyDescent="0.2">
      <c r="A4450" s="23"/>
      <c r="M4450" s="25"/>
      <c r="N4450" s="25"/>
      <c r="O4450" s="25"/>
      <c r="P4450" s="23"/>
      <c r="Q4450" s="23"/>
    </row>
    <row r="4451" spans="1:17" x14ac:dyDescent="0.2">
      <c r="A4451" s="23"/>
      <c r="M4451" s="25"/>
      <c r="N4451" s="25"/>
      <c r="O4451" s="25"/>
      <c r="P4451" s="23"/>
      <c r="Q4451" s="23"/>
    </row>
    <row r="4452" spans="1:17" x14ac:dyDescent="0.2">
      <c r="A4452" s="23"/>
      <c r="M4452" s="25"/>
      <c r="N4452" s="25"/>
      <c r="O4452" s="25"/>
      <c r="P4452" s="23"/>
      <c r="Q4452" s="23"/>
    </row>
    <row r="4453" spans="1:17" x14ac:dyDescent="0.2">
      <c r="A4453" s="23"/>
      <c r="M4453" s="25"/>
      <c r="N4453" s="25"/>
      <c r="O4453" s="25"/>
      <c r="P4453" s="23"/>
      <c r="Q4453" s="23"/>
    </row>
    <row r="4454" spans="1:17" x14ac:dyDescent="0.2">
      <c r="A4454" s="23"/>
      <c r="M4454" s="25"/>
      <c r="N4454" s="25"/>
      <c r="O4454" s="25"/>
      <c r="P4454" s="23"/>
      <c r="Q4454" s="23"/>
    </row>
    <row r="4455" spans="1:17" x14ac:dyDescent="0.2">
      <c r="A4455" s="23"/>
      <c r="M4455" s="25"/>
      <c r="N4455" s="25"/>
      <c r="O4455" s="25"/>
      <c r="P4455" s="23"/>
      <c r="Q4455" s="23"/>
    </row>
    <row r="4456" spans="1:17" x14ac:dyDescent="0.2">
      <c r="A4456" s="23"/>
      <c r="M4456" s="25"/>
      <c r="N4456" s="25"/>
      <c r="O4456" s="25"/>
      <c r="P4456" s="23"/>
      <c r="Q4456" s="23"/>
    </row>
    <row r="4457" spans="1:17" x14ac:dyDescent="0.2">
      <c r="A4457" s="23"/>
      <c r="M4457" s="25"/>
      <c r="N4457" s="25"/>
      <c r="O4457" s="25"/>
      <c r="P4457" s="23"/>
      <c r="Q4457" s="23"/>
    </row>
    <row r="4458" spans="1:17" x14ac:dyDescent="0.2">
      <c r="A4458" s="23"/>
      <c r="M4458" s="25"/>
      <c r="N4458" s="25"/>
      <c r="O4458" s="25"/>
      <c r="P4458" s="23"/>
      <c r="Q4458" s="23"/>
    </row>
    <row r="4459" spans="1:17" x14ac:dyDescent="0.2">
      <c r="A4459" s="23"/>
      <c r="M4459" s="25"/>
      <c r="N4459" s="25"/>
      <c r="O4459" s="25"/>
      <c r="P4459" s="23"/>
      <c r="Q4459" s="23"/>
    </row>
    <row r="4460" spans="1:17" x14ac:dyDescent="0.2">
      <c r="A4460" s="23"/>
      <c r="M4460" s="25"/>
      <c r="N4460" s="25"/>
      <c r="O4460" s="25"/>
      <c r="P4460" s="23"/>
      <c r="Q4460" s="23"/>
    </row>
    <row r="4461" spans="1:17" x14ac:dyDescent="0.2">
      <c r="A4461" s="23"/>
      <c r="M4461" s="25"/>
      <c r="N4461" s="25"/>
      <c r="O4461" s="25"/>
      <c r="P4461" s="23"/>
      <c r="Q4461" s="23"/>
    </row>
    <row r="4462" spans="1:17" x14ac:dyDescent="0.2">
      <c r="A4462" s="23"/>
      <c r="M4462" s="25"/>
      <c r="N4462" s="25"/>
      <c r="O4462" s="25"/>
      <c r="P4462" s="23"/>
      <c r="Q4462" s="23"/>
    </row>
    <row r="4463" spans="1:17" x14ac:dyDescent="0.2">
      <c r="A4463" s="23"/>
      <c r="M4463" s="25"/>
      <c r="N4463" s="25"/>
      <c r="O4463" s="25"/>
      <c r="P4463" s="23"/>
      <c r="Q4463" s="23"/>
    </row>
    <row r="4464" spans="1:17" x14ac:dyDescent="0.2">
      <c r="A4464" s="23"/>
      <c r="M4464" s="25"/>
      <c r="N4464" s="25"/>
      <c r="O4464" s="25"/>
      <c r="P4464" s="23"/>
      <c r="Q4464" s="23"/>
    </row>
    <row r="4465" spans="1:28" x14ac:dyDescent="0.2">
      <c r="A4465" s="23"/>
      <c r="M4465" s="25"/>
      <c r="N4465" s="25"/>
      <c r="O4465" s="25"/>
      <c r="P4465" s="23"/>
      <c r="Q4465" s="23"/>
    </row>
    <row r="4466" spans="1:28" x14ac:dyDescent="0.2">
      <c r="A4466" s="23"/>
      <c r="M4466" s="25"/>
      <c r="N4466" s="25"/>
      <c r="O4466" s="25"/>
      <c r="P4466" s="23"/>
      <c r="Q4466" s="23"/>
    </row>
    <row r="4467" spans="1:28" x14ac:dyDescent="0.2">
      <c r="A4467" s="23"/>
      <c r="M4467" s="25"/>
      <c r="N4467" s="25"/>
      <c r="O4467" s="25"/>
      <c r="P4467" s="23"/>
      <c r="Q4467" s="23"/>
    </row>
    <row r="4468" spans="1:28" x14ac:dyDescent="0.2">
      <c r="A4468" s="23"/>
      <c r="M4468" s="25"/>
      <c r="N4468" s="25"/>
      <c r="O4468" s="25"/>
      <c r="P4468" s="23"/>
      <c r="Q4468" s="23"/>
    </row>
    <row r="4469" spans="1:28" x14ac:dyDescent="0.2">
      <c r="A4469" s="23"/>
      <c r="M4469" s="25"/>
      <c r="N4469" s="25"/>
      <c r="O4469" s="25"/>
      <c r="P4469" s="23"/>
      <c r="Q4469" s="23"/>
    </row>
    <row r="4470" spans="1:28" x14ac:dyDescent="0.2">
      <c r="A4470" s="23"/>
      <c r="M4470" s="25"/>
      <c r="N4470" s="25"/>
      <c r="O4470" s="25"/>
      <c r="P4470" s="23"/>
      <c r="Q4470" s="23"/>
    </row>
    <row r="4471" spans="1:28" x14ac:dyDescent="0.2">
      <c r="A4471" s="23"/>
      <c r="M4471" s="25"/>
      <c r="N4471" s="25"/>
      <c r="O4471" s="25"/>
      <c r="P4471" s="23"/>
      <c r="Q4471" s="23"/>
    </row>
    <row r="4472" spans="1:28" x14ac:dyDescent="0.2">
      <c r="A4472" s="23"/>
      <c r="M4472" s="25"/>
      <c r="N4472" s="25"/>
      <c r="O4472" s="25"/>
      <c r="P4472" s="23"/>
      <c r="Q4472" s="23"/>
    </row>
    <row r="4473" spans="1:28" x14ac:dyDescent="0.2">
      <c r="A4473" s="23"/>
      <c r="M4473" s="25"/>
      <c r="N4473" s="25"/>
      <c r="O4473" s="25"/>
      <c r="P4473" s="23"/>
      <c r="Q4473" s="23"/>
    </row>
    <row r="4474" spans="1:28" x14ac:dyDescent="0.2">
      <c r="A4474" s="23"/>
      <c r="M4474" s="25"/>
      <c r="N4474" s="25"/>
      <c r="O4474" s="25"/>
      <c r="P4474" s="23"/>
      <c r="Q4474" s="23"/>
    </row>
    <row r="4475" spans="1:28" x14ac:dyDescent="0.2">
      <c r="A4475" s="23"/>
      <c r="M4475" s="25"/>
      <c r="N4475" s="25"/>
      <c r="O4475" s="25"/>
      <c r="P4475" s="23"/>
      <c r="Q4475" s="23"/>
    </row>
    <row r="4476" spans="1:28" x14ac:dyDescent="0.2">
      <c r="A4476" s="23"/>
      <c r="M4476" s="25"/>
      <c r="N4476" s="25"/>
      <c r="O4476" s="25"/>
      <c r="P4476" s="23"/>
      <c r="Q4476" s="23"/>
      <c r="AB4476" s="26"/>
    </row>
    <row r="4477" spans="1:28" x14ac:dyDescent="0.2">
      <c r="A4477" s="23"/>
      <c r="M4477" s="25"/>
      <c r="N4477" s="25"/>
      <c r="O4477" s="25"/>
      <c r="P4477" s="23"/>
      <c r="Q4477" s="23"/>
    </row>
    <row r="4478" spans="1:28" x14ac:dyDescent="0.2">
      <c r="A4478" s="23"/>
      <c r="M4478" s="25"/>
      <c r="N4478" s="25"/>
      <c r="O4478" s="25"/>
      <c r="P4478" s="23"/>
      <c r="Q4478" s="23"/>
    </row>
    <row r="4479" spans="1:28" x14ac:dyDescent="0.2">
      <c r="A4479" s="23"/>
      <c r="M4479" s="25"/>
      <c r="N4479" s="25"/>
      <c r="O4479" s="25"/>
      <c r="P4479" s="23"/>
      <c r="Q4479" s="23"/>
    </row>
    <row r="4480" spans="1:28" x14ac:dyDescent="0.2">
      <c r="A4480" s="23"/>
      <c r="M4480" s="25"/>
      <c r="N4480" s="25"/>
      <c r="O4480" s="25"/>
      <c r="P4480" s="23"/>
      <c r="Q4480" s="23"/>
    </row>
    <row r="4481" spans="1:17" x14ac:dyDescent="0.2">
      <c r="A4481" s="23"/>
      <c r="M4481" s="25"/>
      <c r="N4481" s="25"/>
      <c r="O4481" s="25"/>
      <c r="P4481" s="23"/>
      <c r="Q4481" s="23"/>
    </row>
    <row r="4482" spans="1:17" x14ac:dyDescent="0.2">
      <c r="A4482" s="23"/>
      <c r="M4482" s="25"/>
      <c r="N4482" s="25"/>
      <c r="O4482" s="25"/>
      <c r="P4482" s="23"/>
      <c r="Q4482" s="23"/>
    </row>
    <row r="4483" spans="1:17" x14ac:dyDescent="0.2">
      <c r="A4483" s="23"/>
      <c r="M4483" s="25"/>
      <c r="N4483" s="25"/>
      <c r="O4483" s="25"/>
      <c r="P4483" s="23"/>
      <c r="Q4483" s="23"/>
    </row>
    <row r="4484" spans="1:17" x14ac:dyDescent="0.2">
      <c r="A4484" s="23"/>
      <c r="M4484" s="25"/>
      <c r="N4484" s="25"/>
      <c r="O4484" s="25"/>
      <c r="P4484" s="23"/>
      <c r="Q4484" s="23"/>
    </row>
    <row r="4485" spans="1:17" x14ac:dyDescent="0.2">
      <c r="A4485" s="23"/>
      <c r="M4485" s="25"/>
      <c r="N4485" s="25"/>
      <c r="O4485" s="25"/>
      <c r="P4485" s="23"/>
      <c r="Q4485" s="23"/>
    </row>
    <row r="4486" spans="1:17" x14ac:dyDescent="0.2">
      <c r="A4486" s="23"/>
      <c r="M4486" s="25"/>
      <c r="N4486" s="25"/>
      <c r="O4486" s="25"/>
      <c r="P4486" s="23"/>
      <c r="Q4486" s="23"/>
    </row>
    <row r="4487" spans="1:17" x14ac:dyDescent="0.2">
      <c r="A4487" s="23"/>
      <c r="M4487" s="25"/>
      <c r="N4487" s="25"/>
      <c r="O4487" s="25"/>
      <c r="P4487" s="23"/>
      <c r="Q4487" s="23"/>
    </row>
    <row r="4488" spans="1:17" x14ac:dyDescent="0.2">
      <c r="A4488" s="23"/>
      <c r="M4488" s="25"/>
      <c r="N4488" s="25"/>
      <c r="O4488" s="25"/>
      <c r="P4488" s="23"/>
      <c r="Q4488" s="23"/>
    </row>
    <row r="4489" spans="1:17" x14ac:dyDescent="0.2">
      <c r="A4489" s="23"/>
      <c r="M4489" s="25"/>
      <c r="N4489" s="25"/>
      <c r="O4489" s="25"/>
      <c r="P4489" s="23"/>
      <c r="Q4489" s="23"/>
    </row>
    <row r="4490" spans="1:17" x14ac:dyDescent="0.2">
      <c r="A4490" s="23"/>
      <c r="M4490" s="25"/>
      <c r="N4490" s="25"/>
      <c r="O4490" s="25"/>
      <c r="P4490" s="23"/>
      <c r="Q4490" s="23"/>
    </row>
    <row r="4491" spans="1:17" x14ac:dyDescent="0.2">
      <c r="A4491" s="23"/>
      <c r="M4491" s="25"/>
      <c r="N4491" s="25"/>
      <c r="O4491" s="25"/>
      <c r="P4491" s="23"/>
      <c r="Q4491" s="23"/>
    </row>
    <row r="4492" spans="1:17" x14ac:dyDescent="0.2">
      <c r="A4492" s="23"/>
      <c r="M4492" s="25"/>
      <c r="N4492" s="25"/>
      <c r="O4492" s="25"/>
      <c r="P4492" s="23"/>
      <c r="Q4492" s="23"/>
    </row>
    <row r="4493" spans="1:17" x14ac:dyDescent="0.2">
      <c r="A4493" s="23"/>
      <c r="M4493" s="25"/>
      <c r="N4493" s="25"/>
      <c r="O4493" s="25"/>
      <c r="P4493" s="23"/>
      <c r="Q4493" s="23"/>
    </row>
    <row r="4494" spans="1:17" x14ac:dyDescent="0.2">
      <c r="A4494" s="23"/>
      <c r="M4494" s="25"/>
      <c r="N4494" s="25"/>
      <c r="O4494" s="25"/>
      <c r="P4494" s="23"/>
      <c r="Q4494" s="23"/>
    </row>
    <row r="4495" spans="1:17" x14ac:dyDescent="0.2">
      <c r="A4495" s="23"/>
      <c r="M4495" s="25"/>
      <c r="N4495" s="25"/>
      <c r="O4495" s="25"/>
      <c r="P4495" s="23"/>
      <c r="Q4495" s="23"/>
    </row>
    <row r="4496" spans="1:17" x14ac:dyDescent="0.2">
      <c r="A4496" s="23"/>
      <c r="M4496" s="25"/>
      <c r="N4496" s="25"/>
      <c r="O4496" s="25"/>
      <c r="P4496" s="23"/>
      <c r="Q4496" s="23"/>
    </row>
    <row r="4497" spans="1:17" x14ac:dyDescent="0.2">
      <c r="A4497" s="23"/>
      <c r="M4497" s="25"/>
      <c r="N4497" s="25"/>
      <c r="O4497" s="25"/>
      <c r="P4497" s="23"/>
      <c r="Q4497" s="23"/>
    </row>
    <row r="4498" spans="1:17" x14ac:dyDescent="0.2">
      <c r="A4498" s="23"/>
      <c r="M4498" s="25"/>
      <c r="N4498" s="25"/>
      <c r="O4498" s="25"/>
      <c r="P4498" s="23"/>
      <c r="Q4498" s="23"/>
    </row>
    <row r="4499" spans="1:17" x14ac:dyDescent="0.2">
      <c r="A4499" s="23"/>
      <c r="M4499" s="25"/>
      <c r="N4499" s="25"/>
      <c r="O4499" s="25"/>
      <c r="P4499" s="23"/>
      <c r="Q4499" s="23"/>
    </row>
    <row r="4500" spans="1:17" x14ac:dyDescent="0.2">
      <c r="A4500" s="23"/>
      <c r="M4500" s="25"/>
      <c r="N4500" s="25"/>
      <c r="O4500" s="25"/>
      <c r="P4500" s="23"/>
      <c r="Q4500" s="23"/>
    </row>
    <row r="4501" spans="1:17" x14ac:dyDescent="0.2">
      <c r="A4501" s="23"/>
      <c r="M4501" s="25"/>
      <c r="N4501" s="25"/>
      <c r="O4501" s="25"/>
      <c r="P4501" s="23"/>
      <c r="Q4501" s="23"/>
    </row>
    <row r="4502" spans="1:17" x14ac:dyDescent="0.2">
      <c r="A4502" s="23"/>
      <c r="M4502" s="25"/>
      <c r="N4502" s="25"/>
      <c r="O4502" s="25"/>
      <c r="P4502" s="23"/>
      <c r="Q4502" s="23"/>
    </row>
    <row r="4503" spans="1:17" x14ac:dyDescent="0.2">
      <c r="A4503" s="23"/>
      <c r="M4503" s="25"/>
      <c r="N4503" s="25"/>
      <c r="O4503" s="25"/>
      <c r="P4503" s="23"/>
      <c r="Q4503" s="23"/>
    </row>
    <row r="4504" spans="1:17" x14ac:dyDescent="0.2">
      <c r="A4504" s="23"/>
      <c r="M4504" s="25"/>
      <c r="N4504" s="25"/>
      <c r="O4504" s="25"/>
      <c r="P4504" s="23"/>
      <c r="Q4504" s="23"/>
    </row>
    <row r="4505" spans="1:17" x14ac:dyDescent="0.2">
      <c r="A4505" s="23"/>
      <c r="M4505" s="25"/>
      <c r="N4505" s="25"/>
      <c r="O4505" s="25"/>
      <c r="P4505" s="23"/>
      <c r="Q4505" s="23"/>
    </row>
    <row r="4506" spans="1:17" x14ac:dyDescent="0.2">
      <c r="A4506" s="23"/>
      <c r="M4506" s="25"/>
      <c r="N4506" s="25"/>
      <c r="O4506" s="25"/>
      <c r="P4506" s="23"/>
      <c r="Q4506" s="23"/>
    </row>
    <row r="4507" spans="1:17" x14ac:dyDescent="0.2">
      <c r="A4507" s="23"/>
      <c r="M4507" s="25"/>
      <c r="N4507" s="25"/>
      <c r="O4507" s="25"/>
      <c r="P4507" s="23"/>
      <c r="Q4507" s="23"/>
    </row>
    <row r="4508" spans="1:17" x14ac:dyDescent="0.2">
      <c r="A4508" s="23"/>
      <c r="M4508" s="25"/>
      <c r="N4508" s="25"/>
      <c r="O4508" s="25"/>
      <c r="P4508" s="23"/>
      <c r="Q4508" s="23"/>
    </row>
    <row r="4509" spans="1:17" x14ac:dyDescent="0.2">
      <c r="A4509" s="23"/>
      <c r="M4509" s="25"/>
      <c r="N4509" s="25"/>
      <c r="O4509" s="25"/>
      <c r="P4509" s="23"/>
      <c r="Q4509" s="23"/>
    </row>
    <row r="4510" spans="1:17" x14ac:dyDescent="0.2">
      <c r="A4510" s="23"/>
      <c r="M4510" s="25"/>
      <c r="N4510" s="25"/>
      <c r="O4510" s="25"/>
      <c r="P4510" s="23"/>
      <c r="Q4510" s="23"/>
    </row>
    <row r="4511" spans="1:17" x14ac:dyDescent="0.2">
      <c r="A4511" s="23"/>
      <c r="M4511" s="25"/>
      <c r="N4511" s="25"/>
      <c r="O4511" s="25"/>
      <c r="P4511" s="23"/>
      <c r="Q4511" s="23"/>
    </row>
    <row r="4512" spans="1:17" x14ac:dyDescent="0.2">
      <c r="A4512" s="23"/>
      <c r="M4512" s="25"/>
      <c r="N4512" s="25"/>
      <c r="O4512" s="25"/>
      <c r="P4512" s="23"/>
      <c r="Q4512" s="23"/>
    </row>
    <row r="4513" spans="1:17" x14ac:dyDescent="0.2">
      <c r="A4513" s="23"/>
      <c r="M4513" s="25"/>
      <c r="N4513" s="25"/>
      <c r="O4513" s="25"/>
      <c r="P4513" s="23"/>
      <c r="Q4513" s="23"/>
    </row>
    <row r="4514" spans="1:17" x14ac:dyDescent="0.2">
      <c r="A4514" s="23"/>
      <c r="M4514" s="25"/>
      <c r="N4514" s="25"/>
      <c r="O4514" s="25"/>
      <c r="P4514" s="23"/>
      <c r="Q4514" s="23"/>
    </row>
    <row r="4515" spans="1:17" x14ac:dyDescent="0.2">
      <c r="A4515" s="23"/>
      <c r="M4515" s="25"/>
      <c r="N4515" s="25"/>
      <c r="O4515" s="25"/>
      <c r="P4515" s="23"/>
      <c r="Q4515" s="23"/>
    </row>
    <row r="4516" spans="1:17" x14ac:dyDescent="0.2">
      <c r="A4516" s="23"/>
      <c r="M4516" s="25"/>
      <c r="N4516" s="25"/>
      <c r="O4516" s="25"/>
      <c r="P4516" s="23"/>
      <c r="Q4516" s="23"/>
    </row>
    <row r="4517" spans="1:17" x14ac:dyDescent="0.2">
      <c r="A4517" s="23"/>
      <c r="M4517" s="25"/>
      <c r="N4517" s="25"/>
      <c r="O4517" s="25"/>
      <c r="P4517" s="23"/>
      <c r="Q4517" s="23"/>
    </row>
    <row r="4518" spans="1:17" x14ac:dyDescent="0.2">
      <c r="A4518" s="23"/>
      <c r="M4518" s="25"/>
      <c r="N4518" s="25"/>
      <c r="O4518" s="25"/>
      <c r="P4518" s="23"/>
      <c r="Q4518" s="23"/>
    </row>
    <row r="4519" spans="1:17" x14ac:dyDescent="0.2">
      <c r="A4519" s="23"/>
      <c r="M4519" s="25"/>
      <c r="N4519" s="25"/>
      <c r="O4519" s="25"/>
      <c r="P4519" s="23"/>
      <c r="Q4519" s="23"/>
    </row>
    <row r="4520" spans="1:17" x14ac:dyDescent="0.2">
      <c r="A4520" s="23"/>
      <c r="M4520" s="25"/>
      <c r="N4520" s="25"/>
      <c r="O4520" s="25"/>
      <c r="P4520" s="23"/>
      <c r="Q4520" s="23"/>
    </row>
    <row r="4521" spans="1:17" x14ac:dyDescent="0.2">
      <c r="A4521" s="23"/>
      <c r="M4521" s="25"/>
      <c r="N4521" s="25"/>
      <c r="O4521" s="25"/>
      <c r="P4521" s="23"/>
      <c r="Q4521" s="23"/>
    </row>
    <row r="4522" spans="1:17" x14ac:dyDescent="0.2">
      <c r="A4522" s="23"/>
      <c r="M4522" s="25"/>
      <c r="N4522" s="25"/>
      <c r="O4522" s="25"/>
      <c r="P4522" s="23"/>
      <c r="Q4522" s="23"/>
    </row>
    <row r="4523" spans="1:17" x14ac:dyDescent="0.2">
      <c r="A4523" s="23"/>
      <c r="M4523" s="25"/>
      <c r="N4523" s="25"/>
      <c r="O4523" s="25"/>
      <c r="P4523" s="23"/>
      <c r="Q4523" s="23"/>
    </row>
    <row r="4524" spans="1:17" x14ac:dyDescent="0.2">
      <c r="A4524" s="23"/>
      <c r="M4524" s="25"/>
      <c r="N4524" s="25"/>
      <c r="O4524" s="25"/>
      <c r="P4524" s="23"/>
      <c r="Q4524" s="23"/>
    </row>
    <row r="4525" spans="1:17" x14ac:dyDescent="0.2">
      <c r="A4525" s="23"/>
      <c r="M4525" s="25"/>
      <c r="N4525" s="25"/>
      <c r="O4525" s="25"/>
      <c r="P4525" s="23"/>
      <c r="Q4525" s="23"/>
    </row>
    <row r="4526" spans="1:17" x14ac:dyDescent="0.2">
      <c r="A4526" s="23"/>
      <c r="M4526" s="25"/>
      <c r="N4526" s="25"/>
      <c r="O4526" s="25"/>
      <c r="P4526" s="23"/>
      <c r="Q4526" s="23"/>
    </row>
    <row r="4527" spans="1:17" x14ac:dyDescent="0.2">
      <c r="A4527" s="23"/>
      <c r="M4527" s="25"/>
      <c r="N4527" s="25"/>
      <c r="O4527" s="25"/>
      <c r="P4527" s="23"/>
      <c r="Q4527" s="23"/>
    </row>
    <row r="4528" spans="1:17" x14ac:dyDescent="0.2">
      <c r="A4528" s="23"/>
      <c r="M4528" s="25"/>
      <c r="N4528" s="25"/>
      <c r="O4528" s="25"/>
      <c r="P4528" s="23"/>
      <c r="Q4528" s="23"/>
    </row>
    <row r="4529" spans="1:17" x14ac:dyDescent="0.2">
      <c r="A4529" s="23"/>
      <c r="M4529" s="25"/>
      <c r="N4529" s="25"/>
      <c r="O4529" s="25"/>
      <c r="P4529" s="23"/>
      <c r="Q4529" s="23"/>
    </row>
    <row r="4530" spans="1:17" x14ac:dyDescent="0.2">
      <c r="A4530" s="23"/>
      <c r="M4530" s="25"/>
      <c r="N4530" s="25"/>
      <c r="O4530" s="25"/>
      <c r="P4530" s="23"/>
      <c r="Q4530" s="23"/>
    </row>
    <row r="4531" spans="1:17" x14ac:dyDescent="0.2">
      <c r="A4531" s="23"/>
      <c r="M4531" s="25"/>
      <c r="N4531" s="25"/>
      <c r="O4531" s="25"/>
      <c r="P4531" s="23"/>
      <c r="Q4531" s="23"/>
    </row>
    <row r="4532" spans="1:17" x14ac:dyDescent="0.2">
      <c r="A4532" s="23"/>
      <c r="M4532" s="25"/>
      <c r="N4532" s="25"/>
      <c r="O4532" s="25"/>
      <c r="P4532" s="23"/>
      <c r="Q4532" s="23"/>
    </row>
    <row r="4533" spans="1:17" x14ac:dyDescent="0.2">
      <c r="A4533" s="23"/>
      <c r="M4533" s="25"/>
      <c r="N4533" s="25"/>
      <c r="O4533" s="25"/>
      <c r="P4533" s="23"/>
      <c r="Q4533" s="23"/>
    </row>
    <row r="4534" spans="1:17" x14ac:dyDescent="0.2">
      <c r="A4534" s="23"/>
      <c r="M4534" s="25"/>
      <c r="N4534" s="25"/>
      <c r="O4534" s="25"/>
      <c r="P4534" s="23"/>
      <c r="Q4534" s="23"/>
    </row>
    <row r="4535" spans="1:17" x14ac:dyDescent="0.2">
      <c r="A4535" s="23"/>
      <c r="M4535" s="25"/>
      <c r="N4535" s="25"/>
      <c r="O4535" s="25"/>
      <c r="P4535" s="23"/>
      <c r="Q4535" s="23"/>
    </row>
    <row r="4536" spans="1:17" x14ac:dyDescent="0.2">
      <c r="A4536" s="23"/>
      <c r="M4536" s="25"/>
      <c r="N4536" s="25"/>
      <c r="O4536" s="25"/>
      <c r="P4536" s="23"/>
      <c r="Q4536" s="23"/>
    </row>
    <row r="4537" spans="1:17" x14ac:dyDescent="0.2">
      <c r="A4537" s="23"/>
      <c r="M4537" s="25"/>
      <c r="N4537" s="25"/>
      <c r="O4537" s="25"/>
      <c r="P4537" s="23"/>
      <c r="Q4537" s="23"/>
    </row>
    <row r="4538" spans="1:17" x14ac:dyDescent="0.2">
      <c r="A4538" s="23"/>
      <c r="M4538" s="25"/>
      <c r="N4538" s="25"/>
      <c r="O4538" s="25"/>
      <c r="P4538" s="23"/>
      <c r="Q4538" s="23"/>
    </row>
    <row r="4539" spans="1:17" x14ac:dyDescent="0.2">
      <c r="A4539" s="23"/>
      <c r="M4539" s="25"/>
      <c r="N4539" s="25"/>
      <c r="O4539" s="25"/>
      <c r="P4539" s="23"/>
      <c r="Q4539" s="23"/>
    </row>
    <row r="4540" spans="1:17" x14ac:dyDescent="0.2">
      <c r="A4540" s="23"/>
      <c r="M4540" s="25"/>
      <c r="N4540" s="25"/>
      <c r="O4540" s="25"/>
      <c r="P4540" s="23"/>
      <c r="Q4540" s="23"/>
    </row>
    <row r="4541" spans="1:17" x14ac:dyDescent="0.2">
      <c r="A4541" s="23"/>
      <c r="M4541" s="25"/>
      <c r="N4541" s="25"/>
      <c r="O4541" s="25"/>
      <c r="P4541" s="23"/>
      <c r="Q4541" s="23"/>
    </row>
    <row r="4542" spans="1:17" x14ac:dyDescent="0.2">
      <c r="A4542" s="23"/>
      <c r="M4542" s="25"/>
      <c r="N4542" s="25"/>
      <c r="O4542" s="25"/>
      <c r="P4542" s="23"/>
      <c r="Q4542" s="23"/>
    </row>
    <row r="4543" spans="1:17" x14ac:dyDescent="0.2">
      <c r="A4543" s="23"/>
      <c r="M4543" s="25"/>
      <c r="N4543" s="25"/>
      <c r="O4543" s="25"/>
      <c r="P4543" s="23"/>
      <c r="Q4543" s="23"/>
    </row>
    <row r="4544" spans="1:17" x14ac:dyDescent="0.2">
      <c r="A4544" s="23"/>
      <c r="M4544" s="25"/>
      <c r="N4544" s="25"/>
      <c r="O4544" s="25"/>
      <c r="P4544" s="23"/>
      <c r="Q4544" s="23"/>
    </row>
    <row r="4545" spans="1:17" x14ac:dyDescent="0.2">
      <c r="A4545" s="23"/>
      <c r="M4545" s="25"/>
      <c r="N4545" s="25"/>
      <c r="O4545" s="25"/>
      <c r="P4545" s="23"/>
      <c r="Q4545" s="23"/>
    </row>
    <row r="4546" spans="1:17" x14ac:dyDescent="0.2">
      <c r="A4546" s="23"/>
      <c r="M4546" s="25"/>
      <c r="N4546" s="25"/>
      <c r="O4546" s="25"/>
      <c r="P4546" s="23"/>
      <c r="Q4546" s="23"/>
    </row>
    <row r="4547" spans="1:17" x14ac:dyDescent="0.2">
      <c r="A4547" s="23"/>
      <c r="M4547" s="25"/>
      <c r="N4547" s="25"/>
      <c r="O4547" s="25"/>
      <c r="P4547" s="23"/>
      <c r="Q4547" s="23"/>
    </row>
    <row r="4548" spans="1:17" x14ac:dyDescent="0.2">
      <c r="A4548" s="23"/>
      <c r="M4548" s="25"/>
      <c r="N4548" s="25"/>
      <c r="O4548" s="25"/>
      <c r="P4548" s="23"/>
      <c r="Q4548" s="23"/>
    </row>
    <row r="4549" spans="1:17" x14ac:dyDescent="0.2">
      <c r="A4549" s="23"/>
      <c r="M4549" s="25"/>
      <c r="N4549" s="25"/>
      <c r="O4549" s="25"/>
      <c r="P4549" s="23"/>
      <c r="Q4549" s="23"/>
    </row>
    <row r="4550" spans="1:17" x14ac:dyDescent="0.2">
      <c r="A4550" s="23"/>
      <c r="M4550" s="25"/>
      <c r="N4550" s="25"/>
      <c r="O4550" s="25"/>
      <c r="P4550" s="23"/>
      <c r="Q4550" s="23"/>
    </row>
    <row r="4551" spans="1:17" x14ac:dyDescent="0.2">
      <c r="A4551" s="23"/>
      <c r="M4551" s="25"/>
      <c r="N4551" s="25"/>
      <c r="O4551" s="25"/>
      <c r="P4551" s="23"/>
      <c r="Q4551" s="23"/>
    </row>
    <row r="4552" spans="1:17" x14ac:dyDescent="0.2">
      <c r="A4552" s="23"/>
      <c r="M4552" s="25"/>
      <c r="N4552" s="25"/>
      <c r="O4552" s="25"/>
      <c r="P4552" s="23"/>
      <c r="Q4552" s="23"/>
    </row>
    <row r="4553" spans="1:17" x14ac:dyDescent="0.2">
      <c r="A4553" s="23"/>
      <c r="M4553" s="25"/>
      <c r="N4553" s="25"/>
      <c r="O4553" s="25"/>
      <c r="P4553" s="23"/>
      <c r="Q4553" s="23"/>
    </row>
    <row r="4554" spans="1:17" x14ac:dyDescent="0.2">
      <c r="A4554" s="23"/>
      <c r="M4554" s="25"/>
      <c r="N4554" s="25"/>
      <c r="O4554" s="25"/>
      <c r="P4554" s="23"/>
      <c r="Q4554" s="23"/>
    </row>
    <row r="4555" spans="1:17" x14ac:dyDescent="0.2">
      <c r="A4555" s="23"/>
      <c r="M4555" s="25"/>
      <c r="N4555" s="25"/>
      <c r="O4555" s="25"/>
      <c r="P4555" s="23"/>
      <c r="Q4555" s="23"/>
    </row>
    <row r="4556" spans="1:17" x14ac:dyDescent="0.2">
      <c r="A4556" s="23"/>
      <c r="M4556" s="25"/>
      <c r="N4556" s="25"/>
      <c r="O4556" s="25"/>
      <c r="P4556" s="23"/>
      <c r="Q4556" s="23"/>
    </row>
    <row r="4557" spans="1:17" x14ac:dyDescent="0.2">
      <c r="A4557" s="23"/>
      <c r="M4557" s="25"/>
      <c r="N4557" s="25"/>
      <c r="O4557" s="25"/>
      <c r="P4557" s="23"/>
      <c r="Q4557" s="23"/>
    </row>
    <row r="4558" spans="1:17" x14ac:dyDescent="0.2">
      <c r="A4558" s="23"/>
      <c r="M4558" s="25"/>
      <c r="N4558" s="25"/>
      <c r="O4558" s="25"/>
      <c r="P4558" s="23"/>
      <c r="Q4558" s="23"/>
    </row>
    <row r="4559" spans="1:17" x14ac:dyDescent="0.2">
      <c r="A4559" s="23"/>
      <c r="M4559" s="25"/>
      <c r="N4559" s="25"/>
      <c r="O4559" s="25"/>
      <c r="P4559" s="23"/>
      <c r="Q4559" s="23"/>
    </row>
    <row r="4560" spans="1:17" x14ac:dyDescent="0.2">
      <c r="A4560" s="23"/>
      <c r="M4560" s="25"/>
      <c r="N4560" s="25"/>
      <c r="O4560" s="25"/>
      <c r="P4560" s="23"/>
      <c r="Q4560" s="23"/>
    </row>
    <row r="4561" spans="1:17" x14ac:dyDescent="0.2">
      <c r="A4561" s="23"/>
      <c r="M4561" s="25"/>
      <c r="N4561" s="25"/>
      <c r="O4561" s="25"/>
      <c r="P4561" s="23"/>
      <c r="Q4561" s="23"/>
    </row>
    <row r="4562" spans="1:17" x14ac:dyDescent="0.2">
      <c r="A4562" s="23"/>
      <c r="M4562" s="25"/>
      <c r="N4562" s="25"/>
      <c r="O4562" s="25"/>
      <c r="P4562" s="23"/>
      <c r="Q4562" s="23"/>
    </row>
    <row r="4563" spans="1:17" x14ac:dyDescent="0.2">
      <c r="A4563" s="23"/>
      <c r="M4563" s="25"/>
      <c r="N4563" s="25"/>
      <c r="O4563" s="25"/>
      <c r="P4563" s="23"/>
      <c r="Q4563" s="23"/>
    </row>
    <row r="4564" spans="1:17" x14ac:dyDescent="0.2">
      <c r="A4564" s="23"/>
      <c r="M4564" s="25"/>
      <c r="N4564" s="25"/>
      <c r="O4564" s="25"/>
      <c r="P4564" s="23"/>
      <c r="Q4564" s="23"/>
    </row>
    <row r="4565" spans="1:17" x14ac:dyDescent="0.2">
      <c r="A4565" s="23"/>
      <c r="M4565" s="25"/>
      <c r="N4565" s="25"/>
      <c r="O4565" s="25"/>
      <c r="P4565" s="23"/>
      <c r="Q4565" s="23"/>
    </row>
    <row r="4566" spans="1:17" x14ac:dyDescent="0.2">
      <c r="A4566" s="23"/>
      <c r="M4566" s="25"/>
      <c r="N4566" s="25"/>
      <c r="O4566" s="25"/>
      <c r="P4566" s="23"/>
      <c r="Q4566" s="23"/>
    </row>
    <row r="4567" spans="1:17" x14ac:dyDescent="0.2">
      <c r="A4567" s="23"/>
      <c r="M4567" s="25"/>
      <c r="N4567" s="25"/>
      <c r="O4567" s="25"/>
      <c r="P4567" s="23"/>
      <c r="Q4567" s="23"/>
    </row>
    <row r="4568" spans="1:17" x14ac:dyDescent="0.2">
      <c r="A4568" s="23"/>
      <c r="M4568" s="25"/>
      <c r="N4568" s="25"/>
      <c r="O4568" s="25"/>
      <c r="P4568" s="23"/>
      <c r="Q4568" s="23"/>
    </row>
    <row r="4569" spans="1:17" x14ac:dyDescent="0.2">
      <c r="A4569" s="23"/>
      <c r="M4569" s="25"/>
      <c r="N4569" s="25"/>
      <c r="O4569" s="25"/>
      <c r="P4569" s="23"/>
      <c r="Q4569" s="23"/>
    </row>
    <row r="4570" spans="1:17" x14ac:dyDescent="0.2">
      <c r="A4570" s="23"/>
      <c r="M4570" s="25"/>
      <c r="N4570" s="25"/>
      <c r="O4570" s="25"/>
      <c r="P4570" s="23"/>
      <c r="Q4570" s="23"/>
    </row>
    <row r="4571" spans="1:17" x14ac:dyDescent="0.2">
      <c r="A4571" s="23"/>
      <c r="M4571" s="25"/>
      <c r="N4571" s="25"/>
      <c r="O4571" s="25"/>
      <c r="P4571" s="23"/>
      <c r="Q4571" s="23"/>
    </row>
    <row r="4572" spans="1:17" x14ac:dyDescent="0.2">
      <c r="A4572" s="23"/>
      <c r="M4572" s="25"/>
      <c r="N4572" s="25"/>
      <c r="O4572" s="25"/>
      <c r="P4572" s="23"/>
      <c r="Q4572" s="23"/>
    </row>
    <row r="4573" spans="1:17" x14ac:dyDescent="0.2">
      <c r="A4573" s="23"/>
      <c r="M4573" s="25"/>
      <c r="N4573" s="25"/>
      <c r="O4573" s="25"/>
      <c r="P4573" s="23"/>
      <c r="Q4573" s="23"/>
    </row>
    <row r="4574" spans="1:17" x14ac:dyDescent="0.2">
      <c r="A4574" s="23"/>
      <c r="M4574" s="25"/>
      <c r="N4574" s="25"/>
      <c r="O4574" s="25"/>
      <c r="P4574" s="23"/>
      <c r="Q4574" s="23"/>
    </row>
    <row r="4575" spans="1:17" x14ac:dyDescent="0.2">
      <c r="A4575" s="23"/>
      <c r="M4575" s="25"/>
      <c r="N4575" s="25"/>
      <c r="O4575" s="25"/>
      <c r="P4575" s="23"/>
      <c r="Q4575" s="23"/>
    </row>
    <row r="4576" spans="1:17" x14ac:dyDescent="0.2">
      <c r="A4576" s="23"/>
      <c r="M4576" s="25"/>
      <c r="N4576" s="25"/>
      <c r="O4576" s="25"/>
      <c r="P4576" s="23"/>
      <c r="Q4576" s="23"/>
    </row>
    <row r="4577" spans="1:17" x14ac:dyDescent="0.2">
      <c r="A4577" s="23"/>
      <c r="M4577" s="25"/>
      <c r="N4577" s="25"/>
      <c r="O4577" s="25"/>
      <c r="P4577" s="23"/>
      <c r="Q4577" s="23"/>
    </row>
    <row r="4578" spans="1:17" x14ac:dyDescent="0.2">
      <c r="A4578" s="23"/>
      <c r="M4578" s="25"/>
      <c r="N4578" s="25"/>
      <c r="O4578" s="25"/>
      <c r="P4578" s="23"/>
      <c r="Q4578" s="23"/>
    </row>
    <row r="4579" spans="1:17" x14ac:dyDescent="0.2">
      <c r="A4579" s="23"/>
      <c r="M4579" s="25"/>
      <c r="N4579" s="25"/>
      <c r="O4579" s="25"/>
      <c r="P4579" s="23"/>
      <c r="Q4579" s="23"/>
    </row>
    <row r="4580" spans="1:17" x14ac:dyDescent="0.2">
      <c r="A4580" s="23"/>
      <c r="M4580" s="25"/>
      <c r="N4580" s="25"/>
      <c r="O4580" s="25"/>
      <c r="P4580" s="23"/>
      <c r="Q4580" s="23"/>
    </row>
    <row r="4581" spans="1:17" x14ac:dyDescent="0.2">
      <c r="A4581" s="23"/>
      <c r="M4581" s="25"/>
      <c r="N4581" s="25"/>
      <c r="O4581" s="25"/>
      <c r="P4581" s="23"/>
      <c r="Q4581" s="23"/>
    </row>
    <row r="4582" spans="1:17" x14ac:dyDescent="0.2">
      <c r="A4582" s="23"/>
      <c r="M4582" s="25"/>
      <c r="N4582" s="25"/>
      <c r="O4582" s="25"/>
      <c r="P4582" s="23"/>
      <c r="Q4582" s="23"/>
    </row>
    <row r="4583" spans="1:17" x14ac:dyDescent="0.2">
      <c r="A4583" s="23"/>
      <c r="M4583" s="25"/>
      <c r="N4583" s="25"/>
      <c r="O4583" s="25"/>
      <c r="P4583" s="23"/>
      <c r="Q4583" s="23"/>
    </row>
    <row r="4584" spans="1:17" x14ac:dyDescent="0.2">
      <c r="A4584" s="23"/>
      <c r="M4584" s="25"/>
      <c r="N4584" s="25"/>
      <c r="O4584" s="25"/>
      <c r="P4584" s="23"/>
      <c r="Q4584" s="23"/>
    </row>
    <row r="4585" spans="1:17" x14ac:dyDescent="0.2">
      <c r="A4585" s="23"/>
      <c r="M4585" s="25"/>
      <c r="N4585" s="25"/>
      <c r="O4585" s="25"/>
      <c r="P4585" s="23"/>
      <c r="Q4585" s="23"/>
    </row>
    <row r="4586" spans="1:17" x14ac:dyDescent="0.2">
      <c r="A4586" s="23"/>
      <c r="M4586" s="25"/>
      <c r="N4586" s="25"/>
      <c r="O4586" s="25"/>
      <c r="P4586" s="23"/>
      <c r="Q4586" s="23"/>
    </row>
    <row r="4587" spans="1:17" x14ac:dyDescent="0.2">
      <c r="A4587" s="23"/>
      <c r="M4587" s="25"/>
      <c r="N4587" s="25"/>
      <c r="O4587" s="25"/>
      <c r="P4587" s="23"/>
      <c r="Q4587" s="23"/>
    </row>
    <row r="4588" spans="1:17" x14ac:dyDescent="0.2">
      <c r="A4588" s="23"/>
      <c r="M4588" s="25"/>
      <c r="N4588" s="25"/>
      <c r="O4588" s="25"/>
      <c r="P4588" s="23"/>
      <c r="Q4588" s="23"/>
    </row>
    <row r="4589" spans="1:17" x14ac:dyDescent="0.2">
      <c r="A4589" s="23"/>
      <c r="M4589" s="25"/>
      <c r="N4589" s="25"/>
      <c r="O4589" s="25"/>
      <c r="P4589" s="23"/>
      <c r="Q4589" s="23"/>
    </row>
    <row r="4590" spans="1:17" x14ac:dyDescent="0.2">
      <c r="A4590" s="23"/>
      <c r="M4590" s="25"/>
      <c r="N4590" s="25"/>
      <c r="O4590" s="25"/>
      <c r="P4590" s="23"/>
      <c r="Q4590" s="23"/>
    </row>
    <row r="4591" spans="1:17" x14ac:dyDescent="0.2">
      <c r="A4591" s="23"/>
      <c r="M4591" s="25"/>
      <c r="N4591" s="25"/>
      <c r="O4591" s="25"/>
      <c r="P4591" s="23"/>
      <c r="Q4591" s="23"/>
    </row>
    <row r="4592" spans="1:17" x14ac:dyDescent="0.2">
      <c r="A4592" s="23"/>
      <c r="M4592" s="25"/>
      <c r="N4592" s="25"/>
      <c r="O4592" s="25"/>
      <c r="P4592" s="23"/>
      <c r="Q4592" s="23"/>
    </row>
    <row r="4593" spans="1:17" x14ac:dyDescent="0.2">
      <c r="A4593" s="23"/>
      <c r="M4593" s="25"/>
      <c r="N4593" s="25"/>
      <c r="O4593" s="25"/>
      <c r="P4593" s="23"/>
      <c r="Q4593" s="23"/>
    </row>
    <row r="4594" spans="1:17" x14ac:dyDescent="0.2">
      <c r="A4594" s="23"/>
      <c r="M4594" s="25"/>
      <c r="N4594" s="25"/>
      <c r="O4594" s="25"/>
      <c r="P4594" s="23"/>
      <c r="Q4594" s="23"/>
    </row>
    <row r="4595" spans="1:17" x14ac:dyDescent="0.2">
      <c r="A4595" s="23"/>
      <c r="M4595" s="25"/>
      <c r="N4595" s="25"/>
      <c r="O4595" s="25"/>
      <c r="P4595" s="23"/>
      <c r="Q4595" s="23"/>
    </row>
    <row r="4596" spans="1:17" x14ac:dyDescent="0.2">
      <c r="A4596" s="23"/>
      <c r="M4596" s="25"/>
      <c r="N4596" s="25"/>
      <c r="O4596" s="25"/>
      <c r="P4596" s="23"/>
      <c r="Q4596" s="23"/>
    </row>
    <row r="4597" spans="1:17" x14ac:dyDescent="0.2">
      <c r="A4597" s="23"/>
      <c r="M4597" s="25"/>
      <c r="N4597" s="25"/>
      <c r="O4597" s="25"/>
      <c r="P4597" s="23"/>
      <c r="Q4597" s="23"/>
    </row>
    <row r="4598" spans="1:17" x14ac:dyDescent="0.2">
      <c r="A4598" s="23"/>
      <c r="M4598" s="25"/>
      <c r="N4598" s="25"/>
      <c r="O4598" s="25"/>
      <c r="P4598" s="23"/>
      <c r="Q4598" s="23"/>
    </row>
    <row r="4599" spans="1:17" x14ac:dyDescent="0.2">
      <c r="A4599" s="23"/>
      <c r="M4599" s="25"/>
      <c r="N4599" s="25"/>
      <c r="O4599" s="25"/>
      <c r="P4599" s="23"/>
      <c r="Q4599" s="23"/>
    </row>
    <row r="4600" spans="1:17" x14ac:dyDescent="0.2">
      <c r="A4600" s="23"/>
      <c r="M4600" s="25"/>
      <c r="N4600" s="25"/>
      <c r="O4600" s="25"/>
      <c r="P4600" s="23"/>
      <c r="Q4600" s="23"/>
    </row>
    <row r="4601" spans="1:17" x14ac:dyDescent="0.2">
      <c r="A4601" s="23"/>
      <c r="M4601" s="25"/>
      <c r="N4601" s="25"/>
      <c r="O4601" s="25"/>
      <c r="P4601" s="23"/>
      <c r="Q4601" s="23"/>
    </row>
    <row r="4602" spans="1:17" x14ac:dyDescent="0.2">
      <c r="A4602" s="23"/>
      <c r="M4602" s="25"/>
      <c r="N4602" s="25"/>
      <c r="O4602" s="25"/>
      <c r="P4602" s="23"/>
      <c r="Q4602" s="23"/>
    </row>
    <row r="4603" spans="1:17" x14ac:dyDescent="0.2">
      <c r="A4603" s="23"/>
      <c r="M4603" s="25"/>
      <c r="N4603" s="25"/>
      <c r="O4603" s="25"/>
      <c r="P4603" s="23"/>
      <c r="Q4603" s="23"/>
    </row>
    <row r="4604" spans="1:17" x14ac:dyDescent="0.2">
      <c r="A4604" s="23"/>
      <c r="M4604" s="25"/>
      <c r="N4604" s="25"/>
      <c r="O4604" s="25"/>
      <c r="P4604" s="23"/>
      <c r="Q4604" s="23"/>
    </row>
    <row r="4605" spans="1:17" x14ac:dyDescent="0.2">
      <c r="A4605" s="23"/>
      <c r="M4605" s="25"/>
      <c r="N4605" s="25"/>
      <c r="O4605" s="25"/>
      <c r="P4605" s="23"/>
      <c r="Q4605" s="23"/>
    </row>
    <row r="4606" spans="1:17" x14ac:dyDescent="0.2">
      <c r="A4606" s="23"/>
      <c r="M4606" s="25"/>
      <c r="N4606" s="25"/>
      <c r="O4606" s="25"/>
      <c r="P4606" s="23"/>
      <c r="Q4606" s="23"/>
    </row>
    <row r="4607" spans="1:17" x14ac:dyDescent="0.2">
      <c r="A4607" s="23"/>
      <c r="M4607" s="25"/>
      <c r="N4607" s="25"/>
      <c r="O4607" s="25"/>
      <c r="P4607" s="23"/>
      <c r="Q4607" s="23"/>
    </row>
    <row r="4608" spans="1:17" x14ac:dyDescent="0.2">
      <c r="A4608" s="23"/>
      <c r="M4608" s="25"/>
      <c r="N4608" s="25"/>
      <c r="O4608" s="25"/>
      <c r="P4608" s="23"/>
      <c r="Q4608" s="23"/>
    </row>
    <row r="4609" spans="1:17" x14ac:dyDescent="0.2">
      <c r="A4609" s="23"/>
      <c r="M4609" s="25"/>
      <c r="N4609" s="25"/>
      <c r="O4609" s="25"/>
      <c r="P4609" s="23"/>
      <c r="Q4609" s="23"/>
    </row>
    <row r="4610" spans="1:17" x14ac:dyDescent="0.2">
      <c r="A4610" s="23"/>
      <c r="M4610" s="25"/>
      <c r="N4610" s="25"/>
      <c r="O4610" s="25"/>
      <c r="P4610" s="23"/>
      <c r="Q4610" s="23"/>
    </row>
    <row r="4611" spans="1:17" x14ac:dyDescent="0.2">
      <c r="A4611" s="23"/>
      <c r="M4611" s="25"/>
      <c r="N4611" s="25"/>
      <c r="O4611" s="25"/>
      <c r="P4611" s="23"/>
      <c r="Q4611" s="23"/>
    </row>
    <row r="4612" spans="1:17" x14ac:dyDescent="0.2">
      <c r="A4612" s="23"/>
      <c r="M4612" s="25"/>
      <c r="N4612" s="25"/>
      <c r="O4612" s="25"/>
      <c r="P4612" s="23"/>
      <c r="Q4612" s="23"/>
    </row>
    <row r="4613" spans="1:17" x14ac:dyDescent="0.2">
      <c r="A4613" s="23"/>
      <c r="M4613" s="25"/>
      <c r="N4613" s="25"/>
      <c r="O4613" s="25"/>
      <c r="P4613" s="23"/>
      <c r="Q4613" s="23"/>
    </row>
    <row r="4614" spans="1:17" x14ac:dyDescent="0.2">
      <c r="A4614" s="23"/>
      <c r="M4614" s="25"/>
      <c r="N4614" s="25"/>
      <c r="O4614" s="25"/>
      <c r="P4614" s="23"/>
      <c r="Q4614" s="23"/>
    </row>
    <row r="4615" spans="1:17" x14ac:dyDescent="0.2">
      <c r="A4615" s="23"/>
      <c r="M4615" s="25"/>
      <c r="N4615" s="25"/>
      <c r="O4615" s="25"/>
      <c r="P4615" s="23"/>
      <c r="Q4615" s="23"/>
    </row>
    <row r="4616" spans="1:17" x14ac:dyDescent="0.2">
      <c r="A4616" s="23"/>
      <c r="M4616" s="25"/>
      <c r="N4616" s="25"/>
      <c r="O4616" s="25"/>
      <c r="P4616" s="23"/>
      <c r="Q4616" s="23"/>
    </row>
    <row r="4617" spans="1:17" x14ac:dyDescent="0.2">
      <c r="A4617" s="23"/>
      <c r="M4617" s="25"/>
      <c r="N4617" s="25"/>
      <c r="O4617" s="25"/>
      <c r="P4617" s="23"/>
      <c r="Q4617" s="23"/>
    </row>
    <row r="4618" spans="1:17" x14ac:dyDescent="0.2">
      <c r="A4618" s="23"/>
      <c r="M4618" s="25"/>
      <c r="N4618" s="25"/>
      <c r="O4618" s="25"/>
      <c r="P4618" s="23"/>
      <c r="Q4618" s="23"/>
    </row>
    <row r="4619" spans="1:17" x14ac:dyDescent="0.2">
      <c r="A4619" s="23"/>
      <c r="M4619" s="25"/>
      <c r="N4619" s="25"/>
      <c r="O4619" s="25"/>
      <c r="P4619" s="23"/>
      <c r="Q4619" s="23"/>
    </row>
    <row r="4620" spans="1:17" x14ac:dyDescent="0.2">
      <c r="A4620" s="23"/>
      <c r="M4620" s="25"/>
      <c r="N4620" s="25"/>
      <c r="O4620" s="25"/>
      <c r="P4620" s="23"/>
      <c r="Q4620" s="23"/>
    </row>
    <row r="4621" spans="1:17" x14ac:dyDescent="0.2">
      <c r="A4621" s="23"/>
      <c r="M4621" s="25"/>
      <c r="N4621" s="25"/>
      <c r="O4621" s="25"/>
      <c r="P4621" s="23"/>
      <c r="Q4621" s="23"/>
    </row>
    <row r="4622" spans="1:17" x14ac:dyDescent="0.2">
      <c r="A4622" s="23"/>
      <c r="M4622" s="25"/>
      <c r="N4622" s="25"/>
      <c r="O4622" s="25"/>
      <c r="P4622" s="23"/>
      <c r="Q4622" s="23"/>
    </row>
    <row r="4623" spans="1:17" x14ac:dyDescent="0.2">
      <c r="A4623" s="23"/>
      <c r="M4623" s="25"/>
      <c r="N4623" s="25"/>
      <c r="O4623" s="25"/>
      <c r="P4623" s="23"/>
      <c r="Q4623" s="23"/>
    </row>
    <row r="4624" spans="1:17" x14ac:dyDescent="0.2">
      <c r="A4624" s="23"/>
      <c r="M4624" s="25"/>
      <c r="N4624" s="25"/>
      <c r="O4624" s="25"/>
      <c r="P4624" s="23"/>
      <c r="Q4624" s="23"/>
    </row>
    <row r="4625" spans="1:17" x14ac:dyDescent="0.2">
      <c r="A4625" s="23"/>
      <c r="M4625" s="25"/>
      <c r="N4625" s="25"/>
      <c r="O4625" s="25"/>
      <c r="P4625" s="23"/>
      <c r="Q4625" s="23"/>
    </row>
    <row r="4626" spans="1:17" x14ac:dyDescent="0.2">
      <c r="A4626" s="23"/>
      <c r="M4626" s="25"/>
      <c r="N4626" s="25"/>
      <c r="O4626" s="25"/>
      <c r="P4626" s="23"/>
      <c r="Q4626" s="23"/>
    </row>
    <row r="4627" spans="1:17" x14ac:dyDescent="0.2">
      <c r="A4627" s="23"/>
      <c r="M4627" s="25"/>
      <c r="N4627" s="25"/>
      <c r="O4627" s="25"/>
      <c r="P4627" s="23"/>
      <c r="Q4627" s="23"/>
    </row>
    <row r="4628" spans="1:17" x14ac:dyDescent="0.2">
      <c r="A4628" s="23"/>
      <c r="M4628" s="25"/>
      <c r="N4628" s="25"/>
      <c r="O4628" s="25"/>
      <c r="P4628" s="23"/>
      <c r="Q4628" s="23"/>
    </row>
    <row r="4629" spans="1:17" x14ac:dyDescent="0.2">
      <c r="A4629" s="23"/>
      <c r="M4629" s="25"/>
      <c r="N4629" s="25"/>
      <c r="O4629" s="25"/>
      <c r="P4629" s="23"/>
      <c r="Q4629" s="23"/>
    </row>
    <row r="4630" spans="1:17" x14ac:dyDescent="0.2">
      <c r="A4630" s="23"/>
      <c r="M4630" s="25"/>
      <c r="N4630" s="25"/>
      <c r="O4630" s="25"/>
      <c r="P4630" s="23"/>
      <c r="Q4630" s="23"/>
    </row>
    <row r="4631" spans="1:17" x14ac:dyDescent="0.2">
      <c r="A4631" s="23"/>
      <c r="M4631" s="25"/>
      <c r="N4631" s="25"/>
      <c r="O4631" s="25"/>
      <c r="P4631" s="23"/>
      <c r="Q4631" s="23"/>
    </row>
    <row r="4632" spans="1:17" x14ac:dyDescent="0.2">
      <c r="A4632" s="23"/>
      <c r="M4632" s="25"/>
      <c r="N4632" s="25"/>
      <c r="O4632" s="25"/>
      <c r="P4632" s="23"/>
      <c r="Q4632" s="23"/>
    </row>
    <row r="4633" spans="1:17" x14ac:dyDescent="0.2">
      <c r="A4633" s="23"/>
      <c r="M4633" s="25"/>
      <c r="N4633" s="25"/>
      <c r="O4633" s="25"/>
      <c r="P4633" s="23"/>
      <c r="Q4633" s="23"/>
    </row>
    <row r="4634" spans="1:17" x14ac:dyDescent="0.2">
      <c r="A4634" s="23"/>
      <c r="M4634" s="25"/>
      <c r="N4634" s="25"/>
      <c r="O4634" s="25"/>
      <c r="P4634" s="23"/>
      <c r="Q4634" s="23"/>
    </row>
    <row r="4635" spans="1:17" x14ac:dyDescent="0.2">
      <c r="A4635" s="23"/>
      <c r="M4635" s="25"/>
      <c r="N4635" s="25"/>
      <c r="O4635" s="25"/>
      <c r="P4635" s="23"/>
      <c r="Q4635" s="23"/>
    </row>
    <row r="4636" spans="1:17" x14ac:dyDescent="0.2">
      <c r="A4636" s="23"/>
      <c r="M4636" s="25"/>
      <c r="N4636" s="25"/>
      <c r="O4636" s="25"/>
      <c r="P4636" s="23"/>
      <c r="Q4636" s="23"/>
    </row>
    <row r="4637" spans="1:17" x14ac:dyDescent="0.2">
      <c r="A4637" s="23"/>
      <c r="M4637" s="25"/>
      <c r="N4637" s="25"/>
      <c r="O4637" s="25"/>
      <c r="P4637" s="23"/>
      <c r="Q4637" s="23"/>
    </row>
    <row r="4638" spans="1:17" x14ac:dyDescent="0.2">
      <c r="A4638" s="23"/>
      <c r="M4638" s="25"/>
      <c r="N4638" s="25"/>
      <c r="O4638" s="25"/>
      <c r="P4638" s="23"/>
      <c r="Q4638" s="23"/>
    </row>
    <row r="4639" spans="1:17" x14ac:dyDescent="0.2">
      <c r="A4639" s="23"/>
      <c r="M4639" s="25"/>
      <c r="N4639" s="25"/>
      <c r="O4639" s="25"/>
      <c r="P4639" s="23"/>
      <c r="Q4639" s="23"/>
    </row>
    <row r="4640" spans="1:17" x14ac:dyDescent="0.2">
      <c r="A4640" s="23"/>
      <c r="M4640" s="25"/>
      <c r="N4640" s="25"/>
      <c r="O4640" s="25"/>
      <c r="P4640" s="23"/>
      <c r="Q4640" s="23"/>
    </row>
    <row r="4641" spans="1:17" x14ac:dyDescent="0.2">
      <c r="A4641" s="23"/>
      <c r="M4641" s="25"/>
      <c r="N4641" s="25"/>
      <c r="O4641" s="25"/>
      <c r="P4641" s="23"/>
      <c r="Q4641" s="23"/>
    </row>
    <row r="4642" spans="1:17" x14ac:dyDescent="0.2">
      <c r="A4642" s="23"/>
      <c r="M4642" s="25"/>
      <c r="N4642" s="25"/>
      <c r="O4642" s="25"/>
      <c r="P4642" s="23"/>
      <c r="Q4642" s="23"/>
    </row>
    <row r="4643" spans="1:17" x14ac:dyDescent="0.2">
      <c r="A4643" s="23"/>
      <c r="M4643" s="25"/>
      <c r="N4643" s="25"/>
      <c r="O4643" s="25"/>
      <c r="P4643" s="23"/>
      <c r="Q4643" s="23"/>
    </row>
    <row r="4644" spans="1:17" x14ac:dyDescent="0.2">
      <c r="A4644" s="23"/>
      <c r="M4644" s="25"/>
      <c r="N4644" s="25"/>
      <c r="O4644" s="25"/>
      <c r="P4644" s="23"/>
      <c r="Q4644" s="23"/>
    </row>
    <row r="4645" spans="1:17" x14ac:dyDescent="0.2">
      <c r="A4645" s="23"/>
      <c r="M4645" s="25"/>
      <c r="N4645" s="25"/>
      <c r="O4645" s="25"/>
      <c r="P4645" s="23"/>
      <c r="Q4645" s="23"/>
    </row>
    <row r="4646" spans="1:17" x14ac:dyDescent="0.2">
      <c r="A4646" s="23"/>
      <c r="M4646" s="25"/>
      <c r="N4646" s="25"/>
      <c r="O4646" s="25"/>
      <c r="P4646" s="23"/>
      <c r="Q4646" s="23"/>
    </row>
    <row r="4647" spans="1:17" x14ac:dyDescent="0.2">
      <c r="A4647" s="23"/>
      <c r="M4647" s="25"/>
      <c r="N4647" s="25"/>
      <c r="O4647" s="25"/>
      <c r="P4647" s="23"/>
      <c r="Q4647" s="23"/>
    </row>
    <row r="4648" spans="1:17" x14ac:dyDescent="0.2">
      <c r="A4648" s="23"/>
      <c r="M4648" s="25"/>
      <c r="N4648" s="25"/>
      <c r="O4648" s="25"/>
      <c r="P4648" s="23"/>
      <c r="Q4648" s="23"/>
    </row>
    <row r="4649" spans="1:17" x14ac:dyDescent="0.2">
      <c r="A4649" s="23"/>
      <c r="M4649" s="25"/>
      <c r="N4649" s="25"/>
      <c r="O4649" s="25"/>
      <c r="P4649" s="23"/>
      <c r="Q4649" s="23"/>
    </row>
    <row r="4650" spans="1:17" x14ac:dyDescent="0.2">
      <c r="A4650" s="23"/>
      <c r="M4650" s="25"/>
      <c r="N4650" s="25"/>
      <c r="O4650" s="25"/>
      <c r="P4650" s="23"/>
      <c r="Q4650" s="23"/>
    </row>
    <row r="4651" spans="1:17" x14ac:dyDescent="0.2">
      <c r="A4651" s="23"/>
      <c r="M4651" s="25"/>
      <c r="N4651" s="25"/>
      <c r="O4651" s="25"/>
      <c r="P4651" s="23"/>
      <c r="Q4651" s="23"/>
    </row>
    <row r="4652" spans="1:17" x14ac:dyDescent="0.2">
      <c r="A4652" s="23"/>
      <c r="M4652" s="25"/>
      <c r="N4652" s="25"/>
      <c r="O4652" s="25"/>
      <c r="P4652" s="23"/>
      <c r="Q4652" s="23"/>
    </row>
    <row r="4653" spans="1:17" x14ac:dyDescent="0.2">
      <c r="A4653" s="23"/>
      <c r="M4653" s="25"/>
      <c r="N4653" s="25"/>
      <c r="O4653" s="25"/>
      <c r="P4653" s="23"/>
      <c r="Q4653" s="23"/>
    </row>
    <row r="4654" spans="1:17" x14ac:dyDescent="0.2">
      <c r="A4654" s="23"/>
      <c r="M4654" s="25"/>
      <c r="N4654" s="25"/>
      <c r="O4654" s="25"/>
      <c r="P4654" s="23"/>
      <c r="Q4654" s="23"/>
    </row>
    <row r="4655" spans="1:17" x14ac:dyDescent="0.2">
      <c r="A4655" s="23"/>
      <c r="M4655" s="25"/>
      <c r="N4655" s="25"/>
      <c r="O4655" s="25"/>
      <c r="P4655" s="23"/>
      <c r="Q4655" s="23"/>
    </row>
    <row r="4656" spans="1:17" x14ac:dyDescent="0.2">
      <c r="A4656" s="23"/>
      <c r="M4656" s="25"/>
      <c r="N4656" s="25"/>
      <c r="O4656" s="25"/>
      <c r="P4656" s="23"/>
      <c r="Q4656" s="23"/>
    </row>
    <row r="4657" spans="1:17" x14ac:dyDescent="0.2">
      <c r="A4657" s="23"/>
      <c r="M4657" s="25"/>
      <c r="N4657" s="25"/>
      <c r="O4657" s="25"/>
      <c r="P4657" s="23"/>
      <c r="Q4657" s="23"/>
    </row>
    <row r="4658" spans="1:17" x14ac:dyDescent="0.2">
      <c r="A4658" s="23"/>
      <c r="M4658" s="25"/>
      <c r="N4658" s="25"/>
      <c r="O4658" s="25"/>
      <c r="P4658" s="23"/>
      <c r="Q4658" s="23"/>
    </row>
    <row r="4659" spans="1:17" x14ac:dyDescent="0.2">
      <c r="A4659" s="23"/>
      <c r="M4659" s="25"/>
      <c r="N4659" s="25"/>
      <c r="O4659" s="25"/>
      <c r="P4659" s="23"/>
      <c r="Q4659" s="23"/>
    </row>
    <row r="4660" spans="1:17" x14ac:dyDescent="0.2">
      <c r="A4660" s="23"/>
      <c r="M4660" s="25"/>
      <c r="N4660" s="25"/>
      <c r="O4660" s="25"/>
      <c r="P4660" s="23"/>
      <c r="Q4660" s="23"/>
    </row>
    <row r="4661" spans="1:17" x14ac:dyDescent="0.2">
      <c r="A4661" s="23"/>
      <c r="M4661" s="25"/>
      <c r="N4661" s="25"/>
      <c r="O4661" s="25"/>
      <c r="P4661" s="23"/>
      <c r="Q4661" s="23"/>
    </row>
    <row r="4662" spans="1:17" x14ac:dyDescent="0.2">
      <c r="A4662" s="23"/>
      <c r="M4662" s="25"/>
      <c r="N4662" s="25"/>
      <c r="O4662" s="25"/>
      <c r="P4662" s="23"/>
      <c r="Q4662" s="23"/>
    </row>
    <row r="4663" spans="1:17" x14ac:dyDescent="0.2">
      <c r="A4663" s="23"/>
      <c r="M4663" s="25"/>
      <c r="N4663" s="25"/>
      <c r="O4663" s="25"/>
      <c r="P4663" s="23"/>
      <c r="Q4663" s="23"/>
    </row>
    <row r="4664" spans="1:17" x14ac:dyDescent="0.2">
      <c r="A4664" s="23"/>
      <c r="M4664" s="25"/>
      <c r="N4664" s="25"/>
      <c r="O4664" s="25"/>
      <c r="P4664" s="23"/>
      <c r="Q4664" s="23"/>
    </row>
    <row r="4665" spans="1:17" x14ac:dyDescent="0.2">
      <c r="A4665" s="23"/>
      <c r="M4665" s="25"/>
      <c r="N4665" s="25"/>
      <c r="O4665" s="25"/>
      <c r="P4665" s="23"/>
      <c r="Q4665" s="23"/>
    </row>
    <row r="4666" spans="1:17" x14ac:dyDescent="0.2">
      <c r="A4666" s="23"/>
      <c r="M4666" s="25"/>
      <c r="N4666" s="25"/>
      <c r="O4666" s="25"/>
      <c r="P4666" s="23"/>
      <c r="Q4666" s="23"/>
    </row>
    <row r="4667" spans="1:17" x14ac:dyDescent="0.2">
      <c r="A4667" s="23"/>
      <c r="M4667" s="25"/>
      <c r="N4667" s="25"/>
      <c r="O4667" s="25"/>
      <c r="P4667" s="23"/>
      <c r="Q4667" s="23"/>
    </row>
    <row r="4668" spans="1:17" x14ac:dyDescent="0.2">
      <c r="A4668" s="23"/>
      <c r="M4668" s="25"/>
      <c r="N4668" s="25"/>
      <c r="O4668" s="25"/>
      <c r="P4668" s="23"/>
      <c r="Q4668" s="23"/>
    </row>
    <row r="4669" spans="1:17" x14ac:dyDescent="0.2">
      <c r="A4669" s="23"/>
      <c r="M4669" s="25"/>
      <c r="N4669" s="25"/>
      <c r="O4669" s="25"/>
      <c r="P4669" s="23"/>
      <c r="Q4669" s="23"/>
    </row>
    <row r="4670" spans="1:17" x14ac:dyDescent="0.2">
      <c r="A4670" s="23"/>
      <c r="M4670" s="25"/>
      <c r="N4670" s="25"/>
      <c r="O4670" s="25"/>
      <c r="P4670" s="23"/>
      <c r="Q4670" s="23"/>
    </row>
    <row r="4671" spans="1:17" x14ac:dyDescent="0.2">
      <c r="A4671" s="23"/>
      <c r="M4671" s="25"/>
      <c r="N4671" s="25"/>
      <c r="O4671" s="25"/>
      <c r="P4671" s="23"/>
      <c r="Q4671" s="23"/>
    </row>
    <row r="4672" spans="1:17" x14ac:dyDescent="0.2">
      <c r="A4672" s="23"/>
      <c r="M4672" s="25"/>
      <c r="N4672" s="25"/>
      <c r="O4672" s="25"/>
      <c r="P4672" s="23"/>
      <c r="Q4672" s="23"/>
    </row>
    <row r="4673" spans="1:17" x14ac:dyDescent="0.2">
      <c r="A4673" s="23"/>
      <c r="M4673" s="25"/>
      <c r="N4673" s="25"/>
      <c r="O4673" s="25"/>
      <c r="P4673" s="23"/>
      <c r="Q4673" s="23"/>
    </row>
    <row r="4674" spans="1:17" x14ac:dyDescent="0.2">
      <c r="A4674" s="23"/>
      <c r="M4674" s="25"/>
      <c r="N4674" s="25"/>
      <c r="O4674" s="25"/>
      <c r="P4674" s="23"/>
      <c r="Q4674" s="23"/>
    </row>
    <row r="4675" spans="1:17" x14ac:dyDescent="0.2">
      <c r="A4675" s="23"/>
      <c r="M4675" s="25"/>
      <c r="N4675" s="25"/>
      <c r="O4675" s="25"/>
      <c r="P4675" s="23"/>
      <c r="Q4675" s="23"/>
    </row>
    <row r="4676" spans="1:17" x14ac:dyDescent="0.2">
      <c r="A4676" s="23"/>
      <c r="M4676" s="25"/>
      <c r="N4676" s="25"/>
      <c r="O4676" s="25"/>
      <c r="P4676" s="23"/>
      <c r="Q4676" s="23"/>
    </row>
    <row r="4677" spans="1:17" x14ac:dyDescent="0.2">
      <c r="A4677" s="23"/>
      <c r="M4677" s="25"/>
      <c r="N4677" s="25"/>
      <c r="O4677" s="25"/>
      <c r="P4677" s="23"/>
      <c r="Q4677" s="23"/>
    </row>
    <row r="4678" spans="1:17" x14ac:dyDescent="0.2">
      <c r="A4678" s="23"/>
      <c r="M4678" s="25"/>
      <c r="N4678" s="25"/>
      <c r="O4678" s="25"/>
      <c r="P4678" s="23"/>
      <c r="Q4678" s="23"/>
    </row>
    <row r="4679" spans="1:17" x14ac:dyDescent="0.2">
      <c r="A4679" s="23"/>
      <c r="M4679" s="25"/>
      <c r="N4679" s="25"/>
      <c r="O4679" s="25"/>
      <c r="P4679" s="23"/>
      <c r="Q4679" s="23"/>
    </row>
    <row r="4680" spans="1:17" x14ac:dyDescent="0.2">
      <c r="A4680" s="23"/>
      <c r="M4680" s="25"/>
      <c r="N4680" s="25"/>
      <c r="O4680" s="25"/>
      <c r="P4680" s="23"/>
      <c r="Q4680" s="23"/>
    </row>
    <row r="4681" spans="1:17" x14ac:dyDescent="0.2">
      <c r="A4681" s="23"/>
      <c r="M4681" s="25"/>
      <c r="N4681" s="25"/>
      <c r="O4681" s="25"/>
      <c r="P4681" s="23"/>
      <c r="Q4681" s="23"/>
    </row>
    <row r="4682" spans="1:17" x14ac:dyDescent="0.2">
      <c r="A4682" s="23"/>
      <c r="M4682" s="25"/>
      <c r="N4682" s="25"/>
      <c r="O4682" s="25"/>
      <c r="P4682" s="23"/>
      <c r="Q4682" s="23"/>
    </row>
    <row r="4683" spans="1:17" x14ac:dyDescent="0.2">
      <c r="A4683" s="23"/>
      <c r="M4683" s="25"/>
      <c r="N4683" s="25"/>
      <c r="O4683" s="25"/>
      <c r="P4683" s="23"/>
      <c r="Q4683" s="23"/>
    </row>
    <row r="4684" spans="1:17" x14ac:dyDescent="0.2">
      <c r="A4684" s="23"/>
      <c r="M4684" s="25"/>
      <c r="N4684" s="25"/>
      <c r="O4684" s="25"/>
      <c r="P4684" s="23"/>
      <c r="Q4684" s="23"/>
    </row>
    <row r="4685" spans="1:17" x14ac:dyDescent="0.2">
      <c r="A4685" s="23"/>
      <c r="M4685" s="25"/>
      <c r="N4685" s="25"/>
      <c r="O4685" s="25"/>
      <c r="P4685" s="23"/>
      <c r="Q4685" s="23"/>
    </row>
    <row r="4686" spans="1:17" x14ac:dyDescent="0.2">
      <c r="A4686" s="23"/>
      <c r="M4686" s="25"/>
      <c r="N4686" s="25"/>
      <c r="O4686" s="25"/>
      <c r="P4686" s="23"/>
      <c r="Q4686" s="23"/>
    </row>
    <row r="4687" spans="1:17" x14ac:dyDescent="0.2">
      <c r="A4687" s="23"/>
      <c r="M4687" s="25"/>
      <c r="N4687" s="25"/>
      <c r="O4687" s="25"/>
      <c r="P4687" s="23"/>
      <c r="Q4687" s="23"/>
    </row>
    <row r="4688" spans="1:17" x14ac:dyDescent="0.2">
      <c r="A4688" s="23"/>
      <c r="M4688" s="25"/>
      <c r="N4688" s="25"/>
      <c r="O4688" s="25"/>
      <c r="P4688" s="23"/>
      <c r="Q4688" s="23"/>
    </row>
    <row r="4689" spans="1:28" x14ac:dyDescent="0.2">
      <c r="A4689" s="23"/>
      <c r="M4689" s="25"/>
      <c r="N4689" s="25"/>
      <c r="O4689" s="25"/>
      <c r="P4689" s="23"/>
      <c r="Q4689" s="23"/>
    </row>
    <row r="4690" spans="1:28" x14ac:dyDescent="0.2">
      <c r="A4690" s="23"/>
      <c r="M4690" s="25"/>
      <c r="N4690" s="25"/>
      <c r="O4690" s="25"/>
      <c r="P4690" s="23"/>
      <c r="Q4690" s="23"/>
    </row>
    <row r="4691" spans="1:28" x14ac:dyDescent="0.2">
      <c r="A4691" s="23"/>
      <c r="M4691" s="25"/>
      <c r="N4691" s="25"/>
      <c r="O4691" s="25"/>
      <c r="P4691" s="23"/>
      <c r="Q4691" s="23"/>
    </row>
    <row r="4692" spans="1:28" x14ac:dyDescent="0.2">
      <c r="A4692" s="23"/>
      <c r="M4692" s="25"/>
      <c r="N4692" s="25"/>
      <c r="O4692" s="25"/>
      <c r="P4692" s="23"/>
      <c r="Q4692" s="23"/>
    </row>
    <row r="4693" spans="1:28" x14ac:dyDescent="0.2">
      <c r="A4693" s="23"/>
      <c r="M4693" s="25"/>
      <c r="N4693" s="25"/>
      <c r="O4693" s="25"/>
      <c r="P4693" s="23"/>
      <c r="Q4693" s="23"/>
    </row>
    <row r="4694" spans="1:28" x14ac:dyDescent="0.2">
      <c r="A4694" s="23"/>
      <c r="M4694" s="25"/>
      <c r="N4694" s="25"/>
      <c r="O4694" s="25"/>
      <c r="P4694" s="23"/>
      <c r="Q4694" s="23"/>
      <c r="AB4694" s="26"/>
    </row>
    <row r="4695" spans="1:28" x14ac:dyDescent="0.2">
      <c r="A4695" s="23"/>
      <c r="M4695" s="25"/>
      <c r="N4695" s="25"/>
      <c r="O4695" s="25"/>
      <c r="P4695" s="23"/>
      <c r="Q4695" s="23"/>
      <c r="AB4695" s="26"/>
    </row>
    <row r="4696" spans="1:28" x14ac:dyDescent="0.2">
      <c r="A4696" s="23"/>
      <c r="M4696" s="25"/>
      <c r="N4696" s="25"/>
      <c r="O4696" s="25"/>
      <c r="P4696" s="23"/>
      <c r="Q4696" s="23"/>
      <c r="AB4696" s="26"/>
    </row>
    <row r="4697" spans="1:28" x14ac:dyDescent="0.2">
      <c r="A4697" s="23"/>
      <c r="M4697" s="25"/>
      <c r="N4697" s="25"/>
      <c r="O4697" s="25"/>
      <c r="P4697" s="23"/>
      <c r="Q4697" s="23"/>
    </row>
    <row r="4698" spans="1:28" x14ac:dyDescent="0.2">
      <c r="A4698" s="23"/>
      <c r="M4698" s="25"/>
      <c r="N4698" s="25"/>
      <c r="O4698" s="25"/>
      <c r="P4698" s="23"/>
      <c r="Q4698" s="23"/>
    </row>
    <row r="4699" spans="1:28" x14ac:dyDescent="0.2">
      <c r="A4699" s="23"/>
      <c r="M4699" s="25"/>
      <c r="N4699" s="25"/>
      <c r="O4699" s="25"/>
      <c r="P4699" s="23"/>
      <c r="Q4699" s="23"/>
    </row>
    <row r="4700" spans="1:28" x14ac:dyDescent="0.2">
      <c r="A4700" s="23"/>
      <c r="M4700" s="25"/>
      <c r="N4700" s="25"/>
      <c r="O4700" s="25"/>
      <c r="P4700" s="23"/>
      <c r="Q4700" s="23"/>
    </row>
    <row r="4701" spans="1:28" x14ac:dyDescent="0.2">
      <c r="A4701" s="23"/>
      <c r="M4701" s="25"/>
      <c r="N4701" s="25"/>
      <c r="O4701" s="25"/>
      <c r="P4701" s="23"/>
      <c r="Q4701" s="23"/>
    </row>
    <row r="4702" spans="1:28" x14ac:dyDescent="0.2">
      <c r="A4702" s="23"/>
      <c r="M4702" s="25"/>
      <c r="N4702" s="25"/>
      <c r="O4702" s="25"/>
      <c r="P4702" s="23"/>
      <c r="Q4702" s="23"/>
    </row>
    <row r="4703" spans="1:28" x14ac:dyDescent="0.2">
      <c r="A4703" s="23"/>
      <c r="M4703" s="25"/>
      <c r="N4703" s="25"/>
      <c r="O4703" s="25"/>
      <c r="P4703" s="23"/>
      <c r="Q4703" s="23"/>
    </row>
    <row r="4704" spans="1:28" x14ac:dyDescent="0.2">
      <c r="A4704" s="23"/>
      <c r="M4704" s="25"/>
      <c r="N4704" s="25"/>
      <c r="O4704" s="25"/>
      <c r="P4704" s="23"/>
      <c r="Q4704" s="23"/>
    </row>
    <row r="4705" spans="1:17" x14ac:dyDescent="0.2">
      <c r="A4705" s="23"/>
      <c r="M4705" s="25"/>
      <c r="N4705" s="25"/>
      <c r="O4705" s="25"/>
      <c r="P4705" s="23"/>
      <c r="Q4705" s="23"/>
    </row>
    <row r="4706" spans="1:17" x14ac:dyDescent="0.2">
      <c r="A4706" s="23"/>
      <c r="M4706" s="25"/>
      <c r="N4706" s="25"/>
      <c r="O4706" s="25"/>
      <c r="P4706" s="23"/>
      <c r="Q4706" s="23"/>
    </row>
    <row r="4707" spans="1:17" x14ac:dyDescent="0.2">
      <c r="A4707" s="23"/>
      <c r="M4707" s="25"/>
      <c r="N4707" s="25"/>
      <c r="O4707" s="25"/>
      <c r="P4707" s="23"/>
      <c r="Q4707" s="23"/>
    </row>
    <row r="4708" spans="1:17" x14ac:dyDescent="0.2">
      <c r="A4708" s="23"/>
      <c r="M4708" s="25"/>
      <c r="N4708" s="25"/>
      <c r="O4708" s="25"/>
      <c r="P4708" s="23"/>
      <c r="Q4708" s="23"/>
    </row>
    <row r="4709" spans="1:17" x14ac:dyDescent="0.2">
      <c r="A4709" s="23"/>
      <c r="M4709" s="25"/>
      <c r="N4709" s="25"/>
      <c r="O4709" s="25"/>
      <c r="P4709" s="23"/>
      <c r="Q4709" s="23"/>
    </row>
    <row r="4710" spans="1:17" x14ac:dyDescent="0.2">
      <c r="A4710" s="23"/>
      <c r="M4710" s="25"/>
      <c r="N4710" s="25"/>
      <c r="O4710" s="25"/>
      <c r="P4710" s="23"/>
      <c r="Q4710" s="23"/>
    </row>
    <row r="4711" spans="1:17" x14ac:dyDescent="0.2">
      <c r="A4711" s="23"/>
      <c r="M4711" s="25"/>
      <c r="N4711" s="25"/>
      <c r="O4711" s="25"/>
      <c r="P4711" s="23"/>
      <c r="Q4711" s="23"/>
    </row>
    <row r="4712" spans="1:17" x14ac:dyDescent="0.2">
      <c r="A4712" s="23"/>
      <c r="M4712" s="25"/>
      <c r="N4712" s="25"/>
      <c r="O4712" s="25"/>
      <c r="P4712" s="23"/>
      <c r="Q4712" s="23"/>
    </row>
    <row r="4713" spans="1:17" x14ac:dyDescent="0.2">
      <c r="A4713" s="23"/>
      <c r="M4713" s="25"/>
      <c r="N4713" s="25"/>
      <c r="O4713" s="25"/>
      <c r="P4713" s="23"/>
      <c r="Q4713" s="23"/>
    </row>
    <row r="4714" spans="1:17" x14ac:dyDescent="0.2">
      <c r="A4714" s="23"/>
      <c r="M4714" s="25"/>
      <c r="N4714" s="25"/>
      <c r="O4714" s="25"/>
      <c r="P4714" s="23"/>
      <c r="Q4714" s="23"/>
    </row>
    <row r="4715" spans="1:17" x14ac:dyDescent="0.2">
      <c r="A4715" s="23"/>
      <c r="M4715" s="25"/>
      <c r="N4715" s="25"/>
      <c r="O4715" s="25"/>
      <c r="P4715" s="23"/>
      <c r="Q4715" s="23"/>
    </row>
    <row r="4716" spans="1:17" x14ac:dyDescent="0.2">
      <c r="A4716" s="23"/>
      <c r="M4716" s="25"/>
      <c r="N4716" s="25"/>
      <c r="O4716" s="25"/>
      <c r="P4716" s="23"/>
      <c r="Q4716" s="23"/>
    </row>
    <row r="4717" spans="1:17" x14ac:dyDescent="0.2">
      <c r="A4717" s="23"/>
      <c r="M4717" s="25"/>
      <c r="N4717" s="25"/>
      <c r="O4717" s="25"/>
      <c r="P4717" s="23"/>
      <c r="Q4717" s="23"/>
    </row>
    <row r="4718" spans="1:17" x14ac:dyDescent="0.2">
      <c r="A4718" s="23"/>
      <c r="M4718" s="25"/>
      <c r="N4718" s="25"/>
      <c r="O4718" s="25"/>
      <c r="P4718" s="23"/>
      <c r="Q4718" s="23"/>
    </row>
    <row r="4719" spans="1:17" x14ac:dyDescent="0.2">
      <c r="A4719" s="23"/>
      <c r="M4719" s="25"/>
      <c r="N4719" s="25"/>
      <c r="O4719" s="25"/>
      <c r="P4719" s="23"/>
      <c r="Q4719" s="23"/>
    </row>
    <row r="4720" spans="1:17" x14ac:dyDescent="0.2">
      <c r="A4720" s="23"/>
      <c r="M4720" s="25"/>
      <c r="N4720" s="25"/>
      <c r="O4720" s="25"/>
      <c r="P4720" s="23"/>
      <c r="Q4720" s="23"/>
    </row>
    <row r="4721" spans="1:17" x14ac:dyDescent="0.2">
      <c r="A4721" s="23"/>
      <c r="M4721" s="25"/>
      <c r="N4721" s="25"/>
      <c r="O4721" s="25"/>
      <c r="P4721" s="23"/>
      <c r="Q4721" s="23"/>
    </row>
    <row r="4722" spans="1:17" x14ac:dyDescent="0.2">
      <c r="A4722" s="23"/>
      <c r="M4722" s="25"/>
      <c r="N4722" s="25"/>
      <c r="O4722" s="25"/>
      <c r="P4722" s="23"/>
      <c r="Q4722" s="23"/>
    </row>
    <row r="4723" spans="1:17" x14ac:dyDescent="0.2">
      <c r="A4723" s="23"/>
      <c r="M4723" s="25"/>
      <c r="N4723" s="25"/>
      <c r="O4723" s="25"/>
      <c r="P4723" s="23"/>
      <c r="Q4723" s="23"/>
    </row>
    <row r="4724" spans="1:17" x14ac:dyDescent="0.2">
      <c r="A4724" s="23"/>
      <c r="M4724" s="25"/>
      <c r="N4724" s="25"/>
      <c r="O4724" s="25"/>
      <c r="P4724" s="23"/>
      <c r="Q4724" s="23"/>
    </row>
    <row r="4725" spans="1:17" x14ac:dyDescent="0.2">
      <c r="A4725" s="23"/>
      <c r="M4725" s="25"/>
      <c r="N4725" s="25"/>
      <c r="O4725" s="25"/>
      <c r="P4725" s="23"/>
      <c r="Q4725" s="23"/>
    </row>
    <row r="4726" spans="1:17" x14ac:dyDescent="0.2">
      <c r="A4726" s="23"/>
      <c r="M4726" s="25"/>
      <c r="N4726" s="25"/>
      <c r="O4726" s="25"/>
      <c r="P4726" s="23"/>
      <c r="Q4726" s="23"/>
    </row>
    <row r="4727" spans="1:17" x14ac:dyDescent="0.2">
      <c r="A4727" s="23"/>
      <c r="M4727" s="25"/>
      <c r="N4727" s="25"/>
      <c r="O4727" s="25"/>
      <c r="P4727" s="23"/>
      <c r="Q4727" s="23"/>
    </row>
    <row r="4728" spans="1:17" x14ac:dyDescent="0.2">
      <c r="A4728" s="23"/>
      <c r="M4728" s="25"/>
      <c r="N4728" s="25"/>
      <c r="O4728" s="25"/>
      <c r="P4728" s="23"/>
      <c r="Q4728" s="23"/>
    </row>
    <row r="4729" spans="1:17" x14ac:dyDescent="0.2">
      <c r="A4729" s="23"/>
      <c r="M4729" s="25"/>
      <c r="N4729" s="25"/>
      <c r="O4729" s="25"/>
      <c r="P4729" s="23"/>
      <c r="Q4729" s="23"/>
    </row>
    <row r="4730" spans="1:17" x14ac:dyDescent="0.2">
      <c r="A4730" s="23"/>
      <c r="M4730" s="25"/>
      <c r="N4730" s="25"/>
      <c r="O4730" s="25"/>
      <c r="P4730" s="23"/>
      <c r="Q4730" s="23"/>
    </row>
    <row r="4731" spans="1:17" x14ac:dyDescent="0.2">
      <c r="A4731" s="23"/>
      <c r="M4731" s="25"/>
      <c r="N4731" s="25"/>
      <c r="O4731" s="25"/>
      <c r="P4731" s="23"/>
      <c r="Q4731" s="23"/>
    </row>
    <row r="4732" spans="1:17" x14ac:dyDescent="0.2">
      <c r="A4732" s="23"/>
      <c r="M4732" s="25"/>
      <c r="N4732" s="25"/>
      <c r="O4732" s="25"/>
      <c r="P4732" s="23"/>
      <c r="Q4732" s="23"/>
    </row>
    <row r="4733" spans="1:17" x14ac:dyDescent="0.2">
      <c r="A4733" s="23"/>
      <c r="M4733" s="25"/>
      <c r="N4733" s="25"/>
      <c r="O4733" s="25"/>
      <c r="P4733" s="23"/>
      <c r="Q4733" s="23"/>
    </row>
    <row r="4734" spans="1:17" x14ac:dyDescent="0.2">
      <c r="A4734" s="23"/>
      <c r="M4734" s="25"/>
      <c r="N4734" s="25"/>
      <c r="O4734" s="25"/>
      <c r="P4734" s="23"/>
      <c r="Q4734" s="23"/>
    </row>
    <row r="4735" spans="1:17" x14ac:dyDescent="0.2">
      <c r="A4735" s="23"/>
      <c r="M4735" s="25"/>
      <c r="N4735" s="25"/>
      <c r="O4735" s="25"/>
      <c r="P4735" s="23"/>
      <c r="Q4735" s="23"/>
    </row>
    <row r="4736" spans="1:17" x14ac:dyDescent="0.2">
      <c r="A4736" s="23"/>
      <c r="M4736" s="25"/>
      <c r="N4736" s="25"/>
      <c r="O4736" s="25"/>
      <c r="P4736" s="23"/>
      <c r="Q4736" s="23"/>
    </row>
    <row r="4737" spans="1:17" x14ac:dyDescent="0.2">
      <c r="A4737" s="23"/>
      <c r="M4737" s="25"/>
      <c r="N4737" s="25"/>
      <c r="O4737" s="25"/>
      <c r="P4737" s="23"/>
      <c r="Q4737" s="23"/>
    </row>
    <row r="4738" spans="1:17" x14ac:dyDescent="0.2">
      <c r="A4738" s="23"/>
      <c r="M4738" s="25"/>
      <c r="N4738" s="25"/>
      <c r="O4738" s="25"/>
      <c r="P4738" s="23"/>
      <c r="Q4738" s="23"/>
    </row>
    <row r="4739" spans="1:17" x14ac:dyDescent="0.2">
      <c r="A4739" s="23"/>
      <c r="M4739" s="25"/>
      <c r="N4739" s="25"/>
      <c r="O4739" s="25"/>
      <c r="P4739" s="23"/>
      <c r="Q4739" s="23"/>
    </row>
    <row r="4740" spans="1:17" x14ac:dyDescent="0.2">
      <c r="A4740" s="23"/>
      <c r="M4740" s="25"/>
      <c r="N4740" s="25"/>
      <c r="O4740" s="25"/>
      <c r="P4740" s="23"/>
      <c r="Q4740" s="23"/>
    </row>
    <row r="4741" spans="1:17" x14ac:dyDescent="0.2">
      <c r="A4741" s="23"/>
      <c r="M4741" s="25"/>
      <c r="N4741" s="25"/>
      <c r="O4741" s="25"/>
      <c r="P4741" s="23"/>
      <c r="Q4741" s="23"/>
    </row>
    <row r="4742" spans="1:17" x14ac:dyDescent="0.2">
      <c r="A4742" s="23"/>
      <c r="M4742" s="25"/>
      <c r="N4742" s="25"/>
      <c r="O4742" s="25"/>
      <c r="P4742" s="23"/>
      <c r="Q4742" s="23"/>
    </row>
    <row r="4743" spans="1:17" x14ac:dyDescent="0.2">
      <c r="A4743" s="23"/>
      <c r="M4743" s="25"/>
      <c r="N4743" s="25"/>
      <c r="O4743" s="25"/>
      <c r="P4743" s="23"/>
      <c r="Q4743" s="23"/>
    </row>
    <row r="4744" spans="1:17" x14ac:dyDescent="0.2">
      <c r="A4744" s="23"/>
      <c r="M4744" s="25"/>
      <c r="N4744" s="25"/>
      <c r="O4744" s="25"/>
      <c r="P4744" s="23"/>
      <c r="Q4744" s="23"/>
    </row>
    <row r="4745" spans="1:17" x14ac:dyDescent="0.2">
      <c r="A4745" s="23"/>
      <c r="M4745" s="25"/>
      <c r="N4745" s="25"/>
      <c r="O4745" s="25"/>
      <c r="P4745" s="23"/>
      <c r="Q4745" s="23"/>
    </row>
    <row r="4746" spans="1:17" x14ac:dyDescent="0.2">
      <c r="A4746" s="23"/>
      <c r="M4746" s="25"/>
      <c r="N4746" s="25"/>
      <c r="O4746" s="25"/>
      <c r="P4746" s="23"/>
      <c r="Q4746" s="23"/>
    </row>
    <row r="4747" spans="1:17" x14ac:dyDescent="0.2">
      <c r="A4747" s="23"/>
      <c r="M4747" s="25"/>
      <c r="N4747" s="25"/>
      <c r="O4747" s="25"/>
      <c r="P4747" s="23"/>
      <c r="Q4747" s="23"/>
    </row>
    <row r="4748" spans="1:17" x14ac:dyDescent="0.2">
      <c r="A4748" s="23"/>
      <c r="M4748" s="25"/>
      <c r="N4748" s="25"/>
      <c r="O4748" s="25"/>
      <c r="P4748" s="23"/>
      <c r="Q4748" s="23"/>
    </row>
    <row r="4749" spans="1:17" x14ac:dyDescent="0.2">
      <c r="A4749" s="23"/>
      <c r="M4749" s="25"/>
      <c r="N4749" s="25"/>
      <c r="O4749" s="25"/>
      <c r="P4749" s="23"/>
      <c r="Q4749" s="23"/>
    </row>
    <row r="4750" spans="1:17" x14ac:dyDescent="0.2">
      <c r="A4750" s="23"/>
      <c r="M4750" s="25"/>
      <c r="N4750" s="25"/>
      <c r="O4750" s="25"/>
      <c r="P4750" s="23"/>
      <c r="Q4750" s="23"/>
    </row>
    <row r="4751" spans="1:17" x14ac:dyDescent="0.2">
      <c r="A4751" s="23"/>
      <c r="M4751" s="25"/>
      <c r="N4751" s="25"/>
      <c r="O4751" s="25"/>
      <c r="P4751" s="23"/>
      <c r="Q4751" s="23"/>
    </row>
    <row r="4752" spans="1:17" x14ac:dyDescent="0.2">
      <c r="A4752" s="23"/>
      <c r="M4752" s="25"/>
      <c r="N4752" s="25"/>
      <c r="O4752" s="25"/>
      <c r="P4752" s="23"/>
      <c r="Q4752" s="23"/>
    </row>
    <row r="4753" spans="1:17" x14ac:dyDescent="0.2">
      <c r="A4753" s="23"/>
      <c r="M4753" s="25"/>
      <c r="N4753" s="25"/>
      <c r="O4753" s="25"/>
      <c r="P4753" s="23"/>
      <c r="Q4753" s="23"/>
    </row>
    <row r="4754" spans="1:17" x14ac:dyDescent="0.2">
      <c r="A4754" s="23"/>
      <c r="M4754" s="25"/>
      <c r="N4754" s="25"/>
      <c r="O4754" s="25"/>
      <c r="P4754" s="23"/>
      <c r="Q4754" s="23"/>
    </row>
    <row r="4755" spans="1:17" x14ac:dyDescent="0.2">
      <c r="A4755" s="23"/>
      <c r="M4755" s="25"/>
      <c r="N4755" s="25"/>
      <c r="O4755" s="25"/>
      <c r="P4755" s="23"/>
      <c r="Q4755" s="23"/>
    </row>
    <row r="4756" spans="1:17" x14ac:dyDescent="0.2">
      <c r="A4756" s="23"/>
      <c r="M4756" s="25"/>
      <c r="N4756" s="25"/>
      <c r="O4756" s="25"/>
      <c r="P4756" s="23"/>
      <c r="Q4756" s="23"/>
    </row>
    <row r="4757" spans="1:17" x14ac:dyDescent="0.2">
      <c r="A4757" s="23"/>
      <c r="M4757" s="25"/>
      <c r="N4757" s="25"/>
      <c r="O4757" s="25"/>
      <c r="P4757" s="23"/>
      <c r="Q4757" s="23"/>
    </row>
    <row r="4758" spans="1:17" x14ac:dyDescent="0.2">
      <c r="A4758" s="23"/>
      <c r="M4758" s="25"/>
      <c r="N4758" s="25"/>
      <c r="O4758" s="25"/>
      <c r="P4758" s="23"/>
      <c r="Q4758" s="23"/>
    </row>
    <row r="4759" spans="1:17" x14ac:dyDescent="0.2">
      <c r="A4759" s="23"/>
      <c r="M4759" s="25"/>
      <c r="N4759" s="25"/>
      <c r="O4759" s="25"/>
      <c r="P4759" s="23"/>
      <c r="Q4759" s="23"/>
    </row>
    <row r="4760" spans="1:17" x14ac:dyDescent="0.2">
      <c r="A4760" s="23"/>
      <c r="M4760" s="25"/>
      <c r="N4760" s="25"/>
      <c r="O4760" s="25"/>
      <c r="P4760" s="23"/>
      <c r="Q4760" s="23"/>
    </row>
    <row r="4761" spans="1:17" x14ac:dyDescent="0.2">
      <c r="A4761" s="23"/>
      <c r="M4761" s="25"/>
      <c r="N4761" s="25"/>
      <c r="O4761" s="25"/>
      <c r="P4761" s="23"/>
      <c r="Q4761" s="23"/>
    </row>
    <row r="4762" spans="1:17" x14ac:dyDescent="0.2">
      <c r="A4762" s="23"/>
      <c r="M4762" s="25"/>
      <c r="N4762" s="25"/>
      <c r="O4762" s="25"/>
      <c r="P4762" s="23"/>
      <c r="Q4762" s="23"/>
    </row>
    <row r="4763" spans="1:17" x14ac:dyDescent="0.2">
      <c r="A4763" s="23"/>
      <c r="M4763" s="25"/>
      <c r="N4763" s="25"/>
      <c r="O4763" s="25"/>
      <c r="P4763" s="23"/>
      <c r="Q4763" s="23"/>
    </row>
    <row r="4764" spans="1:17" x14ac:dyDescent="0.2">
      <c r="A4764" s="23"/>
      <c r="M4764" s="25"/>
      <c r="N4764" s="25"/>
      <c r="O4764" s="25"/>
      <c r="P4764" s="23"/>
      <c r="Q4764" s="23"/>
    </row>
    <row r="4765" spans="1:17" x14ac:dyDescent="0.2">
      <c r="A4765" s="23"/>
      <c r="M4765" s="25"/>
      <c r="N4765" s="25"/>
      <c r="O4765" s="25"/>
      <c r="P4765" s="23"/>
      <c r="Q4765" s="23"/>
    </row>
    <row r="4766" spans="1:17" x14ac:dyDescent="0.2">
      <c r="A4766" s="23"/>
      <c r="M4766" s="25"/>
      <c r="N4766" s="25"/>
      <c r="O4766" s="25"/>
      <c r="P4766" s="23"/>
      <c r="Q4766" s="23"/>
    </row>
    <row r="4767" spans="1:17" x14ac:dyDescent="0.2">
      <c r="A4767" s="23"/>
      <c r="M4767" s="25"/>
      <c r="N4767" s="25"/>
      <c r="O4767" s="25"/>
      <c r="P4767" s="23"/>
      <c r="Q4767" s="23"/>
    </row>
    <row r="4768" spans="1:17" x14ac:dyDescent="0.2">
      <c r="A4768" s="23"/>
      <c r="M4768" s="25"/>
      <c r="N4768" s="25"/>
      <c r="O4768" s="25"/>
      <c r="P4768" s="23"/>
      <c r="Q4768" s="23"/>
    </row>
    <row r="4769" spans="1:17" x14ac:dyDescent="0.2">
      <c r="A4769" s="23"/>
      <c r="M4769" s="25"/>
      <c r="N4769" s="25"/>
      <c r="O4769" s="25"/>
      <c r="P4769" s="23"/>
      <c r="Q4769" s="23"/>
    </row>
    <row r="4770" spans="1:17" x14ac:dyDescent="0.2">
      <c r="A4770" s="23"/>
      <c r="M4770" s="25"/>
      <c r="N4770" s="25"/>
      <c r="O4770" s="25"/>
      <c r="P4770" s="23"/>
      <c r="Q4770" s="23"/>
    </row>
    <row r="4771" spans="1:17" x14ac:dyDescent="0.2">
      <c r="A4771" s="23"/>
      <c r="M4771" s="25"/>
      <c r="N4771" s="25"/>
      <c r="O4771" s="25"/>
      <c r="P4771" s="23"/>
      <c r="Q4771" s="23"/>
    </row>
    <row r="4772" spans="1:17" x14ac:dyDescent="0.2">
      <c r="A4772" s="23"/>
      <c r="M4772" s="25"/>
      <c r="N4772" s="25"/>
      <c r="O4772" s="25"/>
      <c r="P4772" s="23"/>
      <c r="Q4772" s="23"/>
    </row>
    <row r="4773" spans="1:17" x14ac:dyDescent="0.2">
      <c r="A4773" s="23"/>
      <c r="M4773" s="25"/>
      <c r="N4773" s="25"/>
      <c r="O4773" s="25"/>
      <c r="P4773" s="23"/>
      <c r="Q4773" s="23"/>
    </row>
    <row r="4774" spans="1:17" x14ac:dyDescent="0.2">
      <c r="A4774" s="23"/>
      <c r="M4774" s="25"/>
      <c r="N4774" s="25"/>
      <c r="O4774" s="25"/>
      <c r="P4774" s="23"/>
      <c r="Q4774" s="23"/>
    </row>
    <row r="4775" spans="1:17" x14ac:dyDescent="0.2">
      <c r="A4775" s="23"/>
      <c r="M4775" s="25"/>
      <c r="N4775" s="25"/>
      <c r="O4775" s="25"/>
      <c r="P4775" s="23"/>
      <c r="Q4775" s="23"/>
    </row>
    <row r="4776" spans="1:17" x14ac:dyDescent="0.2">
      <c r="A4776" s="23"/>
      <c r="M4776" s="25"/>
      <c r="N4776" s="25"/>
      <c r="O4776" s="25"/>
      <c r="P4776" s="23"/>
      <c r="Q4776" s="23"/>
    </row>
    <row r="4777" spans="1:17" x14ac:dyDescent="0.2">
      <c r="A4777" s="23"/>
      <c r="M4777" s="25"/>
      <c r="N4777" s="25"/>
      <c r="O4777" s="25"/>
      <c r="P4777" s="23"/>
      <c r="Q4777" s="23"/>
    </row>
    <row r="4778" spans="1:17" x14ac:dyDescent="0.2">
      <c r="A4778" s="23"/>
      <c r="M4778" s="25"/>
      <c r="N4778" s="25"/>
      <c r="O4778" s="25"/>
      <c r="P4778" s="23"/>
      <c r="Q4778" s="23"/>
    </row>
    <row r="4779" spans="1:17" x14ac:dyDescent="0.2">
      <c r="A4779" s="23"/>
      <c r="M4779" s="25"/>
      <c r="N4779" s="25"/>
      <c r="O4779" s="25"/>
      <c r="P4779" s="23"/>
      <c r="Q4779" s="23"/>
    </row>
    <row r="4780" spans="1:17" x14ac:dyDescent="0.2">
      <c r="A4780" s="23"/>
      <c r="M4780" s="25"/>
      <c r="N4780" s="25"/>
      <c r="O4780" s="25"/>
      <c r="P4780" s="23"/>
      <c r="Q4780" s="23"/>
    </row>
    <row r="4781" spans="1:17" x14ac:dyDescent="0.2">
      <c r="A4781" s="23"/>
      <c r="M4781" s="25"/>
      <c r="N4781" s="25"/>
      <c r="O4781" s="25"/>
      <c r="P4781" s="23"/>
      <c r="Q4781" s="23"/>
    </row>
    <row r="4782" spans="1:17" x14ac:dyDescent="0.2">
      <c r="A4782" s="23"/>
      <c r="M4782" s="25"/>
      <c r="N4782" s="25"/>
      <c r="O4782" s="25"/>
      <c r="P4782" s="23"/>
      <c r="Q4782" s="23"/>
    </row>
    <row r="4783" spans="1:17" x14ac:dyDescent="0.2">
      <c r="A4783" s="23"/>
      <c r="M4783" s="25"/>
      <c r="N4783" s="25"/>
      <c r="O4783" s="25"/>
      <c r="P4783" s="23"/>
      <c r="Q4783" s="23"/>
    </row>
    <row r="4784" spans="1:17" x14ac:dyDescent="0.2">
      <c r="A4784" s="23"/>
      <c r="M4784" s="25"/>
      <c r="N4784" s="25"/>
      <c r="O4784" s="25"/>
      <c r="P4784" s="23"/>
      <c r="Q4784" s="23"/>
    </row>
    <row r="4785" spans="1:17" x14ac:dyDescent="0.2">
      <c r="A4785" s="23"/>
      <c r="M4785" s="25"/>
      <c r="N4785" s="25"/>
      <c r="O4785" s="25"/>
      <c r="P4785" s="23"/>
      <c r="Q4785" s="23"/>
    </row>
    <row r="4786" spans="1:17" x14ac:dyDescent="0.2">
      <c r="A4786" s="23"/>
      <c r="M4786" s="25"/>
      <c r="N4786" s="25"/>
      <c r="O4786" s="25"/>
      <c r="P4786" s="23"/>
      <c r="Q4786" s="23"/>
    </row>
    <row r="4787" spans="1:17" x14ac:dyDescent="0.2">
      <c r="A4787" s="23"/>
      <c r="M4787" s="25"/>
      <c r="N4787" s="25"/>
      <c r="O4787" s="25"/>
      <c r="P4787" s="23"/>
      <c r="Q4787" s="23"/>
    </row>
    <row r="4788" spans="1:17" x14ac:dyDescent="0.2">
      <c r="A4788" s="23"/>
      <c r="M4788" s="25"/>
      <c r="N4788" s="25"/>
      <c r="O4788" s="25"/>
      <c r="P4788" s="23"/>
      <c r="Q4788" s="23"/>
    </row>
    <row r="4789" spans="1:17" x14ac:dyDescent="0.2">
      <c r="A4789" s="23"/>
      <c r="M4789" s="25"/>
      <c r="N4789" s="25"/>
      <c r="O4789" s="25"/>
      <c r="P4789" s="23"/>
      <c r="Q4789" s="23"/>
    </row>
    <row r="4790" spans="1:17" x14ac:dyDescent="0.2">
      <c r="A4790" s="23"/>
      <c r="M4790" s="25"/>
      <c r="N4790" s="25"/>
      <c r="O4790" s="25"/>
      <c r="P4790" s="23"/>
      <c r="Q4790" s="23"/>
    </row>
    <row r="4791" spans="1:17" x14ac:dyDescent="0.2">
      <c r="A4791" s="23"/>
      <c r="M4791" s="25"/>
      <c r="N4791" s="25"/>
      <c r="O4791" s="25"/>
      <c r="P4791" s="23"/>
      <c r="Q4791" s="23"/>
    </row>
    <row r="4792" spans="1:17" x14ac:dyDescent="0.2">
      <c r="A4792" s="23"/>
      <c r="M4792" s="25"/>
      <c r="N4792" s="25"/>
      <c r="O4792" s="25"/>
      <c r="P4792" s="23"/>
      <c r="Q4792" s="23"/>
    </row>
    <row r="4793" spans="1:17" x14ac:dyDescent="0.2">
      <c r="A4793" s="23"/>
      <c r="M4793" s="25"/>
      <c r="N4793" s="25"/>
      <c r="O4793" s="25"/>
      <c r="P4793" s="23"/>
      <c r="Q4793" s="23"/>
    </row>
    <row r="4794" spans="1:17" x14ac:dyDescent="0.2">
      <c r="A4794" s="23"/>
      <c r="M4794" s="25"/>
      <c r="N4794" s="25"/>
      <c r="O4794" s="25"/>
      <c r="P4794" s="23"/>
      <c r="Q4794" s="23"/>
    </row>
    <row r="4795" spans="1:17" x14ac:dyDescent="0.2">
      <c r="A4795" s="23"/>
      <c r="M4795" s="25"/>
      <c r="N4795" s="25"/>
      <c r="O4795" s="25"/>
      <c r="P4795" s="23"/>
      <c r="Q4795" s="23"/>
    </row>
    <row r="4796" spans="1:17" x14ac:dyDescent="0.2">
      <c r="A4796" s="23"/>
      <c r="M4796" s="25"/>
      <c r="N4796" s="25"/>
      <c r="O4796" s="25"/>
      <c r="P4796" s="23"/>
      <c r="Q4796" s="23"/>
    </row>
    <row r="4797" spans="1:17" x14ac:dyDescent="0.2">
      <c r="A4797" s="23"/>
      <c r="M4797" s="25"/>
      <c r="N4797" s="25"/>
      <c r="O4797" s="25"/>
      <c r="P4797" s="23"/>
      <c r="Q4797" s="23"/>
    </row>
    <row r="4798" spans="1:17" x14ac:dyDescent="0.2">
      <c r="A4798" s="23"/>
      <c r="M4798" s="25"/>
      <c r="N4798" s="25"/>
      <c r="O4798" s="25"/>
      <c r="P4798" s="23"/>
      <c r="Q4798" s="23"/>
    </row>
    <row r="4799" spans="1:17" x14ac:dyDescent="0.2">
      <c r="A4799" s="23"/>
      <c r="M4799" s="25"/>
      <c r="N4799" s="25"/>
      <c r="O4799" s="25"/>
      <c r="P4799" s="23"/>
      <c r="Q4799" s="23"/>
    </row>
    <row r="4800" spans="1:17" x14ac:dyDescent="0.2">
      <c r="A4800" s="23"/>
      <c r="M4800" s="25"/>
      <c r="N4800" s="25"/>
      <c r="O4800" s="25"/>
      <c r="P4800" s="23"/>
      <c r="Q4800" s="23"/>
    </row>
    <row r="4801" spans="1:17" x14ac:dyDescent="0.2">
      <c r="A4801" s="23"/>
      <c r="M4801" s="25"/>
      <c r="N4801" s="25"/>
      <c r="O4801" s="25"/>
      <c r="P4801" s="23"/>
      <c r="Q4801" s="23"/>
    </row>
    <row r="4802" spans="1:17" x14ac:dyDescent="0.2">
      <c r="A4802" s="23"/>
      <c r="M4802" s="25"/>
      <c r="N4802" s="25"/>
      <c r="O4802" s="25"/>
      <c r="P4802" s="23"/>
      <c r="Q4802" s="23"/>
    </row>
    <row r="4803" spans="1:17" x14ac:dyDescent="0.2">
      <c r="A4803" s="23"/>
      <c r="M4803" s="25"/>
      <c r="N4803" s="25"/>
      <c r="O4803" s="25"/>
      <c r="P4803" s="23"/>
      <c r="Q4803" s="23"/>
    </row>
    <row r="4804" spans="1:17" x14ac:dyDescent="0.2">
      <c r="A4804" s="23"/>
      <c r="M4804" s="25"/>
      <c r="N4804" s="25"/>
      <c r="O4804" s="25"/>
      <c r="P4804" s="23"/>
      <c r="Q4804" s="23"/>
    </row>
    <row r="4805" spans="1:17" x14ac:dyDescent="0.2">
      <c r="A4805" s="23"/>
      <c r="M4805" s="25"/>
      <c r="N4805" s="25"/>
      <c r="O4805" s="25"/>
      <c r="P4805" s="23"/>
      <c r="Q4805" s="23"/>
    </row>
    <row r="4806" spans="1:17" x14ac:dyDescent="0.2">
      <c r="A4806" s="23"/>
      <c r="M4806" s="25"/>
      <c r="N4806" s="25"/>
      <c r="O4806" s="25"/>
      <c r="P4806" s="23"/>
      <c r="Q4806" s="23"/>
    </row>
    <row r="4807" spans="1:17" x14ac:dyDescent="0.2">
      <c r="A4807" s="23"/>
      <c r="M4807" s="25"/>
      <c r="N4807" s="25"/>
      <c r="O4807" s="25"/>
      <c r="P4807" s="23"/>
      <c r="Q4807" s="23"/>
    </row>
    <row r="4808" spans="1:17" x14ac:dyDescent="0.2">
      <c r="A4808" s="23"/>
      <c r="M4808" s="25"/>
      <c r="N4808" s="25"/>
      <c r="O4808" s="25"/>
      <c r="P4808" s="23"/>
      <c r="Q4808" s="23"/>
    </row>
    <row r="4809" spans="1:17" x14ac:dyDescent="0.2">
      <c r="A4809" s="23"/>
      <c r="M4809" s="25"/>
      <c r="N4809" s="25"/>
      <c r="O4809" s="25"/>
      <c r="P4809" s="23"/>
      <c r="Q4809" s="23"/>
    </row>
    <row r="4810" spans="1:17" x14ac:dyDescent="0.2">
      <c r="A4810" s="23"/>
      <c r="M4810" s="25"/>
      <c r="N4810" s="25"/>
      <c r="O4810" s="25"/>
      <c r="P4810" s="23"/>
      <c r="Q4810" s="23"/>
    </row>
    <row r="4811" spans="1:17" x14ac:dyDescent="0.2">
      <c r="A4811" s="23"/>
      <c r="M4811" s="25"/>
      <c r="N4811" s="25"/>
      <c r="O4811" s="25"/>
      <c r="P4811" s="23"/>
      <c r="Q4811" s="23"/>
    </row>
    <row r="4812" spans="1:17" x14ac:dyDescent="0.2">
      <c r="A4812" s="23"/>
      <c r="M4812" s="25"/>
      <c r="N4812" s="25"/>
      <c r="O4812" s="25"/>
      <c r="P4812" s="23"/>
      <c r="Q4812" s="23"/>
    </row>
    <row r="4813" spans="1:17" x14ac:dyDescent="0.2">
      <c r="A4813" s="23"/>
      <c r="M4813" s="25"/>
      <c r="N4813" s="25"/>
      <c r="O4813" s="25"/>
      <c r="P4813" s="23"/>
      <c r="Q4813" s="23"/>
    </row>
    <row r="4814" spans="1:17" x14ac:dyDescent="0.2">
      <c r="A4814" s="23"/>
      <c r="M4814" s="25"/>
      <c r="N4814" s="25"/>
      <c r="O4814" s="25"/>
      <c r="P4814" s="23"/>
      <c r="Q4814" s="23"/>
    </row>
    <row r="4815" spans="1:17" x14ac:dyDescent="0.2">
      <c r="A4815" s="23"/>
      <c r="M4815" s="25"/>
      <c r="N4815" s="25"/>
      <c r="O4815" s="25"/>
      <c r="P4815" s="23"/>
      <c r="Q4815" s="23"/>
    </row>
    <row r="4816" spans="1:17" x14ac:dyDescent="0.2">
      <c r="A4816" s="23"/>
      <c r="M4816" s="25"/>
      <c r="N4816" s="25"/>
      <c r="O4816" s="25"/>
      <c r="P4816" s="23"/>
      <c r="Q4816" s="23"/>
    </row>
    <row r="4817" spans="1:17" x14ac:dyDescent="0.2">
      <c r="A4817" s="23"/>
      <c r="M4817" s="25"/>
      <c r="N4817" s="25"/>
      <c r="O4817" s="25"/>
      <c r="P4817" s="23"/>
      <c r="Q4817" s="23"/>
    </row>
    <row r="4818" spans="1:17" x14ac:dyDescent="0.2">
      <c r="A4818" s="23"/>
      <c r="M4818" s="25"/>
      <c r="N4818" s="25"/>
      <c r="O4818" s="25"/>
      <c r="P4818" s="23"/>
      <c r="Q4818" s="23"/>
    </row>
    <row r="4819" spans="1:17" x14ac:dyDescent="0.2">
      <c r="A4819" s="23"/>
      <c r="M4819" s="25"/>
      <c r="N4819" s="25"/>
      <c r="O4819" s="25"/>
      <c r="P4819" s="23"/>
      <c r="Q4819" s="23"/>
    </row>
    <row r="4820" spans="1:17" x14ac:dyDescent="0.2">
      <c r="A4820" s="23"/>
      <c r="M4820" s="25"/>
      <c r="N4820" s="25"/>
      <c r="O4820" s="25"/>
      <c r="P4820" s="23"/>
      <c r="Q4820" s="23"/>
    </row>
    <row r="4821" spans="1:17" x14ac:dyDescent="0.2">
      <c r="A4821" s="23"/>
      <c r="M4821" s="25"/>
      <c r="N4821" s="25"/>
      <c r="O4821" s="25"/>
      <c r="P4821" s="23"/>
      <c r="Q4821" s="23"/>
    </row>
    <row r="4822" spans="1:17" x14ac:dyDescent="0.2">
      <c r="A4822" s="23"/>
      <c r="M4822" s="25"/>
      <c r="N4822" s="25"/>
      <c r="O4822" s="25"/>
      <c r="P4822" s="23"/>
      <c r="Q4822" s="23"/>
    </row>
    <row r="4823" spans="1:17" x14ac:dyDescent="0.2">
      <c r="A4823" s="23"/>
      <c r="M4823" s="25"/>
      <c r="N4823" s="25"/>
      <c r="O4823" s="25"/>
      <c r="P4823" s="23"/>
      <c r="Q4823" s="23"/>
    </row>
    <row r="4824" spans="1:17" x14ac:dyDescent="0.2">
      <c r="A4824" s="23"/>
      <c r="M4824" s="25"/>
      <c r="N4824" s="25"/>
      <c r="O4824" s="25"/>
      <c r="P4824" s="23"/>
      <c r="Q4824" s="23"/>
    </row>
    <row r="4825" spans="1:17" x14ac:dyDescent="0.2">
      <c r="A4825" s="23"/>
      <c r="M4825" s="25"/>
      <c r="N4825" s="25"/>
      <c r="O4825" s="25"/>
      <c r="P4825" s="23"/>
      <c r="Q4825" s="23"/>
    </row>
    <row r="4826" spans="1:17" x14ac:dyDescent="0.2">
      <c r="A4826" s="23"/>
      <c r="M4826" s="25"/>
      <c r="N4826" s="25"/>
      <c r="O4826" s="25"/>
      <c r="P4826" s="23"/>
      <c r="Q4826" s="23"/>
    </row>
    <row r="4827" spans="1:17" x14ac:dyDescent="0.2">
      <c r="A4827" s="23"/>
      <c r="M4827" s="25"/>
      <c r="N4827" s="25"/>
      <c r="O4827" s="25"/>
      <c r="P4827" s="23"/>
      <c r="Q4827" s="23"/>
    </row>
    <row r="4828" spans="1:17" x14ac:dyDescent="0.2">
      <c r="A4828" s="23"/>
      <c r="M4828" s="25"/>
      <c r="N4828" s="25"/>
      <c r="O4828" s="25"/>
      <c r="P4828" s="23"/>
      <c r="Q4828" s="23"/>
    </row>
    <row r="4829" spans="1:17" x14ac:dyDescent="0.2">
      <c r="A4829" s="23"/>
      <c r="M4829" s="25"/>
      <c r="N4829" s="25"/>
      <c r="O4829" s="25"/>
      <c r="P4829" s="23"/>
      <c r="Q4829" s="23"/>
    </row>
    <row r="4830" spans="1:17" x14ac:dyDescent="0.2">
      <c r="A4830" s="23"/>
      <c r="M4830" s="25"/>
      <c r="N4830" s="25"/>
      <c r="O4830" s="25"/>
      <c r="P4830" s="23"/>
      <c r="Q4830" s="23"/>
    </row>
    <row r="4831" spans="1:17" x14ac:dyDescent="0.2">
      <c r="A4831" s="23"/>
      <c r="M4831" s="25"/>
      <c r="N4831" s="25"/>
      <c r="O4831" s="25"/>
      <c r="P4831" s="23"/>
      <c r="Q4831" s="23"/>
    </row>
    <row r="4832" spans="1:17" x14ac:dyDescent="0.2">
      <c r="A4832" s="23"/>
      <c r="M4832" s="25"/>
      <c r="N4832" s="25"/>
      <c r="O4832" s="25"/>
      <c r="P4832" s="23"/>
      <c r="Q4832" s="23"/>
    </row>
    <row r="4833" spans="1:28" x14ac:dyDescent="0.2">
      <c r="A4833" s="23"/>
      <c r="M4833" s="25"/>
      <c r="N4833" s="25"/>
      <c r="O4833" s="25"/>
      <c r="P4833" s="23"/>
      <c r="Q4833" s="23"/>
      <c r="AB4833" s="26"/>
    </row>
    <row r="4834" spans="1:28" x14ac:dyDescent="0.2">
      <c r="A4834" s="23"/>
      <c r="M4834" s="25"/>
      <c r="N4834" s="25"/>
      <c r="O4834" s="25"/>
      <c r="P4834" s="23"/>
      <c r="Q4834" s="23"/>
    </row>
    <row r="4835" spans="1:28" x14ac:dyDescent="0.2">
      <c r="A4835" s="23"/>
      <c r="M4835" s="25"/>
      <c r="N4835" s="25"/>
      <c r="O4835" s="25"/>
      <c r="P4835" s="23"/>
      <c r="Q4835" s="23"/>
    </row>
    <row r="4836" spans="1:28" x14ac:dyDescent="0.2">
      <c r="A4836" s="23"/>
      <c r="M4836" s="25"/>
      <c r="N4836" s="25"/>
      <c r="O4836" s="25"/>
      <c r="P4836" s="23"/>
      <c r="Q4836" s="23"/>
    </row>
    <row r="4837" spans="1:28" x14ac:dyDescent="0.2">
      <c r="A4837" s="23"/>
      <c r="M4837" s="25"/>
      <c r="N4837" s="25"/>
      <c r="O4837" s="25"/>
      <c r="P4837" s="23"/>
      <c r="Q4837" s="23"/>
    </row>
    <row r="4838" spans="1:28" x14ac:dyDescent="0.2">
      <c r="A4838" s="23"/>
      <c r="M4838" s="25"/>
      <c r="N4838" s="25"/>
      <c r="O4838" s="25"/>
      <c r="P4838" s="23"/>
      <c r="Q4838" s="23"/>
    </row>
    <row r="4839" spans="1:28" x14ac:dyDescent="0.2">
      <c r="A4839" s="23"/>
      <c r="M4839" s="25"/>
      <c r="N4839" s="25"/>
      <c r="O4839" s="25"/>
      <c r="P4839" s="23"/>
      <c r="Q4839" s="23"/>
    </row>
    <row r="4840" spans="1:28" x14ac:dyDescent="0.2">
      <c r="A4840" s="23"/>
      <c r="M4840" s="25"/>
      <c r="N4840" s="25"/>
      <c r="O4840" s="25"/>
      <c r="P4840" s="23"/>
      <c r="Q4840" s="23"/>
    </row>
    <row r="4841" spans="1:28" x14ac:dyDescent="0.2">
      <c r="A4841" s="23"/>
      <c r="M4841" s="25"/>
      <c r="N4841" s="25"/>
      <c r="O4841" s="25"/>
      <c r="P4841" s="23"/>
      <c r="Q4841" s="23"/>
    </row>
    <row r="4842" spans="1:28" x14ac:dyDescent="0.2">
      <c r="A4842" s="23"/>
      <c r="M4842" s="25"/>
      <c r="N4842" s="25"/>
      <c r="O4842" s="25"/>
      <c r="P4842" s="23"/>
      <c r="Q4842" s="23"/>
    </row>
    <row r="4843" spans="1:28" x14ac:dyDescent="0.2">
      <c r="A4843" s="23"/>
      <c r="M4843" s="25"/>
      <c r="N4843" s="25"/>
      <c r="O4843" s="25"/>
      <c r="P4843" s="23"/>
      <c r="Q4843" s="23"/>
    </row>
    <row r="4844" spans="1:28" x14ac:dyDescent="0.2">
      <c r="A4844" s="23"/>
      <c r="M4844" s="25"/>
      <c r="N4844" s="25"/>
      <c r="O4844" s="25"/>
      <c r="P4844" s="23"/>
      <c r="Q4844" s="23"/>
    </row>
    <row r="4845" spans="1:28" x14ac:dyDescent="0.2">
      <c r="A4845" s="23"/>
      <c r="M4845" s="25"/>
      <c r="N4845" s="25"/>
      <c r="O4845" s="25"/>
      <c r="P4845" s="23"/>
      <c r="Q4845" s="23"/>
    </row>
    <row r="4846" spans="1:28" x14ac:dyDescent="0.2">
      <c r="A4846" s="23"/>
      <c r="M4846" s="25"/>
      <c r="N4846" s="25"/>
      <c r="O4846" s="25"/>
      <c r="P4846" s="23"/>
      <c r="Q4846" s="23"/>
    </row>
    <row r="4847" spans="1:28" x14ac:dyDescent="0.2">
      <c r="A4847" s="23"/>
      <c r="M4847" s="25"/>
      <c r="N4847" s="25"/>
      <c r="O4847" s="25"/>
      <c r="P4847" s="23"/>
      <c r="Q4847" s="23"/>
    </row>
    <row r="4848" spans="1:28" x14ac:dyDescent="0.2">
      <c r="A4848" s="23"/>
      <c r="M4848" s="25"/>
      <c r="N4848" s="25"/>
      <c r="O4848" s="25"/>
      <c r="P4848" s="23"/>
      <c r="Q4848" s="23"/>
    </row>
    <row r="4849" spans="1:17" x14ac:dyDescent="0.2">
      <c r="A4849" s="23"/>
      <c r="M4849" s="25"/>
      <c r="N4849" s="25"/>
      <c r="O4849" s="25"/>
      <c r="P4849" s="23"/>
      <c r="Q4849" s="23"/>
    </row>
    <row r="4850" spans="1:17" x14ac:dyDescent="0.2">
      <c r="A4850" s="23"/>
      <c r="M4850" s="25"/>
      <c r="N4850" s="25"/>
      <c r="O4850" s="25"/>
      <c r="P4850" s="23"/>
      <c r="Q4850" s="23"/>
    </row>
    <row r="4851" spans="1:17" x14ac:dyDescent="0.2">
      <c r="A4851" s="23"/>
      <c r="M4851" s="25"/>
      <c r="N4851" s="25"/>
      <c r="O4851" s="25"/>
      <c r="P4851" s="23"/>
      <c r="Q4851" s="23"/>
    </row>
    <row r="4852" spans="1:17" x14ac:dyDescent="0.2">
      <c r="A4852" s="23"/>
      <c r="M4852" s="25"/>
      <c r="N4852" s="25"/>
      <c r="O4852" s="25"/>
      <c r="P4852" s="23"/>
      <c r="Q4852" s="23"/>
    </row>
    <row r="4853" spans="1:17" x14ac:dyDescent="0.2">
      <c r="A4853" s="23"/>
      <c r="M4853" s="25"/>
      <c r="N4853" s="25"/>
      <c r="O4853" s="25"/>
      <c r="P4853" s="23"/>
      <c r="Q4853" s="23"/>
    </row>
    <row r="4854" spans="1:17" x14ac:dyDescent="0.2">
      <c r="A4854" s="23"/>
      <c r="M4854" s="25"/>
      <c r="N4854" s="25"/>
      <c r="O4854" s="25"/>
      <c r="P4854" s="23"/>
      <c r="Q4854" s="23"/>
    </row>
    <row r="4855" spans="1:17" x14ac:dyDescent="0.2">
      <c r="A4855" s="23"/>
      <c r="M4855" s="25"/>
      <c r="N4855" s="25"/>
      <c r="O4855" s="25"/>
      <c r="P4855" s="23"/>
      <c r="Q4855" s="23"/>
    </row>
    <row r="4856" spans="1:17" x14ac:dyDescent="0.2">
      <c r="A4856" s="23"/>
      <c r="M4856" s="25"/>
      <c r="N4856" s="25"/>
      <c r="O4856" s="25"/>
      <c r="P4856" s="23"/>
      <c r="Q4856" s="23"/>
    </row>
    <row r="4857" spans="1:17" x14ac:dyDescent="0.2">
      <c r="A4857" s="23"/>
      <c r="M4857" s="25"/>
      <c r="N4857" s="25"/>
      <c r="O4857" s="25"/>
      <c r="P4857" s="23"/>
      <c r="Q4857" s="23"/>
    </row>
    <row r="4858" spans="1:17" x14ac:dyDescent="0.2">
      <c r="A4858" s="23"/>
      <c r="M4858" s="25"/>
      <c r="N4858" s="25"/>
      <c r="O4858" s="25"/>
      <c r="P4858" s="23"/>
      <c r="Q4858" s="23"/>
    </row>
    <row r="4859" spans="1:17" x14ac:dyDescent="0.2">
      <c r="A4859" s="23"/>
      <c r="M4859" s="25"/>
      <c r="N4859" s="25"/>
      <c r="O4859" s="25"/>
      <c r="P4859" s="23"/>
      <c r="Q4859" s="23"/>
    </row>
    <row r="4860" spans="1:17" x14ac:dyDescent="0.2">
      <c r="A4860" s="23"/>
      <c r="M4860" s="25"/>
      <c r="N4860" s="25"/>
      <c r="O4860" s="25"/>
      <c r="P4860" s="23"/>
      <c r="Q4860" s="23"/>
    </row>
    <row r="4861" spans="1:17" x14ac:dyDescent="0.2">
      <c r="A4861" s="23"/>
      <c r="M4861" s="25"/>
      <c r="N4861" s="25"/>
      <c r="O4861" s="25"/>
      <c r="P4861" s="23"/>
      <c r="Q4861" s="23"/>
    </row>
    <row r="4862" spans="1:17" x14ac:dyDescent="0.2">
      <c r="A4862" s="23"/>
      <c r="M4862" s="25"/>
      <c r="N4862" s="25"/>
      <c r="O4862" s="25"/>
      <c r="P4862" s="23"/>
      <c r="Q4862" s="23"/>
    </row>
    <row r="4863" spans="1:17" x14ac:dyDescent="0.2">
      <c r="A4863" s="23"/>
      <c r="M4863" s="25"/>
      <c r="N4863" s="25"/>
      <c r="O4863" s="25"/>
      <c r="P4863" s="23"/>
      <c r="Q4863" s="23"/>
    </row>
    <row r="4864" spans="1:17" x14ac:dyDescent="0.2">
      <c r="A4864" s="23"/>
      <c r="M4864" s="25"/>
      <c r="N4864" s="25"/>
      <c r="O4864" s="25"/>
      <c r="P4864" s="23"/>
      <c r="Q4864" s="23"/>
    </row>
    <row r="4865" spans="1:17" x14ac:dyDescent="0.2">
      <c r="A4865" s="23"/>
      <c r="M4865" s="25"/>
      <c r="N4865" s="25"/>
      <c r="O4865" s="25"/>
      <c r="P4865" s="23"/>
      <c r="Q4865" s="23"/>
    </row>
    <row r="4866" spans="1:17" x14ac:dyDescent="0.2">
      <c r="A4866" s="23"/>
      <c r="M4866" s="25"/>
      <c r="N4866" s="25"/>
      <c r="O4866" s="25"/>
      <c r="P4866" s="23"/>
      <c r="Q4866" s="23"/>
    </row>
    <row r="4867" spans="1:17" x14ac:dyDescent="0.2">
      <c r="A4867" s="23"/>
      <c r="M4867" s="25"/>
      <c r="N4867" s="25"/>
      <c r="O4867" s="25"/>
      <c r="P4867" s="23"/>
      <c r="Q4867" s="23"/>
    </row>
    <row r="4868" spans="1:17" x14ac:dyDescent="0.2">
      <c r="A4868" s="23"/>
      <c r="M4868" s="25"/>
      <c r="N4868" s="25"/>
      <c r="O4868" s="25"/>
      <c r="P4868" s="23"/>
      <c r="Q4868" s="23"/>
    </row>
    <row r="4869" spans="1:17" x14ac:dyDescent="0.2">
      <c r="A4869" s="23"/>
      <c r="M4869" s="25"/>
      <c r="N4869" s="25"/>
      <c r="O4869" s="25"/>
      <c r="P4869" s="23"/>
      <c r="Q4869" s="23"/>
    </row>
    <row r="4870" spans="1:17" x14ac:dyDescent="0.2">
      <c r="A4870" s="23"/>
      <c r="M4870" s="25"/>
      <c r="N4870" s="25"/>
      <c r="O4870" s="25"/>
      <c r="P4870" s="23"/>
      <c r="Q4870" s="23"/>
    </row>
    <row r="4871" spans="1:17" x14ac:dyDescent="0.2">
      <c r="A4871" s="23"/>
      <c r="M4871" s="25"/>
      <c r="N4871" s="25"/>
      <c r="O4871" s="25"/>
      <c r="P4871" s="23"/>
      <c r="Q4871" s="23"/>
    </row>
    <row r="4872" spans="1:17" x14ac:dyDescent="0.2">
      <c r="A4872" s="23"/>
      <c r="M4872" s="25"/>
      <c r="N4872" s="25"/>
      <c r="O4872" s="25"/>
      <c r="P4872" s="23"/>
      <c r="Q4872" s="23"/>
    </row>
    <row r="4873" spans="1:17" x14ac:dyDescent="0.2">
      <c r="A4873" s="23"/>
      <c r="M4873" s="25"/>
      <c r="N4873" s="25"/>
      <c r="O4873" s="25"/>
      <c r="P4873" s="23"/>
      <c r="Q4873" s="23"/>
    </row>
    <row r="4874" spans="1:17" x14ac:dyDescent="0.2">
      <c r="A4874" s="23"/>
      <c r="M4874" s="25"/>
      <c r="N4874" s="25"/>
      <c r="O4874" s="25"/>
      <c r="P4874" s="23"/>
      <c r="Q4874" s="23"/>
    </row>
    <row r="4875" spans="1:17" x14ac:dyDescent="0.2">
      <c r="A4875" s="23"/>
      <c r="M4875" s="25"/>
      <c r="N4875" s="25"/>
      <c r="O4875" s="25"/>
      <c r="P4875" s="23"/>
      <c r="Q4875" s="23"/>
    </row>
    <row r="4876" spans="1:17" x14ac:dyDescent="0.2">
      <c r="A4876" s="23"/>
      <c r="M4876" s="25"/>
      <c r="N4876" s="25"/>
      <c r="O4876" s="25"/>
      <c r="P4876" s="23"/>
      <c r="Q4876" s="23"/>
    </row>
    <row r="4877" spans="1:17" x14ac:dyDescent="0.2">
      <c r="A4877" s="23"/>
      <c r="M4877" s="25"/>
      <c r="N4877" s="25"/>
      <c r="O4877" s="25"/>
      <c r="P4877" s="23"/>
      <c r="Q4877" s="23"/>
    </row>
    <row r="4878" spans="1:17" x14ac:dyDescent="0.2">
      <c r="A4878" s="23"/>
      <c r="M4878" s="25"/>
      <c r="N4878" s="25"/>
      <c r="O4878" s="25"/>
      <c r="P4878" s="23"/>
      <c r="Q4878" s="23"/>
    </row>
    <row r="4879" spans="1:17" x14ac:dyDescent="0.2">
      <c r="A4879" s="23"/>
      <c r="M4879" s="25"/>
      <c r="N4879" s="25"/>
      <c r="O4879" s="25"/>
      <c r="P4879" s="23"/>
      <c r="Q4879" s="23"/>
    </row>
    <row r="4880" spans="1:17" x14ac:dyDescent="0.2">
      <c r="A4880" s="23"/>
      <c r="M4880" s="25"/>
      <c r="N4880" s="25"/>
      <c r="O4880" s="25"/>
      <c r="P4880" s="23"/>
      <c r="Q4880" s="23"/>
    </row>
    <row r="4881" spans="1:17" x14ac:dyDescent="0.2">
      <c r="A4881" s="23"/>
      <c r="M4881" s="25"/>
      <c r="N4881" s="25"/>
      <c r="O4881" s="25"/>
      <c r="P4881" s="23"/>
      <c r="Q4881" s="23"/>
    </row>
    <row r="4882" spans="1:17" x14ac:dyDescent="0.2">
      <c r="A4882" s="23"/>
      <c r="M4882" s="25"/>
      <c r="N4882" s="25"/>
      <c r="O4882" s="25"/>
      <c r="P4882" s="23"/>
      <c r="Q4882" s="23"/>
    </row>
    <row r="4883" spans="1:17" x14ac:dyDescent="0.2">
      <c r="A4883" s="23"/>
      <c r="M4883" s="25"/>
      <c r="N4883" s="25"/>
      <c r="O4883" s="25"/>
      <c r="P4883" s="23"/>
      <c r="Q4883" s="23"/>
    </row>
    <row r="4884" spans="1:17" x14ac:dyDescent="0.2">
      <c r="A4884" s="23"/>
      <c r="M4884" s="25"/>
      <c r="N4884" s="25"/>
      <c r="O4884" s="25"/>
      <c r="P4884" s="23"/>
      <c r="Q4884" s="23"/>
    </row>
    <row r="4885" spans="1:17" x14ac:dyDescent="0.2">
      <c r="A4885" s="23"/>
      <c r="M4885" s="25"/>
      <c r="N4885" s="25"/>
      <c r="O4885" s="25"/>
      <c r="P4885" s="23"/>
      <c r="Q4885" s="23"/>
    </row>
    <row r="4886" spans="1:17" x14ac:dyDescent="0.2">
      <c r="A4886" s="23"/>
      <c r="M4886" s="25"/>
      <c r="N4886" s="25"/>
      <c r="O4886" s="25"/>
      <c r="P4886" s="23"/>
      <c r="Q4886" s="23"/>
    </row>
    <row r="4887" spans="1:17" x14ac:dyDescent="0.2">
      <c r="A4887" s="23"/>
      <c r="M4887" s="25"/>
      <c r="N4887" s="25"/>
      <c r="O4887" s="25"/>
      <c r="P4887" s="23"/>
      <c r="Q4887" s="23"/>
    </row>
    <row r="4888" spans="1:17" x14ac:dyDescent="0.2">
      <c r="A4888" s="23"/>
      <c r="M4888" s="25"/>
      <c r="N4888" s="25"/>
      <c r="O4888" s="25"/>
      <c r="P4888" s="23"/>
      <c r="Q4888" s="23"/>
    </row>
    <row r="4889" spans="1:17" x14ac:dyDescent="0.2">
      <c r="A4889" s="23"/>
      <c r="M4889" s="25"/>
      <c r="N4889" s="25"/>
      <c r="O4889" s="25"/>
      <c r="P4889" s="23"/>
      <c r="Q4889" s="23"/>
    </row>
    <row r="4890" spans="1:17" x14ac:dyDescent="0.2">
      <c r="A4890" s="23"/>
      <c r="M4890" s="25"/>
      <c r="N4890" s="25"/>
      <c r="O4890" s="25"/>
      <c r="P4890" s="23"/>
      <c r="Q4890" s="23"/>
    </row>
    <row r="4891" spans="1:17" x14ac:dyDescent="0.2">
      <c r="A4891" s="23"/>
      <c r="M4891" s="25"/>
      <c r="N4891" s="25"/>
      <c r="O4891" s="25"/>
      <c r="P4891" s="23"/>
      <c r="Q4891" s="23"/>
    </row>
    <row r="4892" spans="1:17" x14ac:dyDescent="0.2">
      <c r="A4892" s="23"/>
      <c r="M4892" s="25"/>
      <c r="N4892" s="25"/>
      <c r="O4892" s="25"/>
      <c r="P4892" s="23"/>
      <c r="Q4892" s="23"/>
    </row>
    <row r="4893" spans="1:17" x14ac:dyDescent="0.2">
      <c r="A4893" s="23"/>
      <c r="M4893" s="25"/>
      <c r="N4893" s="25"/>
      <c r="O4893" s="25"/>
      <c r="P4893" s="23"/>
      <c r="Q4893" s="23"/>
    </row>
    <row r="4894" spans="1:17" x14ac:dyDescent="0.2">
      <c r="A4894" s="23"/>
      <c r="M4894" s="25"/>
      <c r="N4894" s="25"/>
      <c r="O4894" s="25"/>
      <c r="P4894" s="23"/>
      <c r="Q4894" s="23"/>
    </row>
    <row r="4895" spans="1:17" x14ac:dyDescent="0.2">
      <c r="A4895" s="23"/>
      <c r="M4895" s="25"/>
      <c r="N4895" s="25"/>
      <c r="O4895" s="25"/>
      <c r="P4895" s="23"/>
      <c r="Q4895" s="23"/>
    </row>
    <row r="4896" spans="1:17" x14ac:dyDescent="0.2">
      <c r="A4896" s="23"/>
      <c r="M4896" s="25"/>
      <c r="N4896" s="25"/>
      <c r="O4896" s="25"/>
      <c r="P4896" s="23"/>
      <c r="Q4896" s="23"/>
    </row>
    <row r="4897" spans="1:17" x14ac:dyDescent="0.2">
      <c r="A4897" s="23"/>
      <c r="M4897" s="25"/>
      <c r="N4897" s="25"/>
      <c r="O4897" s="25"/>
      <c r="P4897" s="23"/>
      <c r="Q4897" s="23"/>
    </row>
    <row r="4898" spans="1:17" x14ac:dyDescent="0.2">
      <c r="A4898" s="23"/>
      <c r="M4898" s="25"/>
      <c r="N4898" s="25"/>
      <c r="O4898" s="25"/>
      <c r="P4898" s="23"/>
      <c r="Q4898" s="23"/>
    </row>
    <row r="4899" spans="1:17" x14ac:dyDescent="0.2">
      <c r="A4899" s="23"/>
      <c r="M4899" s="25"/>
      <c r="N4899" s="25"/>
      <c r="O4899" s="25"/>
      <c r="P4899" s="23"/>
      <c r="Q4899" s="23"/>
    </row>
    <row r="4900" spans="1:17" x14ac:dyDescent="0.2">
      <c r="A4900" s="23"/>
      <c r="M4900" s="25"/>
      <c r="N4900" s="25"/>
      <c r="O4900" s="25"/>
      <c r="P4900" s="23"/>
      <c r="Q4900" s="23"/>
    </row>
    <row r="4901" spans="1:17" x14ac:dyDescent="0.2">
      <c r="A4901" s="23"/>
      <c r="M4901" s="25"/>
      <c r="N4901" s="25"/>
      <c r="O4901" s="25"/>
      <c r="P4901" s="23"/>
      <c r="Q4901" s="23"/>
    </row>
    <row r="4902" spans="1:17" x14ac:dyDescent="0.2">
      <c r="A4902" s="23"/>
      <c r="M4902" s="25"/>
      <c r="N4902" s="25"/>
      <c r="O4902" s="25"/>
      <c r="P4902" s="23"/>
      <c r="Q4902" s="23"/>
    </row>
    <row r="4903" spans="1:17" x14ac:dyDescent="0.2">
      <c r="A4903" s="23"/>
      <c r="M4903" s="25"/>
      <c r="N4903" s="25"/>
      <c r="O4903" s="25"/>
      <c r="P4903" s="23"/>
      <c r="Q4903" s="23"/>
    </row>
    <row r="4904" spans="1:17" x14ac:dyDescent="0.2">
      <c r="A4904" s="23"/>
      <c r="M4904" s="25"/>
      <c r="N4904" s="25"/>
      <c r="O4904" s="25"/>
      <c r="P4904" s="23"/>
      <c r="Q4904" s="23"/>
    </row>
    <row r="4905" spans="1:17" x14ac:dyDescent="0.2">
      <c r="A4905" s="23"/>
      <c r="M4905" s="25"/>
      <c r="N4905" s="25"/>
      <c r="O4905" s="25"/>
      <c r="P4905" s="23"/>
      <c r="Q4905" s="23"/>
    </row>
    <row r="4906" spans="1:17" x14ac:dyDescent="0.2">
      <c r="A4906" s="23"/>
      <c r="M4906" s="25"/>
      <c r="N4906" s="25"/>
      <c r="O4906" s="25"/>
      <c r="P4906" s="23"/>
      <c r="Q4906" s="23"/>
    </row>
    <row r="4907" spans="1:17" x14ac:dyDescent="0.2">
      <c r="A4907" s="23"/>
      <c r="M4907" s="25"/>
      <c r="N4907" s="25"/>
      <c r="O4907" s="25"/>
      <c r="P4907" s="23"/>
      <c r="Q4907" s="23"/>
    </row>
    <row r="4908" spans="1:17" x14ac:dyDescent="0.2">
      <c r="A4908" s="23"/>
      <c r="M4908" s="25"/>
      <c r="N4908" s="25"/>
      <c r="O4908" s="25"/>
      <c r="P4908" s="23"/>
      <c r="Q4908" s="23"/>
    </row>
    <row r="4909" spans="1:17" x14ac:dyDescent="0.2">
      <c r="A4909" s="23"/>
      <c r="M4909" s="25"/>
      <c r="N4909" s="25"/>
      <c r="O4909" s="25"/>
      <c r="P4909" s="23"/>
      <c r="Q4909" s="23"/>
    </row>
    <row r="4910" spans="1:17" x14ac:dyDescent="0.2">
      <c r="A4910" s="23"/>
      <c r="M4910" s="25"/>
      <c r="N4910" s="25"/>
      <c r="O4910" s="25"/>
      <c r="P4910" s="23"/>
      <c r="Q4910" s="23"/>
    </row>
    <row r="4911" spans="1:17" x14ac:dyDescent="0.2">
      <c r="A4911" s="23"/>
      <c r="M4911" s="25"/>
      <c r="N4911" s="25"/>
      <c r="O4911" s="25"/>
      <c r="P4911" s="23"/>
      <c r="Q4911" s="23"/>
    </row>
    <row r="4912" spans="1:17" x14ac:dyDescent="0.2">
      <c r="A4912" s="23"/>
      <c r="M4912" s="25"/>
      <c r="N4912" s="25"/>
      <c r="O4912" s="25"/>
      <c r="P4912" s="23"/>
      <c r="Q4912" s="23"/>
    </row>
    <row r="4913" spans="1:17" x14ac:dyDescent="0.2">
      <c r="A4913" s="23"/>
      <c r="M4913" s="25"/>
      <c r="N4913" s="25"/>
      <c r="O4913" s="25"/>
      <c r="P4913" s="23"/>
      <c r="Q4913" s="23"/>
    </row>
    <row r="4914" spans="1:17" x14ac:dyDescent="0.2">
      <c r="A4914" s="23"/>
      <c r="M4914" s="25"/>
      <c r="N4914" s="25"/>
      <c r="O4914" s="25"/>
      <c r="P4914" s="23"/>
      <c r="Q4914" s="23"/>
    </row>
    <row r="4915" spans="1:17" x14ac:dyDescent="0.2">
      <c r="A4915" s="23"/>
      <c r="M4915" s="25"/>
      <c r="N4915" s="25"/>
      <c r="O4915" s="25"/>
      <c r="P4915" s="23"/>
      <c r="Q4915" s="23"/>
    </row>
    <row r="4916" spans="1:17" x14ac:dyDescent="0.2">
      <c r="A4916" s="23"/>
      <c r="M4916" s="25"/>
      <c r="N4916" s="25"/>
      <c r="O4916" s="25"/>
      <c r="P4916" s="23"/>
      <c r="Q4916" s="23"/>
    </row>
    <row r="4917" spans="1:17" x14ac:dyDescent="0.2">
      <c r="A4917" s="23"/>
      <c r="M4917" s="25"/>
      <c r="N4917" s="25"/>
      <c r="O4917" s="25"/>
      <c r="P4917" s="23"/>
      <c r="Q4917" s="23"/>
    </row>
    <row r="4918" spans="1:17" x14ac:dyDescent="0.2">
      <c r="A4918" s="23"/>
      <c r="M4918" s="25"/>
      <c r="N4918" s="25"/>
      <c r="O4918" s="25"/>
      <c r="P4918" s="23"/>
      <c r="Q4918" s="23"/>
    </row>
    <row r="4919" spans="1:17" x14ac:dyDescent="0.2">
      <c r="A4919" s="23"/>
      <c r="M4919" s="25"/>
      <c r="N4919" s="25"/>
      <c r="O4919" s="25"/>
      <c r="P4919" s="23"/>
      <c r="Q4919" s="23"/>
    </row>
    <row r="4920" spans="1:17" x14ac:dyDescent="0.2">
      <c r="A4920" s="23"/>
      <c r="M4920" s="25"/>
      <c r="N4920" s="25"/>
      <c r="O4920" s="25"/>
      <c r="P4920" s="23"/>
      <c r="Q4920" s="23"/>
    </row>
    <row r="4921" spans="1:17" x14ac:dyDescent="0.2">
      <c r="A4921" s="23"/>
      <c r="M4921" s="25"/>
      <c r="N4921" s="25"/>
      <c r="O4921" s="25"/>
      <c r="P4921" s="23"/>
      <c r="Q4921" s="23"/>
    </row>
    <row r="4922" spans="1:17" x14ac:dyDescent="0.2">
      <c r="A4922" s="23"/>
      <c r="M4922" s="25"/>
      <c r="N4922" s="25"/>
      <c r="O4922" s="25"/>
      <c r="P4922" s="23"/>
      <c r="Q4922" s="23"/>
    </row>
    <row r="4923" spans="1:17" x14ac:dyDescent="0.2">
      <c r="A4923" s="23"/>
      <c r="M4923" s="25"/>
      <c r="N4923" s="25"/>
      <c r="O4923" s="25"/>
      <c r="P4923" s="23"/>
      <c r="Q4923" s="23"/>
    </row>
    <row r="4924" spans="1:17" x14ac:dyDescent="0.2">
      <c r="A4924" s="23"/>
      <c r="M4924" s="25"/>
      <c r="N4924" s="25"/>
      <c r="O4924" s="25"/>
      <c r="P4924" s="23"/>
      <c r="Q4924" s="23"/>
    </row>
    <row r="4925" spans="1:17" x14ac:dyDescent="0.2">
      <c r="A4925" s="23"/>
      <c r="M4925" s="25"/>
      <c r="N4925" s="25"/>
      <c r="O4925" s="25"/>
      <c r="P4925" s="23"/>
      <c r="Q4925" s="23"/>
    </row>
    <row r="4926" spans="1:17" x14ac:dyDescent="0.2">
      <c r="A4926" s="23"/>
      <c r="M4926" s="25"/>
      <c r="N4926" s="25"/>
      <c r="O4926" s="25"/>
      <c r="P4926" s="23"/>
      <c r="Q4926" s="23"/>
    </row>
    <row r="4927" spans="1:17" x14ac:dyDescent="0.2">
      <c r="A4927" s="23"/>
      <c r="M4927" s="25"/>
      <c r="N4927" s="25"/>
      <c r="O4927" s="25"/>
      <c r="P4927" s="23"/>
      <c r="Q4927" s="23"/>
    </row>
    <row r="4928" spans="1:17" x14ac:dyDescent="0.2">
      <c r="A4928" s="23"/>
      <c r="M4928" s="25"/>
      <c r="N4928" s="25"/>
      <c r="O4928" s="25"/>
      <c r="P4928" s="23"/>
      <c r="Q4928" s="23"/>
    </row>
    <row r="4929" spans="1:17" x14ac:dyDescent="0.2">
      <c r="A4929" s="23"/>
      <c r="M4929" s="25"/>
      <c r="N4929" s="25"/>
      <c r="O4929" s="25"/>
      <c r="P4929" s="23"/>
      <c r="Q4929" s="23"/>
    </row>
    <row r="4930" spans="1:17" x14ac:dyDescent="0.2">
      <c r="A4930" s="23"/>
      <c r="M4930" s="25"/>
      <c r="N4930" s="25"/>
      <c r="O4930" s="25"/>
      <c r="P4930" s="23"/>
      <c r="Q4930" s="23"/>
    </row>
    <row r="4931" spans="1:17" x14ac:dyDescent="0.2">
      <c r="A4931" s="23"/>
      <c r="M4931" s="25"/>
      <c r="N4931" s="25"/>
      <c r="O4931" s="25"/>
      <c r="P4931" s="23"/>
      <c r="Q4931" s="23"/>
    </row>
    <row r="4932" spans="1:17" x14ac:dyDescent="0.2">
      <c r="A4932" s="23"/>
      <c r="M4932" s="25"/>
      <c r="N4932" s="25"/>
      <c r="O4932" s="25"/>
      <c r="P4932" s="23"/>
      <c r="Q4932" s="23"/>
    </row>
    <row r="4933" spans="1:17" x14ac:dyDescent="0.2">
      <c r="A4933" s="23"/>
      <c r="M4933" s="25"/>
      <c r="N4933" s="25"/>
      <c r="O4933" s="25"/>
      <c r="P4933" s="23"/>
      <c r="Q4933" s="23"/>
    </row>
    <row r="4934" spans="1:17" x14ac:dyDescent="0.2">
      <c r="A4934" s="23"/>
      <c r="M4934" s="25"/>
      <c r="N4934" s="25"/>
      <c r="O4934" s="25"/>
      <c r="P4934" s="23"/>
      <c r="Q4934" s="23"/>
    </row>
    <row r="4935" spans="1:17" x14ac:dyDescent="0.2">
      <c r="A4935" s="23"/>
      <c r="M4935" s="25"/>
      <c r="N4935" s="25"/>
      <c r="O4935" s="25"/>
      <c r="P4935" s="23"/>
      <c r="Q4935" s="23"/>
    </row>
    <row r="4936" spans="1:17" x14ac:dyDescent="0.2">
      <c r="A4936" s="23"/>
      <c r="M4936" s="25"/>
      <c r="N4936" s="25"/>
      <c r="O4936" s="25"/>
      <c r="P4936" s="23"/>
      <c r="Q4936" s="23"/>
    </row>
    <row r="4937" spans="1:17" x14ac:dyDescent="0.2">
      <c r="A4937" s="23"/>
      <c r="M4937" s="25"/>
      <c r="N4937" s="25"/>
      <c r="O4937" s="25"/>
      <c r="P4937" s="23"/>
      <c r="Q4937" s="23"/>
    </row>
    <row r="4938" spans="1:17" x14ac:dyDescent="0.2">
      <c r="A4938" s="23"/>
      <c r="M4938" s="25"/>
      <c r="N4938" s="25"/>
      <c r="O4938" s="25"/>
      <c r="P4938" s="23"/>
      <c r="Q4938" s="23"/>
    </row>
    <row r="4939" spans="1:17" x14ac:dyDescent="0.2">
      <c r="A4939" s="23"/>
      <c r="M4939" s="25"/>
      <c r="N4939" s="25"/>
      <c r="O4939" s="25"/>
      <c r="P4939" s="23"/>
      <c r="Q4939" s="23"/>
    </row>
    <row r="4940" spans="1:17" x14ac:dyDescent="0.2">
      <c r="A4940" s="23"/>
      <c r="M4940" s="25"/>
      <c r="N4940" s="25"/>
      <c r="O4940" s="25"/>
      <c r="P4940" s="23"/>
      <c r="Q4940" s="23"/>
    </row>
    <row r="4941" spans="1:17" x14ac:dyDescent="0.2">
      <c r="A4941" s="23"/>
      <c r="M4941" s="25"/>
      <c r="N4941" s="25"/>
      <c r="O4941" s="25"/>
      <c r="P4941" s="23"/>
      <c r="Q4941" s="23"/>
    </row>
    <row r="4942" spans="1:17" x14ac:dyDescent="0.2">
      <c r="A4942" s="23"/>
      <c r="M4942" s="25"/>
      <c r="N4942" s="25"/>
      <c r="O4942" s="25"/>
      <c r="P4942" s="23"/>
      <c r="Q4942" s="23"/>
    </row>
    <row r="4943" spans="1:17" x14ac:dyDescent="0.2">
      <c r="A4943" s="23"/>
      <c r="M4943" s="25"/>
      <c r="N4943" s="25"/>
      <c r="O4943" s="25"/>
      <c r="P4943" s="23"/>
      <c r="Q4943" s="23"/>
    </row>
    <row r="4944" spans="1:17" x14ac:dyDescent="0.2">
      <c r="A4944" s="23"/>
      <c r="M4944" s="25"/>
      <c r="N4944" s="25"/>
      <c r="O4944" s="25"/>
      <c r="P4944" s="23"/>
      <c r="Q4944" s="23"/>
    </row>
    <row r="4945" spans="1:17" x14ac:dyDescent="0.2">
      <c r="A4945" s="23"/>
      <c r="M4945" s="25"/>
      <c r="N4945" s="25"/>
      <c r="O4945" s="25"/>
      <c r="P4945" s="23"/>
      <c r="Q4945" s="23"/>
    </row>
    <row r="4946" spans="1:17" x14ac:dyDescent="0.2">
      <c r="A4946" s="23"/>
      <c r="M4946" s="25"/>
      <c r="N4946" s="25"/>
      <c r="O4946" s="25"/>
      <c r="P4946" s="23"/>
      <c r="Q4946" s="23"/>
    </row>
    <row r="4947" spans="1:17" x14ac:dyDescent="0.2">
      <c r="A4947" s="23"/>
      <c r="M4947" s="25"/>
      <c r="N4947" s="25"/>
      <c r="O4947" s="25"/>
      <c r="P4947" s="23"/>
      <c r="Q4947" s="23"/>
    </row>
    <row r="4948" spans="1:17" x14ac:dyDescent="0.2">
      <c r="A4948" s="23"/>
      <c r="M4948" s="25"/>
      <c r="N4948" s="25"/>
      <c r="O4948" s="25"/>
      <c r="P4948" s="23"/>
      <c r="Q4948" s="23"/>
    </row>
    <row r="4949" spans="1:17" x14ac:dyDescent="0.2">
      <c r="A4949" s="23"/>
      <c r="M4949" s="25"/>
      <c r="N4949" s="25"/>
      <c r="O4949" s="25"/>
      <c r="P4949" s="23"/>
      <c r="Q4949" s="23"/>
    </row>
    <row r="4950" spans="1:17" x14ac:dyDescent="0.2">
      <c r="A4950" s="23"/>
      <c r="M4950" s="25"/>
      <c r="N4950" s="25"/>
      <c r="O4950" s="25"/>
      <c r="P4950" s="23"/>
      <c r="Q4950" s="23"/>
    </row>
    <row r="4951" spans="1:17" x14ac:dyDescent="0.2">
      <c r="A4951" s="23"/>
      <c r="M4951" s="25"/>
      <c r="N4951" s="25"/>
      <c r="O4951" s="25"/>
      <c r="P4951" s="23"/>
      <c r="Q4951" s="23"/>
    </row>
    <row r="4952" spans="1:17" x14ac:dyDescent="0.2">
      <c r="A4952" s="23"/>
      <c r="M4952" s="25"/>
      <c r="N4952" s="25"/>
      <c r="O4952" s="25"/>
      <c r="P4952" s="23"/>
      <c r="Q4952" s="23"/>
    </row>
    <row r="4953" spans="1:17" x14ac:dyDescent="0.2">
      <c r="A4953" s="23"/>
      <c r="M4953" s="25"/>
      <c r="N4953" s="25"/>
      <c r="O4953" s="25"/>
      <c r="P4953" s="23"/>
      <c r="Q4953" s="23"/>
    </row>
    <row r="4954" spans="1:17" x14ac:dyDescent="0.2">
      <c r="A4954" s="23"/>
      <c r="M4954" s="25"/>
      <c r="N4954" s="25"/>
      <c r="O4954" s="25"/>
      <c r="P4954" s="23"/>
      <c r="Q4954" s="23"/>
    </row>
    <row r="4955" spans="1:17" x14ac:dyDescent="0.2">
      <c r="A4955" s="23"/>
      <c r="M4955" s="25"/>
      <c r="N4955" s="25"/>
      <c r="O4955" s="25"/>
      <c r="P4955" s="23"/>
      <c r="Q4955" s="23"/>
    </row>
    <row r="4956" spans="1:17" x14ac:dyDescent="0.2">
      <c r="A4956" s="23"/>
      <c r="M4956" s="25"/>
      <c r="N4956" s="25"/>
      <c r="O4956" s="25"/>
      <c r="P4956" s="23"/>
      <c r="Q4956" s="23"/>
    </row>
    <row r="4957" spans="1:17" x14ac:dyDescent="0.2">
      <c r="A4957" s="23"/>
      <c r="M4957" s="25"/>
      <c r="N4957" s="25"/>
      <c r="O4957" s="25"/>
      <c r="P4957" s="23"/>
      <c r="Q4957" s="23"/>
    </row>
    <row r="4958" spans="1:17" x14ac:dyDescent="0.2">
      <c r="A4958" s="23"/>
      <c r="M4958" s="25"/>
      <c r="N4958" s="25"/>
      <c r="O4958" s="25"/>
      <c r="P4958" s="23"/>
      <c r="Q4958" s="23"/>
    </row>
    <row r="4959" spans="1:17" x14ac:dyDescent="0.2">
      <c r="A4959" s="23"/>
      <c r="M4959" s="25"/>
      <c r="N4959" s="25"/>
      <c r="O4959" s="25"/>
      <c r="P4959" s="23"/>
      <c r="Q4959" s="23"/>
    </row>
    <row r="4960" spans="1:17" x14ac:dyDescent="0.2">
      <c r="A4960" s="23"/>
      <c r="M4960" s="25"/>
      <c r="N4960" s="25"/>
      <c r="O4960" s="25"/>
      <c r="P4960" s="23"/>
      <c r="Q4960" s="23"/>
    </row>
    <row r="4961" spans="1:17" x14ac:dyDescent="0.2">
      <c r="A4961" s="23"/>
      <c r="M4961" s="25"/>
      <c r="N4961" s="25"/>
      <c r="O4961" s="25"/>
      <c r="P4961" s="23"/>
      <c r="Q4961" s="23"/>
    </row>
    <row r="4962" spans="1:17" x14ac:dyDescent="0.2">
      <c r="A4962" s="23"/>
      <c r="M4962" s="25"/>
      <c r="N4962" s="25"/>
      <c r="O4962" s="25"/>
      <c r="P4962" s="23"/>
      <c r="Q4962" s="23"/>
    </row>
    <row r="4963" spans="1:17" x14ac:dyDescent="0.2">
      <c r="A4963" s="23"/>
      <c r="M4963" s="25"/>
      <c r="N4963" s="25"/>
      <c r="O4963" s="25"/>
      <c r="P4963" s="23"/>
      <c r="Q4963" s="23"/>
    </row>
    <row r="4964" spans="1:17" x14ac:dyDescent="0.2">
      <c r="A4964" s="23"/>
      <c r="M4964" s="25"/>
      <c r="N4964" s="25"/>
      <c r="O4964" s="25"/>
      <c r="P4964" s="23"/>
      <c r="Q4964" s="23"/>
    </row>
    <row r="4965" spans="1:17" x14ac:dyDescent="0.2">
      <c r="A4965" s="23"/>
      <c r="M4965" s="25"/>
      <c r="N4965" s="25"/>
      <c r="O4965" s="25"/>
      <c r="P4965" s="23"/>
      <c r="Q4965" s="23"/>
    </row>
    <row r="4966" spans="1:17" x14ac:dyDescent="0.2">
      <c r="A4966" s="23"/>
      <c r="M4966" s="25"/>
      <c r="N4966" s="25"/>
      <c r="O4966" s="25"/>
      <c r="P4966" s="23"/>
      <c r="Q4966" s="23"/>
    </row>
    <row r="4967" spans="1:17" x14ac:dyDescent="0.2">
      <c r="A4967" s="23"/>
      <c r="M4967" s="25"/>
      <c r="N4967" s="25"/>
      <c r="O4967" s="25"/>
      <c r="P4967" s="23"/>
      <c r="Q4967" s="23"/>
    </row>
    <row r="4968" spans="1:17" x14ac:dyDescent="0.2">
      <c r="A4968" s="23"/>
      <c r="M4968" s="25"/>
      <c r="N4968" s="25"/>
      <c r="O4968" s="25"/>
      <c r="P4968" s="23"/>
      <c r="Q4968" s="23"/>
    </row>
    <row r="4969" spans="1:17" x14ac:dyDescent="0.2">
      <c r="A4969" s="23"/>
      <c r="M4969" s="25"/>
      <c r="N4969" s="25"/>
      <c r="O4969" s="25"/>
      <c r="P4969" s="23"/>
      <c r="Q4969" s="23"/>
    </row>
    <row r="4970" spans="1:17" x14ac:dyDescent="0.2">
      <c r="A4970" s="23"/>
      <c r="M4970" s="25"/>
      <c r="N4970" s="25"/>
      <c r="O4970" s="25"/>
      <c r="P4970" s="23"/>
      <c r="Q4970" s="23"/>
    </row>
    <row r="4971" spans="1:17" x14ac:dyDescent="0.2">
      <c r="A4971" s="23"/>
      <c r="M4971" s="25"/>
      <c r="N4971" s="25"/>
      <c r="O4971" s="25"/>
      <c r="P4971" s="23"/>
      <c r="Q4971" s="23"/>
    </row>
    <row r="4972" spans="1:17" x14ac:dyDescent="0.2">
      <c r="A4972" s="23"/>
      <c r="M4972" s="25"/>
      <c r="N4972" s="25"/>
      <c r="O4972" s="25"/>
      <c r="P4972" s="23"/>
      <c r="Q4972" s="23"/>
    </row>
    <row r="4973" spans="1:17" x14ac:dyDescent="0.2">
      <c r="A4973" s="23"/>
      <c r="M4973" s="25"/>
      <c r="N4973" s="25"/>
      <c r="O4973" s="25"/>
      <c r="P4973" s="23"/>
      <c r="Q4973" s="23"/>
    </row>
    <row r="4974" spans="1:17" x14ac:dyDescent="0.2">
      <c r="A4974" s="23"/>
      <c r="M4974" s="25"/>
      <c r="N4974" s="25"/>
      <c r="O4974" s="25"/>
      <c r="P4974" s="23"/>
      <c r="Q4974" s="23"/>
    </row>
    <row r="4975" spans="1:17" x14ac:dyDescent="0.2">
      <c r="A4975" s="23"/>
      <c r="M4975" s="25"/>
      <c r="N4975" s="25"/>
      <c r="O4975" s="25"/>
      <c r="P4975" s="23"/>
      <c r="Q4975" s="23"/>
    </row>
    <row r="4976" spans="1:17" x14ac:dyDescent="0.2">
      <c r="A4976" s="23"/>
      <c r="M4976" s="25"/>
      <c r="N4976" s="25"/>
      <c r="O4976" s="25"/>
      <c r="P4976" s="23"/>
      <c r="Q4976" s="23"/>
    </row>
    <row r="4977" spans="1:17" x14ac:dyDescent="0.2">
      <c r="A4977" s="23"/>
      <c r="M4977" s="25"/>
      <c r="N4977" s="25"/>
      <c r="O4977" s="25"/>
      <c r="P4977" s="23"/>
      <c r="Q4977" s="23"/>
    </row>
    <row r="4978" spans="1:17" x14ac:dyDescent="0.2">
      <c r="A4978" s="23"/>
      <c r="M4978" s="25"/>
      <c r="N4978" s="25"/>
      <c r="O4978" s="25"/>
      <c r="P4978" s="23"/>
      <c r="Q4978" s="23"/>
    </row>
    <row r="4979" spans="1:17" x14ac:dyDescent="0.2">
      <c r="A4979" s="23"/>
      <c r="M4979" s="25"/>
      <c r="N4979" s="25"/>
      <c r="O4979" s="25"/>
      <c r="P4979" s="23"/>
      <c r="Q4979" s="23"/>
    </row>
    <row r="4980" spans="1:17" x14ac:dyDescent="0.2">
      <c r="A4980" s="23"/>
      <c r="M4980" s="25"/>
      <c r="N4980" s="25"/>
      <c r="O4980" s="25"/>
      <c r="P4980" s="23"/>
      <c r="Q4980" s="23"/>
    </row>
    <row r="4981" spans="1:17" x14ac:dyDescent="0.2">
      <c r="A4981" s="23"/>
      <c r="M4981" s="25"/>
      <c r="N4981" s="25"/>
      <c r="O4981" s="25"/>
      <c r="P4981" s="23"/>
      <c r="Q4981" s="23"/>
    </row>
    <row r="4982" spans="1:17" x14ac:dyDescent="0.2">
      <c r="A4982" s="23"/>
      <c r="M4982" s="25"/>
      <c r="N4982" s="25"/>
      <c r="O4982" s="25"/>
      <c r="P4982" s="23"/>
      <c r="Q4982" s="23"/>
    </row>
    <row r="4983" spans="1:17" x14ac:dyDescent="0.2">
      <c r="A4983" s="23"/>
      <c r="M4983" s="25"/>
      <c r="N4983" s="25"/>
      <c r="O4983" s="25"/>
      <c r="P4983" s="23"/>
      <c r="Q4983" s="23"/>
    </row>
    <row r="4984" spans="1:17" x14ac:dyDescent="0.2">
      <c r="A4984" s="23"/>
      <c r="M4984" s="25"/>
      <c r="N4984" s="25"/>
      <c r="O4984" s="25"/>
      <c r="P4984" s="23"/>
      <c r="Q4984" s="23"/>
    </row>
    <row r="4985" spans="1:17" x14ac:dyDescent="0.2">
      <c r="A4985" s="23"/>
      <c r="M4985" s="25"/>
      <c r="N4985" s="25"/>
      <c r="O4985" s="25"/>
      <c r="P4985" s="23"/>
      <c r="Q4985" s="23"/>
    </row>
    <row r="4986" spans="1:17" x14ac:dyDescent="0.2">
      <c r="A4986" s="23"/>
      <c r="M4986" s="25"/>
      <c r="N4986" s="25"/>
      <c r="O4986" s="25"/>
      <c r="P4986" s="23"/>
      <c r="Q4986" s="23"/>
    </row>
    <row r="4987" spans="1:17" x14ac:dyDescent="0.2">
      <c r="A4987" s="23"/>
      <c r="M4987" s="25"/>
      <c r="N4987" s="25"/>
      <c r="O4987" s="25"/>
      <c r="P4987" s="23"/>
      <c r="Q4987" s="23"/>
    </row>
    <row r="4988" spans="1:17" x14ac:dyDescent="0.2">
      <c r="A4988" s="23"/>
      <c r="M4988" s="25"/>
      <c r="N4988" s="25"/>
      <c r="O4988" s="25"/>
      <c r="P4988" s="23"/>
      <c r="Q4988" s="23"/>
    </row>
    <row r="4989" spans="1:17" x14ac:dyDescent="0.2">
      <c r="A4989" s="23"/>
      <c r="M4989" s="25"/>
      <c r="N4989" s="25"/>
      <c r="O4989" s="25"/>
      <c r="P4989" s="23"/>
      <c r="Q4989" s="23"/>
    </row>
    <row r="4990" spans="1:17" x14ac:dyDescent="0.2">
      <c r="A4990" s="23"/>
      <c r="M4990" s="25"/>
      <c r="N4990" s="25"/>
      <c r="O4990" s="25"/>
      <c r="P4990" s="23"/>
      <c r="Q4990" s="23"/>
    </row>
    <row r="4991" spans="1:17" x14ac:dyDescent="0.2">
      <c r="A4991" s="23"/>
      <c r="M4991" s="25"/>
      <c r="N4991" s="25"/>
      <c r="O4991" s="25"/>
      <c r="P4991" s="23"/>
      <c r="Q4991" s="23"/>
    </row>
    <row r="4992" spans="1:17" x14ac:dyDescent="0.2">
      <c r="A4992" s="23"/>
      <c r="M4992" s="25"/>
      <c r="N4992" s="25"/>
      <c r="O4992" s="25"/>
      <c r="P4992" s="23"/>
      <c r="Q4992" s="23"/>
    </row>
    <row r="4993" spans="1:17" x14ac:dyDescent="0.2">
      <c r="A4993" s="23"/>
      <c r="M4993" s="25"/>
      <c r="N4993" s="25"/>
      <c r="O4993" s="25"/>
      <c r="P4993" s="23"/>
      <c r="Q4993" s="23"/>
    </row>
    <row r="4994" spans="1:17" x14ac:dyDescent="0.2">
      <c r="A4994" s="23"/>
      <c r="M4994" s="25"/>
      <c r="N4994" s="25"/>
      <c r="O4994" s="25"/>
      <c r="P4994" s="23"/>
      <c r="Q4994" s="23"/>
    </row>
    <row r="4995" spans="1:17" x14ac:dyDescent="0.2">
      <c r="A4995" s="23"/>
      <c r="M4995" s="25"/>
      <c r="N4995" s="25"/>
      <c r="O4995" s="25"/>
      <c r="P4995" s="23"/>
      <c r="Q4995" s="23"/>
    </row>
    <row r="4996" spans="1:17" x14ac:dyDescent="0.2">
      <c r="A4996" s="23"/>
      <c r="M4996" s="25"/>
      <c r="N4996" s="25"/>
      <c r="O4996" s="25"/>
      <c r="P4996" s="23"/>
      <c r="Q4996" s="23"/>
    </row>
    <row r="4997" spans="1:17" x14ac:dyDescent="0.2">
      <c r="A4997" s="23"/>
      <c r="M4997" s="25"/>
      <c r="N4997" s="25"/>
      <c r="O4997" s="25"/>
      <c r="P4997" s="23"/>
      <c r="Q4997" s="23"/>
    </row>
    <row r="4998" spans="1:17" x14ac:dyDescent="0.2">
      <c r="A4998" s="23"/>
      <c r="M4998" s="25"/>
      <c r="N4998" s="25"/>
      <c r="O4998" s="25"/>
      <c r="P4998" s="23"/>
      <c r="Q4998" s="23"/>
    </row>
    <row r="4999" spans="1:17" x14ac:dyDescent="0.2">
      <c r="A4999" s="23"/>
      <c r="M4999" s="25"/>
      <c r="N4999" s="25"/>
      <c r="O4999" s="25"/>
      <c r="P4999" s="23"/>
      <c r="Q4999" s="23"/>
    </row>
    <row r="5000" spans="1:17" x14ac:dyDescent="0.2">
      <c r="A5000" s="23"/>
      <c r="M5000" s="25"/>
      <c r="N5000" s="25"/>
      <c r="O5000" s="25"/>
      <c r="P5000" s="23"/>
      <c r="Q5000" s="23"/>
    </row>
    <row r="5001" spans="1:17" x14ac:dyDescent="0.2">
      <c r="A5001" s="23"/>
      <c r="M5001" s="25"/>
      <c r="N5001" s="25"/>
      <c r="O5001" s="25"/>
      <c r="P5001" s="23"/>
      <c r="Q5001" s="23"/>
    </row>
    <row r="5002" spans="1:17" x14ac:dyDescent="0.2">
      <c r="A5002" s="23"/>
      <c r="M5002" s="25"/>
      <c r="N5002" s="25"/>
      <c r="O5002" s="25"/>
      <c r="P5002" s="23"/>
      <c r="Q5002" s="23"/>
    </row>
    <row r="5003" spans="1:17" x14ac:dyDescent="0.2">
      <c r="A5003" s="23"/>
      <c r="M5003" s="25"/>
      <c r="N5003" s="25"/>
      <c r="O5003" s="25"/>
      <c r="P5003" s="23"/>
      <c r="Q5003" s="23"/>
    </row>
    <row r="5004" spans="1:17" x14ac:dyDescent="0.2">
      <c r="A5004" s="23"/>
      <c r="M5004" s="25"/>
      <c r="N5004" s="25"/>
      <c r="O5004" s="25"/>
      <c r="P5004" s="23"/>
      <c r="Q5004" s="23"/>
    </row>
    <row r="5005" spans="1:17" x14ac:dyDescent="0.2">
      <c r="A5005" s="23"/>
      <c r="M5005" s="25"/>
      <c r="N5005" s="25"/>
      <c r="O5005" s="25"/>
      <c r="P5005" s="23"/>
      <c r="Q5005" s="23"/>
    </row>
    <row r="5006" spans="1:17" x14ac:dyDescent="0.2">
      <c r="A5006" s="23"/>
      <c r="M5006" s="25"/>
      <c r="N5006" s="25"/>
      <c r="O5006" s="25"/>
      <c r="P5006" s="23"/>
      <c r="Q5006" s="23"/>
    </row>
    <row r="5007" spans="1:17" x14ac:dyDescent="0.2">
      <c r="A5007" s="23"/>
      <c r="M5007" s="25"/>
      <c r="N5007" s="25"/>
      <c r="O5007" s="25"/>
      <c r="P5007" s="23"/>
      <c r="Q5007" s="23"/>
    </row>
    <row r="5008" spans="1:17" x14ac:dyDescent="0.2">
      <c r="A5008" s="23"/>
      <c r="M5008" s="25"/>
      <c r="N5008" s="25"/>
      <c r="O5008" s="25"/>
      <c r="P5008" s="23"/>
      <c r="Q5008" s="23"/>
    </row>
    <row r="5009" spans="1:17" x14ac:dyDescent="0.2">
      <c r="A5009" s="23"/>
      <c r="M5009" s="25"/>
      <c r="N5009" s="25"/>
      <c r="O5009" s="25"/>
      <c r="P5009" s="23"/>
      <c r="Q5009" s="23"/>
    </row>
    <row r="5010" spans="1:17" x14ac:dyDescent="0.2">
      <c r="A5010" s="23"/>
      <c r="M5010" s="25"/>
      <c r="N5010" s="25"/>
      <c r="O5010" s="25"/>
      <c r="P5010" s="23"/>
      <c r="Q5010" s="23"/>
    </row>
    <row r="5011" spans="1:17" x14ac:dyDescent="0.2">
      <c r="A5011" s="23"/>
      <c r="M5011" s="25"/>
      <c r="N5011" s="25"/>
      <c r="O5011" s="25"/>
      <c r="P5011" s="23"/>
      <c r="Q5011" s="23"/>
    </row>
    <row r="5012" spans="1:17" x14ac:dyDescent="0.2">
      <c r="A5012" s="23"/>
      <c r="M5012" s="25"/>
      <c r="N5012" s="25"/>
      <c r="O5012" s="25"/>
      <c r="P5012" s="23"/>
      <c r="Q5012" s="23"/>
    </row>
    <row r="5013" spans="1:17" x14ac:dyDescent="0.2">
      <c r="A5013" s="23"/>
      <c r="M5013" s="25"/>
      <c r="N5013" s="25"/>
      <c r="O5013" s="25"/>
      <c r="P5013" s="23"/>
      <c r="Q5013" s="23"/>
    </row>
    <row r="5014" spans="1:17" x14ac:dyDescent="0.2">
      <c r="A5014" s="23"/>
      <c r="M5014" s="25"/>
      <c r="N5014" s="25"/>
      <c r="O5014" s="25"/>
      <c r="P5014" s="23"/>
      <c r="Q5014" s="23"/>
    </row>
    <row r="5015" spans="1:17" x14ac:dyDescent="0.2">
      <c r="A5015" s="23"/>
      <c r="M5015" s="25"/>
      <c r="N5015" s="25"/>
      <c r="O5015" s="25"/>
      <c r="P5015" s="23"/>
      <c r="Q5015" s="23"/>
    </row>
    <row r="5016" spans="1:17" x14ac:dyDescent="0.2">
      <c r="A5016" s="23"/>
      <c r="M5016" s="25"/>
      <c r="N5016" s="25"/>
      <c r="O5016" s="25"/>
      <c r="P5016" s="23"/>
      <c r="Q5016" s="23"/>
    </row>
    <row r="5017" spans="1:17" x14ac:dyDescent="0.2">
      <c r="A5017" s="23"/>
      <c r="M5017" s="25"/>
      <c r="N5017" s="25"/>
      <c r="O5017" s="25"/>
      <c r="P5017" s="23"/>
      <c r="Q5017" s="23"/>
    </row>
    <row r="5018" spans="1:17" x14ac:dyDescent="0.2">
      <c r="A5018" s="23"/>
      <c r="M5018" s="25"/>
      <c r="N5018" s="25"/>
      <c r="O5018" s="25"/>
      <c r="P5018" s="23"/>
      <c r="Q5018" s="23"/>
    </row>
    <row r="5019" spans="1:17" x14ac:dyDescent="0.2">
      <c r="A5019" s="23"/>
      <c r="M5019" s="25"/>
      <c r="N5019" s="25"/>
      <c r="O5019" s="25"/>
      <c r="P5019" s="23"/>
      <c r="Q5019" s="23"/>
    </row>
    <row r="5020" spans="1:17" x14ac:dyDescent="0.2">
      <c r="A5020" s="23"/>
      <c r="M5020" s="25"/>
      <c r="N5020" s="25"/>
      <c r="O5020" s="25"/>
      <c r="P5020" s="23"/>
      <c r="Q5020" s="23"/>
    </row>
    <row r="5021" spans="1:17" x14ac:dyDescent="0.2">
      <c r="A5021" s="23"/>
      <c r="M5021" s="25"/>
      <c r="N5021" s="25"/>
      <c r="O5021" s="25"/>
      <c r="P5021" s="23"/>
      <c r="Q5021" s="23"/>
    </row>
    <row r="5022" spans="1:17" x14ac:dyDescent="0.2">
      <c r="A5022" s="23"/>
      <c r="M5022" s="25"/>
      <c r="N5022" s="25"/>
      <c r="O5022" s="25"/>
      <c r="P5022" s="23"/>
      <c r="Q5022" s="23"/>
    </row>
    <row r="5023" spans="1:17" x14ac:dyDescent="0.2">
      <c r="A5023" s="23"/>
      <c r="M5023" s="25"/>
      <c r="N5023" s="25"/>
      <c r="O5023" s="25"/>
      <c r="P5023" s="23"/>
      <c r="Q5023" s="23"/>
    </row>
    <row r="5024" spans="1:17" x14ac:dyDescent="0.2">
      <c r="A5024" s="23"/>
      <c r="M5024" s="25"/>
      <c r="N5024" s="25"/>
      <c r="O5024" s="25"/>
      <c r="P5024" s="23"/>
      <c r="Q5024" s="23"/>
    </row>
    <row r="5025" spans="1:17" x14ac:dyDescent="0.2">
      <c r="A5025" s="23"/>
      <c r="M5025" s="25"/>
      <c r="N5025" s="25"/>
      <c r="O5025" s="25"/>
      <c r="P5025" s="23"/>
      <c r="Q5025" s="23"/>
    </row>
    <row r="5026" spans="1:17" x14ac:dyDescent="0.2">
      <c r="A5026" s="23"/>
      <c r="M5026" s="25"/>
      <c r="N5026" s="25"/>
      <c r="O5026" s="25"/>
      <c r="P5026" s="23"/>
      <c r="Q5026" s="23"/>
    </row>
    <row r="5027" spans="1:17" x14ac:dyDescent="0.2">
      <c r="A5027" s="23"/>
      <c r="M5027" s="25"/>
      <c r="N5027" s="25"/>
      <c r="O5027" s="25"/>
      <c r="P5027" s="23"/>
      <c r="Q5027" s="23"/>
    </row>
    <row r="5028" spans="1:17" x14ac:dyDescent="0.2">
      <c r="A5028" s="23"/>
      <c r="M5028" s="25"/>
      <c r="N5028" s="25"/>
      <c r="O5028" s="25"/>
      <c r="P5028" s="23"/>
      <c r="Q5028" s="23"/>
    </row>
    <row r="5029" spans="1:17" x14ac:dyDescent="0.2">
      <c r="A5029" s="23"/>
      <c r="M5029" s="25"/>
      <c r="N5029" s="25"/>
      <c r="O5029" s="25"/>
      <c r="P5029" s="23"/>
      <c r="Q5029" s="23"/>
    </row>
    <row r="5030" spans="1:17" x14ac:dyDescent="0.2">
      <c r="A5030" s="23"/>
      <c r="M5030" s="25"/>
      <c r="N5030" s="25"/>
      <c r="O5030" s="25"/>
      <c r="P5030" s="23"/>
      <c r="Q5030" s="23"/>
    </row>
    <row r="5031" spans="1:17" x14ac:dyDescent="0.2">
      <c r="A5031" s="23"/>
      <c r="M5031" s="25"/>
      <c r="N5031" s="25"/>
      <c r="O5031" s="25"/>
      <c r="P5031" s="23"/>
      <c r="Q5031" s="23"/>
    </row>
    <row r="5032" spans="1:17" x14ac:dyDescent="0.2">
      <c r="A5032" s="23"/>
      <c r="M5032" s="25"/>
      <c r="N5032" s="25"/>
      <c r="O5032" s="25"/>
      <c r="P5032" s="23"/>
      <c r="Q5032" s="23"/>
    </row>
    <row r="5033" spans="1:17" x14ac:dyDescent="0.2">
      <c r="A5033" s="23"/>
      <c r="M5033" s="25"/>
      <c r="N5033" s="25"/>
      <c r="O5033" s="25"/>
      <c r="P5033" s="23"/>
      <c r="Q5033" s="23"/>
    </row>
    <row r="5034" spans="1:17" x14ac:dyDescent="0.2">
      <c r="A5034" s="23"/>
      <c r="M5034" s="25"/>
      <c r="N5034" s="25"/>
      <c r="O5034" s="25"/>
      <c r="P5034" s="23"/>
      <c r="Q5034" s="23"/>
    </row>
    <row r="5035" spans="1:17" x14ac:dyDescent="0.2">
      <c r="A5035" s="23"/>
      <c r="M5035" s="25"/>
      <c r="N5035" s="25"/>
      <c r="O5035" s="25"/>
      <c r="P5035" s="23"/>
      <c r="Q5035" s="23"/>
    </row>
    <row r="5036" spans="1:17" x14ac:dyDescent="0.2">
      <c r="A5036" s="23"/>
      <c r="M5036" s="25"/>
      <c r="N5036" s="25"/>
      <c r="O5036" s="25"/>
      <c r="P5036" s="23"/>
      <c r="Q5036" s="23"/>
    </row>
    <row r="5037" spans="1:17" x14ac:dyDescent="0.2">
      <c r="A5037" s="23"/>
      <c r="M5037" s="25"/>
      <c r="N5037" s="25"/>
      <c r="O5037" s="25"/>
      <c r="P5037" s="23"/>
      <c r="Q5037" s="23"/>
    </row>
    <row r="5038" spans="1:17" x14ac:dyDescent="0.2">
      <c r="A5038" s="23"/>
      <c r="M5038" s="25"/>
      <c r="N5038" s="25"/>
      <c r="O5038" s="25"/>
      <c r="P5038" s="23"/>
      <c r="Q5038" s="23"/>
    </row>
    <row r="5039" spans="1:17" x14ac:dyDescent="0.2">
      <c r="A5039" s="23"/>
      <c r="M5039" s="25"/>
      <c r="N5039" s="25"/>
      <c r="O5039" s="25"/>
      <c r="P5039" s="23"/>
      <c r="Q5039" s="23"/>
    </row>
    <row r="5040" spans="1:17" x14ac:dyDescent="0.2">
      <c r="A5040" s="23"/>
      <c r="M5040" s="25"/>
      <c r="N5040" s="25"/>
      <c r="O5040" s="25"/>
      <c r="P5040" s="23"/>
      <c r="Q5040" s="23"/>
    </row>
    <row r="5041" spans="1:17" x14ac:dyDescent="0.2">
      <c r="A5041" s="23"/>
      <c r="M5041" s="25"/>
      <c r="N5041" s="25"/>
      <c r="O5041" s="25"/>
      <c r="P5041" s="23"/>
      <c r="Q5041" s="23"/>
    </row>
    <row r="5042" spans="1:17" x14ac:dyDescent="0.2">
      <c r="A5042" s="23"/>
      <c r="M5042" s="25"/>
      <c r="N5042" s="25"/>
      <c r="O5042" s="25"/>
      <c r="P5042" s="23"/>
      <c r="Q5042" s="23"/>
    </row>
    <row r="5043" spans="1:17" x14ac:dyDescent="0.2">
      <c r="A5043" s="23"/>
      <c r="M5043" s="25"/>
      <c r="N5043" s="25"/>
      <c r="O5043" s="25"/>
      <c r="P5043" s="23"/>
      <c r="Q5043" s="23"/>
    </row>
    <row r="5044" spans="1:17" x14ac:dyDescent="0.2">
      <c r="A5044" s="23"/>
      <c r="M5044" s="25"/>
      <c r="N5044" s="25"/>
      <c r="O5044" s="25"/>
      <c r="P5044" s="23"/>
      <c r="Q5044" s="23"/>
    </row>
    <row r="5045" spans="1:17" x14ac:dyDescent="0.2">
      <c r="A5045" s="23"/>
      <c r="M5045" s="25"/>
      <c r="N5045" s="25"/>
      <c r="O5045" s="25"/>
      <c r="P5045" s="23"/>
      <c r="Q5045" s="23"/>
    </row>
    <row r="5046" spans="1:17" x14ac:dyDescent="0.2">
      <c r="A5046" s="23"/>
      <c r="M5046" s="25"/>
      <c r="N5046" s="25"/>
      <c r="O5046" s="25"/>
      <c r="P5046" s="23"/>
      <c r="Q5046" s="23"/>
    </row>
    <row r="5047" spans="1:17" x14ac:dyDescent="0.2">
      <c r="A5047" s="23"/>
      <c r="M5047" s="25"/>
      <c r="N5047" s="25"/>
      <c r="O5047" s="25"/>
      <c r="P5047" s="23"/>
      <c r="Q5047" s="23"/>
    </row>
    <row r="5048" spans="1:17" x14ac:dyDescent="0.2">
      <c r="A5048" s="23"/>
      <c r="M5048" s="25"/>
      <c r="N5048" s="25"/>
      <c r="O5048" s="25"/>
      <c r="P5048" s="23"/>
      <c r="Q5048" s="23"/>
    </row>
    <row r="5049" spans="1:17" x14ac:dyDescent="0.2">
      <c r="A5049" s="23"/>
      <c r="M5049" s="25"/>
      <c r="N5049" s="25"/>
      <c r="O5049" s="25"/>
      <c r="P5049" s="23"/>
      <c r="Q5049" s="23"/>
    </row>
    <row r="5050" spans="1:17" x14ac:dyDescent="0.2">
      <c r="A5050" s="23"/>
      <c r="M5050" s="25"/>
      <c r="N5050" s="25"/>
      <c r="O5050" s="25"/>
      <c r="P5050" s="23"/>
      <c r="Q5050" s="23"/>
    </row>
    <row r="5051" spans="1:17" x14ac:dyDescent="0.2">
      <c r="A5051" s="23"/>
      <c r="M5051" s="25"/>
      <c r="N5051" s="25"/>
      <c r="O5051" s="25"/>
      <c r="P5051" s="23"/>
      <c r="Q5051" s="23"/>
    </row>
    <row r="5052" spans="1:17" x14ac:dyDescent="0.2">
      <c r="A5052" s="23"/>
      <c r="M5052" s="25"/>
      <c r="N5052" s="25"/>
      <c r="O5052" s="25"/>
      <c r="P5052" s="23"/>
      <c r="Q5052" s="23"/>
    </row>
    <row r="5053" spans="1:17" x14ac:dyDescent="0.2">
      <c r="A5053" s="23"/>
      <c r="M5053" s="25"/>
      <c r="N5053" s="25"/>
      <c r="O5053" s="25"/>
      <c r="P5053" s="23"/>
      <c r="Q5053" s="23"/>
    </row>
    <row r="5054" spans="1:17" x14ac:dyDescent="0.2">
      <c r="A5054" s="23"/>
      <c r="M5054" s="25"/>
      <c r="N5054" s="25"/>
      <c r="O5054" s="25"/>
      <c r="P5054" s="23"/>
      <c r="Q5054" s="23"/>
    </row>
    <row r="5055" spans="1:17" x14ac:dyDescent="0.2">
      <c r="A5055" s="23"/>
      <c r="M5055" s="25"/>
      <c r="N5055" s="25"/>
      <c r="O5055" s="25"/>
      <c r="P5055" s="23"/>
      <c r="Q5055" s="23"/>
    </row>
    <row r="5056" spans="1:17" x14ac:dyDescent="0.2">
      <c r="A5056" s="23"/>
      <c r="M5056" s="25"/>
      <c r="N5056" s="25"/>
      <c r="O5056" s="25"/>
      <c r="P5056" s="23"/>
      <c r="Q5056" s="23"/>
    </row>
    <row r="5057" spans="1:17" x14ac:dyDescent="0.2">
      <c r="A5057" s="23"/>
      <c r="M5057" s="25"/>
      <c r="N5057" s="25"/>
      <c r="O5057" s="25"/>
      <c r="P5057" s="23"/>
      <c r="Q5057" s="23"/>
    </row>
    <row r="5058" spans="1:17" x14ac:dyDescent="0.2">
      <c r="A5058" s="23"/>
      <c r="M5058" s="25"/>
      <c r="N5058" s="25"/>
      <c r="O5058" s="25"/>
      <c r="P5058" s="23"/>
      <c r="Q5058" s="23"/>
    </row>
    <row r="5059" spans="1:17" x14ac:dyDescent="0.2">
      <c r="A5059" s="23"/>
      <c r="M5059" s="25"/>
      <c r="N5059" s="25"/>
      <c r="O5059" s="25"/>
      <c r="P5059" s="23"/>
      <c r="Q5059" s="23"/>
    </row>
    <row r="5060" spans="1:17" x14ac:dyDescent="0.2">
      <c r="A5060" s="23"/>
      <c r="M5060" s="25"/>
      <c r="N5060" s="25"/>
      <c r="O5060" s="25"/>
      <c r="P5060" s="23"/>
      <c r="Q5060" s="23"/>
    </row>
    <row r="5061" spans="1:17" x14ac:dyDescent="0.2">
      <c r="A5061" s="23"/>
      <c r="M5061" s="25"/>
      <c r="N5061" s="25"/>
      <c r="O5061" s="25"/>
      <c r="P5061" s="23"/>
      <c r="Q5061" s="23"/>
    </row>
    <row r="5062" spans="1:17" x14ac:dyDescent="0.2">
      <c r="A5062" s="23"/>
      <c r="M5062" s="25"/>
      <c r="N5062" s="25"/>
      <c r="O5062" s="25"/>
      <c r="P5062" s="23"/>
      <c r="Q5062" s="23"/>
    </row>
    <row r="5063" spans="1:17" x14ac:dyDescent="0.2">
      <c r="A5063" s="23"/>
      <c r="M5063" s="25"/>
      <c r="N5063" s="25"/>
      <c r="O5063" s="25"/>
      <c r="P5063" s="23"/>
      <c r="Q5063" s="23"/>
    </row>
    <row r="5064" spans="1:17" x14ac:dyDescent="0.2">
      <c r="A5064" s="23"/>
      <c r="M5064" s="25"/>
      <c r="N5064" s="25"/>
      <c r="O5064" s="25"/>
      <c r="P5064" s="23"/>
      <c r="Q5064" s="23"/>
    </row>
    <row r="5065" spans="1:17" x14ac:dyDescent="0.2">
      <c r="A5065" s="23"/>
      <c r="M5065" s="25"/>
      <c r="N5065" s="25"/>
      <c r="O5065" s="25"/>
      <c r="P5065" s="23"/>
      <c r="Q5065" s="23"/>
    </row>
    <row r="5066" spans="1:17" x14ac:dyDescent="0.2">
      <c r="A5066" s="23"/>
      <c r="M5066" s="25"/>
      <c r="N5066" s="25"/>
      <c r="O5066" s="25"/>
      <c r="P5066" s="23"/>
      <c r="Q5066" s="23"/>
    </row>
    <row r="5067" spans="1:17" x14ac:dyDescent="0.2">
      <c r="A5067" s="23"/>
      <c r="M5067" s="25"/>
      <c r="N5067" s="25"/>
      <c r="O5067" s="25"/>
      <c r="P5067" s="23"/>
      <c r="Q5067" s="23"/>
    </row>
    <row r="5068" spans="1:17" x14ac:dyDescent="0.2">
      <c r="A5068" s="23"/>
      <c r="M5068" s="25"/>
      <c r="N5068" s="25"/>
      <c r="O5068" s="25"/>
      <c r="P5068" s="23"/>
      <c r="Q5068" s="23"/>
    </row>
    <row r="5069" spans="1:17" x14ac:dyDescent="0.2">
      <c r="A5069" s="23"/>
      <c r="M5069" s="25"/>
      <c r="N5069" s="25"/>
      <c r="O5069" s="25"/>
      <c r="P5069" s="23"/>
      <c r="Q5069" s="23"/>
    </row>
    <row r="5070" spans="1:17" x14ac:dyDescent="0.2">
      <c r="A5070" s="23"/>
      <c r="M5070" s="25"/>
      <c r="N5070" s="25"/>
      <c r="O5070" s="25"/>
      <c r="P5070" s="23"/>
      <c r="Q5070" s="23"/>
    </row>
    <row r="5071" spans="1:17" x14ac:dyDescent="0.2">
      <c r="A5071" s="23"/>
      <c r="M5071" s="25"/>
      <c r="N5071" s="25"/>
      <c r="O5071" s="25"/>
      <c r="P5071" s="23"/>
      <c r="Q5071" s="23"/>
    </row>
    <row r="5072" spans="1:17" x14ac:dyDescent="0.2">
      <c r="A5072" s="23"/>
      <c r="M5072" s="25"/>
      <c r="N5072" s="25"/>
      <c r="O5072" s="25"/>
      <c r="P5072" s="23"/>
      <c r="Q5072" s="23"/>
    </row>
    <row r="5073" spans="1:17" x14ac:dyDescent="0.2">
      <c r="A5073" s="23"/>
      <c r="M5073" s="25"/>
      <c r="N5073" s="25"/>
      <c r="O5073" s="25"/>
      <c r="P5073" s="23"/>
      <c r="Q5073" s="23"/>
    </row>
    <row r="5074" spans="1:17" x14ac:dyDescent="0.2">
      <c r="A5074" s="23"/>
      <c r="M5074" s="25"/>
      <c r="N5074" s="25"/>
      <c r="O5074" s="25"/>
      <c r="P5074" s="23"/>
      <c r="Q5074" s="23"/>
    </row>
    <row r="5075" spans="1:17" x14ac:dyDescent="0.2">
      <c r="A5075" s="23"/>
      <c r="M5075" s="25"/>
      <c r="N5075" s="25"/>
      <c r="O5075" s="25"/>
      <c r="P5075" s="23"/>
      <c r="Q5075" s="23"/>
    </row>
    <row r="5076" spans="1:17" x14ac:dyDescent="0.2">
      <c r="A5076" s="23"/>
      <c r="M5076" s="25"/>
      <c r="N5076" s="25"/>
      <c r="O5076" s="25"/>
      <c r="P5076" s="23"/>
      <c r="Q5076" s="23"/>
    </row>
    <row r="5077" spans="1:17" x14ac:dyDescent="0.2">
      <c r="A5077" s="23"/>
      <c r="M5077" s="25"/>
      <c r="N5077" s="25"/>
      <c r="O5077" s="25"/>
      <c r="P5077" s="23"/>
      <c r="Q5077" s="23"/>
    </row>
    <row r="5078" spans="1:17" x14ac:dyDescent="0.2">
      <c r="A5078" s="23"/>
      <c r="M5078" s="25"/>
      <c r="N5078" s="25"/>
      <c r="O5078" s="25"/>
      <c r="P5078" s="23"/>
      <c r="Q5078" s="23"/>
    </row>
    <row r="5079" spans="1:17" x14ac:dyDescent="0.2">
      <c r="A5079" s="23"/>
      <c r="M5079" s="25"/>
      <c r="N5079" s="25"/>
      <c r="O5079" s="25"/>
      <c r="P5079" s="23"/>
      <c r="Q5079" s="23"/>
    </row>
    <row r="5080" spans="1:17" x14ac:dyDescent="0.2">
      <c r="A5080" s="23"/>
      <c r="M5080" s="25"/>
      <c r="N5080" s="25"/>
      <c r="O5080" s="25"/>
      <c r="P5080" s="23"/>
      <c r="Q5080" s="23"/>
    </row>
    <row r="5081" spans="1:17" x14ac:dyDescent="0.2">
      <c r="A5081" s="23"/>
      <c r="M5081" s="25"/>
      <c r="N5081" s="25"/>
      <c r="O5081" s="25"/>
      <c r="P5081" s="23"/>
      <c r="Q5081" s="23"/>
    </row>
    <row r="5082" spans="1:17" x14ac:dyDescent="0.2">
      <c r="A5082" s="23"/>
      <c r="M5082" s="25"/>
      <c r="N5082" s="25"/>
      <c r="O5082" s="25"/>
      <c r="P5082" s="23"/>
      <c r="Q5082" s="23"/>
    </row>
    <row r="5083" spans="1:17" x14ac:dyDescent="0.2">
      <c r="A5083" s="23"/>
      <c r="M5083" s="25"/>
      <c r="N5083" s="25"/>
      <c r="O5083" s="25"/>
      <c r="P5083" s="23"/>
      <c r="Q5083" s="23"/>
    </row>
    <row r="5084" spans="1:17" x14ac:dyDescent="0.2">
      <c r="A5084" s="23"/>
      <c r="M5084" s="25"/>
      <c r="N5084" s="25"/>
      <c r="O5084" s="25"/>
      <c r="P5084" s="23"/>
      <c r="Q5084" s="23"/>
    </row>
    <row r="5085" spans="1:17" x14ac:dyDescent="0.2">
      <c r="A5085" s="23"/>
      <c r="M5085" s="25"/>
      <c r="N5085" s="25"/>
      <c r="O5085" s="25"/>
      <c r="P5085" s="23"/>
      <c r="Q5085" s="23"/>
    </row>
    <row r="5086" spans="1:17" x14ac:dyDescent="0.2">
      <c r="A5086" s="23"/>
      <c r="M5086" s="25"/>
      <c r="N5086" s="25"/>
      <c r="O5086" s="25"/>
      <c r="P5086" s="23"/>
      <c r="Q5086" s="23"/>
    </row>
    <row r="5087" spans="1:17" x14ac:dyDescent="0.2">
      <c r="A5087" s="23"/>
      <c r="M5087" s="25"/>
      <c r="N5087" s="25"/>
      <c r="O5087" s="25"/>
      <c r="P5087" s="23"/>
      <c r="Q5087" s="23"/>
    </row>
    <row r="5088" spans="1:17" x14ac:dyDescent="0.2">
      <c r="A5088" s="23"/>
      <c r="M5088" s="25"/>
      <c r="N5088" s="25"/>
      <c r="O5088" s="25"/>
      <c r="P5088" s="23"/>
      <c r="Q5088" s="23"/>
    </row>
    <row r="5089" spans="1:17" x14ac:dyDescent="0.2">
      <c r="A5089" s="23"/>
      <c r="M5089" s="25"/>
      <c r="N5089" s="25"/>
      <c r="O5089" s="25"/>
      <c r="P5089" s="23"/>
      <c r="Q5089" s="23"/>
    </row>
    <row r="5090" spans="1:17" x14ac:dyDescent="0.2">
      <c r="A5090" s="23"/>
      <c r="M5090" s="25"/>
      <c r="N5090" s="25"/>
      <c r="O5090" s="25"/>
      <c r="P5090" s="23"/>
      <c r="Q5090" s="23"/>
    </row>
    <row r="5091" spans="1:17" x14ac:dyDescent="0.2">
      <c r="A5091" s="23"/>
      <c r="M5091" s="25"/>
      <c r="N5091" s="25"/>
      <c r="O5091" s="25"/>
      <c r="P5091" s="23"/>
      <c r="Q5091" s="23"/>
    </row>
    <row r="5092" spans="1:17" x14ac:dyDescent="0.2">
      <c r="A5092" s="23"/>
      <c r="M5092" s="25"/>
      <c r="N5092" s="25"/>
      <c r="O5092" s="25"/>
      <c r="P5092" s="23"/>
      <c r="Q5092" s="23"/>
    </row>
    <row r="5093" spans="1:17" x14ac:dyDescent="0.2">
      <c r="A5093" s="23"/>
      <c r="M5093" s="25"/>
      <c r="N5093" s="25"/>
      <c r="O5093" s="25"/>
      <c r="P5093" s="23"/>
      <c r="Q5093" s="23"/>
    </row>
    <row r="5094" spans="1:17" x14ac:dyDescent="0.2">
      <c r="A5094" s="23"/>
      <c r="M5094" s="25"/>
      <c r="N5094" s="25"/>
      <c r="O5094" s="25"/>
      <c r="P5094" s="23"/>
      <c r="Q5094" s="23"/>
    </row>
    <row r="5095" spans="1:17" x14ac:dyDescent="0.2">
      <c r="A5095" s="23"/>
      <c r="M5095" s="25"/>
      <c r="N5095" s="25"/>
      <c r="O5095" s="25"/>
      <c r="P5095" s="23"/>
      <c r="Q5095" s="23"/>
    </row>
    <row r="5096" spans="1:17" x14ac:dyDescent="0.2">
      <c r="A5096" s="23"/>
      <c r="M5096" s="25"/>
      <c r="N5096" s="25"/>
      <c r="O5096" s="25"/>
      <c r="P5096" s="23"/>
      <c r="Q5096" s="23"/>
    </row>
    <row r="5097" spans="1:17" x14ac:dyDescent="0.2">
      <c r="A5097" s="23"/>
      <c r="M5097" s="25"/>
      <c r="N5097" s="25"/>
      <c r="O5097" s="25"/>
      <c r="P5097" s="23"/>
      <c r="Q5097" s="23"/>
    </row>
    <row r="5098" spans="1:17" x14ac:dyDescent="0.2">
      <c r="A5098" s="23"/>
      <c r="M5098" s="25"/>
      <c r="N5098" s="25"/>
      <c r="O5098" s="25"/>
      <c r="P5098" s="23"/>
      <c r="Q5098" s="23"/>
    </row>
    <row r="5099" spans="1:17" x14ac:dyDescent="0.2">
      <c r="A5099" s="23"/>
      <c r="M5099" s="25"/>
      <c r="N5099" s="25"/>
      <c r="O5099" s="25"/>
      <c r="P5099" s="23"/>
      <c r="Q5099" s="23"/>
    </row>
    <row r="5100" spans="1:17" x14ac:dyDescent="0.2">
      <c r="A5100" s="23"/>
      <c r="M5100" s="25"/>
      <c r="N5100" s="25"/>
      <c r="O5100" s="25"/>
      <c r="P5100" s="23"/>
      <c r="Q5100" s="23"/>
    </row>
    <row r="5101" spans="1:17" x14ac:dyDescent="0.2">
      <c r="A5101" s="23"/>
      <c r="M5101" s="25"/>
      <c r="N5101" s="25"/>
      <c r="O5101" s="25"/>
      <c r="P5101" s="23"/>
      <c r="Q5101" s="23"/>
    </row>
    <row r="5102" spans="1:17" x14ac:dyDescent="0.2">
      <c r="A5102" s="23"/>
      <c r="M5102" s="25"/>
      <c r="N5102" s="25"/>
      <c r="O5102" s="25"/>
      <c r="P5102" s="23"/>
      <c r="Q5102" s="23"/>
    </row>
    <row r="5103" spans="1:17" x14ac:dyDescent="0.2">
      <c r="A5103" s="23"/>
      <c r="M5103" s="25"/>
      <c r="N5103" s="25"/>
      <c r="O5103" s="25"/>
      <c r="P5103" s="23"/>
      <c r="Q5103" s="23"/>
    </row>
    <row r="5104" spans="1:17" x14ac:dyDescent="0.2">
      <c r="A5104" s="23"/>
      <c r="M5104" s="25"/>
      <c r="N5104" s="25"/>
      <c r="O5104" s="25"/>
      <c r="P5104" s="23"/>
      <c r="Q5104" s="23"/>
    </row>
    <row r="5105" spans="1:17" x14ac:dyDescent="0.2">
      <c r="A5105" s="23"/>
      <c r="M5105" s="25"/>
      <c r="N5105" s="25"/>
      <c r="O5105" s="25"/>
      <c r="P5105" s="23"/>
      <c r="Q5105" s="23"/>
    </row>
    <row r="5106" spans="1:17" x14ac:dyDescent="0.2">
      <c r="A5106" s="23"/>
      <c r="M5106" s="25"/>
      <c r="N5106" s="25"/>
      <c r="O5106" s="25"/>
      <c r="P5106" s="23"/>
      <c r="Q5106" s="23"/>
    </row>
    <row r="5107" spans="1:17" x14ac:dyDescent="0.2">
      <c r="A5107" s="23"/>
      <c r="M5107" s="25"/>
      <c r="N5107" s="25"/>
      <c r="O5107" s="25"/>
      <c r="P5107" s="23"/>
      <c r="Q5107" s="23"/>
    </row>
    <row r="5108" spans="1:17" x14ac:dyDescent="0.2">
      <c r="A5108" s="23"/>
      <c r="M5108" s="25"/>
      <c r="N5108" s="25"/>
      <c r="O5108" s="25"/>
      <c r="P5108" s="23"/>
      <c r="Q5108" s="23"/>
    </row>
    <row r="5109" spans="1:17" x14ac:dyDescent="0.2">
      <c r="A5109" s="23"/>
      <c r="M5109" s="25"/>
      <c r="N5109" s="25"/>
      <c r="O5109" s="25"/>
      <c r="P5109" s="23"/>
      <c r="Q5109" s="23"/>
    </row>
    <row r="5110" spans="1:17" x14ac:dyDescent="0.2">
      <c r="A5110" s="23"/>
      <c r="M5110" s="25"/>
      <c r="N5110" s="25"/>
      <c r="O5110" s="25"/>
      <c r="P5110" s="23"/>
      <c r="Q5110" s="23"/>
    </row>
    <row r="5111" spans="1:17" x14ac:dyDescent="0.2">
      <c r="A5111" s="23"/>
      <c r="M5111" s="25"/>
      <c r="N5111" s="25"/>
      <c r="O5111" s="25"/>
      <c r="P5111" s="23"/>
      <c r="Q5111" s="23"/>
    </row>
    <row r="5112" spans="1:17" x14ac:dyDescent="0.2">
      <c r="A5112" s="23"/>
      <c r="M5112" s="25"/>
      <c r="N5112" s="25"/>
      <c r="O5112" s="25"/>
      <c r="P5112" s="23"/>
      <c r="Q5112" s="23"/>
    </row>
    <row r="5113" spans="1:17" x14ac:dyDescent="0.2">
      <c r="A5113" s="23"/>
      <c r="M5113" s="25"/>
      <c r="N5113" s="25"/>
      <c r="O5113" s="25"/>
      <c r="P5113" s="23"/>
      <c r="Q5113" s="23"/>
    </row>
    <row r="5114" spans="1:17" x14ac:dyDescent="0.2">
      <c r="A5114" s="23"/>
      <c r="M5114" s="25"/>
      <c r="N5114" s="25"/>
      <c r="O5114" s="25"/>
      <c r="P5114" s="23"/>
      <c r="Q5114" s="23"/>
    </row>
    <row r="5115" spans="1:17" x14ac:dyDescent="0.2">
      <c r="A5115" s="23"/>
      <c r="M5115" s="25"/>
      <c r="N5115" s="25"/>
      <c r="O5115" s="25"/>
      <c r="P5115" s="23"/>
      <c r="Q5115" s="23"/>
    </row>
    <row r="5116" spans="1:17" x14ac:dyDescent="0.2">
      <c r="A5116" s="23"/>
      <c r="M5116" s="25"/>
      <c r="N5116" s="25"/>
      <c r="O5116" s="25"/>
      <c r="P5116" s="23"/>
      <c r="Q5116" s="23"/>
    </row>
    <row r="5117" spans="1:17" x14ac:dyDescent="0.2">
      <c r="A5117" s="23"/>
      <c r="M5117" s="25"/>
      <c r="N5117" s="25"/>
      <c r="O5117" s="25"/>
      <c r="P5117" s="23"/>
      <c r="Q5117" s="23"/>
    </row>
    <row r="5118" spans="1:17" x14ac:dyDescent="0.2">
      <c r="A5118" s="23"/>
      <c r="M5118" s="25"/>
      <c r="N5118" s="25"/>
      <c r="O5118" s="25"/>
      <c r="P5118" s="23"/>
      <c r="Q5118" s="23"/>
    </row>
    <row r="5119" spans="1:17" x14ac:dyDescent="0.2">
      <c r="A5119" s="23"/>
      <c r="M5119" s="25"/>
      <c r="N5119" s="25"/>
      <c r="O5119" s="25"/>
      <c r="P5119" s="23"/>
      <c r="Q5119" s="23"/>
    </row>
    <row r="5120" spans="1:17" x14ac:dyDescent="0.2">
      <c r="A5120" s="23"/>
      <c r="M5120" s="25"/>
      <c r="N5120" s="25"/>
      <c r="O5120" s="25"/>
      <c r="P5120" s="23"/>
      <c r="Q5120" s="23"/>
    </row>
    <row r="5121" spans="1:17" x14ac:dyDescent="0.2">
      <c r="A5121" s="23"/>
      <c r="M5121" s="25"/>
      <c r="N5121" s="25"/>
      <c r="O5121" s="25"/>
      <c r="P5121" s="23"/>
      <c r="Q5121" s="23"/>
    </row>
    <row r="5122" spans="1:17" x14ac:dyDescent="0.2">
      <c r="A5122" s="23"/>
      <c r="M5122" s="25"/>
      <c r="N5122" s="25"/>
      <c r="O5122" s="25"/>
      <c r="P5122" s="23"/>
      <c r="Q5122" s="23"/>
    </row>
    <row r="5123" spans="1:17" x14ac:dyDescent="0.2">
      <c r="A5123" s="23"/>
      <c r="M5123" s="25"/>
      <c r="N5123" s="25"/>
      <c r="O5123" s="25"/>
      <c r="P5123" s="23"/>
      <c r="Q5123" s="23"/>
    </row>
    <row r="5124" spans="1:17" x14ac:dyDescent="0.2">
      <c r="A5124" s="23"/>
      <c r="M5124" s="25"/>
      <c r="N5124" s="25"/>
      <c r="O5124" s="25"/>
      <c r="P5124" s="23"/>
      <c r="Q5124" s="23"/>
    </row>
    <row r="5125" spans="1:17" x14ac:dyDescent="0.2">
      <c r="A5125" s="23"/>
      <c r="M5125" s="25"/>
      <c r="N5125" s="25"/>
      <c r="O5125" s="25"/>
      <c r="P5125" s="23"/>
      <c r="Q5125" s="23"/>
    </row>
    <row r="5126" spans="1:17" x14ac:dyDescent="0.2">
      <c r="A5126" s="23"/>
      <c r="M5126" s="25"/>
      <c r="N5126" s="25"/>
      <c r="O5126" s="25"/>
      <c r="P5126" s="23"/>
      <c r="Q5126" s="23"/>
    </row>
    <row r="5127" spans="1:17" x14ac:dyDescent="0.2">
      <c r="A5127" s="23"/>
      <c r="M5127" s="25"/>
      <c r="N5127" s="25"/>
      <c r="O5127" s="25"/>
      <c r="P5127" s="23"/>
      <c r="Q5127" s="23"/>
    </row>
    <row r="5128" spans="1:17" x14ac:dyDescent="0.2">
      <c r="A5128" s="23"/>
      <c r="M5128" s="25"/>
      <c r="N5128" s="25"/>
      <c r="O5128" s="25"/>
      <c r="P5128" s="23"/>
      <c r="Q5128" s="23"/>
    </row>
    <row r="5129" spans="1:17" x14ac:dyDescent="0.2">
      <c r="A5129" s="23"/>
      <c r="M5129" s="25"/>
      <c r="N5129" s="25"/>
      <c r="O5129" s="25"/>
      <c r="P5129" s="23"/>
      <c r="Q5129" s="23"/>
    </row>
    <row r="5130" spans="1:17" x14ac:dyDescent="0.2">
      <c r="A5130" s="23"/>
      <c r="M5130" s="25"/>
      <c r="N5130" s="25"/>
      <c r="O5130" s="25"/>
      <c r="P5130" s="23"/>
      <c r="Q5130" s="23"/>
    </row>
    <row r="5131" spans="1:17" x14ac:dyDescent="0.2">
      <c r="A5131" s="23"/>
      <c r="M5131" s="25"/>
      <c r="N5131" s="25"/>
      <c r="O5131" s="25"/>
      <c r="P5131" s="23"/>
      <c r="Q5131" s="23"/>
    </row>
    <row r="5132" spans="1:17" x14ac:dyDescent="0.2">
      <c r="A5132" s="23"/>
      <c r="M5132" s="25"/>
      <c r="N5132" s="25"/>
      <c r="O5132" s="25"/>
      <c r="P5132" s="23"/>
      <c r="Q5132" s="23"/>
    </row>
    <row r="5133" spans="1:17" x14ac:dyDescent="0.2">
      <c r="A5133" s="23"/>
      <c r="M5133" s="25"/>
      <c r="N5133" s="25"/>
      <c r="O5133" s="25"/>
      <c r="P5133" s="23"/>
      <c r="Q5133" s="23"/>
    </row>
    <row r="5134" spans="1:17" x14ac:dyDescent="0.2">
      <c r="A5134" s="23"/>
      <c r="M5134" s="25"/>
      <c r="N5134" s="25"/>
      <c r="O5134" s="25"/>
      <c r="P5134" s="23"/>
      <c r="Q5134" s="23"/>
    </row>
    <row r="5135" spans="1:17" x14ac:dyDescent="0.2">
      <c r="A5135" s="23"/>
      <c r="M5135" s="25"/>
      <c r="N5135" s="25"/>
      <c r="O5135" s="25"/>
      <c r="P5135" s="23"/>
      <c r="Q5135" s="23"/>
    </row>
    <row r="5136" spans="1:17" x14ac:dyDescent="0.2">
      <c r="A5136" s="23"/>
      <c r="M5136" s="25"/>
      <c r="N5136" s="25"/>
      <c r="O5136" s="25"/>
      <c r="P5136" s="23"/>
      <c r="Q5136" s="23"/>
    </row>
    <row r="5137" spans="1:17" x14ac:dyDescent="0.2">
      <c r="A5137" s="23"/>
      <c r="M5137" s="25"/>
      <c r="N5137" s="25"/>
      <c r="O5137" s="25"/>
      <c r="P5137" s="23"/>
      <c r="Q5137" s="23"/>
    </row>
    <row r="5138" spans="1:17" x14ac:dyDescent="0.2">
      <c r="A5138" s="23"/>
      <c r="M5138" s="25"/>
      <c r="N5138" s="25"/>
      <c r="O5138" s="25"/>
      <c r="P5138" s="23"/>
      <c r="Q5138" s="23"/>
    </row>
    <row r="5139" spans="1:17" x14ac:dyDescent="0.2">
      <c r="A5139" s="23"/>
      <c r="M5139" s="25"/>
      <c r="N5139" s="25"/>
      <c r="O5139" s="25"/>
      <c r="P5139" s="23"/>
      <c r="Q5139" s="23"/>
    </row>
    <row r="5140" spans="1:17" x14ac:dyDescent="0.2">
      <c r="A5140" s="23"/>
      <c r="M5140" s="25"/>
      <c r="N5140" s="25"/>
      <c r="O5140" s="25"/>
      <c r="P5140" s="23"/>
      <c r="Q5140" s="23"/>
    </row>
    <row r="5141" spans="1:17" x14ac:dyDescent="0.2">
      <c r="A5141" s="23"/>
      <c r="M5141" s="25"/>
      <c r="N5141" s="25"/>
      <c r="O5141" s="25"/>
      <c r="P5141" s="23"/>
      <c r="Q5141" s="23"/>
    </row>
    <row r="5142" spans="1:17" x14ac:dyDescent="0.2">
      <c r="A5142" s="23"/>
      <c r="M5142" s="25"/>
      <c r="N5142" s="25"/>
      <c r="O5142" s="25"/>
      <c r="P5142" s="23"/>
      <c r="Q5142" s="23"/>
    </row>
    <row r="5143" spans="1:17" x14ac:dyDescent="0.2">
      <c r="A5143" s="23"/>
      <c r="M5143" s="25"/>
      <c r="N5143" s="25"/>
      <c r="O5143" s="25"/>
      <c r="P5143" s="23"/>
      <c r="Q5143" s="23"/>
    </row>
    <row r="5144" spans="1:17" x14ac:dyDescent="0.2">
      <c r="A5144" s="23"/>
      <c r="M5144" s="25"/>
      <c r="N5144" s="25"/>
      <c r="O5144" s="25"/>
      <c r="P5144" s="23"/>
      <c r="Q5144" s="23"/>
    </row>
    <row r="5145" spans="1:17" x14ac:dyDescent="0.2">
      <c r="A5145" s="23"/>
      <c r="M5145" s="25"/>
      <c r="N5145" s="25"/>
      <c r="O5145" s="25"/>
      <c r="P5145" s="23"/>
      <c r="Q5145" s="23"/>
    </row>
    <row r="5146" spans="1:17" x14ac:dyDescent="0.2">
      <c r="A5146" s="23"/>
      <c r="M5146" s="25"/>
      <c r="N5146" s="25"/>
      <c r="O5146" s="25"/>
      <c r="P5146" s="23"/>
      <c r="Q5146" s="23"/>
    </row>
    <row r="5147" spans="1:17" x14ac:dyDescent="0.2">
      <c r="A5147" s="23"/>
      <c r="M5147" s="25"/>
      <c r="N5147" s="25"/>
      <c r="O5147" s="25"/>
      <c r="P5147" s="23"/>
      <c r="Q5147" s="23"/>
    </row>
    <row r="5148" spans="1:17" x14ac:dyDescent="0.2">
      <c r="A5148" s="23"/>
      <c r="M5148" s="25"/>
      <c r="N5148" s="25"/>
      <c r="O5148" s="25"/>
      <c r="P5148" s="23"/>
      <c r="Q5148" s="23"/>
    </row>
    <row r="5149" spans="1:17" x14ac:dyDescent="0.2">
      <c r="A5149" s="23"/>
      <c r="M5149" s="25"/>
      <c r="N5149" s="25"/>
      <c r="O5149" s="25"/>
      <c r="P5149" s="23"/>
      <c r="Q5149" s="23"/>
    </row>
    <row r="5150" spans="1:17" x14ac:dyDescent="0.2">
      <c r="A5150" s="23"/>
      <c r="M5150" s="25"/>
      <c r="N5150" s="25"/>
      <c r="O5150" s="25"/>
      <c r="P5150" s="23"/>
      <c r="Q5150" s="23"/>
    </row>
    <row r="5151" spans="1:17" x14ac:dyDescent="0.2">
      <c r="A5151" s="23"/>
      <c r="M5151" s="25"/>
      <c r="N5151" s="25"/>
      <c r="O5151" s="25"/>
      <c r="P5151" s="23"/>
      <c r="Q5151" s="23"/>
    </row>
    <row r="5152" spans="1:17" x14ac:dyDescent="0.2">
      <c r="A5152" s="23"/>
      <c r="M5152" s="25"/>
      <c r="N5152" s="25"/>
      <c r="O5152" s="25"/>
      <c r="P5152" s="23"/>
      <c r="Q5152" s="23"/>
    </row>
    <row r="5153" spans="1:17" x14ac:dyDescent="0.2">
      <c r="A5153" s="23"/>
      <c r="M5153" s="25"/>
      <c r="N5153" s="25"/>
      <c r="O5153" s="25"/>
      <c r="P5153" s="23"/>
      <c r="Q5153" s="23"/>
    </row>
    <row r="5154" spans="1:17" x14ac:dyDescent="0.2">
      <c r="A5154" s="23"/>
      <c r="M5154" s="25"/>
      <c r="N5154" s="25"/>
      <c r="O5154" s="25"/>
      <c r="P5154" s="23"/>
      <c r="Q5154" s="23"/>
    </row>
    <row r="5155" spans="1:17" x14ac:dyDescent="0.2">
      <c r="A5155" s="23"/>
      <c r="M5155" s="25"/>
      <c r="N5155" s="25"/>
      <c r="O5155" s="25"/>
      <c r="P5155" s="23"/>
      <c r="Q5155" s="23"/>
    </row>
    <row r="5156" spans="1:17" x14ac:dyDescent="0.2">
      <c r="A5156" s="23"/>
      <c r="M5156" s="25"/>
      <c r="N5156" s="25"/>
      <c r="O5156" s="25"/>
      <c r="P5156" s="23"/>
      <c r="Q5156" s="23"/>
    </row>
    <row r="5157" spans="1:17" x14ac:dyDescent="0.2">
      <c r="A5157" s="23"/>
      <c r="M5157" s="25"/>
      <c r="N5157" s="25"/>
      <c r="O5157" s="25"/>
      <c r="P5157" s="23"/>
      <c r="Q5157" s="23"/>
    </row>
    <row r="5158" spans="1:17" x14ac:dyDescent="0.2">
      <c r="A5158" s="23"/>
      <c r="M5158" s="25"/>
      <c r="N5158" s="25"/>
      <c r="O5158" s="25"/>
      <c r="P5158" s="23"/>
      <c r="Q5158" s="23"/>
    </row>
    <row r="5159" spans="1:17" x14ac:dyDescent="0.2">
      <c r="A5159" s="23"/>
      <c r="M5159" s="25"/>
      <c r="N5159" s="25"/>
      <c r="O5159" s="25"/>
      <c r="P5159" s="23"/>
      <c r="Q5159" s="23"/>
    </row>
    <row r="5160" spans="1:17" x14ac:dyDescent="0.2">
      <c r="A5160" s="23"/>
      <c r="M5160" s="25"/>
      <c r="N5160" s="25"/>
      <c r="O5160" s="25"/>
      <c r="P5160" s="23"/>
      <c r="Q5160" s="23"/>
    </row>
    <row r="5161" spans="1:17" x14ac:dyDescent="0.2">
      <c r="A5161" s="23"/>
      <c r="M5161" s="25"/>
      <c r="N5161" s="25"/>
      <c r="O5161" s="25"/>
      <c r="P5161" s="23"/>
      <c r="Q5161" s="23"/>
    </row>
    <row r="5162" spans="1:17" x14ac:dyDescent="0.2">
      <c r="A5162" s="23"/>
      <c r="M5162" s="25"/>
      <c r="N5162" s="25"/>
      <c r="O5162" s="25"/>
      <c r="P5162" s="23"/>
      <c r="Q5162" s="23"/>
    </row>
    <row r="5163" spans="1:17" x14ac:dyDescent="0.2">
      <c r="A5163" s="23"/>
      <c r="M5163" s="25"/>
      <c r="N5163" s="25"/>
      <c r="O5163" s="25"/>
      <c r="P5163" s="23"/>
      <c r="Q5163" s="23"/>
    </row>
    <row r="5164" spans="1:17" x14ac:dyDescent="0.2">
      <c r="A5164" s="23"/>
      <c r="M5164" s="25"/>
      <c r="N5164" s="25"/>
      <c r="O5164" s="25"/>
      <c r="P5164" s="23"/>
      <c r="Q5164" s="23"/>
    </row>
    <row r="5165" spans="1:17" x14ac:dyDescent="0.2">
      <c r="A5165" s="23"/>
      <c r="M5165" s="25"/>
      <c r="N5165" s="25"/>
      <c r="O5165" s="25"/>
      <c r="P5165" s="23"/>
      <c r="Q5165" s="23"/>
    </row>
    <row r="5166" spans="1:17" x14ac:dyDescent="0.2">
      <c r="A5166" s="23"/>
      <c r="M5166" s="25"/>
      <c r="N5166" s="25"/>
      <c r="O5166" s="25"/>
      <c r="P5166" s="23"/>
      <c r="Q5166" s="23"/>
    </row>
    <row r="5167" spans="1:17" x14ac:dyDescent="0.2">
      <c r="A5167" s="23"/>
      <c r="M5167" s="25"/>
      <c r="N5167" s="25"/>
      <c r="O5167" s="25"/>
      <c r="P5167" s="23"/>
      <c r="Q5167" s="23"/>
    </row>
    <row r="5168" spans="1:17" x14ac:dyDescent="0.2">
      <c r="A5168" s="23"/>
      <c r="M5168" s="25"/>
      <c r="N5168" s="25"/>
      <c r="O5168" s="25"/>
      <c r="P5168" s="23"/>
      <c r="Q5168" s="23"/>
    </row>
    <row r="5169" spans="1:17" x14ac:dyDescent="0.2">
      <c r="A5169" s="23"/>
      <c r="M5169" s="25"/>
      <c r="N5169" s="25"/>
      <c r="O5169" s="25"/>
      <c r="P5169" s="23"/>
      <c r="Q5169" s="23"/>
    </row>
    <row r="5170" spans="1:17" x14ac:dyDescent="0.2">
      <c r="A5170" s="23"/>
      <c r="M5170" s="25"/>
      <c r="N5170" s="25"/>
      <c r="O5170" s="25"/>
      <c r="P5170" s="23"/>
      <c r="Q5170" s="23"/>
    </row>
    <row r="5171" spans="1:17" x14ac:dyDescent="0.2">
      <c r="A5171" s="23"/>
      <c r="M5171" s="25"/>
      <c r="N5171" s="25"/>
      <c r="O5171" s="25"/>
      <c r="P5171" s="23"/>
      <c r="Q5171" s="23"/>
    </row>
    <row r="5172" spans="1:17" x14ac:dyDescent="0.2">
      <c r="A5172" s="23"/>
      <c r="M5172" s="25"/>
      <c r="N5172" s="25"/>
      <c r="O5172" s="25"/>
      <c r="P5172" s="23"/>
      <c r="Q5172" s="23"/>
    </row>
    <row r="5173" spans="1:17" x14ac:dyDescent="0.2">
      <c r="A5173" s="23"/>
      <c r="M5173" s="25"/>
      <c r="N5173" s="25"/>
      <c r="O5173" s="25"/>
      <c r="P5173" s="23"/>
      <c r="Q5173" s="23"/>
    </row>
    <row r="5174" spans="1:17" x14ac:dyDescent="0.2">
      <c r="A5174" s="23"/>
      <c r="M5174" s="25"/>
      <c r="N5174" s="25"/>
      <c r="O5174" s="25"/>
      <c r="P5174" s="23"/>
      <c r="Q5174" s="23"/>
    </row>
    <row r="5175" spans="1:17" x14ac:dyDescent="0.2">
      <c r="A5175" s="23"/>
      <c r="M5175" s="25"/>
      <c r="N5175" s="25"/>
      <c r="O5175" s="25"/>
      <c r="P5175" s="23"/>
      <c r="Q5175" s="23"/>
    </row>
    <row r="5176" spans="1:17" x14ac:dyDescent="0.2">
      <c r="A5176" s="23"/>
      <c r="M5176" s="25"/>
      <c r="N5176" s="25"/>
      <c r="O5176" s="25"/>
      <c r="P5176" s="23"/>
      <c r="Q5176" s="23"/>
    </row>
    <row r="5177" spans="1:17" x14ac:dyDescent="0.2">
      <c r="A5177" s="23"/>
      <c r="M5177" s="25"/>
      <c r="N5177" s="25"/>
      <c r="O5177" s="25"/>
      <c r="P5177" s="23"/>
      <c r="Q5177" s="23"/>
    </row>
    <row r="5178" spans="1:17" x14ac:dyDescent="0.2">
      <c r="A5178" s="23"/>
      <c r="M5178" s="25"/>
      <c r="N5178" s="25"/>
      <c r="O5178" s="25"/>
      <c r="P5178" s="23"/>
      <c r="Q5178" s="23"/>
    </row>
    <row r="5179" spans="1:17" x14ac:dyDescent="0.2">
      <c r="A5179" s="23"/>
      <c r="M5179" s="25"/>
      <c r="N5179" s="25"/>
      <c r="O5179" s="25"/>
      <c r="P5179" s="23"/>
      <c r="Q5179" s="23"/>
    </row>
    <row r="5180" spans="1:17" x14ac:dyDescent="0.2">
      <c r="A5180" s="23"/>
      <c r="M5180" s="25"/>
      <c r="N5180" s="25"/>
      <c r="O5180" s="25"/>
      <c r="P5180" s="23"/>
      <c r="Q5180" s="23"/>
    </row>
    <row r="5181" spans="1:17" x14ac:dyDescent="0.2">
      <c r="A5181" s="23"/>
      <c r="M5181" s="25"/>
      <c r="N5181" s="25"/>
      <c r="O5181" s="25"/>
      <c r="P5181" s="23"/>
      <c r="Q5181" s="23"/>
    </row>
    <row r="5182" spans="1:17" x14ac:dyDescent="0.2">
      <c r="A5182" s="23"/>
      <c r="M5182" s="25"/>
      <c r="N5182" s="25"/>
      <c r="O5182" s="25"/>
      <c r="P5182" s="23"/>
      <c r="Q5182" s="23"/>
    </row>
    <row r="5183" spans="1:17" x14ac:dyDescent="0.2">
      <c r="A5183" s="23"/>
      <c r="M5183" s="25"/>
      <c r="N5183" s="25"/>
      <c r="O5183" s="25"/>
      <c r="P5183" s="23"/>
      <c r="Q5183" s="23"/>
    </row>
    <row r="5184" spans="1:17" x14ac:dyDescent="0.2">
      <c r="A5184" s="23"/>
      <c r="M5184" s="25"/>
      <c r="N5184" s="25"/>
      <c r="O5184" s="25"/>
      <c r="P5184" s="23"/>
      <c r="Q5184" s="23"/>
    </row>
    <row r="5185" spans="1:17" x14ac:dyDescent="0.2">
      <c r="A5185" s="23"/>
      <c r="M5185" s="25"/>
      <c r="N5185" s="25"/>
      <c r="O5185" s="25"/>
      <c r="P5185" s="23"/>
      <c r="Q5185" s="23"/>
    </row>
    <row r="5186" spans="1:17" x14ac:dyDescent="0.2">
      <c r="A5186" s="23"/>
      <c r="M5186" s="25"/>
      <c r="N5186" s="25"/>
      <c r="O5186" s="25"/>
      <c r="P5186" s="23"/>
      <c r="Q5186" s="23"/>
    </row>
    <row r="5187" spans="1:17" x14ac:dyDescent="0.2">
      <c r="A5187" s="23"/>
      <c r="M5187" s="25"/>
      <c r="N5187" s="25"/>
      <c r="O5187" s="25"/>
      <c r="P5187" s="23"/>
      <c r="Q5187" s="23"/>
    </row>
    <row r="5188" spans="1:17" x14ac:dyDescent="0.2">
      <c r="A5188" s="23"/>
      <c r="M5188" s="25"/>
      <c r="N5188" s="25"/>
      <c r="O5188" s="25"/>
      <c r="P5188" s="23"/>
      <c r="Q5188" s="23"/>
    </row>
    <row r="5189" spans="1:17" x14ac:dyDescent="0.2">
      <c r="A5189" s="23"/>
      <c r="M5189" s="25"/>
      <c r="N5189" s="25"/>
      <c r="O5189" s="25"/>
      <c r="P5189" s="23"/>
      <c r="Q5189" s="23"/>
    </row>
    <row r="5190" spans="1:17" x14ac:dyDescent="0.2">
      <c r="A5190" s="23"/>
      <c r="M5190" s="25"/>
      <c r="N5190" s="25"/>
      <c r="O5190" s="25"/>
      <c r="P5190" s="23"/>
      <c r="Q5190" s="23"/>
    </row>
    <row r="5191" spans="1:17" x14ac:dyDescent="0.2">
      <c r="A5191" s="23"/>
      <c r="M5191" s="25"/>
      <c r="N5191" s="25"/>
      <c r="O5191" s="25"/>
      <c r="P5191" s="23"/>
      <c r="Q5191" s="23"/>
    </row>
    <row r="5192" spans="1:17" x14ac:dyDescent="0.2">
      <c r="A5192" s="23"/>
      <c r="M5192" s="25"/>
      <c r="N5192" s="25"/>
      <c r="O5192" s="25"/>
      <c r="P5192" s="23"/>
      <c r="Q5192" s="23"/>
    </row>
    <row r="5193" spans="1:17" x14ac:dyDescent="0.2">
      <c r="A5193" s="23"/>
      <c r="M5193" s="25"/>
      <c r="N5193" s="25"/>
      <c r="O5193" s="25"/>
      <c r="P5193" s="23"/>
      <c r="Q5193" s="23"/>
    </row>
    <row r="5194" spans="1:17" x14ac:dyDescent="0.2">
      <c r="A5194" s="23"/>
      <c r="M5194" s="25"/>
      <c r="N5194" s="25"/>
      <c r="O5194" s="25"/>
      <c r="P5194" s="23"/>
      <c r="Q5194" s="23"/>
    </row>
    <row r="5195" spans="1:17" x14ac:dyDescent="0.2">
      <c r="A5195" s="23"/>
      <c r="M5195" s="25"/>
      <c r="N5195" s="25"/>
      <c r="O5195" s="25"/>
      <c r="P5195" s="23"/>
      <c r="Q5195" s="23"/>
    </row>
    <row r="5196" spans="1:17" x14ac:dyDescent="0.2">
      <c r="A5196" s="23"/>
      <c r="M5196" s="25"/>
      <c r="N5196" s="25"/>
      <c r="O5196" s="25"/>
      <c r="P5196" s="23"/>
      <c r="Q5196" s="23"/>
    </row>
    <row r="5197" spans="1:17" x14ac:dyDescent="0.2">
      <c r="A5197" s="23"/>
      <c r="M5197" s="25"/>
      <c r="N5197" s="25"/>
      <c r="O5197" s="25"/>
      <c r="P5197" s="23"/>
      <c r="Q5197" s="23"/>
    </row>
    <row r="5198" spans="1:17" x14ac:dyDescent="0.2">
      <c r="A5198" s="23"/>
      <c r="M5198" s="25"/>
      <c r="N5198" s="25"/>
      <c r="O5198" s="25"/>
      <c r="P5198" s="23"/>
      <c r="Q5198" s="23"/>
    </row>
    <row r="5199" spans="1:17" x14ac:dyDescent="0.2">
      <c r="A5199" s="23"/>
      <c r="M5199" s="25"/>
      <c r="N5199" s="25"/>
      <c r="O5199" s="25"/>
      <c r="P5199" s="23"/>
      <c r="Q5199" s="23"/>
    </row>
    <row r="5200" spans="1:17" x14ac:dyDescent="0.2">
      <c r="A5200" s="23"/>
      <c r="M5200" s="25"/>
      <c r="N5200" s="25"/>
      <c r="O5200" s="25"/>
      <c r="P5200" s="23"/>
      <c r="Q5200" s="23"/>
    </row>
    <row r="5201" spans="1:17" x14ac:dyDescent="0.2">
      <c r="A5201" s="23"/>
      <c r="M5201" s="25"/>
      <c r="N5201" s="25"/>
      <c r="O5201" s="25"/>
      <c r="P5201" s="23"/>
      <c r="Q5201" s="23"/>
    </row>
    <row r="5202" spans="1:17" x14ac:dyDescent="0.2">
      <c r="A5202" s="23"/>
      <c r="M5202" s="25"/>
      <c r="N5202" s="25"/>
      <c r="O5202" s="25"/>
      <c r="P5202" s="23"/>
      <c r="Q5202" s="23"/>
    </row>
    <row r="5203" spans="1:17" x14ac:dyDescent="0.2">
      <c r="A5203" s="23"/>
      <c r="M5203" s="25"/>
      <c r="N5203" s="25"/>
      <c r="O5203" s="25"/>
      <c r="P5203" s="23"/>
      <c r="Q5203" s="23"/>
    </row>
    <row r="5204" spans="1:17" x14ac:dyDescent="0.2">
      <c r="A5204" s="23"/>
      <c r="M5204" s="25"/>
      <c r="N5204" s="25"/>
      <c r="O5204" s="25"/>
      <c r="P5204" s="23"/>
      <c r="Q5204" s="23"/>
    </row>
    <row r="5205" spans="1:17" x14ac:dyDescent="0.2">
      <c r="A5205" s="23"/>
      <c r="M5205" s="25"/>
      <c r="N5205" s="25"/>
      <c r="O5205" s="25"/>
      <c r="P5205" s="23"/>
      <c r="Q5205" s="23"/>
    </row>
    <row r="5206" spans="1:17" x14ac:dyDescent="0.2">
      <c r="A5206" s="23"/>
      <c r="M5206" s="25"/>
      <c r="N5206" s="25"/>
      <c r="O5206" s="25"/>
      <c r="P5206" s="23"/>
      <c r="Q5206" s="23"/>
    </row>
    <row r="5207" spans="1:17" x14ac:dyDescent="0.2">
      <c r="A5207" s="23"/>
      <c r="M5207" s="25"/>
      <c r="N5207" s="25"/>
      <c r="O5207" s="25"/>
      <c r="P5207" s="23"/>
      <c r="Q5207" s="23"/>
    </row>
    <row r="5208" spans="1:17" x14ac:dyDescent="0.2">
      <c r="A5208" s="23"/>
      <c r="M5208" s="25"/>
      <c r="N5208" s="25"/>
      <c r="O5208" s="25"/>
      <c r="P5208" s="23"/>
      <c r="Q5208" s="23"/>
    </row>
    <row r="5209" spans="1:17" x14ac:dyDescent="0.2">
      <c r="A5209" s="23"/>
      <c r="M5209" s="25"/>
      <c r="N5209" s="25"/>
      <c r="O5209" s="25"/>
      <c r="P5209" s="23"/>
      <c r="Q5209" s="23"/>
    </row>
    <row r="5210" spans="1:17" x14ac:dyDescent="0.2">
      <c r="A5210" s="23"/>
      <c r="M5210" s="25"/>
      <c r="N5210" s="25"/>
      <c r="O5210" s="25"/>
      <c r="P5210" s="23"/>
      <c r="Q5210" s="23"/>
    </row>
    <row r="5211" spans="1:17" x14ac:dyDescent="0.2">
      <c r="A5211" s="23"/>
      <c r="M5211" s="25"/>
      <c r="N5211" s="25"/>
      <c r="O5211" s="25"/>
      <c r="P5211" s="23"/>
      <c r="Q5211" s="23"/>
    </row>
    <row r="5212" spans="1:17" x14ac:dyDescent="0.2">
      <c r="A5212" s="23"/>
      <c r="M5212" s="25"/>
      <c r="N5212" s="25"/>
      <c r="O5212" s="25"/>
      <c r="P5212" s="23"/>
      <c r="Q5212" s="23"/>
    </row>
    <row r="5213" spans="1:17" x14ac:dyDescent="0.2">
      <c r="A5213" s="23"/>
      <c r="M5213" s="25"/>
      <c r="N5213" s="25"/>
      <c r="O5213" s="25"/>
      <c r="P5213" s="23"/>
      <c r="Q5213" s="23"/>
    </row>
    <row r="5214" spans="1:17" x14ac:dyDescent="0.2">
      <c r="A5214" s="23"/>
      <c r="M5214" s="25"/>
      <c r="N5214" s="25"/>
      <c r="O5214" s="25"/>
      <c r="P5214" s="23"/>
      <c r="Q5214" s="23"/>
    </row>
    <row r="5215" spans="1:17" x14ac:dyDescent="0.2">
      <c r="A5215" s="23"/>
      <c r="M5215" s="25"/>
      <c r="N5215" s="25"/>
      <c r="O5215" s="25"/>
      <c r="P5215" s="23"/>
      <c r="Q5215" s="23"/>
    </row>
    <row r="5216" spans="1:17" x14ac:dyDescent="0.2">
      <c r="A5216" s="23"/>
      <c r="M5216" s="25"/>
      <c r="N5216" s="25"/>
      <c r="O5216" s="25"/>
      <c r="P5216" s="23"/>
      <c r="Q5216" s="23"/>
    </row>
    <row r="5217" spans="1:17" x14ac:dyDescent="0.2">
      <c r="A5217" s="23"/>
      <c r="M5217" s="25"/>
      <c r="N5217" s="25"/>
      <c r="O5217" s="25"/>
      <c r="P5217" s="23"/>
      <c r="Q5217" s="23"/>
    </row>
    <row r="5218" spans="1:17" x14ac:dyDescent="0.2">
      <c r="A5218" s="23"/>
      <c r="M5218" s="25"/>
      <c r="N5218" s="25"/>
      <c r="O5218" s="25"/>
      <c r="P5218" s="23"/>
      <c r="Q5218" s="23"/>
    </row>
    <row r="5219" spans="1:17" x14ac:dyDescent="0.2">
      <c r="A5219" s="23"/>
      <c r="M5219" s="25"/>
      <c r="N5219" s="25"/>
      <c r="O5219" s="25"/>
      <c r="P5219" s="23"/>
      <c r="Q5219" s="23"/>
    </row>
    <row r="5220" spans="1:17" x14ac:dyDescent="0.2">
      <c r="A5220" s="23"/>
      <c r="M5220" s="25"/>
      <c r="N5220" s="25"/>
      <c r="O5220" s="25"/>
      <c r="P5220" s="23"/>
      <c r="Q5220" s="23"/>
    </row>
    <row r="5221" spans="1:17" x14ac:dyDescent="0.2">
      <c r="A5221" s="23"/>
      <c r="M5221" s="25"/>
      <c r="N5221" s="25"/>
      <c r="O5221" s="25"/>
      <c r="P5221" s="23"/>
      <c r="Q5221" s="23"/>
    </row>
    <row r="5222" spans="1:17" x14ac:dyDescent="0.2">
      <c r="A5222" s="23"/>
      <c r="M5222" s="25"/>
      <c r="N5222" s="25"/>
      <c r="O5222" s="25"/>
      <c r="P5222" s="23"/>
      <c r="Q5222" s="23"/>
    </row>
    <row r="5223" spans="1:17" x14ac:dyDescent="0.2">
      <c r="A5223" s="23"/>
      <c r="M5223" s="25"/>
      <c r="N5223" s="25"/>
      <c r="O5223" s="25"/>
      <c r="P5223" s="23"/>
      <c r="Q5223" s="23"/>
    </row>
    <row r="5224" spans="1:17" x14ac:dyDescent="0.2">
      <c r="A5224" s="23"/>
      <c r="M5224" s="25"/>
      <c r="N5224" s="25"/>
      <c r="O5224" s="25"/>
      <c r="P5224" s="23"/>
      <c r="Q5224" s="23"/>
    </row>
    <row r="5225" spans="1:17" x14ac:dyDescent="0.2">
      <c r="A5225" s="23"/>
      <c r="M5225" s="25"/>
      <c r="N5225" s="25"/>
      <c r="O5225" s="25"/>
      <c r="P5225" s="23"/>
      <c r="Q5225" s="23"/>
    </row>
    <row r="5226" spans="1:17" x14ac:dyDescent="0.2">
      <c r="A5226" s="23"/>
      <c r="M5226" s="25"/>
      <c r="N5226" s="25"/>
      <c r="O5226" s="25"/>
      <c r="P5226" s="23"/>
      <c r="Q5226" s="23"/>
    </row>
    <row r="5227" spans="1:17" x14ac:dyDescent="0.2">
      <c r="A5227" s="23"/>
      <c r="M5227" s="25"/>
      <c r="N5227" s="25"/>
      <c r="O5227" s="25"/>
      <c r="P5227" s="23"/>
      <c r="Q5227" s="23"/>
    </row>
    <row r="5228" spans="1:17" x14ac:dyDescent="0.2">
      <c r="A5228" s="23"/>
      <c r="M5228" s="25"/>
      <c r="N5228" s="25"/>
      <c r="O5228" s="25"/>
      <c r="P5228" s="23"/>
      <c r="Q5228" s="23"/>
    </row>
    <row r="5229" spans="1:17" x14ac:dyDescent="0.2">
      <c r="A5229" s="23"/>
      <c r="M5229" s="25"/>
      <c r="N5229" s="25"/>
      <c r="O5229" s="25"/>
      <c r="P5229" s="23"/>
      <c r="Q5229" s="23"/>
    </row>
    <row r="5230" spans="1:17" x14ac:dyDescent="0.2">
      <c r="A5230" s="23"/>
      <c r="M5230" s="25"/>
      <c r="N5230" s="25"/>
      <c r="O5230" s="25"/>
      <c r="P5230" s="23"/>
      <c r="Q5230" s="23"/>
    </row>
    <row r="5231" spans="1:17" x14ac:dyDescent="0.2">
      <c r="A5231" s="23"/>
      <c r="M5231" s="25"/>
      <c r="N5231" s="25"/>
      <c r="O5231" s="25"/>
      <c r="P5231" s="23"/>
      <c r="Q5231" s="23"/>
    </row>
    <row r="5232" spans="1:17" x14ac:dyDescent="0.2">
      <c r="A5232" s="23"/>
      <c r="M5232" s="25"/>
      <c r="N5232" s="25"/>
      <c r="O5232" s="25"/>
      <c r="P5232" s="23"/>
      <c r="Q5232" s="23"/>
    </row>
    <row r="5233" spans="1:17" x14ac:dyDescent="0.2">
      <c r="A5233" s="23"/>
      <c r="M5233" s="25"/>
      <c r="N5233" s="25"/>
      <c r="O5233" s="25"/>
      <c r="P5233" s="23"/>
      <c r="Q5233" s="23"/>
    </row>
    <row r="5234" spans="1:17" x14ac:dyDescent="0.2">
      <c r="A5234" s="23"/>
      <c r="M5234" s="25"/>
      <c r="N5234" s="25"/>
      <c r="O5234" s="25"/>
      <c r="P5234" s="23"/>
      <c r="Q5234" s="23"/>
    </row>
    <row r="5235" spans="1:17" x14ac:dyDescent="0.2">
      <c r="A5235" s="23"/>
      <c r="M5235" s="25"/>
      <c r="N5235" s="25"/>
      <c r="O5235" s="25"/>
      <c r="P5235" s="23"/>
      <c r="Q5235" s="23"/>
    </row>
    <row r="5236" spans="1:17" x14ac:dyDescent="0.2">
      <c r="A5236" s="23"/>
      <c r="M5236" s="25"/>
      <c r="N5236" s="25"/>
      <c r="O5236" s="25"/>
      <c r="P5236" s="23"/>
      <c r="Q5236" s="23"/>
    </row>
    <row r="5237" spans="1:17" x14ac:dyDescent="0.2">
      <c r="A5237" s="23"/>
      <c r="M5237" s="25"/>
      <c r="N5237" s="25"/>
      <c r="O5237" s="25"/>
      <c r="P5237" s="23"/>
      <c r="Q5237" s="23"/>
    </row>
    <row r="5238" spans="1:17" x14ac:dyDescent="0.2">
      <c r="A5238" s="23"/>
      <c r="M5238" s="25"/>
      <c r="N5238" s="25"/>
      <c r="O5238" s="25"/>
      <c r="P5238" s="23"/>
      <c r="Q5238" s="23"/>
    </row>
    <row r="5239" spans="1:17" x14ac:dyDescent="0.2">
      <c r="A5239" s="23"/>
      <c r="M5239" s="25"/>
      <c r="N5239" s="25"/>
      <c r="O5239" s="25"/>
      <c r="P5239" s="23"/>
      <c r="Q5239" s="23"/>
    </row>
    <row r="5240" spans="1:17" x14ac:dyDescent="0.2">
      <c r="A5240" s="23"/>
      <c r="M5240" s="25"/>
      <c r="N5240" s="25"/>
      <c r="O5240" s="25"/>
      <c r="P5240" s="23"/>
      <c r="Q5240" s="23"/>
    </row>
    <row r="5241" spans="1:17" x14ac:dyDescent="0.2">
      <c r="A5241" s="23"/>
      <c r="M5241" s="25"/>
      <c r="N5241" s="25"/>
      <c r="O5241" s="25"/>
      <c r="P5241" s="23"/>
      <c r="Q5241" s="23"/>
    </row>
    <row r="5242" spans="1:17" x14ac:dyDescent="0.2">
      <c r="A5242" s="23"/>
      <c r="M5242" s="25"/>
      <c r="N5242" s="25"/>
      <c r="O5242" s="25"/>
      <c r="P5242" s="23"/>
      <c r="Q5242" s="23"/>
    </row>
    <row r="5243" spans="1:17" x14ac:dyDescent="0.2">
      <c r="A5243" s="23"/>
      <c r="M5243" s="25"/>
      <c r="N5243" s="25"/>
      <c r="O5243" s="25"/>
      <c r="P5243" s="23"/>
      <c r="Q5243" s="23"/>
    </row>
    <row r="5244" spans="1:17" x14ac:dyDescent="0.2">
      <c r="A5244" s="23"/>
      <c r="M5244" s="25"/>
      <c r="N5244" s="25"/>
      <c r="O5244" s="25"/>
      <c r="P5244" s="23"/>
      <c r="Q5244" s="23"/>
    </row>
    <row r="5245" spans="1:17" x14ac:dyDescent="0.2">
      <c r="A5245" s="23"/>
      <c r="M5245" s="25"/>
      <c r="N5245" s="25"/>
      <c r="O5245" s="25"/>
      <c r="P5245" s="23"/>
      <c r="Q5245" s="23"/>
    </row>
    <row r="5246" spans="1:17" x14ac:dyDescent="0.2">
      <c r="A5246" s="23"/>
      <c r="M5246" s="25"/>
      <c r="N5246" s="25"/>
      <c r="O5246" s="25"/>
      <c r="P5246" s="23"/>
      <c r="Q5246" s="23"/>
    </row>
    <row r="5247" spans="1:17" x14ac:dyDescent="0.2">
      <c r="A5247" s="23"/>
      <c r="M5247" s="25"/>
      <c r="N5247" s="25"/>
      <c r="O5247" s="25"/>
      <c r="P5247" s="23"/>
      <c r="Q5247" s="23"/>
    </row>
    <row r="5248" spans="1:17" x14ac:dyDescent="0.2">
      <c r="A5248" s="23"/>
      <c r="M5248" s="25"/>
      <c r="N5248" s="25"/>
      <c r="O5248" s="25"/>
      <c r="P5248" s="23"/>
      <c r="Q5248" s="23"/>
    </row>
    <row r="5249" spans="1:17" x14ac:dyDescent="0.2">
      <c r="A5249" s="23"/>
      <c r="M5249" s="25"/>
      <c r="N5249" s="25"/>
      <c r="O5249" s="25"/>
      <c r="P5249" s="23"/>
      <c r="Q5249" s="23"/>
    </row>
    <row r="5250" spans="1:17" x14ac:dyDescent="0.2">
      <c r="A5250" s="23"/>
      <c r="M5250" s="25"/>
      <c r="N5250" s="25"/>
      <c r="O5250" s="25"/>
      <c r="P5250" s="23"/>
      <c r="Q5250" s="23"/>
    </row>
    <row r="5251" spans="1:17" x14ac:dyDescent="0.2">
      <c r="A5251" s="23"/>
      <c r="M5251" s="25"/>
      <c r="N5251" s="25"/>
      <c r="O5251" s="25"/>
      <c r="P5251" s="23"/>
      <c r="Q5251" s="23"/>
    </row>
    <row r="5252" spans="1:17" x14ac:dyDescent="0.2">
      <c r="A5252" s="23"/>
      <c r="M5252" s="25"/>
      <c r="N5252" s="25"/>
      <c r="O5252" s="25"/>
      <c r="P5252" s="23"/>
      <c r="Q5252" s="23"/>
    </row>
    <row r="5253" spans="1:17" x14ac:dyDescent="0.2">
      <c r="A5253" s="23"/>
      <c r="M5253" s="25"/>
      <c r="N5253" s="25"/>
      <c r="O5253" s="25"/>
      <c r="P5253" s="23"/>
      <c r="Q5253" s="23"/>
    </row>
    <row r="5254" spans="1:17" x14ac:dyDescent="0.2">
      <c r="A5254" s="23"/>
      <c r="M5254" s="25"/>
      <c r="N5254" s="25"/>
      <c r="O5254" s="25"/>
      <c r="P5254" s="23"/>
      <c r="Q5254" s="23"/>
    </row>
    <row r="5255" spans="1:17" x14ac:dyDescent="0.2">
      <c r="A5255" s="23"/>
      <c r="M5255" s="25"/>
      <c r="N5255" s="25"/>
      <c r="O5255" s="25"/>
      <c r="P5255" s="23"/>
      <c r="Q5255" s="23"/>
    </row>
    <row r="5256" spans="1:17" x14ac:dyDescent="0.2">
      <c r="A5256" s="23"/>
      <c r="M5256" s="25"/>
      <c r="N5256" s="25"/>
      <c r="O5256" s="25"/>
      <c r="P5256" s="23"/>
      <c r="Q5256" s="23"/>
    </row>
    <row r="5257" spans="1:17" x14ac:dyDescent="0.2">
      <c r="A5257" s="23"/>
      <c r="M5257" s="25"/>
      <c r="N5257" s="25"/>
      <c r="O5257" s="25"/>
      <c r="P5257" s="23"/>
      <c r="Q5257" s="23"/>
    </row>
    <row r="5258" spans="1:17" x14ac:dyDescent="0.2">
      <c r="A5258" s="23"/>
      <c r="M5258" s="25"/>
      <c r="N5258" s="25"/>
      <c r="O5258" s="25"/>
      <c r="P5258" s="23"/>
      <c r="Q5258" s="23"/>
    </row>
    <row r="5259" spans="1:17" x14ac:dyDescent="0.2">
      <c r="A5259" s="23"/>
      <c r="M5259" s="25"/>
      <c r="N5259" s="25"/>
      <c r="O5259" s="25"/>
      <c r="P5259" s="23"/>
      <c r="Q5259" s="23"/>
    </row>
    <row r="5260" spans="1:17" x14ac:dyDescent="0.2">
      <c r="A5260" s="23"/>
      <c r="M5260" s="25"/>
      <c r="N5260" s="25"/>
      <c r="O5260" s="25"/>
      <c r="P5260" s="23"/>
      <c r="Q5260" s="23"/>
    </row>
    <row r="5261" spans="1:17" x14ac:dyDescent="0.2">
      <c r="A5261" s="23"/>
      <c r="M5261" s="25"/>
      <c r="N5261" s="25"/>
      <c r="O5261" s="25"/>
      <c r="P5261" s="23"/>
      <c r="Q5261" s="23"/>
    </row>
    <row r="5262" spans="1:17" x14ac:dyDescent="0.2">
      <c r="A5262" s="23"/>
      <c r="M5262" s="25"/>
      <c r="N5262" s="25"/>
      <c r="O5262" s="25"/>
      <c r="P5262" s="23"/>
      <c r="Q5262" s="23"/>
    </row>
    <row r="5263" spans="1:17" x14ac:dyDescent="0.2">
      <c r="A5263" s="23"/>
      <c r="M5263" s="25"/>
      <c r="N5263" s="25"/>
      <c r="O5263" s="25"/>
      <c r="P5263" s="23"/>
      <c r="Q5263" s="23"/>
    </row>
    <row r="5264" spans="1:17" x14ac:dyDescent="0.2">
      <c r="A5264" s="23"/>
      <c r="M5264" s="25"/>
      <c r="N5264" s="25"/>
      <c r="O5264" s="25"/>
      <c r="P5264" s="23"/>
      <c r="Q5264" s="23"/>
    </row>
    <row r="5265" spans="1:17" x14ac:dyDescent="0.2">
      <c r="A5265" s="23"/>
      <c r="M5265" s="25"/>
      <c r="N5265" s="25"/>
      <c r="O5265" s="25"/>
      <c r="P5265" s="23"/>
      <c r="Q5265" s="23"/>
    </row>
    <row r="5266" spans="1:17" x14ac:dyDescent="0.2">
      <c r="A5266" s="23"/>
      <c r="M5266" s="25"/>
      <c r="N5266" s="25"/>
      <c r="O5266" s="25"/>
      <c r="P5266" s="23"/>
      <c r="Q5266" s="23"/>
    </row>
    <row r="5267" spans="1:17" x14ac:dyDescent="0.2">
      <c r="A5267" s="23"/>
      <c r="M5267" s="25"/>
      <c r="N5267" s="25"/>
      <c r="O5267" s="25"/>
      <c r="P5267" s="23"/>
      <c r="Q5267" s="23"/>
    </row>
    <row r="5268" spans="1:17" x14ac:dyDescent="0.2">
      <c r="A5268" s="23"/>
      <c r="M5268" s="25"/>
      <c r="N5268" s="25"/>
      <c r="O5268" s="25"/>
      <c r="P5268" s="23"/>
      <c r="Q5268" s="23"/>
    </row>
    <row r="5269" spans="1:17" x14ac:dyDescent="0.2">
      <c r="A5269" s="23"/>
      <c r="M5269" s="25"/>
      <c r="N5269" s="25"/>
      <c r="O5269" s="25"/>
      <c r="P5269" s="23"/>
      <c r="Q5269" s="23"/>
    </row>
    <row r="5270" spans="1:17" x14ac:dyDescent="0.2">
      <c r="A5270" s="23"/>
      <c r="M5270" s="25"/>
      <c r="N5270" s="25"/>
      <c r="O5270" s="25"/>
      <c r="P5270" s="23"/>
      <c r="Q5270" s="23"/>
    </row>
    <row r="5271" spans="1:17" x14ac:dyDescent="0.2">
      <c r="A5271" s="23"/>
      <c r="M5271" s="25"/>
      <c r="N5271" s="25"/>
      <c r="O5271" s="25"/>
      <c r="P5271" s="23"/>
      <c r="Q5271" s="23"/>
    </row>
    <row r="5272" spans="1:17" x14ac:dyDescent="0.2">
      <c r="A5272" s="23"/>
      <c r="M5272" s="25"/>
      <c r="N5272" s="25"/>
      <c r="O5272" s="25"/>
      <c r="P5272" s="23"/>
      <c r="Q5272" s="23"/>
    </row>
    <row r="5273" spans="1:17" x14ac:dyDescent="0.2">
      <c r="A5273" s="23"/>
      <c r="M5273" s="25"/>
      <c r="N5273" s="25"/>
      <c r="O5273" s="25"/>
      <c r="P5273" s="23"/>
      <c r="Q5273" s="23"/>
    </row>
    <row r="5274" spans="1:17" x14ac:dyDescent="0.2">
      <c r="A5274" s="23"/>
      <c r="M5274" s="25"/>
      <c r="N5274" s="25"/>
      <c r="O5274" s="25"/>
      <c r="P5274" s="23"/>
      <c r="Q5274" s="23"/>
    </row>
    <row r="5275" spans="1:17" x14ac:dyDescent="0.2">
      <c r="A5275" s="23"/>
      <c r="M5275" s="25"/>
      <c r="N5275" s="25"/>
      <c r="O5275" s="25"/>
      <c r="P5275" s="23"/>
      <c r="Q5275" s="23"/>
    </row>
    <row r="5276" spans="1:17" x14ac:dyDescent="0.2">
      <c r="A5276" s="23"/>
      <c r="M5276" s="25"/>
      <c r="N5276" s="25"/>
      <c r="O5276" s="25"/>
      <c r="P5276" s="23"/>
      <c r="Q5276" s="23"/>
    </row>
    <row r="5277" spans="1:17" x14ac:dyDescent="0.2">
      <c r="A5277" s="23"/>
      <c r="M5277" s="25"/>
      <c r="N5277" s="25"/>
      <c r="O5277" s="25"/>
      <c r="P5277" s="23"/>
      <c r="Q5277" s="23"/>
    </row>
    <row r="5278" spans="1:17" x14ac:dyDescent="0.2">
      <c r="A5278" s="23"/>
      <c r="M5278" s="25"/>
      <c r="N5278" s="25"/>
      <c r="O5278" s="25"/>
      <c r="P5278" s="23"/>
      <c r="Q5278" s="23"/>
    </row>
    <row r="5279" spans="1:17" x14ac:dyDescent="0.2">
      <c r="A5279" s="23"/>
      <c r="M5279" s="25"/>
      <c r="N5279" s="25"/>
      <c r="O5279" s="25"/>
      <c r="P5279" s="23"/>
      <c r="Q5279" s="23"/>
    </row>
    <row r="5280" spans="1:17" x14ac:dyDescent="0.2">
      <c r="A5280" s="23"/>
      <c r="M5280" s="25"/>
      <c r="N5280" s="25"/>
      <c r="O5280" s="25"/>
      <c r="P5280" s="23"/>
      <c r="Q5280" s="23"/>
    </row>
    <row r="5281" spans="1:17" x14ac:dyDescent="0.2">
      <c r="A5281" s="23"/>
      <c r="M5281" s="25"/>
      <c r="N5281" s="25"/>
      <c r="O5281" s="25"/>
      <c r="P5281" s="23"/>
      <c r="Q5281" s="23"/>
    </row>
    <row r="5282" spans="1:17" x14ac:dyDescent="0.2">
      <c r="A5282" s="23"/>
      <c r="M5282" s="25"/>
      <c r="N5282" s="25"/>
      <c r="O5282" s="25"/>
      <c r="P5282" s="23"/>
      <c r="Q5282" s="23"/>
    </row>
    <row r="5283" spans="1:17" x14ac:dyDescent="0.2">
      <c r="A5283" s="23"/>
      <c r="M5283" s="25"/>
      <c r="N5283" s="25"/>
      <c r="O5283" s="25"/>
      <c r="P5283" s="23"/>
      <c r="Q5283" s="23"/>
    </row>
    <row r="5284" spans="1:17" x14ac:dyDescent="0.2">
      <c r="A5284" s="23"/>
      <c r="M5284" s="25"/>
      <c r="N5284" s="25"/>
      <c r="O5284" s="25"/>
      <c r="P5284" s="23"/>
      <c r="Q5284" s="23"/>
    </row>
    <row r="5285" spans="1:17" x14ac:dyDescent="0.2">
      <c r="A5285" s="23"/>
      <c r="M5285" s="25"/>
      <c r="N5285" s="25"/>
      <c r="O5285" s="25"/>
      <c r="P5285" s="23"/>
      <c r="Q5285" s="23"/>
    </row>
    <row r="5286" spans="1:17" x14ac:dyDescent="0.2">
      <c r="A5286" s="23"/>
      <c r="M5286" s="25"/>
      <c r="N5286" s="25"/>
      <c r="O5286" s="25"/>
      <c r="P5286" s="23"/>
      <c r="Q5286" s="23"/>
    </row>
    <row r="5287" spans="1:17" x14ac:dyDescent="0.2">
      <c r="A5287" s="23"/>
      <c r="M5287" s="25"/>
      <c r="N5287" s="25"/>
      <c r="O5287" s="25"/>
      <c r="P5287" s="23"/>
      <c r="Q5287" s="23"/>
    </row>
    <row r="5288" spans="1:17" x14ac:dyDescent="0.2">
      <c r="A5288" s="23"/>
      <c r="M5288" s="25"/>
      <c r="N5288" s="25"/>
      <c r="O5288" s="25"/>
      <c r="P5288" s="23"/>
      <c r="Q5288" s="23"/>
    </row>
    <row r="5289" spans="1:17" x14ac:dyDescent="0.2">
      <c r="A5289" s="23"/>
      <c r="M5289" s="25"/>
      <c r="N5289" s="25"/>
      <c r="O5289" s="25"/>
      <c r="P5289" s="23"/>
      <c r="Q5289" s="23"/>
    </row>
    <row r="5290" spans="1:17" x14ac:dyDescent="0.2">
      <c r="A5290" s="23"/>
      <c r="M5290" s="25"/>
      <c r="N5290" s="25"/>
      <c r="O5290" s="25"/>
      <c r="P5290" s="23"/>
      <c r="Q5290" s="23"/>
    </row>
    <row r="5291" spans="1:17" x14ac:dyDescent="0.2">
      <c r="A5291" s="23"/>
      <c r="M5291" s="25"/>
      <c r="N5291" s="25"/>
      <c r="O5291" s="25"/>
      <c r="P5291" s="23"/>
      <c r="Q5291" s="23"/>
    </row>
    <row r="5292" spans="1:17" x14ac:dyDescent="0.2">
      <c r="A5292" s="23"/>
      <c r="M5292" s="25"/>
      <c r="N5292" s="25"/>
      <c r="O5292" s="25"/>
      <c r="P5292" s="23"/>
      <c r="Q5292" s="23"/>
    </row>
    <row r="5293" spans="1:17" x14ac:dyDescent="0.2">
      <c r="A5293" s="23"/>
      <c r="M5293" s="25"/>
      <c r="N5293" s="25"/>
      <c r="O5293" s="25"/>
      <c r="P5293" s="23"/>
      <c r="Q5293" s="23"/>
    </row>
    <row r="5294" spans="1:17" x14ac:dyDescent="0.2">
      <c r="A5294" s="23"/>
      <c r="M5294" s="25"/>
      <c r="N5294" s="25"/>
      <c r="O5294" s="25"/>
      <c r="P5294" s="23"/>
      <c r="Q5294" s="23"/>
    </row>
    <row r="5295" spans="1:17" x14ac:dyDescent="0.2">
      <c r="A5295" s="23"/>
      <c r="M5295" s="25"/>
      <c r="N5295" s="25"/>
      <c r="O5295" s="25"/>
      <c r="P5295" s="23"/>
      <c r="Q5295" s="23"/>
    </row>
    <row r="5296" spans="1:17" x14ac:dyDescent="0.2">
      <c r="A5296" s="23"/>
      <c r="M5296" s="25"/>
      <c r="N5296" s="25"/>
      <c r="O5296" s="25"/>
      <c r="P5296" s="23"/>
      <c r="Q5296" s="23"/>
    </row>
    <row r="5297" spans="1:17" x14ac:dyDescent="0.2">
      <c r="A5297" s="23"/>
      <c r="M5297" s="25"/>
      <c r="N5297" s="25"/>
      <c r="O5297" s="25"/>
      <c r="P5297" s="23"/>
      <c r="Q5297" s="23"/>
    </row>
    <row r="5298" spans="1:17" x14ac:dyDescent="0.2">
      <c r="A5298" s="23"/>
      <c r="M5298" s="25"/>
      <c r="N5298" s="25"/>
      <c r="O5298" s="25"/>
      <c r="P5298" s="23"/>
      <c r="Q5298" s="23"/>
    </row>
    <row r="5299" spans="1:17" x14ac:dyDescent="0.2">
      <c r="A5299" s="23"/>
      <c r="M5299" s="25"/>
      <c r="N5299" s="25"/>
      <c r="O5299" s="25"/>
      <c r="P5299" s="23"/>
      <c r="Q5299" s="23"/>
    </row>
    <row r="5300" spans="1:17" x14ac:dyDescent="0.2">
      <c r="A5300" s="23"/>
      <c r="M5300" s="25"/>
      <c r="N5300" s="25"/>
      <c r="O5300" s="25"/>
      <c r="P5300" s="23"/>
      <c r="Q5300" s="23"/>
    </row>
    <row r="5301" spans="1:17" x14ac:dyDescent="0.2">
      <c r="A5301" s="23"/>
      <c r="M5301" s="25"/>
      <c r="N5301" s="25"/>
      <c r="O5301" s="25"/>
      <c r="P5301" s="23"/>
      <c r="Q5301" s="23"/>
    </row>
    <row r="5302" spans="1:17" x14ac:dyDescent="0.2">
      <c r="A5302" s="23"/>
      <c r="M5302" s="25"/>
      <c r="N5302" s="25"/>
      <c r="O5302" s="25"/>
      <c r="P5302" s="23"/>
      <c r="Q5302" s="23"/>
    </row>
    <row r="5303" spans="1:17" x14ac:dyDescent="0.2">
      <c r="A5303" s="23"/>
      <c r="M5303" s="25"/>
      <c r="N5303" s="25"/>
      <c r="O5303" s="25"/>
      <c r="P5303" s="23"/>
      <c r="Q5303" s="23"/>
    </row>
    <row r="5304" spans="1:17" x14ac:dyDescent="0.2">
      <c r="A5304" s="23"/>
      <c r="M5304" s="25"/>
      <c r="N5304" s="25"/>
      <c r="O5304" s="25"/>
      <c r="P5304" s="23"/>
      <c r="Q5304" s="23"/>
    </row>
    <row r="5305" spans="1:17" x14ac:dyDescent="0.2">
      <c r="A5305" s="23"/>
      <c r="M5305" s="25"/>
      <c r="N5305" s="25"/>
      <c r="O5305" s="25"/>
      <c r="P5305" s="23"/>
      <c r="Q5305" s="23"/>
    </row>
    <row r="5306" spans="1:17" x14ac:dyDescent="0.2">
      <c r="A5306" s="23"/>
      <c r="M5306" s="25"/>
      <c r="N5306" s="25"/>
      <c r="O5306" s="25"/>
      <c r="P5306" s="23"/>
      <c r="Q5306" s="23"/>
    </row>
    <row r="5307" spans="1:17" x14ac:dyDescent="0.2">
      <c r="A5307" s="23"/>
      <c r="M5307" s="25"/>
      <c r="N5307" s="25"/>
      <c r="O5307" s="25"/>
      <c r="P5307" s="23"/>
      <c r="Q5307" s="23"/>
    </row>
    <row r="5308" spans="1:17" x14ac:dyDescent="0.2">
      <c r="A5308" s="23"/>
      <c r="M5308" s="25"/>
      <c r="N5308" s="25"/>
      <c r="O5308" s="25"/>
      <c r="P5308" s="23"/>
      <c r="Q5308" s="23"/>
    </row>
    <row r="5309" spans="1:17" x14ac:dyDescent="0.2">
      <c r="A5309" s="23"/>
      <c r="M5309" s="25"/>
      <c r="N5309" s="25"/>
      <c r="O5309" s="25"/>
      <c r="P5309" s="23"/>
      <c r="Q5309" s="23"/>
    </row>
    <row r="5310" spans="1:17" x14ac:dyDescent="0.2">
      <c r="A5310" s="23"/>
      <c r="M5310" s="25"/>
      <c r="N5310" s="25"/>
      <c r="O5310" s="25"/>
      <c r="P5310" s="23"/>
      <c r="Q5310" s="23"/>
    </row>
    <row r="5311" spans="1:17" x14ac:dyDescent="0.2">
      <c r="A5311" s="23"/>
      <c r="M5311" s="25"/>
      <c r="N5311" s="25"/>
      <c r="O5311" s="25"/>
      <c r="P5311" s="23"/>
      <c r="Q5311" s="23"/>
    </row>
    <row r="5312" spans="1:17" x14ac:dyDescent="0.2">
      <c r="A5312" s="23"/>
      <c r="M5312" s="25"/>
      <c r="N5312" s="25"/>
      <c r="O5312" s="25"/>
      <c r="P5312" s="23"/>
      <c r="Q5312" s="23"/>
    </row>
    <row r="5313" spans="1:17" x14ac:dyDescent="0.2">
      <c r="A5313" s="23"/>
      <c r="M5313" s="25"/>
      <c r="N5313" s="25"/>
      <c r="O5313" s="25"/>
      <c r="P5313" s="23"/>
      <c r="Q5313" s="23"/>
    </row>
    <row r="5314" spans="1:17" x14ac:dyDescent="0.2">
      <c r="A5314" s="23"/>
      <c r="M5314" s="25"/>
      <c r="N5314" s="25"/>
      <c r="O5314" s="25"/>
      <c r="P5314" s="23"/>
      <c r="Q5314" s="23"/>
    </row>
    <row r="5315" spans="1:17" x14ac:dyDescent="0.2">
      <c r="A5315" s="23"/>
      <c r="M5315" s="25"/>
      <c r="N5315" s="25"/>
      <c r="O5315" s="25"/>
      <c r="P5315" s="23"/>
      <c r="Q5315" s="23"/>
    </row>
    <row r="5316" spans="1:17" x14ac:dyDescent="0.2">
      <c r="A5316" s="23"/>
      <c r="M5316" s="25"/>
      <c r="N5316" s="25"/>
      <c r="O5316" s="25"/>
      <c r="P5316" s="23"/>
      <c r="Q5316" s="23"/>
    </row>
    <row r="5317" spans="1:17" x14ac:dyDescent="0.2">
      <c r="A5317" s="23"/>
      <c r="M5317" s="25"/>
      <c r="N5317" s="25"/>
      <c r="O5317" s="25"/>
      <c r="P5317" s="23"/>
      <c r="Q5317" s="23"/>
    </row>
    <row r="5318" spans="1:17" x14ac:dyDescent="0.2">
      <c r="A5318" s="23"/>
      <c r="M5318" s="25"/>
      <c r="N5318" s="25"/>
      <c r="O5318" s="25"/>
      <c r="P5318" s="23"/>
      <c r="Q5318" s="23"/>
    </row>
    <row r="5319" spans="1:17" x14ac:dyDescent="0.2">
      <c r="A5319" s="23"/>
      <c r="M5319" s="25"/>
      <c r="N5319" s="25"/>
      <c r="O5319" s="25"/>
      <c r="P5319" s="23"/>
      <c r="Q5319" s="23"/>
    </row>
    <row r="5320" spans="1:17" x14ac:dyDescent="0.2">
      <c r="A5320" s="23"/>
      <c r="M5320" s="25"/>
      <c r="N5320" s="25"/>
      <c r="O5320" s="25"/>
      <c r="P5320" s="23"/>
      <c r="Q5320" s="23"/>
    </row>
    <row r="5321" spans="1:17" x14ac:dyDescent="0.2">
      <c r="A5321" s="23"/>
      <c r="M5321" s="25"/>
      <c r="N5321" s="25"/>
      <c r="O5321" s="25"/>
      <c r="P5321" s="23"/>
      <c r="Q5321" s="23"/>
    </row>
    <row r="5322" spans="1:17" x14ac:dyDescent="0.2">
      <c r="A5322" s="23"/>
      <c r="M5322" s="25"/>
      <c r="N5322" s="25"/>
      <c r="O5322" s="25"/>
      <c r="P5322" s="23"/>
      <c r="Q5322" s="23"/>
    </row>
    <row r="5323" spans="1:17" x14ac:dyDescent="0.2">
      <c r="A5323" s="23"/>
      <c r="M5323" s="25"/>
      <c r="N5323" s="25"/>
      <c r="O5323" s="25"/>
      <c r="P5323" s="23"/>
      <c r="Q5323" s="23"/>
    </row>
    <row r="5324" spans="1:17" x14ac:dyDescent="0.2">
      <c r="A5324" s="23"/>
      <c r="M5324" s="25"/>
      <c r="N5324" s="25"/>
      <c r="O5324" s="25"/>
      <c r="P5324" s="23"/>
      <c r="Q5324" s="23"/>
    </row>
    <row r="5325" spans="1:17" x14ac:dyDescent="0.2">
      <c r="A5325" s="23"/>
      <c r="M5325" s="25"/>
      <c r="N5325" s="25"/>
      <c r="O5325" s="25"/>
      <c r="P5325" s="23"/>
      <c r="Q5325" s="23"/>
    </row>
    <row r="5326" spans="1:17" x14ac:dyDescent="0.2">
      <c r="A5326" s="23"/>
      <c r="M5326" s="25"/>
      <c r="N5326" s="25"/>
      <c r="O5326" s="25"/>
      <c r="P5326" s="23"/>
      <c r="Q5326" s="23"/>
    </row>
    <row r="5327" spans="1:17" x14ac:dyDescent="0.2">
      <c r="A5327" s="23"/>
      <c r="M5327" s="25"/>
      <c r="N5327" s="25"/>
      <c r="O5327" s="25"/>
      <c r="P5327" s="23"/>
      <c r="Q5327" s="23"/>
    </row>
    <row r="5328" spans="1:17" x14ac:dyDescent="0.2">
      <c r="A5328" s="23"/>
      <c r="M5328" s="25"/>
      <c r="N5328" s="25"/>
      <c r="O5328" s="25"/>
      <c r="P5328" s="23"/>
      <c r="Q5328" s="23"/>
    </row>
    <row r="5329" spans="1:17" x14ac:dyDescent="0.2">
      <c r="A5329" s="23"/>
      <c r="M5329" s="25"/>
      <c r="N5329" s="25"/>
      <c r="O5329" s="25"/>
      <c r="P5329" s="23"/>
      <c r="Q5329" s="23"/>
    </row>
    <row r="5330" spans="1:17" x14ac:dyDescent="0.2">
      <c r="A5330" s="23"/>
      <c r="M5330" s="25"/>
      <c r="N5330" s="25"/>
      <c r="O5330" s="25"/>
      <c r="P5330" s="23"/>
      <c r="Q5330" s="23"/>
    </row>
    <row r="5331" spans="1:17" x14ac:dyDescent="0.2">
      <c r="A5331" s="23"/>
      <c r="M5331" s="25"/>
      <c r="N5331" s="25"/>
      <c r="O5331" s="25"/>
      <c r="P5331" s="23"/>
      <c r="Q5331" s="23"/>
    </row>
    <row r="5332" spans="1:17" x14ac:dyDescent="0.2">
      <c r="A5332" s="23"/>
      <c r="M5332" s="25"/>
      <c r="N5332" s="25"/>
      <c r="O5332" s="25"/>
      <c r="P5332" s="23"/>
      <c r="Q5332" s="23"/>
    </row>
    <row r="5333" spans="1:17" x14ac:dyDescent="0.2">
      <c r="A5333" s="23"/>
      <c r="M5333" s="25"/>
      <c r="N5333" s="25"/>
      <c r="O5333" s="25"/>
      <c r="P5333" s="23"/>
      <c r="Q5333" s="23"/>
    </row>
    <row r="5334" spans="1:17" x14ac:dyDescent="0.2">
      <c r="A5334" s="23"/>
      <c r="M5334" s="25"/>
      <c r="N5334" s="25"/>
      <c r="O5334" s="25"/>
      <c r="P5334" s="23"/>
      <c r="Q5334" s="23"/>
    </row>
    <row r="5335" spans="1:17" x14ac:dyDescent="0.2">
      <c r="A5335" s="23"/>
      <c r="M5335" s="25"/>
      <c r="N5335" s="25"/>
      <c r="O5335" s="25"/>
      <c r="P5335" s="23"/>
      <c r="Q5335" s="23"/>
    </row>
    <row r="5336" spans="1:17" x14ac:dyDescent="0.2">
      <c r="A5336" s="23"/>
      <c r="M5336" s="25"/>
      <c r="N5336" s="25"/>
      <c r="O5336" s="25"/>
      <c r="P5336" s="23"/>
      <c r="Q5336" s="23"/>
    </row>
    <row r="5337" spans="1:17" x14ac:dyDescent="0.2">
      <c r="A5337" s="23"/>
      <c r="M5337" s="25"/>
      <c r="N5337" s="25"/>
      <c r="O5337" s="25"/>
      <c r="P5337" s="23"/>
      <c r="Q5337" s="23"/>
    </row>
    <row r="5338" spans="1:17" x14ac:dyDescent="0.2">
      <c r="A5338" s="23"/>
      <c r="M5338" s="25"/>
      <c r="N5338" s="25"/>
      <c r="O5338" s="25"/>
      <c r="P5338" s="23"/>
      <c r="Q5338" s="23"/>
    </row>
    <row r="5339" spans="1:17" x14ac:dyDescent="0.2">
      <c r="A5339" s="23"/>
      <c r="M5339" s="25"/>
      <c r="N5339" s="25"/>
      <c r="O5339" s="25"/>
      <c r="P5339" s="23"/>
      <c r="Q5339" s="23"/>
    </row>
    <row r="5340" spans="1:17" x14ac:dyDescent="0.2">
      <c r="A5340" s="23"/>
      <c r="M5340" s="25"/>
      <c r="N5340" s="25"/>
      <c r="O5340" s="25"/>
      <c r="P5340" s="23"/>
      <c r="Q5340" s="23"/>
    </row>
    <row r="5341" spans="1:17" x14ac:dyDescent="0.2">
      <c r="A5341" s="23"/>
      <c r="M5341" s="25"/>
      <c r="N5341" s="25"/>
      <c r="O5341" s="25"/>
      <c r="P5341" s="23"/>
      <c r="Q5341" s="23"/>
    </row>
    <row r="5342" spans="1:17" x14ac:dyDescent="0.2">
      <c r="A5342" s="23"/>
      <c r="M5342" s="25"/>
      <c r="N5342" s="25"/>
      <c r="O5342" s="25"/>
      <c r="P5342" s="23"/>
      <c r="Q5342" s="23"/>
    </row>
    <row r="5343" spans="1:17" x14ac:dyDescent="0.2">
      <c r="A5343" s="23"/>
      <c r="M5343" s="25"/>
      <c r="N5343" s="25"/>
      <c r="O5343" s="25"/>
      <c r="P5343" s="23"/>
      <c r="Q5343" s="23"/>
    </row>
    <row r="5344" spans="1:17" x14ac:dyDescent="0.2">
      <c r="A5344" s="23"/>
      <c r="M5344" s="25"/>
      <c r="N5344" s="25"/>
      <c r="O5344" s="25"/>
      <c r="P5344" s="23"/>
      <c r="Q5344" s="23"/>
    </row>
    <row r="5345" spans="1:17" x14ac:dyDescent="0.2">
      <c r="A5345" s="23"/>
      <c r="M5345" s="25"/>
      <c r="N5345" s="25"/>
      <c r="O5345" s="25"/>
      <c r="P5345" s="23"/>
      <c r="Q5345" s="23"/>
    </row>
    <row r="5346" spans="1:17" x14ac:dyDescent="0.2">
      <c r="A5346" s="23"/>
      <c r="M5346" s="25"/>
      <c r="N5346" s="25"/>
      <c r="O5346" s="25"/>
      <c r="P5346" s="23"/>
      <c r="Q5346" s="23"/>
    </row>
    <row r="5347" spans="1:17" x14ac:dyDescent="0.2">
      <c r="A5347" s="23"/>
      <c r="M5347" s="25"/>
      <c r="N5347" s="25"/>
      <c r="O5347" s="25"/>
      <c r="P5347" s="23"/>
      <c r="Q5347" s="23"/>
    </row>
    <row r="5348" spans="1:17" x14ac:dyDescent="0.2">
      <c r="A5348" s="23"/>
      <c r="M5348" s="25"/>
      <c r="N5348" s="25"/>
      <c r="O5348" s="25"/>
      <c r="P5348" s="23"/>
      <c r="Q5348" s="23"/>
    </row>
    <row r="5349" spans="1:17" x14ac:dyDescent="0.2">
      <c r="A5349" s="23"/>
      <c r="M5349" s="25"/>
      <c r="N5349" s="25"/>
      <c r="O5349" s="25"/>
      <c r="P5349" s="23"/>
      <c r="Q5349" s="23"/>
    </row>
    <row r="5350" spans="1:17" x14ac:dyDescent="0.2">
      <c r="A5350" s="23"/>
      <c r="M5350" s="25"/>
      <c r="N5350" s="25"/>
      <c r="O5350" s="25"/>
      <c r="P5350" s="23"/>
      <c r="Q5350" s="23"/>
    </row>
    <row r="5351" spans="1:17" x14ac:dyDescent="0.2">
      <c r="A5351" s="23"/>
      <c r="M5351" s="25"/>
      <c r="N5351" s="25"/>
      <c r="O5351" s="25"/>
      <c r="P5351" s="23"/>
      <c r="Q5351" s="23"/>
    </row>
    <row r="5352" spans="1:17" x14ac:dyDescent="0.2">
      <c r="A5352" s="23"/>
      <c r="M5352" s="25"/>
      <c r="N5352" s="25"/>
      <c r="O5352" s="25"/>
      <c r="P5352" s="23"/>
      <c r="Q5352" s="23"/>
    </row>
    <row r="5353" spans="1:17" x14ac:dyDescent="0.2">
      <c r="A5353" s="23"/>
      <c r="M5353" s="25"/>
      <c r="N5353" s="25"/>
      <c r="O5353" s="25"/>
      <c r="P5353" s="23"/>
      <c r="Q5353" s="23"/>
    </row>
    <row r="5354" spans="1:17" x14ac:dyDescent="0.2">
      <c r="A5354" s="23"/>
      <c r="M5354" s="25"/>
      <c r="N5354" s="25"/>
      <c r="O5354" s="25"/>
      <c r="P5354" s="23"/>
      <c r="Q5354" s="23"/>
    </row>
    <row r="5355" spans="1:17" x14ac:dyDescent="0.2">
      <c r="A5355" s="23"/>
      <c r="M5355" s="25"/>
      <c r="N5355" s="25"/>
      <c r="O5355" s="25"/>
      <c r="P5355" s="23"/>
      <c r="Q5355" s="23"/>
    </row>
    <row r="5356" spans="1:17" x14ac:dyDescent="0.2">
      <c r="A5356" s="23"/>
      <c r="M5356" s="25"/>
      <c r="N5356" s="25"/>
      <c r="O5356" s="25"/>
      <c r="P5356" s="23"/>
      <c r="Q5356" s="23"/>
    </row>
    <row r="5357" spans="1:17" x14ac:dyDescent="0.2">
      <c r="A5357" s="23"/>
      <c r="M5357" s="25"/>
      <c r="N5357" s="25"/>
      <c r="O5357" s="25"/>
      <c r="P5357" s="23"/>
      <c r="Q5357" s="23"/>
    </row>
    <row r="5358" spans="1:17" x14ac:dyDescent="0.2">
      <c r="A5358" s="23"/>
      <c r="M5358" s="25"/>
      <c r="N5358" s="25"/>
      <c r="O5358" s="25"/>
      <c r="P5358" s="23"/>
      <c r="Q5358" s="23"/>
    </row>
    <row r="5359" spans="1:17" x14ac:dyDescent="0.2">
      <c r="A5359" s="23"/>
      <c r="M5359" s="25"/>
      <c r="N5359" s="25"/>
      <c r="O5359" s="25"/>
      <c r="P5359" s="23"/>
      <c r="Q5359" s="23"/>
    </row>
    <row r="5360" spans="1:17" x14ac:dyDescent="0.2">
      <c r="A5360" s="23"/>
      <c r="M5360" s="25"/>
      <c r="N5360" s="25"/>
      <c r="O5360" s="25"/>
      <c r="P5360" s="23"/>
      <c r="Q5360" s="23"/>
    </row>
    <row r="5361" spans="1:17" x14ac:dyDescent="0.2">
      <c r="A5361" s="23"/>
      <c r="M5361" s="25"/>
      <c r="N5361" s="25"/>
      <c r="O5361" s="25"/>
      <c r="P5361" s="23"/>
      <c r="Q5361" s="23"/>
    </row>
    <row r="5362" spans="1:17" x14ac:dyDescent="0.2">
      <c r="A5362" s="23"/>
      <c r="M5362" s="25"/>
      <c r="N5362" s="25"/>
      <c r="O5362" s="25"/>
      <c r="P5362" s="23"/>
      <c r="Q5362" s="23"/>
    </row>
    <row r="5363" spans="1:17" x14ac:dyDescent="0.2">
      <c r="A5363" s="23"/>
      <c r="M5363" s="25"/>
      <c r="N5363" s="25"/>
      <c r="O5363" s="25"/>
      <c r="P5363" s="23"/>
      <c r="Q5363" s="23"/>
    </row>
    <row r="5364" spans="1:17" x14ac:dyDescent="0.2">
      <c r="A5364" s="23"/>
      <c r="M5364" s="25"/>
      <c r="N5364" s="25"/>
      <c r="O5364" s="25"/>
      <c r="P5364" s="23"/>
      <c r="Q5364" s="23"/>
    </row>
    <row r="5365" spans="1:17" x14ac:dyDescent="0.2">
      <c r="A5365" s="23"/>
      <c r="M5365" s="25"/>
      <c r="N5365" s="25"/>
      <c r="O5365" s="25"/>
      <c r="P5365" s="23"/>
      <c r="Q5365" s="23"/>
    </row>
    <row r="5366" spans="1:17" x14ac:dyDescent="0.2">
      <c r="A5366" s="23"/>
      <c r="M5366" s="25"/>
      <c r="N5366" s="25"/>
      <c r="O5366" s="25"/>
      <c r="P5366" s="23"/>
      <c r="Q5366" s="23"/>
    </row>
    <row r="5367" spans="1:17" x14ac:dyDescent="0.2">
      <c r="A5367" s="23"/>
      <c r="M5367" s="25"/>
      <c r="N5367" s="25"/>
      <c r="O5367" s="25"/>
      <c r="P5367" s="23"/>
      <c r="Q5367" s="23"/>
    </row>
    <row r="5368" spans="1:17" x14ac:dyDescent="0.2">
      <c r="A5368" s="23"/>
      <c r="M5368" s="25"/>
      <c r="N5368" s="25"/>
      <c r="O5368" s="25"/>
      <c r="P5368" s="23"/>
      <c r="Q5368" s="23"/>
    </row>
    <row r="5369" spans="1:17" x14ac:dyDescent="0.2">
      <c r="A5369" s="23"/>
      <c r="M5369" s="25"/>
      <c r="N5369" s="25"/>
      <c r="O5369" s="25"/>
      <c r="P5369" s="23"/>
      <c r="Q5369" s="23"/>
    </row>
    <row r="5370" spans="1:17" x14ac:dyDescent="0.2">
      <c r="A5370" s="23"/>
      <c r="M5370" s="25"/>
      <c r="N5370" s="25"/>
      <c r="O5370" s="25"/>
      <c r="P5370" s="23"/>
      <c r="Q5370" s="23"/>
    </row>
    <row r="5371" spans="1:17" x14ac:dyDescent="0.2">
      <c r="A5371" s="23"/>
      <c r="M5371" s="25"/>
      <c r="N5371" s="25"/>
      <c r="O5371" s="25"/>
      <c r="P5371" s="23"/>
      <c r="Q5371" s="23"/>
    </row>
    <row r="5372" spans="1:17" x14ac:dyDescent="0.2">
      <c r="A5372" s="23"/>
      <c r="M5372" s="25"/>
      <c r="N5372" s="25"/>
      <c r="O5372" s="25"/>
      <c r="P5372" s="23"/>
      <c r="Q5372" s="23"/>
    </row>
    <row r="5373" spans="1:17" x14ac:dyDescent="0.2">
      <c r="A5373" s="23"/>
      <c r="M5373" s="25"/>
      <c r="N5373" s="25"/>
      <c r="O5373" s="25"/>
      <c r="P5373" s="23"/>
      <c r="Q5373" s="23"/>
    </row>
    <row r="5374" spans="1:17" x14ac:dyDescent="0.2">
      <c r="A5374" s="23"/>
      <c r="M5374" s="25"/>
      <c r="N5374" s="25"/>
      <c r="O5374" s="25"/>
      <c r="P5374" s="23"/>
      <c r="Q5374" s="23"/>
    </row>
    <row r="5375" spans="1:17" x14ac:dyDescent="0.2">
      <c r="A5375" s="23"/>
      <c r="M5375" s="25"/>
      <c r="N5375" s="25"/>
      <c r="O5375" s="25"/>
      <c r="P5375" s="23"/>
      <c r="Q5375" s="23"/>
    </row>
    <row r="5376" spans="1:17" x14ac:dyDescent="0.2">
      <c r="A5376" s="23"/>
      <c r="M5376" s="25"/>
      <c r="N5376" s="25"/>
      <c r="O5376" s="25"/>
      <c r="P5376" s="23"/>
      <c r="Q5376" s="23"/>
    </row>
    <row r="5377" spans="1:17" x14ac:dyDescent="0.2">
      <c r="A5377" s="23"/>
      <c r="M5377" s="25"/>
      <c r="N5377" s="25"/>
      <c r="O5377" s="25"/>
      <c r="P5377" s="23"/>
      <c r="Q5377" s="23"/>
    </row>
    <row r="5378" spans="1:17" x14ac:dyDescent="0.2">
      <c r="A5378" s="23"/>
      <c r="M5378" s="25"/>
      <c r="N5378" s="25"/>
      <c r="O5378" s="25"/>
      <c r="P5378" s="23"/>
      <c r="Q5378" s="23"/>
    </row>
    <row r="5379" spans="1:17" x14ac:dyDescent="0.2">
      <c r="A5379" s="23"/>
      <c r="M5379" s="25"/>
      <c r="N5379" s="25"/>
      <c r="O5379" s="25"/>
      <c r="P5379" s="23"/>
      <c r="Q5379" s="23"/>
    </row>
    <row r="5380" spans="1:17" x14ac:dyDescent="0.2">
      <c r="A5380" s="23"/>
      <c r="M5380" s="25"/>
      <c r="N5380" s="25"/>
      <c r="O5380" s="25"/>
      <c r="P5380" s="23"/>
      <c r="Q5380" s="23"/>
    </row>
    <row r="5381" spans="1:17" x14ac:dyDescent="0.2">
      <c r="A5381" s="23"/>
      <c r="M5381" s="25"/>
      <c r="N5381" s="25"/>
      <c r="O5381" s="25"/>
      <c r="P5381" s="23"/>
      <c r="Q5381" s="23"/>
    </row>
    <row r="5382" spans="1:17" x14ac:dyDescent="0.2">
      <c r="A5382" s="23"/>
      <c r="M5382" s="25"/>
      <c r="N5382" s="25"/>
      <c r="O5382" s="25"/>
      <c r="P5382" s="23"/>
      <c r="Q5382" s="23"/>
    </row>
    <row r="5383" spans="1:17" x14ac:dyDescent="0.2">
      <c r="A5383" s="23"/>
      <c r="M5383" s="25"/>
      <c r="N5383" s="25"/>
      <c r="O5383" s="25"/>
      <c r="P5383" s="23"/>
      <c r="Q5383" s="23"/>
    </row>
    <row r="5384" spans="1:17" x14ac:dyDescent="0.2">
      <c r="A5384" s="23"/>
      <c r="M5384" s="25"/>
      <c r="N5384" s="25"/>
      <c r="O5384" s="25"/>
      <c r="P5384" s="23"/>
      <c r="Q5384" s="23"/>
    </row>
    <row r="5385" spans="1:17" x14ac:dyDescent="0.2">
      <c r="A5385" s="23"/>
      <c r="M5385" s="25"/>
      <c r="N5385" s="25"/>
      <c r="O5385" s="25"/>
      <c r="P5385" s="23"/>
      <c r="Q5385" s="23"/>
    </row>
    <row r="5386" spans="1:17" x14ac:dyDescent="0.2">
      <c r="A5386" s="23"/>
      <c r="M5386" s="25"/>
      <c r="N5386" s="25"/>
      <c r="O5386" s="25"/>
      <c r="P5386" s="23"/>
      <c r="Q5386" s="23"/>
    </row>
    <row r="5387" spans="1:17" x14ac:dyDescent="0.2">
      <c r="A5387" s="23"/>
      <c r="M5387" s="25"/>
      <c r="N5387" s="25"/>
      <c r="O5387" s="25"/>
      <c r="P5387" s="23"/>
      <c r="Q5387" s="23"/>
    </row>
    <row r="5388" spans="1:17" x14ac:dyDescent="0.2">
      <c r="A5388" s="23"/>
      <c r="M5388" s="25"/>
      <c r="N5388" s="25"/>
      <c r="O5388" s="25"/>
      <c r="P5388" s="23"/>
      <c r="Q5388" s="23"/>
    </row>
    <row r="5389" spans="1:17" x14ac:dyDescent="0.2">
      <c r="A5389" s="23"/>
      <c r="M5389" s="25"/>
      <c r="N5389" s="25"/>
      <c r="O5389" s="25"/>
      <c r="P5389" s="23"/>
      <c r="Q5389" s="23"/>
    </row>
    <row r="5390" spans="1:17" x14ac:dyDescent="0.2">
      <c r="A5390" s="23"/>
      <c r="M5390" s="25"/>
      <c r="N5390" s="25"/>
      <c r="O5390" s="25"/>
      <c r="P5390" s="23"/>
      <c r="Q5390" s="23"/>
    </row>
    <row r="5391" spans="1:17" x14ac:dyDescent="0.2">
      <c r="A5391" s="23"/>
      <c r="M5391" s="25"/>
      <c r="N5391" s="25"/>
      <c r="O5391" s="25"/>
      <c r="P5391" s="23"/>
      <c r="Q5391" s="23"/>
    </row>
    <row r="5392" spans="1:17" x14ac:dyDescent="0.2">
      <c r="A5392" s="23"/>
      <c r="M5392" s="25"/>
      <c r="N5392" s="25"/>
      <c r="O5392" s="25"/>
      <c r="P5392" s="23"/>
      <c r="Q5392" s="23"/>
    </row>
    <row r="5393" spans="1:17" x14ac:dyDescent="0.2">
      <c r="A5393" s="23"/>
      <c r="M5393" s="25"/>
      <c r="N5393" s="25"/>
      <c r="O5393" s="25"/>
      <c r="P5393" s="23"/>
      <c r="Q5393" s="23"/>
    </row>
    <row r="5394" spans="1:17" x14ac:dyDescent="0.2">
      <c r="A5394" s="23"/>
      <c r="M5394" s="25"/>
      <c r="N5394" s="25"/>
      <c r="O5394" s="25"/>
      <c r="P5394" s="23"/>
      <c r="Q5394" s="23"/>
    </row>
    <row r="5395" spans="1:17" x14ac:dyDescent="0.2">
      <c r="A5395" s="23"/>
      <c r="M5395" s="25"/>
      <c r="N5395" s="25"/>
      <c r="O5395" s="25"/>
      <c r="P5395" s="23"/>
      <c r="Q5395" s="23"/>
    </row>
    <row r="5396" spans="1:17" x14ac:dyDescent="0.2">
      <c r="A5396" s="23"/>
      <c r="M5396" s="25"/>
      <c r="N5396" s="25"/>
      <c r="O5396" s="25"/>
      <c r="P5396" s="23"/>
      <c r="Q5396" s="23"/>
    </row>
    <row r="5397" spans="1:17" x14ac:dyDescent="0.2">
      <c r="A5397" s="23"/>
      <c r="M5397" s="25"/>
      <c r="N5397" s="25"/>
      <c r="O5397" s="25"/>
      <c r="P5397" s="23"/>
      <c r="Q5397" s="23"/>
    </row>
    <row r="5398" spans="1:17" x14ac:dyDescent="0.2">
      <c r="A5398" s="23"/>
      <c r="M5398" s="25"/>
      <c r="N5398" s="25"/>
      <c r="O5398" s="25"/>
      <c r="P5398" s="23"/>
      <c r="Q5398" s="23"/>
    </row>
    <row r="5399" spans="1:17" x14ac:dyDescent="0.2">
      <c r="A5399" s="23"/>
      <c r="M5399" s="25"/>
      <c r="N5399" s="25"/>
      <c r="O5399" s="25"/>
      <c r="P5399" s="23"/>
      <c r="Q5399" s="23"/>
    </row>
    <row r="5400" spans="1:17" x14ac:dyDescent="0.2">
      <c r="A5400" s="23"/>
      <c r="M5400" s="25"/>
      <c r="N5400" s="25"/>
      <c r="O5400" s="25"/>
      <c r="P5400" s="23"/>
      <c r="Q5400" s="23"/>
    </row>
    <row r="5401" spans="1:17" x14ac:dyDescent="0.2">
      <c r="A5401" s="23"/>
      <c r="M5401" s="25"/>
      <c r="N5401" s="25"/>
      <c r="O5401" s="25"/>
      <c r="P5401" s="23"/>
      <c r="Q5401" s="23"/>
    </row>
    <row r="5402" spans="1:17" x14ac:dyDescent="0.2">
      <c r="A5402" s="23"/>
      <c r="M5402" s="25"/>
      <c r="N5402" s="25"/>
      <c r="O5402" s="25"/>
      <c r="P5402" s="23"/>
      <c r="Q5402" s="23"/>
    </row>
    <row r="5403" spans="1:17" x14ac:dyDescent="0.2">
      <c r="A5403" s="23"/>
      <c r="M5403" s="25"/>
      <c r="N5403" s="25"/>
      <c r="O5403" s="25"/>
      <c r="P5403" s="23"/>
      <c r="Q5403" s="23"/>
    </row>
    <row r="5404" spans="1:17" x14ac:dyDescent="0.2">
      <c r="A5404" s="23"/>
      <c r="M5404" s="25"/>
      <c r="N5404" s="25"/>
      <c r="O5404" s="25"/>
      <c r="P5404" s="23"/>
      <c r="Q5404" s="23"/>
    </row>
    <row r="5405" spans="1:17" x14ac:dyDescent="0.2">
      <c r="A5405" s="23"/>
      <c r="M5405" s="25"/>
      <c r="N5405" s="25"/>
      <c r="O5405" s="25"/>
      <c r="P5405" s="23"/>
      <c r="Q5405" s="23"/>
    </row>
    <row r="5406" spans="1:17" x14ac:dyDescent="0.2">
      <c r="A5406" s="23"/>
      <c r="M5406" s="25"/>
      <c r="N5406" s="25"/>
      <c r="O5406" s="25"/>
      <c r="P5406" s="23"/>
      <c r="Q5406" s="23"/>
    </row>
    <row r="5407" spans="1:17" x14ac:dyDescent="0.2">
      <c r="A5407" s="23"/>
      <c r="M5407" s="25"/>
      <c r="N5407" s="25"/>
      <c r="O5407" s="25"/>
      <c r="P5407" s="23"/>
      <c r="Q5407" s="23"/>
    </row>
    <row r="5408" spans="1:17" x14ac:dyDescent="0.2">
      <c r="A5408" s="23"/>
      <c r="M5408" s="25"/>
      <c r="N5408" s="25"/>
      <c r="O5408" s="25"/>
      <c r="P5408" s="23"/>
      <c r="Q5408" s="23"/>
    </row>
    <row r="5409" spans="1:17" x14ac:dyDescent="0.2">
      <c r="A5409" s="23"/>
      <c r="M5409" s="25"/>
      <c r="N5409" s="25"/>
      <c r="O5409" s="25"/>
      <c r="P5409" s="23"/>
      <c r="Q5409" s="23"/>
    </row>
    <row r="5410" spans="1:17" x14ac:dyDescent="0.2">
      <c r="A5410" s="23"/>
      <c r="M5410" s="25"/>
      <c r="N5410" s="25"/>
      <c r="O5410" s="25"/>
      <c r="P5410" s="23"/>
      <c r="Q5410" s="23"/>
    </row>
    <row r="5411" spans="1:17" x14ac:dyDescent="0.2">
      <c r="A5411" s="23"/>
      <c r="M5411" s="25"/>
      <c r="N5411" s="25"/>
      <c r="O5411" s="25"/>
      <c r="P5411" s="23"/>
      <c r="Q5411" s="23"/>
    </row>
    <row r="5412" spans="1:17" x14ac:dyDescent="0.2">
      <c r="A5412" s="23"/>
      <c r="M5412" s="25"/>
      <c r="N5412" s="25"/>
      <c r="O5412" s="25"/>
      <c r="P5412" s="23"/>
      <c r="Q5412" s="23"/>
    </row>
    <row r="5413" spans="1:17" x14ac:dyDescent="0.2">
      <c r="A5413" s="23"/>
      <c r="M5413" s="25"/>
      <c r="N5413" s="25"/>
      <c r="O5413" s="25"/>
      <c r="P5413" s="23"/>
      <c r="Q5413" s="23"/>
    </row>
    <row r="5414" spans="1:17" x14ac:dyDescent="0.2">
      <c r="A5414" s="23"/>
      <c r="M5414" s="25"/>
      <c r="N5414" s="25"/>
      <c r="O5414" s="25"/>
      <c r="P5414" s="23"/>
      <c r="Q5414" s="23"/>
    </row>
    <row r="5415" spans="1:17" x14ac:dyDescent="0.2">
      <c r="A5415" s="23"/>
      <c r="M5415" s="25"/>
      <c r="N5415" s="25"/>
      <c r="O5415" s="25"/>
      <c r="P5415" s="23"/>
      <c r="Q5415" s="23"/>
    </row>
    <row r="5416" spans="1:17" x14ac:dyDescent="0.2">
      <c r="A5416" s="23"/>
      <c r="M5416" s="25"/>
      <c r="N5416" s="25"/>
      <c r="O5416" s="25"/>
      <c r="P5416" s="23"/>
      <c r="Q5416" s="23"/>
    </row>
    <row r="5417" spans="1:17" x14ac:dyDescent="0.2">
      <c r="A5417" s="23"/>
      <c r="M5417" s="25"/>
      <c r="N5417" s="25"/>
      <c r="O5417" s="25"/>
      <c r="P5417" s="23"/>
      <c r="Q5417" s="23"/>
    </row>
    <row r="5418" spans="1:17" x14ac:dyDescent="0.2">
      <c r="A5418" s="23"/>
      <c r="M5418" s="25"/>
      <c r="N5418" s="25"/>
      <c r="O5418" s="25"/>
      <c r="P5418" s="23"/>
      <c r="Q5418" s="23"/>
    </row>
    <row r="5419" spans="1:17" x14ac:dyDescent="0.2">
      <c r="A5419" s="23"/>
      <c r="M5419" s="25"/>
      <c r="N5419" s="25"/>
      <c r="O5419" s="25"/>
      <c r="P5419" s="23"/>
      <c r="Q5419" s="23"/>
    </row>
    <row r="5420" spans="1:17" x14ac:dyDescent="0.2">
      <c r="A5420" s="23"/>
      <c r="M5420" s="25"/>
      <c r="N5420" s="25"/>
      <c r="O5420" s="25"/>
      <c r="P5420" s="23"/>
      <c r="Q5420" s="23"/>
    </row>
    <row r="5421" spans="1:17" x14ac:dyDescent="0.2">
      <c r="A5421" s="23"/>
      <c r="M5421" s="25"/>
      <c r="N5421" s="25"/>
      <c r="O5421" s="25"/>
      <c r="P5421" s="23"/>
      <c r="Q5421" s="23"/>
    </row>
    <row r="5422" spans="1:17" x14ac:dyDescent="0.2">
      <c r="A5422" s="23"/>
      <c r="M5422" s="25"/>
      <c r="N5422" s="25"/>
      <c r="O5422" s="25"/>
      <c r="P5422" s="23"/>
      <c r="Q5422" s="23"/>
    </row>
    <row r="5423" spans="1:17" x14ac:dyDescent="0.2">
      <c r="A5423" s="23"/>
      <c r="M5423" s="25"/>
      <c r="N5423" s="25"/>
      <c r="O5423" s="25"/>
      <c r="P5423" s="23"/>
      <c r="Q5423" s="23"/>
    </row>
    <row r="5424" spans="1:17" x14ac:dyDescent="0.2">
      <c r="A5424" s="23"/>
      <c r="M5424" s="25"/>
      <c r="N5424" s="25"/>
      <c r="O5424" s="25"/>
      <c r="P5424" s="23"/>
      <c r="Q5424" s="23"/>
    </row>
    <row r="5425" spans="1:17" x14ac:dyDescent="0.2">
      <c r="A5425" s="23"/>
      <c r="M5425" s="25"/>
      <c r="N5425" s="25"/>
      <c r="O5425" s="25"/>
      <c r="P5425" s="23"/>
      <c r="Q5425" s="23"/>
    </row>
    <row r="5426" spans="1:17" x14ac:dyDescent="0.2">
      <c r="A5426" s="23"/>
      <c r="M5426" s="25"/>
      <c r="N5426" s="25"/>
      <c r="O5426" s="25"/>
      <c r="P5426" s="23"/>
      <c r="Q5426" s="23"/>
    </row>
    <row r="5427" spans="1:17" x14ac:dyDescent="0.2">
      <c r="A5427" s="23"/>
      <c r="M5427" s="25"/>
      <c r="N5427" s="25"/>
      <c r="O5427" s="25"/>
      <c r="P5427" s="23"/>
      <c r="Q5427" s="23"/>
    </row>
    <row r="5428" spans="1:17" x14ac:dyDescent="0.2">
      <c r="A5428" s="23"/>
      <c r="M5428" s="25"/>
      <c r="N5428" s="25"/>
      <c r="O5428" s="25"/>
      <c r="P5428" s="23"/>
      <c r="Q5428" s="23"/>
    </row>
    <row r="5429" spans="1:17" x14ac:dyDescent="0.2">
      <c r="A5429" s="23"/>
      <c r="M5429" s="25"/>
      <c r="N5429" s="25"/>
      <c r="O5429" s="25"/>
      <c r="P5429" s="23"/>
      <c r="Q5429" s="23"/>
    </row>
    <row r="5430" spans="1:17" x14ac:dyDescent="0.2">
      <c r="A5430" s="23"/>
      <c r="M5430" s="25"/>
      <c r="N5430" s="25"/>
      <c r="O5430" s="25"/>
      <c r="P5430" s="23"/>
      <c r="Q5430" s="23"/>
    </row>
    <row r="5431" spans="1:17" x14ac:dyDescent="0.2">
      <c r="A5431" s="23"/>
      <c r="M5431" s="25"/>
      <c r="N5431" s="25"/>
      <c r="O5431" s="25"/>
      <c r="P5431" s="23"/>
      <c r="Q5431" s="23"/>
    </row>
    <row r="5432" spans="1:17" x14ac:dyDescent="0.2">
      <c r="A5432" s="23"/>
      <c r="M5432" s="25"/>
      <c r="N5432" s="25"/>
      <c r="O5432" s="25"/>
      <c r="P5432" s="23"/>
      <c r="Q5432" s="23"/>
    </row>
    <row r="5433" spans="1:17" x14ac:dyDescent="0.2">
      <c r="A5433" s="23"/>
      <c r="M5433" s="25"/>
      <c r="N5433" s="25"/>
      <c r="O5433" s="25"/>
      <c r="P5433" s="23"/>
      <c r="Q5433" s="23"/>
    </row>
    <row r="5434" spans="1:17" x14ac:dyDescent="0.2">
      <c r="A5434" s="23"/>
      <c r="M5434" s="25"/>
      <c r="N5434" s="25"/>
      <c r="O5434" s="25"/>
      <c r="P5434" s="23"/>
      <c r="Q5434" s="23"/>
    </row>
    <row r="5435" spans="1:17" x14ac:dyDescent="0.2">
      <c r="A5435" s="23"/>
      <c r="M5435" s="25"/>
      <c r="N5435" s="25"/>
      <c r="O5435" s="25"/>
      <c r="P5435" s="23"/>
      <c r="Q5435" s="23"/>
    </row>
    <row r="5436" spans="1:17" x14ac:dyDescent="0.2">
      <c r="A5436" s="23"/>
      <c r="M5436" s="25"/>
      <c r="N5436" s="25"/>
      <c r="O5436" s="25"/>
      <c r="P5436" s="23"/>
      <c r="Q5436" s="23"/>
    </row>
    <row r="5437" spans="1:17" x14ac:dyDescent="0.2">
      <c r="A5437" s="23"/>
      <c r="M5437" s="25"/>
      <c r="N5437" s="25"/>
      <c r="O5437" s="25"/>
      <c r="P5437" s="23"/>
      <c r="Q5437" s="23"/>
    </row>
    <row r="5438" spans="1:17" x14ac:dyDescent="0.2">
      <c r="A5438" s="23"/>
      <c r="M5438" s="25"/>
      <c r="N5438" s="25"/>
      <c r="O5438" s="25"/>
      <c r="P5438" s="23"/>
      <c r="Q5438" s="23"/>
    </row>
    <row r="5439" spans="1:17" x14ac:dyDescent="0.2">
      <c r="A5439" s="23"/>
      <c r="M5439" s="25"/>
      <c r="N5439" s="25"/>
      <c r="O5439" s="25"/>
      <c r="P5439" s="23"/>
      <c r="Q5439" s="23"/>
    </row>
    <row r="5440" spans="1:17" x14ac:dyDescent="0.2">
      <c r="A5440" s="23"/>
      <c r="M5440" s="25"/>
      <c r="N5440" s="25"/>
      <c r="O5440" s="25"/>
      <c r="P5440" s="23"/>
      <c r="Q5440" s="23"/>
    </row>
    <row r="5441" spans="1:17" x14ac:dyDescent="0.2">
      <c r="A5441" s="23"/>
      <c r="M5441" s="25"/>
      <c r="N5441" s="25"/>
      <c r="O5441" s="25"/>
      <c r="P5441" s="23"/>
      <c r="Q5441" s="23"/>
    </row>
    <row r="5442" spans="1:17" x14ac:dyDescent="0.2">
      <c r="A5442" s="23"/>
      <c r="M5442" s="25"/>
      <c r="N5442" s="25"/>
      <c r="O5442" s="25"/>
      <c r="P5442" s="23"/>
      <c r="Q5442" s="23"/>
    </row>
    <row r="5443" spans="1:17" x14ac:dyDescent="0.2">
      <c r="A5443" s="23"/>
      <c r="M5443" s="25"/>
      <c r="N5443" s="25"/>
      <c r="O5443" s="25"/>
      <c r="P5443" s="23"/>
      <c r="Q5443" s="23"/>
    </row>
    <row r="5444" spans="1:17" x14ac:dyDescent="0.2">
      <c r="A5444" s="23"/>
      <c r="M5444" s="25"/>
      <c r="N5444" s="25"/>
      <c r="O5444" s="25"/>
      <c r="P5444" s="23"/>
      <c r="Q5444" s="23"/>
    </row>
    <row r="5445" spans="1:17" x14ac:dyDescent="0.2">
      <c r="A5445" s="23"/>
      <c r="M5445" s="25"/>
      <c r="N5445" s="25"/>
      <c r="O5445" s="25"/>
      <c r="P5445" s="23"/>
      <c r="Q5445" s="23"/>
    </row>
    <row r="5446" spans="1:17" x14ac:dyDescent="0.2">
      <c r="A5446" s="23"/>
      <c r="M5446" s="25"/>
      <c r="N5446" s="25"/>
      <c r="O5446" s="25"/>
      <c r="P5446" s="23"/>
      <c r="Q5446" s="23"/>
    </row>
    <row r="5447" spans="1:17" x14ac:dyDescent="0.2">
      <c r="A5447" s="23"/>
      <c r="M5447" s="25"/>
      <c r="N5447" s="25"/>
      <c r="O5447" s="25"/>
      <c r="P5447" s="23"/>
      <c r="Q5447" s="23"/>
    </row>
    <row r="5448" spans="1:17" x14ac:dyDescent="0.2">
      <c r="A5448" s="23"/>
      <c r="M5448" s="25"/>
      <c r="N5448" s="25"/>
      <c r="O5448" s="25"/>
      <c r="P5448" s="23"/>
      <c r="Q5448" s="23"/>
    </row>
    <row r="5449" spans="1:17" x14ac:dyDescent="0.2">
      <c r="A5449" s="23"/>
      <c r="M5449" s="25"/>
      <c r="N5449" s="25"/>
      <c r="O5449" s="25"/>
      <c r="P5449" s="23"/>
      <c r="Q5449" s="23"/>
    </row>
    <row r="5450" spans="1:17" x14ac:dyDescent="0.2">
      <c r="A5450" s="23"/>
      <c r="M5450" s="25"/>
      <c r="N5450" s="25"/>
      <c r="O5450" s="25"/>
      <c r="P5450" s="23"/>
      <c r="Q5450" s="23"/>
    </row>
    <row r="5451" spans="1:17" x14ac:dyDescent="0.2">
      <c r="A5451" s="23"/>
      <c r="M5451" s="25"/>
      <c r="N5451" s="25"/>
      <c r="O5451" s="25"/>
      <c r="P5451" s="23"/>
      <c r="Q5451" s="23"/>
    </row>
    <row r="5452" spans="1:17" x14ac:dyDescent="0.2">
      <c r="A5452" s="23"/>
      <c r="M5452" s="25"/>
      <c r="N5452" s="25"/>
      <c r="O5452" s="25"/>
      <c r="P5452" s="23"/>
      <c r="Q5452" s="23"/>
    </row>
    <row r="5453" spans="1:17" x14ac:dyDescent="0.2">
      <c r="A5453" s="23"/>
      <c r="M5453" s="25"/>
      <c r="N5453" s="25"/>
      <c r="O5453" s="25"/>
      <c r="P5453" s="23"/>
      <c r="Q5453" s="23"/>
    </row>
    <row r="5454" spans="1:17" x14ac:dyDescent="0.2">
      <c r="A5454" s="23"/>
      <c r="M5454" s="25"/>
      <c r="N5454" s="25"/>
      <c r="O5454" s="25"/>
      <c r="P5454" s="23"/>
      <c r="Q5454" s="23"/>
    </row>
    <row r="5455" spans="1:17" x14ac:dyDescent="0.2">
      <c r="A5455" s="23"/>
      <c r="M5455" s="25"/>
      <c r="N5455" s="25"/>
      <c r="O5455" s="25"/>
      <c r="P5455" s="23"/>
      <c r="Q5455" s="23"/>
    </row>
    <row r="5456" spans="1:17" x14ac:dyDescent="0.2">
      <c r="A5456" s="23"/>
      <c r="M5456" s="25"/>
      <c r="N5456" s="25"/>
      <c r="O5456" s="25"/>
      <c r="P5456" s="23"/>
      <c r="Q5456" s="23"/>
    </row>
    <row r="5457" spans="1:17" x14ac:dyDescent="0.2">
      <c r="A5457" s="23"/>
      <c r="M5457" s="25"/>
      <c r="N5457" s="25"/>
      <c r="O5457" s="25"/>
      <c r="P5457" s="23"/>
      <c r="Q5457" s="23"/>
    </row>
    <row r="5458" spans="1:17" x14ac:dyDescent="0.2">
      <c r="A5458" s="23"/>
      <c r="M5458" s="25"/>
      <c r="N5458" s="25"/>
      <c r="O5458" s="25"/>
      <c r="P5458" s="23"/>
      <c r="Q5458" s="23"/>
    </row>
    <row r="5459" spans="1:17" x14ac:dyDescent="0.2">
      <c r="A5459" s="23"/>
      <c r="M5459" s="25"/>
      <c r="N5459" s="25"/>
      <c r="O5459" s="25"/>
      <c r="P5459" s="23"/>
      <c r="Q5459" s="23"/>
    </row>
    <row r="5460" spans="1:17" x14ac:dyDescent="0.2">
      <c r="A5460" s="23"/>
      <c r="M5460" s="25"/>
      <c r="N5460" s="25"/>
      <c r="O5460" s="25"/>
      <c r="P5460" s="23"/>
      <c r="Q5460" s="23"/>
    </row>
    <row r="5461" spans="1:17" x14ac:dyDescent="0.2">
      <c r="A5461" s="23"/>
      <c r="M5461" s="25"/>
      <c r="N5461" s="25"/>
      <c r="O5461" s="25"/>
      <c r="P5461" s="23"/>
      <c r="Q5461" s="23"/>
    </row>
    <row r="5462" spans="1:17" x14ac:dyDescent="0.2">
      <c r="A5462" s="23"/>
      <c r="M5462" s="25"/>
      <c r="N5462" s="25"/>
      <c r="O5462" s="25"/>
      <c r="P5462" s="23"/>
      <c r="Q5462" s="23"/>
    </row>
    <row r="5463" spans="1:17" x14ac:dyDescent="0.2">
      <c r="A5463" s="23"/>
      <c r="M5463" s="25"/>
      <c r="N5463" s="25"/>
      <c r="O5463" s="25"/>
      <c r="P5463" s="23"/>
      <c r="Q5463" s="23"/>
    </row>
    <row r="5464" spans="1:17" x14ac:dyDescent="0.2">
      <c r="A5464" s="23"/>
      <c r="M5464" s="25"/>
      <c r="N5464" s="25"/>
      <c r="O5464" s="25"/>
      <c r="P5464" s="23"/>
      <c r="Q5464" s="23"/>
    </row>
    <row r="5465" spans="1:17" x14ac:dyDescent="0.2">
      <c r="A5465" s="23"/>
      <c r="M5465" s="25"/>
      <c r="N5465" s="25"/>
      <c r="O5465" s="25"/>
      <c r="P5465" s="23"/>
      <c r="Q5465" s="23"/>
    </row>
    <row r="5466" spans="1:17" x14ac:dyDescent="0.2">
      <c r="A5466" s="23"/>
      <c r="M5466" s="25"/>
      <c r="N5466" s="25"/>
      <c r="O5466" s="25"/>
      <c r="P5466" s="23"/>
      <c r="Q5466" s="23"/>
    </row>
    <row r="5467" spans="1:17" x14ac:dyDescent="0.2">
      <c r="A5467" s="23"/>
      <c r="M5467" s="25"/>
      <c r="N5467" s="25"/>
      <c r="O5467" s="25"/>
      <c r="P5467" s="23"/>
      <c r="Q5467" s="23"/>
    </row>
    <row r="5468" spans="1:17" x14ac:dyDescent="0.2">
      <c r="A5468" s="23"/>
      <c r="M5468" s="25"/>
      <c r="N5468" s="25"/>
      <c r="O5468" s="25"/>
      <c r="P5468" s="23"/>
      <c r="Q5468" s="23"/>
    </row>
    <row r="5469" spans="1:17" x14ac:dyDescent="0.2">
      <c r="A5469" s="23"/>
      <c r="M5469" s="25"/>
      <c r="N5469" s="25"/>
      <c r="O5469" s="25"/>
      <c r="P5469" s="23"/>
      <c r="Q5469" s="23"/>
    </row>
    <row r="5470" spans="1:17" x14ac:dyDescent="0.2">
      <c r="A5470" s="23"/>
      <c r="M5470" s="25"/>
      <c r="N5470" s="25"/>
      <c r="O5470" s="25"/>
      <c r="P5470" s="23"/>
      <c r="Q5470" s="23"/>
    </row>
    <row r="5471" spans="1:17" x14ac:dyDescent="0.2">
      <c r="A5471" s="23"/>
      <c r="M5471" s="25"/>
      <c r="N5471" s="25"/>
      <c r="O5471" s="25"/>
      <c r="P5471" s="23"/>
      <c r="Q5471" s="23"/>
    </row>
    <row r="5472" spans="1:17" x14ac:dyDescent="0.2">
      <c r="A5472" s="23"/>
      <c r="M5472" s="25"/>
      <c r="N5472" s="25"/>
      <c r="O5472" s="25"/>
      <c r="P5472" s="23"/>
      <c r="Q5472" s="23"/>
    </row>
    <row r="5473" spans="1:17" x14ac:dyDescent="0.2">
      <c r="A5473" s="23"/>
      <c r="M5473" s="25"/>
      <c r="N5473" s="25"/>
      <c r="O5473" s="25"/>
      <c r="P5473" s="23"/>
      <c r="Q5473" s="23"/>
    </row>
    <row r="5474" spans="1:17" x14ac:dyDescent="0.2">
      <c r="A5474" s="23"/>
      <c r="M5474" s="25"/>
      <c r="N5474" s="25"/>
      <c r="O5474" s="25"/>
      <c r="P5474" s="23"/>
      <c r="Q5474" s="23"/>
    </row>
    <row r="5475" spans="1:17" x14ac:dyDescent="0.2">
      <c r="A5475" s="23"/>
      <c r="M5475" s="25"/>
      <c r="N5475" s="25"/>
      <c r="O5475" s="25"/>
      <c r="P5475" s="23"/>
      <c r="Q5475" s="23"/>
    </row>
    <row r="5476" spans="1:17" x14ac:dyDescent="0.2">
      <c r="A5476" s="23"/>
      <c r="M5476" s="25"/>
      <c r="N5476" s="25"/>
      <c r="O5476" s="25"/>
      <c r="P5476" s="23"/>
      <c r="Q5476" s="23"/>
    </row>
    <row r="5477" spans="1:17" x14ac:dyDescent="0.2">
      <c r="A5477" s="23"/>
      <c r="M5477" s="25"/>
      <c r="N5477" s="25"/>
      <c r="O5477" s="25"/>
      <c r="P5477" s="23"/>
      <c r="Q5477" s="23"/>
    </row>
    <row r="5478" spans="1:17" x14ac:dyDescent="0.2">
      <c r="A5478" s="23"/>
      <c r="M5478" s="25"/>
      <c r="N5478" s="25"/>
      <c r="O5478" s="25"/>
      <c r="P5478" s="23"/>
      <c r="Q5478" s="23"/>
    </row>
    <row r="5479" spans="1:17" x14ac:dyDescent="0.2">
      <c r="A5479" s="23"/>
      <c r="M5479" s="25"/>
      <c r="N5479" s="25"/>
      <c r="O5479" s="25"/>
      <c r="P5479" s="23"/>
      <c r="Q5479" s="23"/>
    </row>
    <row r="5480" spans="1:17" x14ac:dyDescent="0.2">
      <c r="A5480" s="23"/>
      <c r="M5480" s="25"/>
      <c r="N5480" s="25"/>
      <c r="O5480" s="25"/>
      <c r="P5480" s="23"/>
      <c r="Q5480" s="23"/>
    </row>
    <row r="5481" spans="1:17" x14ac:dyDescent="0.2">
      <c r="A5481" s="23"/>
      <c r="M5481" s="25"/>
      <c r="N5481" s="25"/>
      <c r="O5481" s="25"/>
      <c r="P5481" s="23"/>
      <c r="Q5481" s="23"/>
    </row>
    <row r="5482" spans="1:17" x14ac:dyDescent="0.2">
      <c r="A5482" s="23"/>
      <c r="M5482" s="25"/>
      <c r="N5482" s="25"/>
      <c r="O5482" s="25"/>
      <c r="P5482" s="23"/>
      <c r="Q5482" s="23"/>
    </row>
    <row r="5483" spans="1:17" x14ac:dyDescent="0.2">
      <c r="A5483" s="23"/>
      <c r="M5483" s="25"/>
      <c r="N5483" s="25"/>
      <c r="O5483" s="25"/>
      <c r="P5483" s="23"/>
      <c r="Q5483" s="23"/>
    </row>
    <row r="5484" spans="1:17" x14ac:dyDescent="0.2">
      <c r="A5484" s="23"/>
      <c r="M5484" s="25"/>
      <c r="N5484" s="25"/>
      <c r="O5484" s="25"/>
      <c r="P5484" s="23"/>
      <c r="Q5484" s="23"/>
    </row>
    <row r="5485" spans="1:17" x14ac:dyDescent="0.2">
      <c r="A5485" s="23"/>
      <c r="M5485" s="25"/>
      <c r="N5485" s="25"/>
      <c r="O5485" s="25"/>
      <c r="P5485" s="23"/>
      <c r="Q5485" s="23"/>
    </row>
    <row r="5486" spans="1:17" x14ac:dyDescent="0.2">
      <c r="A5486" s="23"/>
      <c r="M5486" s="25"/>
      <c r="N5486" s="25"/>
      <c r="O5486" s="25"/>
      <c r="P5486" s="23"/>
      <c r="Q5486" s="23"/>
    </row>
    <row r="5487" spans="1:17" x14ac:dyDescent="0.2">
      <c r="A5487" s="23"/>
      <c r="M5487" s="25"/>
      <c r="N5487" s="25"/>
      <c r="O5487" s="25"/>
      <c r="P5487" s="23"/>
      <c r="Q5487" s="23"/>
    </row>
    <row r="5488" spans="1:17" x14ac:dyDescent="0.2">
      <c r="A5488" s="23"/>
      <c r="M5488" s="25"/>
      <c r="N5488" s="25"/>
      <c r="O5488" s="25"/>
      <c r="P5488" s="23"/>
      <c r="Q5488" s="23"/>
    </row>
    <row r="5489" spans="1:17" x14ac:dyDescent="0.2">
      <c r="A5489" s="23"/>
      <c r="M5489" s="25"/>
      <c r="N5489" s="25"/>
      <c r="O5489" s="25"/>
      <c r="P5489" s="23"/>
      <c r="Q5489" s="23"/>
    </row>
    <row r="5490" spans="1:17" x14ac:dyDescent="0.2">
      <c r="A5490" s="23"/>
      <c r="M5490" s="25"/>
      <c r="N5490" s="25"/>
      <c r="O5490" s="25"/>
      <c r="P5490" s="23"/>
      <c r="Q5490" s="23"/>
    </row>
    <row r="5491" spans="1:17" x14ac:dyDescent="0.2">
      <c r="A5491" s="23"/>
      <c r="M5491" s="25"/>
      <c r="N5491" s="25"/>
      <c r="O5491" s="25"/>
      <c r="P5491" s="23"/>
      <c r="Q5491" s="23"/>
    </row>
    <row r="5492" spans="1:17" x14ac:dyDescent="0.2">
      <c r="A5492" s="23"/>
      <c r="M5492" s="25"/>
      <c r="N5492" s="25"/>
      <c r="O5492" s="25"/>
      <c r="P5492" s="23"/>
      <c r="Q5492" s="23"/>
    </row>
    <row r="5493" spans="1:17" x14ac:dyDescent="0.2">
      <c r="A5493" s="23"/>
      <c r="M5493" s="25"/>
      <c r="N5493" s="25"/>
      <c r="O5493" s="25"/>
      <c r="P5493" s="23"/>
      <c r="Q5493" s="23"/>
    </row>
    <row r="5494" spans="1:17" x14ac:dyDescent="0.2">
      <c r="A5494" s="23"/>
      <c r="M5494" s="25"/>
      <c r="N5494" s="25"/>
      <c r="O5494" s="25"/>
      <c r="P5494" s="23"/>
      <c r="Q5494" s="23"/>
    </row>
    <row r="5495" spans="1:17" x14ac:dyDescent="0.2">
      <c r="A5495" s="23"/>
      <c r="M5495" s="25"/>
      <c r="N5495" s="25"/>
      <c r="O5495" s="25"/>
      <c r="P5495" s="23"/>
      <c r="Q5495" s="23"/>
    </row>
    <row r="5496" spans="1:17" x14ac:dyDescent="0.2">
      <c r="A5496" s="23"/>
      <c r="M5496" s="25"/>
      <c r="N5496" s="25"/>
      <c r="O5496" s="25"/>
      <c r="P5496" s="23"/>
      <c r="Q5496" s="23"/>
    </row>
    <row r="5497" spans="1:17" x14ac:dyDescent="0.2">
      <c r="A5497" s="23"/>
      <c r="M5497" s="25"/>
      <c r="N5497" s="25"/>
      <c r="O5497" s="25"/>
      <c r="P5497" s="23"/>
      <c r="Q5497" s="23"/>
    </row>
    <row r="5498" spans="1:17" x14ac:dyDescent="0.2">
      <c r="A5498" s="23"/>
      <c r="M5498" s="25"/>
      <c r="N5498" s="25"/>
      <c r="O5498" s="25"/>
      <c r="P5498" s="23"/>
      <c r="Q5498" s="23"/>
    </row>
    <row r="5499" spans="1:17" x14ac:dyDescent="0.2">
      <c r="A5499" s="23"/>
      <c r="M5499" s="25"/>
      <c r="N5499" s="25"/>
      <c r="O5499" s="25"/>
      <c r="P5499" s="23"/>
      <c r="Q5499" s="23"/>
    </row>
    <row r="5500" spans="1:17" x14ac:dyDescent="0.2">
      <c r="A5500" s="23"/>
      <c r="M5500" s="25"/>
      <c r="N5500" s="25"/>
      <c r="O5500" s="25"/>
      <c r="P5500" s="23"/>
      <c r="Q5500" s="23"/>
    </row>
    <row r="5501" spans="1:17" x14ac:dyDescent="0.2">
      <c r="A5501" s="23"/>
      <c r="M5501" s="25"/>
      <c r="N5501" s="25"/>
      <c r="O5501" s="25"/>
      <c r="P5501" s="23"/>
      <c r="Q5501" s="23"/>
    </row>
    <row r="5502" spans="1:17" x14ac:dyDescent="0.2">
      <c r="A5502" s="23"/>
      <c r="M5502" s="25"/>
      <c r="N5502" s="25"/>
      <c r="O5502" s="25"/>
      <c r="P5502" s="23"/>
      <c r="Q5502" s="23"/>
    </row>
    <row r="5503" spans="1:17" x14ac:dyDescent="0.2">
      <c r="A5503" s="23"/>
      <c r="M5503" s="25"/>
      <c r="N5503" s="25"/>
      <c r="O5503" s="25"/>
      <c r="P5503" s="23"/>
      <c r="Q5503" s="23"/>
    </row>
    <row r="5504" spans="1:17" x14ac:dyDescent="0.2">
      <c r="A5504" s="23"/>
      <c r="M5504" s="25"/>
      <c r="N5504" s="25"/>
      <c r="O5504" s="25"/>
      <c r="P5504" s="23"/>
      <c r="Q5504" s="23"/>
    </row>
    <row r="5505" spans="1:17" x14ac:dyDescent="0.2">
      <c r="A5505" s="23"/>
      <c r="M5505" s="25"/>
      <c r="N5505" s="25"/>
      <c r="O5505" s="25"/>
      <c r="P5505" s="23"/>
      <c r="Q5505" s="23"/>
    </row>
    <row r="5506" spans="1:17" x14ac:dyDescent="0.2">
      <c r="A5506" s="23"/>
      <c r="M5506" s="25"/>
      <c r="N5506" s="25"/>
      <c r="O5506" s="25"/>
      <c r="P5506" s="23"/>
      <c r="Q5506" s="23"/>
    </row>
    <row r="5507" spans="1:17" x14ac:dyDescent="0.2">
      <c r="A5507" s="23"/>
      <c r="M5507" s="25"/>
      <c r="N5507" s="25"/>
      <c r="O5507" s="25"/>
      <c r="P5507" s="23"/>
      <c r="Q5507" s="23"/>
    </row>
    <row r="5508" spans="1:17" x14ac:dyDescent="0.2">
      <c r="A5508" s="23"/>
      <c r="M5508" s="25"/>
      <c r="N5508" s="25"/>
      <c r="O5508" s="25"/>
      <c r="P5508" s="23"/>
      <c r="Q5508" s="23"/>
    </row>
    <row r="5509" spans="1:17" x14ac:dyDescent="0.2">
      <c r="A5509" s="23"/>
      <c r="M5509" s="25"/>
      <c r="N5509" s="25"/>
      <c r="O5509" s="25"/>
      <c r="P5509" s="23"/>
      <c r="Q5509" s="23"/>
    </row>
    <row r="5510" spans="1:17" x14ac:dyDescent="0.2">
      <c r="A5510" s="23"/>
      <c r="M5510" s="25"/>
      <c r="N5510" s="25"/>
      <c r="O5510" s="25"/>
      <c r="P5510" s="23"/>
      <c r="Q5510" s="23"/>
    </row>
    <row r="5511" spans="1:17" x14ac:dyDescent="0.2">
      <c r="A5511" s="23"/>
      <c r="M5511" s="25"/>
      <c r="N5511" s="25"/>
      <c r="O5511" s="25"/>
      <c r="P5511" s="23"/>
      <c r="Q5511" s="23"/>
    </row>
    <row r="5512" spans="1:17" x14ac:dyDescent="0.2">
      <c r="A5512" s="23"/>
      <c r="M5512" s="25"/>
      <c r="N5512" s="25"/>
      <c r="O5512" s="25"/>
      <c r="P5512" s="23"/>
      <c r="Q5512" s="23"/>
    </row>
    <row r="5513" spans="1:17" x14ac:dyDescent="0.2">
      <c r="A5513" s="23"/>
      <c r="M5513" s="25"/>
      <c r="N5513" s="25"/>
      <c r="O5513" s="25"/>
      <c r="P5513" s="23"/>
      <c r="Q5513" s="23"/>
    </row>
    <row r="5514" spans="1:17" x14ac:dyDescent="0.2">
      <c r="A5514" s="23"/>
      <c r="M5514" s="25"/>
      <c r="N5514" s="25"/>
      <c r="O5514" s="25"/>
      <c r="P5514" s="23"/>
      <c r="Q5514" s="23"/>
    </row>
    <row r="5515" spans="1:17" x14ac:dyDescent="0.2">
      <c r="A5515" s="23"/>
      <c r="M5515" s="25"/>
      <c r="N5515" s="25"/>
      <c r="O5515" s="25"/>
      <c r="P5515" s="23"/>
      <c r="Q5515" s="23"/>
    </row>
    <row r="5516" spans="1:17" x14ac:dyDescent="0.2">
      <c r="A5516" s="23"/>
      <c r="M5516" s="25"/>
      <c r="N5516" s="25"/>
      <c r="O5516" s="25"/>
      <c r="P5516" s="23"/>
      <c r="Q5516" s="23"/>
    </row>
    <row r="5517" spans="1:17" x14ac:dyDescent="0.2">
      <c r="A5517" s="23"/>
      <c r="M5517" s="25"/>
      <c r="N5517" s="25"/>
      <c r="O5517" s="25"/>
      <c r="P5517" s="23"/>
      <c r="Q5517" s="23"/>
    </row>
    <row r="5518" spans="1:17" x14ac:dyDescent="0.2">
      <c r="A5518" s="23"/>
      <c r="M5518" s="25"/>
      <c r="N5518" s="25"/>
      <c r="O5518" s="25"/>
      <c r="P5518" s="23"/>
      <c r="Q5518" s="23"/>
    </row>
    <row r="5519" spans="1:17" x14ac:dyDescent="0.2">
      <c r="A5519" s="23"/>
      <c r="M5519" s="25"/>
      <c r="N5519" s="25"/>
      <c r="O5519" s="25"/>
      <c r="P5519" s="23"/>
      <c r="Q5519" s="23"/>
    </row>
    <row r="5520" spans="1:17" x14ac:dyDescent="0.2">
      <c r="A5520" s="23"/>
      <c r="M5520" s="25"/>
      <c r="N5520" s="25"/>
      <c r="O5520" s="25"/>
      <c r="P5520" s="23"/>
      <c r="Q5520" s="23"/>
    </row>
    <row r="5521" spans="1:17" x14ac:dyDescent="0.2">
      <c r="A5521" s="23"/>
      <c r="M5521" s="25"/>
      <c r="N5521" s="25"/>
      <c r="O5521" s="25"/>
      <c r="P5521" s="23"/>
      <c r="Q5521" s="23"/>
    </row>
    <row r="5522" spans="1:17" x14ac:dyDescent="0.2">
      <c r="A5522" s="23"/>
      <c r="M5522" s="25"/>
      <c r="N5522" s="25"/>
      <c r="O5522" s="25"/>
      <c r="P5522" s="23"/>
      <c r="Q5522" s="23"/>
    </row>
    <row r="5523" spans="1:17" x14ac:dyDescent="0.2">
      <c r="A5523" s="23"/>
      <c r="M5523" s="25"/>
      <c r="N5523" s="25"/>
      <c r="O5523" s="25"/>
      <c r="P5523" s="23"/>
      <c r="Q5523" s="23"/>
    </row>
    <row r="5524" spans="1:17" x14ac:dyDescent="0.2">
      <c r="A5524" s="23"/>
      <c r="M5524" s="25"/>
      <c r="N5524" s="25"/>
      <c r="O5524" s="25"/>
      <c r="P5524" s="23"/>
      <c r="Q5524" s="23"/>
    </row>
    <row r="5525" spans="1:17" x14ac:dyDescent="0.2">
      <c r="A5525" s="23"/>
      <c r="M5525" s="25"/>
      <c r="N5525" s="25"/>
      <c r="O5525" s="25"/>
      <c r="P5525" s="23"/>
      <c r="Q5525" s="23"/>
    </row>
    <row r="5526" spans="1:17" x14ac:dyDescent="0.2">
      <c r="A5526" s="23"/>
      <c r="M5526" s="25"/>
      <c r="N5526" s="25"/>
      <c r="O5526" s="25"/>
      <c r="P5526" s="23"/>
      <c r="Q5526" s="23"/>
    </row>
    <row r="5527" spans="1:17" x14ac:dyDescent="0.2">
      <c r="A5527" s="23"/>
      <c r="M5527" s="25"/>
      <c r="N5527" s="25"/>
      <c r="O5527" s="25"/>
      <c r="P5527" s="23"/>
      <c r="Q5527" s="23"/>
    </row>
    <row r="5528" spans="1:17" x14ac:dyDescent="0.2">
      <c r="A5528" s="23"/>
      <c r="M5528" s="25"/>
      <c r="N5528" s="25"/>
      <c r="O5528" s="25"/>
      <c r="P5528" s="23"/>
      <c r="Q5528" s="23"/>
    </row>
    <row r="5529" spans="1:17" x14ac:dyDescent="0.2">
      <c r="A5529" s="23"/>
      <c r="M5529" s="25"/>
      <c r="N5529" s="25"/>
      <c r="O5529" s="25"/>
      <c r="P5529" s="23"/>
      <c r="Q5529" s="23"/>
    </row>
    <row r="5530" spans="1:17" x14ac:dyDescent="0.2">
      <c r="A5530" s="23"/>
      <c r="M5530" s="25"/>
      <c r="N5530" s="25"/>
      <c r="O5530" s="25"/>
      <c r="P5530" s="23"/>
      <c r="Q5530" s="23"/>
    </row>
    <row r="5531" spans="1:17" x14ac:dyDescent="0.2">
      <c r="A5531" s="23"/>
      <c r="M5531" s="25"/>
      <c r="N5531" s="25"/>
      <c r="O5531" s="25"/>
      <c r="P5531" s="23"/>
      <c r="Q5531" s="23"/>
    </row>
    <row r="5532" spans="1:17" x14ac:dyDescent="0.2">
      <c r="A5532" s="23"/>
      <c r="M5532" s="25"/>
      <c r="N5532" s="25"/>
      <c r="O5532" s="25"/>
      <c r="P5532" s="23"/>
      <c r="Q5532" s="23"/>
    </row>
    <row r="5533" spans="1:17" x14ac:dyDescent="0.2">
      <c r="A5533" s="23"/>
      <c r="M5533" s="25"/>
      <c r="N5533" s="25"/>
      <c r="O5533" s="25"/>
      <c r="P5533" s="23"/>
      <c r="Q5533" s="23"/>
    </row>
    <row r="5534" spans="1:17" x14ac:dyDescent="0.2">
      <c r="A5534" s="23"/>
      <c r="M5534" s="25"/>
      <c r="N5534" s="25"/>
      <c r="O5534" s="25"/>
      <c r="P5534" s="23"/>
      <c r="Q5534" s="23"/>
    </row>
    <row r="5535" spans="1:17" x14ac:dyDescent="0.2">
      <c r="A5535" s="23"/>
      <c r="M5535" s="25"/>
      <c r="N5535" s="25"/>
      <c r="O5535" s="25"/>
      <c r="P5535" s="23"/>
      <c r="Q5535" s="23"/>
    </row>
    <row r="5536" spans="1:17" x14ac:dyDescent="0.2">
      <c r="A5536" s="23"/>
      <c r="M5536" s="25"/>
      <c r="N5536" s="25"/>
      <c r="O5536" s="25"/>
      <c r="P5536" s="23"/>
      <c r="Q5536" s="23"/>
    </row>
    <row r="5537" spans="1:17" x14ac:dyDescent="0.2">
      <c r="A5537" s="23"/>
      <c r="M5537" s="25"/>
      <c r="N5537" s="25"/>
      <c r="O5537" s="25"/>
      <c r="P5537" s="23"/>
      <c r="Q5537" s="23"/>
    </row>
    <row r="5538" spans="1:17" x14ac:dyDescent="0.2">
      <c r="A5538" s="23"/>
      <c r="M5538" s="25"/>
      <c r="N5538" s="25"/>
      <c r="O5538" s="25"/>
      <c r="P5538" s="23"/>
      <c r="Q5538" s="23"/>
    </row>
    <row r="5539" spans="1:17" x14ac:dyDescent="0.2">
      <c r="A5539" s="23"/>
      <c r="M5539" s="25"/>
      <c r="N5539" s="25"/>
      <c r="O5539" s="25"/>
      <c r="P5539" s="23"/>
      <c r="Q5539" s="23"/>
    </row>
    <row r="5540" spans="1:17" x14ac:dyDescent="0.2">
      <c r="A5540" s="23"/>
      <c r="M5540" s="25"/>
      <c r="N5540" s="25"/>
      <c r="O5540" s="25"/>
      <c r="P5540" s="23"/>
      <c r="Q5540" s="23"/>
    </row>
    <row r="5541" spans="1:17" x14ac:dyDescent="0.2">
      <c r="A5541" s="23"/>
      <c r="M5541" s="25"/>
      <c r="N5541" s="25"/>
      <c r="O5541" s="25"/>
      <c r="P5541" s="23"/>
      <c r="Q5541" s="23"/>
    </row>
    <row r="5542" spans="1:17" x14ac:dyDescent="0.2">
      <c r="A5542" s="23"/>
      <c r="M5542" s="25"/>
      <c r="N5542" s="25"/>
      <c r="O5542" s="25"/>
      <c r="P5542" s="23"/>
      <c r="Q5542" s="23"/>
    </row>
    <row r="5543" spans="1:17" x14ac:dyDescent="0.2">
      <c r="A5543" s="23"/>
      <c r="M5543" s="25"/>
      <c r="N5543" s="25"/>
      <c r="O5543" s="25"/>
      <c r="P5543" s="23"/>
      <c r="Q5543" s="23"/>
    </row>
    <row r="5544" spans="1:17" x14ac:dyDescent="0.2">
      <c r="A5544" s="23"/>
      <c r="M5544" s="25"/>
      <c r="N5544" s="25"/>
      <c r="O5544" s="25"/>
      <c r="P5544" s="23"/>
      <c r="Q5544" s="23"/>
    </row>
    <row r="5545" spans="1:17" x14ac:dyDescent="0.2">
      <c r="A5545" s="23"/>
      <c r="M5545" s="25"/>
      <c r="N5545" s="25"/>
      <c r="O5545" s="25"/>
      <c r="P5545" s="23"/>
      <c r="Q5545" s="23"/>
    </row>
    <row r="5546" spans="1:17" x14ac:dyDescent="0.2">
      <c r="A5546" s="23"/>
      <c r="M5546" s="25"/>
      <c r="N5546" s="25"/>
      <c r="O5546" s="25"/>
      <c r="P5546" s="23"/>
      <c r="Q5546" s="23"/>
    </row>
    <row r="5547" spans="1:17" x14ac:dyDescent="0.2">
      <c r="A5547" s="23"/>
      <c r="M5547" s="25"/>
      <c r="N5547" s="25"/>
      <c r="O5547" s="25"/>
      <c r="P5547" s="23"/>
      <c r="Q5547" s="23"/>
    </row>
    <row r="5548" spans="1:17" x14ac:dyDescent="0.2">
      <c r="A5548" s="23"/>
      <c r="M5548" s="25"/>
      <c r="N5548" s="25"/>
      <c r="O5548" s="25"/>
      <c r="P5548" s="23"/>
      <c r="Q5548" s="23"/>
    </row>
    <row r="5549" spans="1:17" x14ac:dyDescent="0.2">
      <c r="A5549" s="23"/>
      <c r="M5549" s="25"/>
      <c r="N5549" s="25"/>
      <c r="O5549" s="25"/>
      <c r="P5549" s="23"/>
      <c r="Q5549" s="23"/>
    </row>
    <row r="5550" spans="1:17" x14ac:dyDescent="0.2">
      <c r="A5550" s="23"/>
      <c r="M5550" s="25"/>
      <c r="N5550" s="25"/>
      <c r="O5550" s="25"/>
      <c r="P5550" s="23"/>
      <c r="Q5550" s="23"/>
    </row>
    <row r="5551" spans="1:17" x14ac:dyDescent="0.2">
      <c r="A5551" s="23"/>
      <c r="M5551" s="25"/>
      <c r="N5551" s="25"/>
      <c r="O5551" s="25"/>
      <c r="P5551" s="23"/>
      <c r="Q5551" s="23"/>
    </row>
    <row r="5552" spans="1:17" x14ac:dyDescent="0.2">
      <c r="A5552" s="23"/>
      <c r="M5552" s="25"/>
      <c r="N5552" s="25"/>
      <c r="O5552" s="25"/>
      <c r="P5552" s="23"/>
      <c r="Q5552" s="23"/>
    </row>
    <row r="5553" spans="1:17" x14ac:dyDescent="0.2">
      <c r="A5553" s="23"/>
      <c r="M5553" s="25"/>
      <c r="N5553" s="25"/>
      <c r="O5553" s="25"/>
      <c r="P5553" s="23"/>
      <c r="Q5553" s="23"/>
    </row>
    <row r="5554" spans="1:17" x14ac:dyDescent="0.2">
      <c r="A5554" s="23"/>
      <c r="M5554" s="25"/>
      <c r="N5554" s="25"/>
      <c r="O5554" s="25"/>
      <c r="P5554" s="23"/>
      <c r="Q5554" s="23"/>
    </row>
    <row r="5555" spans="1:17" x14ac:dyDescent="0.2">
      <c r="A5555" s="23"/>
      <c r="M5555" s="25"/>
      <c r="N5555" s="25"/>
      <c r="O5555" s="25"/>
      <c r="P5555" s="23"/>
      <c r="Q5555" s="23"/>
    </row>
    <row r="5556" spans="1:17" x14ac:dyDescent="0.2">
      <c r="A5556" s="23"/>
      <c r="M5556" s="25"/>
      <c r="N5556" s="25"/>
      <c r="O5556" s="25"/>
      <c r="P5556" s="23"/>
      <c r="Q5556" s="23"/>
    </row>
    <row r="5557" spans="1:17" x14ac:dyDescent="0.2">
      <c r="A5557" s="23"/>
      <c r="M5557" s="25"/>
      <c r="N5557" s="25"/>
      <c r="O5557" s="25"/>
      <c r="P5557" s="23"/>
      <c r="Q5557" s="23"/>
    </row>
    <row r="5558" spans="1:17" x14ac:dyDescent="0.2">
      <c r="A5558" s="23"/>
      <c r="M5558" s="25"/>
      <c r="N5558" s="25"/>
      <c r="O5558" s="25"/>
      <c r="P5558" s="23"/>
      <c r="Q5558" s="23"/>
    </row>
    <row r="5559" spans="1:17" x14ac:dyDescent="0.2">
      <c r="A5559" s="23"/>
      <c r="M5559" s="25"/>
      <c r="N5559" s="25"/>
      <c r="O5559" s="25"/>
      <c r="P5559" s="23"/>
      <c r="Q5559" s="23"/>
    </row>
    <row r="5560" spans="1:17" x14ac:dyDescent="0.2">
      <c r="A5560" s="23"/>
      <c r="M5560" s="25"/>
      <c r="N5560" s="25"/>
      <c r="O5560" s="25"/>
      <c r="P5560" s="23"/>
      <c r="Q5560" s="23"/>
    </row>
    <row r="5561" spans="1:17" x14ac:dyDescent="0.2">
      <c r="A5561" s="23"/>
      <c r="M5561" s="25"/>
      <c r="N5561" s="25"/>
      <c r="O5561" s="25"/>
      <c r="P5561" s="23"/>
      <c r="Q5561" s="23"/>
    </row>
    <row r="5562" spans="1:17" x14ac:dyDescent="0.2">
      <c r="A5562" s="23"/>
      <c r="M5562" s="25"/>
      <c r="N5562" s="25"/>
      <c r="O5562" s="25"/>
      <c r="P5562" s="23"/>
      <c r="Q5562" s="23"/>
    </row>
    <row r="5563" spans="1:17" x14ac:dyDescent="0.2">
      <c r="A5563" s="23"/>
      <c r="M5563" s="25"/>
      <c r="N5563" s="25"/>
      <c r="O5563" s="25"/>
      <c r="P5563" s="23"/>
      <c r="Q5563" s="23"/>
    </row>
    <row r="5564" spans="1:17" x14ac:dyDescent="0.2">
      <c r="A5564" s="23"/>
      <c r="M5564" s="25"/>
      <c r="N5564" s="25"/>
      <c r="O5564" s="25"/>
      <c r="P5564" s="23"/>
      <c r="Q5564" s="23"/>
    </row>
    <row r="5565" spans="1:17" x14ac:dyDescent="0.2">
      <c r="A5565" s="23"/>
      <c r="M5565" s="25"/>
      <c r="N5565" s="25"/>
      <c r="O5565" s="25"/>
      <c r="P5565" s="23"/>
      <c r="Q5565" s="23"/>
    </row>
    <row r="5566" spans="1:17" x14ac:dyDescent="0.2">
      <c r="A5566" s="23"/>
      <c r="M5566" s="25"/>
      <c r="N5566" s="25"/>
      <c r="O5566" s="25"/>
      <c r="P5566" s="23"/>
      <c r="Q5566" s="23"/>
    </row>
    <row r="5567" spans="1:17" x14ac:dyDescent="0.2">
      <c r="A5567" s="23"/>
      <c r="M5567" s="25"/>
      <c r="N5567" s="25"/>
      <c r="O5567" s="25"/>
      <c r="P5567" s="23"/>
      <c r="Q5567" s="23"/>
    </row>
    <row r="5568" spans="1:17" x14ac:dyDescent="0.2">
      <c r="A5568" s="23"/>
      <c r="M5568" s="25"/>
      <c r="N5568" s="25"/>
      <c r="O5568" s="25"/>
      <c r="P5568" s="23"/>
      <c r="Q5568" s="23"/>
    </row>
    <row r="5569" spans="1:17" x14ac:dyDescent="0.2">
      <c r="A5569" s="23"/>
      <c r="M5569" s="25"/>
      <c r="N5569" s="25"/>
      <c r="O5569" s="25"/>
      <c r="P5569" s="23"/>
      <c r="Q5569" s="23"/>
    </row>
    <row r="5570" spans="1:17" x14ac:dyDescent="0.2">
      <c r="A5570" s="23"/>
      <c r="M5570" s="25"/>
      <c r="N5570" s="25"/>
      <c r="O5570" s="25"/>
      <c r="P5570" s="23"/>
      <c r="Q5570" s="23"/>
    </row>
    <row r="5571" spans="1:17" x14ac:dyDescent="0.2">
      <c r="A5571" s="23"/>
      <c r="M5571" s="25"/>
      <c r="N5571" s="25"/>
      <c r="O5571" s="25"/>
      <c r="P5571" s="23"/>
      <c r="Q5571" s="23"/>
    </row>
    <row r="5572" spans="1:17" x14ac:dyDescent="0.2">
      <c r="A5572" s="23"/>
      <c r="M5572" s="25"/>
      <c r="N5572" s="25"/>
      <c r="O5572" s="25"/>
      <c r="P5572" s="23"/>
      <c r="Q5572" s="23"/>
    </row>
    <row r="5573" spans="1:17" x14ac:dyDescent="0.2">
      <c r="A5573" s="23"/>
      <c r="M5573" s="25"/>
      <c r="N5573" s="25"/>
      <c r="O5573" s="25"/>
      <c r="P5573" s="23"/>
      <c r="Q5573" s="23"/>
    </row>
    <row r="5574" spans="1:17" x14ac:dyDescent="0.2">
      <c r="A5574" s="23"/>
      <c r="M5574" s="25"/>
      <c r="N5574" s="25"/>
      <c r="O5574" s="25"/>
      <c r="P5574" s="23"/>
      <c r="Q5574" s="23"/>
    </row>
    <row r="5575" spans="1:17" x14ac:dyDescent="0.2">
      <c r="A5575" s="23"/>
      <c r="M5575" s="25"/>
      <c r="N5575" s="25"/>
      <c r="O5575" s="25"/>
      <c r="P5575" s="23"/>
      <c r="Q5575" s="23"/>
    </row>
    <row r="5576" spans="1:17" x14ac:dyDescent="0.2">
      <c r="A5576" s="23"/>
      <c r="M5576" s="25"/>
      <c r="N5576" s="25"/>
      <c r="O5576" s="25"/>
      <c r="P5576" s="23"/>
      <c r="Q5576" s="23"/>
    </row>
    <row r="5577" spans="1:17" x14ac:dyDescent="0.2">
      <c r="A5577" s="23"/>
      <c r="M5577" s="25"/>
      <c r="N5577" s="25"/>
      <c r="O5577" s="25"/>
      <c r="P5577" s="23"/>
      <c r="Q5577" s="23"/>
    </row>
    <row r="5578" spans="1:17" x14ac:dyDescent="0.2">
      <c r="A5578" s="23"/>
      <c r="M5578" s="25"/>
      <c r="N5578" s="25"/>
      <c r="O5578" s="25"/>
      <c r="P5578" s="23"/>
      <c r="Q5578" s="23"/>
    </row>
    <row r="5579" spans="1:17" x14ac:dyDescent="0.2">
      <c r="A5579" s="23"/>
      <c r="M5579" s="25"/>
      <c r="N5579" s="25"/>
      <c r="O5579" s="25"/>
      <c r="P5579" s="23"/>
      <c r="Q5579" s="23"/>
    </row>
    <row r="5580" spans="1:17" x14ac:dyDescent="0.2">
      <c r="A5580" s="23"/>
      <c r="M5580" s="25"/>
      <c r="N5580" s="25"/>
      <c r="O5580" s="25"/>
      <c r="P5580" s="23"/>
      <c r="Q5580" s="23"/>
    </row>
    <row r="5581" spans="1:17" x14ac:dyDescent="0.2">
      <c r="A5581" s="23"/>
      <c r="M5581" s="25"/>
      <c r="N5581" s="25"/>
      <c r="O5581" s="25"/>
      <c r="P5581" s="23"/>
      <c r="Q5581" s="23"/>
    </row>
    <row r="5582" spans="1:17" x14ac:dyDescent="0.2">
      <c r="A5582" s="23"/>
      <c r="M5582" s="25"/>
      <c r="N5582" s="25"/>
      <c r="O5582" s="25"/>
      <c r="P5582" s="23"/>
      <c r="Q5582" s="23"/>
    </row>
    <row r="5583" spans="1:17" x14ac:dyDescent="0.2">
      <c r="A5583" s="23"/>
      <c r="M5583" s="25"/>
      <c r="N5583" s="25"/>
      <c r="O5583" s="25"/>
      <c r="P5583" s="23"/>
      <c r="Q5583" s="23"/>
    </row>
    <row r="5584" spans="1:17" x14ac:dyDescent="0.2">
      <c r="A5584" s="23"/>
      <c r="M5584" s="25"/>
      <c r="N5584" s="25"/>
      <c r="O5584" s="25"/>
      <c r="P5584" s="23"/>
      <c r="Q5584" s="23"/>
    </row>
    <row r="5585" spans="1:17" x14ac:dyDescent="0.2">
      <c r="A5585" s="23"/>
      <c r="M5585" s="25"/>
      <c r="N5585" s="25"/>
      <c r="O5585" s="25"/>
      <c r="P5585" s="23"/>
      <c r="Q5585" s="23"/>
    </row>
    <row r="5586" spans="1:17" x14ac:dyDescent="0.2">
      <c r="A5586" s="23"/>
      <c r="M5586" s="25"/>
      <c r="N5586" s="25"/>
      <c r="O5586" s="25"/>
      <c r="P5586" s="23"/>
      <c r="Q5586" s="23"/>
    </row>
    <row r="5587" spans="1:17" x14ac:dyDescent="0.2">
      <c r="A5587" s="23"/>
      <c r="M5587" s="25"/>
      <c r="N5587" s="25"/>
      <c r="O5587" s="25"/>
      <c r="P5587" s="23"/>
      <c r="Q5587" s="23"/>
    </row>
    <row r="5588" spans="1:17" x14ac:dyDescent="0.2">
      <c r="A5588" s="23"/>
      <c r="M5588" s="25"/>
      <c r="N5588" s="25"/>
      <c r="O5588" s="25"/>
      <c r="P5588" s="23"/>
      <c r="Q5588" s="23"/>
    </row>
    <row r="5589" spans="1:17" x14ac:dyDescent="0.2">
      <c r="A5589" s="23"/>
      <c r="M5589" s="25"/>
      <c r="N5589" s="25"/>
      <c r="O5589" s="25"/>
      <c r="P5589" s="23"/>
      <c r="Q5589" s="23"/>
    </row>
    <row r="5590" spans="1:17" x14ac:dyDescent="0.2">
      <c r="A5590" s="23"/>
      <c r="M5590" s="25"/>
      <c r="N5590" s="25"/>
      <c r="O5590" s="25"/>
      <c r="P5590" s="23"/>
      <c r="Q5590" s="23"/>
    </row>
    <row r="5591" spans="1:17" x14ac:dyDescent="0.2">
      <c r="A5591" s="23"/>
      <c r="M5591" s="25"/>
      <c r="N5591" s="25"/>
      <c r="O5591" s="25"/>
      <c r="P5591" s="23"/>
      <c r="Q5591" s="23"/>
    </row>
    <row r="5592" spans="1:17" x14ac:dyDescent="0.2">
      <c r="A5592" s="23"/>
      <c r="M5592" s="25"/>
      <c r="N5592" s="25"/>
      <c r="O5592" s="25"/>
      <c r="P5592" s="23"/>
      <c r="Q5592" s="23"/>
    </row>
    <row r="5593" spans="1:17" x14ac:dyDescent="0.2">
      <c r="A5593" s="23"/>
      <c r="M5593" s="25"/>
      <c r="N5593" s="25"/>
      <c r="O5593" s="25"/>
      <c r="P5593" s="23"/>
      <c r="Q5593" s="23"/>
    </row>
    <row r="5594" spans="1:17" x14ac:dyDescent="0.2">
      <c r="A5594" s="23"/>
      <c r="M5594" s="25"/>
      <c r="N5594" s="25"/>
      <c r="O5594" s="25"/>
      <c r="P5594" s="23"/>
      <c r="Q5594" s="23"/>
    </row>
    <row r="5595" spans="1:17" x14ac:dyDescent="0.2">
      <c r="A5595" s="23"/>
      <c r="M5595" s="25"/>
      <c r="N5595" s="25"/>
      <c r="O5595" s="25"/>
      <c r="P5595" s="23"/>
      <c r="Q5595" s="23"/>
    </row>
    <row r="5596" spans="1:17" x14ac:dyDescent="0.2">
      <c r="A5596" s="23"/>
      <c r="M5596" s="25"/>
      <c r="N5596" s="25"/>
      <c r="O5596" s="25"/>
      <c r="P5596" s="23"/>
      <c r="Q5596" s="23"/>
    </row>
    <row r="5597" spans="1:17" x14ac:dyDescent="0.2">
      <c r="A5597" s="23"/>
      <c r="M5597" s="25"/>
      <c r="N5597" s="25"/>
      <c r="O5597" s="25"/>
      <c r="P5597" s="23"/>
      <c r="Q5597" s="23"/>
    </row>
    <row r="5598" spans="1:17" x14ac:dyDescent="0.2">
      <c r="A5598" s="23"/>
      <c r="M5598" s="25"/>
      <c r="N5598" s="25"/>
      <c r="O5598" s="25"/>
      <c r="P5598" s="23"/>
      <c r="Q5598" s="23"/>
    </row>
    <row r="5599" spans="1:17" x14ac:dyDescent="0.2">
      <c r="A5599" s="23"/>
      <c r="M5599" s="25"/>
      <c r="N5599" s="25"/>
      <c r="O5599" s="25"/>
      <c r="P5599" s="23"/>
      <c r="Q5599" s="23"/>
    </row>
    <row r="5600" spans="1:17" x14ac:dyDescent="0.2">
      <c r="A5600" s="23"/>
      <c r="M5600" s="25"/>
      <c r="N5600" s="25"/>
      <c r="O5600" s="25"/>
      <c r="P5600" s="23"/>
      <c r="Q5600" s="23"/>
    </row>
    <row r="5601" spans="1:17" x14ac:dyDescent="0.2">
      <c r="A5601" s="23"/>
      <c r="M5601" s="25"/>
      <c r="N5601" s="25"/>
      <c r="O5601" s="25"/>
      <c r="P5601" s="23"/>
      <c r="Q5601" s="23"/>
    </row>
    <row r="5602" spans="1:17" x14ac:dyDescent="0.2">
      <c r="A5602" s="23"/>
      <c r="M5602" s="25"/>
      <c r="N5602" s="25"/>
      <c r="O5602" s="25"/>
      <c r="P5602" s="23"/>
      <c r="Q5602" s="23"/>
    </row>
    <row r="5603" spans="1:17" x14ac:dyDescent="0.2">
      <c r="A5603" s="23"/>
      <c r="M5603" s="25"/>
      <c r="N5603" s="25"/>
      <c r="O5603" s="25"/>
      <c r="P5603" s="23"/>
      <c r="Q5603" s="23"/>
    </row>
    <row r="5604" spans="1:17" x14ac:dyDescent="0.2">
      <c r="A5604" s="23"/>
      <c r="M5604" s="25"/>
      <c r="N5604" s="25"/>
      <c r="O5604" s="25"/>
      <c r="P5604" s="23"/>
      <c r="Q5604" s="23"/>
    </row>
    <row r="5605" spans="1:17" x14ac:dyDescent="0.2">
      <c r="A5605" s="23"/>
      <c r="M5605" s="25"/>
      <c r="N5605" s="25"/>
      <c r="O5605" s="25"/>
      <c r="P5605" s="23"/>
      <c r="Q5605" s="23"/>
    </row>
    <row r="5606" spans="1:17" x14ac:dyDescent="0.2">
      <c r="A5606" s="23"/>
      <c r="M5606" s="25"/>
      <c r="N5606" s="25"/>
      <c r="O5606" s="25"/>
      <c r="P5606" s="23"/>
      <c r="Q5606" s="23"/>
    </row>
    <row r="5607" spans="1:17" x14ac:dyDescent="0.2">
      <c r="A5607" s="23"/>
      <c r="M5607" s="25"/>
      <c r="N5607" s="25"/>
      <c r="O5607" s="25"/>
      <c r="P5607" s="23"/>
      <c r="Q5607" s="23"/>
    </row>
    <row r="5608" spans="1:17" x14ac:dyDescent="0.2">
      <c r="A5608" s="23"/>
      <c r="M5608" s="25"/>
      <c r="N5608" s="25"/>
      <c r="O5608" s="25"/>
      <c r="P5608" s="23"/>
      <c r="Q5608" s="23"/>
    </row>
    <row r="5609" spans="1:17" x14ac:dyDescent="0.2">
      <c r="A5609" s="23"/>
      <c r="M5609" s="25"/>
      <c r="N5609" s="25"/>
      <c r="O5609" s="25"/>
      <c r="P5609" s="23"/>
      <c r="Q5609" s="23"/>
    </row>
    <row r="5610" spans="1:17" x14ac:dyDescent="0.2">
      <c r="A5610" s="23"/>
      <c r="M5610" s="25"/>
      <c r="N5610" s="25"/>
      <c r="O5610" s="25"/>
      <c r="P5610" s="23"/>
      <c r="Q5610" s="23"/>
    </row>
    <row r="5611" spans="1:17" x14ac:dyDescent="0.2">
      <c r="A5611" s="23"/>
      <c r="M5611" s="25"/>
      <c r="N5611" s="25"/>
      <c r="O5611" s="25"/>
      <c r="P5611" s="23"/>
      <c r="Q5611" s="23"/>
    </row>
    <row r="5612" spans="1:17" x14ac:dyDescent="0.2">
      <c r="A5612" s="23"/>
      <c r="M5612" s="25"/>
      <c r="N5612" s="25"/>
      <c r="O5612" s="25"/>
      <c r="P5612" s="23"/>
      <c r="Q5612" s="23"/>
    </row>
    <row r="5613" spans="1:17" x14ac:dyDescent="0.2">
      <c r="A5613" s="23"/>
      <c r="M5613" s="25"/>
      <c r="N5613" s="25"/>
      <c r="O5613" s="25"/>
      <c r="P5613" s="23"/>
      <c r="Q5613" s="23"/>
    </row>
    <row r="5614" spans="1:17" x14ac:dyDescent="0.2">
      <c r="A5614" s="23"/>
      <c r="M5614" s="25"/>
      <c r="N5614" s="25"/>
      <c r="O5614" s="25"/>
      <c r="P5614" s="23"/>
      <c r="Q5614" s="23"/>
    </row>
    <row r="5615" spans="1:17" x14ac:dyDescent="0.2">
      <c r="A5615" s="23"/>
      <c r="M5615" s="25"/>
      <c r="N5615" s="25"/>
      <c r="O5615" s="25"/>
      <c r="P5615" s="23"/>
      <c r="Q5615" s="23"/>
    </row>
    <row r="5616" spans="1:17" x14ac:dyDescent="0.2">
      <c r="A5616" s="23"/>
      <c r="M5616" s="25"/>
      <c r="N5616" s="25"/>
      <c r="O5616" s="25"/>
      <c r="P5616" s="23"/>
      <c r="Q5616" s="23"/>
    </row>
    <row r="5617" spans="1:17" x14ac:dyDescent="0.2">
      <c r="A5617" s="23"/>
      <c r="M5617" s="25"/>
      <c r="N5617" s="25"/>
      <c r="O5617" s="25"/>
      <c r="P5617" s="23"/>
      <c r="Q5617" s="23"/>
    </row>
    <row r="5618" spans="1:17" x14ac:dyDescent="0.2">
      <c r="A5618" s="23"/>
      <c r="M5618" s="25"/>
      <c r="N5618" s="25"/>
      <c r="O5618" s="25"/>
      <c r="P5618" s="23"/>
      <c r="Q5618" s="23"/>
    </row>
    <row r="5619" spans="1:17" x14ac:dyDescent="0.2">
      <c r="A5619" s="23"/>
      <c r="M5619" s="25"/>
      <c r="N5619" s="25"/>
      <c r="O5619" s="25"/>
      <c r="P5619" s="23"/>
      <c r="Q5619" s="23"/>
    </row>
    <row r="5620" spans="1:17" x14ac:dyDescent="0.2">
      <c r="A5620" s="23"/>
      <c r="M5620" s="25"/>
      <c r="N5620" s="25"/>
      <c r="O5620" s="25"/>
      <c r="P5620" s="23"/>
      <c r="Q5620" s="23"/>
    </row>
    <row r="5621" spans="1:17" x14ac:dyDescent="0.2">
      <c r="A5621" s="23"/>
      <c r="M5621" s="25"/>
      <c r="N5621" s="25"/>
      <c r="O5621" s="25"/>
      <c r="P5621" s="23"/>
      <c r="Q5621" s="23"/>
    </row>
    <row r="5622" spans="1:17" x14ac:dyDescent="0.2">
      <c r="A5622" s="23"/>
      <c r="M5622" s="25"/>
      <c r="N5622" s="25"/>
      <c r="O5622" s="25"/>
      <c r="P5622" s="23"/>
      <c r="Q5622" s="23"/>
    </row>
    <row r="5623" spans="1:17" x14ac:dyDescent="0.2">
      <c r="A5623" s="23"/>
      <c r="M5623" s="25"/>
      <c r="N5623" s="25"/>
      <c r="O5623" s="25"/>
      <c r="P5623" s="23"/>
      <c r="Q5623" s="23"/>
    </row>
    <row r="5624" spans="1:17" x14ac:dyDescent="0.2">
      <c r="A5624" s="23"/>
      <c r="M5624" s="25"/>
      <c r="N5624" s="25"/>
      <c r="O5624" s="25"/>
      <c r="P5624" s="23"/>
      <c r="Q5624" s="23"/>
    </row>
    <row r="5625" spans="1:17" x14ac:dyDescent="0.2">
      <c r="A5625" s="23"/>
      <c r="M5625" s="25"/>
      <c r="N5625" s="25"/>
      <c r="O5625" s="25"/>
      <c r="P5625" s="23"/>
      <c r="Q5625" s="23"/>
    </row>
    <row r="5626" spans="1:17" x14ac:dyDescent="0.2">
      <c r="A5626" s="23"/>
      <c r="M5626" s="25"/>
      <c r="N5626" s="25"/>
      <c r="O5626" s="25"/>
      <c r="P5626" s="23"/>
      <c r="Q5626" s="23"/>
    </row>
    <row r="5627" spans="1:17" x14ac:dyDescent="0.2">
      <c r="A5627" s="23"/>
      <c r="M5627" s="25"/>
      <c r="N5627" s="25"/>
      <c r="O5627" s="25"/>
      <c r="P5627" s="23"/>
      <c r="Q5627" s="23"/>
    </row>
    <row r="5628" spans="1:17" x14ac:dyDescent="0.2">
      <c r="A5628" s="23"/>
      <c r="M5628" s="25"/>
      <c r="N5628" s="25"/>
      <c r="O5628" s="25"/>
      <c r="P5628" s="23"/>
      <c r="Q5628" s="23"/>
    </row>
    <row r="5629" spans="1:17" x14ac:dyDescent="0.2">
      <c r="A5629" s="23"/>
      <c r="M5629" s="25"/>
      <c r="N5629" s="25"/>
      <c r="O5629" s="25"/>
      <c r="P5629" s="23"/>
      <c r="Q5629" s="23"/>
    </row>
    <row r="5630" spans="1:17" x14ac:dyDescent="0.2">
      <c r="A5630" s="23"/>
      <c r="M5630" s="25"/>
      <c r="N5630" s="25"/>
      <c r="O5630" s="25"/>
      <c r="P5630" s="23"/>
      <c r="Q5630" s="23"/>
    </row>
    <row r="5631" spans="1:17" x14ac:dyDescent="0.2">
      <c r="A5631" s="23"/>
      <c r="M5631" s="25"/>
      <c r="N5631" s="25"/>
      <c r="O5631" s="25"/>
      <c r="P5631" s="23"/>
      <c r="Q5631" s="23"/>
    </row>
    <row r="5632" spans="1:17" x14ac:dyDescent="0.2">
      <c r="A5632" s="23"/>
      <c r="M5632" s="25"/>
      <c r="N5632" s="25"/>
      <c r="O5632" s="25"/>
      <c r="P5632" s="23"/>
      <c r="Q5632" s="23"/>
    </row>
    <row r="5633" spans="1:17" x14ac:dyDescent="0.2">
      <c r="A5633" s="23"/>
      <c r="M5633" s="25"/>
      <c r="N5633" s="25"/>
      <c r="O5633" s="25"/>
      <c r="P5633" s="23"/>
      <c r="Q5633" s="23"/>
    </row>
    <row r="5634" spans="1:17" x14ac:dyDescent="0.2">
      <c r="A5634" s="23"/>
      <c r="M5634" s="25"/>
      <c r="N5634" s="25"/>
      <c r="O5634" s="25"/>
      <c r="P5634" s="23"/>
      <c r="Q5634" s="23"/>
    </row>
    <row r="5635" spans="1:17" x14ac:dyDescent="0.2">
      <c r="A5635" s="23"/>
      <c r="M5635" s="25"/>
      <c r="N5635" s="25"/>
      <c r="O5635" s="25"/>
      <c r="P5635" s="23"/>
      <c r="Q5635" s="23"/>
    </row>
    <row r="5636" spans="1:17" x14ac:dyDescent="0.2">
      <c r="A5636" s="23"/>
      <c r="M5636" s="25"/>
      <c r="N5636" s="25"/>
      <c r="O5636" s="25"/>
      <c r="P5636" s="23"/>
      <c r="Q5636" s="23"/>
    </row>
    <row r="5637" spans="1:17" x14ac:dyDescent="0.2">
      <c r="A5637" s="23"/>
      <c r="M5637" s="25"/>
      <c r="N5637" s="25"/>
      <c r="O5637" s="25"/>
      <c r="P5637" s="23"/>
      <c r="Q5637" s="23"/>
    </row>
    <row r="5638" spans="1:17" x14ac:dyDescent="0.2">
      <c r="A5638" s="23"/>
      <c r="M5638" s="25"/>
      <c r="N5638" s="25"/>
      <c r="O5638" s="25"/>
      <c r="P5638" s="23"/>
      <c r="Q5638" s="23"/>
    </row>
    <row r="5639" spans="1:17" x14ac:dyDescent="0.2">
      <c r="A5639" s="23"/>
      <c r="M5639" s="25"/>
      <c r="N5639" s="25"/>
      <c r="O5639" s="25"/>
      <c r="P5639" s="23"/>
      <c r="Q5639" s="23"/>
    </row>
    <row r="5640" spans="1:17" x14ac:dyDescent="0.2">
      <c r="A5640" s="23"/>
      <c r="M5640" s="25"/>
      <c r="N5640" s="25"/>
      <c r="O5640" s="25"/>
      <c r="P5640" s="23"/>
      <c r="Q5640" s="23"/>
    </row>
    <row r="5641" spans="1:17" x14ac:dyDescent="0.2">
      <c r="A5641" s="23"/>
      <c r="M5641" s="25"/>
      <c r="N5641" s="25"/>
      <c r="O5641" s="25"/>
      <c r="P5641" s="23"/>
      <c r="Q5641" s="23"/>
    </row>
    <row r="5642" spans="1:17" x14ac:dyDescent="0.2">
      <c r="A5642" s="23"/>
      <c r="M5642" s="25"/>
      <c r="N5642" s="25"/>
      <c r="O5642" s="25"/>
      <c r="P5642" s="23"/>
      <c r="Q5642" s="23"/>
    </row>
    <row r="5643" spans="1:17" x14ac:dyDescent="0.2">
      <c r="A5643" s="23"/>
      <c r="M5643" s="25"/>
      <c r="N5643" s="25"/>
      <c r="O5643" s="25"/>
      <c r="P5643" s="23"/>
      <c r="Q5643" s="23"/>
    </row>
    <row r="5644" spans="1:17" x14ac:dyDescent="0.2">
      <c r="A5644" s="23"/>
      <c r="M5644" s="25"/>
      <c r="N5644" s="25"/>
      <c r="O5644" s="25"/>
      <c r="P5644" s="23"/>
      <c r="Q5644" s="23"/>
    </row>
    <row r="5645" spans="1:17" x14ac:dyDescent="0.2">
      <c r="A5645" s="23"/>
      <c r="M5645" s="25"/>
      <c r="N5645" s="25"/>
      <c r="O5645" s="25"/>
      <c r="P5645" s="23"/>
      <c r="Q5645" s="23"/>
    </row>
    <row r="5646" spans="1:17" x14ac:dyDescent="0.2">
      <c r="A5646" s="23"/>
      <c r="M5646" s="25"/>
      <c r="N5646" s="25"/>
      <c r="O5646" s="25"/>
      <c r="P5646" s="23"/>
      <c r="Q5646" s="23"/>
    </row>
    <row r="5647" spans="1:17" x14ac:dyDescent="0.2">
      <c r="A5647" s="23"/>
      <c r="M5647" s="25"/>
      <c r="N5647" s="25"/>
      <c r="O5647" s="25"/>
      <c r="P5647" s="23"/>
      <c r="Q5647" s="23"/>
    </row>
    <row r="5648" spans="1:17" x14ac:dyDescent="0.2">
      <c r="A5648" s="23"/>
      <c r="M5648" s="25"/>
      <c r="N5648" s="25"/>
      <c r="O5648" s="25"/>
      <c r="P5648" s="23"/>
      <c r="Q5648" s="23"/>
    </row>
    <row r="5649" spans="1:28" x14ac:dyDescent="0.2">
      <c r="A5649" s="23"/>
      <c r="M5649" s="25"/>
      <c r="N5649" s="25"/>
      <c r="O5649" s="25"/>
      <c r="P5649" s="23"/>
      <c r="Q5649" s="23"/>
    </row>
    <row r="5650" spans="1:28" x14ac:dyDescent="0.2">
      <c r="A5650" s="23"/>
      <c r="M5650" s="25"/>
      <c r="N5650" s="25"/>
      <c r="O5650" s="25"/>
      <c r="P5650" s="23"/>
      <c r="Q5650" s="23"/>
    </row>
    <row r="5651" spans="1:28" x14ac:dyDescent="0.2">
      <c r="A5651" s="23"/>
      <c r="M5651" s="25"/>
      <c r="N5651" s="25"/>
      <c r="O5651" s="25"/>
      <c r="P5651" s="23"/>
      <c r="Q5651" s="23"/>
    </row>
    <row r="5652" spans="1:28" x14ac:dyDescent="0.2">
      <c r="A5652" s="23"/>
      <c r="M5652" s="25"/>
      <c r="N5652" s="25"/>
      <c r="O5652" s="25"/>
      <c r="P5652" s="23"/>
      <c r="Q5652" s="23"/>
      <c r="AB5652" s="26"/>
    </row>
    <row r="5653" spans="1:28" x14ac:dyDescent="0.2">
      <c r="A5653" s="23"/>
      <c r="M5653" s="25"/>
      <c r="N5653" s="25"/>
      <c r="O5653" s="25"/>
      <c r="P5653" s="23"/>
      <c r="Q5653" s="23"/>
      <c r="AB5653" s="26"/>
    </row>
    <row r="5654" spans="1:28" x14ac:dyDescent="0.2">
      <c r="A5654" s="23"/>
      <c r="M5654" s="25"/>
      <c r="N5654" s="25"/>
      <c r="O5654" s="25"/>
      <c r="P5654" s="23"/>
      <c r="Q5654" s="23"/>
      <c r="AB5654" s="26"/>
    </row>
    <row r="5655" spans="1:28" x14ac:dyDescent="0.2">
      <c r="A5655" s="23"/>
      <c r="M5655" s="25"/>
      <c r="N5655" s="25"/>
      <c r="O5655" s="25"/>
      <c r="P5655" s="23"/>
      <c r="Q5655" s="23"/>
      <c r="AB5655" s="26"/>
    </row>
    <row r="5656" spans="1:28" x14ac:dyDescent="0.2">
      <c r="A5656" s="23"/>
      <c r="M5656" s="25"/>
      <c r="N5656" s="25"/>
      <c r="O5656" s="25"/>
      <c r="P5656" s="23"/>
      <c r="Q5656" s="23"/>
      <c r="AB5656" s="26"/>
    </row>
    <row r="5657" spans="1:28" x14ac:dyDescent="0.2">
      <c r="A5657" s="23"/>
      <c r="M5657" s="25"/>
      <c r="N5657" s="25"/>
      <c r="O5657" s="25"/>
      <c r="P5657" s="23"/>
      <c r="Q5657" s="23"/>
      <c r="AB5657" s="26"/>
    </row>
    <row r="5658" spans="1:28" x14ac:dyDescent="0.2">
      <c r="A5658" s="23"/>
      <c r="M5658" s="25"/>
      <c r="N5658" s="25"/>
      <c r="O5658" s="25"/>
      <c r="P5658" s="23"/>
      <c r="Q5658" s="23"/>
      <c r="AB5658" s="26"/>
    </row>
    <row r="5659" spans="1:28" x14ac:dyDescent="0.2">
      <c r="A5659" s="23"/>
      <c r="M5659" s="25"/>
      <c r="N5659" s="25"/>
      <c r="O5659" s="25"/>
      <c r="P5659" s="23"/>
      <c r="Q5659" s="23"/>
      <c r="AB5659" s="26"/>
    </row>
    <row r="5660" spans="1:28" x14ac:dyDescent="0.2">
      <c r="A5660" s="23"/>
      <c r="M5660" s="25"/>
      <c r="N5660" s="25"/>
      <c r="O5660" s="25"/>
      <c r="P5660" s="23"/>
      <c r="Q5660" s="23"/>
      <c r="AB5660" s="26"/>
    </row>
    <row r="5661" spans="1:28" x14ac:dyDescent="0.2">
      <c r="A5661" s="23"/>
      <c r="M5661" s="25"/>
      <c r="N5661" s="25"/>
      <c r="O5661" s="25"/>
      <c r="P5661" s="23"/>
      <c r="Q5661" s="23"/>
      <c r="AB5661" s="26"/>
    </row>
    <row r="5662" spans="1:28" x14ac:dyDescent="0.2">
      <c r="A5662" s="23"/>
      <c r="M5662" s="25"/>
      <c r="N5662" s="25"/>
      <c r="O5662" s="25"/>
      <c r="P5662" s="23"/>
      <c r="Q5662" s="23"/>
      <c r="AB5662" s="26"/>
    </row>
    <row r="5663" spans="1:28" x14ac:dyDescent="0.2">
      <c r="A5663" s="23"/>
      <c r="M5663" s="25"/>
      <c r="N5663" s="25"/>
      <c r="O5663" s="25"/>
      <c r="P5663" s="23"/>
      <c r="Q5663" s="23"/>
      <c r="AB5663" s="26"/>
    </row>
    <row r="5664" spans="1:28" x14ac:dyDescent="0.2">
      <c r="A5664" s="23"/>
      <c r="M5664" s="25"/>
      <c r="N5664" s="25"/>
      <c r="O5664" s="25"/>
      <c r="P5664" s="23"/>
      <c r="Q5664" s="23"/>
      <c r="AB5664" s="26"/>
    </row>
    <row r="5665" spans="1:28" x14ac:dyDescent="0.2">
      <c r="A5665" s="23"/>
      <c r="M5665" s="25"/>
      <c r="N5665" s="25"/>
      <c r="O5665" s="25"/>
      <c r="P5665" s="23"/>
      <c r="Q5665" s="23"/>
      <c r="AB5665" s="26"/>
    </row>
    <row r="5666" spans="1:28" x14ac:dyDescent="0.2">
      <c r="A5666" s="23"/>
      <c r="M5666" s="25"/>
      <c r="N5666" s="25"/>
      <c r="O5666" s="25"/>
      <c r="P5666" s="23"/>
      <c r="Q5666" s="23"/>
      <c r="AB5666" s="26"/>
    </row>
    <row r="5667" spans="1:28" x14ac:dyDescent="0.2">
      <c r="A5667" s="23"/>
      <c r="M5667" s="25"/>
      <c r="N5667" s="25"/>
      <c r="O5667" s="25"/>
      <c r="P5667" s="23"/>
      <c r="Q5667" s="23"/>
    </row>
    <row r="5668" spans="1:28" x14ac:dyDescent="0.2">
      <c r="A5668" s="23"/>
      <c r="M5668" s="25"/>
      <c r="N5668" s="25"/>
      <c r="O5668" s="25"/>
      <c r="P5668" s="23"/>
      <c r="Q5668" s="23"/>
    </row>
    <row r="5669" spans="1:28" x14ac:dyDescent="0.2">
      <c r="A5669" s="23"/>
      <c r="M5669" s="25"/>
      <c r="N5669" s="25"/>
      <c r="O5669" s="25"/>
      <c r="P5669" s="23"/>
      <c r="Q5669" s="23"/>
    </row>
    <row r="5670" spans="1:28" x14ac:dyDescent="0.2">
      <c r="A5670" s="23"/>
      <c r="M5670" s="25"/>
      <c r="N5670" s="25"/>
      <c r="O5670" s="25"/>
      <c r="P5670" s="23"/>
      <c r="Q5670" s="23"/>
    </row>
    <row r="5671" spans="1:28" x14ac:dyDescent="0.2">
      <c r="A5671" s="23"/>
      <c r="M5671" s="25"/>
      <c r="N5671" s="25"/>
      <c r="O5671" s="25"/>
      <c r="P5671" s="23"/>
      <c r="Q5671" s="23"/>
    </row>
    <row r="5672" spans="1:28" x14ac:dyDescent="0.2">
      <c r="A5672" s="23"/>
      <c r="M5672" s="25"/>
      <c r="N5672" s="25"/>
      <c r="O5672" s="25"/>
      <c r="P5672" s="23"/>
      <c r="Q5672" s="23"/>
    </row>
    <row r="5673" spans="1:28" x14ac:dyDescent="0.2">
      <c r="A5673" s="23"/>
      <c r="M5673" s="25"/>
      <c r="N5673" s="25"/>
      <c r="O5673" s="25"/>
      <c r="P5673" s="23"/>
      <c r="Q5673" s="23"/>
    </row>
    <row r="5674" spans="1:28" x14ac:dyDescent="0.2">
      <c r="A5674" s="23"/>
      <c r="M5674" s="25"/>
      <c r="N5674" s="25"/>
      <c r="O5674" s="25"/>
      <c r="P5674" s="23"/>
      <c r="Q5674" s="23"/>
    </row>
    <row r="5675" spans="1:28" x14ac:dyDescent="0.2">
      <c r="A5675" s="23"/>
      <c r="M5675" s="25"/>
      <c r="N5675" s="25"/>
      <c r="O5675" s="25"/>
      <c r="P5675" s="23"/>
      <c r="Q5675" s="23"/>
    </row>
    <row r="5676" spans="1:28" x14ac:dyDescent="0.2">
      <c r="A5676" s="23"/>
      <c r="M5676" s="25"/>
      <c r="N5676" s="25"/>
      <c r="O5676" s="25"/>
      <c r="P5676" s="23"/>
      <c r="Q5676" s="23"/>
    </row>
    <row r="5677" spans="1:28" x14ac:dyDescent="0.2">
      <c r="A5677" s="23"/>
      <c r="M5677" s="25"/>
      <c r="N5677" s="25"/>
      <c r="O5677" s="25"/>
      <c r="P5677" s="23"/>
      <c r="Q5677" s="23"/>
    </row>
    <row r="5678" spans="1:28" x14ac:dyDescent="0.2">
      <c r="A5678" s="23"/>
      <c r="M5678" s="25"/>
      <c r="N5678" s="25"/>
      <c r="O5678" s="25"/>
      <c r="P5678" s="23"/>
      <c r="Q5678" s="23"/>
    </row>
    <row r="5679" spans="1:28" x14ac:dyDescent="0.2">
      <c r="A5679" s="23"/>
      <c r="M5679" s="25"/>
      <c r="N5679" s="25"/>
      <c r="O5679" s="25"/>
      <c r="P5679" s="23"/>
      <c r="Q5679" s="23"/>
    </row>
    <row r="5680" spans="1:28" x14ac:dyDescent="0.2">
      <c r="A5680" s="23"/>
      <c r="M5680" s="25"/>
      <c r="N5680" s="25"/>
      <c r="O5680" s="25"/>
      <c r="P5680" s="23"/>
      <c r="Q5680" s="23"/>
    </row>
    <row r="5681" spans="1:17" x14ac:dyDescent="0.2">
      <c r="A5681" s="23"/>
      <c r="M5681" s="25"/>
      <c r="N5681" s="25"/>
      <c r="O5681" s="25"/>
      <c r="P5681" s="23"/>
      <c r="Q5681" s="23"/>
    </row>
    <row r="5682" spans="1:17" x14ac:dyDescent="0.2">
      <c r="A5682" s="23"/>
      <c r="M5682" s="25"/>
      <c r="N5682" s="25"/>
      <c r="O5682" s="25"/>
      <c r="P5682" s="23"/>
      <c r="Q5682" s="23"/>
    </row>
    <row r="5683" spans="1:17" x14ac:dyDescent="0.2">
      <c r="A5683" s="23"/>
      <c r="M5683" s="25"/>
      <c r="N5683" s="25"/>
      <c r="O5683" s="25"/>
      <c r="P5683" s="23"/>
      <c r="Q5683" s="23"/>
    </row>
    <row r="5684" spans="1:17" x14ac:dyDescent="0.2">
      <c r="A5684" s="23"/>
      <c r="M5684" s="25"/>
      <c r="N5684" s="25"/>
      <c r="O5684" s="25"/>
      <c r="P5684" s="23"/>
      <c r="Q5684" s="23"/>
    </row>
    <row r="5685" spans="1:17" x14ac:dyDescent="0.2">
      <c r="A5685" s="23"/>
      <c r="M5685" s="25"/>
      <c r="N5685" s="25"/>
      <c r="O5685" s="25"/>
      <c r="P5685" s="23"/>
      <c r="Q5685" s="23"/>
    </row>
    <row r="5686" spans="1:17" x14ac:dyDescent="0.2">
      <c r="A5686" s="23"/>
      <c r="M5686" s="25"/>
      <c r="N5686" s="25"/>
      <c r="O5686" s="25"/>
      <c r="P5686" s="23"/>
      <c r="Q5686" s="23"/>
    </row>
    <row r="5687" spans="1:17" x14ac:dyDescent="0.2">
      <c r="A5687" s="23"/>
      <c r="M5687" s="25"/>
      <c r="N5687" s="25"/>
      <c r="O5687" s="25"/>
      <c r="P5687" s="23"/>
      <c r="Q5687" s="23"/>
    </row>
    <row r="5688" spans="1:17" x14ac:dyDescent="0.2">
      <c r="A5688" s="23"/>
      <c r="M5688" s="25"/>
      <c r="N5688" s="25"/>
      <c r="O5688" s="25"/>
      <c r="P5688" s="23"/>
      <c r="Q5688" s="23"/>
    </row>
    <row r="5689" spans="1:17" x14ac:dyDescent="0.2">
      <c r="A5689" s="23"/>
      <c r="M5689" s="25"/>
      <c r="N5689" s="25"/>
      <c r="O5689" s="25"/>
      <c r="P5689" s="23"/>
      <c r="Q5689" s="23"/>
    </row>
    <row r="5690" spans="1:17" x14ac:dyDescent="0.2">
      <c r="A5690" s="23"/>
      <c r="M5690" s="25"/>
      <c r="N5690" s="25"/>
      <c r="O5690" s="25"/>
      <c r="P5690" s="23"/>
      <c r="Q5690" s="23"/>
    </row>
    <row r="5691" spans="1:17" x14ac:dyDescent="0.2">
      <c r="A5691" s="23"/>
      <c r="M5691" s="25"/>
      <c r="N5691" s="25"/>
      <c r="O5691" s="25"/>
      <c r="P5691" s="23"/>
      <c r="Q5691" s="23"/>
    </row>
    <row r="5692" spans="1:17" x14ac:dyDescent="0.2">
      <c r="A5692" s="23"/>
      <c r="M5692" s="25"/>
      <c r="N5692" s="25"/>
      <c r="O5692" s="25"/>
      <c r="P5692" s="23"/>
      <c r="Q5692" s="23"/>
    </row>
    <row r="5693" spans="1:17" x14ac:dyDescent="0.2">
      <c r="A5693" s="23"/>
      <c r="M5693" s="25"/>
      <c r="N5693" s="25"/>
      <c r="O5693" s="25"/>
      <c r="P5693" s="23"/>
      <c r="Q5693" s="23"/>
    </row>
    <row r="5694" spans="1:17" x14ac:dyDescent="0.2">
      <c r="A5694" s="23"/>
      <c r="M5694" s="25"/>
      <c r="N5694" s="25"/>
      <c r="O5694" s="25"/>
      <c r="P5694" s="23"/>
      <c r="Q5694" s="23"/>
    </row>
    <row r="5695" spans="1:17" x14ac:dyDescent="0.2">
      <c r="A5695" s="23"/>
      <c r="M5695" s="25"/>
      <c r="N5695" s="25"/>
      <c r="O5695" s="25"/>
      <c r="P5695" s="23"/>
      <c r="Q5695" s="23"/>
    </row>
    <row r="5696" spans="1:17" x14ac:dyDescent="0.2">
      <c r="A5696" s="23"/>
      <c r="M5696" s="25"/>
      <c r="N5696" s="25"/>
      <c r="O5696" s="25"/>
      <c r="P5696" s="23"/>
      <c r="Q5696" s="23"/>
    </row>
    <row r="5697" spans="1:17" x14ac:dyDescent="0.2">
      <c r="A5697" s="23"/>
      <c r="M5697" s="25"/>
      <c r="N5697" s="25"/>
      <c r="O5697" s="25"/>
      <c r="P5697" s="23"/>
      <c r="Q5697" s="23"/>
    </row>
    <row r="5698" spans="1:17" x14ac:dyDescent="0.2">
      <c r="A5698" s="23"/>
      <c r="M5698" s="25"/>
      <c r="N5698" s="25"/>
      <c r="O5698" s="25"/>
      <c r="P5698" s="23"/>
      <c r="Q5698" s="23"/>
    </row>
    <row r="5699" spans="1:17" x14ac:dyDescent="0.2">
      <c r="A5699" s="23"/>
      <c r="M5699" s="25"/>
      <c r="N5699" s="25"/>
      <c r="O5699" s="25"/>
      <c r="P5699" s="23"/>
      <c r="Q5699" s="23"/>
    </row>
    <row r="5700" spans="1:17" x14ac:dyDescent="0.2">
      <c r="A5700" s="23"/>
      <c r="M5700" s="25"/>
      <c r="N5700" s="25"/>
      <c r="O5700" s="25"/>
      <c r="P5700" s="23"/>
      <c r="Q5700" s="23"/>
    </row>
    <row r="5701" spans="1:17" x14ac:dyDescent="0.2">
      <c r="A5701" s="23"/>
      <c r="M5701" s="25"/>
      <c r="N5701" s="25"/>
      <c r="O5701" s="25"/>
      <c r="P5701" s="23"/>
      <c r="Q5701" s="23"/>
    </row>
    <row r="5702" spans="1:17" x14ac:dyDescent="0.2">
      <c r="A5702" s="23"/>
      <c r="M5702" s="25"/>
      <c r="N5702" s="25"/>
      <c r="O5702" s="25"/>
      <c r="P5702" s="23"/>
      <c r="Q5702" s="23"/>
    </row>
    <row r="5703" spans="1:17" x14ac:dyDescent="0.2">
      <c r="A5703" s="23"/>
      <c r="M5703" s="25"/>
      <c r="N5703" s="25"/>
      <c r="O5703" s="25"/>
      <c r="P5703" s="23"/>
      <c r="Q5703" s="23"/>
    </row>
    <row r="5704" spans="1:17" x14ac:dyDescent="0.2">
      <c r="A5704" s="23"/>
      <c r="M5704" s="25"/>
      <c r="N5704" s="25"/>
      <c r="O5704" s="25"/>
      <c r="P5704" s="23"/>
      <c r="Q5704" s="23"/>
    </row>
    <row r="5705" spans="1:17" x14ac:dyDescent="0.2">
      <c r="A5705" s="23"/>
      <c r="M5705" s="25"/>
      <c r="N5705" s="25"/>
      <c r="O5705" s="25"/>
      <c r="P5705" s="23"/>
      <c r="Q5705" s="23"/>
    </row>
    <row r="5706" spans="1:17" x14ac:dyDescent="0.2">
      <c r="A5706" s="23"/>
      <c r="M5706" s="25"/>
      <c r="N5706" s="25"/>
      <c r="O5706" s="25"/>
      <c r="P5706" s="23"/>
      <c r="Q5706" s="23"/>
    </row>
    <row r="5707" spans="1:17" x14ac:dyDescent="0.2">
      <c r="A5707" s="23"/>
      <c r="M5707" s="25"/>
      <c r="N5707" s="25"/>
      <c r="O5707" s="25"/>
      <c r="P5707" s="23"/>
      <c r="Q5707" s="23"/>
    </row>
    <row r="5708" spans="1:17" x14ac:dyDescent="0.2">
      <c r="A5708" s="23"/>
      <c r="M5708" s="25"/>
      <c r="N5708" s="25"/>
      <c r="O5708" s="25"/>
      <c r="P5708" s="23"/>
      <c r="Q5708" s="23"/>
    </row>
    <row r="5709" spans="1:17" x14ac:dyDescent="0.2">
      <c r="A5709" s="23"/>
      <c r="M5709" s="25"/>
      <c r="N5709" s="25"/>
      <c r="O5709" s="25"/>
      <c r="P5709" s="23"/>
      <c r="Q5709" s="23"/>
    </row>
    <row r="5710" spans="1:17" x14ac:dyDescent="0.2">
      <c r="A5710" s="23"/>
      <c r="M5710" s="25"/>
      <c r="N5710" s="25"/>
      <c r="O5710" s="25"/>
      <c r="P5710" s="23"/>
      <c r="Q5710" s="23"/>
    </row>
    <row r="5711" spans="1:17" x14ac:dyDescent="0.2">
      <c r="A5711" s="23"/>
      <c r="M5711" s="25"/>
      <c r="N5711" s="25"/>
      <c r="O5711" s="25"/>
      <c r="P5711" s="23"/>
      <c r="Q5711" s="23"/>
    </row>
    <row r="5712" spans="1:17" x14ac:dyDescent="0.2">
      <c r="A5712" s="23"/>
      <c r="M5712" s="25"/>
      <c r="N5712" s="25"/>
      <c r="O5712" s="25"/>
      <c r="P5712" s="23"/>
      <c r="Q5712" s="23"/>
    </row>
    <row r="5713" spans="1:17" x14ac:dyDescent="0.2">
      <c r="A5713" s="23"/>
      <c r="M5713" s="25"/>
      <c r="N5713" s="25"/>
      <c r="O5713" s="25"/>
      <c r="P5713" s="23"/>
      <c r="Q5713" s="23"/>
    </row>
    <row r="5714" spans="1:17" x14ac:dyDescent="0.2">
      <c r="A5714" s="23"/>
      <c r="M5714" s="25"/>
      <c r="N5714" s="25"/>
      <c r="O5714" s="25"/>
      <c r="P5714" s="23"/>
      <c r="Q5714" s="23"/>
    </row>
    <row r="5715" spans="1:17" x14ac:dyDescent="0.2">
      <c r="A5715" s="23"/>
      <c r="M5715" s="25"/>
      <c r="N5715" s="25"/>
      <c r="O5715" s="25"/>
      <c r="P5715" s="23"/>
      <c r="Q5715" s="23"/>
    </row>
    <row r="5716" spans="1:17" x14ac:dyDescent="0.2">
      <c r="A5716" s="23"/>
      <c r="M5716" s="25"/>
      <c r="N5716" s="25"/>
      <c r="O5716" s="25"/>
      <c r="P5716" s="23"/>
      <c r="Q5716" s="23"/>
    </row>
    <row r="5717" spans="1:17" x14ac:dyDescent="0.2">
      <c r="A5717" s="23"/>
      <c r="M5717" s="25"/>
      <c r="N5717" s="25"/>
      <c r="O5717" s="25"/>
      <c r="P5717" s="23"/>
      <c r="Q5717" s="23"/>
    </row>
    <row r="5718" spans="1:17" x14ac:dyDescent="0.2">
      <c r="A5718" s="23"/>
      <c r="M5718" s="25"/>
      <c r="N5718" s="25"/>
      <c r="O5718" s="25"/>
      <c r="P5718" s="23"/>
      <c r="Q5718" s="23"/>
    </row>
    <row r="5719" spans="1:17" x14ac:dyDescent="0.2">
      <c r="A5719" s="23"/>
      <c r="M5719" s="25"/>
      <c r="N5719" s="25"/>
      <c r="O5719" s="25"/>
      <c r="P5719" s="23"/>
      <c r="Q5719" s="23"/>
    </row>
    <row r="5720" spans="1:17" x14ac:dyDescent="0.2">
      <c r="A5720" s="23"/>
      <c r="M5720" s="25"/>
      <c r="N5720" s="25"/>
      <c r="O5720" s="25"/>
      <c r="P5720" s="23"/>
      <c r="Q5720" s="23"/>
    </row>
    <row r="5721" spans="1:17" x14ac:dyDescent="0.2">
      <c r="A5721" s="23"/>
      <c r="M5721" s="25"/>
      <c r="N5721" s="25"/>
      <c r="O5721" s="25"/>
      <c r="P5721" s="23"/>
      <c r="Q5721" s="23"/>
    </row>
    <row r="5722" spans="1:17" x14ac:dyDescent="0.2">
      <c r="A5722" s="23"/>
      <c r="M5722" s="25"/>
      <c r="N5722" s="25"/>
      <c r="O5722" s="25"/>
      <c r="P5722" s="23"/>
      <c r="Q5722" s="23"/>
    </row>
    <row r="5723" spans="1:17" x14ac:dyDescent="0.2">
      <c r="A5723" s="23"/>
      <c r="M5723" s="25"/>
      <c r="N5723" s="25"/>
      <c r="O5723" s="25"/>
      <c r="P5723" s="23"/>
      <c r="Q5723" s="23"/>
    </row>
    <row r="5724" spans="1:17" x14ac:dyDescent="0.2">
      <c r="A5724" s="23"/>
      <c r="M5724" s="25"/>
      <c r="N5724" s="25"/>
      <c r="O5724" s="25"/>
      <c r="P5724" s="23"/>
      <c r="Q5724" s="23"/>
    </row>
    <row r="5725" spans="1:17" x14ac:dyDescent="0.2">
      <c r="A5725" s="23"/>
      <c r="M5725" s="25"/>
      <c r="N5725" s="25"/>
      <c r="O5725" s="25"/>
      <c r="P5725" s="23"/>
      <c r="Q5725" s="23"/>
    </row>
    <row r="5726" spans="1:17" x14ac:dyDescent="0.2">
      <c r="A5726" s="23"/>
      <c r="M5726" s="25"/>
      <c r="N5726" s="25"/>
      <c r="O5726" s="25"/>
      <c r="P5726" s="23"/>
      <c r="Q5726" s="23"/>
    </row>
    <row r="5727" spans="1:17" x14ac:dyDescent="0.2">
      <c r="A5727" s="23"/>
      <c r="M5727" s="25"/>
      <c r="N5727" s="25"/>
      <c r="O5727" s="25"/>
      <c r="P5727" s="23"/>
      <c r="Q5727" s="23"/>
    </row>
    <row r="5728" spans="1:17" x14ac:dyDescent="0.2">
      <c r="A5728" s="23"/>
      <c r="M5728" s="25"/>
      <c r="N5728" s="25"/>
      <c r="O5728" s="25"/>
      <c r="P5728" s="23"/>
      <c r="Q5728" s="23"/>
    </row>
    <row r="5729" spans="1:17" x14ac:dyDescent="0.2">
      <c r="A5729" s="23"/>
      <c r="M5729" s="25"/>
      <c r="N5729" s="25"/>
      <c r="O5729" s="25"/>
      <c r="P5729" s="23"/>
      <c r="Q5729" s="23"/>
    </row>
    <row r="5730" spans="1:17" x14ac:dyDescent="0.2">
      <c r="A5730" s="23"/>
      <c r="M5730" s="25"/>
      <c r="N5730" s="25"/>
      <c r="O5730" s="25"/>
      <c r="P5730" s="23"/>
      <c r="Q5730" s="23"/>
    </row>
    <row r="5731" spans="1:17" x14ac:dyDescent="0.2">
      <c r="A5731" s="23"/>
      <c r="M5731" s="25"/>
      <c r="N5731" s="25"/>
      <c r="O5731" s="25"/>
      <c r="P5731" s="23"/>
      <c r="Q5731" s="23"/>
    </row>
    <row r="5732" spans="1:17" x14ac:dyDescent="0.2">
      <c r="A5732" s="23"/>
      <c r="M5732" s="25"/>
      <c r="N5732" s="25"/>
      <c r="O5732" s="25"/>
      <c r="P5732" s="23"/>
      <c r="Q5732" s="23"/>
    </row>
    <row r="5733" spans="1:17" x14ac:dyDescent="0.2">
      <c r="A5733" s="23"/>
      <c r="M5733" s="25"/>
      <c r="N5733" s="25"/>
      <c r="O5733" s="25"/>
      <c r="P5733" s="23"/>
      <c r="Q5733" s="23"/>
    </row>
    <row r="5734" spans="1:17" x14ac:dyDescent="0.2">
      <c r="A5734" s="23"/>
      <c r="M5734" s="25"/>
      <c r="N5734" s="25"/>
      <c r="O5734" s="25"/>
      <c r="P5734" s="23"/>
      <c r="Q5734" s="23"/>
    </row>
    <row r="5735" spans="1:17" x14ac:dyDescent="0.2">
      <c r="A5735" s="23"/>
      <c r="M5735" s="25"/>
      <c r="N5735" s="25"/>
      <c r="O5735" s="25"/>
      <c r="P5735" s="23"/>
      <c r="Q5735" s="23"/>
    </row>
    <row r="5736" spans="1:17" x14ac:dyDescent="0.2">
      <c r="A5736" s="23"/>
      <c r="M5736" s="25"/>
      <c r="N5736" s="25"/>
      <c r="O5736" s="25"/>
      <c r="P5736" s="23"/>
      <c r="Q5736" s="23"/>
    </row>
    <row r="5737" spans="1:17" x14ac:dyDescent="0.2">
      <c r="A5737" s="23"/>
      <c r="M5737" s="25"/>
      <c r="N5737" s="25"/>
      <c r="O5737" s="25"/>
      <c r="P5737" s="23"/>
      <c r="Q5737" s="23"/>
    </row>
    <row r="5738" spans="1:17" x14ac:dyDescent="0.2">
      <c r="A5738" s="23"/>
      <c r="M5738" s="25"/>
      <c r="N5738" s="25"/>
      <c r="O5738" s="25"/>
      <c r="P5738" s="23"/>
      <c r="Q5738" s="23"/>
    </row>
    <row r="5739" spans="1:17" x14ac:dyDescent="0.2">
      <c r="A5739" s="23"/>
      <c r="M5739" s="25"/>
      <c r="N5739" s="25"/>
      <c r="O5739" s="25"/>
      <c r="P5739" s="23"/>
      <c r="Q5739" s="23"/>
    </row>
    <row r="5740" spans="1:17" x14ac:dyDescent="0.2">
      <c r="A5740" s="23"/>
      <c r="M5740" s="25"/>
      <c r="N5740" s="25"/>
      <c r="O5740" s="25"/>
      <c r="P5740" s="23"/>
      <c r="Q5740" s="23"/>
    </row>
    <row r="5741" spans="1:17" x14ac:dyDescent="0.2">
      <c r="A5741" s="23"/>
      <c r="M5741" s="25"/>
      <c r="N5741" s="25"/>
      <c r="O5741" s="25"/>
      <c r="P5741" s="23"/>
      <c r="Q5741" s="23"/>
    </row>
    <row r="5742" spans="1:17" x14ac:dyDescent="0.2">
      <c r="A5742" s="23"/>
      <c r="M5742" s="25"/>
      <c r="N5742" s="25"/>
      <c r="O5742" s="25"/>
      <c r="P5742" s="23"/>
      <c r="Q5742" s="23"/>
    </row>
    <row r="5743" spans="1:17" x14ac:dyDescent="0.2">
      <c r="A5743" s="23"/>
      <c r="M5743" s="25"/>
      <c r="N5743" s="25"/>
      <c r="O5743" s="25"/>
      <c r="P5743" s="23"/>
      <c r="Q5743" s="23"/>
    </row>
    <row r="5744" spans="1:17" x14ac:dyDescent="0.2">
      <c r="A5744" s="23"/>
      <c r="M5744" s="25"/>
      <c r="N5744" s="25"/>
      <c r="O5744" s="25"/>
      <c r="P5744" s="23"/>
      <c r="Q5744" s="23"/>
    </row>
    <row r="5745" spans="1:17" x14ac:dyDescent="0.2">
      <c r="A5745" s="23"/>
      <c r="M5745" s="25"/>
      <c r="N5745" s="25"/>
      <c r="O5745" s="25"/>
      <c r="P5745" s="23"/>
      <c r="Q5745" s="23"/>
    </row>
    <row r="5746" spans="1:17" x14ac:dyDescent="0.2">
      <c r="A5746" s="23"/>
      <c r="M5746" s="25"/>
      <c r="N5746" s="25"/>
      <c r="O5746" s="25"/>
      <c r="P5746" s="23"/>
      <c r="Q5746" s="23"/>
    </row>
    <row r="5747" spans="1:17" x14ac:dyDescent="0.2">
      <c r="A5747" s="23"/>
      <c r="M5747" s="25"/>
      <c r="N5747" s="25"/>
      <c r="O5747" s="25"/>
      <c r="P5747" s="23"/>
      <c r="Q5747" s="23"/>
    </row>
    <row r="5748" spans="1:17" x14ac:dyDescent="0.2">
      <c r="A5748" s="23"/>
      <c r="M5748" s="25"/>
      <c r="N5748" s="25"/>
      <c r="O5748" s="25"/>
      <c r="P5748" s="23"/>
      <c r="Q5748" s="23"/>
    </row>
    <row r="5749" spans="1:17" x14ac:dyDescent="0.2">
      <c r="A5749" s="23"/>
      <c r="M5749" s="25"/>
      <c r="N5749" s="25"/>
      <c r="O5749" s="25"/>
      <c r="P5749" s="23"/>
      <c r="Q5749" s="23"/>
    </row>
    <row r="5750" spans="1:17" x14ac:dyDescent="0.2">
      <c r="A5750" s="23"/>
      <c r="M5750" s="25"/>
      <c r="N5750" s="25"/>
      <c r="O5750" s="25"/>
      <c r="P5750" s="23"/>
      <c r="Q5750" s="23"/>
    </row>
    <row r="5751" spans="1:17" x14ac:dyDescent="0.2">
      <c r="A5751" s="23"/>
      <c r="M5751" s="25"/>
      <c r="N5751" s="25"/>
      <c r="O5751" s="25"/>
      <c r="P5751" s="23"/>
      <c r="Q5751" s="23"/>
    </row>
    <row r="5752" spans="1:17" x14ac:dyDescent="0.2">
      <c r="A5752" s="23"/>
      <c r="M5752" s="25"/>
      <c r="N5752" s="25"/>
      <c r="O5752" s="25"/>
      <c r="P5752" s="23"/>
      <c r="Q5752" s="23"/>
    </row>
    <row r="5753" spans="1:17" x14ac:dyDescent="0.2">
      <c r="A5753" s="23"/>
      <c r="M5753" s="25"/>
      <c r="N5753" s="25"/>
      <c r="O5753" s="25"/>
      <c r="P5753" s="23"/>
      <c r="Q5753" s="23"/>
    </row>
    <row r="5754" spans="1:17" x14ac:dyDescent="0.2">
      <c r="A5754" s="23"/>
      <c r="M5754" s="25"/>
      <c r="N5754" s="25"/>
      <c r="O5754" s="25"/>
      <c r="P5754" s="23"/>
      <c r="Q5754" s="23"/>
    </row>
    <row r="5755" spans="1:17" x14ac:dyDescent="0.2">
      <c r="A5755" s="23"/>
      <c r="M5755" s="25"/>
      <c r="N5755" s="25"/>
      <c r="O5755" s="25"/>
      <c r="P5755" s="23"/>
      <c r="Q5755" s="23"/>
    </row>
    <row r="5756" spans="1:17" x14ac:dyDescent="0.2">
      <c r="A5756" s="23"/>
      <c r="M5756" s="25"/>
      <c r="N5756" s="25"/>
      <c r="O5756" s="25"/>
      <c r="P5756" s="23"/>
      <c r="Q5756" s="23"/>
    </row>
    <row r="5757" spans="1:17" x14ac:dyDescent="0.2">
      <c r="A5757" s="23"/>
      <c r="M5757" s="25"/>
      <c r="N5757" s="25"/>
      <c r="O5757" s="25"/>
      <c r="P5757" s="23"/>
      <c r="Q5757" s="23"/>
    </row>
    <row r="5758" spans="1:17" x14ac:dyDescent="0.2">
      <c r="A5758" s="23"/>
      <c r="M5758" s="25"/>
      <c r="N5758" s="25"/>
      <c r="O5758" s="25"/>
      <c r="P5758" s="23"/>
      <c r="Q5758" s="23"/>
    </row>
    <row r="5759" spans="1:17" x14ac:dyDescent="0.2">
      <c r="A5759" s="23"/>
      <c r="M5759" s="25"/>
      <c r="N5759" s="25"/>
      <c r="O5759" s="25"/>
      <c r="P5759" s="23"/>
      <c r="Q5759" s="23"/>
    </row>
    <row r="5760" spans="1:17" x14ac:dyDescent="0.2">
      <c r="A5760" s="23"/>
      <c r="M5760" s="25"/>
      <c r="N5760" s="25"/>
      <c r="O5760" s="25"/>
      <c r="P5760" s="23"/>
      <c r="Q5760" s="23"/>
    </row>
    <row r="5761" spans="1:17" x14ac:dyDescent="0.2">
      <c r="A5761" s="23"/>
      <c r="M5761" s="25"/>
      <c r="N5761" s="25"/>
      <c r="O5761" s="25"/>
      <c r="P5761" s="23"/>
      <c r="Q5761" s="23"/>
    </row>
    <row r="5762" spans="1:17" x14ac:dyDescent="0.2">
      <c r="A5762" s="23"/>
      <c r="M5762" s="25"/>
      <c r="N5762" s="25"/>
      <c r="O5762" s="25"/>
      <c r="P5762" s="23"/>
      <c r="Q5762" s="23"/>
    </row>
    <row r="5763" spans="1:17" x14ac:dyDescent="0.2">
      <c r="A5763" s="23"/>
      <c r="M5763" s="25"/>
      <c r="N5763" s="25"/>
      <c r="O5763" s="25"/>
      <c r="P5763" s="23"/>
      <c r="Q5763" s="23"/>
    </row>
    <row r="5764" spans="1:17" x14ac:dyDescent="0.2">
      <c r="A5764" s="23"/>
      <c r="M5764" s="25"/>
      <c r="N5764" s="25"/>
      <c r="O5764" s="25"/>
      <c r="P5764" s="23"/>
      <c r="Q5764" s="23"/>
    </row>
    <row r="5765" spans="1:17" x14ac:dyDescent="0.2">
      <c r="A5765" s="23"/>
      <c r="M5765" s="25"/>
      <c r="N5765" s="25"/>
      <c r="O5765" s="25"/>
      <c r="P5765" s="23"/>
      <c r="Q5765" s="23"/>
    </row>
    <row r="5766" spans="1:17" x14ac:dyDescent="0.2">
      <c r="A5766" s="23"/>
      <c r="M5766" s="25"/>
      <c r="N5766" s="25"/>
      <c r="O5766" s="25"/>
      <c r="P5766" s="23"/>
      <c r="Q5766" s="23"/>
    </row>
    <row r="5767" spans="1:17" x14ac:dyDescent="0.2">
      <c r="A5767" s="23"/>
      <c r="M5767" s="25"/>
      <c r="N5767" s="25"/>
      <c r="O5767" s="25"/>
      <c r="P5767" s="23"/>
      <c r="Q5767" s="23"/>
    </row>
    <row r="5768" spans="1:17" x14ac:dyDescent="0.2">
      <c r="A5768" s="23"/>
      <c r="M5768" s="25"/>
      <c r="N5768" s="25"/>
      <c r="O5768" s="25"/>
      <c r="P5768" s="23"/>
      <c r="Q5768" s="23"/>
    </row>
    <row r="5769" spans="1:17" x14ac:dyDescent="0.2">
      <c r="A5769" s="23"/>
      <c r="M5769" s="25"/>
      <c r="N5769" s="25"/>
      <c r="O5769" s="25"/>
      <c r="P5769" s="23"/>
      <c r="Q5769" s="23"/>
    </row>
    <row r="5770" spans="1:17" x14ac:dyDescent="0.2">
      <c r="A5770" s="23"/>
      <c r="M5770" s="25"/>
      <c r="N5770" s="25"/>
      <c r="O5770" s="25"/>
      <c r="P5770" s="23"/>
      <c r="Q5770" s="23"/>
    </row>
    <row r="5771" spans="1:17" x14ac:dyDescent="0.2">
      <c r="A5771" s="23"/>
      <c r="M5771" s="25"/>
      <c r="N5771" s="25"/>
      <c r="O5771" s="25"/>
      <c r="P5771" s="23"/>
      <c r="Q5771" s="23"/>
    </row>
    <row r="5772" spans="1:17" x14ac:dyDescent="0.2">
      <c r="A5772" s="23"/>
      <c r="M5772" s="25"/>
      <c r="N5772" s="25"/>
      <c r="O5772" s="25"/>
      <c r="P5772" s="23"/>
      <c r="Q5772" s="23"/>
    </row>
    <row r="5773" spans="1:17" x14ac:dyDescent="0.2">
      <c r="A5773" s="23"/>
      <c r="M5773" s="25"/>
      <c r="N5773" s="25"/>
      <c r="O5773" s="25"/>
      <c r="P5773" s="23"/>
      <c r="Q5773" s="23"/>
    </row>
    <row r="5774" spans="1:17" x14ac:dyDescent="0.2">
      <c r="A5774" s="23"/>
      <c r="M5774" s="25"/>
      <c r="N5774" s="25"/>
      <c r="O5774" s="25"/>
      <c r="P5774" s="23"/>
      <c r="Q5774" s="23"/>
    </row>
    <row r="5775" spans="1:17" x14ac:dyDescent="0.2">
      <c r="A5775" s="23"/>
      <c r="M5775" s="25"/>
      <c r="N5775" s="25"/>
      <c r="O5775" s="25"/>
      <c r="P5775" s="23"/>
      <c r="Q5775" s="23"/>
    </row>
    <row r="5776" spans="1:17" x14ac:dyDescent="0.2">
      <c r="A5776" s="23"/>
      <c r="M5776" s="25"/>
      <c r="N5776" s="25"/>
      <c r="O5776" s="25"/>
      <c r="P5776" s="23"/>
      <c r="Q5776" s="23"/>
    </row>
    <row r="5777" spans="1:17" x14ac:dyDescent="0.2">
      <c r="A5777" s="23"/>
      <c r="M5777" s="25"/>
      <c r="N5777" s="25"/>
      <c r="O5777" s="25"/>
      <c r="P5777" s="23"/>
      <c r="Q5777" s="23"/>
    </row>
    <row r="5778" spans="1:17" x14ac:dyDescent="0.2">
      <c r="A5778" s="23"/>
      <c r="M5778" s="25"/>
      <c r="N5778" s="25"/>
      <c r="O5778" s="25"/>
      <c r="P5778" s="23"/>
      <c r="Q5778" s="23"/>
    </row>
    <row r="5779" spans="1:17" x14ac:dyDescent="0.2">
      <c r="A5779" s="23"/>
      <c r="M5779" s="25"/>
      <c r="N5779" s="25"/>
      <c r="O5779" s="25"/>
      <c r="P5779" s="23"/>
      <c r="Q5779" s="23"/>
    </row>
    <row r="5780" spans="1:17" x14ac:dyDescent="0.2">
      <c r="A5780" s="23"/>
      <c r="M5780" s="25"/>
      <c r="N5780" s="25"/>
      <c r="O5780" s="25"/>
      <c r="P5780" s="23"/>
      <c r="Q5780" s="23"/>
    </row>
    <row r="5781" spans="1:17" x14ac:dyDescent="0.2">
      <c r="A5781" s="23"/>
      <c r="M5781" s="25"/>
      <c r="N5781" s="25"/>
      <c r="O5781" s="25"/>
      <c r="P5781" s="23"/>
      <c r="Q5781" s="23"/>
    </row>
    <row r="5782" spans="1:17" x14ac:dyDescent="0.2">
      <c r="A5782" s="23"/>
      <c r="M5782" s="25"/>
      <c r="N5782" s="25"/>
      <c r="O5782" s="25"/>
      <c r="P5782" s="23"/>
      <c r="Q5782" s="23"/>
    </row>
    <row r="5783" spans="1:17" x14ac:dyDescent="0.2">
      <c r="A5783" s="23"/>
      <c r="M5783" s="25"/>
      <c r="N5783" s="25"/>
      <c r="O5783" s="25"/>
      <c r="P5783" s="23"/>
      <c r="Q5783" s="23"/>
    </row>
    <row r="5784" spans="1:17" x14ac:dyDescent="0.2">
      <c r="A5784" s="23"/>
      <c r="M5784" s="25"/>
      <c r="N5784" s="25"/>
      <c r="O5784" s="25"/>
      <c r="P5784" s="23"/>
      <c r="Q5784" s="23"/>
    </row>
    <row r="5785" spans="1:17" x14ac:dyDescent="0.2">
      <c r="A5785" s="23"/>
      <c r="M5785" s="25"/>
      <c r="N5785" s="25"/>
      <c r="O5785" s="25"/>
      <c r="P5785" s="23"/>
      <c r="Q5785" s="23"/>
    </row>
    <row r="5786" spans="1:17" x14ac:dyDescent="0.2">
      <c r="A5786" s="23"/>
      <c r="M5786" s="25"/>
      <c r="N5786" s="25"/>
      <c r="O5786" s="25"/>
      <c r="P5786" s="23"/>
      <c r="Q5786" s="23"/>
    </row>
    <row r="5787" spans="1:17" x14ac:dyDescent="0.2">
      <c r="A5787" s="23"/>
      <c r="M5787" s="25"/>
      <c r="N5787" s="25"/>
      <c r="O5787" s="25"/>
      <c r="P5787" s="23"/>
      <c r="Q5787" s="23"/>
    </row>
    <row r="5788" spans="1:17" x14ac:dyDescent="0.2">
      <c r="A5788" s="23"/>
      <c r="M5788" s="25"/>
      <c r="N5788" s="25"/>
      <c r="O5788" s="25"/>
      <c r="P5788" s="23"/>
      <c r="Q5788" s="23"/>
    </row>
    <row r="5789" spans="1:17" x14ac:dyDescent="0.2">
      <c r="A5789" s="23"/>
      <c r="M5789" s="25"/>
      <c r="N5789" s="25"/>
      <c r="O5789" s="25"/>
      <c r="P5789" s="23"/>
      <c r="Q5789" s="23"/>
    </row>
    <row r="5790" spans="1:17" x14ac:dyDescent="0.2">
      <c r="A5790" s="23"/>
      <c r="M5790" s="25"/>
      <c r="N5790" s="25"/>
      <c r="O5790" s="25"/>
      <c r="P5790" s="23"/>
      <c r="Q5790" s="23"/>
    </row>
    <row r="5791" spans="1:17" x14ac:dyDescent="0.2">
      <c r="A5791" s="23"/>
      <c r="M5791" s="25"/>
      <c r="N5791" s="25"/>
      <c r="O5791" s="25"/>
      <c r="P5791" s="23"/>
      <c r="Q5791" s="23"/>
    </row>
    <row r="5792" spans="1:17" x14ac:dyDescent="0.2">
      <c r="A5792" s="23"/>
      <c r="M5792" s="25"/>
      <c r="N5792" s="25"/>
      <c r="O5792" s="25"/>
      <c r="P5792" s="23"/>
      <c r="Q5792" s="23"/>
    </row>
    <row r="5793" spans="1:17" x14ac:dyDescent="0.2">
      <c r="A5793" s="23"/>
      <c r="M5793" s="25"/>
      <c r="N5793" s="25"/>
      <c r="O5793" s="25"/>
      <c r="P5793" s="23"/>
      <c r="Q5793" s="23"/>
    </row>
    <row r="5794" spans="1:17" x14ac:dyDescent="0.2">
      <c r="A5794" s="23"/>
      <c r="M5794" s="25"/>
      <c r="N5794" s="25"/>
      <c r="O5794" s="25"/>
      <c r="P5794" s="23"/>
      <c r="Q5794" s="23"/>
    </row>
    <row r="5795" spans="1:17" x14ac:dyDescent="0.2">
      <c r="A5795" s="23"/>
      <c r="M5795" s="25"/>
      <c r="N5795" s="25"/>
      <c r="O5795" s="25"/>
      <c r="P5795" s="23"/>
      <c r="Q5795" s="23"/>
    </row>
    <row r="5796" spans="1:17" x14ac:dyDescent="0.2">
      <c r="A5796" s="23"/>
      <c r="M5796" s="25"/>
      <c r="N5796" s="25"/>
      <c r="O5796" s="25"/>
      <c r="P5796" s="23"/>
      <c r="Q5796" s="23"/>
    </row>
    <row r="5797" spans="1:17" x14ac:dyDescent="0.2">
      <c r="A5797" s="23"/>
      <c r="M5797" s="25"/>
      <c r="N5797" s="25"/>
      <c r="O5797" s="25"/>
      <c r="P5797" s="23"/>
      <c r="Q5797" s="23"/>
    </row>
    <row r="5798" spans="1:17" x14ac:dyDescent="0.2">
      <c r="A5798" s="23"/>
      <c r="M5798" s="25"/>
      <c r="N5798" s="25"/>
      <c r="O5798" s="25"/>
      <c r="P5798" s="23"/>
      <c r="Q5798" s="23"/>
    </row>
    <row r="5799" spans="1:17" x14ac:dyDescent="0.2">
      <c r="A5799" s="23"/>
      <c r="M5799" s="25"/>
      <c r="N5799" s="25"/>
      <c r="O5799" s="25"/>
      <c r="P5799" s="23"/>
      <c r="Q5799" s="23"/>
    </row>
    <row r="5800" spans="1:17" x14ac:dyDescent="0.2">
      <c r="A5800" s="23"/>
      <c r="M5800" s="25"/>
      <c r="N5800" s="25"/>
      <c r="O5800" s="25"/>
      <c r="P5800" s="23"/>
      <c r="Q5800" s="23"/>
    </row>
    <row r="5801" spans="1:17" x14ac:dyDescent="0.2">
      <c r="A5801" s="23"/>
      <c r="M5801" s="25"/>
      <c r="N5801" s="25"/>
      <c r="O5801" s="25"/>
      <c r="P5801" s="23"/>
      <c r="Q5801" s="23"/>
    </row>
    <row r="5802" spans="1:17" x14ac:dyDescent="0.2">
      <c r="A5802" s="23"/>
      <c r="M5802" s="25"/>
      <c r="N5802" s="25"/>
      <c r="O5802" s="25"/>
      <c r="P5802" s="23"/>
      <c r="Q5802" s="23"/>
    </row>
    <row r="5803" spans="1:17" x14ac:dyDescent="0.2">
      <c r="A5803" s="23"/>
      <c r="M5803" s="25"/>
      <c r="N5803" s="25"/>
      <c r="O5803" s="25"/>
      <c r="P5803" s="23"/>
      <c r="Q5803" s="23"/>
    </row>
    <row r="5804" spans="1:17" x14ac:dyDescent="0.2">
      <c r="A5804" s="23"/>
      <c r="M5804" s="25"/>
      <c r="N5804" s="25"/>
      <c r="O5804" s="25"/>
      <c r="P5804" s="23"/>
      <c r="Q5804" s="23"/>
    </row>
    <row r="5805" spans="1:17" x14ac:dyDescent="0.2">
      <c r="A5805" s="23"/>
      <c r="M5805" s="25"/>
      <c r="N5805" s="25"/>
      <c r="O5805" s="25"/>
      <c r="P5805" s="23"/>
      <c r="Q5805" s="23"/>
    </row>
    <row r="5806" spans="1:17" x14ac:dyDescent="0.2">
      <c r="A5806" s="23"/>
      <c r="M5806" s="25"/>
      <c r="N5806" s="25"/>
      <c r="O5806" s="25"/>
      <c r="P5806" s="23"/>
      <c r="Q5806" s="23"/>
    </row>
    <row r="5807" spans="1:17" x14ac:dyDescent="0.2">
      <c r="A5807" s="23"/>
      <c r="M5807" s="25"/>
      <c r="N5807" s="25"/>
      <c r="O5807" s="25"/>
      <c r="P5807" s="23"/>
      <c r="Q5807" s="23"/>
    </row>
    <row r="5808" spans="1:17" x14ac:dyDescent="0.2">
      <c r="A5808" s="23"/>
      <c r="M5808" s="25"/>
      <c r="N5808" s="25"/>
      <c r="O5808" s="25"/>
      <c r="P5808" s="23"/>
      <c r="Q5808" s="23"/>
    </row>
    <row r="5809" spans="1:28" x14ac:dyDescent="0.2">
      <c r="A5809" s="23"/>
      <c r="M5809" s="25"/>
      <c r="N5809" s="25"/>
      <c r="O5809" s="25"/>
      <c r="P5809" s="23"/>
      <c r="Q5809" s="23"/>
    </row>
    <row r="5810" spans="1:28" x14ac:dyDescent="0.2">
      <c r="A5810" s="23"/>
      <c r="M5810" s="25"/>
      <c r="N5810" s="25"/>
      <c r="O5810" s="25"/>
      <c r="P5810" s="23"/>
      <c r="Q5810" s="23"/>
    </row>
    <row r="5811" spans="1:28" x14ac:dyDescent="0.2">
      <c r="A5811" s="23"/>
      <c r="M5811" s="25"/>
      <c r="N5811" s="25"/>
      <c r="O5811" s="25"/>
      <c r="P5811" s="23"/>
      <c r="Q5811" s="23"/>
    </row>
    <row r="5812" spans="1:28" x14ac:dyDescent="0.2">
      <c r="A5812" s="23"/>
      <c r="M5812" s="25"/>
      <c r="N5812" s="25"/>
      <c r="O5812" s="25"/>
      <c r="P5812" s="23"/>
      <c r="Q5812" s="23"/>
    </row>
    <row r="5813" spans="1:28" x14ac:dyDescent="0.2">
      <c r="A5813" s="23"/>
      <c r="M5813" s="25"/>
      <c r="N5813" s="25"/>
      <c r="O5813" s="25"/>
      <c r="P5813" s="23"/>
      <c r="Q5813" s="23"/>
    </row>
    <row r="5814" spans="1:28" x14ac:dyDescent="0.2">
      <c r="A5814" s="23"/>
      <c r="M5814" s="25"/>
      <c r="N5814" s="25"/>
      <c r="O5814" s="25"/>
      <c r="P5814" s="23"/>
      <c r="Q5814" s="23"/>
    </row>
    <row r="5815" spans="1:28" x14ac:dyDescent="0.2">
      <c r="A5815" s="23"/>
      <c r="M5815" s="25"/>
      <c r="N5815" s="25"/>
      <c r="O5815" s="25"/>
      <c r="P5815" s="23"/>
      <c r="Q5815" s="23"/>
    </row>
    <row r="5816" spans="1:28" x14ac:dyDescent="0.2">
      <c r="A5816" s="23"/>
      <c r="M5816" s="25"/>
      <c r="N5816" s="25"/>
      <c r="O5816" s="25"/>
      <c r="P5816" s="23"/>
      <c r="Q5816" s="23"/>
    </row>
    <row r="5817" spans="1:28" x14ac:dyDescent="0.2">
      <c r="A5817" s="23"/>
      <c r="M5817" s="25"/>
      <c r="N5817" s="25"/>
      <c r="O5817" s="25"/>
      <c r="P5817" s="23"/>
      <c r="Q5817" s="23"/>
    </row>
    <row r="5818" spans="1:28" x14ac:dyDescent="0.2">
      <c r="A5818" s="23"/>
      <c r="M5818" s="25"/>
      <c r="N5818" s="25"/>
      <c r="O5818" s="25"/>
      <c r="P5818" s="23"/>
      <c r="Q5818" s="23"/>
      <c r="AB5818" s="26"/>
    </row>
    <row r="5819" spans="1:28" x14ac:dyDescent="0.2">
      <c r="A5819" s="23"/>
      <c r="M5819" s="25"/>
      <c r="N5819" s="25"/>
      <c r="O5819" s="25"/>
      <c r="P5819" s="23"/>
      <c r="Q5819" s="23"/>
    </row>
    <row r="5820" spans="1:28" x14ac:dyDescent="0.2">
      <c r="A5820" s="23"/>
      <c r="M5820" s="25"/>
      <c r="N5820" s="25"/>
      <c r="O5820" s="25"/>
      <c r="P5820" s="23"/>
      <c r="Q5820" s="23"/>
    </row>
    <row r="5821" spans="1:28" x14ac:dyDescent="0.2">
      <c r="A5821" s="23"/>
      <c r="M5821" s="25"/>
      <c r="N5821" s="25"/>
      <c r="O5821" s="25"/>
      <c r="P5821" s="23"/>
      <c r="Q5821" s="23"/>
    </row>
    <row r="5822" spans="1:28" x14ac:dyDescent="0.2">
      <c r="A5822" s="23"/>
      <c r="M5822" s="25"/>
      <c r="N5822" s="25"/>
      <c r="O5822" s="25"/>
      <c r="P5822" s="23"/>
      <c r="Q5822" s="23"/>
    </row>
    <row r="5823" spans="1:28" x14ac:dyDescent="0.2">
      <c r="A5823" s="23"/>
      <c r="M5823" s="25"/>
      <c r="N5823" s="25"/>
      <c r="O5823" s="25"/>
      <c r="P5823" s="23"/>
      <c r="Q5823" s="23"/>
    </row>
    <row r="5824" spans="1:28" x14ac:dyDescent="0.2">
      <c r="A5824" s="23"/>
      <c r="M5824" s="25"/>
      <c r="N5824" s="25"/>
      <c r="O5824" s="25"/>
      <c r="P5824" s="23"/>
      <c r="Q5824" s="23"/>
    </row>
    <row r="5825" spans="1:17" x14ac:dyDescent="0.2">
      <c r="A5825" s="23"/>
      <c r="M5825" s="25"/>
      <c r="N5825" s="25"/>
      <c r="O5825" s="25"/>
      <c r="P5825" s="23"/>
      <c r="Q5825" s="23"/>
    </row>
    <row r="5826" spans="1:17" x14ac:dyDescent="0.2">
      <c r="A5826" s="23"/>
      <c r="M5826" s="25"/>
      <c r="N5826" s="25"/>
      <c r="O5826" s="25"/>
      <c r="P5826" s="23"/>
      <c r="Q5826" s="23"/>
    </row>
    <row r="5827" spans="1:17" x14ac:dyDescent="0.2">
      <c r="A5827" s="23"/>
      <c r="M5827" s="25"/>
      <c r="N5827" s="25"/>
      <c r="O5827" s="25"/>
      <c r="P5827" s="23"/>
      <c r="Q5827" s="23"/>
    </row>
    <row r="5828" spans="1:17" x14ac:dyDescent="0.2">
      <c r="A5828" s="23"/>
      <c r="M5828" s="25"/>
      <c r="N5828" s="25"/>
      <c r="O5828" s="25"/>
      <c r="P5828" s="23"/>
      <c r="Q5828" s="23"/>
    </row>
    <row r="5829" spans="1:17" x14ac:dyDescent="0.2">
      <c r="A5829" s="23"/>
      <c r="M5829" s="25"/>
      <c r="N5829" s="25"/>
      <c r="O5829" s="25"/>
      <c r="P5829" s="23"/>
      <c r="Q5829" s="23"/>
    </row>
    <row r="5830" spans="1:17" x14ac:dyDescent="0.2">
      <c r="A5830" s="23"/>
      <c r="M5830" s="25"/>
      <c r="N5830" s="25"/>
      <c r="O5830" s="25"/>
      <c r="P5830" s="23"/>
      <c r="Q5830" s="23"/>
    </row>
    <row r="5831" spans="1:17" x14ac:dyDescent="0.2">
      <c r="A5831" s="23"/>
      <c r="M5831" s="25"/>
      <c r="N5831" s="25"/>
      <c r="O5831" s="25"/>
      <c r="P5831" s="23"/>
      <c r="Q5831" s="23"/>
    </row>
    <row r="5832" spans="1:17" x14ac:dyDescent="0.2">
      <c r="A5832" s="23"/>
      <c r="M5832" s="25"/>
      <c r="N5832" s="25"/>
      <c r="O5832" s="25"/>
      <c r="P5832" s="23"/>
      <c r="Q5832" s="23"/>
    </row>
    <row r="5833" spans="1:17" x14ac:dyDescent="0.2">
      <c r="A5833" s="23"/>
      <c r="M5833" s="25"/>
      <c r="N5833" s="25"/>
      <c r="O5833" s="25"/>
      <c r="P5833" s="23"/>
      <c r="Q5833" s="23"/>
    </row>
    <row r="5834" spans="1:17" x14ac:dyDescent="0.2">
      <c r="A5834" s="23"/>
      <c r="M5834" s="25"/>
      <c r="N5834" s="25"/>
      <c r="O5834" s="25"/>
      <c r="P5834" s="23"/>
      <c r="Q5834" s="23"/>
    </row>
    <row r="5835" spans="1:17" x14ac:dyDescent="0.2">
      <c r="A5835" s="23"/>
      <c r="M5835" s="25"/>
      <c r="N5835" s="25"/>
      <c r="O5835" s="25"/>
      <c r="P5835" s="23"/>
      <c r="Q5835" s="23"/>
    </row>
    <row r="5836" spans="1:17" x14ac:dyDescent="0.2">
      <c r="A5836" s="23"/>
      <c r="M5836" s="25"/>
      <c r="N5836" s="25"/>
      <c r="O5836" s="25"/>
      <c r="P5836" s="23"/>
      <c r="Q5836" s="23"/>
    </row>
    <row r="5837" spans="1:17" x14ac:dyDescent="0.2">
      <c r="A5837" s="23"/>
      <c r="M5837" s="25"/>
      <c r="N5837" s="25"/>
      <c r="O5837" s="25"/>
      <c r="P5837" s="23"/>
      <c r="Q5837" s="23"/>
    </row>
    <row r="5838" spans="1:17" x14ac:dyDescent="0.2">
      <c r="A5838" s="23"/>
      <c r="M5838" s="25"/>
      <c r="N5838" s="25"/>
      <c r="O5838" s="25"/>
      <c r="P5838" s="23"/>
      <c r="Q5838" s="23"/>
    </row>
    <row r="5839" spans="1:17" x14ac:dyDescent="0.2">
      <c r="A5839" s="23"/>
      <c r="M5839" s="25"/>
      <c r="N5839" s="25"/>
      <c r="O5839" s="25"/>
      <c r="P5839" s="23"/>
      <c r="Q5839" s="23"/>
    </row>
    <row r="5840" spans="1:17" x14ac:dyDescent="0.2">
      <c r="A5840" s="23"/>
      <c r="M5840" s="25"/>
      <c r="N5840" s="25"/>
      <c r="O5840" s="25"/>
      <c r="P5840" s="23"/>
      <c r="Q5840" s="23"/>
    </row>
    <row r="5841" spans="1:17" x14ac:dyDescent="0.2">
      <c r="A5841" s="23"/>
      <c r="M5841" s="25"/>
      <c r="N5841" s="25"/>
      <c r="O5841" s="25"/>
      <c r="P5841" s="23"/>
      <c r="Q5841" s="23"/>
    </row>
    <row r="5842" spans="1:17" x14ac:dyDescent="0.2">
      <c r="A5842" s="23"/>
      <c r="M5842" s="25"/>
      <c r="N5842" s="25"/>
      <c r="O5842" s="25"/>
      <c r="P5842" s="23"/>
      <c r="Q5842" s="23"/>
    </row>
    <row r="5843" spans="1:17" x14ac:dyDescent="0.2">
      <c r="A5843" s="23"/>
      <c r="M5843" s="25"/>
      <c r="N5843" s="25"/>
      <c r="O5843" s="25"/>
      <c r="P5843" s="23"/>
      <c r="Q5843" s="23"/>
    </row>
    <row r="5844" spans="1:17" x14ac:dyDescent="0.2">
      <c r="A5844" s="23"/>
      <c r="M5844" s="25"/>
      <c r="N5844" s="25"/>
      <c r="O5844" s="25"/>
      <c r="P5844" s="23"/>
      <c r="Q5844" s="23"/>
    </row>
    <row r="5845" spans="1:17" x14ac:dyDescent="0.2">
      <c r="A5845" s="23"/>
      <c r="M5845" s="25"/>
      <c r="N5845" s="25"/>
      <c r="O5845" s="25"/>
      <c r="P5845" s="23"/>
      <c r="Q5845" s="23"/>
    </row>
    <row r="5846" spans="1:17" x14ac:dyDescent="0.2">
      <c r="A5846" s="23"/>
      <c r="M5846" s="25"/>
      <c r="N5846" s="25"/>
      <c r="O5846" s="25"/>
      <c r="P5846" s="23"/>
      <c r="Q5846" s="23"/>
    </row>
    <row r="5847" spans="1:17" x14ac:dyDescent="0.2">
      <c r="A5847" s="23"/>
      <c r="M5847" s="25"/>
      <c r="N5847" s="25"/>
      <c r="O5847" s="25"/>
      <c r="P5847" s="23"/>
      <c r="Q5847" s="23"/>
    </row>
    <row r="5848" spans="1:17" x14ac:dyDescent="0.2">
      <c r="A5848" s="23"/>
      <c r="M5848" s="25"/>
      <c r="N5848" s="25"/>
      <c r="O5848" s="25"/>
      <c r="P5848" s="23"/>
      <c r="Q5848" s="23"/>
    </row>
    <row r="5849" spans="1:17" x14ac:dyDescent="0.2">
      <c r="A5849" s="23"/>
      <c r="M5849" s="25"/>
      <c r="N5849" s="25"/>
      <c r="O5849" s="25"/>
      <c r="P5849" s="23"/>
      <c r="Q5849" s="23"/>
    </row>
    <row r="5850" spans="1:17" x14ac:dyDescent="0.2">
      <c r="A5850" s="23"/>
      <c r="M5850" s="25"/>
      <c r="N5850" s="25"/>
      <c r="O5850" s="25"/>
      <c r="P5850" s="23"/>
      <c r="Q5850" s="23"/>
    </row>
    <row r="5851" spans="1:17" x14ac:dyDescent="0.2">
      <c r="A5851" s="23"/>
      <c r="M5851" s="25"/>
      <c r="N5851" s="25"/>
      <c r="O5851" s="25"/>
      <c r="P5851" s="23"/>
      <c r="Q5851" s="23"/>
    </row>
    <row r="5852" spans="1:17" x14ac:dyDescent="0.2">
      <c r="A5852" s="23"/>
      <c r="M5852" s="25"/>
      <c r="N5852" s="25"/>
      <c r="O5852" s="25"/>
      <c r="P5852" s="23"/>
      <c r="Q5852" s="23"/>
    </row>
    <row r="5853" spans="1:17" x14ac:dyDescent="0.2">
      <c r="A5853" s="23"/>
      <c r="M5853" s="25"/>
      <c r="N5853" s="25"/>
      <c r="O5853" s="25"/>
      <c r="P5853" s="23"/>
      <c r="Q5853" s="23"/>
    </row>
    <row r="5854" spans="1:17" x14ac:dyDescent="0.2">
      <c r="A5854" s="23"/>
      <c r="M5854" s="25"/>
      <c r="N5854" s="25"/>
      <c r="O5854" s="25"/>
      <c r="P5854" s="23"/>
      <c r="Q5854" s="23"/>
    </row>
    <row r="5855" spans="1:17" x14ac:dyDescent="0.2">
      <c r="A5855" s="23"/>
      <c r="M5855" s="25"/>
      <c r="N5855" s="25"/>
      <c r="O5855" s="25"/>
      <c r="P5855" s="23"/>
      <c r="Q5855" s="23"/>
    </row>
    <row r="5856" spans="1:17" x14ac:dyDescent="0.2">
      <c r="A5856" s="23"/>
      <c r="M5856" s="25"/>
      <c r="N5856" s="25"/>
      <c r="O5856" s="25"/>
      <c r="P5856" s="23"/>
      <c r="Q5856" s="23"/>
    </row>
    <row r="5857" spans="1:17" x14ac:dyDescent="0.2">
      <c r="A5857" s="23"/>
      <c r="M5857" s="25"/>
      <c r="N5857" s="25"/>
      <c r="O5857" s="25"/>
      <c r="P5857" s="23"/>
      <c r="Q5857" s="23"/>
    </row>
    <row r="5858" spans="1:17" x14ac:dyDescent="0.2">
      <c r="A5858" s="23"/>
      <c r="M5858" s="25"/>
      <c r="N5858" s="25"/>
      <c r="O5858" s="25"/>
      <c r="P5858" s="23"/>
      <c r="Q5858" s="23"/>
    </row>
    <row r="5859" spans="1:17" x14ac:dyDescent="0.2">
      <c r="A5859" s="23"/>
      <c r="M5859" s="25"/>
      <c r="N5859" s="25"/>
      <c r="O5859" s="25"/>
      <c r="P5859" s="23"/>
      <c r="Q5859" s="23"/>
    </row>
    <row r="5860" spans="1:17" x14ac:dyDescent="0.2">
      <c r="A5860" s="23"/>
      <c r="M5860" s="25"/>
      <c r="N5860" s="25"/>
      <c r="O5860" s="25"/>
      <c r="P5860" s="23"/>
      <c r="Q5860" s="23"/>
    </row>
    <row r="5861" spans="1:17" x14ac:dyDescent="0.2">
      <c r="A5861" s="23"/>
      <c r="M5861" s="25"/>
      <c r="N5861" s="25"/>
      <c r="O5861" s="25"/>
      <c r="P5861" s="23"/>
      <c r="Q5861" s="23"/>
    </row>
    <row r="5862" spans="1:17" x14ac:dyDescent="0.2">
      <c r="A5862" s="23"/>
      <c r="M5862" s="25"/>
      <c r="N5862" s="25"/>
      <c r="O5862" s="25"/>
      <c r="P5862" s="23"/>
      <c r="Q5862" s="23"/>
    </row>
    <row r="5863" spans="1:17" x14ac:dyDescent="0.2">
      <c r="A5863" s="23"/>
      <c r="M5863" s="25"/>
      <c r="N5863" s="25"/>
      <c r="O5863" s="25"/>
      <c r="P5863" s="23"/>
      <c r="Q5863" s="23"/>
    </row>
    <row r="5864" spans="1:17" x14ac:dyDescent="0.2">
      <c r="A5864" s="23"/>
      <c r="M5864" s="25"/>
      <c r="N5864" s="25"/>
      <c r="O5864" s="25"/>
      <c r="P5864" s="23"/>
      <c r="Q5864" s="23"/>
    </row>
    <row r="5865" spans="1:17" x14ac:dyDescent="0.2">
      <c r="A5865" s="23"/>
      <c r="M5865" s="25"/>
      <c r="N5865" s="25"/>
      <c r="O5865" s="25"/>
      <c r="P5865" s="23"/>
      <c r="Q5865" s="23"/>
    </row>
    <row r="5866" spans="1:17" x14ac:dyDescent="0.2">
      <c r="A5866" s="23"/>
      <c r="M5866" s="25"/>
      <c r="N5866" s="25"/>
      <c r="O5866" s="25"/>
      <c r="P5866" s="23"/>
      <c r="Q5866" s="23"/>
    </row>
    <row r="5867" spans="1:17" x14ac:dyDescent="0.2">
      <c r="A5867" s="23"/>
      <c r="M5867" s="25"/>
      <c r="N5867" s="25"/>
      <c r="O5867" s="25"/>
      <c r="P5867" s="23"/>
      <c r="Q5867" s="23"/>
    </row>
    <row r="5868" spans="1:17" x14ac:dyDescent="0.2">
      <c r="A5868" s="23"/>
      <c r="M5868" s="25"/>
      <c r="N5868" s="25"/>
      <c r="O5868" s="25"/>
      <c r="P5868" s="23"/>
      <c r="Q5868" s="23"/>
    </row>
    <row r="5869" spans="1:17" x14ac:dyDescent="0.2">
      <c r="A5869" s="23"/>
      <c r="M5869" s="25"/>
      <c r="N5869" s="25"/>
      <c r="O5869" s="25"/>
      <c r="P5869" s="23"/>
      <c r="Q5869" s="23"/>
    </row>
    <row r="5870" spans="1:17" x14ac:dyDescent="0.2">
      <c r="A5870" s="23"/>
      <c r="M5870" s="25"/>
      <c r="N5870" s="25"/>
      <c r="O5870" s="25"/>
      <c r="P5870" s="23"/>
      <c r="Q5870" s="23"/>
    </row>
    <row r="5871" spans="1:17" x14ac:dyDescent="0.2">
      <c r="A5871" s="23"/>
      <c r="M5871" s="25"/>
      <c r="N5871" s="25"/>
      <c r="O5871" s="25"/>
      <c r="P5871" s="23"/>
      <c r="Q5871" s="23"/>
    </row>
    <row r="5872" spans="1:17" x14ac:dyDescent="0.2">
      <c r="A5872" s="23"/>
      <c r="M5872" s="25"/>
      <c r="N5872" s="25"/>
      <c r="O5872" s="25"/>
      <c r="P5872" s="23"/>
      <c r="Q5872" s="23"/>
    </row>
    <row r="5873" spans="1:17" x14ac:dyDescent="0.2">
      <c r="A5873" s="23"/>
      <c r="M5873" s="25"/>
      <c r="N5873" s="25"/>
      <c r="O5873" s="25"/>
      <c r="P5873" s="23"/>
      <c r="Q5873" s="23"/>
    </row>
    <row r="5874" spans="1:17" x14ac:dyDescent="0.2">
      <c r="A5874" s="23"/>
      <c r="M5874" s="25"/>
      <c r="N5874" s="25"/>
      <c r="O5874" s="25"/>
      <c r="P5874" s="23"/>
      <c r="Q5874" s="23"/>
    </row>
    <row r="5875" spans="1:17" x14ac:dyDescent="0.2">
      <c r="A5875" s="23"/>
      <c r="M5875" s="25"/>
      <c r="N5875" s="25"/>
      <c r="O5875" s="25"/>
      <c r="P5875" s="23"/>
      <c r="Q5875" s="23"/>
    </row>
    <row r="5876" spans="1:17" x14ac:dyDescent="0.2">
      <c r="A5876" s="23"/>
      <c r="M5876" s="25"/>
      <c r="N5876" s="25"/>
      <c r="O5876" s="25"/>
      <c r="P5876" s="23"/>
      <c r="Q5876" s="23"/>
    </row>
    <row r="5877" spans="1:17" x14ac:dyDescent="0.2">
      <c r="A5877" s="23"/>
      <c r="M5877" s="25"/>
      <c r="N5877" s="25"/>
      <c r="O5877" s="25"/>
      <c r="P5877" s="23"/>
      <c r="Q5877" s="23"/>
    </row>
    <row r="5878" spans="1:17" x14ac:dyDescent="0.2">
      <c r="A5878" s="23"/>
      <c r="M5878" s="25"/>
      <c r="N5878" s="25"/>
      <c r="O5878" s="25"/>
      <c r="P5878" s="23"/>
      <c r="Q5878" s="23"/>
    </row>
    <row r="5879" spans="1:17" x14ac:dyDescent="0.2">
      <c r="A5879" s="23"/>
      <c r="M5879" s="25"/>
      <c r="N5879" s="25"/>
      <c r="O5879" s="25"/>
      <c r="P5879" s="23"/>
      <c r="Q5879" s="23"/>
    </row>
    <row r="5880" spans="1:17" x14ac:dyDescent="0.2">
      <c r="A5880" s="23"/>
      <c r="M5880" s="25"/>
      <c r="N5880" s="25"/>
      <c r="O5880" s="25"/>
      <c r="P5880" s="23"/>
      <c r="Q5880" s="23"/>
    </row>
    <row r="5881" spans="1:17" x14ac:dyDescent="0.2">
      <c r="A5881" s="23"/>
      <c r="M5881" s="25"/>
      <c r="N5881" s="25"/>
      <c r="O5881" s="25"/>
      <c r="P5881" s="23"/>
      <c r="Q5881" s="23"/>
    </row>
    <row r="5882" spans="1:17" x14ac:dyDescent="0.2">
      <c r="A5882" s="23"/>
      <c r="M5882" s="25"/>
      <c r="N5882" s="25"/>
      <c r="O5882" s="25"/>
      <c r="P5882" s="23"/>
      <c r="Q5882" s="23"/>
    </row>
    <row r="5883" spans="1:17" x14ac:dyDescent="0.2">
      <c r="A5883" s="23"/>
      <c r="M5883" s="25"/>
      <c r="N5883" s="25"/>
      <c r="O5883" s="25"/>
      <c r="P5883" s="23"/>
      <c r="Q5883" s="23"/>
    </row>
    <row r="5884" spans="1:17" x14ac:dyDescent="0.2">
      <c r="A5884" s="23"/>
      <c r="M5884" s="25"/>
      <c r="N5884" s="25"/>
      <c r="O5884" s="25"/>
      <c r="P5884" s="23"/>
      <c r="Q5884" s="23"/>
    </row>
    <row r="5885" spans="1:17" x14ac:dyDescent="0.2">
      <c r="A5885" s="23"/>
      <c r="M5885" s="25"/>
      <c r="N5885" s="25"/>
      <c r="O5885" s="25"/>
      <c r="P5885" s="23"/>
      <c r="Q5885" s="23"/>
    </row>
    <row r="5886" spans="1:17" x14ac:dyDescent="0.2">
      <c r="A5886" s="23"/>
      <c r="M5886" s="25"/>
      <c r="N5886" s="25"/>
      <c r="O5886" s="25"/>
      <c r="P5886" s="23"/>
      <c r="Q5886" s="23"/>
    </row>
    <row r="5887" spans="1:17" x14ac:dyDescent="0.2">
      <c r="A5887" s="23"/>
      <c r="M5887" s="25"/>
      <c r="N5887" s="25"/>
      <c r="O5887" s="25"/>
      <c r="P5887" s="23"/>
      <c r="Q5887" s="23"/>
    </row>
    <row r="5888" spans="1:17" x14ac:dyDescent="0.2">
      <c r="A5888" s="23"/>
      <c r="M5888" s="25"/>
      <c r="N5888" s="25"/>
      <c r="O5888" s="25"/>
      <c r="P5888" s="23"/>
      <c r="Q5888" s="23"/>
    </row>
    <row r="5889" spans="1:17" x14ac:dyDescent="0.2">
      <c r="A5889" s="23"/>
      <c r="M5889" s="25"/>
      <c r="N5889" s="25"/>
      <c r="O5889" s="25"/>
      <c r="P5889" s="23"/>
      <c r="Q5889" s="23"/>
    </row>
    <row r="5890" spans="1:17" x14ac:dyDescent="0.2">
      <c r="A5890" s="23"/>
      <c r="M5890" s="25"/>
      <c r="N5890" s="25"/>
      <c r="O5890" s="25"/>
      <c r="P5890" s="23"/>
      <c r="Q5890" s="23"/>
    </row>
    <row r="5891" spans="1:17" x14ac:dyDescent="0.2">
      <c r="A5891" s="23"/>
      <c r="M5891" s="25"/>
      <c r="N5891" s="25"/>
      <c r="O5891" s="25"/>
      <c r="P5891" s="23"/>
      <c r="Q5891" s="23"/>
    </row>
    <row r="5892" spans="1:17" x14ac:dyDescent="0.2">
      <c r="A5892" s="23"/>
      <c r="M5892" s="25"/>
      <c r="N5892" s="25"/>
      <c r="O5892" s="25"/>
      <c r="P5892" s="23"/>
      <c r="Q5892" s="23"/>
    </row>
    <row r="5893" spans="1:17" x14ac:dyDescent="0.2">
      <c r="A5893" s="23"/>
      <c r="M5893" s="25"/>
      <c r="N5893" s="25"/>
      <c r="O5893" s="25"/>
      <c r="P5893" s="23"/>
      <c r="Q5893" s="23"/>
    </row>
    <row r="5894" spans="1:17" x14ac:dyDescent="0.2">
      <c r="A5894" s="23"/>
      <c r="M5894" s="25"/>
      <c r="N5894" s="25"/>
      <c r="O5894" s="25"/>
      <c r="P5894" s="23"/>
      <c r="Q5894" s="23"/>
    </row>
    <row r="5895" spans="1:17" x14ac:dyDescent="0.2">
      <c r="A5895" s="23"/>
      <c r="M5895" s="25"/>
      <c r="N5895" s="25"/>
      <c r="O5895" s="25"/>
      <c r="P5895" s="23"/>
      <c r="Q5895" s="23"/>
    </row>
    <row r="5896" spans="1:17" x14ac:dyDescent="0.2">
      <c r="A5896" s="23"/>
      <c r="M5896" s="25"/>
      <c r="N5896" s="25"/>
      <c r="O5896" s="25"/>
      <c r="P5896" s="23"/>
      <c r="Q5896" s="23"/>
    </row>
    <row r="5897" spans="1:17" x14ac:dyDescent="0.2">
      <c r="A5897" s="23"/>
      <c r="M5897" s="25"/>
      <c r="N5897" s="25"/>
      <c r="O5897" s="25"/>
      <c r="P5897" s="23"/>
      <c r="Q5897" s="23"/>
    </row>
    <row r="5898" spans="1:17" x14ac:dyDescent="0.2">
      <c r="A5898" s="23"/>
      <c r="M5898" s="25"/>
      <c r="N5898" s="25"/>
      <c r="O5898" s="25"/>
      <c r="P5898" s="23"/>
      <c r="Q5898" s="23"/>
    </row>
    <row r="5899" spans="1:17" x14ac:dyDescent="0.2">
      <c r="A5899" s="23"/>
      <c r="M5899" s="25"/>
      <c r="N5899" s="25"/>
      <c r="O5899" s="25"/>
      <c r="P5899" s="23"/>
      <c r="Q5899" s="23"/>
    </row>
    <row r="5900" spans="1:17" x14ac:dyDescent="0.2">
      <c r="A5900" s="23"/>
      <c r="M5900" s="25"/>
      <c r="N5900" s="25"/>
      <c r="O5900" s="25"/>
      <c r="P5900" s="23"/>
      <c r="Q5900" s="23"/>
    </row>
    <row r="5901" spans="1:17" x14ac:dyDescent="0.2">
      <c r="A5901" s="23"/>
      <c r="M5901" s="25"/>
      <c r="N5901" s="25"/>
      <c r="O5901" s="25"/>
      <c r="P5901" s="23"/>
      <c r="Q5901" s="23"/>
    </row>
    <row r="5902" spans="1:17" x14ac:dyDescent="0.2">
      <c r="A5902" s="23"/>
      <c r="M5902" s="25"/>
      <c r="N5902" s="25"/>
      <c r="O5902" s="25"/>
      <c r="P5902" s="23"/>
      <c r="Q5902" s="23"/>
    </row>
    <row r="5903" spans="1:17" x14ac:dyDescent="0.2">
      <c r="A5903" s="23"/>
      <c r="M5903" s="25"/>
      <c r="N5903" s="25"/>
      <c r="O5903" s="25"/>
      <c r="P5903" s="23"/>
      <c r="Q5903" s="23"/>
    </row>
    <row r="5904" spans="1:17" x14ac:dyDescent="0.2">
      <c r="A5904" s="23"/>
      <c r="M5904" s="25"/>
      <c r="N5904" s="25"/>
      <c r="O5904" s="25"/>
      <c r="P5904" s="23"/>
      <c r="Q5904" s="23"/>
    </row>
    <row r="5905" spans="1:17" x14ac:dyDescent="0.2">
      <c r="A5905" s="23"/>
      <c r="M5905" s="25"/>
      <c r="N5905" s="25"/>
      <c r="O5905" s="25"/>
      <c r="P5905" s="23"/>
      <c r="Q5905" s="23"/>
    </row>
    <row r="5906" spans="1:17" x14ac:dyDescent="0.2">
      <c r="A5906" s="23"/>
      <c r="M5906" s="25"/>
      <c r="N5906" s="25"/>
      <c r="O5906" s="25"/>
      <c r="P5906" s="23"/>
      <c r="Q5906" s="23"/>
    </row>
    <row r="5907" spans="1:17" x14ac:dyDescent="0.2">
      <c r="A5907" s="23"/>
      <c r="M5907" s="25"/>
      <c r="N5907" s="25"/>
      <c r="O5907" s="25"/>
      <c r="P5907" s="23"/>
      <c r="Q5907" s="23"/>
    </row>
    <row r="5908" spans="1:17" x14ac:dyDescent="0.2">
      <c r="A5908" s="23"/>
      <c r="M5908" s="25"/>
      <c r="N5908" s="25"/>
      <c r="O5908" s="25"/>
      <c r="P5908" s="23"/>
      <c r="Q5908" s="23"/>
    </row>
    <row r="5909" spans="1:17" x14ac:dyDescent="0.2">
      <c r="A5909" s="23"/>
      <c r="M5909" s="25"/>
      <c r="N5909" s="25"/>
      <c r="O5909" s="25"/>
      <c r="P5909" s="23"/>
      <c r="Q5909" s="23"/>
    </row>
    <row r="5910" spans="1:17" x14ac:dyDescent="0.2">
      <c r="A5910" s="23"/>
      <c r="M5910" s="25"/>
      <c r="N5910" s="25"/>
      <c r="O5910" s="25"/>
      <c r="P5910" s="23"/>
      <c r="Q5910" s="23"/>
    </row>
    <row r="5911" spans="1:17" x14ac:dyDescent="0.2">
      <c r="A5911" s="23"/>
      <c r="M5911" s="25"/>
      <c r="N5911" s="25"/>
      <c r="O5911" s="25"/>
      <c r="P5911" s="23"/>
      <c r="Q5911" s="23"/>
    </row>
    <row r="5912" spans="1:17" x14ac:dyDescent="0.2">
      <c r="A5912" s="23"/>
      <c r="M5912" s="25"/>
      <c r="N5912" s="25"/>
      <c r="O5912" s="25"/>
      <c r="P5912" s="23"/>
      <c r="Q5912" s="23"/>
    </row>
    <row r="5913" spans="1:17" x14ac:dyDescent="0.2">
      <c r="A5913" s="23"/>
      <c r="M5913" s="25"/>
      <c r="N5913" s="25"/>
      <c r="O5913" s="25"/>
      <c r="P5913" s="23"/>
      <c r="Q5913" s="23"/>
    </row>
    <row r="5914" spans="1:17" x14ac:dyDescent="0.2">
      <c r="A5914" s="23"/>
      <c r="M5914" s="25"/>
      <c r="N5914" s="25"/>
      <c r="O5914" s="25"/>
      <c r="P5914" s="23"/>
      <c r="Q5914" s="23"/>
    </row>
    <row r="5915" spans="1:17" x14ac:dyDescent="0.2">
      <c r="A5915" s="23"/>
      <c r="M5915" s="25"/>
      <c r="N5915" s="25"/>
      <c r="O5915" s="25"/>
      <c r="P5915" s="23"/>
      <c r="Q5915" s="23"/>
    </row>
    <row r="5916" spans="1:17" x14ac:dyDescent="0.2">
      <c r="A5916" s="23"/>
      <c r="M5916" s="25"/>
      <c r="N5916" s="25"/>
      <c r="O5916" s="25"/>
      <c r="P5916" s="23"/>
      <c r="Q5916" s="23"/>
    </row>
    <row r="5917" spans="1:17" x14ac:dyDescent="0.2">
      <c r="A5917" s="23"/>
      <c r="M5917" s="25"/>
      <c r="N5917" s="25"/>
      <c r="O5917" s="25"/>
      <c r="P5917" s="23"/>
      <c r="Q5917" s="23"/>
    </row>
    <row r="5918" spans="1:17" x14ac:dyDescent="0.2">
      <c r="A5918" s="23"/>
      <c r="M5918" s="25"/>
      <c r="N5918" s="25"/>
      <c r="O5918" s="25"/>
      <c r="P5918" s="23"/>
      <c r="Q5918" s="23"/>
    </row>
    <row r="5919" spans="1:17" x14ac:dyDescent="0.2">
      <c r="A5919" s="23"/>
      <c r="M5919" s="25"/>
      <c r="N5919" s="25"/>
      <c r="O5919" s="25"/>
      <c r="P5919" s="23"/>
      <c r="Q5919" s="23"/>
    </row>
    <row r="5920" spans="1:17" x14ac:dyDescent="0.2">
      <c r="A5920" s="23"/>
      <c r="M5920" s="25"/>
      <c r="N5920" s="25"/>
      <c r="O5920" s="25"/>
      <c r="P5920" s="23"/>
      <c r="Q5920" s="23"/>
    </row>
    <row r="5921" spans="1:17" x14ac:dyDescent="0.2">
      <c r="A5921" s="23"/>
      <c r="M5921" s="25"/>
      <c r="N5921" s="25"/>
      <c r="O5921" s="25"/>
      <c r="P5921" s="23"/>
      <c r="Q5921" s="23"/>
    </row>
    <row r="5922" spans="1:17" x14ac:dyDescent="0.2">
      <c r="A5922" s="23"/>
      <c r="M5922" s="25"/>
      <c r="N5922" s="25"/>
      <c r="O5922" s="25"/>
      <c r="P5922" s="23"/>
      <c r="Q5922" s="23"/>
    </row>
    <row r="5923" spans="1:17" x14ac:dyDescent="0.2">
      <c r="A5923" s="23"/>
      <c r="M5923" s="25"/>
      <c r="N5923" s="25"/>
      <c r="O5923" s="25"/>
      <c r="P5923" s="23"/>
      <c r="Q5923" s="23"/>
    </row>
    <row r="5924" spans="1:17" x14ac:dyDescent="0.2">
      <c r="A5924" s="23"/>
      <c r="M5924" s="25"/>
      <c r="N5924" s="25"/>
      <c r="O5924" s="25"/>
      <c r="P5924" s="23"/>
      <c r="Q5924" s="23"/>
    </row>
    <row r="5925" spans="1:17" x14ac:dyDescent="0.2">
      <c r="A5925" s="23"/>
      <c r="M5925" s="25"/>
      <c r="N5925" s="25"/>
      <c r="O5925" s="25"/>
      <c r="P5925" s="23"/>
      <c r="Q5925" s="23"/>
    </row>
    <row r="5926" spans="1:17" x14ac:dyDescent="0.2">
      <c r="A5926" s="23"/>
      <c r="M5926" s="25"/>
      <c r="N5926" s="25"/>
      <c r="O5926" s="25"/>
      <c r="P5926" s="23"/>
      <c r="Q5926" s="23"/>
    </row>
    <row r="5927" spans="1:17" x14ac:dyDescent="0.2">
      <c r="A5927" s="23"/>
      <c r="M5927" s="25"/>
      <c r="N5927" s="25"/>
      <c r="O5927" s="25"/>
      <c r="P5927" s="23"/>
      <c r="Q5927" s="23"/>
    </row>
    <row r="5928" spans="1:17" x14ac:dyDescent="0.2">
      <c r="A5928" s="23"/>
      <c r="M5928" s="25"/>
      <c r="N5928" s="25"/>
      <c r="O5928" s="25"/>
      <c r="P5928" s="23"/>
      <c r="Q5928" s="23"/>
    </row>
    <row r="5929" spans="1:17" x14ac:dyDescent="0.2">
      <c r="A5929" s="23"/>
      <c r="M5929" s="25"/>
      <c r="N5929" s="25"/>
      <c r="O5929" s="25"/>
      <c r="P5929" s="23"/>
      <c r="Q5929" s="23"/>
    </row>
    <row r="5930" spans="1:17" x14ac:dyDescent="0.2">
      <c r="A5930" s="23"/>
      <c r="M5930" s="25"/>
      <c r="N5930" s="25"/>
      <c r="O5930" s="25"/>
      <c r="P5930" s="23"/>
      <c r="Q5930" s="23"/>
    </row>
    <row r="5931" spans="1:17" x14ac:dyDescent="0.2">
      <c r="A5931" s="23"/>
      <c r="M5931" s="25"/>
      <c r="N5931" s="25"/>
      <c r="O5931" s="25"/>
      <c r="P5931" s="23"/>
      <c r="Q5931" s="23"/>
    </row>
    <row r="5932" spans="1:17" x14ac:dyDescent="0.2">
      <c r="A5932" s="23"/>
      <c r="M5932" s="25"/>
      <c r="N5932" s="25"/>
      <c r="O5932" s="25"/>
      <c r="P5932" s="23"/>
      <c r="Q5932" s="23"/>
    </row>
    <row r="5933" spans="1:17" x14ac:dyDescent="0.2">
      <c r="A5933" s="23"/>
      <c r="M5933" s="25"/>
      <c r="N5933" s="25"/>
      <c r="O5933" s="25"/>
      <c r="P5933" s="23"/>
      <c r="Q5933" s="23"/>
    </row>
    <row r="5934" spans="1:17" x14ac:dyDescent="0.2">
      <c r="A5934" s="23"/>
      <c r="M5934" s="25"/>
      <c r="N5934" s="25"/>
      <c r="O5934" s="25"/>
      <c r="P5934" s="23"/>
      <c r="Q5934" s="23"/>
    </row>
    <row r="5935" spans="1:17" x14ac:dyDescent="0.2">
      <c r="A5935" s="23"/>
      <c r="M5935" s="25"/>
      <c r="N5935" s="25"/>
      <c r="O5935" s="25"/>
      <c r="P5935" s="23"/>
      <c r="Q5935" s="23"/>
    </row>
    <row r="5936" spans="1:17" x14ac:dyDescent="0.2">
      <c r="A5936" s="23"/>
      <c r="M5936" s="25"/>
      <c r="N5936" s="25"/>
      <c r="O5936" s="25"/>
      <c r="P5936" s="23"/>
      <c r="Q5936" s="23"/>
    </row>
    <row r="5937" spans="1:17" x14ac:dyDescent="0.2">
      <c r="A5937" s="23"/>
      <c r="M5937" s="25"/>
      <c r="N5937" s="25"/>
      <c r="O5937" s="25"/>
      <c r="P5937" s="23"/>
      <c r="Q5937" s="23"/>
    </row>
    <row r="5938" spans="1:17" x14ac:dyDescent="0.2">
      <c r="A5938" s="23"/>
      <c r="M5938" s="25"/>
      <c r="N5938" s="25"/>
      <c r="O5938" s="25"/>
      <c r="P5938" s="23"/>
      <c r="Q5938" s="23"/>
    </row>
    <row r="5939" spans="1:17" x14ac:dyDescent="0.2">
      <c r="A5939" s="23"/>
      <c r="M5939" s="25"/>
      <c r="N5939" s="25"/>
      <c r="O5939" s="25"/>
      <c r="P5939" s="23"/>
      <c r="Q5939" s="23"/>
    </row>
    <row r="5940" spans="1:17" x14ac:dyDescent="0.2">
      <c r="A5940" s="23"/>
      <c r="M5940" s="25"/>
      <c r="N5940" s="25"/>
      <c r="O5940" s="25"/>
      <c r="P5940" s="23"/>
      <c r="Q5940" s="23"/>
    </row>
    <row r="5941" spans="1:17" x14ac:dyDescent="0.2">
      <c r="A5941" s="23"/>
      <c r="M5941" s="25"/>
      <c r="N5941" s="25"/>
      <c r="O5941" s="25"/>
      <c r="P5941" s="23"/>
      <c r="Q5941" s="23"/>
    </row>
    <row r="5942" spans="1:17" x14ac:dyDescent="0.2">
      <c r="A5942" s="23"/>
      <c r="M5942" s="25"/>
      <c r="N5942" s="25"/>
      <c r="O5942" s="25"/>
      <c r="P5942" s="23"/>
      <c r="Q5942" s="23"/>
    </row>
    <row r="5943" spans="1:17" x14ac:dyDescent="0.2">
      <c r="A5943" s="23"/>
      <c r="M5943" s="25"/>
      <c r="N5943" s="25"/>
      <c r="O5943" s="25"/>
      <c r="P5943" s="23"/>
      <c r="Q5943" s="23"/>
    </row>
    <row r="5944" spans="1:17" x14ac:dyDescent="0.2">
      <c r="A5944" s="23"/>
      <c r="M5944" s="25"/>
      <c r="N5944" s="25"/>
      <c r="O5944" s="25"/>
      <c r="P5944" s="23"/>
      <c r="Q5944" s="23"/>
    </row>
    <row r="5945" spans="1:17" x14ac:dyDescent="0.2">
      <c r="A5945" s="23"/>
      <c r="M5945" s="25"/>
      <c r="N5945" s="25"/>
      <c r="O5945" s="25"/>
      <c r="P5945" s="23"/>
      <c r="Q5945" s="23"/>
    </row>
    <row r="5946" spans="1:17" x14ac:dyDescent="0.2">
      <c r="A5946" s="23"/>
      <c r="M5946" s="25"/>
      <c r="N5946" s="25"/>
      <c r="O5946" s="25"/>
      <c r="P5946" s="23"/>
      <c r="Q5946" s="23"/>
    </row>
    <row r="5947" spans="1:17" x14ac:dyDescent="0.2">
      <c r="A5947" s="23"/>
      <c r="M5947" s="25"/>
      <c r="N5947" s="25"/>
      <c r="O5947" s="25"/>
      <c r="P5947" s="23"/>
      <c r="Q5947" s="23"/>
    </row>
    <row r="5948" spans="1:17" x14ac:dyDescent="0.2">
      <c r="A5948" s="23"/>
      <c r="M5948" s="25"/>
      <c r="N5948" s="25"/>
      <c r="O5948" s="25"/>
      <c r="P5948" s="23"/>
      <c r="Q5948" s="23"/>
    </row>
    <row r="5949" spans="1:17" x14ac:dyDescent="0.2">
      <c r="A5949" s="23"/>
      <c r="M5949" s="25"/>
      <c r="N5949" s="25"/>
      <c r="O5949" s="25"/>
      <c r="P5949" s="23"/>
      <c r="Q5949" s="23"/>
    </row>
    <row r="5950" spans="1:17" x14ac:dyDescent="0.2">
      <c r="A5950" s="23"/>
      <c r="M5950" s="25"/>
      <c r="N5950" s="25"/>
      <c r="O5950" s="25"/>
      <c r="P5950" s="23"/>
      <c r="Q5950" s="23"/>
    </row>
    <row r="5951" spans="1:17" x14ac:dyDescent="0.2">
      <c r="A5951" s="23"/>
      <c r="M5951" s="25"/>
      <c r="N5951" s="25"/>
      <c r="O5951" s="25"/>
      <c r="P5951" s="23"/>
      <c r="Q5951" s="23"/>
    </row>
    <row r="5952" spans="1:17" x14ac:dyDescent="0.2">
      <c r="A5952" s="23"/>
      <c r="M5952" s="25"/>
      <c r="N5952" s="25"/>
      <c r="O5952" s="25"/>
      <c r="P5952" s="23"/>
      <c r="Q5952" s="23"/>
    </row>
    <row r="5953" spans="1:17" x14ac:dyDescent="0.2">
      <c r="A5953" s="23"/>
      <c r="M5953" s="25"/>
      <c r="N5953" s="25"/>
      <c r="O5953" s="25"/>
      <c r="P5953" s="23"/>
      <c r="Q5953" s="23"/>
    </row>
    <row r="5954" spans="1:17" x14ac:dyDescent="0.2">
      <c r="A5954" s="23"/>
      <c r="M5954" s="25"/>
      <c r="N5954" s="25"/>
      <c r="O5954" s="25"/>
      <c r="P5954" s="23"/>
      <c r="Q5954" s="23"/>
    </row>
    <row r="5955" spans="1:17" x14ac:dyDescent="0.2">
      <c r="A5955" s="23"/>
      <c r="M5955" s="25"/>
      <c r="N5955" s="25"/>
      <c r="O5955" s="25"/>
      <c r="P5955" s="23"/>
      <c r="Q5955" s="23"/>
    </row>
    <row r="5956" spans="1:17" x14ac:dyDescent="0.2">
      <c r="A5956" s="23"/>
      <c r="M5956" s="25"/>
      <c r="N5956" s="25"/>
      <c r="O5956" s="25"/>
      <c r="P5956" s="23"/>
      <c r="Q5956" s="23"/>
    </row>
    <row r="5957" spans="1:17" x14ac:dyDescent="0.2">
      <c r="A5957" s="23"/>
      <c r="M5957" s="25"/>
      <c r="N5957" s="25"/>
      <c r="O5957" s="25"/>
      <c r="P5957" s="23"/>
      <c r="Q5957" s="23"/>
    </row>
    <row r="5958" spans="1:17" x14ac:dyDescent="0.2">
      <c r="A5958" s="23"/>
      <c r="M5958" s="25"/>
      <c r="N5958" s="25"/>
      <c r="O5958" s="25"/>
      <c r="P5958" s="23"/>
      <c r="Q5958" s="23"/>
    </row>
    <row r="5959" spans="1:17" x14ac:dyDescent="0.2">
      <c r="A5959" s="23"/>
      <c r="M5959" s="25"/>
      <c r="N5959" s="25"/>
      <c r="O5959" s="25"/>
      <c r="P5959" s="23"/>
      <c r="Q5959" s="23"/>
    </row>
    <row r="5960" spans="1:17" x14ac:dyDescent="0.2">
      <c r="A5960" s="23"/>
      <c r="M5960" s="25"/>
      <c r="N5960" s="25"/>
      <c r="O5960" s="25"/>
      <c r="P5960" s="23"/>
      <c r="Q5960" s="23"/>
    </row>
    <row r="5961" spans="1:17" x14ac:dyDescent="0.2">
      <c r="A5961" s="23"/>
      <c r="M5961" s="25"/>
      <c r="N5961" s="25"/>
      <c r="O5961" s="25"/>
      <c r="P5961" s="23"/>
      <c r="Q5961" s="23"/>
    </row>
    <row r="5962" spans="1:17" x14ac:dyDescent="0.2">
      <c r="A5962" s="23"/>
      <c r="M5962" s="25"/>
      <c r="N5962" s="25"/>
      <c r="O5962" s="25"/>
      <c r="P5962" s="23"/>
      <c r="Q5962" s="23"/>
    </row>
    <row r="5963" spans="1:17" x14ac:dyDescent="0.2">
      <c r="A5963" s="23"/>
      <c r="M5963" s="25"/>
      <c r="N5963" s="25"/>
      <c r="O5963" s="25"/>
      <c r="P5963" s="23"/>
      <c r="Q5963" s="23"/>
    </row>
    <row r="5964" spans="1:17" x14ac:dyDescent="0.2">
      <c r="A5964" s="23"/>
      <c r="M5964" s="25"/>
      <c r="N5964" s="25"/>
      <c r="O5964" s="25"/>
      <c r="P5964" s="23"/>
      <c r="Q5964" s="23"/>
    </row>
    <row r="5965" spans="1:17" x14ac:dyDescent="0.2">
      <c r="A5965" s="23"/>
      <c r="M5965" s="25"/>
      <c r="N5965" s="25"/>
      <c r="O5965" s="25"/>
      <c r="P5965" s="23"/>
      <c r="Q5965" s="23"/>
    </row>
    <row r="5966" spans="1:17" x14ac:dyDescent="0.2">
      <c r="A5966" s="23"/>
      <c r="M5966" s="25"/>
      <c r="N5966" s="25"/>
      <c r="O5966" s="25"/>
      <c r="P5966" s="23"/>
      <c r="Q5966" s="23"/>
    </row>
    <row r="5967" spans="1:17" x14ac:dyDescent="0.2">
      <c r="A5967" s="23"/>
      <c r="M5967" s="25"/>
      <c r="N5967" s="25"/>
      <c r="O5967" s="25"/>
      <c r="P5967" s="23"/>
      <c r="Q5967" s="23"/>
    </row>
    <row r="5968" spans="1:17" x14ac:dyDescent="0.2">
      <c r="A5968" s="23"/>
      <c r="M5968" s="25"/>
      <c r="N5968" s="25"/>
      <c r="O5968" s="25"/>
      <c r="P5968" s="23"/>
      <c r="Q5968" s="23"/>
    </row>
    <row r="5969" spans="1:17" x14ac:dyDescent="0.2">
      <c r="A5969" s="23"/>
      <c r="M5969" s="25"/>
      <c r="N5969" s="25"/>
      <c r="O5969" s="25"/>
      <c r="P5969" s="23"/>
      <c r="Q5969" s="23"/>
    </row>
    <row r="5970" spans="1:17" x14ac:dyDescent="0.2">
      <c r="A5970" s="23"/>
      <c r="M5970" s="25"/>
      <c r="N5970" s="25"/>
      <c r="O5970" s="25"/>
      <c r="P5970" s="23"/>
      <c r="Q5970" s="23"/>
    </row>
    <row r="5971" spans="1:17" x14ac:dyDescent="0.2">
      <c r="A5971" s="23"/>
      <c r="M5971" s="25"/>
      <c r="N5971" s="25"/>
      <c r="O5971" s="25"/>
      <c r="P5971" s="23"/>
      <c r="Q5971" s="23"/>
    </row>
    <row r="5972" spans="1:17" x14ac:dyDescent="0.2">
      <c r="A5972" s="23"/>
      <c r="M5972" s="25"/>
      <c r="N5972" s="25"/>
      <c r="O5972" s="25"/>
      <c r="P5972" s="23"/>
      <c r="Q5972" s="23"/>
    </row>
    <row r="5973" spans="1:17" x14ac:dyDescent="0.2">
      <c r="A5973" s="23"/>
      <c r="M5973" s="25"/>
      <c r="N5973" s="25"/>
      <c r="O5973" s="25"/>
      <c r="P5973" s="23"/>
      <c r="Q5973" s="23"/>
    </row>
    <row r="5974" spans="1:17" x14ac:dyDescent="0.2">
      <c r="A5974" s="23"/>
      <c r="M5974" s="25"/>
      <c r="N5974" s="25"/>
      <c r="O5974" s="25"/>
      <c r="P5974" s="23"/>
      <c r="Q5974" s="23"/>
    </row>
    <row r="5975" spans="1:17" x14ac:dyDescent="0.2">
      <c r="A5975" s="23"/>
      <c r="M5975" s="25"/>
      <c r="N5975" s="25"/>
      <c r="O5975" s="25"/>
      <c r="P5975" s="23"/>
      <c r="Q5975" s="23"/>
    </row>
    <row r="5976" spans="1:17" x14ac:dyDescent="0.2">
      <c r="A5976" s="23"/>
      <c r="M5976" s="25"/>
      <c r="N5976" s="25"/>
      <c r="O5976" s="25"/>
      <c r="P5976" s="23"/>
      <c r="Q5976" s="23"/>
    </row>
    <row r="5977" spans="1:17" x14ac:dyDescent="0.2">
      <c r="A5977" s="23"/>
      <c r="M5977" s="25"/>
      <c r="N5977" s="25"/>
      <c r="O5977" s="25"/>
      <c r="P5977" s="23"/>
      <c r="Q5977" s="23"/>
    </row>
    <row r="5978" spans="1:17" x14ac:dyDescent="0.2">
      <c r="A5978" s="23"/>
      <c r="M5978" s="25"/>
      <c r="N5978" s="25"/>
      <c r="O5978" s="25"/>
      <c r="P5978" s="23"/>
      <c r="Q5978" s="23"/>
    </row>
    <row r="5979" spans="1:17" x14ac:dyDescent="0.2">
      <c r="A5979" s="23"/>
      <c r="M5979" s="25"/>
      <c r="N5979" s="25"/>
      <c r="O5979" s="25"/>
      <c r="P5979" s="23"/>
      <c r="Q5979" s="23"/>
    </row>
    <row r="5980" spans="1:17" x14ac:dyDescent="0.2">
      <c r="A5980" s="23"/>
      <c r="M5980" s="25"/>
      <c r="N5980" s="25"/>
      <c r="O5980" s="25"/>
      <c r="P5980" s="23"/>
      <c r="Q5980" s="23"/>
    </row>
    <row r="5981" spans="1:17" x14ac:dyDescent="0.2">
      <c r="A5981" s="23"/>
      <c r="M5981" s="25"/>
      <c r="N5981" s="25"/>
      <c r="O5981" s="25"/>
      <c r="P5981" s="23"/>
      <c r="Q5981" s="23"/>
    </row>
    <row r="5982" spans="1:17" x14ac:dyDescent="0.2">
      <c r="A5982" s="23"/>
      <c r="M5982" s="25"/>
      <c r="N5982" s="25"/>
      <c r="O5982" s="25"/>
      <c r="P5982" s="23"/>
      <c r="Q5982" s="23"/>
    </row>
    <row r="5983" spans="1:17" x14ac:dyDescent="0.2">
      <c r="A5983" s="23"/>
      <c r="M5983" s="25"/>
      <c r="N5983" s="25"/>
      <c r="O5983" s="25"/>
      <c r="P5983" s="23"/>
      <c r="Q5983" s="23"/>
    </row>
    <row r="5984" spans="1:17" x14ac:dyDescent="0.2">
      <c r="A5984" s="23"/>
      <c r="M5984" s="25"/>
      <c r="N5984" s="25"/>
      <c r="O5984" s="25"/>
      <c r="P5984" s="23"/>
      <c r="Q5984" s="23"/>
    </row>
    <row r="5985" spans="1:17" x14ac:dyDescent="0.2">
      <c r="A5985" s="23"/>
      <c r="M5985" s="25"/>
      <c r="N5985" s="25"/>
      <c r="O5985" s="25"/>
      <c r="P5985" s="23"/>
      <c r="Q5985" s="23"/>
    </row>
    <row r="5986" spans="1:17" x14ac:dyDescent="0.2">
      <c r="A5986" s="23"/>
      <c r="M5986" s="25"/>
      <c r="N5986" s="25"/>
      <c r="O5986" s="25"/>
      <c r="P5986" s="23"/>
      <c r="Q5986" s="23"/>
    </row>
    <row r="5987" spans="1:17" x14ac:dyDescent="0.2">
      <c r="A5987" s="23"/>
      <c r="M5987" s="25"/>
      <c r="N5987" s="25"/>
      <c r="O5987" s="25"/>
      <c r="P5987" s="23"/>
      <c r="Q5987" s="23"/>
    </row>
    <row r="5988" spans="1:17" x14ac:dyDescent="0.2">
      <c r="A5988" s="23"/>
      <c r="M5988" s="25"/>
      <c r="N5988" s="25"/>
      <c r="O5988" s="25"/>
      <c r="P5988" s="23"/>
      <c r="Q5988" s="23"/>
    </row>
    <row r="5989" spans="1:17" x14ac:dyDescent="0.2">
      <c r="A5989" s="23"/>
      <c r="M5989" s="25"/>
      <c r="N5989" s="25"/>
      <c r="O5989" s="25"/>
      <c r="P5989" s="23"/>
      <c r="Q5989" s="23"/>
    </row>
    <row r="5990" spans="1:17" x14ac:dyDescent="0.2">
      <c r="A5990" s="23"/>
      <c r="M5990" s="25"/>
      <c r="N5990" s="25"/>
      <c r="O5990" s="25"/>
      <c r="P5990" s="23"/>
      <c r="Q5990" s="23"/>
    </row>
    <row r="5991" spans="1:17" x14ac:dyDescent="0.2">
      <c r="A5991" s="23"/>
      <c r="M5991" s="25"/>
      <c r="N5991" s="25"/>
      <c r="O5991" s="25"/>
      <c r="P5991" s="23"/>
      <c r="Q5991" s="23"/>
    </row>
    <row r="5992" spans="1:17" x14ac:dyDescent="0.2">
      <c r="A5992" s="23"/>
      <c r="M5992" s="25"/>
      <c r="N5992" s="25"/>
      <c r="O5992" s="25"/>
      <c r="P5992" s="23"/>
      <c r="Q5992" s="23"/>
    </row>
    <row r="5993" spans="1:17" x14ac:dyDescent="0.2">
      <c r="A5993" s="23"/>
      <c r="M5993" s="25"/>
      <c r="N5993" s="25"/>
      <c r="O5993" s="25"/>
      <c r="P5993" s="23"/>
      <c r="Q5993" s="23"/>
    </row>
    <row r="5994" spans="1:17" x14ac:dyDescent="0.2">
      <c r="A5994" s="23"/>
      <c r="M5994" s="25"/>
      <c r="N5994" s="25"/>
      <c r="O5994" s="25"/>
      <c r="P5994" s="23"/>
      <c r="Q5994" s="23"/>
    </row>
    <row r="5995" spans="1:17" x14ac:dyDescent="0.2">
      <c r="A5995" s="23"/>
      <c r="M5995" s="25"/>
      <c r="N5995" s="25"/>
      <c r="O5995" s="25"/>
      <c r="P5995" s="23"/>
      <c r="Q5995" s="23"/>
    </row>
    <row r="5996" spans="1:17" x14ac:dyDescent="0.2">
      <c r="A5996" s="23"/>
      <c r="M5996" s="25"/>
      <c r="N5996" s="25"/>
      <c r="O5996" s="25"/>
      <c r="P5996" s="23"/>
      <c r="Q5996" s="23"/>
    </row>
    <row r="5997" spans="1:17" x14ac:dyDescent="0.2">
      <c r="A5997" s="23"/>
      <c r="M5997" s="25"/>
      <c r="N5997" s="25"/>
      <c r="O5997" s="25"/>
      <c r="P5997" s="23"/>
      <c r="Q5997" s="23"/>
    </row>
    <row r="5998" spans="1:17" x14ac:dyDescent="0.2">
      <c r="A5998" s="23"/>
      <c r="M5998" s="25"/>
      <c r="N5998" s="25"/>
      <c r="O5998" s="25"/>
      <c r="P5998" s="23"/>
      <c r="Q5998" s="23"/>
    </row>
    <row r="5999" spans="1:17" x14ac:dyDescent="0.2">
      <c r="A5999" s="23"/>
      <c r="M5999" s="25"/>
      <c r="N5999" s="25"/>
      <c r="O5999" s="25"/>
      <c r="P5999" s="23"/>
      <c r="Q5999" s="23"/>
    </row>
    <row r="6000" spans="1:17" x14ac:dyDescent="0.2">
      <c r="A6000" s="23"/>
      <c r="M6000" s="25"/>
      <c r="N6000" s="25"/>
      <c r="O6000" s="25"/>
      <c r="P6000" s="23"/>
      <c r="Q6000" s="23"/>
    </row>
    <row r="6001" spans="1:17" x14ac:dyDescent="0.2">
      <c r="A6001" s="23"/>
      <c r="M6001" s="25"/>
      <c r="N6001" s="25"/>
      <c r="O6001" s="25"/>
      <c r="P6001" s="23"/>
      <c r="Q6001" s="23"/>
    </row>
    <row r="6002" spans="1:17" x14ac:dyDescent="0.2">
      <c r="A6002" s="23"/>
      <c r="M6002" s="25"/>
      <c r="N6002" s="25"/>
      <c r="O6002" s="25"/>
      <c r="P6002" s="23"/>
      <c r="Q6002" s="23"/>
    </row>
    <row r="6003" spans="1:17" x14ac:dyDescent="0.2">
      <c r="A6003" s="23"/>
      <c r="M6003" s="25"/>
      <c r="N6003" s="25"/>
      <c r="O6003" s="25"/>
      <c r="P6003" s="23"/>
      <c r="Q6003" s="23"/>
    </row>
    <row r="6004" spans="1:17" x14ac:dyDescent="0.2">
      <c r="A6004" s="23"/>
      <c r="M6004" s="25"/>
      <c r="N6004" s="25"/>
      <c r="O6004" s="25"/>
      <c r="P6004" s="23"/>
      <c r="Q6004" s="23"/>
    </row>
    <row r="6005" spans="1:17" x14ac:dyDescent="0.2">
      <c r="A6005" s="23"/>
      <c r="M6005" s="25"/>
      <c r="N6005" s="25"/>
      <c r="O6005" s="25"/>
      <c r="P6005" s="23"/>
      <c r="Q6005" s="23"/>
    </row>
    <row r="6006" spans="1:17" x14ac:dyDescent="0.2">
      <c r="A6006" s="23"/>
      <c r="M6006" s="25"/>
      <c r="N6006" s="25"/>
      <c r="O6006" s="25"/>
      <c r="P6006" s="23"/>
      <c r="Q6006" s="23"/>
    </row>
    <row r="6007" spans="1:17" x14ac:dyDescent="0.2">
      <c r="A6007" s="23"/>
      <c r="M6007" s="25"/>
      <c r="N6007" s="25"/>
      <c r="O6007" s="25"/>
      <c r="P6007" s="23"/>
      <c r="Q6007" s="23"/>
    </row>
    <row r="6008" spans="1:17" x14ac:dyDescent="0.2">
      <c r="A6008" s="23"/>
      <c r="M6008" s="25"/>
      <c r="N6008" s="25"/>
      <c r="O6008" s="25"/>
      <c r="P6008" s="23"/>
      <c r="Q6008" s="23"/>
    </row>
    <row r="6009" spans="1:17" x14ac:dyDescent="0.2">
      <c r="A6009" s="23"/>
      <c r="M6009" s="25"/>
      <c r="N6009" s="25"/>
      <c r="O6009" s="25"/>
      <c r="P6009" s="23"/>
      <c r="Q6009" s="23"/>
    </row>
    <row r="6010" spans="1:17" x14ac:dyDescent="0.2">
      <c r="A6010" s="23"/>
      <c r="M6010" s="25"/>
      <c r="N6010" s="25"/>
      <c r="O6010" s="25"/>
      <c r="P6010" s="23"/>
      <c r="Q6010" s="23"/>
    </row>
    <row r="6011" spans="1:17" x14ac:dyDescent="0.2">
      <c r="A6011" s="23"/>
      <c r="M6011" s="25"/>
      <c r="N6011" s="25"/>
      <c r="O6011" s="25"/>
      <c r="P6011" s="23"/>
      <c r="Q6011" s="23"/>
    </row>
    <row r="6012" spans="1:17" x14ac:dyDescent="0.2">
      <c r="A6012" s="23"/>
      <c r="M6012" s="25"/>
      <c r="N6012" s="25"/>
      <c r="O6012" s="25"/>
      <c r="P6012" s="23"/>
      <c r="Q6012" s="23"/>
    </row>
    <row r="6013" spans="1:17" x14ac:dyDescent="0.2">
      <c r="A6013" s="23"/>
      <c r="M6013" s="25"/>
      <c r="N6013" s="25"/>
      <c r="O6013" s="25"/>
      <c r="P6013" s="23"/>
      <c r="Q6013" s="23"/>
    </row>
    <row r="6014" spans="1:17" x14ac:dyDescent="0.2">
      <c r="A6014" s="23"/>
      <c r="M6014" s="25"/>
      <c r="N6014" s="25"/>
      <c r="O6014" s="25"/>
      <c r="P6014" s="23"/>
      <c r="Q6014" s="23"/>
    </row>
    <row r="6015" spans="1:17" x14ac:dyDescent="0.2">
      <c r="A6015" s="23"/>
      <c r="M6015" s="25"/>
      <c r="N6015" s="25"/>
      <c r="O6015" s="25"/>
      <c r="P6015" s="23"/>
      <c r="Q6015" s="23"/>
    </row>
    <row r="6016" spans="1:17" x14ac:dyDescent="0.2">
      <c r="A6016" s="23"/>
      <c r="M6016" s="25"/>
      <c r="N6016" s="25"/>
      <c r="O6016" s="25"/>
      <c r="P6016" s="23"/>
      <c r="Q6016" s="23"/>
    </row>
    <row r="6017" spans="1:17" x14ac:dyDescent="0.2">
      <c r="A6017" s="23"/>
      <c r="M6017" s="25"/>
      <c r="N6017" s="25"/>
      <c r="O6017" s="25"/>
      <c r="P6017" s="23"/>
      <c r="Q6017" s="23"/>
    </row>
    <row r="6018" spans="1:17" x14ac:dyDescent="0.2">
      <c r="A6018" s="23"/>
      <c r="M6018" s="25"/>
      <c r="N6018" s="25"/>
      <c r="O6018" s="25"/>
      <c r="P6018" s="23"/>
      <c r="Q6018" s="23"/>
    </row>
    <row r="6019" spans="1:17" x14ac:dyDescent="0.2">
      <c r="A6019" s="23"/>
      <c r="M6019" s="25"/>
      <c r="N6019" s="25"/>
      <c r="O6019" s="25"/>
      <c r="P6019" s="23"/>
      <c r="Q6019" s="23"/>
    </row>
    <row r="6020" spans="1:17" x14ac:dyDescent="0.2">
      <c r="A6020" s="23"/>
      <c r="M6020" s="25"/>
      <c r="N6020" s="25"/>
      <c r="O6020" s="25"/>
      <c r="P6020" s="23"/>
      <c r="Q6020" s="23"/>
    </row>
    <row r="6021" spans="1:17" x14ac:dyDescent="0.2">
      <c r="A6021" s="23"/>
      <c r="M6021" s="25"/>
      <c r="N6021" s="25"/>
      <c r="O6021" s="25"/>
      <c r="P6021" s="23"/>
      <c r="Q6021" s="23"/>
    </row>
    <row r="6022" spans="1:17" x14ac:dyDescent="0.2">
      <c r="A6022" s="23"/>
      <c r="M6022" s="25"/>
      <c r="N6022" s="25"/>
      <c r="O6022" s="25"/>
      <c r="P6022" s="23"/>
      <c r="Q6022" s="23"/>
    </row>
    <row r="6023" spans="1:17" x14ac:dyDescent="0.2">
      <c r="A6023" s="23"/>
      <c r="M6023" s="25"/>
      <c r="N6023" s="25"/>
      <c r="O6023" s="25"/>
      <c r="P6023" s="23"/>
      <c r="Q6023" s="23"/>
    </row>
    <row r="6024" spans="1:17" x14ac:dyDescent="0.2">
      <c r="A6024" s="23"/>
      <c r="M6024" s="25"/>
      <c r="N6024" s="25"/>
      <c r="O6024" s="25"/>
      <c r="P6024" s="23"/>
      <c r="Q6024" s="23"/>
    </row>
    <row r="6025" spans="1:17" x14ac:dyDescent="0.2">
      <c r="A6025" s="23"/>
      <c r="M6025" s="25"/>
      <c r="N6025" s="25"/>
      <c r="O6025" s="25"/>
      <c r="P6025" s="23"/>
      <c r="Q6025" s="23"/>
    </row>
    <row r="6026" spans="1:17" x14ac:dyDescent="0.2">
      <c r="A6026" s="23"/>
      <c r="M6026" s="25"/>
      <c r="N6026" s="25"/>
      <c r="O6026" s="25"/>
      <c r="P6026" s="23"/>
      <c r="Q6026" s="23"/>
    </row>
    <row r="6027" spans="1:17" x14ac:dyDescent="0.2">
      <c r="A6027" s="23"/>
      <c r="M6027" s="25"/>
      <c r="N6027" s="25"/>
      <c r="O6027" s="25"/>
      <c r="P6027" s="23"/>
      <c r="Q6027" s="23"/>
    </row>
    <row r="6028" spans="1:17" x14ac:dyDescent="0.2">
      <c r="A6028" s="23"/>
      <c r="M6028" s="25"/>
      <c r="N6028" s="25"/>
      <c r="O6028" s="25"/>
      <c r="P6028" s="23"/>
      <c r="Q6028" s="23"/>
    </row>
    <row r="6029" spans="1:17" x14ac:dyDescent="0.2">
      <c r="A6029" s="23"/>
      <c r="M6029" s="25"/>
      <c r="N6029" s="25"/>
      <c r="O6029" s="25"/>
      <c r="P6029" s="23"/>
      <c r="Q6029" s="23"/>
    </row>
    <row r="6030" spans="1:17" x14ac:dyDescent="0.2">
      <c r="A6030" s="23"/>
      <c r="M6030" s="25"/>
      <c r="N6030" s="25"/>
      <c r="O6030" s="25"/>
      <c r="P6030" s="23"/>
      <c r="Q6030" s="23"/>
    </row>
    <row r="6031" spans="1:17" x14ac:dyDescent="0.2">
      <c r="A6031" s="23"/>
      <c r="M6031" s="25"/>
      <c r="N6031" s="25"/>
      <c r="O6031" s="25"/>
      <c r="P6031" s="23"/>
      <c r="Q6031" s="23"/>
    </row>
    <row r="6032" spans="1:17" x14ac:dyDescent="0.2">
      <c r="A6032" s="23"/>
      <c r="M6032" s="25"/>
      <c r="N6032" s="25"/>
      <c r="O6032" s="25"/>
      <c r="P6032" s="23"/>
      <c r="Q6032" s="23"/>
    </row>
    <row r="6033" spans="1:17" x14ac:dyDescent="0.2">
      <c r="A6033" s="23"/>
      <c r="M6033" s="25"/>
      <c r="N6033" s="25"/>
      <c r="O6033" s="25"/>
      <c r="P6033" s="23"/>
      <c r="Q6033" s="23"/>
    </row>
    <row r="6034" spans="1:17" x14ac:dyDescent="0.2">
      <c r="A6034" s="23"/>
      <c r="M6034" s="25"/>
      <c r="N6034" s="25"/>
      <c r="O6034" s="25"/>
      <c r="P6034" s="23"/>
      <c r="Q6034" s="23"/>
    </row>
    <row r="6035" spans="1:17" x14ac:dyDescent="0.2">
      <c r="A6035" s="23"/>
      <c r="M6035" s="25"/>
      <c r="N6035" s="25"/>
      <c r="O6035" s="25"/>
      <c r="P6035" s="23"/>
      <c r="Q6035" s="23"/>
    </row>
    <row r="6036" spans="1:17" x14ac:dyDescent="0.2">
      <c r="A6036" s="23"/>
      <c r="M6036" s="25"/>
      <c r="N6036" s="25"/>
      <c r="O6036" s="25"/>
      <c r="P6036" s="23"/>
      <c r="Q6036" s="23"/>
    </row>
    <row r="6037" spans="1:17" x14ac:dyDescent="0.2">
      <c r="A6037" s="23"/>
      <c r="M6037" s="25"/>
      <c r="N6037" s="25"/>
      <c r="O6037" s="25"/>
      <c r="P6037" s="23"/>
      <c r="Q6037" s="23"/>
    </row>
    <row r="6038" spans="1:17" x14ac:dyDescent="0.2">
      <c r="A6038" s="23"/>
      <c r="M6038" s="25"/>
      <c r="N6038" s="25"/>
      <c r="O6038" s="25"/>
      <c r="P6038" s="23"/>
      <c r="Q6038" s="23"/>
    </row>
    <row r="6039" spans="1:17" x14ac:dyDescent="0.2">
      <c r="A6039" s="23"/>
      <c r="M6039" s="25"/>
      <c r="N6039" s="25"/>
      <c r="O6039" s="25"/>
      <c r="P6039" s="23"/>
      <c r="Q6039" s="23"/>
    </row>
    <row r="6040" spans="1:17" x14ac:dyDescent="0.2">
      <c r="A6040" s="23"/>
      <c r="M6040" s="25"/>
      <c r="N6040" s="25"/>
      <c r="O6040" s="25"/>
      <c r="P6040" s="23"/>
      <c r="Q6040" s="23"/>
    </row>
    <row r="6041" spans="1:17" x14ac:dyDescent="0.2">
      <c r="A6041" s="23"/>
      <c r="M6041" s="25"/>
      <c r="N6041" s="25"/>
      <c r="O6041" s="25"/>
      <c r="P6041" s="23"/>
      <c r="Q6041" s="23"/>
    </row>
    <row r="6042" spans="1:17" x14ac:dyDescent="0.2">
      <c r="A6042" s="23"/>
      <c r="M6042" s="25"/>
      <c r="N6042" s="25"/>
      <c r="O6042" s="25"/>
      <c r="P6042" s="23"/>
      <c r="Q6042" s="23"/>
    </row>
    <row r="6043" spans="1:17" x14ac:dyDescent="0.2">
      <c r="A6043" s="23"/>
      <c r="M6043" s="25"/>
      <c r="N6043" s="25"/>
      <c r="O6043" s="25"/>
      <c r="P6043" s="23"/>
      <c r="Q6043" s="23"/>
    </row>
    <row r="6044" spans="1:17" x14ac:dyDescent="0.2">
      <c r="A6044" s="23"/>
      <c r="M6044" s="25"/>
      <c r="N6044" s="25"/>
      <c r="O6044" s="25"/>
      <c r="P6044" s="23"/>
      <c r="Q6044" s="23"/>
    </row>
    <row r="6045" spans="1:17" x14ac:dyDescent="0.2">
      <c r="A6045" s="23"/>
      <c r="M6045" s="25"/>
      <c r="N6045" s="25"/>
      <c r="O6045" s="25"/>
      <c r="P6045" s="23"/>
      <c r="Q6045" s="23"/>
    </row>
    <row r="6046" spans="1:17" x14ac:dyDescent="0.2">
      <c r="A6046" s="23"/>
      <c r="M6046" s="25"/>
      <c r="N6046" s="25"/>
      <c r="O6046" s="25"/>
      <c r="P6046" s="23"/>
      <c r="Q6046" s="23"/>
    </row>
    <row r="6047" spans="1:17" x14ac:dyDescent="0.2">
      <c r="A6047" s="23"/>
      <c r="M6047" s="25"/>
      <c r="N6047" s="25"/>
      <c r="O6047" s="25"/>
      <c r="P6047" s="23"/>
      <c r="Q6047" s="23"/>
    </row>
    <row r="6048" spans="1:17" x14ac:dyDescent="0.2">
      <c r="A6048" s="23"/>
      <c r="M6048" s="25"/>
      <c r="N6048" s="25"/>
      <c r="O6048" s="25"/>
      <c r="P6048" s="23"/>
      <c r="Q6048" s="23"/>
    </row>
    <row r="6049" spans="1:17" x14ac:dyDescent="0.2">
      <c r="A6049" s="23"/>
      <c r="M6049" s="25"/>
      <c r="N6049" s="25"/>
      <c r="O6049" s="25"/>
      <c r="P6049" s="23"/>
      <c r="Q6049" s="23"/>
    </row>
    <row r="6050" spans="1:17" x14ac:dyDescent="0.2">
      <c r="A6050" s="23"/>
      <c r="M6050" s="25"/>
      <c r="N6050" s="25"/>
      <c r="O6050" s="25"/>
      <c r="P6050" s="23"/>
      <c r="Q6050" s="23"/>
    </row>
    <row r="6051" spans="1:17" x14ac:dyDescent="0.2">
      <c r="A6051" s="23"/>
      <c r="M6051" s="25"/>
      <c r="N6051" s="25"/>
      <c r="O6051" s="25"/>
      <c r="P6051" s="23"/>
      <c r="Q6051" s="23"/>
    </row>
    <row r="6052" spans="1:17" x14ac:dyDescent="0.2">
      <c r="A6052" s="23"/>
      <c r="M6052" s="25"/>
      <c r="N6052" s="25"/>
      <c r="O6052" s="25"/>
      <c r="P6052" s="23"/>
      <c r="Q6052" s="23"/>
    </row>
    <row r="6053" spans="1:17" x14ac:dyDescent="0.2">
      <c r="A6053" s="23"/>
      <c r="M6053" s="25"/>
      <c r="N6053" s="25"/>
      <c r="O6053" s="25"/>
      <c r="P6053" s="23"/>
      <c r="Q6053" s="23"/>
    </row>
    <row r="6054" spans="1:17" x14ac:dyDescent="0.2">
      <c r="A6054" s="23"/>
      <c r="M6054" s="25"/>
      <c r="N6054" s="25"/>
      <c r="O6054" s="25"/>
      <c r="P6054" s="23"/>
      <c r="Q6054" s="23"/>
    </row>
    <row r="6055" spans="1:17" x14ac:dyDescent="0.2">
      <c r="A6055" s="23"/>
      <c r="M6055" s="25"/>
      <c r="N6055" s="25"/>
      <c r="O6055" s="25"/>
      <c r="P6055" s="23"/>
      <c r="Q6055" s="23"/>
    </row>
    <row r="6056" spans="1:17" x14ac:dyDescent="0.2">
      <c r="A6056" s="23"/>
      <c r="M6056" s="25"/>
      <c r="N6056" s="25"/>
      <c r="O6056" s="25"/>
      <c r="P6056" s="23"/>
      <c r="Q6056" s="23"/>
    </row>
    <row r="6057" spans="1:17" x14ac:dyDescent="0.2">
      <c r="A6057" s="23"/>
      <c r="M6057" s="25"/>
      <c r="N6057" s="25"/>
      <c r="O6057" s="25"/>
      <c r="P6057" s="23"/>
      <c r="Q6057" s="23"/>
    </row>
    <row r="6058" spans="1:17" x14ac:dyDescent="0.2">
      <c r="A6058" s="23"/>
      <c r="M6058" s="25"/>
      <c r="N6058" s="25"/>
      <c r="O6058" s="25"/>
      <c r="P6058" s="23"/>
      <c r="Q6058" s="23"/>
    </row>
    <row r="6059" spans="1:17" x14ac:dyDescent="0.2">
      <c r="A6059" s="23"/>
      <c r="M6059" s="25"/>
      <c r="N6059" s="25"/>
      <c r="O6059" s="25"/>
      <c r="P6059" s="23"/>
      <c r="Q6059" s="23"/>
    </row>
    <row r="6060" spans="1:17" x14ac:dyDescent="0.2">
      <c r="A6060" s="23"/>
      <c r="M6060" s="25"/>
      <c r="N6060" s="25"/>
      <c r="O6060" s="25"/>
      <c r="P6060" s="23"/>
      <c r="Q6060" s="23"/>
    </row>
    <row r="6061" spans="1:17" x14ac:dyDescent="0.2">
      <c r="A6061" s="23"/>
      <c r="M6061" s="25"/>
      <c r="N6061" s="25"/>
      <c r="O6061" s="25"/>
      <c r="P6061" s="23"/>
      <c r="Q6061" s="23"/>
    </row>
    <row r="6062" spans="1:17" x14ac:dyDescent="0.2">
      <c r="A6062" s="23"/>
      <c r="M6062" s="25"/>
      <c r="N6062" s="25"/>
      <c r="O6062" s="25"/>
      <c r="P6062" s="23"/>
      <c r="Q6062" s="23"/>
    </row>
    <row r="6063" spans="1:17" x14ac:dyDescent="0.2">
      <c r="A6063" s="23"/>
      <c r="M6063" s="25"/>
      <c r="N6063" s="25"/>
      <c r="O6063" s="25"/>
      <c r="P6063" s="23"/>
      <c r="Q6063" s="23"/>
    </row>
    <row r="6064" spans="1:17" x14ac:dyDescent="0.2">
      <c r="A6064" s="23"/>
      <c r="M6064" s="25"/>
      <c r="N6064" s="25"/>
      <c r="O6064" s="25"/>
      <c r="P6064" s="23"/>
      <c r="Q6064" s="23"/>
    </row>
    <row r="6065" spans="1:17" x14ac:dyDescent="0.2">
      <c r="A6065" s="23"/>
      <c r="M6065" s="25"/>
      <c r="N6065" s="25"/>
      <c r="O6065" s="25"/>
      <c r="P6065" s="23"/>
      <c r="Q6065" s="23"/>
    </row>
    <row r="6066" spans="1:17" x14ac:dyDescent="0.2">
      <c r="A6066" s="23"/>
      <c r="M6066" s="25"/>
      <c r="N6066" s="25"/>
      <c r="O6066" s="25"/>
      <c r="P6066" s="23"/>
      <c r="Q6066" s="23"/>
    </row>
    <row r="6067" spans="1:17" x14ac:dyDescent="0.2">
      <c r="A6067" s="23"/>
      <c r="M6067" s="25"/>
      <c r="N6067" s="25"/>
      <c r="O6067" s="25"/>
      <c r="P6067" s="23"/>
      <c r="Q6067" s="23"/>
    </row>
    <row r="6068" spans="1:17" x14ac:dyDescent="0.2">
      <c r="A6068" s="23"/>
      <c r="M6068" s="25"/>
      <c r="N6068" s="25"/>
      <c r="O6068" s="25"/>
      <c r="P6068" s="23"/>
      <c r="Q6068" s="23"/>
    </row>
    <row r="6069" spans="1:17" x14ac:dyDescent="0.2">
      <c r="A6069" s="23"/>
      <c r="M6069" s="25"/>
      <c r="N6069" s="25"/>
      <c r="O6069" s="25"/>
      <c r="P6069" s="23"/>
      <c r="Q6069" s="23"/>
    </row>
    <row r="6070" spans="1:17" x14ac:dyDescent="0.2">
      <c r="A6070" s="23"/>
      <c r="M6070" s="25"/>
      <c r="N6070" s="25"/>
      <c r="O6070" s="25"/>
      <c r="P6070" s="23"/>
      <c r="Q6070" s="23"/>
    </row>
    <row r="6071" spans="1:17" x14ac:dyDescent="0.2">
      <c r="A6071" s="23"/>
      <c r="M6071" s="25"/>
      <c r="N6071" s="25"/>
      <c r="O6071" s="25"/>
      <c r="P6071" s="23"/>
      <c r="Q6071" s="23"/>
    </row>
    <row r="6072" spans="1:17" x14ac:dyDescent="0.2">
      <c r="A6072" s="23"/>
      <c r="M6072" s="25"/>
      <c r="N6072" s="25"/>
      <c r="O6072" s="25"/>
      <c r="P6072" s="23"/>
      <c r="Q6072" s="23"/>
    </row>
    <row r="6073" spans="1:17" x14ac:dyDescent="0.2">
      <c r="A6073" s="23"/>
      <c r="M6073" s="25"/>
      <c r="N6073" s="25"/>
      <c r="O6073" s="25"/>
      <c r="P6073" s="23"/>
      <c r="Q6073" s="23"/>
    </row>
    <row r="6074" spans="1:17" x14ac:dyDescent="0.2">
      <c r="A6074" s="23"/>
      <c r="M6074" s="25"/>
      <c r="N6074" s="25"/>
      <c r="O6074" s="25"/>
      <c r="P6074" s="23"/>
      <c r="Q6074" s="23"/>
    </row>
    <row r="6075" spans="1:17" x14ac:dyDescent="0.2">
      <c r="A6075" s="23"/>
      <c r="M6075" s="25"/>
      <c r="N6075" s="25"/>
      <c r="O6075" s="25"/>
      <c r="P6075" s="23"/>
      <c r="Q6075" s="23"/>
    </row>
    <row r="6076" spans="1:17" x14ac:dyDescent="0.2">
      <c r="A6076" s="23"/>
      <c r="M6076" s="25"/>
      <c r="N6076" s="25"/>
      <c r="O6076" s="25"/>
      <c r="P6076" s="23"/>
      <c r="Q6076" s="23"/>
    </row>
    <row r="6077" spans="1:17" x14ac:dyDescent="0.2">
      <c r="A6077" s="23"/>
      <c r="M6077" s="25"/>
      <c r="N6077" s="25"/>
      <c r="O6077" s="25"/>
      <c r="P6077" s="23"/>
      <c r="Q6077" s="23"/>
    </row>
    <row r="6078" spans="1:17" x14ac:dyDescent="0.2">
      <c r="A6078" s="23"/>
      <c r="M6078" s="25"/>
      <c r="N6078" s="25"/>
      <c r="O6078" s="25"/>
      <c r="P6078" s="23"/>
      <c r="Q6078" s="23"/>
    </row>
    <row r="6079" spans="1:17" x14ac:dyDescent="0.2">
      <c r="A6079" s="23"/>
      <c r="M6079" s="25"/>
      <c r="N6079" s="25"/>
      <c r="O6079" s="25"/>
      <c r="P6079" s="23"/>
      <c r="Q6079" s="23"/>
    </row>
    <row r="6080" spans="1:17" x14ac:dyDescent="0.2">
      <c r="A6080" s="23"/>
      <c r="M6080" s="25"/>
      <c r="N6080" s="25"/>
      <c r="O6080" s="25"/>
      <c r="P6080" s="23"/>
      <c r="Q6080" s="23"/>
    </row>
    <row r="6081" spans="1:17" x14ac:dyDescent="0.2">
      <c r="A6081" s="23"/>
      <c r="M6081" s="25"/>
      <c r="N6081" s="25"/>
      <c r="O6081" s="25"/>
      <c r="P6081" s="23"/>
      <c r="Q6081" s="23"/>
    </row>
    <row r="6082" spans="1:17" x14ac:dyDescent="0.2">
      <c r="A6082" s="23"/>
      <c r="M6082" s="25"/>
      <c r="N6082" s="25"/>
      <c r="O6082" s="25"/>
      <c r="P6082" s="23"/>
      <c r="Q6082" s="23"/>
    </row>
    <row r="6083" spans="1:17" x14ac:dyDescent="0.2">
      <c r="A6083" s="23"/>
      <c r="M6083" s="25"/>
      <c r="N6083" s="25"/>
      <c r="O6083" s="25"/>
      <c r="P6083" s="23"/>
      <c r="Q6083" s="23"/>
    </row>
    <row r="6084" spans="1:17" x14ac:dyDescent="0.2">
      <c r="A6084" s="23"/>
      <c r="M6084" s="25"/>
      <c r="N6084" s="25"/>
      <c r="O6084" s="25"/>
      <c r="P6084" s="23"/>
      <c r="Q6084" s="23"/>
    </row>
    <row r="6085" spans="1:17" x14ac:dyDescent="0.2">
      <c r="A6085" s="23"/>
      <c r="M6085" s="25"/>
      <c r="N6085" s="25"/>
      <c r="O6085" s="25"/>
      <c r="P6085" s="23"/>
      <c r="Q6085" s="23"/>
    </row>
    <row r="6086" spans="1:17" x14ac:dyDescent="0.2">
      <c r="A6086" s="23"/>
      <c r="M6086" s="25"/>
      <c r="N6086" s="25"/>
      <c r="O6086" s="25"/>
      <c r="P6086" s="23"/>
      <c r="Q6086" s="23"/>
    </row>
    <row r="6087" spans="1:17" x14ac:dyDescent="0.2">
      <c r="A6087" s="23"/>
      <c r="M6087" s="25"/>
      <c r="N6087" s="25"/>
      <c r="O6087" s="25"/>
      <c r="P6087" s="23"/>
      <c r="Q6087" s="23"/>
    </row>
    <row r="6088" spans="1:17" x14ac:dyDescent="0.2">
      <c r="A6088" s="23"/>
      <c r="M6088" s="25"/>
      <c r="N6088" s="25"/>
      <c r="O6088" s="25"/>
      <c r="P6088" s="23"/>
      <c r="Q6088" s="23"/>
    </row>
    <row r="6089" spans="1:17" x14ac:dyDescent="0.2">
      <c r="A6089" s="23"/>
      <c r="M6089" s="25"/>
      <c r="N6089" s="25"/>
      <c r="O6089" s="25"/>
      <c r="P6089" s="23"/>
      <c r="Q6089" s="23"/>
    </row>
    <row r="6090" spans="1:17" x14ac:dyDescent="0.2">
      <c r="A6090" s="23"/>
      <c r="M6090" s="25"/>
      <c r="N6090" s="25"/>
      <c r="O6090" s="25"/>
      <c r="P6090" s="23"/>
      <c r="Q6090" s="23"/>
    </row>
    <row r="6091" spans="1:17" x14ac:dyDescent="0.2">
      <c r="A6091" s="23"/>
      <c r="M6091" s="25"/>
      <c r="N6091" s="25"/>
      <c r="O6091" s="25"/>
      <c r="P6091" s="23"/>
      <c r="Q6091" s="23"/>
    </row>
    <row r="6092" spans="1:17" x14ac:dyDescent="0.2">
      <c r="A6092" s="23"/>
      <c r="M6092" s="25"/>
      <c r="N6092" s="25"/>
      <c r="O6092" s="25"/>
      <c r="P6092" s="23"/>
      <c r="Q6092" s="23"/>
    </row>
    <row r="6093" spans="1:17" x14ac:dyDescent="0.2">
      <c r="A6093" s="23"/>
      <c r="M6093" s="25"/>
      <c r="N6093" s="25"/>
      <c r="O6093" s="25"/>
      <c r="P6093" s="23"/>
      <c r="Q6093" s="23"/>
    </row>
    <row r="6094" spans="1:17" x14ac:dyDescent="0.2">
      <c r="A6094" s="23"/>
      <c r="M6094" s="25"/>
      <c r="N6094" s="25"/>
      <c r="O6094" s="25"/>
      <c r="P6094" s="23"/>
      <c r="Q6094" s="23"/>
    </row>
    <row r="6095" spans="1:17" x14ac:dyDescent="0.2">
      <c r="A6095" s="23"/>
      <c r="M6095" s="25"/>
      <c r="N6095" s="25"/>
      <c r="O6095" s="25"/>
      <c r="P6095" s="23"/>
      <c r="Q6095" s="23"/>
    </row>
    <row r="6096" spans="1:17" x14ac:dyDescent="0.2">
      <c r="A6096" s="23"/>
      <c r="M6096" s="25"/>
      <c r="N6096" s="25"/>
      <c r="O6096" s="25"/>
      <c r="P6096" s="23"/>
      <c r="Q6096" s="23"/>
    </row>
    <row r="6097" spans="1:17" x14ac:dyDescent="0.2">
      <c r="A6097" s="23"/>
      <c r="M6097" s="25"/>
      <c r="N6097" s="25"/>
      <c r="O6097" s="25"/>
      <c r="P6097" s="23"/>
      <c r="Q6097" s="23"/>
    </row>
    <row r="6098" spans="1:17" x14ac:dyDescent="0.2">
      <c r="A6098" s="23"/>
      <c r="M6098" s="25"/>
      <c r="N6098" s="25"/>
      <c r="O6098" s="25"/>
      <c r="P6098" s="23"/>
      <c r="Q6098" s="23"/>
    </row>
    <row r="6099" spans="1:17" x14ac:dyDescent="0.2">
      <c r="A6099" s="23"/>
      <c r="M6099" s="25"/>
      <c r="N6099" s="25"/>
      <c r="O6099" s="25"/>
      <c r="P6099" s="23"/>
      <c r="Q6099" s="23"/>
    </row>
    <row r="6100" spans="1:17" x14ac:dyDescent="0.2">
      <c r="A6100" s="23"/>
      <c r="M6100" s="25"/>
      <c r="N6100" s="25"/>
      <c r="O6100" s="25"/>
      <c r="P6100" s="23"/>
      <c r="Q6100" s="23"/>
    </row>
    <row r="6101" spans="1:17" x14ac:dyDescent="0.2">
      <c r="A6101" s="23"/>
      <c r="M6101" s="25"/>
      <c r="N6101" s="25"/>
      <c r="O6101" s="25"/>
      <c r="P6101" s="23"/>
      <c r="Q6101" s="23"/>
    </row>
    <row r="6102" spans="1:17" x14ac:dyDescent="0.2">
      <c r="A6102" s="23"/>
      <c r="M6102" s="25"/>
      <c r="N6102" s="25"/>
      <c r="O6102" s="25"/>
      <c r="P6102" s="23"/>
      <c r="Q6102" s="23"/>
    </row>
    <row r="6103" spans="1:17" x14ac:dyDescent="0.2">
      <c r="A6103" s="23"/>
      <c r="M6103" s="25"/>
      <c r="N6103" s="25"/>
      <c r="O6103" s="25"/>
      <c r="P6103" s="23"/>
      <c r="Q6103" s="23"/>
    </row>
    <row r="6104" spans="1:17" x14ac:dyDescent="0.2">
      <c r="A6104" s="23"/>
      <c r="M6104" s="25"/>
      <c r="N6104" s="25"/>
      <c r="O6104" s="25"/>
      <c r="P6104" s="23"/>
      <c r="Q6104" s="23"/>
    </row>
    <row r="6105" spans="1:17" x14ac:dyDescent="0.2">
      <c r="A6105" s="23"/>
      <c r="M6105" s="25"/>
      <c r="N6105" s="25"/>
      <c r="O6105" s="25"/>
      <c r="P6105" s="23"/>
      <c r="Q6105" s="23"/>
    </row>
    <row r="6106" spans="1:17" x14ac:dyDescent="0.2">
      <c r="A6106" s="23"/>
      <c r="M6106" s="25"/>
      <c r="N6106" s="25"/>
      <c r="O6106" s="25"/>
      <c r="P6106" s="23"/>
      <c r="Q6106" s="23"/>
    </row>
    <row r="6107" spans="1:17" x14ac:dyDescent="0.2">
      <c r="A6107" s="23"/>
      <c r="M6107" s="25"/>
      <c r="N6107" s="25"/>
      <c r="O6107" s="25"/>
      <c r="P6107" s="23"/>
      <c r="Q6107" s="23"/>
    </row>
    <row r="6108" spans="1:17" x14ac:dyDescent="0.2">
      <c r="A6108" s="23"/>
      <c r="M6108" s="25"/>
      <c r="N6108" s="25"/>
      <c r="O6108" s="25"/>
      <c r="P6108" s="23"/>
      <c r="Q6108" s="23"/>
    </row>
    <row r="6109" spans="1:17" x14ac:dyDescent="0.2">
      <c r="A6109" s="23"/>
      <c r="M6109" s="25"/>
      <c r="N6109" s="25"/>
      <c r="O6109" s="25"/>
      <c r="P6109" s="23"/>
      <c r="Q6109" s="23"/>
    </row>
    <row r="6110" spans="1:17" x14ac:dyDescent="0.2">
      <c r="A6110" s="23"/>
      <c r="M6110" s="25"/>
      <c r="N6110" s="25"/>
      <c r="O6110" s="25"/>
      <c r="P6110" s="23"/>
      <c r="Q6110" s="23"/>
    </row>
    <row r="6111" spans="1:17" x14ac:dyDescent="0.2">
      <c r="A6111" s="23"/>
      <c r="M6111" s="25"/>
      <c r="N6111" s="25"/>
      <c r="O6111" s="25"/>
      <c r="P6111" s="23"/>
      <c r="Q6111" s="23"/>
    </row>
    <row r="6112" spans="1:17" x14ac:dyDescent="0.2">
      <c r="A6112" s="23"/>
      <c r="M6112" s="25"/>
      <c r="N6112" s="25"/>
      <c r="O6112" s="25"/>
      <c r="P6112" s="23"/>
      <c r="Q6112" s="23"/>
    </row>
    <row r="6113" spans="1:17" x14ac:dyDescent="0.2">
      <c r="A6113" s="23"/>
      <c r="M6113" s="25"/>
      <c r="N6113" s="25"/>
      <c r="O6113" s="25"/>
      <c r="P6113" s="23"/>
      <c r="Q6113" s="23"/>
    </row>
    <row r="6114" spans="1:17" x14ac:dyDescent="0.2">
      <c r="A6114" s="23"/>
      <c r="M6114" s="25"/>
      <c r="N6114" s="25"/>
      <c r="O6114" s="25"/>
      <c r="P6114" s="23"/>
      <c r="Q6114" s="23"/>
    </row>
    <row r="6115" spans="1:17" x14ac:dyDescent="0.2">
      <c r="A6115" s="23"/>
      <c r="M6115" s="25"/>
      <c r="N6115" s="25"/>
      <c r="O6115" s="25"/>
      <c r="P6115" s="23"/>
      <c r="Q6115" s="23"/>
    </row>
    <row r="6116" spans="1:17" x14ac:dyDescent="0.2">
      <c r="A6116" s="23"/>
      <c r="M6116" s="25"/>
      <c r="N6116" s="25"/>
      <c r="O6116" s="25"/>
      <c r="P6116" s="23"/>
      <c r="Q6116" s="23"/>
    </row>
    <row r="6117" spans="1:17" x14ac:dyDescent="0.2">
      <c r="A6117" s="23"/>
      <c r="M6117" s="25"/>
      <c r="N6117" s="25"/>
      <c r="O6117" s="25"/>
      <c r="P6117" s="23"/>
      <c r="Q6117" s="23"/>
    </row>
    <row r="6118" spans="1:17" x14ac:dyDescent="0.2">
      <c r="A6118" s="23"/>
      <c r="M6118" s="25"/>
      <c r="N6118" s="25"/>
      <c r="O6118" s="25"/>
      <c r="P6118" s="23"/>
      <c r="Q6118" s="23"/>
    </row>
    <row r="6119" spans="1:17" x14ac:dyDescent="0.2">
      <c r="A6119" s="23"/>
      <c r="M6119" s="25"/>
      <c r="N6119" s="25"/>
      <c r="O6119" s="25"/>
      <c r="P6119" s="23"/>
      <c r="Q6119" s="23"/>
    </row>
    <row r="6120" spans="1:17" x14ac:dyDescent="0.2">
      <c r="A6120" s="23"/>
      <c r="M6120" s="25"/>
      <c r="N6120" s="25"/>
      <c r="O6120" s="25"/>
      <c r="P6120" s="23"/>
      <c r="Q6120" s="23"/>
    </row>
    <row r="6121" spans="1:17" x14ac:dyDescent="0.2">
      <c r="A6121" s="23"/>
      <c r="M6121" s="25"/>
      <c r="N6121" s="25"/>
      <c r="O6121" s="25"/>
      <c r="P6121" s="23"/>
      <c r="Q6121" s="23"/>
    </row>
    <row r="6122" spans="1:17" x14ac:dyDescent="0.2">
      <c r="A6122" s="23"/>
      <c r="M6122" s="25"/>
      <c r="N6122" s="25"/>
      <c r="O6122" s="25"/>
      <c r="P6122" s="23"/>
      <c r="Q6122" s="23"/>
    </row>
    <row r="6123" spans="1:17" x14ac:dyDescent="0.2">
      <c r="A6123" s="23"/>
      <c r="M6123" s="25"/>
      <c r="N6123" s="25"/>
      <c r="O6123" s="25"/>
      <c r="P6123" s="23"/>
      <c r="Q6123" s="23"/>
    </row>
    <row r="6124" spans="1:17" x14ac:dyDescent="0.2">
      <c r="A6124" s="23"/>
      <c r="M6124" s="25"/>
      <c r="N6124" s="25"/>
      <c r="O6124" s="25"/>
      <c r="P6124" s="23"/>
      <c r="Q6124" s="23"/>
    </row>
    <row r="6125" spans="1:17" x14ac:dyDescent="0.2">
      <c r="A6125" s="23"/>
      <c r="M6125" s="25"/>
      <c r="N6125" s="25"/>
      <c r="O6125" s="25"/>
      <c r="P6125" s="23"/>
      <c r="Q6125" s="23"/>
    </row>
    <row r="6126" spans="1:17" x14ac:dyDescent="0.2">
      <c r="A6126" s="23"/>
      <c r="M6126" s="25"/>
      <c r="N6126" s="25"/>
      <c r="O6126" s="25"/>
      <c r="P6126" s="23"/>
      <c r="Q6126" s="23"/>
    </row>
    <row r="6127" spans="1:17" x14ac:dyDescent="0.2">
      <c r="A6127" s="23"/>
      <c r="M6127" s="25"/>
      <c r="N6127" s="25"/>
      <c r="O6127" s="25"/>
      <c r="P6127" s="23"/>
      <c r="Q6127" s="23"/>
    </row>
    <row r="6128" spans="1:17" x14ac:dyDescent="0.2">
      <c r="A6128" s="23"/>
      <c r="M6128" s="25"/>
      <c r="N6128" s="25"/>
      <c r="O6128" s="25"/>
      <c r="P6128" s="23"/>
      <c r="Q6128" s="23"/>
    </row>
    <row r="6129" spans="1:17" x14ac:dyDescent="0.2">
      <c r="A6129" s="23"/>
      <c r="M6129" s="25"/>
      <c r="N6129" s="25"/>
      <c r="O6129" s="25"/>
      <c r="P6129" s="23"/>
      <c r="Q6129" s="23"/>
    </row>
    <row r="6130" spans="1:17" x14ac:dyDescent="0.2">
      <c r="A6130" s="23"/>
      <c r="M6130" s="25"/>
      <c r="N6130" s="25"/>
      <c r="O6130" s="25"/>
      <c r="P6130" s="23"/>
      <c r="Q6130" s="23"/>
    </row>
    <row r="6131" spans="1:17" x14ac:dyDescent="0.2">
      <c r="A6131" s="23"/>
      <c r="M6131" s="25"/>
      <c r="N6131" s="25"/>
      <c r="O6131" s="25"/>
      <c r="P6131" s="23"/>
      <c r="Q6131" s="23"/>
    </row>
    <row r="6132" spans="1:17" x14ac:dyDescent="0.2">
      <c r="A6132" s="23"/>
      <c r="M6132" s="25"/>
      <c r="N6132" s="25"/>
      <c r="O6132" s="25"/>
      <c r="P6132" s="23"/>
      <c r="Q6132" s="23"/>
    </row>
    <row r="6133" spans="1:17" x14ac:dyDescent="0.2">
      <c r="A6133" s="23"/>
      <c r="M6133" s="25"/>
      <c r="N6133" s="25"/>
      <c r="O6133" s="25"/>
      <c r="P6133" s="23"/>
      <c r="Q6133" s="23"/>
    </row>
    <row r="6134" spans="1:17" x14ac:dyDescent="0.2">
      <c r="A6134" s="23"/>
      <c r="M6134" s="25"/>
      <c r="N6134" s="25"/>
      <c r="O6134" s="25"/>
      <c r="P6134" s="23"/>
      <c r="Q6134" s="23"/>
    </row>
    <row r="6135" spans="1:17" x14ac:dyDescent="0.2">
      <c r="A6135" s="23"/>
      <c r="M6135" s="25"/>
      <c r="N6135" s="25"/>
      <c r="O6135" s="25"/>
      <c r="P6135" s="23"/>
      <c r="Q6135" s="23"/>
    </row>
    <row r="6136" spans="1:17" x14ac:dyDescent="0.2">
      <c r="A6136" s="23"/>
      <c r="M6136" s="25"/>
      <c r="N6136" s="25"/>
      <c r="O6136" s="25"/>
      <c r="P6136" s="23"/>
      <c r="Q6136" s="23"/>
    </row>
    <row r="6137" spans="1:17" x14ac:dyDescent="0.2">
      <c r="A6137" s="23"/>
      <c r="M6137" s="25"/>
      <c r="N6137" s="25"/>
      <c r="O6137" s="25"/>
      <c r="P6137" s="23"/>
      <c r="Q6137" s="23"/>
    </row>
    <row r="6138" spans="1:17" x14ac:dyDescent="0.2">
      <c r="A6138" s="23"/>
      <c r="M6138" s="25"/>
      <c r="N6138" s="25"/>
      <c r="O6138" s="25"/>
      <c r="P6138" s="23"/>
      <c r="Q6138" s="23"/>
    </row>
    <row r="6139" spans="1:17" x14ac:dyDescent="0.2">
      <c r="A6139" s="23"/>
      <c r="M6139" s="25"/>
      <c r="N6139" s="25"/>
      <c r="O6139" s="25"/>
      <c r="P6139" s="23"/>
      <c r="Q6139" s="23"/>
    </row>
    <row r="6140" spans="1:17" x14ac:dyDescent="0.2">
      <c r="A6140" s="23"/>
      <c r="M6140" s="25"/>
      <c r="N6140" s="25"/>
      <c r="O6140" s="25"/>
      <c r="P6140" s="23"/>
      <c r="Q6140" s="23"/>
    </row>
    <row r="6141" spans="1:17" x14ac:dyDescent="0.2">
      <c r="A6141" s="23"/>
      <c r="M6141" s="25"/>
      <c r="N6141" s="25"/>
      <c r="O6141" s="25"/>
      <c r="P6141" s="23"/>
      <c r="Q6141" s="23"/>
    </row>
    <row r="6142" spans="1:17" x14ac:dyDescent="0.2">
      <c r="A6142" s="23"/>
      <c r="M6142" s="25"/>
      <c r="N6142" s="25"/>
      <c r="O6142" s="25"/>
      <c r="P6142" s="23"/>
      <c r="Q6142" s="23"/>
    </row>
    <row r="6143" spans="1:17" x14ac:dyDescent="0.2">
      <c r="A6143" s="23"/>
      <c r="M6143" s="25"/>
      <c r="N6143" s="25"/>
      <c r="O6143" s="25"/>
      <c r="P6143" s="23"/>
      <c r="Q6143" s="23"/>
    </row>
    <row r="6144" spans="1:17" x14ac:dyDescent="0.2">
      <c r="A6144" s="23"/>
      <c r="M6144" s="25"/>
      <c r="N6144" s="25"/>
      <c r="O6144" s="25"/>
      <c r="P6144" s="23"/>
      <c r="Q6144" s="23"/>
    </row>
    <row r="6145" spans="1:17" x14ac:dyDescent="0.2">
      <c r="A6145" s="23"/>
      <c r="M6145" s="25"/>
      <c r="N6145" s="25"/>
      <c r="O6145" s="25"/>
      <c r="P6145" s="23"/>
      <c r="Q6145" s="23"/>
    </row>
    <row r="6146" spans="1:17" x14ac:dyDescent="0.2">
      <c r="A6146" s="23"/>
      <c r="M6146" s="25"/>
      <c r="N6146" s="25"/>
      <c r="O6146" s="25"/>
      <c r="P6146" s="23"/>
      <c r="Q6146" s="23"/>
    </row>
    <row r="6147" spans="1:17" x14ac:dyDescent="0.2">
      <c r="A6147" s="23"/>
      <c r="M6147" s="25"/>
      <c r="N6147" s="25"/>
      <c r="O6147" s="25"/>
      <c r="P6147" s="23"/>
      <c r="Q6147" s="23"/>
    </row>
    <row r="6148" spans="1:17" x14ac:dyDescent="0.2">
      <c r="A6148" s="23"/>
      <c r="M6148" s="25"/>
      <c r="N6148" s="25"/>
      <c r="O6148" s="25"/>
      <c r="P6148" s="23"/>
      <c r="Q6148" s="23"/>
    </row>
    <row r="6149" spans="1:17" x14ac:dyDescent="0.2">
      <c r="A6149" s="23"/>
      <c r="M6149" s="25"/>
      <c r="N6149" s="25"/>
      <c r="O6149" s="25"/>
      <c r="P6149" s="23"/>
      <c r="Q6149" s="23"/>
    </row>
    <row r="6150" spans="1:17" x14ac:dyDescent="0.2">
      <c r="A6150" s="23"/>
      <c r="M6150" s="25"/>
      <c r="N6150" s="25"/>
      <c r="O6150" s="25"/>
      <c r="P6150" s="23"/>
      <c r="Q6150" s="23"/>
    </row>
    <row r="6151" spans="1:17" x14ac:dyDescent="0.2">
      <c r="A6151" s="23"/>
      <c r="M6151" s="25"/>
      <c r="N6151" s="25"/>
      <c r="O6151" s="25"/>
      <c r="P6151" s="23"/>
      <c r="Q6151" s="23"/>
    </row>
    <row r="6152" spans="1:17" x14ac:dyDescent="0.2">
      <c r="A6152" s="23"/>
      <c r="M6152" s="25"/>
      <c r="N6152" s="25"/>
      <c r="O6152" s="25"/>
      <c r="P6152" s="23"/>
      <c r="Q6152" s="23"/>
    </row>
    <row r="6153" spans="1:17" x14ac:dyDescent="0.2">
      <c r="A6153" s="23"/>
      <c r="M6153" s="25"/>
      <c r="N6153" s="25"/>
      <c r="O6153" s="25"/>
      <c r="P6153" s="23"/>
      <c r="Q6153" s="23"/>
    </row>
    <row r="6154" spans="1:17" x14ac:dyDescent="0.2">
      <c r="A6154" s="23"/>
      <c r="M6154" s="25"/>
      <c r="N6154" s="25"/>
      <c r="O6154" s="25"/>
      <c r="P6154" s="23"/>
      <c r="Q6154" s="23"/>
    </row>
    <row r="6155" spans="1:17" x14ac:dyDescent="0.2">
      <c r="A6155" s="23"/>
      <c r="M6155" s="25"/>
      <c r="N6155" s="25"/>
      <c r="O6155" s="25"/>
      <c r="P6155" s="23"/>
      <c r="Q6155" s="23"/>
    </row>
    <row r="6156" spans="1:17" x14ac:dyDescent="0.2">
      <c r="A6156" s="23"/>
      <c r="M6156" s="25"/>
      <c r="N6156" s="25"/>
      <c r="O6156" s="25"/>
      <c r="P6156" s="23"/>
      <c r="Q6156" s="23"/>
    </row>
    <row r="6157" spans="1:17" x14ac:dyDescent="0.2">
      <c r="A6157" s="23"/>
      <c r="M6157" s="25"/>
      <c r="N6157" s="25"/>
      <c r="O6157" s="25"/>
      <c r="P6157" s="23"/>
      <c r="Q6157" s="23"/>
    </row>
    <row r="6158" spans="1:17" x14ac:dyDescent="0.2">
      <c r="A6158" s="23"/>
      <c r="M6158" s="25"/>
      <c r="N6158" s="25"/>
      <c r="O6158" s="25"/>
      <c r="P6158" s="23"/>
      <c r="Q6158" s="23"/>
    </row>
    <row r="6159" spans="1:17" x14ac:dyDescent="0.2">
      <c r="A6159" s="23"/>
      <c r="M6159" s="25"/>
      <c r="N6159" s="25"/>
      <c r="O6159" s="25"/>
      <c r="P6159" s="23"/>
      <c r="Q6159" s="23"/>
    </row>
    <row r="6160" spans="1:17" x14ac:dyDescent="0.2">
      <c r="A6160" s="23"/>
      <c r="M6160" s="25"/>
      <c r="N6160" s="25"/>
      <c r="O6160" s="25"/>
      <c r="P6160" s="23"/>
      <c r="Q6160" s="23"/>
    </row>
    <row r="6161" spans="1:17" x14ac:dyDescent="0.2">
      <c r="A6161" s="23"/>
      <c r="M6161" s="25"/>
      <c r="N6161" s="25"/>
      <c r="O6161" s="25"/>
      <c r="P6161" s="23"/>
      <c r="Q6161" s="23"/>
    </row>
    <row r="6162" spans="1:17" x14ac:dyDescent="0.2">
      <c r="A6162" s="23"/>
      <c r="M6162" s="25"/>
      <c r="N6162" s="25"/>
      <c r="O6162" s="25"/>
      <c r="P6162" s="23"/>
      <c r="Q6162" s="23"/>
    </row>
    <row r="6163" spans="1:17" x14ac:dyDescent="0.2">
      <c r="A6163" s="23"/>
      <c r="M6163" s="25"/>
      <c r="N6163" s="25"/>
      <c r="O6163" s="25"/>
      <c r="P6163" s="23"/>
      <c r="Q6163" s="23"/>
    </row>
    <row r="6164" spans="1:17" x14ac:dyDescent="0.2">
      <c r="A6164" s="23"/>
      <c r="M6164" s="25"/>
      <c r="N6164" s="25"/>
      <c r="O6164" s="25"/>
      <c r="P6164" s="23"/>
      <c r="Q6164" s="23"/>
    </row>
    <row r="6165" spans="1:17" x14ac:dyDescent="0.2">
      <c r="A6165" s="23"/>
      <c r="M6165" s="25"/>
      <c r="N6165" s="25"/>
      <c r="O6165" s="25"/>
      <c r="P6165" s="23"/>
      <c r="Q6165" s="23"/>
    </row>
    <row r="6166" spans="1:17" x14ac:dyDescent="0.2">
      <c r="A6166" s="23"/>
      <c r="M6166" s="25"/>
      <c r="N6166" s="25"/>
      <c r="O6166" s="25"/>
      <c r="P6166" s="23"/>
      <c r="Q6166" s="23"/>
    </row>
    <row r="6167" spans="1:17" x14ac:dyDescent="0.2">
      <c r="A6167" s="23"/>
      <c r="M6167" s="25"/>
      <c r="N6167" s="25"/>
      <c r="O6167" s="25"/>
      <c r="P6167" s="23"/>
      <c r="Q6167" s="23"/>
    </row>
    <row r="6168" spans="1:17" x14ac:dyDescent="0.2">
      <c r="A6168" s="23"/>
      <c r="M6168" s="25"/>
      <c r="N6168" s="25"/>
      <c r="O6168" s="25"/>
      <c r="P6168" s="23"/>
      <c r="Q6168" s="23"/>
    </row>
    <row r="6169" spans="1:17" x14ac:dyDescent="0.2">
      <c r="A6169" s="23"/>
      <c r="M6169" s="25"/>
      <c r="N6169" s="25"/>
      <c r="O6169" s="25"/>
      <c r="P6169" s="23"/>
      <c r="Q6169" s="23"/>
    </row>
    <row r="6170" spans="1:17" x14ac:dyDescent="0.2">
      <c r="A6170" s="23"/>
      <c r="M6170" s="25"/>
      <c r="N6170" s="25"/>
      <c r="O6170" s="25"/>
      <c r="P6170" s="23"/>
      <c r="Q6170" s="23"/>
    </row>
    <row r="6171" spans="1:17" x14ac:dyDescent="0.2">
      <c r="A6171" s="23"/>
      <c r="M6171" s="25"/>
      <c r="N6171" s="25"/>
      <c r="O6171" s="25"/>
      <c r="P6171" s="23"/>
      <c r="Q6171" s="23"/>
    </row>
    <row r="6172" spans="1:17" x14ac:dyDescent="0.2">
      <c r="A6172" s="23"/>
      <c r="M6172" s="25"/>
      <c r="N6172" s="25"/>
      <c r="O6172" s="25"/>
      <c r="P6172" s="23"/>
      <c r="Q6172" s="23"/>
    </row>
    <row r="6173" spans="1:17" x14ac:dyDescent="0.2">
      <c r="A6173" s="23"/>
      <c r="M6173" s="25"/>
      <c r="N6173" s="25"/>
      <c r="O6173" s="25"/>
      <c r="P6173" s="23"/>
      <c r="Q6173" s="23"/>
    </row>
    <row r="6174" spans="1:17" x14ac:dyDescent="0.2">
      <c r="A6174" s="23"/>
      <c r="M6174" s="25"/>
      <c r="N6174" s="25"/>
      <c r="O6174" s="25"/>
      <c r="P6174" s="23"/>
      <c r="Q6174" s="23"/>
    </row>
    <row r="6175" spans="1:17" x14ac:dyDescent="0.2">
      <c r="A6175" s="23"/>
      <c r="M6175" s="25"/>
      <c r="N6175" s="25"/>
      <c r="O6175" s="25"/>
      <c r="P6175" s="23"/>
      <c r="Q6175" s="23"/>
    </row>
    <row r="6176" spans="1:17" x14ac:dyDescent="0.2">
      <c r="A6176" s="23"/>
      <c r="M6176" s="25"/>
      <c r="N6176" s="25"/>
      <c r="O6176" s="25"/>
      <c r="P6176" s="23"/>
      <c r="Q6176" s="23"/>
    </row>
    <row r="6177" spans="1:17" x14ac:dyDescent="0.2">
      <c r="A6177" s="23"/>
      <c r="M6177" s="25"/>
      <c r="N6177" s="25"/>
      <c r="O6177" s="25"/>
      <c r="P6177" s="23"/>
      <c r="Q6177" s="23"/>
    </row>
    <row r="6178" spans="1:17" x14ac:dyDescent="0.2">
      <c r="A6178" s="23"/>
      <c r="M6178" s="25"/>
      <c r="N6178" s="25"/>
      <c r="O6178" s="25"/>
      <c r="P6178" s="23"/>
      <c r="Q6178" s="23"/>
    </row>
    <row r="6179" spans="1:17" x14ac:dyDescent="0.2">
      <c r="A6179" s="23"/>
      <c r="M6179" s="25"/>
      <c r="N6179" s="25"/>
      <c r="O6179" s="25"/>
      <c r="P6179" s="23"/>
      <c r="Q6179" s="23"/>
    </row>
    <row r="6180" spans="1:17" x14ac:dyDescent="0.2">
      <c r="A6180" s="23"/>
      <c r="M6180" s="25"/>
      <c r="N6180" s="25"/>
      <c r="O6180" s="25"/>
      <c r="P6180" s="23"/>
      <c r="Q6180" s="23"/>
    </row>
    <row r="6181" spans="1:17" x14ac:dyDescent="0.2">
      <c r="A6181" s="23"/>
      <c r="M6181" s="25"/>
      <c r="N6181" s="25"/>
      <c r="O6181" s="25"/>
      <c r="P6181" s="23"/>
      <c r="Q6181" s="23"/>
    </row>
    <row r="6182" spans="1:17" x14ac:dyDescent="0.2">
      <c r="A6182" s="23"/>
      <c r="M6182" s="25"/>
      <c r="N6182" s="25"/>
      <c r="O6182" s="25"/>
      <c r="P6182" s="23"/>
      <c r="Q6182" s="23"/>
    </row>
    <row r="6183" spans="1:17" x14ac:dyDescent="0.2">
      <c r="A6183" s="23"/>
      <c r="M6183" s="25"/>
      <c r="N6183" s="25"/>
      <c r="O6183" s="25"/>
      <c r="P6183" s="23"/>
      <c r="Q6183" s="23"/>
    </row>
    <row r="6184" spans="1:17" x14ac:dyDescent="0.2">
      <c r="A6184" s="23"/>
      <c r="M6184" s="25"/>
      <c r="N6184" s="25"/>
      <c r="O6184" s="25"/>
      <c r="P6184" s="23"/>
      <c r="Q6184" s="23"/>
    </row>
    <row r="6185" spans="1:17" x14ac:dyDescent="0.2">
      <c r="A6185" s="23"/>
      <c r="M6185" s="25"/>
      <c r="N6185" s="25"/>
      <c r="O6185" s="25"/>
      <c r="P6185" s="23"/>
      <c r="Q6185" s="23"/>
    </row>
    <row r="6186" spans="1:17" x14ac:dyDescent="0.2">
      <c r="A6186" s="23"/>
      <c r="M6186" s="25"/>
      <c r="N6186" s="25"/>
      <c r="O6186" s="25"/>
      <c r="P6186" s="23"/>
      <c r="Q6186" s="23"/>
    </row>
    <row r="6187" spans="1:17" x14ac:dyDescent="0.2">
      <c r="A6187" s="23"/>
      <c r="M6187" s="25"/>
      <c r="N6187" s="25"/>
      <c r="O6187" s="25"/>
      <c r="P6187" s="23"/>
      <c r="Q6187" s="23"/>
    </row>
    <row r="6188" spans="1:17" x14ac:dyDescent="0.2">
      <c r="A6188" s="23"/>
      <c r="M6188" s="25"/>
      <c r="N6188" s="25"/>
      <c r="O6188" s="25"/>
      <c r="P6188" s="23"/>
      <c r="Q6188" s="23"/>
    </row>
    <row r="6189" spans="1:17" x14ac:dyDescent="0.2">
      <c r="A6189" s="23"/>
      <c r="M6189" s="25"/>
      <c r="N6189" s="25"/>
      <c r="O6189" s="25"/>
      <c r="P6189" s="23"/>
      <c r="Q6189" s="23"/>
    </row>
    <row r="6190" spans="1:17" x14ac:dyDescent="0.2">
      <c r="A6190" s="23"/>
      <c r="M6190" s="25"/>
      <c r="N6190" s="25"/>
      <c r="O6190" s="25"/>
      <c r="P6190" s="23"/>
      <c r="Q6190" s="23"/>
    </row>
    <row r="6191" spans="1:17" x14ac:dyDescent="0.2">
      <c r="A6191" s="23"/>
      <c r="M6191" s="25"/>
      <c r="N6191" s="25"/>
      <c r="O6191" s="25"/>
      <c r="P6191" s="23"/>
      <c r="Q6191" s="23"/>
    </row>
    <row r="6192" spans="1:17" x14ac:dyDescent="0.2">
      <c r="A6192" s="23"/>
      <c r="M6192" s="25"/>
      <c r="N6192" s="25"/>
      <c r="O6192" s="25"/>
      <c r="P6192" s="23"/>
      <c r="Q6192" s="23"/>
    </row>
    <row r="6193" spans="1:28" x14ac:dyDescent="0.2">
      <c r="A6193" s="23"/>
      <c r="M6193" s="25"/>
      <c r="N6193" s="25"/>
      <c r="O6193" s="25"/>
      <c r="P6193" s="23"/>
      <c r="Q6193" s="23"/>
    </row>
    <row r="6194" spans="1:28" x14ac:dyDescent="0.2">
      <c r="A6194" s="23"/>
      <c r="M6194" s="25"/>
      <c r="N6194" s="25"/>
      <c r="O6194" s="25"/>
      <c r="P6194" s="23"/>
      <c r="Q6194" s="23"/>
    </row>
    <row r="6195" spans="1:28" x14ac:dyDescent="0.2">
      <c r="A6195" s="23"/>
      <c r="M6195" s="25"/>
      <c r="N6195" s="25"/>
      <c r="O6195" s="25"/>
      <c r="P6195" s="23"/>
      <c r="Q6195" s="23"/>
    </row>
    <row r="6196" spans="1:28" x14ac:dyDescent="0.2">
      <c r="A6196" s="23"/>
      <c r="M6196" s="25"/>
      <c r="N6196" s="25"/>
      <c r="O6196" s="25"/>
      <c r="P6196" s="23"/>
      <c r="Q6196" s="23"/>
    </row>
    <row r="6197" spans="1:28" x14ac:dyDescent="0.2">
      <c r="A6197" s="23"/>
      <c r="M6197" s="25"/>
      <c r="N6197" s="25"/>
      <c r="O6197" s="25"/>
      <c r="P6197" s="23"/>
      <c r="Q6197" s="23"/>
    </row>
    <row r="6198" spans="1:28" x14ac:dyDescent="0.2">
      <c r="A6198" s="23"/>
      <c r="M6198" s="25"/>
      <c r="N6198" s="25"/>
      <c r="O6198" s="25"/>
      <c r="P6198" s="23"/>
      <c r="Q6198" s="23"/>
    </row>
    <row r="6199" spans="1:28" x14ac:dyDescent="0.2">
      <c r="A6199" s="23"/>
      <c r="M6199" s="25"/>
      <c r="N6199" s="25"/>
      <c r="O6199" s="25"/>
      <c r="P6199" s="23"/>
      <c r="Q6199" s="23"/>
    </row>
    <row r="6200" spans="1:28" x14ac:dyDescent="0.2">
      <c r="A6200" s="23"/>
      <c r="M6200" s="25"/>
      <c r="N6200" s="25"/>
      <c r="O6200" s="25"/>
      <c r="P6200" s="23"/>
      <c r="Q6200" s="23"/>
    </row>
    <row r="6201" spans="1:28" x14ac:dyDescent="0.2">
      <c r="A6201" s="23"/>
      <c r="M6201" s="25"/>
      <c r="N6201" s="25"/>
      <c r="O6201" s="25"/>
      <c r="P6201" s="23"/>
      <c r="Q6201" s="23"/>
    </row>
    <row r="6202" spans="1:28" x14ac:dyDescent="0.2">
      <c r="A6202" s="23"/>
      <c r="M6202" s="25"/>
      <c r="N6202" s="25"/>
      <c r="O6202" s="25"/>
      <c r="P6202" s="23"/>
      <c r="Q6202" s="23"/>
    </row>
    <row r="6203" spans="1:28" x14ac:dyDescent="0.2">
      <c r="A6203" s="23"/>
      <c r="M6203" s="25"/>
      <c r="N6203" s="25"/>
      <c r="O6203" s="25"/>
      <c r="P6203" s="23"/>
      <c r="Q6203" s="23"/>
    </row>
    <row r="6204" spans="1:28" x14ac:dyDescent="0.2">
      <c r="A6204" s="23"/>
      <c r="M6204" s="25"/>
      <c r="N6204" s="25"/>
      <c r="O6204" s="25"/>
      <c r="P6204" s="23"/>
      <c r="Q6204" s="23"/>
    </row>
    <row r="6205" spans="1:28" x14ac:dyDescent="0.2">
      <c r="A6205" s="23"/>
      <c r="M6205" s="25"/>
      <c r="N6205" s="25"/>
      <c r="O6205" s="25"/>
      <c r="P6205" s="23"/>
      <c r="Q6205" s="23"/>
      <c r="AB6205" s="26"/>
    </row>
    <row r="6206" spans="1:28" x14ac:dyDescent="0.2">
      <c r="A6206" s="23"/>
      <c r="M6206" s="25"/>
      <c r="N6206" s="25"/>
      <c r="O6206" s="25"/>
      <c r="P6206" s="23"/>
      <c r="Q6206" s="23"/>
    </row>
    <row r="6207" spans="1:28" x14ac:dyDescent="0.2">
      <c r="A6207" s="23"/>
      <c r="M6207" s="25"/>
      <c r="N6207" s="25"/>
      <c r="O6207" s="25"/>
      <c r="P6207" s="23"/>
      <c r="Q6207" s="23"/>
    </row>
    <row r="6208" spans="1:28" x14ac:dyDescent="0.2">
      <c r="A6208" s="23"/>
      <c r="M6208" s="25"/>
      <c r="N6208" s="25"/>
      <c r="O6208" s="25"/>
      <c r="P6208" s="23"/>
      <c r="Q6208" s="23"/>
    </row>
    <row r="6209" spans="1:17" x14ac:dyDescent="0.2">
      <c r="A6209" s="23"/>
      <c r="M6209" s="25"/>
      <c r="N6209" s="25"/>
      <c r="O6209" s="25"/>
      <c r="P6209" s="23"/>
      <c r="Q6209" s="23"/>
    </row>
    <row r="6210" spans="1:17" x14ac:dyDescent="0.2">
      <c r="A6210" s="23"/>
      <c r="M6210" s="25"/>
      <c r="N6210" s="25"/>
      <c r="O6210" s="25"/>
      <c r="P6210" s="23"/>
      <c r="Q6210" s="23"/>
    </row>
    <row r="6211" spans="1:17" x14ac:dyDescent="0.2">
      <c r="A6211" s="23"/>
      <c r="M6211" s="25"/>
      <c r="N6211" s="25"/>
      <c r="O6211" s="25"/>
      <c r="P6211" s="23"/>
      <c r="Q6211" s="23"/>
    </row>
    <row r="6212" spans="1:17" x14ac:dyDescent="0.2">
      <c r="A6212" s="23"/>
      <c r="M6212" s="25"/>
      <c r="N6212" s="25"/>
      <c r="O6212" s="25"/>
      <c r="P6212" s="23"/>
      <c r="Q6212" s="23"/>
    </row>
    <row r="6213" spans="1:17" x14ac:dyDescent="0.2">
      <c r="A6213" s="23"/>
      <c r="M6213" s="25"/>
      <c r="N6213" s="25"/>
      <c r="O6213" s="25"/>
      <c r="P6213" s="23"/>
      <c r="Q6213" s="23"/>
    </row>
    <row r="6214" spans="1:17" x14ac:dyDescent="0.2">
      <c r="A6214" s="23"/>
      <c r="M6214" s="25"/>
      <c r="N6214" s="25"/>
      <c r="O6214" s="25"/>
      <c r="P6214" s="23"/>
      <c r="Q6214" s="23"/>
    </row>
    <row r="6215" spans="1:17" x14ac:dyDescent="0.2">
      <c r="A6215" s="23"/>
      <c r="M6215" s="25"/>
      <c r="N6215" s="25"/>
      <c r="O6215" s="25"/>
      <c r="P6215" s="23"/>
      <c r="Q6215" s="23"/>
    </row>
    <row r="6216" spans="1:17" x14ac:dyDescent="0.2">
      <c r="A6216" s="23"/>
      <c r="M6216" s="25"/>
      <c r="N6216" s="25"/>
      <c r="O6216" s="25"/>
      <c r="P6216" s="23"/>
      <c r="Q6216" s="23"/>
    </row>
    <row r="6217" spans="1:17" x14ac:dyDescent="0.2">
      <c r="A6217" s="23"/>
      <c r="M6217" s="25"/>
      <c r="N6217" s="25"/>
      <c r="O6217" s="25"/>
      <c r="P6217" s="23"/>
      <c r="Q6217" s="23"/>
    </row>
    <row r="6218" spans="1:17" x14ac:dyDescent="0.2">
      <c r="A6218" s="23"/>
      <c r="M6218" s="25"/>
      <c r="N6218" s="25"/>
      <c r="O6218" s="25"/>
      <c r="P6218" s="23"/>
      <c r="Q6218" s="23"/>
    </row>
    <row r="6219" spans="1:17" x14ac:dyDescent="0.2">
      <c r="A6219" s="23"/>
      <c r="M6219" s="25"/>
      <c r="N6219" s="25"/>
      <c r="O6219" s="25"/>
      <c r="P6219" s="23"/>
      <c r="Q6219" s="23"/>
    </row>
    <row r="6220" spans="1:17" x14ac:dyDescent="0.2">
      <c r="A6220" s="23"/>
      <c r="M6220" s="25"/>
      <c r="N6220" s="25"/>
      <c r="O6220" s="25"/>
      <c r="P6220" s="23"/>
      <c r="Q6220" s="23"/>
    </row>
    <row r="6221" spans="1:17" x14ac:dyDescent="0.2">
      <c r="A6221" s="23"/>
      <c r="M6221" s="25"/>
      <c r="N6221" s="25"/>
      <c r="O6221" s="25"/>
      <c r="P6221" s="23"/>
      <c r="Q6221" s="23"/>
    </row>
    <row r="6222" spans="1:17" x14ac:dyDescent="0.2">
      <c r="A6222" s="23"/>
      <c r="M6222" s="25"/>
      <c r="N6222" s="25"/>
      <c r="O6222" s="25"/>
      <c r="P6222" s="23"/>
      <c r="Q6222" s="23"/>
    </row>
    <row r="6223" spans="1:17" x14ac:dyDescent="0.2">
      <c r="A6223" s="23"/>
      <c r="M6223" s="25"/>
      <c r="N6223" s="25"/>
      <c r="O6223" s="25"/>
      <c r="P6223" s="23"/>
      <c r="Q6223" s="23"/>
    </row>
    <row r="6224" spans="1:17" x14ac:dyDescent="0.2">
      <c r="A6224" s="23"/>
      <c r="M6224" s="25"/>
      <c r="N6224" s="25"/>
      <c r="O6224" s="25"/>
      <c r="P6224" s="23"/>
      <c r="Q6224" s="23"/>
    </row>
    <row r="6225" spans="1:17" x14ac:dyDescent="0.2">
      <c r="A6225" s="23"/>
      <c r="M6225" s="25"/>
      <c r="N6225" s="25"/>
      <c r="O6225" s="25"/>
      <c r="P6225" s="23"/>
      <c r="Q6225" s="23"/>
    </row>
    <row r="6226" spans="1:17" x14ac:dyDescent="0.2">
      <c r="A6226" s="23"/>
      <c r="M6226" s="25"/>
      <c r="N6226" s="25"/>
      <c r="O6226" s="25"/>
      <c r="P6226" s="23"/>
      <c r="Q6226" s="23"/>
    </row>
    <row r="6227" spans="1:17" x14ac:dyDescent="0.2">
      <c r="A6227" s="23"/>
      <c r="M6227" s="25"/>
      <c r="N6227" s="25"/>
      <c r="O6227" s="25"/>
      <c r="P6227" s="23"/>
      <c r="Q6227" s="23"/>
    </row>
    <row r="6228" spans="1:17" x14ac:dyDescent="0.2">
      <c r="A6228" s="23"/>
      <c r="M6228" s="25"/>
      <c r="N6228" s="25"/>
      <c r="O6228" s="25"/>
      <c r="P6228" s="23"/>
      <c r="Q6228" s="23"/>
    </row>
    <row r="6229" spans="1:17" x14ac:dyDescent="0.2">
      <c r="A6229" s="23"/>
      <c r="M6229" s="25"/>
      <c r="N6229" s="25"/>
      <c r="O6229" s="25"/>
      <c r="P6229" s="23"/>
      <c r="Q6229" s="23"/>
    </row>
    <row r="6230" spans="1:17" x14ac:dyDescent="0.2">
      <c r="A6230" s="23"/>
      <c r="M6230" s="25"/>
      <c r="N6230" s="25"/>
      <c r="O6230" s="25"/>
      <c r="P6230" s="23"/>
      <c r="Q6230" s="23"/>
    </row>
    <row r="6231" spans="1:17" x14ac:dyDescent="0.2">
      <c r="A6231" s="23"/>
      <c r="M6231" s="25"/>
      <c r="N6231" s="25"/>
      <c r="O6231" s="25"/>
      <c r="P6231" s="23"/>
      <c r="Q6231" s="23"/>
    </row>
    <row r="6232" spans="1:17" x14ac:dyDescent="0.2">
      <c r="A6232" s="23"/>
      <c r="M6232" s="25"/>
      <c r="N6232" s="25"/>
      <c r="O6232" s="25"/>
      <c r="P6232" s="23"/>
      <c r="Q6232" s="23"/>
    </row>
    <row r="6233" spans="1:17" x14ac:dyDescent="0.2">
      <c r="A6233" s="23"/>
      <c r="M6233" s="25"/>
      <c r="N6233" s="25"/>
      <c r="O6233" s="25"/>
      <c r="P6233" s="23"/>
      <c r="Q6233" s="23"/>
    </row>
    <row r="6234" spans="1:17" x14ac:dyDescent="0.2">
      <c r="A6234" s="23"/>
      <c r="M6234" s="25"/>
      <c r="N6234" s="25"/>
      <c r="O6234" s="25"/>
      <c r="P6234" s="23"/>
      <c r="Q6234" s="23"/>
    </row>
    <row r="6235" spans="1:17" x14ac:dyDescent="0.2">
      <c r="A6235" s="23"/>
      <c r="M6235" s="25"/>
      <c r="N6235" s="25"/>
      <c r="O6235" s="25"/>
      <c r="P6235" s="23"/>
      <c r="Q6235" s="23"/>
    </row>
    <row r="6236" spans="1:17" x14ac:dyDescent="0.2">
      <c r="A6236" s="23"/>
      <c r="M6236" s="25"/>
      <c r="N6236" s="25"/>
      <c r="O6236" s="25"/>
      <c r="P6236" s="23"/>
      <c r="Q6236" s="23"/>
    </row>
    <row r="6237" spans="1:17" x14ac:dyDescent="0.2">
      <c r="A6237" s="23"/>
      <c r="M6237" s="25"/>
      <c r="N6237" s="25"/>
      <c r="O6237" s="25"/>
      <c r="P6237" s="23"/>
      <c r="Q6237" s="23"/>
    </row>
    <row r="6238" spans="1:17" x14ac:dyDescent="0.2">
      <c r="A6238" s="23"/>
      <c r="M6238" s="25"/>
      <c r="N6238" s="25"/>
      <c r="O6238" s="25"/>
      <c r="P6238" s="23"/>
      <c r="Q6238" s="23"/>
    </row>
    <row r="6239" spans="1:17" x14ac:dyDescent="0.2">
      <c r="A6239" s="23"/>
      <c r="M6239" s="25"/>
      <c r="N6239" s="25"/>
      <c r="O6239" s="25"/>
      <c r="P6239" s="23"/>
      <c r="Q6239" s="23"/>
    </row>
    <row r="6240" spans="1:17" x14ac:dyDescent="0.2">
      <c r="A6240" s="23"/>
      <c r="M6240" s="25"/>
      <c r="N6240" s="25"/>
      <c r="O6240" s="25"/>
      <c r="P6240" s="23"/>
      <c r="Q6240" s="23"/>
    </row>
    <row r="6241" spans="1:17" x14ac:dyDescent="0.2">
      <c r="A6241" s="23"/>
      <c r="M6241" s="25"/>
      <c r="N6241" s="25"/>
      <c r="O6241" s="25"/>
      <c r="P6241" s="23"/>
      <c r="Q6241" s="23"/>
    </row>
    <row r="6242" spans="1:17" x14ac:dyDescent="0.2">
      <c r="A6242" s="23"/>
      <c r="M6242" s="25"/>
      <c r="N6242" s="25"/>
      <c r="O6242" s="25"/>
      <c r="P6242" s="23"/>
      <c r="Q6242" s="23"/>
    </row>
    <row r="6243" spans="1:17" x14ac:dyDescent="0.2">
      <c r="A6243" s="23"/>
      <c r="M6243" s="25"/>
      <c r="N6243" s="25"/>
      <c r="O6243" s="25"/>
      <c r="P6243" s="23"/>
      <c r="Q6243" s="23"/>
    </row>
    <row r="6244" spans="1:17" x14ac:dyDescent="0.2">
      <c r="A6244" s="23"/>
      <c r="M6244" s="25"/>
      <c r="N6244" s="25"/>
      <c r="O6244" s="25"/>
      <c r="P6244" s="23"/>
      <c r="Q6244" s="23"/>
    </row>
    <row r="6245" spans="1:17" x14ac:dyDescent="0.2">
      <c r="A6245" s="23"/>
      <c r="M6245" s="25"/>
      <c r="N6245" s="25"/>
      <c r="O6245" s="25"/>
      <c r="P6245" s="23"/>
      <c r="Q6245" s="23"/>
    </row>
    <row r="6246" spans="1:17" x14ac:dyDescent="0.2">
      <c r="A6246" s="23"/>
      <c r="M6246" s="25"/>
      <c r="N6246" s="25"/>
      <c r="O6246" s="25"/>
      <c r="P6246" s="23"/>
      <c r="Q6246" s="23"/>
    </row>
    <row r="6247" spans="1:17" x14ac:dyDescent="0.2">
      <c r="A6247" s="23"/>
      <c r="M6247" s="25"/>
      <c r="N6247" s="25"/>
      <c r="O6247" s="25"/>
      <c r="P6247" s="23"/>
      <c r="Q6247" s="23"/>
    </row>
    <row r="6248" spans="1:17" x14ac:dyDescent="0.2">
      <c r="A6248" s="23"/>
      <c r="M6248" s="25"/>
      <c r="N6248" s="25"/>
      <c r="O6248" s="25"/>
      <c r="P6248" s="23"/>
      <c r="Q6248" s="23"/>
    </row>
    <row r="6249" spans="1:17" x14ac:dyDescent="0.2">
      <c r="A6249" s="23"/>
      <c r="M6249" s="25"/>
      <c r="N6249" s="25"/>
      <c r="O6249" s="25"/>
      <c r="P6249" s="23"/>
      <c r="Q6249" s="23"/>
    </row>
    <row r="6250" spans="1:17" x14ac:dyDescent="0.2">
      <c r="A6250" s="23"/>
      <c r="M6250" s="25"/>
      <c r="N6250" s="25"/>
      <c r="O6250" s="25"/>
      <c r="P6250" s="23"/>
      <c r="Q6250" s="23"/>
    </row>
    <row r="6251" spans="1:17" x14ac:dyDescent="0.2">
      <c r="A6251" s="23"/>
      <c r="M6251" s="25"/>
      <c r="N6251" s="25"/>
      <c r="O6251" s="25"/>
      <c r="P6251" s="23"/>
      <c r="Q6251" s="23"/>
    </row>
    <row r="6252" spans="1:17" x14ac:dyDescent="0.2">
      <c r="A6252" s="23"/>
      <c r="M6252" s="25"/>
      <c r="N6252" s="25"/>
      <c r="O6252" s="25"/>
      <c r="P6252" s="23"/>
      <c r="Q6252" s="23"/>
    </row>
    <row r="6253" spans="1:17" x14ac:dyDescent="0.2">
      <c r="A6253" s="23"/>
      <c r="M6253" s="25"/>
      <c r="N6253" s="25"/>
      <c r="O6253" s="25"/>
      <c r="P6253" s="23"/>
      <c r="Q6253" s="23"/>
    </row>
    <row r="6254" spans="1:17" x14ac:dyDescent="0.2">
      <c r="A6254" s="23"/>
      <c r="M6254" s="25"/>
      <c r="N6254" s="25"/>
      <c r="O6254" s="25"/>
      <c r="P6254" s="23"/>
      <c r="Q6254" s="23"/>
    </row>
    <row r="6255" spans="1:17" x14ac:dyDescent="0.2">
      <c r="A6255" s="23"/>
      <c r="M6255" s="25"/>
      <c r="N6255" s="25"/>
      <c r="O6255" s="25"/>
      <c r="P6255" s="23"/>
      <c r="Q6255" s="23"/>
    </row>
    <row r="6256" spans="1:17" x14ac:dyDescent="0.2">
      <c r="A6256" s="23"/>
      <c r="M6256" s="25"/>
      <c r="N6256" s="25"/>
      <c r="O6256" s="25"/>
      <c r="P6256" s="23"/>
      <c r="Q6256" s="23"/>
    </row>
    <row r="6257" spans="1:17" x14ac:dyDescent="0.2">
      <c r="A6257" s="23"/>
      <c r="M6257" s="25"/>
      <c r="N6257" s="25"/>
      <c r="O6257" s="25"/>
      <c r="P6257" s="23"/>
      <c r="Q6257" s="23"/>
    </row>
    <row r="6258" spans="1:17" x14ac:dyDescent="0.2">
      <c r="A6258" s="23"/>
      <c r="M6258" s="25"/>
      <c r="N6258" s="25"/>
      <c r="O6258" s="25"/>
      <c r="P6258" s="23"/>
      <c r="Q6258" s="23"/>
    </row>
    <row r="6259" spans="1:17" x14ac:dyDescent="0.2">
      <c r="A6259" s="23"/>
      <c r="M6259" s="25"/>
      <c r="N6259" s="25"/>
      <c r="O6259" s="25"/>
      <c r="P6259" s="23"/>
      <c r="Q6259" s="23"/>
    </row>
    <row r="6260" spans="1:17" x14ac:dyDescent="0.2">
      <c r="A6260" s="23"/>
      <c r="M6260" s="25"/>
      <c r="N6260" s="25"/>
      <c r="O6260" s="25"/>
      <c r="P6260" s="23"/>
      <c r="Q6260" s="23"/>
    </row>
    <row r="6261" spans="1:17" x14ac:dyDescent="0.2">
      <c r="A6261" s="23"/>
      <c r="M6261" s="25"/>
      <c r="N6261" s="25"/>
      <c r="O6261" s="25"/>
      <c r="P6261" s="23"/>
      <c r="Q6261" s="23"/>
    </row>
    <row r="6262" spans="1:17" x14ac:dyDescent="0.2">
      <c r="A6262" s="23"/>
      <c r="M6262" s="25"/>
      <c r="N6262" s="25"/>
      <c r="O6262" s="25"/>
      <c r="P6262" s="23"/>
      <c r="Q6262" s="23"/>
    </row>
    <row r="6263" spans="1:17" x14ac:dyDescent="0.2">
      <c r="A6263" s="23"/>
      <c r="M6263" s="25"/>
      <c r="N6263" s="25"/>
      <c r="O6263" s="25"/>
      <c r="P6263" s="23"/>
      <c r="Q6263" s="23"/>
    </row>
    <row r="6264" spans="1:17" x14ac:dyDescent="0.2">
      <c r="A6264" s="23"/>
      <c r="M6264" s="25"/>
      <c r="N6264" s="25"/>
      <c r="O6264" s="25"/>
      <c r="P6264" s="23"/>
      <c r="Q6264" s="23"/>
    </row>
    <row r="6265" spans="1:17" x14ac:dyDescent="0.2">
      <c r="A6265" s="23"/>
      <c r="M6265" s="25"/>
      <c r="N6265" s="25"/>
      <c r="O6265" s="25"/>
      <c r="P6265" s="23"/>
      <c r="Q6265" s="23"/>
    </row>
    <row r="6266" spans="1:17" x14ac:dyDescent="0.2">
      <c r="A6266" s="23"/>
      <c r="M6266" s="25"/>
      <c r="N6266" s="25"/>
      <c r="O6266" s="25"/>
      <c r="P6266" s="23"/>
      <c r="Q6266" s="23"/>
    </row>
    <row r="6267" spans="1:17" x14ac:dyDescent="0.2">
      <c r="A6267" s="23"/>
      <c r="M6267" s="25"/>
      <c r="N6267" s="25"/>
      <c r="O6267" s="25"/>
      <c r="P6267" s="23"/>
      <c r="Q6267" s="23"/>
    </row>
    <row r="6268" spans="1:17" x14ac:dyDescent="0.2">
      <c r="A6268" s="23"/>
      <c r="M6268" s="25"/>
      <c r="N6268" s="25"/>
      <c r="O6268" s="25"/>
      <c r="P6268" s="23"/>
      <c r="Q6268" s="23"/>
    </row>
    <row r="6269" spans="1:17" x14ac:dyDescent="0.2">
      <c r="A6269" s="23"/>
      <c r="M6269" s="25"/>
      <c r="N6269" s="25"/>
      <c r="O6269" s="25"/>
      <c r="P6269" s="23"/>
      <c r="Q6269" s="23"/>
    </row>
    <row r="6270" spans="1:17" x14ac:dyDescent="0.2">
      <c r="A6270" s="23"/>
      <c r="M6270" s="25"/>
      <c r="N6270" s="25"/>
      <c r="O6270" s="25"/>
      <c r="P6270" s="23"/>
      <c r="Q6270" s="23"/>
    </row>
    <row r="6271" spans="1:17" x14ac:dyDescent="0.2">
      <c r="A6271" s="23"/>
      <c r="M6271" s="25"/>
      <c r="N6271" s="25"/>
      <c r="O6271" s="25"/>
      <c r="P6271" s="23"/>
      <c r="Q6271" s="23"/>
    </row>
    <row r="6272" spans="1:17" x14ac:dyDescent="0.2">
      <c r="A6272" s="23"/>
      <c r="M6272" s="25"/>
      <c r="N6272" s="25"/>
      <c r="O6272" s="25"/>
      <c r="P6272" s="23"/>
      <c r="Q6272" s="23"/>
    </row>
    <row r="6273" spans="1:17" x14ac:dyDescent="0.2">
      <c r="A6273" s="23"/>
      <c r="M6273" s="25"/>
      <c r="N6273" s="25"/>
      <c r="O6273" s="25"/>
      <c r="P6273" s="23"/>
      <c r="Q6273" s="23"/>
    </row>
    <row r="6274" spans="1:17" x14ac:dyDescent="0.2">
      <c r="A6274" s="23"/>
      <c r="M6274" s="25"/>
      <c r="N6274" s="25"/>
      <c r="O6274" s="25"/>
      <c r="P6274" s="23"/>
      <c r="Q6274" s="23"/>
    </row>
    <row r="6275" spans="1:17" x14ac:dyDescent="0.2">
      <c r="A6275" s="23"/>
      <c r="M6275" s="25"/>
      <c r="N6275" s="25"/>
      <c r="O6275" s="25"/>
      <c r="P6275" s="23"/>
      <c r="Q6275" s="23"/>
    </row>
    <row r="6276" spans="1:17" x14ac:dyDescent="0.2">
      <c r="A6276" s="23"/>
      <c r="M6276" s="25"/>
      <c r="N6276" s="25"/>
      <c r="O6276" s="25"/>
      <c r="P6276" s="23"/>
      <c r="Q6276" s="23"/>
    </row>
    <row r="6277" spans="1:17" x14ac:dyDescent="0.2">
      <c r="A6277" s="23"/>
      <c r="M6277" s="25"/>
      <c r="N6277" s="25"/>
      <c r="O6277" s="25"/>
      <c r="P6277" s="23"/>
      <c r="Q6277" s="23"/>
    </row>
    <row r="6278" spans="1:17" x14ac:dyDescent="0.2">
      <c r="A6278" s="23"/>
      <c r="M6278" s="25"/>
      <c r="N6278" s="25"/>
      <c r="O6278" s="25"/>
      <c r="P6278" s="23"/>
      <c r="Q6278" s="23"/>
    </row>
    <row r="6279" spans="1:17" x14ac:dyDescent="0.2">
      <c r="A6279" s="23"/>
      <c r="M6279" s="25"/>
      <c r="N6279" s="25"/>
      <c r="O6279" s="25"/>
      <c r="P6279" s="23"/>
      <c r="Q6279" s="23"/>
    </row>
    <row r="6280" spans="1:17" x14ac:dyDescent="0.2">
      <c r="A6280" s="23"/>
      <c r="M6280" s="25"/>
      <c r="N6280" s="25"/>
      <c r="O6280" s="25"/>
      <c r="P6280" s="23"/>
      <c r="Q6280" s="23"/>
    </row>
    <row r="6281" spans="1:17" x14ac:dyDescent="0.2">
      <c r="A6281" s="23"/>
      <c r="M6281" s="25"/>
      <c r="N6281" s="25"/>
      <c r="O6281" s="25"/>
      <c r="P6281" s="23"/>
      <c r="Q6281" s="23"/>
    </row>
    <row r="6282" spans="1:17" x14ac:dyDescent="0.2">
      <c r="A6282" s="23"/>
      <c r="M6282" s="25"/>
      <c r="N6282" s="25"/>
      <c r="O6282" s="25"/>
      <c r="P6282" s="23"/>
      <c r="Q6282" s="23"/>
    </row>
    <row r="6283" spans="1:17" x14ac:dyDescent="0.2">
      <c r="A6283" s="23"/>
      <c r="M6283" s="25"/>
      <c r="N6283" s="25"/>
      <c r="O6283" s="25"/>
      <c r="P6283" s="23"/>
      <c r="Q6283" s="23"/>
    </row>
    <row r="6284" spans="1:17" x14ac:dyDescent="0.2">
      <c r="A6284" s="23"/>
      <c r="M6284" s="25"/>
      <c r="N6284" s="25"/>
      <c r="O6284" s="25"/>
      <c r="P6284" s="23"/>
      <c r="Q6284" s="23"/>
    </row>
    <row r="6285" spans="1:17" x14ac:dyDescent="0.2">
      <c r="A6285" s="23"/>
      <c r="M6285" s="25"/>
      <c r="N6285" s="25"/>
      <c r="O6285" s="25"/>
      <c r="P6285" s="23"/>
      <c r="Q6285" s="23"/>
    </row>
    <row r="6286" spans="1:17" x14ac:dyDescent="0.2">
      <c r="A6286" s="23"/>
      <c r="M6286" s="25"/>
      <c r="N6286" s="25"/>
      <c r="O6286" s="25"/>
      <c r="P6286" s="23"/>
      <c r="Q6286" s="23"/>
    </row>
    <row r="6287" spans="1:17" x14ac:dyDescent="0.2">
      <c r="A6287" s="23"/>
      <c r="M6287" s="25"/>
      <c r="N6287" s="25"/>
      <c r="O6287" s="25"/>
      <c r="P6287" s="23"/>
      <c r="Q6287" s="23"/>
    </row>
    <row r="6288" spans="1:17" x14ac:dyDescent="0.2">
      <c r="A6288" s="23"/>
      <c r="M6288" s="25"/>
      <c r="N6288" s="25"/>
      <c r="O6288" s="25"/>
      <c r="P6288" s="23"/>
      <c r="Q6288" s="23"/>
    </row>
    <row r="6289" spans="1:17" x14ac:dyDescent="0.2">
      <c r="A6289" s="23"/>
      <c r="M6289" s="25"/>
      <c r="N6289" s="25"/>
      <c r="O6289" s="25"/>
      <c r="P6289" s="23"/>
      <c r="Q6289" s="23"/>
    </row>
    <row r="6290" spans="1:17" x14ac:dyDescent="0.2">
      <c r="A6290" s="23"/>
      <c r="M6290" s="25"/>
      <c r="N6290" s="25"/>
      <c r="O6290" s="25"/>
      <c r="P6290" s="23"/>
      <c r="Q6290" s="23"/>
    </row>
    <row r="6291" spans="1:17" x14ac:dyDescent="0.2">
      <c r="A6291" s="23"/>
      <c r="M6291" s="25"/>
      <c r="N6291" s="25"/>
      <c r="O6291" s="25"/>
      <c r="P6291" s="23"/>
      <c r="Q6291" s="23"/>
    </row>
    <row r="6292" spans="1:17" x14ac:dyDescent="0.2">
      <c r="A6292" s="23"/>
      <c r="M6292" s="25"/>
      <c r="N6292" s="25"/>
      <c r="O6292" s="25"/>
      <c r="P6292" s="23"/>
      <c r="Q6292" s="23"/>
    </row>
    <row r="6293" spans="1:17" x14ac:dyDescent="0.2">
      <c r="A6293" s="23"/>
      <c r="M6293" s="25"/>
      <c r="N6293" s="25"/>
      <c r="O6293" s="25"/>
      <c r="P6293" s="23"/>
      <c r="Q6293" s="23"/>
    </row>
    <row r="6294" spans="1:17" x14ac:dyDescent="0.2">
      <c r="A6294" s="23"/>
      <c r="M6294" s="25"/>
      <c r="N6294" s="25"/>
      <c r="O6294" s="25"/>
      <c r="P6294" s="23"/>
      <c r="Q6294" s="23"/>
    </row>
    <row r="6295" spans="1:17" x14ac:dyDescent="0.2">
      <c r="A6295" s="23"/>
      <c r="M6295" s="25"/>
      <c r="N6295" s="25"/>
      <c r="O6295" s="25"/>
      <c r="P6295" s="23"/>
      <c r="Q6295" s="23"/>
    </row>
    <row r="6296" spans="1:17" x14ac:dyDescent="0.2">
      <c r="A6296" s="23"/>
      <c r="M6296" s="25"/>
      <c r="N6296" s="25"/>
      <c r="O6296" s="25"/>
      <c r="P6296" s="23"/>
      <c r="Q6296" s="23"/>
    </row>
    <row r="6297" spans="1:17" x14ac:dyDescent="0.2">
      <c r="A6297" s="23"/>
      <c r="M6297" s="25"/>
      <c r="N6297" s="25"/>
      <c r="O6297" s="25"/>
      <c r="P6297" s="23"/>
      <c r="Q6297" s="23"/>
    </row>
    <row r="6298" spans="1:17" x14ac:dyDescent="0.2">
      <c r="A6298" s="23"/>
      <c r="M6298" s="25"/>
      <c r="N6298" s="25"/>
      <c r="O6298" s="25"/>
      <c r="P6298" s="23"/>
      <c r="Q6298" s="23"/>
    </row>
    <row r="6299" spans="1:17" x14ac:dyDescent="0.2">
      <c r="A6299" s="23"/>
      <c r="M6299" s="25"/>
      <c r="N6299" s="25"/>
      <c r="O6299" s="25"/>
      <c r="P6299" s="23"/>
      <c r="Q6299" s="23"/>
    </row>
    <row r="6300" spans="1:17" x14ac:dyDescent="0.2">
      <c r="A6300" s="23"/>
      <c r="M6300" s="25"/>
      <c r="N6300" s="25"/>
      <c r="O6300" s="25"/>
      <c r="P6300" s="23"/>
      <c r="Q6300" s="23"/>
    </row>
    <row r="6301" spans="1:17" x14ac:dyDescent="0.2">
      <c r="A6301" s="23"/>
      <c r="M6301" s="25"/>
      <c r="N6301" s="25"/>
      <c r="O6301" s="25"/>
      <c r="P6301" s="23"/>
      <c r="Q6301" s="23"/>
    </row>
    <row r="6302" spans="1:17" x14ac:dyDescent="0.2">
      <c r="A6302" s="23"/>
      <c r="M6302" s="25"/>
      <c r="N6302" s="25"/>
      <c r="O6302" s="25"/>
      <c r="P6302" s="23"/>
      <c r="Q6302" s="23"/>
    </row>
    <row r="6303" spans="1:17" x14ac:dyDescent="0.2">
      <c r="A6303" s="23"/>
      <c r="M6303" s="25"/>
      <c r="N6303" s="25"/>
      <c r="O6303" s="25"/>
      <c r="P6303" s="23"/>
      <c r="Q6303" s="23"/>
    </row>
    <row r="6304" spans="1:17" x14ac:dyDescent="0.2">
      <c r="A6304" s="23"/>
      <c r="M6304" s="25"/>
      <c r="N6304" s="25"/>
      <c r="O6304" s="25"/>
      <c r="P6304" s="23"/>
      <c r="Q6304" s="23"/>
    </row>
    <row r="6305" spans="1:28" x14ac:dyDescent="0.2">
      <c r="A6305" s="23"/>
      <c r="M6305" s="25"/>
      <c r="N6305" s="25"/>
      <c r="O6305" s="25"/>
      <c r="P6305" s="23"/>
      <c r="Q6305" s="23"/>
    </row>
    <row r="6306" spans="1:28" x14ac:dyDescent="0.2">
      <c r="A6306" s="23"/>
      <c r="M6306" s="25"/>
      <c r="N6306" s="25"/>
      <c r="O6306" s="25"/>
      <c r="P6306" s="23"/>
      <c r="Q6306" s="23"/>
      <c r="AB6306" s="26"/>
    </row>
    <row r="6307" spans="1:28" x14ac:dyDescent="0.2">
      <c r="A6307" s="23"/>
      <c r="M6307" s="25"/>
      <c r="N6307" s="25"/>
      <c r="O6307" s="25"/>
      <c r="P6307" s="23"/>
      <c r="Q6307" s="23"/>
    </row>
    <row r="6308" spans="1:28" x14ac:dyDescent="0.2">
      <c r="A6308" s="23"/>
      <c r="M6308" s="25"/>
      <c r="N6308" s="25"/>
      <c r="O6308" s="25"/>
      <c r="P6308" s="23"/>
      <c r="Q6308" s="23"/>
    </row>
    <row r="6309" spans="1:28" x14ac:dyDescent="0.2">
      <c r="A6309" s="23"/>
      <c r="M6309" s="25"/>
      <c r="N6309" s="25"/>
      <c r="O6309" s="25"/>
      <c r="P6309" s="23"/>
      <c r="Q6309" s="23"/>
    </row>
    <row r="6310" spans="1:28" x14ac:dyDescent="0.2">
      <c r="A6310" s="23"/>
      <c r="M6310" s="25"/>
      <c r="N6310" s="25"/>
      <c r="O6310" s="25"/>
      <c r="P6310" s="23"/>
      <c r="Q6310" s="23"/>
    </row>
    <row r="6311" spans="1:28" x14ac:dyDescent="0.2">
      <c r="A6311" s="23"/>
      <c r="M6311" s="25"/>
      <c r="N6311" s="25"/>
      <c r="O6311" s="25"/>
      <c r="P6311" s="23"/>
      <c r="Q6311" s="23"/>
    </row>
    <row r="6312" spans="1:28" x14ac:dyDescent="0.2">
      <c r="A6312" s="23"/>
      <c r="M6312" s="25"/>
      <c r="N6312" s="25"/>
      <c r="O6312" s="25"/>
      <c r="P6312" s="23"/>
      <c r="Q6312" s="23"/>
    </row>
    <row r="6313" spans="1:28" x14ac:dyDescent="0.2">
      <c r="A6313" s="23"/>
      <c r="M6313" s="25"/>
      <c r="N6313" s="25"/>
      <c r="O6313" s="25"/>
      <c r="P6313" s="23"/>
      <c r="Q6313" s="23"/>
    </row>
    <row r="6314" spans="1:28" x14ac:dyDescent="0.2">
      <c r="A6314" s="23"/>
      <c r="M6314" s="25"/>
      <c r="N6314" s="25"/>
      <c r="O6314" s="25"/>
      <c r="P6314" s="23"/>
      <c r="Q6314" s="23"/>
    </row>
    <row r="6315" spans="1:28" x14ac:dyDescent="0.2">
      <c r="A6315" s="23"/>
      <c r="M6315" s="25"/>
      <c r="N6315" s="25"/>
      <c r="O6315" s="25"/>
      <c r="P6315" s="23"/>
      <c r="Q6315" s="23"/>
    </row>
    <row r="6316" spans="1:28" x14ac:dyDescent="0.2">
      <c r="A6316" s="23"/>
      <c r="M6316" s="25"/>
      <c r="N6316" s="25"/>
      <c r="O6316" s="25"/>
      <c r="P6316" s="23"/>
      <c r="Q6316" s="23"/>
    </row>
    <row r="6317" spans="1:28" x14ac:dyDescent="0.2">
      <c r="A6317" s="23"/>
      <c r="M6317" s="25"/>
      <c r="N6317" s="25"/>
      <c r="O6317" s="25"/>
      <c r="P6317" s="23"/>
      <c r="Q6317" s="23"/>
    </row>
    <row r="6318" spans="1:28" x14ac:dyDescent="0.2">
      <c r="A6318" s="23"/>
      <c r="M6318" s="25"/>
      <c r="N6318" s="25"/>
      <c r="O6318" s="25"/>
      <c r="P6318" s="23"/>
      <c r="Q6318" s="23"/>
    </row>
    <row r="6319" spans="1:28" x14ac:dyDescent="0.2">
      <c r="A6319" s="23"/>
      <c r="M6319" s="25"/>
      <c r="N6319" s="25"/>
      <c r="O6319" s="25"/>
      <c r="P6319" s="23"/>
      <c r="Q6319" s="23"/>
    </row>
    <row r="6320" spans="1:28" x14ac:dyDescent="0.2">
      <c r="A6320" s="23"/>
      <c r="M6320" s="25"/>
      <c r="N6320" s="25"/>
      <c r="O6320" s="25"/>
      <c r="P6320" s="23"/>
      <c r="Q6320" s="23"/>
    </row>
    <row r="6321" spans="1:17" x14ac:dyDescent="0.2">
      <c r="A6321" s="23"/>
      <c r="M6321" s="25"/>
      <c r="N6321" s="25"/>
      <c r="O6321" s="25"/>
      <c r="P6321" s="23"/>
      <c r="Q6321" s="23"/>
    </row>
    <row r="6322" spans="1:17" x14ac:dyDescent="0.2">
      <c r="A6322" s="23"/>
      <c r="M6322" s="25"/>
      <c r="N6322" s="25"/>
      <c r="O6322" s="25"/>
      <c r="P6322" s="23"/>
      <c r="Q6322" s="23"/>
    </row>
    <row r="6323" spans="1:17" x14ac:dyDescent="0.2">
      <c r="A6323" s="23"/>
      <c r="M6323" s="25"/>
      <c r="N6323" s="25"/>
      <c r="O6323" s="25"/>
      <c r="P6323" s="23"/>
      <c r="Q6323" s="23"/>
    </row>
    <row r="6324" spans="1:17" x14ac:dyDescent="0.2">
      <c r="A6324" s="23"/>
      <c r="M6324" s="25"/>
      <c r="N6324" s="25"/>
      <c r="O6324" s="25"/>
      <c r="P6324" s="23"/>
      <c r="Q6324" s="23"/>
    </row>
    <row r="6325" spans="1:17" x14ac:dyDescent="0.2">
      <c r="A6325" s="23"/>
      <c r="M6325" s="25"/>
      <c r="N6325" s="25"/>
      <c r="O6325" s="25"/>
      <c r="P6325" s="23"/>
      <c r="Q6325" s="23"/>
    </row>
    <row r="6326" spans="1:17" x14ac:dyDescent="0.2">
      <c r="A6326" s="23"/>
      <c r="M6326" s="25"/>
      <c r="N6326" s="25"/>
      <c r="O6326" s="25"/>
      <c r="P6326" s="23"/>
      <c r="Q6326" s="23"/>
    </row>
    <row r="6327" spans="1:17" x14ac:dyDescent="0.2">
      <c r="A6327" s="23"/>
      <c r="M6327" s="25"/>
      <c r="N6327" s="25"/>
      <c r="O6327" s="25"/>
      <c r="P6327" s="23"/>
      <c r="Q6327" s="23"/>
    </row>
    <row r="6328" spans="1:17" x14ac:dyDescent="0.2">
      <c r="A6328" s="23"/>
      <c r="M6328" s="25"/>
      <c r="N6328" s="25"/>
      <c r="O6328" s="25"/>
      <c r="P6328" s="23"/>
      <c r="Q6328" s="23"/>
    </row>
    <row r="6329" spans="1:17" x14ac:dyDescent="0.2">
      <c r="A6329" s="23"/>
      <c r="M6329" s="25"/>
      <c r="N6329" s="25"/>
      <c r="O6329" s="25"/>
      <c r="P6329" s="23"/>
      <c r="Q6329" s="23"/>
    </row>
    <row r="6330" spans="1:17" x14ac:dyDescent="0.2">
      <c r="A6330" s="23"/>
      <c r="M6330" s="25"/>
      <c r="N6330" s="25"/>
      <c r="O6330" s="25"/>
      <c r="P6330" s="23"/>
      <c r="Q6330" s="23"/>
    </row>
    <row r="6331" spans="1:17" x14ac:dyDescent="0.2">
      <c r="A6331" s="23"/>
      <c r="M6331" s="25"/>
      <c r="N6331" s="25"/>
      <c r="O6331" s="25"/>
      <c r="P6331" s="23"/>
      <c r="Q6331" s="23"/>
    </row>
    <row r="6332" spans="1:17" x14ac:dyDescent="0.2">
      <c r="A6332" s="23"/>
      <c r="M6332" s="25"/>
      <c r="N6332" s="25"/>
      <c r="O6332" s="25"/>
      <c r="P6332" s="23"/>
      <c r="Q6332" s="23"/>
    </row>
    <row r="6333" spans="1:17" x14ac:dyDescent="0.2">
      <c r="A6333" s="23"/>
      <c r="M6333" s="25"/>
      <c r="N6333" s="25"/>
      <c r="O6333" s="25"/>
      <c r="P6333" s="23"/>
      <c r="Q6333" s="23"/>
    </row>
    <row r="6334" spans="1:17" x14ac:dyDescent="0.2">
      <c r="A6334" s="23"/>
      <c r="M6334" s="25"/>
      <c r="N6334" s="25"/>
      <c r="O6334" s="25"/>
      <c r="P6334" s="23"/>
      <c r="Q6334" s="23"/>
    </row>
    <row r="6335" spans="1:17" x14ac:dyDescent="0.2">
      <c r="A6335" s="23"/>
      <c r="M6335" s="25"/>
      <c r="N6335" s="25"/>
      <c r="O6335" s="25"/>
      <c r="P6335" s="23"/>
      <c r="Q6335" s="23"/>
    </row>
    <row r="6336" spans="1:17" x14ac:dyDescent="0.2">
      <c r="A6336" s="23"/>
      <c r="M6336" s="25"/>
      <c r="N6336" s="25"/>
      <c r="O6336" s="25"/>
      <c r="P6336" s="23"/>
      <c r="Q6336" s="23"/>
    </row>
    <row r="6337" spans="1:17" x14ac:dyDescent="0.2">
      <c r="A6337" s="23"/>
      <c r="M6337" s="25"/>
      <c r="N6337" s="25"/>
      <c r="O6337" s="25"/>
      <c r="P6337" s="23"/>
      <c r="Q6337" s="23"/>
    </row>
    <row r="6338" spans="1:17" x14ac:dyDescent="0.2">
      <c r="A6338" s="23"/>
      <c r="M6338" s="25"/>
      <c r="N6338" s="25"/>
      <c r="O6338" s="25"/>
      <c r="P6338" s="23"/>
      <c r="Q6338" s="23"/>
    </row>
    <row r="6339" spans="1:17" x14ac:dyDescent="0.2">
      <c r="A6339" s="23"/>
      <c r="M6339" s="25"/>
      <c r="N6339" s="25"/>
      <c r="O6339" s="25"/>
      <c r="P6339" s="23"/>
      <c r="Q6339" s="23"/>
    </row>
    <row r="6340" spans="1:17" x14ac:dyDescent="0.2">
      <c r="A6340" s="23"/>
      <c r="M6340" s="25"/>
      <c r="N6340" s="25"/>
      <c r="O6340" s="25"/>
      <c r="P6340" s="23"/>
      <c r="Q6340" s="23"/>
    </row>
    <row r="6341" spans="1:17" x14ac:dyDescent="0.2">
      <c r="A6341" s="23"/>
      <c r="M6341" s="25"/>
      <c r="N6341" s="25"/>
      <c r="O6341" s="25"/>
      <c r="P6341" s="23"/>
      <c r="Q6341" s="23"/>
    </row>
    <row r="6342" spans="1:17" x14ac:dyDescent="0.2">
      <c r="A6342" s="23"/>
      <c r="M6342" s="25"/>
      <c r="N6342" s="25"/>
      <c r="O6342" s="25"/>
      <c r="P6342" s="23"/>
      <c r="Q6342" s="23"/>
    </row>
    <row r="6343" spans="1:17" x14ac:dyDescent="0.2">
      <c r="A6343" s="23"/>
      <c r="M6343" s="25"/>
      <c r="N6343" s="25"/>
      <c r="O6343" s="25"/>
      <c r="P6343" s="23"/>
      <c r="Q6343" s="23"/>
    </row>
    <row r="6344" spans="1:17" x14ac:dyDescent="0.2">
      <c r="A6344" s="23"/>
      <c r="M6344" s="25"/>
      <c r="N6344" s="25"/>
      <c r="O6344" s="25"/>
      <c r="P6344" s="23"/>
      <c r="Q6344" s="23"/>
    </row>
    <row r="6345" spans="1:17" x14ac:dyDescent="0.2">
      <c r="A6345" s="23"/>
      <c r="M6345" s="25"/>
      <c r="N6345" s="25"/>
      <c r="O6345" s="25"/>
      <c r="P6345" s="23"/>
      <c r="Q6345" s="23"/>
    </row>
    <row r="6346" spans="1:17" x14ac:dyDescent="0.2">
      <c r="A6346" s="23"/>
      <c r="M6346" s="25"/>
      <c r="N6346" s="25"/>
      <c r="O6346" s="25"/>
      <c r="P6346" s="23"/>
      <c r="Q6346" s="23"/>
    </row>
    <row r="6347" spans="1:17" x14ac:dyDescent="0.2">
      <c r="A6347" s="23"/>
      <c r="M6347" s="25"/>
      <c r="N6347" s="25"/>
      <c r="O6347" s="25"/>
      <c r="P6347" s="23"/>
      <c r="Q6347" s="23"/>
    </row>
    <row r="6348" spans="1:17" x14ac:dyDescent="0.2">
      <c r="A6348" s="23"/>
      <c r="M6348" s="25"/>
      <c r="N6348" s="25"/>
      <c r="O6348" s="25"/>
      <c r="P6348" s="23"/>
      <c r="Q6348" s="23"/>
    </row>
    <row r="6349" spans="1:17" x14ac:dyDescent="0.2">
      <c r="A6349" s="23"/>
      <c r="M6349" s="25"/>
      <c r="N6349" s="25"/>
      <c r="O6349" s="25"/>
      <c r="P6349" s="23"/>
      <c r="Q6349" s="23"/>
    </row>
    <row r="6350" spans="1:17" x14ac:dyDescent="0.2">
      <c r="A6350" s="23"/>
      <c r="M6350" s="25"/>
      <c r="N6350" s="25"/>
      <c r="O6350" s="25"/>
      <c r="P6350" s="23"/>
      <c r="Q6350" s="23"/>
    </row>
    <row r="6351" spans="1:17" x14ac:dyDescent="0.2">
      <c r="A6351" s="23"/>
      <c r="M6351" s="25"/>
      <c r="N6351" s="25"/>
      <c r="O6351" s="25"/>
      <c r="P6351" s="23"/>
      <c r="Q6351" s="23"/>
    </row>
    <row r="6352" spans="1:17" x14ac:dyDescent="0.2">
      <c r="A6352" s="23"/>
      <c r="M6352" s="25"/>
      <c r="N6352" s="25"/>
      <c r="O6352" s="25"/>
      <c r="P6352" s="23"/>
      <c r="Q6352" s="23"/>
    </row>
    <row r="6353" spans="1:28" x14ac:dyDescent="0.2">
      <c r="A6353" s="23"/>
      <c r="M6353" s="25"/>
      <c r="N6353" s="25"/>
      <c r="O6353" s="25"/>
      <c r="P6353" s="23"/>
      <c r="Q6353" s="23"/>
    </row>
    <row r="6354" spans="1:28" x14ac:dyDescent="0.2">
      <c r="A6354" s="23"/>
      <c r="M6354" s="25"/>
      <c r="N6354" s="25"/>
      <c r="O6354" s="25"/>
      <c r="P6354" s="23"/>
      <c r="Q6354" s="23"/>
    </row>
    <row r="6355" spans="1:28" x14ac:dyDescent="0.2">
      <c r="A6355" s="23"/>
      <c r="M6355" s="25"/>
      <c r="N6355" s="25"/>
      <c r="O6355" s="25"/>
      <c r="P6355" s="23"/>
      <c r="Q6355" s="23"/>
    </row>
    <row r="6356" spans="1:28" x14ac:dyDescent="0.2">
      <c r="A6356" s="23"/>
      <c r="M6356" s="25"/>
      <c r="N6356" s="25"/>
      <c r="O6356" s="25"/>
      <c r="P6356" s="23"/>
      <c r="Q6356" s="23"/>
    </row>
    <row r="6357" spans="1:28" x14ac:dyDescent="0.2">
      <c r="A6357" s="23"/>
      <c r="M6357" s="25"/>
      <c r="N6357" s="25"/>
      <c r="O6357" s="25"/>
      <c r="P6357" s="23"/>
      <c r="Q6357" s="23"/>
    </row>
    <row r="6358" spans="1:28" x14ac:dyDescent="0.2">
      <c r="A6358" s="23"/>
      <c r="M6358" s="25"/>
      <c r="N6358" s="25"/>
      <c r="O6358" s="25"/>
      <c r="P6358" s="23"/>
      <c r="Q6358" s="23"/>
    </row>
    <row r="6359" spans="1:28" x14ac:dyDescent="0.2">
      <c r="A6359" s="23"/>
      <c r="M6359" s="25"/>
      <c r="N6359" s="25"/>
      <c r="O6359" s="25"/>
      <c r="P6359" s="23"/>
      <c r="Q6359" s="23"/>
    </row>
    <row r="6360" spans="1:28" x14ac:dyDescent="0.2">
      <c r="A6360" s="23"/>
      <c r="M6360" s="25"/>
      <c r="N6360" s="25"/>
      <c r="O6360" s="25"/>
      <c r="P6360" s="23"/>
      <c r="Q6360" s="23"/>
    </row>
    <row r="6361" spans="1:28" x14ac:dyDescent="0.2">
      <c r="A6361" s="23"/>
      <c r="M6361" s="25"/>
      <c r="N6361" s="25"/>
      <c r="O6361" s="25"/>
      <c r="P6361" s="23"/>
      <c r="Q6361" s="23"/>
    </row>
    <row r="6362" spans="1:28" x14ac:dyDescent="0.2">
      <c r="A6362" s="23"/>
      <c r="M6362" s="25"/>
      <c r="N6362" s="25"/>
      <c r="O6362" s="25"/>
      <c r="P6362" s="23"/>
      <c r="Q6362" s="23"/>
    </row>
    <row r="6363" spans="1:28" x14ac:dyDescent="0.2">
      <c r="A6363" s="23"/>
      <c r="M6363" s="25"/>
      <c r="N6363" s="25"/>
      <c r="O6363" s="25"/>
      <c r="P6363" s="23"/>
      <c r="Q6363" s="23"/>
    </row>
    <row r="6364" spans="1:28" x14ac:dyDescent="0.2">
      <c r="A6364" s="23"/>
      <c r="M6364" s="25"/>
      <c r="N6364" s="25"/>
      <c r="O6364" s="25"/>
      <c r="P6364" s="23"/>
      <c r="Q6364" s="23"/>
      <c r="AB6364" s="26"/>
    </row>
    <row r="6365" spans="1:28" x14ac:dyDescent="0.2">
      <c r="A6365" s="23"/>
      <c r="M6365" s="25"/>
      <c r="N6365" s="25"/>
      <c r="O6365" s="25"/>
      <c r="P6365" s="23"/>
      <c r="Q6365" s="23"/>
    </row>
    <row r="6366" spans="1:28" x14ac:dyDescent="0.2">
      <c r="A6366" s="23"/>
      <c r="M6366" s="25"/>
      <c r="N6366" s="25"/>
      <c r="O6366" s="25"/>
      <c r="P6366" s="23"/>
      <c r="Q6366" s="23"/>
    </row>
    <row r="6367" spans="1:28" x14ac:dyDescent="0.2">
      <c r="A6367" s="23"/>
      <c r="M6367" s="25"/>
      <c r="N6367" s="25"/>
      <c r="O6367" s="25"/>
      <c r="P6367" s="23"/>
      <c r="Q6367" s="23"/>
    </row>
    <row r="6368" spans="1:28" x14ac:dyDescent="0.2">
      <c r="A6368" s="23"/>
      <c r="M6368" s="25"/>
      <c r="N6368" s="25"/>
      <c r="O6368" s="25"/>
      <c r="P6368" s="23"/>
      <c r="Q6368" s="23"/>
    </row>
    <row r="6369" spans="1:17" x14ac:dyDescent="0.2">
      <c r="A6369" s="23"/>
      <c r="M6369" s="25"/>
      <c r="N6369" s="25"/>
      <c r="O6369" s="25"/>
      <c r="P6369" s="23"/>
      <c r="Q6369" s="23"/>
    </row>
    <row r="6370" spans="1:17" x14ac:dyDescent="0.2">
      <c r="A6370" s="23"/>
      <c r="M6370" s="25"/>
      <c r="N6370" s="25"/>
      <c r="O6370" s="25"/>
      <c r="P6370" s="23"/>
      <c r="Q6370" s="23"/>
    </row>
    <row r="6371" spans="1:17" x14ac:dyDescent="0.2">
      <c r="A6371" s="23"/>
      <c r="M6371" s="25"/>
      <c r="N6371" s="25"/>
      <c r="O6371" s="25"/>
      <c r="P6371" s="23"/>
      <c r="Q6371" s="23"/>
    </row>
    <row r="6372" spans="1:17" x14ac:dyDescent="0.2">
      <c r="A6372" s="23"/>
      <c r="M6372" s="25"/>
      <c r="N6372" s="25"/>
      <c r="O6372" s="25"/>
      <c r="P6372" s="23"/>
      <c r="Q6372" s="23"/>
    </row>
    <row r="6373" spans="1:17" x14ac:dyDescent="0.2">
      <c r="A6373" s="23"/>
      <c r="M6373" s="25"/>
      <c r="N6373" s="25"/>
      <c r="O6373" s="25"/>
      <c r="P6373" s="23"/>
      <c r="Q6373" s="23"/>
    </row>
    <row r="6374" spans="1:17" x14ac:dyDescent="0.2">
      <c r="A6374" s="23"/>
      <c r="M6374" s="25"/>
      <c r="N6374" s="25"/>
      <c r="O6374" s="25"/>
      <c r="P6374" s="23"/>
      <c r="Q6374" s="23"/>
    </row>
    <row r="6375" spans="1:17" x14ac:dyDescent="0.2">
      <c r="A6375" s="23"/>
      <c r="M6375" s="25"/>
      <c r="N6375" s="25"/>
      <c r="O6375" s="25"/>
      <c r="P6375" s="23"/>
      <c r="Q6375" s="23"/>
    </row>
    <row r="6376" spans="1:17" x14ac:dyDescent="0.2">
      <c r="A6376" s="23"/>
      <c r="M6376" s="25"/>
      <c r="N6376" s="25"/>
      <c r="O6376" s="25"/>
      <c r="P6376" s="23"/>
      <c r="Q6376" s="23"/>
    </row>
    <row r="6377" spans="1:17" x14ac:dyDescent="0.2">
      <c r="A6377" s="23"/>
      <c r="M6377" s="25"/>
      <c r="N6377" s="25"/>
      <c r="O6377" s="25"/>
      <c r="P6377" s="23"/>
      <c r="Q6377" s="23"/>
    </row>
    <row r="6378" spans="1:17" x14ac:dyDescent="0.2">
      <c r="A6378" s="23"/>
      <c r="M6378" s="25"/>
      <c r="N6378" s="25"/>
      <c r="O6378" s="25"/>
      <c r="P6378" s="23"/>
      <c r="Q6378" s="23"/>
    </row>
    <row r="6379" spans="1:17" x14ac:dyDescent="0.2">
      <c r="A6379" s="23"/>
      <c r="M6379" s="25"/>
      <c r="N6379" s="25"/>
      <c r="O6379" s="25"/>
      <c r="P6379" s="23"/>
      <c r="Q6379" s="23"/>
    </row>
    <row r="6380" spans="1:17" x14ac:dyDescent="0.2">
      <c r="A6380" s="23"/>
      <c r="M6380" s="25"/>
      <c r="N6380" s="25"/>
      <c r="O6380" s="25"/>
      <c r="P6380" s="23"/>
      <c r="Q6380" s="23"/>
    </row>
    <row r="6381" spans="1:17" x14ac:dyDescent="0.2">
      <c r="A6381" s="23"/>
      <c r="M6381" s="25"/>
      <c r="N6381" s="25"/>
      <c r="O6381" s="25"/>
      <c r="P6381" s="23"/>
      <c r="Q6381" s="23"/>
    </row>
    <row r="6382" spans="1:17" x14ac:dyDescent="0.2">
      <c r="A6382" s="23"/>
      <c r="M6382" s="25"/>
      <c r="N6382" s="25"/>
      <c r="O6382" s="25"/>
      <c r="P6382" s="23"/>
      <c r="Q6382" s="23"/>
    </row>
    <row r="6383" spans="1:17" x14ac:dyDescent="0.2">
      <c r="A6383" s="23"/>
      <c r="M6383" s="25"/>
      <c r="N6383" s="25"/>
      <c r="O6383" s="25"/>
      <c r="P6383" s="23"/>
      <c r="Q6383" s="23"/>
    </row>
    <row r="6384" spans="1:17" x14ac:dyDescent="0.2">
      <c r="A6384" s="23"/>
      <c r="M6384" s="25"/>
      <c r="N6384" s="25"/>
      <c r="O6384" s="25"/>
      <c r="P6384" s="23"/>
      <c r="Q6384" s="23"/>
    </row>
    <row r="6385" spans="1:17" x14ac:dyDescent="0.2">
      <c r="A6385" s="23"/>
      <c r="M6385" s="25"/>
      <c r="N6385" s="25"/>
      <c r="O6385" s="25"/>
      <c r="P6385" s="23"/>
      <c r="Q6385" s="23"/>
    </row>
    <row r="6386" spans="1:17" x14ac:dyDescent="0.2">
      <c r="A6386" s="23"/>
      <c r="M6386" s="25"/>
      <c r="N6386" s="25"/>
      <c r="O6386" s="25"/>
      <c r="P6386" s="23"/>
      <c r="Q6386" s="23"/>
    </row>
    <row r="6387" spans="1:17" x14ac:dyDescent="0.2">
      <c r="A6387" s="23"/>
      <c r="M6387" s="25"/>
      <c r="N6387" s="25"/>
      <c r="O6387" s="25"/>
      <c r="P6387" s="23"/>
      <c r="Q6387" s="23"/>
    </row>
    <row r="6388" spans="1:17" x14ac:dyDescent="0.2">
      <c r="A6388" s="23"/>
      <c r="M6388" s="25"/>
      <c r="N6388" s="25"/>
      <c r="O6388" s="25"/>
      <c r="P6388" s="23"/>
      <c r="Q6388" s="23"/>
    </row>
    <row r="6389" spans="1:17" x14ac:dyDescent="0.2">
      <c r="A6389" s="23"/>
      <c r="M6389" s="25"/>
      <c r="N6389" s="25"/>
      <c r="O6389" s="25"/>
      <c r="P6389" s="23"/>
      <c r="Q6389" s="23"/>
    </row>
    <row r="6390" spans="1:17" x14ac:dyDescent="0.2">
      <c r="A6390" s="23"/>
      <c r="M6390" s="25"/>
      <c r="N6390" s="25"/>
      <c r="O6390" s="25"/>
      <c r="P6390" s="23"/>
      <c r="Q6390" s="23"/>
    </row>
    <row r="6391" spans="1:17" x14ac:dyDescent="0.2">
      <c r="A6391" s="23"/>
      <c r="M6391" s="25"/>
      <c r="N6391" s="25"/>
      <c r="O6391" s="25"/>
      <c r="P6391" s="23"/>
      <c r="Q6391" s="23"/>
    </row>
    <row r="6392" spans="1:17" x14ac:dyDescent="0.2">
      <c r="A6392" s="23"/>
      <c r="M6392" s="25"/>
      <c r="N6392" s="25"/>
      <c r="O6392" s="25"/>
      <c r="P6392" s="23"/>
      <c r="Q6392" s="23"/>
    </row>
    <row r="6393" spans="1:17" x14ac:dyDescent="0.2">
      <c r="A6393" s="23"/>
      <c r="M6393" s="25"/>
      <c r="N6393" s="25"/>
      <c r="O6393" s="25"/>
      <c r="P6393" s="23"/>
      <c r="Q6393" s="23"/>
    </row>
    <row r="6394" spans="1:17" x14ac:dyDescent="0.2">
      <c r="A6394" s="23"/>
      <c r="M6394" s="25"/>
      <c r="N6394" s="25"/>
      <c r="O6394" s="25"/>
      <c r="P6394" s="23"/>
      <c r="Q6394" s="23"/>
    </row>
    <row r="6395" spans="1:17" x14ac:dyDescent="0.2">
      <c r="A6395" s="23"/>
      <c r="M6395" s="25"/>
      <c r="N6395" s="25"/>
      <c r="O6395" s="25"/>
      <c r="P6395" s="23"/>
      <c r="Q6395" s="23"/>
    </row>
    <row r="6396" spans="1:17" x14ac:dyDescent="0.2">
      <c r="A6396" s="23"/>
      <c r="M6396" s="25"/>
      <c r="N6396" s="25"/>
      <c r="O6396" s="25"/>
      <c r="P6396" s="23"/>
      <c r="Q6396" s="23"/>
    </row>
    <row r="6397" spans="1:17" x14ac:dyDescent="0.2">
      <c r="A6397" s="23"/>
      <c r="M6397" s="25"/>
      <c r="N6397" s="25"/>
      <c r="O6397" s="25"/>
      <c r="P6397" s="23"/>
      <c r="Q6397" s="23"/>
    </row>
    <row r="6398" spans="1:17" x14ac:dyDescent="0.2">
      <c r="A6398" s="23"/>
      <c r="M6398" s="25"/>
      <c r="N6398" s="25"/>
      <c r="O6398" s="25"/>
      <c r="P6398" s="23"/>
      <c r="Q6398" s="23"/>
    </row>
    <row r="6399" spans="1:17" x14ac:dyDescent="0.2">
      <c r="A6399" s="23"/>
      <c r="M6399" s="25"/>
      <c r="N6399" s="25"/>
      <c r="O6399" s="25"/>
      <c r="P6399" s="23"/>
      <c r="Q6399" s="23"/>
    </row>
    <row r="6400" spans="1:17" x14ac:dyDescent="0.2">
      <c r="A6400" s="23"/>
      <c r="M6400" s="25"/>
      <c r="N6400" s="25"/>
      <c r="O6400" s="25"/>
      <c r="P6400" s="23"/>
      <c r="Q6400" s="23"/>
    </row>
    <row r="6401" spans="1:17" x14ac:dyDescent="0.2">
      <c r="A6401" s="23"/>
      <c r="M6401" s="25"/>
      <c r="N6401" s="25"/>
      <c r="O6401" s="25"/>
      <c r="P6401" s="23"/>
      <c r="Q6401" s="23"/>
    </row>
    <row r="6402" spans="1:17" x14ac:dyDescent="0.2">
      <c r="A6402" s="23"/>
      <c r="M6402" s="25"/>
      <c r="N6402" s="25"/>
      <c r="O6402" s="25"/>
      <c r="P6402" s="23"/>
      <c r="Q6402" s="23"/>
    </row>
    <row r="6403" spans="1:17" x14ac:dyDescent="0.2">
      <c r="A6403" s="23"/>
      <c r="M6403" s="25"/>
      <c r="N6403" s="25"/>
      <c r="O6403" s="25"/>
      <c r="P6403" s="23"/>
      <c r="Q6403" s="23"/>
    </row>
    <row r="6404" spans="1:17" x14ac:dyDescent="0.2">
      <c r="A6404" s="23"/>
      <c r="M6404" s="25"/>
      <c r="N6404" s="25"/>
      <c r="O6404" s="25"/>
      <c r="P6404" s="23"/>
      <c r="Q6404" s="23"/>
    </row>
    <row r="6405" spans="1:17" x14ac:dyDescent="0.2">
      <c r="A6405" s="23"/>
      <c r="M6405" s="25"/>
      <c r="N6405" s="25"/>
      <c r="O6405" s="25"/>
      <c r="P6405" s="23"/>
      <c r="Q6405" s="23"/>
    </row>
    <row r="6406" spans="1:17" x14ac:dyDescent="0.2">
      <c r="A6406" s="23"/>
      <c r="M6406" s="25"/>
      <c r="N6406" s="25"/>
      <c r="O6406" s="25"/>
      <c r="P6406" s="23"/>
      <c r="Q6406" s="23"/>
    </row>
    <row r="6407" spans="1:17" x14ac:dyDescent="0.2">
      <c r="A6407" s="23"/>
      <c r="M6407" s="25"/>
      <c r="N6407" s="25"/>
      <c r="O6407" s="25"/>
      <c r="P6407" s="23"/>
      <c r="Q6407" s="23"/>
    </row>
    <row r="6408" spans="1:17" x14ac:dyDescent="0.2">
      <c r="A6408" s="23"/>
      <c r="M6408" s="25"/>
      <c r="N6408" s="25"/>
      <c r="O6408" s="25"/>
      <c r="P6408" s="23"/>
      <c r="Q6408" s="23"/>
    </row>
    <row r="6409" spans="1:17" x14ac:dyDescent="0.2">
      <c r="A6409" s="23"/>
      <c r="M6409" s="25"/>
      <c r="N6409" s="25"/>
      <c r="O6409" s="25"/>
      <c r="P6409" s="23"/>
      <c r="Q6409" s="23"/>
    </row>
    <row r="6410" spans="1:17" x14ac:dyDescent="0.2">
      <c r="A6410" s="23"/>
      <c r="M6410" s="25"/>
      <c r="N6410" s="25"/>
      <c r="O6410" s="25"/>
      <c r="P6410" s="23"/>
      <c r="Q6410" s="23"/>
    </row>
    <row r="6411" spans="1:17" x14ac:dyDescent="0.2">
      <c r="A6411" s="23"/>
      <c r="M6411" s="25"/>
      <c r="N6411" s="25"/>
      <c r="O6411" s="25"/>
      <c r="P6411" s="23"/>
      <c r="Q6411" s="23"/>
    </row>
    <row r="6412" spans="1:17" x14ac:dyDescent="0.2">
      <c r="A6412" s="23"/>
      <c r="M6412" s="25"/>
      <c r="N6412" s="25"/>
      <c r="O6412" s="25"/>
      <c r="P6412" s="23"/>
      <c r="Q6412" s="23"/>
    </row>
    <row r="6413" spans="1:17" x14ac:dyDescent="0.2">
      <c r="A6413" s="23"/>
      <c r="M6413" s="25"/>
      <c r="N6413" s="25"/>
      <c r="O6413" s="25"/>
      <c r="P6413" s="23"/>
      <c r="Q6413" s="23"/>
    </row>
    <row r="6414" spans="1:17" x14ac:dyDescent="0.2">
      <c r="A6414" s="23"/>
      <c r="M6414" s="25"/>
      <c r="N6414" s="25"/>
      <c r="O6414" s="25"/>
      <c r="P6414" s="23"/>
      <c r="Q6414" s="23"/>
    </row>
    <row r="6415" spans="1:17" x14ac:dyDescent="0.2">
      <c r="A6415" s="23"/>
      <c r="M6415" s="25"/>
      <c r="N6415" s="25"/>
      <c r="O6415" s="25"/>
      <c r="P6415" s="23"/>
      <c r="Q6415" s="23"/>
    </row>
    <row r="6416" spans="1:17" x14ac:dyDescent="0.2">
      <c r="A6416" s="23"/>
      <c r="M6416" s="25"/>
      <c r="N6416" s="25"/>
      <c r="O6416" s="25"/>
      <c r="P6416" s="23"/>
      <c r="Q6416" s="23"/>
    </row>
    <row r="6417" spans="1:17" x14ac:dyDescent="0.2">
      <c r="A6417" s="23"/>
      <c r="M6417" s="25"/>
      <c r="N6417" s="25"/>
      <c r="O6417" s="25"/>
      <c r="P6417" s="23"/>
      <c r="Q6417" s="23"/>
    </row>
    <row r="6418" spans="1:17" x14ac:dyDescent="0.2">
      <c r="A6418" s="23"/>
      <c r="M6418" s="25"/>
      <c r="N6418" s="25"/>
      <c r="O6418" s="25"/>
      <c r="P6418" s="23"/>
      <c r="Q6418" s="23"/>
    </row>
    <row r="6419" spans="1:17" x14ac:dyDescent="0.2">
      <c r="A6419" s="23"/>
      <c r="M6419" s="25"/>
      <c r="N6419" s="25"/>
      <c r="O6419" s="25"/>
      <c r="P6419" s="23"/>
      <c r="Q6419" s="23"/>
    </row>
    <row r="6420" spans="1:17" x14ac:dyDescent="0.2">
      <c r="A6420" s="23"/>
      <c r="M6420" s="25"/>
      <c r="N6420" s="25"/>
      <c r="O6420" s="25"/>
      <c r="P6420" s="23"/>
      <c r="Q6420" s="23"/>
    </row>
    <row r="6421" spans="1:17" x14ac:dyDescent="0.2">
      <c r="A6421" s="23"/>
      <c r="M6421" s="25"/>
      <c r="N6421" s="25"/>
      <c r="O6421" s="25"/>
      <c r="P6421" s="23"/>
      <c r="Q6421" s="23"/>
    </row>
    <row r="6422" spans="1:17" x14ac:dyDescent="0.2">
      <c r="A6422" s="23"/>
      <c r="M6422" s="25"/>
      <c r="N6422" s="25"/>
      <c r="O6422" s="25"/>
      <c r="P6422" s="23"/>
      <c r="Q6422" s="23"/>
    </row>
    <row r="6423" spans="1:17" x14ac:dyDescent="0.2">
      <c r="A6423" s="23"/>
      <c r="M6423" s="25"/>
      <c r="N6423" s="25"/>
      <c r="O6423" s="25"/>
      <c r="P6423" s="23"/>
      <c r="Q6423" s="23"/>
    </row>
    <row r="6424" spans="1:17" x14ac:dyDescent="0.2">
      <c r="A6424" s="23"/>
      <c r="M6424" s="25"/>
      <c r="N6424" s="25"/>
      <c r="O6424" s="25"/>
      <c r="P6424" s="23"/>
      <c r="Q6424" s="23"/>
    </row>
    <row r="6425" spans="1:17" x14ac:dyDescent="0.2">
      <c r="A6425" s="23"/>
      <c r="M6425" s="25"/>
      <c r="N6425" s="25"/>
      <c r="O6425" s="25"/>
      <c r="P6425" s="23"/>
      <c r="Q6425" s="23"/>
    </row>
    <row r="6426" spans="1:17" x14ac:dyDescent="0.2">
      <c r="A6426" s="23"/>
      <c r="M6426" s="25"/>
      <c r="N6426" s="25"/>
      <c r="O6426" s="25"/>
      <c r="P6426" s="23"/>
      <c r="Q6426" s="23"/>
    </row>
    <row r="6427" spans="1:17" x14ac:dyDescent="0.2">
      <c r="A6427" s="23"/>
      <c r="M6427" s="25"/>
      <c r="N6427" s="25"/>
      <c r="O6427" s="25"/>
      <c r="P6427" s="23"/>
      <c r="Q6427" s="23"/>
    </row>
    <row r="6428" spans="1:17" x14ac:dyDescent="0.2">
      <c r="A6428" s="23"/>
      <c r="M6428" s="25"/>
      <c r="N6428" s="25"/>
      <c r="O6428" s="25"/>
      <c r="P6428" s="23"/>
      <c r="Q6428" s="23"/>
    </row>
    <row r="6429" spans="1:17" x14ac:dyDescent="0.2">
      <c r="A6429" s="23"/>
      <c r="M6429" s="25"/>
      <c r="N6429" s="25"/>
      <c r="O6429" s="25"/>
      <c r="P6429" s="23"/>
      <c r="Q6429" s="23"/>
    </row>
    <row r="6430" spans="1:17" x14ac:dyDescent="0.2">
      <c r="A6430" s="23"/>
      <c r="M6430" s="25"/>
      <c r="N6430" s="25"/>
      <c r="O6430" s="25"/>
      <c r="P6430" s="23"/>
      <c r="Q6430" s="23"/>
    </row>
    <row r="6431" spans="1:17" x14ac:dyDescent="0.2">
      <c r="A6431" s="23"/>
      <c r="M6431" s="25"/>
      <c r="N6431" s="25"/>
      <c r="O6431" s="25"/>
      <c r="P6431" s="23"/>
      <c r="Q6431" s="23"/>
    </row>
    <row r="6432" spans="1:17" x14ac:dyDescent="0.2">
      <c r="A6432" s="23"/>
      <c r="M6432" s="25"/>
      <c r="N6432" s="25"/>
      <c r="O6432" s="25"/>
      <c r="P6432" s="23"/>
      <c r="Q6432" s="23"/>
    </row>
    <row r="6433" spans="1:17" x14ac:dyDescent="0.2">
      <c r="A6433" s="23"/>
      <c r="M6433" s="25"/>
      <c r="N6433" s="25"/>
      <c r="O6433" s="25"/>
      <c r="P6433" s="23"/>
      <c r="Q6433" s="23"/>
    </row>
    <row r="6434" spans="1:17" x14ac:dyDescent="0.2">
      <c r="A6434" s="23"/>
      <c r="M6434" s="25"/>
      <c r="N6434" s="25"/>
      <c r="O6434" s="25"/>
      <c r="P6434" s="23"/>
      <c r="Q6434" s="23"/>
    </row>
    <row r="6435" spans="1:17" x14ac:dyDescent="0.2">
      <c r="A6435" s="23"/>
      <c r="M6435" s="25"/>
      <c r="N6435" s="25"/>
      <c r="O6435" s="25"/>
      <c r="P6435" s="23"/>
      <c r="Q6435" s="23"/>
    </row>
    <row r="6436" spans="1:17" x14ac:dyDescent="0.2">
      <c r="A6436" s="23"/>
      <c r="M6436" s="25"/>
      <c r="N6436" s="25"/>
      <c r="O6436" s="25"/>
      <c r="P6436" s="23"/>
      <c r="Q6436" s="23"/>
    </row>
    <row r="6437" spans="1:17" x14ac:dyDescent="0.2">
      <c r="A6437" s="23"/>
      <c r="M6437" s="25"/>
      <c r="N6437" s="25"/>
      <c r="O6437" s="25"/>
      <c r="P6437" s="23"/>
      <c r="Q6437" s="23"/>
    </row>
    <row r="6438" spans="1:17" x14ac:dyDescent="0.2">
      <c r="A6438" s="23"/>
      <c r="M6438" s="25"/>
      <c r="N6438" s="25"/>
      <c r="O6438" s="25"/>
      <c r="P6438" s="23"/>
      <c r="Q6438" s="23"/>
    </row>
    <row r="6439" spans="1:17" x14ac:dyDescent="0.2">
      <c r="A6439" s="23"/>
      <c r="M6439" s="25"/>
      <c r="N6439" s="25"/>
      <c r="O6439" s="25"/>
      <c r="P6439" s="23"/>
      <c r="Q6439" s="23"/>
    </row>
    <row r="6440" spans="1:17" x14ac:dyDescent="0.2">
      <c r="A6440" s="23"/>
      <c r="M6440" s="25"/>
      <c r="N6440" s="25"/>
      <c r="O6440" s="25"/>
      <c r="P6440" s="23"/>
      <c r="Q6440" s="23"/>
    </row>
    <row r="6441" spans="1:17" x14ac:dyDescent="0.2">
      <c r="A6441" s="23"/>
      <c r="M6441" s="25"/>
      <c r="N6441" s="25"/>
      <c r="O6441" s="25"/>
      <c r="P6441" s="23"/>
      <c r="Q6441" s="23"/>
    </row>
    <row r="6442" spans="1:17" x14ac:dyDescent="0.2">
      <c r="A6442" s="23"/>
      <c r="M6442" s="25"/>
      <c r="N6442" s="25"/>
      <c r="O6442" s="25"/>
      <c r="P6442" s="23"/>
      <c r="Q6442" s="23"/>
    </row>
    <row r="6443" spans="1:17" x14ac:dyDescent="0.2">
      <c r="A6443" s="23"/>
      <c r="M6443" s="25"/>
      <c r="N6443" s="25"/>
      <c r="O6443" s="25"/>
      <c r="P6443" s="23"/>
      <c r="Q6443" s="23"/>
    </row>
    <row r="6444" spans="1:17" x14ac:dyDescent="0.2">
      <c r="A6444" s="23"/>
      <c r="M6444" s="25"/>
      <c r="N6444" s="25"/>
      <c r="O6444" s="25"/>
      <c r="P6444" s="23"/>
      <c r="Q6444" s="23"/>
    </row>
    <row r="6445" spans="1:17" x14ac:dyDescent="0.2">
      <c r="A6445" s="23"/>
      <c r="M6445" s="25"/>
      <c r="N6445" s="25"/>
      <c r="O6445" s="25"/>
      <c r="P6445" s="23"/>
      <c r="Q6445" s="23"/>
    </row>
    <row r="6446" spans="1:17" x14ac:dyDescent="0.2">
      <c r="A6446" s="23"/>
      <c r="M6446" s="25"/>
      <c r="N6446" s="25"/>
      <c r="O6446" s="25"/>
      <c r="P6446" s="23"/>
      <c r="Q6446" s="23"/>
    </row>
    <row r="6447" spans="1:17" x14ac:dyDescent="0.2">
      <c r="A6447" s="23"/>
      <c r="M6447" s="25"/>
      <c r="N6447" s="25"/>
      <c r="O6447" s="25"/>
      <c r="P6447" s="23"/>
      <c r="Q6447" s="23"/>
    </row>
    <row r="6448" spans="1:17" x14ac:dyDescent="0.2">
      <c r="A6448" s="23"/>
      <c r="M6448" s="25"/>
      <c r="N6448" s="25"/>
      <c r="O6448" s="25"/>
      <c r="P6448" s="23"/>
      <c r="Q6448" s="23"/>
    </row>
    <row r="6449" spans="1:17" x14ac:dyDescent="0.2">
      <c r="A6449" s="23"/>
      <c r="M6449" s="25"/>
      <c r="N6449" s="25"/>
      <c r="O6449" s="25"/>
      <c r="P6449" s="23"/>
      <c r="Q6449" s="23"/>
    </row>
    <row r="6450" spans="1:17" x14ac:dyDescent="0.2">
      <c r="A6450" s="23"/>
      <c r="M6450" s="25"/>
      <c r="N6450" s="25"/>
      <c r="O6450" s="25"/>
      <c r="P6450" s="23"/>
      <c r="Q6450" s="23"/>
    </row>
    <row r="6451" spans="1:17" x14ac:dyDescent="0.2">
      <c r="A6451" s="23"/>
      <c r="M6451" s="25"/>
      <c r="N6451" s="25"/>
      <c r="O6451" s="25"/>
      <c r="P6451" s="23"/>
      <c r="Q6451" s="23"/>
    </row>
    <row r="6452" spans="1:17" x14ac:dyDescent="0.2">
      <c r="A6452" s="23"/>
      <c r="M6452" s="25"/>
      <c r="N6452" s="25"/>
      <c r="O6452" s="25"/>
      <c r="P6452" s="23"/>
      <c r="Q6452" s="23"/>
    </row>
    <row r="6453" spans="1:17" x14ac:dyDescent="0.2">
      <c r="A6453" s="23"/>
      <c r="M6453" s="25"/>
      <c r="N6453" s="25"/>
      <c r="O6453" s="25"/>
      <c r="P6453" s="23"/>
      <c r="Q6453" s="23"/>
    </row>
    <row r="6454" spans="1:17" x14ac:dyDescent="0.2">
      <c r="A6454" s="23"/>
      <c r="M6454" s="25"/>
      <c r="N6454" s="25"/>
      <c r="O6454" s="25"/>
      <c r="P6454" s="23"/>
      <c r="Q6454" s="23"/>
    </row>
    <row r="6455" spans="1:17" x14ac:dyDescent="0.2">
      <c r="A6455" s="23"/>
      <c r="M6455" s="25"/>
      <c r="N6455" s="25"/>
      <c r="O6455" s="25"/>
      <c r="P6455" s="23"/>
      <c r="Q6455" s="23"/>
    </row>
    <row r="6456" spans="1:17" x14ac:dyDescent="0.2">
      <c r="A6456" s="23"/>
      <c r="M6456" s="25"/>
      <c r="N6456" s="25"/>
      <c r="O6456" s="25"/>
      <c r="P6456" s="23"/>
      <c r="Q6456" s="23"/>
    </row>
    <row r="6457" spans="1:17" x14ac:dyDescent="0.2">
      <c r="A6457" s="23"/>
      <c r="M6457" s="25"/>
      <c r="N6457" s="25"/>
      <c r="O6457" s="25"/>
      <c r="P6457" s="23"/>
      <c r="Q6457" s="23"/>
    </row>
    <row r="6458" spans="1:17" x14ac:dyDescent="0.2">
      <c r="A6458" s="23"/>
      <c r="M6458" s="25"/>
      <c r="N6458" s="25"/>
      <c r="O6458" s="25"/>
      <c r="P6458" s="23"/>
      <c r="Q6458" s="23"/>
    </row>
    <row r="6459" spans="1:17" x14ac:dyDescent="0.2">
      <c r="A6459" s="23"/>
      <c r="M6459" s="25"/>
      <c r="N6459" s="25"/>
      <c r="O6459" s="25"/>
      <c r="P6459" s="23"/>
      <c r="Q6459" s="23"/>
    </row>
    <row r="6460" spans="1:17" x14ac:dyDescent="0.2">
      <c r="A6460" s="23"/>
      <c r="M6460" s="25"/>
      <c r="N6460" s="25"/>
      <c r="O6460" s="25"/>
      <c r="P6460" s="23"/>
      <c r="Q6460" s="23"/>
    </row>
    <row r="6461" spans="1:17" x14ac:dyDescent="0.2">
      <c r="A6461" s="23"/>
      <c r="M6461" s="25"/>
      <c r="N6461" s="25"/>
      <c r="O6461" s="25"/>
      <c r="P6461" s="23"/>
      <c r="Q6461" s="23"/>
    </row>
    <row r="6462" spans="1:17" x14ac:dyDescent="0.2">
      <c r="A6462" s="23"/>
      <c r="M6462" s="25"/>
      <c r="N6462" s="25"/>
      <c r="O6462" s="25"/>
      <c r="P6462" s="23"/>
      <c r="Q6462" s="23"/>
    </row>
    <row r="6463" spans="1:17" x14ac:dyDescent="0.2">
      <c r="A6463" s="23"/>
      <c r="M6463" s="25"/>
      <c r="N6463" s="25"/>
      <c r="O6463" s="25"/>
      <c r="P6463" s="23"/>
      <c r="Q6463" s="23"/>
    </row>
    <row r="6464" spans="1:17" x14ac:dyDescent="0.2">
      <c r="A6464" s="23"/>
      <c r="M6464" s="25"/>
      <c r="N6464" s="25"/>
      <c r="O6464" s="25"/>
      <c r="P6464" s="23"/>
      <c r="Q6464" s="23"/>
    </row>
    <row r="6465" spans="1:17" x14ac:dyDescent="0.2">
      <c r="A6465" s="23"/>
      <c r="M6465" s="25"/>
      <c r="N6465" s="25"/>
      <c r="O6465" s="25"/>
      <c r="P6465" s="23"/>
      <c r="Q6465" s="23"/>
    </row>
    <row r="6466" spans="1:17" x14ac:dyDescent="0.2">
      <c r="A6466" s="23"/>
      <c r="M6466" s="25"/>
      <c r="N6466" s="25"/>
      <c r="O6466" s="25"/>
      <c r="P6466" s="23"/>
      <c r="Q6466" s="23"/>
    </row>
    <row r="6467" spans="1:17" x14ac:dyDescent="0.2">
      <c r="A6467" s="23"/>
      <c r="M6467" s="25"/>
      <c r="N6467" s="25"/>
      <c r="O6467" s="25"/>
      <c r="P6467" s="23"/>
      <c r="Q6467" s="23"/>
    </row>
    <row r="6468" spans="1:17" x14ac:dyDescent="0.2">
      <c r="A6468" s="23"/>
      <c r="M6468" s="25"/>
      <c r="N6468" s="25"/>
      <c r="O6468" s="25"/>
      <c r="P6468" s="23"/>
      <c r="Q6468" s="23"/>
    </row>
    <row r="6469" spans="1:17" x14ac:dyDescent="0.2">
      <c r="A6469" s="23"/>
      <c r="M6469" s="25"/>
      <c r="N6469" s="25"/>
      <c r="O6469" s="25"/>
      <c r="P6469" s="23"/>
      <c r="Q6469" s="23"/>
    </row>
    <row r="6470" spans="1:17" x14ac:dyDescent="0.2">
      <c r="A6470" s="23"/>
      <c r="M6470" s="25"/>
      <c r="N6470" s="25"/>
      <c r="O6470" s="25"/>
      <c r="P6470" s="23"/>
      <c r="Q6470" s="23"/>
    </row>
    <row r="6471" spans="1:17" x14ac:dyDescent="0.2">
      <c r="A6471" s="23"/>
      <c r="M6471" s="25"/>
      <c r="N6471" s="25"/>
      <c r="O6471" s="25"/>
      <c r="P6471" s="23"/>
      <c r="Q6471" s="23"/>
    </row>
    <row r="6472" spans="1:17" x14ac:dyDescent="0.2">
      <c r="A6472" s="23"/>
      <c r="M6472" s="25"/>
      <c r="N6472" s="25"/>
      <c r="O6472" s="25"/>
      <c r="P6472" s="23"/>
      <c r="Q6472" s="23"/>
    </row>
    <row r="6473" spans="1:17" x14ac:dyDescent="0.2">
      <c r="A6473" s="23"/>
      <c r="M6473" s="25"/>
      <c r="N6473" s="25"/>
      <c r="O6473" s="25"/>
      <c r="P6473" s="23"/>
      <c r="Q6473" s="23"/>
    </row>
    <row r="6474" spans="1:17" x14ac:dyDescent="0.2">
      <c r="A6474" s="23"/>
      <c r="M6474" s="25"/>
      <c r="N6474" s="25"/>
      <c r="O6474" s="25"/>
      <c r="P6474" s="23"/>
      <c r="Q6474" s="23"/>
    </row>
    <row r="6475" spans="1:17" x14ac:dyDescent="0.2">
      <c r="A6475" s="23"/>
      <c r="M6475" s="25"/>
      <c r="N6475" s="25"/>
      <c r="O6475" s="25"/>
      <c r="P6475" s="23"/>
      <c r="Q6475" s="23"/>
    </row>
    <row r="6476" spans="1:17" x14ac:dyDescent="0.2">
      <c r="A6476" s="23"/>
      <c r="M6476" s="25"/>
      <c r="N6476" s="25"/>
      <c r="O6476" s="25"/>
      <c r="P6476" s="23"/>
      <c r="Q6476" s="23"/>
    </row>
    <row r="6477" spans="1:17" x14ac:dyDescent="0.2">
      <c r="A6477" s="23"/>
      <c r="M6477" s="25"/>
      <c r="N6477" s="25"/>
      <c r="O6477" s="25"/>
      <c r="P6477" s="23"/>
      <c r="Q6477" s="23"/>
    </row>
    <row r="6478" spans="1:17" x14ac:dyDescent="0.2">
      <c r="A6478" s="23"/>
      <c r="M6478" s="25"/>
      <c r="N6478" s="25"/>
      <c r="O6478" s="25"/>
      <c r="P6478" s="23"/>
      <c r="Q6478" s="23"/>
    </row>
    <row r="6479" spans="1:17" x14ac:dyDescent="0.2">
      <c r="A6479" s="23"/>
      <c r="M6479" s="25"/>
      <c r="N6479" s="25"/>
      <c r="O6479" s="25"/>
      <c r="P6479" s="23"/>
      <c r="Q6479" s="23"/>
    </row>
    <row r="6480" spans="1:17" x14ac:dyDescent="0.2">
      <c r="A6480" s="23"/>
      <c r="M6480" s="25"/>
      <c r="N6480" s="25"/>
      <c r="O6480" s="25"/>
      <c r="P6480" s="23"/>
      <c r="Q6480" s="23"/>
    </row>
    <row r="6481" spans="1:17" x14ac:dyDescent="0.2">
      <c r="A6481" s="23"/>
      <c r="M6481" s="25"/>
      <c r="N6481" s="25"/>
      <c r="O6481" s="25"/>
      <c r="P6481" s="23"/>
      <c r="Q6481" s="23"/>
    </row>
    <row r="6482" spans="1:17" x14ac:dyDescent="0.2">
      <c r="A6482" s="23"/>
      <c r="M6482" s="25"/>
      <c r="N6482" s="25"/>
      <c r="O6482" s="25"/>
      <c r="P6482" s="23"/>
      <c r="Q6482" s="23"/>
    </row>
    <row r="6483" spans="1:17" x14ac:dyDescent="0.2">
      <c r="A6483" s="23"/>
      <c r="M6483" s="25"/>
      <c r="N6483" s="25"/>
      <c r="O6483" s="25"/>
      <c r="P6483" s="23"/>
      <c r="Q6483" s="23"/>
    </row>
    <row r="6484" spans="1:17" x14ac:dyDescent="0.2">
      <c r="A6484" s="23"/>
      <c r="M6484" s="25"/>
      <c r="N6484" s="25"/>
      <c r="O6484" s="25"/>
      <c r="P6484" s="23"/>
      <c r="Q6484" s="23"/>
    </row>
    <row r="6485" spans="1:17" x14ac:dyDescent="0.2">
      <c r="A6485" s="23"/>
      <c r="M6485" s="25"/>
      <c r="N6485" s="25"/>
      <c r="O6485" s="25"/>
      <c r="P6485" s="23"/>
      <c r="Q6485" s="23"/>
    </row>
    <row r="6486" spans="1:17" x14ac:dyDescent="0.2">
      <c r="A6486" s="23"/>
      <c r="M6486" s="25"/>
      <c r="N6486" s="25"/>
      <c r="O6486" s="25"/>
      <c r="P6486" s="23"/>
      <c r="Q6486" s="23"/>
    </row>
    <row r="6487" spans="1:17" x14ac:dyDescent="0.2">
      <c r="A6487" s="23"/>
      <c r="M6487" s="25"/>
      <c r="N6487" s="25"/>
      <c r="O6487" s="25"/>
      <c r="P6487" s="23"/>
      <c r="Q6487" s="23"/>
    </row>
    <row r="6488" spans="1:17" x14ac:dyDescent="0.2">
      <c r="A6488" s="23"/>
      <c r="M6488" s="25"/>
      <c r="N6488" s="25"/>
      <c r="O6488" s="25"/>
      <c r="P6488" s="23"/>
      <c r="Q6488" s="23"/>
    </row>
    <row r="6489" spans="1:17" x14ac:dyDescent="0.2">
      <c r="A6489" s="23"/>
      <c r="M6489" s="25"/>
      <c r="N6489" s="25"/>
      <c r="O6489" s="25"/>
      <c r="P6489" s="23"/>
      <c r="Q6489" s="23"/>
    </row>
    <row r="6490" spans="1:17" x14ac:dyDescent="0.2">
      <c r="A6490" s="23"/>
      <c r="M6490" s="25"/>
      <c r="N6490" s="25"/>
      <c r="O6490" s="25"/>
      <c r="P6490" s="23"/>
      <c r="Q6490" s="23"/>
    </row>
    <row r="6491" spans="1:17" x14ac:dyDescent="0.2">
      <c r="A6491" s="23"/>
      <c r="M6491" s="25"/>
      <c r="N6491" s="25"/>
      <c r="O6491" s="25"/>
      <c r="P6491" s="23"/>
      <c r="Q6491" s="23"/>
    </row>
    <row r="6492" spans="1:17" x14ac:dyDescent="0.2">
      <c r="A6492" s="23"/>
      <c r="M6492" s="25"/>
      <c r="N6492" s="25"/>
      <c r="O6492" s="25"/>
      <c r="P6492" s="23"/>
      <c r="Q6492" s="23"/>
    </row>
    <row r="6493" spans="1:17" x14ac:dyDescent="0.2">
      <c r="A6493" s="23"/>
      <c r="M6493" s="25"/>
      <c r="N6493" s="25"/>
      <c r="O6493" s="25"/>
      <c r="P6493" s="23"/>
      <c r="Q6493" s="23"/>
    </row>
    <row r="6494" spans="1:17" x14ac:dyDescent="0.2">
      <c r="A6494" s="23"/>
      <c r="M6494" s="25"/>
      <c r="N6494" s="25"/>
      <c r="O6494" s="25"/>
      <c r="P6494" s="23"/>
      <c r="Q6494" s="23"/>
    </row>
    <row r="6495" spans="1:17" x14ac:dyDescent="0.2">
      <c r="A6495" s="23"/>
      <c r="M6495" s="25"/>
      <c r="N6495" s="25"/>
      <c r="O6495" s="25"/>
      <c r="P6495" s="23"/>
      <c r="Q6495" s="23"/>
    </row>
    <row r="6496" spans="1:17" x14ac:dyDescent="0.2">
      <c r="A6496" s="23"/>
      <c r="M6496" s="25"/>
      <c r="N6496" s="25"/>
      <c r="O6496" s="25"/>
      <c r="P6496" s="23"/>
      <c r="Q6496" s="23"/>
    </row>
    <row r="6497" spans="1:17" x14ac:dyDescent="0.2">
      <c r="A6497" s="23"/>
      <c r="M6497" s="25"/>
      <c r="N6497" s="25"/>
      <c r="O6497" s="25"/>
      <c r="P6497" s="23"/>
      <c r="Q6497" s="23"/>
    </row>
    <row r="6498" spans="1:17" x14ac:dyDescent="0.2">
      <c r="A6498" s="23"/>
      <c r="M6498" s="25"/>
      <c r="N6498" s="25"/>
      <c r="O6498" s="25"/>
      <c r="P6498" s="23"/>
      <c r="Q6498" s="23"/>
    </row>
    <row r="6499" spans="1:17" x14ac:dyDescent="0.2">
      <c r="A6499" s="23"/>
      <c r="M6499" s="25"/>
      <c r="N6499" s="25"/>
      <c r="O6499" s="25"/>
      <c r="P6499" s="23"/>
      <c r="Q6499" s="23"/>
    </row>
    <row r="6500" spans="1:17" x14ac:dyDescent="0.2">
      <c r="A6500" s="23"/>
      <c r="M6500" s="25"/>
      <c r="N6500" s="25"/>
      <c r="O6500" s="25"/>
      <c r="P6500" s="23"/>
      <c r="Q6500" s="23"/>
    </row>
    <row r="6501" spans="1:17" x14ac:dyDescent="0.2">
      <c r="A6501" s="23"/>
      <c r="M6501" s="25"/>
      <c r="N6501" s="25"/>
      <c r="O6501" s="25"/>
      <c r="P6501" s="23"/>
      <c r="Q6501" s="23"/>
    </row>
    <row r="6502" spans="1:17" x14ac:dyDescent="0.2">
      <c r="A6502" s="23"/>
      <c r="M6502" s="25"/>
      <c r="N6502" s="25"/>
      <c r="O6502" s="25"/>
      <c r="P6502" s="23"/>
      <c r="Q6502" s="23"/>
    </row>
    <row r="6503" spans="1:17" x14ac:dyDescent="0.2">
      <c r="A6503" s="23"/>
      <c r="M6503" s="25"/>
      <c r="N6503" s="25"/>
      <c r="O6503" s="25"/>
      <c r="P6503" s="23"/>
      <c r="Q6503" s="23"/>
    </row>
    <row r="6504" spans="1:17" x14ac:dyDescent="0.2">
      <c r="A6504" s="23"/>
      <c r="M6504" s="25"/>
      <c r="N6504" s="25"/>
      <c r="O6504" s="25"/>
      <c r="P6504" s="23"/>
      <c r="Q6504" s="23"/>
    </row>
    <row r="6505" spans="1:17" x14ac:dyDescent="0.2">
      <c r="A6505" s="23"/>
      <c r="M6505" s="25"/>
      <c r="N6505" s="25"/>
      <c r="O6505" s="25"/>
      <c r="P6505" s="23"/>
      <c r="Q6505" s="23"/>
    </row>
    <row r="6506" spans="1:17" x14ac:dyDescent="0.2">
      <c r="A6506" s="23"/>
      <c r="M6506" s="25"/>
      <c r="N6506" s="25"/>
      <c r="O6506" s="25"/>
      <c r="P6506" s="23"/>
      <c r="Q6506" s="23"/>
    </row>
    <row r="6507" spans="1:17" x14ac:dyDescent="0.2">
      <c r="A6507" s="23"/>
      <c r="M6507" s="25"/>
      <c r="N6507" s="25"/>
      <c r="O6507" s="25"/>
      <c r="P6507" s="23"/>
      <c r="Q6507" s="23"/>
    </row>
    <row r="6508" spans="1:17" x14ac:dyDescent="0.2">
      <c r="A6508" s="23"/>
      <c r="M6508" s="25"/>
      <c r="N6508" s="25"/>
      <c r="O6508" s="25"/>
      <c r="P6508" s="23"/>
      <c r="Q6508" s="23"/>
    </row>
    <row r="6509" spans="1:17" x14ac:dyDescent="0.2">
      <c r="A6509" s="23"/>
      <c r="M6509" s="25"/>
      <c r="N6509" s="25"/>
      <c r="O6509" s="25"/>
      <c r="P6509" s="23"/>
      <c r="Q6509" s="23"/>
    </row>
    <row r="6510" spans="1:17" x14ac:dyDescent="0.2">
      <c r="A6510" s="23"/>
      <c r="M6510" s="25"/>
      <c r="N6510" s="25"/>
      <c r="O6510" s="25"/>
      <c r="P6510" s="23"/>
      <c r="Q6510" s="23"/>
    </row>
    <row r="6511" spans="1:17" x14ac:dyDescent="0.2">
      <c r="A6511" s="23"/>
      <c r="M6511" s="25"/>
      <c r="N6511" s="25"/>
      <c r="O6511" s="25"/>
      <c r="P6511" s="23"/>
      <c r="Q6511" s="23"/>
    </row>
    <row r="6512" spans="1:17" x14ac:dyDescent="0.2">
      <c r="A6512" s="23"/>
      <c r="M6512" s="25"/>
      <c r="N6512" s="25"/>
      <c r="O6512" s="25"/>
      <c r="P6512" s="23"/>
      <c r="Q6512" s="23"/>
    </row>
    <row r="6513" spans="1:17" x14ac:dyDescent="0.2">
      <c r="A6513" s="23"/>
      <c r="M6513" s="25"/>
      <c r="N6513" s="25"/>
      <c r="O6513" s="25"/>
      <c r="P6513" s="23"/>
      <c r="Q6513" s="23"/>
    </row>
    <row r="6514" spans="1:17" x14ac:dyDescent="0.2">
      <c r="A6514" s="23"/>
      <c r="M6514" s="25"/>
      <c r="N6514" s="25"/>
      <c r="O6514" s="25"/>
      <c r="P6514" s="23"/>
      <c r="Q6514" s="23"/>
    </row>
    <row r="6515" spans="1:17" x14ac:dyDescent="0.2">
      <c r="A6515" s="23"/>
      <c r="M6515" s="25"/>
      <c r="N6515" s="25"/>
      <c r="O6515" s="25"/>
      <c r="P6515" s="23"/>
      <c r="Q6515" s="23"/>
    </row>
    <row r="6516" spans="1:17" x14ac:dyDescent="0.2">
      <c r="A6516" s="23"/>
      <c r="M6516" s="25"/>
      <c r="N6516" s="25"/>
      <c r="O6516" s="25"/>
      <c r="P6516" s="23"/>
      <c r="Q6516" s="23"/>
    </row>
    <row r="6517" spans="1:17" x14ac:dyDescent="0.2">
      <c r="A6517" s="23"/>
      <c r="M6517" s="25"/>
      <c r="N6517" s="25"/>
      <c r="O6517" s="25"/>
      <c r="P6517" s="23"/>
      <c r="Q6517" s="23"/>
    </row>
    <row r="6518" spans="1:17" x14ac:dyDescent="0.2">
      <c r="A6518" s="23"/>
      <c r="M6518" s="25"/>
      <c r="N6518" s="25"/>
      <c r="O6518" s="25"/>
      <c r="P6518" s="23"/>
      <c r="Q6518" s="23"/>
    </row>
    <row r="6519" spans="1:17" x14ac:dyDescent="0.2">
      <c r="A6519" s="23"/>
      <c r="M6519" s="25"/>
      <c r="N6519" s="25"/>
      <c r="O6519" s="25"/>
      <c r="P6519" s="23"/>
      <c r="Q6519" s="23"/>
    </row>
    <row r="6520" spans="1:17" x14ac:dyDescent="0.2">
      <c r="A6520" s="23"/>
      <c r="M6520" s="25"/>
      <c r="N6520" s="25"/>
      <c r="O6520" s="25"/>
      <c r="P6520" s="23"/>
      <c r="Q6520" s="23"/>
    </row>
    <row r="6521" spans="1:17" x14ac:dyDescent="0.2">
      <c r="A6521" s="23"/>
      <c r="M6521" s="25"/>
      <c r="N6521" s="25"/>
      <c r="O6521" s="25"/>
      <c r="P6521" s="23"/>
      <c r="Q6521" s="23"/>
    </row>
    <row r="6522" spans="1:17" x14ac:dyDescent="0.2">
      <c r="A6522" s="23"/>
      <c r="M6522" s="25"/>
      <c r="N6522" s="25"/>
      <c r="O6522" s="25"/>
      <c r="P6522" s="23"/>
      <c r="Q6522" s="23"/>
    </row>
    <row r="6523" spans="1:17" x14ac:dyDescent="0.2">
      <c r="A6523" s="23"/>
      <c r="M6523" s="25"/>
      <c r="N6523" s="25"/>
      <c r="O6523" s="25"/>
      <c r="P6523" s="23"/>
      <c r="Q6523" s="23"/>
    </row>
    <row r="6524" spans="1:17" x14ac:dyDescent="0.2">
      <c r="A6524" s="23"/>
      <c r="M6524" s="25"/>
      <c r="N6524" s="25"/>
      <c r="O6524" s="25"/>
      <c r="P6524" s="23"/>
      <c r="Q6524" s="23"/>
    </row>
    <row r="6525" spans="1:17" x14ac:dyDescent="0.2">
      <c r="A6525" s="23"/>
      <c r="M6525" s="25"/>
      <c r="N6525" s="25"/>
      <c r="O6525" s="25"/>
      <c r="P6525" s="23"/>
      <c r="Q6525" s="23"/>
    </row>
    <row r="6526" spans="1:17" x14ac:dyDescent="0.2">
      <c r="A6526" s="23"/>
      <c r="M6526" s="25"/>
      <c r="N6526" s="25"/>
      <c r="O6526" s="25"/>
      <c r="P6526" s="23"/>
      <c r="Q6526" s="23"/>
    </row>
    <row r="6527" spans="1:17" x14ac:dyDescent="0.2">
      <c r="A6527" s="23"/>
      <c r="M6527" s="25"/>
      <c r="N6527" s="25"/>
      <c r="O6527" s="25"/>
      <c r="P6527" s="23"/>
      <c r="Q6527" s="23"/>
    </row>
    <row r="6528" spans="1:17" x14ac:dyDescent="0.2">
      <c r="A6528" s="23"/>
      <c r="M6528" s="25"/>
      <c r="N6528" s="25"/>
      <c r="O6528" s="25"/>
      <c r="P6528" s="23"/>
      <c r="Q6528" s="23"/>
    </row>
    <row r="6529" spans="1:17" x14ac:dyDescent="0.2">
      <c r="A6529" s="23"/>
      <c r="M6529" s="25"/>
      <c r="N6529" s="25"/>
      <c r="O6529" s="25"/>
      <c r="P6529" s="23"/>
      <c r="Q6529" s="23"/>
    </row>
    <row r="6530" spans="1:17" x14ac:dyDescent="0.2">
      <c r="A6530" s="23"/>
      <c r="M6530" s="25"/>
      <c r="N6530" s="25"/>
      <c r="O6530" s="25"/>
      <c r="P6530" s="23"/>
      <c r="Q6530" s="23"/>
    </row>
    <row r="6531" spans="1:17" x14ac:dyDescent="0.2">
      <c r="A6531" s="23"/>
      <c r="M6531" s="25"/>
      <c r="N6531" s="25"/>
      <c r="O6531" s="25"/>
      <c r="P6531" s="23"/>
      <c r="Q6531" s="23"/>
    </row>
    <row r="6532" spans="1:17" x14ac:dyDescent="0.2">
      <c r="A6532" s="23"/>
      <c r="M6532" s="25"/>
      <c r="N6532" s="25"/>
      <c r="O6532" s="25"/>
      <c r="P6532" s="23"/>
      <c r="Q6532" s="23"/>
    </row>
    <row r="6533" spans="1:17" x14ac:dyDescent="0.2">
      <c r="A6533" s="23"/>
      <c r="M6533" s="25"/>
      <c r="N6533" s="25"/>
      <c r="O6533" s="25"/>
      <c r="P6533" s="23"/>
      <c r="Q6533" s="23"/>
    </row>
    <row r="6534" spans="1:17" x14ac:dyDescent="0.2">
      <c r="A6534" s="23"/>
      <c r="M6534" s="25"/>
      <c r="N6534" s="25"/>
      <c r="O6534" s="25"/>
      <c r="P6534" s="23"/>
      <c r="Q6534" s="23"/>
    </row>
    <row r="6535" spans="1:17" x14ac:dyDescent="0.2">
      <c r="A6535" s="23"/>
      <c r="M6535" s="25"/>
      <c r="N6535" s="25"/>
      <c r="O6535" s="25"/>
      <c r="P6535" s="23"/>
      <c r="Q6535" s="23"/>
    </row>
    <row r="6536" spans="1:17" x14ac:dyDescent="0.2">
      <c r="A6536" s="23"/>
      <c r="M6536" s="25"/>
      <c r="N6536" s="25"/>
      <c r="O6536" s="25"/>
      <c r="P6536" s="23"/>
      <c r="Q6536" s="23"/>
    </row>
    <row r="6537" spans="1:17" x14ac:dyDescent="0.2">
      <c r="A6537" s="23"/>
      <c r="M6537" s="25"/>
      <c r="N6537" s="25"/>
      <c r="O6537" s="25"/>
      <c r="P6537" s="23"/>
      <c r="Q6537" s="23"/>
    </row>
    <row r="6538" spans="1:17" x14ac:dyDescent="0.2">
      <c r="A6538" s="23"/>
      <c r="M6538" s="25"/>
      <c r="N6538" s="25"/>
      <c r="O6538" s="25"/>
      <c r="P6538" s="23"/>
      <c r="Q6538" s="23"/>
    </row>
    <row r="6539" spans="1:17" x14ac:dyDescent="0.2">
      <c r="A6539" s="23"/>
      <c r="M6539" s="25"/>
      <c r="N6539" s="25"/>
      <c r="O6539" s="25"/>
      <c r="P6539" s="23"/>
      <c r="Q6539" s="23"/>
    </row>
    <row r="6540" spans="1:17" x14ac:dyDescent="0.2">
      <c r="A6540" s="23"/>
      <c r="M6540" s="25"/>
      <c r="N6540" s="25"/>
      <c r="O6540" s="25"/>
      <c r="P6540" s="23"/>
      <c r="Q6540" s="23"/>
    </row>
    <row r="6541" spans="1:17" x14ac:dyDescent="0.2">
      <c r="A6541" s="23"/>
      <c r="M6541" s="25"/>
      <c r="N6541" s="25"/>
      <c r="O6541" s="25"/>
      <c r="P6541" s="23"/>
      <c r="Q6541" s="23"/>
    </row>
    <row r="6542" spans="1:17" x14ac:dyDescent="0.2">
      <c r="A6542" s="23"/>
      <c r="M6542" s="25"/>
      <c r="N6542" s="25"/>
      <c r="O6542" s="25"/>
      <c r="P6542" s="23"/>
      <c r="Q6542" s="23"/>
    </row>
    <row r="6543" spans="1:17" x14ac:dyDescent="0.2">
      <c r="A6543" s="23"/>
      <c r="M6543" s="25"/>
      <c r="N6543" s="25"/>
      <c r="O6543" s="25"/>
      <c r="P6543" s="23"/>
      <c r="Q6543" s="23"/>
    </row>
    <row r="6544" spans="1:17" x14ac:dyDescent="0.2">
      <c r="A6544" s="23"/>
      <c r="M6544" s="25"/>
      <c r="N6544" s="25"/>
      <c r="O6544" s="25"/>
      <c r="P6544" s="23"/>
      <c r="Q6544" s="23"/>
    </row>
    <row r="6545" spans="1:17" x14ac:dyDescent="0.2">
      <c r="A6545" s="23"/>
      <c r="M6545" s="25"/>
      <c r="N6545" s="25"/>
      <c r="O6545" s="25"/>
      <c r="P6545" s="23"/>
      <c r="Q6545" s="23"/>
    </row>
    <row r="6546" spans="1:17" x14ac:dyDescent="0.2">
      <c r="A6546" s="23"/>
      <c r="M6546" s="25"/>
      <c r="N6546" s="25"/>
      <c r="O6546" s="25"/>
      <c r="P6546" s="23"/>
      <c r="Q6546" s="23"/>
    </row>
    <row r="6547" spans="1:17" x14ac:dyDescent="0.2">
      <c r="A6547" s="23"/>
      <c r="M6547" s="25"/>
      <c r="N6547" s="25"/>
      <c r="O6547" s="25"/>
      <c r="P6547" s="23"/>
      <c r="Q6547" s="23"/>
    </row>
    <row r="6548" spans="1:17" x14ac:dyDescent="0.2">
      <c r="A6548" s="23"/>
      <c r="M6548" s="25"/>
      <c r="N6548" s="25"/>
      <c r="O6548" s="25"/>
      <c r="P6548" s="23"/>
      <c r="Q6548" s="23"/>
    </row>
    <row r="6549" spans="1:17" x14ac:dyDescent="0.2">
      <c r="A6549" s="23"/>
      <c r="M6549" s="25"/>
      <c r="N6549" s="25"/>
      <c r="O6549" s="25"/>
      <c r="P6549" s="23"/>
      <c r="Q6549" s="23"/>
    </row>
    <row r="6550" spans="1:17" x14ac:dyDescent="0.2">
      <c r="A6550" s="23"/>
      <c r="M6550" s="25"/>
      <c r="N6550" s="25"/>
      <c r="O6550" s="25"/>
      <c r="P6550" s="23"/>
      <c r="Q6550" s="23"/>
    </row>
    <row r="6551" spans="1:17" x14ac:dyDescent="0.2">
      <c r="A6551" s="23"/>
      <c r="M6551" s="25"/>
      <c r="N6551" s="25"/>
      <c r="O6551" s="25"/>
      <c r="P6551" s="23"/>
      <c r="Q6551" s="23"/>
    </row>
    <row r="6552" spans="1:17" x14ac:dyDescent="0.2">
      <c r="A6552" s="23"/>
      <c r="M6552" s="25"/>
      <c r="N6552" s="25"/>
      <c r="O6552" s="25"/>
      <c r="P6552" s="23"/>
      <c r="Q6552" s="23"/>
    </row>
    <row r="6553" spans="1:17" x14ac:dyDescent="0.2">
      <c r="A6553" s="23"/>
      <c r="M6553" s="25"/>
      <c r="N6553" s="25"/>
      <c r="O6553" s="25"/>
      <c r="P6553" s="23"/>
      <c r="Q6553" s="23"/>
    </row>
    <row r="6554" spans="1:17" x14ac:dyDescent="0.2">
      <c r="A6554" s="23"/>
      <c r="M6554" s="25"/>
      <c r="N6554" s="25"/>
      <c r="O6554" s="25"/>
      <c r="P6554" s="23"/>
      <c r="Q6554" s="23"/>
    </row>
    <row r="6555" spans="1:17" x14ac:dyDescent="0.2">
      <c r="A6555" s="23"/>
      <c r="M6555" s="25"/>
      <c r="N6555" s="25"/>
      <c r="O6555" s="25"/>
      <c r="P6555" s="23"/>
      <c r="Q6555" s="23"/>
    </row>
    <row r="6556" spans="1:17" x14ac:dyDescent="0.2">
      <c r="A6556" s="23"/>
      <c r="M6556" s="25"/>
      <c r="N6556" s="25"/>
      <c r="O6556" s="25"/>
      <c r="P6556" s="23"/>
      <c r="Q6556" s="23"/>
    </row>
    <row r="6557" spans="1:17" x14ac:dyDescent="0.2">
      <c r="A6557" s="23"/>
      <c r="M6557" s="25"/>
      <c r="N6557" s="25"/>
      <c r="O6557" s="25"/>
      <c r="P6557" s="23"/>
      <c r="Q6557" s="23"/>
    </row>
    <row r="6558" spans="1:17" x14ac:dyDescent="0.2">
      <c r="A6558" s="23"/>
      <c r="M6558" s="25"/>
      <c r="N6558" s="25"/>
      <c r="O6558" s="25"/>
      <c r="P6558" s="23"/>
      <c r="Q6558" s="23"/>
    </row>
    <row r="6559" spans="1:17" x14ac:dyDescent="0.2">
      <c r="A6559" s="23"/>
      <c r="M6559" s="25"/>
      <c r="N6559" s="25"/>
      <c r="O6559" s="25"/>
      <c r="P6559" s="23"/>
      <c r="Q6559" s="23"/>
    </row>
    <row r="6560" spans="1:17" x14ac:dyDescent="0.2">
      <c r="A6560" s="23"/>
      <c r="M6560" s="25"/>
      <c r="N6560" s="25"/>
      <c r="O6560" s="25"/>
      <c r="P6560" s="23"/>
      <c r="Q6560" s="23"/>
    </row>
    <row r="6561" spans="1:17" x14ac:dyDescent="0.2">
      <c r="A6561" s="23"/>
      <c r="M6561" s="25"/>
      <c r="N6561" s="25"/>
      <c r="O6561" s="25"/>
      <c r="P6561" s="23"/>
      <c r="Q6561" s="23"/>
    </row>
    <row r="6562" spans="1:17" x14ac:dyDescent="0.2">
      <c r="A6562" s="23"/>
      <c r="M6562" s="25"/>
      <c r="N6562" s="25"/>
      <c r="O6562" s="25"/>
      <c r="P6562" s="23"/>
      <c r="Q6562" s="23"/>
    </row>
    <row r="6563" spans="1:17" x14ac:dyDescent="0.2">
      <c r="A6563" s="23"/>
      <c r="M6563" s="25"/>
      <c r="N6563" s="25"/>
      <c r="O6563" s="25"/>
      <c r="P6563" s="23"/>
      <c r="Q6563" s="23"/>
    </row>
    <row r="6564" spans="1:17" x14ac:dyDescent="0.2">
      <c r="A6564" s="23"/>
      <c r="M6564" s="25"/>
      <c r="N6564" s="25"/>
      <c r="O6564" s="25"/>
      <c r="P6564" s="23"/>
      <c r="Q6564" s="23"/>
    </row>
    <row r="6565" spans="1:17" x14ac:dyDescent="0.2">
      <c r="A6565" s="23"/>
      <c r="M6565" s="25"/>
      <c r="N6565" s="25"/>
      <c r="O6565" s="25"/>
      <c r="P6565" s="23"/>
      <c r="Q6565" s="23"/>
    </row>
    <row r="6566" spans="1:17" x14ac:dyDescent="0.2">
      <c r="A6566" s="23"/>
      <c r="M6566" s="25"/>
      <c r="N6566" s="25"/>
      <c r="O6566" s="25"/>
      <c r="P6566" s="23"/>
      <c r="Q6566" s="23"/>
    </row>
    <row r="6567" spans="1:17" x14ac:dyDescent="0.2">
      <c r="A6567" s="23"/>
      <c r="M6567" s="25"/>
      <c r="N6567" s="25"/>
      <c r="O6567" s="25"/>
      <c r="P6567" s="23"/>
      <c r="Q6567" s="23"/>
    </row>
    <row r="6568" spans="1:17" x14ac:dyDescent="0.2">
      <c r="A6568" s="23"/>
      <c r="M6568" s="25"/>
      <c r="N6568" s="25"/>
      <c r="O6568" s="25"/>
      <c r="P6568" s="23"/>
      <c r="Q6568" s="23"/>
    </row>
    <row r="6569" spans="1:17" x14ac:dyDescent="0.2">
      <c r="A6569" s="23"/>
      <c r="M6569" s="25"/>
      <c r="N6569" s="25"/>
      <c r="O6569" s="25"/>
      <c r="P6569" s="23"/>
      <c r="Q6569" s="23"/>
    </row>
    <row r="6570" spans="1:17" x14ac:dyDescent="0.2">
      <c r="A6570" s="23"/>
      <c r="M6570" s="25"/>
      <c r="N6570" s="25"/>
      <c r="O6570" s="25"/>
      <c r="P6570" s="23"/>
      <c r="Q6570" s="23"/>
    </row>
    <row r="6571" spans="1:17" x14ac:dyDescent="0.2">
      <c r="A6571" s="23"/>
      <c r="M6571" s="25"/>
      <c r="N6571" s="25"/>
      <c r="O6571" s="25"/>
      <c r="P6571" s="23"/>
      <c r="Q6571" s="23"/>
    </row>
    <row r="6572" spans="1:17" x14ac:dyDescent="0.2">
      <c r="A6572" s="23"/>
      <c r="M6572" s="25"/>
      <c r="N6572" s="25"/>
      <c r="O6572" s="25"/>
      <c r="P6572" s="23"/>
      <c r="Q6572" s="23"/>
    </row>
    <row r="6573" spans="1:17" x14ac:dyDescent="0.2">
      <c r="A6573" s="23"/>
      <c r="M6573" s="25"/>
      <c r="N6573" s="25"/>
      <c r="O6573" s="25"/>
      <c r="P6573" s="23"/>
      <c r="Q6573" s="23"/>
    </row>
    <row r="6574" spans="1:17" x14ac:dyDescent="0.2">
      <c r="A6574" s="23"/>
      <c r="M6574" s="25"/>
      <c r="N6574" s="25"/>
      <c r="O6574" s="25"/>
      <c r="P6574" s="23"/>
      <c r="Q6574" s="23"/>
    </row>
    <row r="6575" spans="1:17" x14ac:dyDescent="0.2">
      <c r="A6575" s="23"/>
      <c r="M6575" s="25"/>
      <c r="N6575" s="25"/>
      <c r="O6575" s="25"/>
      <c r="P6575" s="23"/>
      <c r="Q6575" s="23"/>
    </row>
    <row r="6576" spans="1:17" x14ac:dyDescent="0.2">
      <c r="A6576" s="23"/>
      <c r="M6576" s="25"/>
      <c r="N6576" s="25"/>
      <c r="O6576" s="25"/>
      <c r="P6576" s="23"/>
      <c r="Q6576" s="23"/>
    </row>
    <row r="6577" spans="1:17" x14ac:dyDescent="0.2">
      <c r="A6577" s="23"/>
      <c r="M6577" s="25"/>
      <c r="N6577" s="25"/>
      <c r="O6577" s="25"/>
      <c r="P6577" s="23"/>
      <c r="Q6577" s="23"/>
    </row>
    <row r="6578" spans="1:17" x14ac:dyDescent="0.2">
      <c r="A6578" s="23"/>
      <c r="M6578" s="25"/>
      <c r="N6578" s="25"/>
      <c r="O6578" s="25"/>
      <c r="P6578" s="23"/>
      <c r="Q6578" s="23"/>
    </row>
    <row r="6579" spans="1:17" x14ac:dyDescent="0.2">
      <c r="A6579" s="23"/>
      <c r="M6579" s="25"/>
      <c r="N6579" s="25"/>
      <c r="O6579" s="25"/>
      <c r="P6579" s="23"/>
      <c r="Q6579" s="23"/>
    </row>
    <row r="6580" spans="1:17" x14ac:dyDescent="0.2">
      <c r="A6580" s="23"/>
      <c r="M6580" s="25"/>
      <c r="N6580" s="25"/>
      <c r="O6580" s="25"/>
      <c r="P6580" s="23"/>
      <c r="Q6580" s="23"/>
    </row>
    <row r="6581" spans="1:17" x14ac:dyDescent="0.2">
      <c r="A6581" s="23"/>
      <c r="M6581" s="25"/>
      <c r="N6581" s="25"/>
      <c r="O6581" s="25"/>
      <c r="P6581" s="23"/>
      <c r="Q6581" s="23"/>
    </row>
    <row r="6582" spans="1:17" x14ac:dyDescent="0.2">
      <c r="A6582" s="23"/>
      <c r="M6582" s="25"/>
      <c r="N6582" s="25"/>
      <c r="O6582" s="25"/>
      <c r="P6582" s="23"/>
      <c r="Q6582" s="23"/>
    </row>
    <row r="6583" spans="1:17" x14ac:dyDescent="0.2">
      <c r="A6583" s="23"/>
      <c r="M6583" s="25"/>
      <c r="N6583" s="25"/>
      <c r="O6583" s="25"/>
      <c r="P6583" s="23"/>
      <c r="Q6583" s="23"/>
    </row>
    <row r="6584" spans="1:17" x14ac:dyDescent="0.2">
      <c r="A6584" s="23"/>
      <c r="M6584" s="25"/>
      <c r="N6584" s="25"/>
      <c r="O6584" s="25"/>
      <c r="P6584" s="23"/>
      <c r="Q6584" s="23"/>
    </row>
    <row r="6585" spans="1:17" x14ac:dyDescent="0.2">
      <c r="A6585" s="23"/>
      <c r="M6585" s="25"/>
      <c r="N6585" s="25"/>
      <c r="O6585" s="25"/>
      <c r="P6585" s="23"/>
      <c r="Q6585" s="23"/>
    </row>
    <row r="6586" spans="1:17" x14ac:dyDescent="0.2">
      <c r="A6586" s="23"/>
      <c r="M6586" s="25"/>
      <c r="N6586" s="25"/>
      <c r="O6586" s="25"/>
      <c r="P6586" s="23"/>
      <c r="Q6586" s="23"/>
    </row>
    <row r="6587" spans="1:17" x14ac:dyDescent="0.2">
      <c r="A6587" s="23"/>
      <c r="M6587" s="25"/>
      <c r="N6587" s="25"/>
      <c r="O6587" s="25"/>
      <c r="P6587" s="23"/>
      <c r="Q6587" s="23"/>
    </row>
    <row r="6588" spans="1:17" x14ac:dyDescent="0.2">
      <c r="A6588" s="23"/>
      <c r="M6588" s="25"/>
      <c r="N6588" s="25"/>
      <c r="O6588" s="25"/>
      <c r="P6588" s="23"/>
      <c r="Q6588" s="23"/>
    </row>
    <row r="6589" spans="1:17" x14ac:dyDescent="0.2">
      <c r="A6589" s="23"/>
      <c r="M6589" s="25"/>
      <c r="N6589" s="25"/>
      <c r="O6589" s="25"/>
      <c r="P6589" s="23"/>
      <c r="Q6589" s="23"/>
    </row>
    <row r="6590" spans="1:17" x14ac:dyDescent="0.2">
      <c r="A6590" s="23"/>
      <c r="M6590" s="25"/>
      <c r="N6590" s="25"/>
      <c r="O6590" s="25"/>
      <c r="P6590" s="23"/>
      <c r="Q6590" s="23"/>
    </row>
    <row r="6591" spans="1:17" x14ac:dyDescent="0.2">
      <c r="A6591" s="23"/>
      <c r="M6591" s="25"/>
      <c r="N6591" s="25"/>
      <c r="O6591" s="25"/>
      <c r="P6591" s="23"/>
      <c r="Q6591" s="23"/>
    </row>
    <row r="6592" spans="1:17" x14ac:dyDescent="0.2">
      <c r="A6592" s="23"/>
      <c r="M6592" s="25"/>
      <c r="N6592" s="25"/>
      <c r="O6592" s="25"/>
      <c r="P6592" s="23"/>
      <c r="Q6592" s="23"/>
    </row>
    <row r="6593" spans="1:17" x14ac:dyDescent="0.2">
      <c r="A6593" s="23"/>
      <c r="M6593" s="25"/>
      <c r="N6593" s="25"/>
      <c r="O6593" s="25"/>
      <c r="P6593" s="23"/>
      <c r="Q6593" s="23"/>
    </row>
    <row r="6594" spans="1:17" x14ac:dyDescent="0.2">
      <c r="A6594" s="23"/>
      <c r="M6594" s="25"/>
      <c r="N6594" s="25"/>
      <c r="O6594" s="25"/>
      <c r="P6594" s="23"/>
      <c r="Q6594" s="23"/>
    </row>
    <row r="6595" spans="1:17" x14ac:dyDescent="0.2">
      <c r="A6595" s="23"/>
      <c r="M6595" s="25"/>
      <c r="N6595" s="25"/>
      <c r="O6595" s="25"/>
      <c r="P6595" s="23"/>
      <c r="Q6595" s="23"/>
    </row>
    <row r="6596" spans="1:17" x14ac:dyDescent="0.2">
      <c r="A6596" s="23"/>
      <c r="M6596" s="25"/>
      <c r="N6596" s="25"/>
      <c r="O6596" s="25"/>
      <c r="P6596" s="23"/>
      <c r="Q6596" s="23"/>
    </row>
    <row r="6597" spans="1:17" x14ac:dyDescent="0.2">
      <c r="A6597" s="23"/>
      <c r="M6597" s="25"/>
      <c r="N6597" s="25"/>
      <c r="O6597" s="25"/>
      <c r="P6597" s="23"/>
      <c r="Q6597" s="23"/>
    </row>
    <row r="6598" spans="1:17" x14ac:dyDescent="0.2">
      <c r="A6598" s="23"/>
      <c r="M6598" s="25"/>
      <c r="N6598" s="25"/>
      <c r="O6598" s="25"/>
      <c r="P6598" s="23"/>
      <c r="Q6598" s="23"/>
    </row>
    <row r="6599" spans="1:17" x14ac:dyDescent="0.2">
      <c r="A6599" s="23"/>
      <c r="M6599" s="25"/>
      <c r="N6599" s="25"/>
      <c r="O6599" s="25"/>
      <c r="P6599" s="23"/>
      <c r="Q6599" s="23"/>
    </row>
    <row r="6600" spans="1:17" x14ac:dyDescent="0.2">
      <c r="A6600" s="23"/>
      <c r="M6600" s="25"/>
      <c r="N6600" s="25"/>
      <c r="O6600" s="25"/>
      <c r="P6600" s="23"/>
      <c r="Q6600" s="23"/>
    </row>
    <row r="6601" spans="1:17" x14ac:dyDescent="0.2">
      <c r="A6601" s="23"/>
      <c r="M6601" s="25"/>
      <c r="N6601" s="25"/>
      <c r="O6601" s="25"/>
      <c r="P6601" s="23"/>
      <c r="Q6601" s="23"/>
    </row>
    <row r="6602" spans="1:17" x14ac:dyDescent="0.2">
      <c r="A6602" s="23"/>
      <c r="M6602" s="25"/>
      <c r="N6602" s="25"/>
      <c r="O6602" s="25"/>
      <c r="P6602" s="23"/>
      <c r="Q6602" s="23"/>
    </row>
    <row r="6603" spans="1:17" x14ac:dyDescent="0.2">
      <c r="A6603" s="23"/>
      <c r="M6603" s="25"/>
      <c r="N6603" s="25"/>
      <c r="O6603" s="25"/>
      <c r="P6603" s="23"/>
      <c r="Q6603" s="23"/>
    </row>
    <row r="6604" spans="1:17" x14ac:dyDescent="0.2">
      <c r="A6604" s="23"/>
      <c r="M6604" s="25"/>
      <c r="N6604" s="25"/>
      <c r="O6604" s="25"/>
      <c r="P6604" s="23"/>
      <c r="Q6604" s="23"/>
    </row>
    <row r="6605" spans="1:17" x14ac:dyDescent="0.2">
      <c r="A6605" s="23"/>
      <c r="M6605" s="25"/>
      <c r="N6605" s="25"/>
      <c r="O6605" s="25"/>
      <c r="P6605" s="23"/>
      <c r="Q6605" s="23"/>
    </row>
    <row r="6606" spans="1:17" x14ac:dyDescent="0.2">
      <c r="A6606" s="23"/>
      <c r="M6606" s="25"/>
      <c r="N6606" s="25"/>
      <c r="O6606" s="25"/>
      <c r="P6606" s="23"/>
      <c r="Q6606" s="23"/>
    </row>
    <row r="6607" spans="1:17" x14ac:dyDescent="0.2">
      <c r="A6607" s="23"/>
      <c r="M6607" s="25"/>
      <c r="N6607" s="25"/>
      <c r="O6607" s="25"/>
      <c r="P6607" s="23"/>
      <c r="Q6607" s="23"/>
    </row>
    <row r="6608" spans="1:17" x14ac:dyDescent="0.2">
      <c r="A6608" s="23"/>
      <c r="M6608" s="25"/>
      <c r="N6608" s="25"/>
      <c r="O6608" s="25"/>
      <c r="P6608" s="23"/>
      <c r="Q6608" s="23"/>
    </row>
    <row r="6609" spans="1:17" x14ac:dyDescent="0.2">
      <c r="A6609" s="23"/>
      <c r="M6609" s="25"/>
      <c r="N6609" s="25"/>
      <c r="O6609" s="25"/>
      <c r="P6609" s="23"/>
      <c r="Q6609" s="23"/>
    </row>
    <row r="6610" spans="1:17" x14ac:dyDescent="0.2">
      <c r="A6610" s="23"/>
      <c r="M6610" s="25"/>
      <c r="N6610" s="25"/>
      <c r="O6610" s="25"/>
      <c r="P6610" s="23"/>
      <c r="Q6610" s="23"/>
    </row>
    <row r="6611" spans="1:17" x14ac:dyDescent="0.2">
      <c r="A6611" s="23"/>
      <c r="M6611" s="25"/>
      <c r="N6611" s="25"/>
      <c r="O6611" s="25"/>
      <c r="P6611" s="23"/>
      <c r="Q6611" s="23"/>
    </row>
    <row r="6612" spans="1:17" x14ac:dyDescent="0.2">
      <c r="A6612" s="23"/>
      <c r="M6612" s="25"/>
      <c r="N6612" s="25"/>
      <c r="O6612" s="25"/>
      <c r="P6612" s="23"/>
      <c r="Q6612" s="23"/>
    </row>
    <row r="6613" spans="1:17" x14ac:dyDescent="0.2">
      <c r="A6613" s="23"/>
      <c r="M6613" s="25"/>
      <c r="N6613" s="25"/>
      <c r="O6613" s="25"/>
      <c r="P6613" s="23"/>
      <c r="Q6613" s="23"/>
    </row>
    <row r="6614" spans="1:17" x14ac:dyDescent="0.2">
      <c r="A6614" s="23"/>
      <c r="M6614" s="25"/>
      <c r="N6614" s="25"/>
      <c r="O6614" s="25"/>
      <c r="P6614" s="23"/>
      <c r="Q6614" s="23"/>
    </row>
    <row r="6615" spans="1:17" x14ac:dyDescent="0.2">
      <c r="A6615" s="23"/>
      <c r="M6615" s="25"/>
      <c r="N6615" s="25"/>
      <c r="O6615" s="25"/>
      <c r="P6615" s="23"/>
      <c r="Q6615" s="23"/>
    </row>
    <row r="6616" spans="1:17" x14ac:dyDescent="0.2">
      <c r="A6616" s="23"/>
      <c r="M6616" s="25"/>
      <c r="N6616" s="25"/>
      <c r="O6616" s="25"/>
      <c r="P6616" s="23"/>
      <c r="Q6616" s="23"/>
    </row>
    <row r="6617" spans="1:17" x14ac:dyDescent="0.2">
      <c r="A6617" s="23"/>
      <c r="M6617" s="25"/>
      <c r="N6617" s="25"/>
      <c r="O6617" s="25"/>
      <c r="P6617" s="23"/>
      <c r="Q6617" s="23"/>
    </row>
    <row r="6618" spans="1:17" x14ac:dyDescent="0.2">
      <c r="A6618" s="23"/>
      <c r="M6618" s="25"/>
      <c r="N6618" s="25"/>
      <c r="O6618" s="25"/>
      <c r="P6618" s="23"/>
      <c r="Q6618" s="23"/>
    </row>
    <row r="6619" spans="1:17" x14ac:dyDescent="0.2">
      <c r="A6619" s="23"/>
      <c r="M6619" s="25"/>
      <c r="N6619" s="25"/>
      <c r="O6619" s="25"/>
      <c r="P6619" s="23"/>
      <c r="Q6619" s="23"/>
    </row>
    <row r="6620" spans="1:17" x14ac:dyDescent="0.2">
      <c r="A6620" s="23"/>
      <c r="M6620" s="25"/>
      <c r="N6620" s="25"/>
      <c r="O6620" s="25"/>
      <c r="P6620" s="23"/>
      <c r="Q6620" s="23"/>
    </row>
    <row r="6621" spans="1:17" x14ac:dyDescent="0.2">
      <c r="A6621" s="23"/>
      <c r="M6621" s="25"/>
      <c r="N6621" s="25"/>
      <c r="O6621" s="25"/>
      <c r="P6621" s="23"/>
      <c r="Q6621" s="23"/>
    </row>
    <row r="6622" spans="1:17" x14ac:dyDescent="0.2">
      <c r="A6622" s="23"/>
      <c r="M6622" s="25"/>
      <c r="N6622" s="25"/>
      <c r="O6622" s="25"/>
      <c r="P6622" s="23"/>
      <c r="Q6622" s="23"/>
    </row>
    <row r="6623" spans="1:17" x14ac:dyDescent="0.2">
      <c r="A6623" s="23"/>
      <c r="M6623" s="25"/>
      <c r="N6623" s="25"/>
      <c r="O6623" s="25"/>
      <c r="P6623" s="23"/>
      <c r="Q6623" s="23"/>
    </row>
    <row r="6624" spans="1:17" x14ac:dyDescent="0.2">
      <c r="A6624" s="23"/>
      <c r="M6624" s="25"/>
      <c r="N6624" s="25"/>
      <c r="O6624" s="25"/>
      <c r="P6624" s="23"/>
      <c r="Q6624" s="23"/>
    </row>
    <row r="6625" spans="1:17" x14ac:dyDescent="0.2">
      <c r="A6625" s="23"/>
      <c r="M6625" s="25"/>
      <c r="N6625" s="25"/>
      <c r="O6625" s="25"/>
      <c r="P6625" s="23"/>
      <c r="Q6625" s="23"/>
    </row>
    <row r="6626" spans="1:17" x14ac:dyDescent="0.2">
      <c r="A6626" s="23"/>
      <c r="M6626" s="25"/>
      <c r="N6626" s="25"/>
      <c r="O6626" s="25"/>
      <c r="P6626" s="23"/>
      <c r="Q6626" s="23"/>
    </row>
    <row r="6627" spans="1:17" x14ac:dyDescent="0.2">
      <c r="A6627" s="23"/>
      <c r="M6627" s="25"/>
      <c r="N6627" s="25"/>
      <c r="O6627" s="25"/>
      <c r="P6627" s="23"/>
      <c r="Q6627" s="23"/>
    </row>
    <row r="6628" spans="1:17" x14ac:dyDescent="0.2">
      <c r="A6628" s="23"/>
      <c r="M6628" s="25"/>
      <c r="N6628" s="25"/>
      <c r="O6628" s="25"/>
      <c r="P6628" s="23"/>
      <c r="Q6628" s="23"/>
    </row>
    <row r="6629" spans="1:17" x14ac:dyDescent="0.2">
      <c r="A6629" s="23"/>
      <c r="M6629" s="25"/>
      <c r="N6629" s="25"/>
      <c r="O6629" s="25"/>
      <c r="P6629" s="23"/>
      <c r="Q6629" s="23"/>
    </row>
    <row r="6630" spans="1:17" x14ac:dyDescent="0.2">
      <c r="A6630" s="23"/>
      <c r="M6630" s="25"/>
      <c r="N6630" s="25"/>
      <c r="O6630" s="25"/>
      <c r="P6630" s="23"/>
      <c r="Q6630" s="23"/>
    </row>
    <row r="6631" spans="1:17" x14ac:dyDescent="0.2">
      <c r="A6631" s="23"/>
      <c r="M6631" s="25"/>
      <c r="N6631" s="25"/>
      <c r="O6631" s="25"/>
      <c r="P6631" s="23"/>
      <c r="Q6631" s="23"/>
    </row>
    <row r="6632" spans="1:17" x14ac:dyDescent="0.2">
      <c r="A6632" s="23"/>
      <c r="M6632" s="25"/>
      <c r="N6632" s="25"/>
      <c r="O6632" s="25"/>
      <c r="P6632" s="23"/>
      <c r="Q6632" s="23"/>
    </row>
    <row r="6633" spans="1:17" x14ac:dyDescent="0.2">
      <c r="A6633" s="23"/>
      <c r="M6633" s="25"/>
      <c r="N6633" s="25"/>
      <c r="O6633" s="25"/>
      <c r="P6633" s="23"/>
      <c r="Q6633" s="23"/>
    </row>
    <row r="6634" spans="1:17" x14ac:dyDescent="0.2">
      <c r="A6634" s="23"/>
      <c r="M6634" s="25"/>
      <c r="N6634" s="25"/>
      <c r="O6634" s="25"/>
      <c r="P6634" s="23"/>
      <c r="Q6634" s="23"/>
    </row>
    <row r="6635" spans="1:17" x14ac:dyDescent="0.2">
      <c r="A6635" s="23"/>
      <c r="M6635" s="25"/>
      <c r="N6635" s="25"/>
      <c r="O6635" s="25"/>
      <c r="P6635" s="23"/>
      <c r="Q6635" s="23"/>
    </row>
    <row r="6636" spans="1:17" x14ac:dyDescent="0.2">
      <c r="A6636" s="23"/>
      <c r="M6636" s="25"/>
      <c r="N6636" s="25"/>
      <c r="O6636" s="25"/>
      <c r="P6636" s="23"/>
      <c r="Q6636" s="23"/>
    </row>
    <row r="6637" spans="1:17" x14ac:dyDescent="0.2">
      <c r="A6637" s="23"/>
      <c r="M6637" s="25"/>
      <c r="N6637" s="25"/>
      <c r="O6637" s="25"/>
      <c r="P6637" s="23"/>
      <c r="Q6637" s="23"/>
    </row>
    <row r="6638" spans="1:17" x14ac:dyDescent="0.2">
      <c r="A6638" s="23"/>
      <c r="M6638" s="25"/>
      <c r="N6638" s="25"/>
      <c r="O6638" s="25"/>
      <c r="P6638" s="23"/>
      <c r="Q6638" s="23"/>
    </row>
    <row r="6639" spans="1:17" x14ac:dyDescent="0.2">
      <c r="A6639" s="23"/>
      <c r="M6639" s="25"/>
      <c r="N6639" s="25"/>
      <c r="O6639" s="25"/>
      <c r="P6639" s="23"/>
      <c r="Q6639" s="23"/>
    </row>
    <row r="6640" spans="1:17" x14ac:dyDescent="0.2">
      <c r="A6640" s="23"/>
      <c r="M6640" s="25"/>
      <c r="N6640" s="25"/>
      <c r="O6640" s="25"/>
      <c r="P6640" s="23"/>
      <c r="Q6640" s="23"/>
    </row>
    <row r="6641" spans="1:17" x14ac:dyDescent="0.2">
      <c r="A6641" s="23"/>
      <c r="M6641" s="25"/>
      <c r="N6641" s="25"/>
      <c r="O6641" s="25"/>
      <c r="P6641" s="23"/>
      <c r="Q6641" s="23"/>
    </row>
    <row r="6642" spans="1:17" x14ac:dyDescent="0.2">
      <c r="A6642" s="23"/>
      <c r="M6642" s="25"/>
      <c r="N6642" s="25"/>
      <c r="O6642" s="25"/>
      <c r="P6642" s="23"/>
      <c r="Q6642" s="23"/>
    </row>
    <row r="6643" spans="1:17" x14ac:dyDescent="0.2">
      <c r="A6643" s="23"/>
      <c r="M6643" s="25"/>
      <c r="N6643" s="25"/>
      <c r="O6643" s="25"/>
      <c r="P6643" s="23"/>
      <c r="Q6643" s="23"/>
    </row>
    <row r="6644" spans="1:17" x14ac:dyDescent="0.2">
      <c r="A6644" s="23"/>
      <c r="M6644" s="25"/>
      <c r="N6644" s="25"/>
      <c r="O6644" s="25"/>
      <c r="P6644" s="23"/>
      <c r="Q6644" s="23"/>
    </row>
    <row r="6645" spans="1:17" x14ac:dyDescent="0.2">
      <c r="A6645" s="23"/>
      <c r="M6645" s="25"/>
      <c r="N6645" s="25"/>
      <c r="O6645" s="25"/>
      <c r="P6645" s="23"/>
      <c r="Q6645" s="23"/>
    </row>
    <row r="6646" spans="1:17" x14ac:dyDescent="0.2">
      <c r="A6646" s="23"/>
      <c r="M6646" s="25"/>
      <c r="N6646" s="25"/>
      <c r="O6646" s="25"/>
      <c r="P6646" s="23"/>
      <c r="Q6646" s="23"/>
    </row>
    <row r="6647" spans="1:17" x14ac:dyDescent="0.2">
      <c r="A6647" s="23"/>
      <c r="M6647" s="25"/>
      <c r="N6647" s="25"/>
      <c r="O6647" s="25"/>
      <c r="P6647" s="23"/>
      <c r="Q6647" s="23"/>
    </row>
    <row r="6648" spans="1:17" x14ac:dyDescent="0.2">
      <c r="A6648" s="23"/>
      <c r="M6648" s="25"/>
      <c r="N6648" s="25"/>
      <c r="O6648" s="25"/>
      <c r="P6648" s="23"/>
      <c r="Q6648" s="23"/>
    </row>
    <row r="6649" spans="1:17" x14ac:dyDescent="0.2">
      <c r="A6649" s="23"/>
      <c r="M6649" s="25"/>
      <c r="N6649" s="25"/>
      <c r="O6649" s="25"/>
      <c r="P6649" s="23"/>
      <c r="Q6649" s="23"/>
    </row>
    <row r="6650" spans="1:17" x14ac:dyDescent="0.2">
      <c r="A6650" s="23"/>
      <c r="M6650" s="25"/>
      <c r="N6650" s="25"/>
      <c r="O6650" s="25"/>
      <c r="P6650" s="23"/>
      <c r="Q6650" s="23"/>
    </row>
    <row r="6651" spans="1:17" x14ac:dyDescent="0.2">
      <c r="A6651" s="23"/>
      <c r="M6651" s="25"/>
      <c r="N6651" s="25"/>
      <c r="O6651" s="25"/>
      <c r="P6651" s="23"/>
      <c r="Q6651" s="23"/>
    </row>
    <row r="6652" spans="1:17" x14ac:dyDescent="0.2">
      <c r="A6652" s="23"/>
      <c r="M6652" s="25"/>
      <c r="N6652" s="25"/>
      <c r="O6652" s="25"/>
      <c r="P6652" s="23"/>
      <c r="Q6652" s="23"/>
    </row>
    <row r="6653" spans="1:17" x14ac:dyDescent="0.2">
      <c r="A6653" s="23"/>
      <c r="M6653" s="25"/>
      <c r="N6653" s="25"/>
      <c r="O6653" s="25"/>
      <c r="P6653" s="23"/>
      <c r="Q6653" s="23"/>
    </row>
    <row r="6654" spans="1:17" x14ac:dyDescent="0.2">
      <c r="A6654" s="23"/>
      <c r="M6654" s="25"/>
      <c r="N6654" s="25"/>
      <c r="O6654" s="25"/>
      <c r="P6654" s="23"/>
      <c r="Q6654" s="23"/>
    </row>
    <row r="6655" spans="1:17" x14ac:dyDescent="0.2">
      <c r="A6655" s="23"/>
      <c r="M6655" s="25"/>
      <c r="N6655" s="25"/>
      <c r="O6655" s="25"/>
      <c r="P6655" s="23"/>
      <c r="Q6655" s="23"/>
    </row>
    <row r="6656" spans="1:17" x14ac:dyDescent="0.2">
      <c r="A6656" s="23"/>
      <c r="M6656" s="25"/>
      <c r="N6656" s="25"/>
      <c r="O6656" s="25"/>
      <c r="P6656" s="23"/>
      <c r="Q6656" s="23"/>
    </row>
    <row r="6657" spans="1:17" x14ac:dyDescent="0.2">
      <c r="A6657" s="23"/>
      <c r="M6657" s="25"/>
      <c r="N6657" s="25"/>
      <c r="O6657" s="25"/>
      <c r="P6657" s="23"/>
      <c r="Q6657" s="23"/>
    </row>
    <row r="6658" spans="1:17" x14ac:dyDescent="0.2">
      <c r="A6658" s="23"/>
      <c r="M6658" s="25"/>
      <c r="N6658" s="25"/>
      <c r="O6658" s="25"/>
      <c r="P6658" s="23"/>
      <c r="Q6658" s="23"/>
    </row>
    <row r="6659" spans="1:17" x14ac:dyDescent="0.2">
      <c r="A6659" s="23"/>
      <c r="M6659" s="25"/>
      <c r="N6659" s="25"/>
      <c r="O6659" s="25"/>
      <c r="P6659" s="23"/>
      <c r="Q6659" s="23"/>
    </row>
    <row r="6660" spans="1:17" x14ac:dyDescent="0.2">
      <c r="A6660" s="23"/>
      <c r="M6660" s="25"/>
      <c r="N6660" s="25"/>
      <c r="O6660" s="25"/>
      <c r="P6660" s="23"/>
      <c r="Q6660" s="23"/>
    </row>
    <row r="6661" spans="1:17" x14ac:dyDescent="0.2">
      <c r="A6661" s="23"/>
      <c r="M6661" s="25"/>
      <c r="N6661" s="25"/>
      <c r="O6661" s="25"/>
      <c r="P6661" s="23"/>
      <c r="Q6661" s="23"/>
    </row>
    <row r="6662" spans="1:17" x14ac:dyDescent="0.2">
      <c r="A6662" s="23"/>
      <c r="M6662" s="25"/>
      <c r="N6662" s="25"/>
      <c r="O6662" s="25"/>
      <c r="P6662" s="23"/>
      <c r="Q6662" s="23"/>
    </row>
    <row r="6663" spans="1:17" x14ac:dyDescent="0.2">
      <c r="A6663" s="23"/>
      <c r="M6663" s="25"/>
      <c r="N6663" s="25"/>
      <c r="O6663" s="25"/>
      <c r="P6663" s="23"/>
      <c r="Q6663" s="23"/>
    </row>
    <row r="6664" spans="1:17" x14ac:dyDescent="0.2">
      <c r="A6664" s="23"/>
      <c r="M6664" s="25"/>
      <c r="N6664" s="25"/>
      <c r="O6664" s="25"/>
      <c r="P6664" s="23"/>
      <c r="Q6664" s="23"/>
    </row>
    <row r="6665" spans="1:17" x14ac:dyDescent="0.2">
      <c r="A6665" s="23"/>
      <c r="M6665" s="25"/>
      <c r="N6665" s="25"/>
      <c r="O6665" s="25"/>
      <c r="P6665" s="23"/>
      <c r="Q6665" s="23"/>
    </row>
    <row r="6666" spans="1:17" x14ac:dyDescent="0.2">
      <c r="A6666" s="23"/>
      <c r="M6666" s="25"/>
      <c r="N6666" s="25"/>
      <c r="O6666" s="25"/>
      <c r="P6666" s="23"/>
      <c r="Q6666" s="23"/>
    </row>
    <row r="6667" spans="1:17" x14ac:dyDescent="0.2">
      <c r="A6667" s="23"/>
      <c r="M6667" s="25"/>
      <c r="N6667" s="25"/>
      <c r="O6667" s="25"/>
      <c r="P6667" s="23"/>
      <c r="Q6667" s="23"/>
    </row>
    <row r="6668" spans="1:17" x14ac:dyDescent="0.2">
      <c r="A6668" s="23"/>
      <c r="M6668" s="25"/>
      <c r="N6668" s="25"/>
      <c r="O6668" s="25"/>
      <c r="P6668" s="23"/>
      <c r="Q6668" s="23"/>
    </row>
    <row r="6669" spans="1:17" x14ac:dyDescent="0.2">
      <c r="A6669" s="23"/>
      <c r="M6669" s="25"/>
      <c r="N6669" s="25"/>
      <c r="O6669" s="25"/>
      <c r="P6669" s="23"/>
      <c r="Q6669" s="23"/>
    </row>
    <row r="6670" spans="1:17" x14ac:dyDescent="0.2">
      <c r="A6670" s="23"/>
      <c r="M6670" s="25"/>
      <c r="N6670" s="25"/>
      <c r="O6670" s="25"/>
      <c r="P6670" s="23"/>
      <c r="Q6670" s="23"/>
    </row>
    <row r="6671" spans="1:17" x14ac:dyDescent="0.2">
      <c r="A6671" s="23"/>
      <c r="M6671" s="25"/>
      <c r="N6671" s="25"/>
      <c r="O6671" s="25"/>
      <c r="P6671" s="23"/>
      <c r="Q6671" s="23"/>
    </row>
    <row r="6672" spans="1:17" x14ac:dyDescent="0.2">
      <c r="A6672" s="23"/>
      <c r="M6672" s="25"/>
      <c r="N6672" s="25"/>
      <c r="O6672" s="25"/>
      <c r="P6672" s="23"/>
      <c r="Q6672" s="23"/>
    </row>
    <row r="6673" spans="1:17" x14ac:dyDescent="0.2">
      <c r="A6673" s="23"/>
      <c r="M6673" s="25"/>
      <c r="N6673" s="25"/>
      <c r="O6673" s="25"/>
      <c r="P6673" s="23"/>
      <c r="Q6673" s="23"/>
    </row>
    <row r="6674" spans="1:17" x14ac:dyDescent="0.2">
      <c r="A6674" s="23"/>
      <c r="M6674" s="25"/>
      <c r="N6674" s="25"/>
      <c r="O6674" s="25"/>
      <c r="P6674" s="23"/>
      <c r="Q6674" s="23"/>
    </row>
    <row r="6675" spans="1:17" x14ac:dyDescent="0.2">
      <c r="A6675" s="23"/>
      <c r="M6675" s="25"/>
      <c r="N6675" s="25"/>
      <c r="O6675" s="25"/>
      <c r="P6675" s="23"/>
      <c r="Q6675" s="23"/>
    </row>
    <row r="6676" spans="1:17" x14ac:dyDescent="0.2">
      <c r="A6676" s="23"/>
      <c r="M6676" s="25"/>
      <c r="N6676" s="25"/>
      <c r="O6676" s="25"/>
      <c r="P6676" s="23"/>
      <c r="Q6676" s="23"/>
    </row>
    <row r="6677" spans="1:17" x14ac:dyDescent="0.2">
      <c r="A6677" s="23"/>
      <c r="M6677" s="25"/>
      <c r="N6677" s="25"/>
      <c r="O6677" s="25"/>
      <c r="P6677" s="23"/>
      <c r="Q6677" s="23"/>
    </row>
    <row r="6678" spans="1:17" x14ac:dyDescent="0.2">
      <c r="A6678" s="23"/>
      <c r="M6678" s="25"/>
      <c r="N6678" s="25"/>
      <c r="O6678" s="25"/>
      <c r="P6678" s="23"/>
      <c r="Q6678" s="23"/>
    </row>
    <row r="6679" spans="1:17" x14ac:dyDescent="0.2">
      <c r="A6679" s="23"/>
      <c r="M6679" s="25"/>
      <c r="N6679" s="25"/>
      <c r="O6679" s="25"/>
      <c r="P6679" s="23"/>
      <c r="Q6679" s="23"/>
    </row>
    <row r="6680" spans="1:17" x14ac:dyDescent="0.2">
      <c r="A6680" s="23"/>
      <c r="M6680" s="25"/>
      <c r="N6680" s="25"/>
      <c r="O6680" s="25"/>
      <c r="P6680" s="23"/>
      <c r="Q6680" s="23"/>
    </row>
    <row r="6681" spans="1:17" x14ac:dyDescent="0.2">
      <c r="A6681" s="23"/>
      <c r="M6681" s="25"/>
      <c r="N6681" s="25"/>
      <c r="O6681" s="25"/>
      <c r="P6681" s="23"/>
      <c r="Q6681" s="23"/>
    </row>
    <row r="6682" spans="1:17" x14ac:dyDescent="0.2">
      <c r="A6682" s="23"/>
      <c r="M6682" s="25"/>
      <c r="N6682" s="25"/>
      <c r="O6682" s="25"/>
      <c r="P6682" s="23"/>
      <c r="Q6682" s="23"/>
    </row>
    <row r="6683" spans="1:17" x14ac:dyDescent="0.2">
      <c r="A6683" s="23"/>
      <c r="M6683" s="25"/>
      <c r="N6683" s="25"/>
      <c r="O6683" s="25"/>
      <c r="P6683" s="23"/>
      <c r="Q6683" s="23"/>
    </row>
    <row r="6684" spans="1:17" x14ac:dyDescent="0.2">
      <c r="A6684" s="23"/>
      <c r="M6684" s="25"/>
      <c r="N6684" s="25"/>
      <c r="O6684" s="25"/>
      <c r="P6684" s="23"/>
      <c r="Q6684" s="23"/>
    </row>
    <row r="6685" spans="1:17" x14ac:dyDescent="0.2">
      <c r="A6685" s="23"/>
      <c r="M6685" s="25"/>
      <c r="N6685" s="25"/>
      <c r="O6685" s="25"/>
      <c r="P6685" s="23"/>
      <c r="Q6685" s="23"/>
    </row>
    <row r="6686" spans="1:17" x14ac:dyDescent="0.2">
      <c r="A6686" s="23"/>
      <c r="M6686" s="25"/>
      <c r="N6686" s="25"/>
      <c r="O6686" s="25"/>
      <c r="P6686" s="23"/>
      <c r="Q6686" s="23"/>
    </row>
    <row r="6687" spans="1:17" x14ac:dyDescent="0.2">
      <c r="A6687" s="23"/>
      <c r="M6687" s="25"/>
      <c r="N6687" s="25"/>
      <c r="O6687" s="25"/>
      <c r="P6687" s="23"/>
      <c r="Q6687" s="23"/>
    </row>
    <row r="6688" spans="1:17" x14ac:dyDescent="0.2">
      <c r="A6688" s="23"/>
      <c r="M6688" s="25"/>
      <c r="N6688" s="25"/>
      <c r="O6688" s="25"/>
      <c r="P6688" s="23"/>
      <c r="Q6688" s="23"/>
    </row>
    <row r="6689" spans="1:17" x14ac:dyDescent="0.2">
      <c r="A6689" s="23"/>
      <c r="M6689" s="25"/>
      <c r="N6689" s="25"/>
      <c r="O6689" s="25"/>
      <c r="P6689" s="23"/>
      <c r="Q6689" s="23"/>
    </row>
    <row r="6690" spans="1:17" x14ac:dyDescent="0.2">
      <c r="A6690" s="23"/>
      <c r="M6690" s="25"/>
      <c r="N6690" s="25"/>
      <c r="O6690" s="25"/>
      <c r="P6690" s="23"/>
      <c r="Q6690" s="23"/>
    </row>
    <row r="6691" spans="1:17" x14ac:dyDescent="0.2">
      <c r="A6691" s="23"/>
      <c r="M6691" s="25"/>
      <c r="N6691" s="25"/>
      <c r="O6691" s="25"/>
      <c r="P6691" s="23"/>
      <c r="Q6691" s="23"/>
    </row>
    <row r="6692" spans="1:17" x14ac:dyDescent="0.2">
      <c r="A6692" s="23"/>
      <c r="M6692" s="25"/>
      <c r="N6692" s="25"/>
      <c r="O6692" s="25"/>
      <c r="P6692" s="23"/>
      <c r="Q6692" s="23"/>
    </row>
    <row r="6693" spans="1:17" x14ac:dyDescent="0.2">
      <c r="A6693" s="23"/>
      <c r="M6693" s="25"/>
      <c r="N6693" s="25"/>
      <c r="O6693" s="25"/>
      <c r="P6693" s="23"/>
      <c r="Q6693" s="23"/>
    </row>
    <row r="6694" spans="1:17" x14ac:dyDescent="0.2">
      <c r="A6694" s="23"/>
      <c r="M6694" s="25"/>
      <c r="N6694" s="25"/>
      <c r="O6694" s="25"/>
      <c r="P6694" s="23"/>
      <c r="Q6694" s="23"/>
    </row>
    <row r="6695" spans="1:17" x14ac:dyDescent="0.2">
      <c r="A6695" s="23"/>
      <c r="M6695" s="25"/>
      <c r="N6695" s="25"/>
      <c r="O6695" s="25"/>
      <c r="P6695" s="23"/>
      <c r="Q6695" s="23"/>
    </row>
    <row r="6696" spans="1:17" x14ac:dyDescent="0.2">
      <c r="A6696" s="23"/>
      <c r="M6696" s="25"/>
      <c r="N6696" s="25"/>
      <c r="O6696" s="25"/>
      <c r="P6696" s="23"/>
      <c r="Q6696" s="23"/>
    </row>
    <row r="6697" spans="1:17" x14ac:dyDescent="0.2">
      <c r="A6697" s="23"/>
      <c r="M6697" s="25"/>
      <c r="N6697" s="25"/>
      <c r="O6697" s="25"/>
      <c r="P6697" s="23"/>
      <c r="Q6697" s="23"/>
    </row>
    <row r="6698" spans="1:17" x14ac:dyDescent="0.2">
      <c r="A6698" s="23"/>
      <c r="M6698" s="25"/>
      <c r="N6698" s="25"/>
      <c r="O6698" s="25"/>
      <c r="P6698" s="23"/>
      <c r="Q6698" s="23"/>
    </row>
    <row r="6699" spans="1:17" x14ac:dyDescent="0.2">
      <c r="A6699" s="23"/>
      <c r="M6699" s="25"/>
      <c r="N6699" s="25"/>
      <c r="O6699" s="25"/>
      <c r="P6699" s="23"/>
      <c r="Q6699" s="23"/>
    </row>
    <row r="6700" spans="1:17" x14ac:dyDescent="0.2">
      <c r="A6700" s="23"/>
      <c r="M6700" s="25"/>
      <c r="N6700" s="25"/>
      <c r="O6700" s="25"/>
      <c r="P6700" s="23"/>
      <c r="Q6700" s="23"/>
    </row>
    <row r="6701" spans="1:17" x14ac:dyDescent="0.2">
      <c r="A6701" s="23"/>
      <c r="M6701" s="25"/>
      <c r="N6701" s="25"/>
      <c r="O6701" s="25"/>
      <c r="P6701" s="23"/>
      <c r="Q6701" s="23"/>
    </row>
    <row r="6702" spans="1:17" x14ac:dyDescent="0.2">
      <c r="A6702" s="23"/>
      <c r="M6702" s="25"/>
      <c r="N6702" s="25"/>
      <c r="O6702" s="25"/>
      <c r="P6702" s="23"/>
      <c r="Q6702" s="23"/>
    </row>
    <row r="6703" spans="1:17" x14ac:dyDescent="0.2">
      <c r="A6703" s="23"/>
      <c r="M6703" s="25"/>
      <c r="N6703" s="25"/>
      <c r="O6703" s="25"/>
      <c r="P6703" s="23"/>
      <c r="Q6703" s="23"/>
    </row>
    <row r="6704" spans="1:17" x14ac:dyDescent="0.2">
      <c r="A6704" s="23"/>
      <c r="M6704" s="25"/>
      <c r="N6704" s="25"/>
      <c r="O6704" s="25"/>
      <c r="P6704" s="23"/>
      <c r="Q6704" s="23"/>
    </row>
    <row r="6705" spans="1:17" x14ac:dyDescent="0.2">
      <c r="A6705" s="23"/>
      <c r="M6705" s="25"/>
      <c r="N6705" s="25"/>
      <c r="O6705" s="25"/>
      <c r="P6705" s="23"/>
      <c r="Q6705" s="23"/>
    </row>
    <row r="6706" spans="1:17" x14ac:dyDescent="0.2">
      <c r="A6706" s="23"/>
      <c r="M6706" s="25"/>
      <c r="N6706" s="25"/>
      <c r="O6706" s="25"/>
      <c r="P6706" s="23"/>
      <c r="Q6706" s="23"/>
    </row>
    <row r="6707" spans="1:17" x14ac:dyDescent="0.2">
      <c r="A6707" s="23"/>
      <c r="M6707" s="25"/>
      <c r="N6707" s="25"/>
      <c r="O6707" s="25"/>
      <c r="P6707" s="23"/>
      <c r="Q6707" s="23"/>
    </row>
    <row r="6708" spans="1:17" x14ac:dyDescent="0.2">
      <c r="A6708" s="23"/>
      <c r="M6708" s="25"/>
      <c r="N6708" s="25"/>
      <c r="O6708" s="25"/>
      <c r="P6708" s="23"/>
      <c r="Q6708" s="23"/>
    </row>
    <row r="6709" spans="1:17" x14ac:dyDescent="0.2">
      <c r="A6709" s="23"/>
      <c r="M6709" s="25"/>
      <c r="N6709" s="25"/>
      <c r="O6709" s="25"/>
      <c r="P6709" s="23"/>
      <c r="Q6709" s="23"/>
    </row>
    <row r="6710" spans="1:17" x14ac:dyDescent="0.2">
      <c r="A6710" s="23"/>
      <c r="M6710" s="25"/>
      <c r="N6710" s="25"/>
      <c r="O6710" s="25"/>
      <c r="P6710" s="23"/>
      <c r="Q6710" s="23"/>
    </row>
    <row r="6711" spans="1:17" x14ac:dyDescent="0.2">
      <c r="A6711" s="23"/>
      <c r="M6711" s="25"/>
      <c r="N6711" s="25"/>
      <c r="O6711" s="25"/>
      <c r="P6711" s="23"/>
      <c r="Q6711" s="23"/>
    </row>
    <row r="6712" spans="1:17" x14ac:dyDescent="0.2">
      <c r="A6712" s="23"/>
      <c r="M6712" s="25"/>
      <c r="N6712" s="25"/>
      <c r="O6712" s="25"/>
      <c r="P6712" s="23"/>
      <c r="Q6712" s="23"/>
    </row>
    <row r="6713" spans="1:17" x14ac:dyDescent="0.2">
      <c r="A6713" s="23"/>
      <c r="M6713" s="25"/>
      <c r="N6713" s="25"/>
      <c r="O6713" s="25"/>
      <c r="P6713" s="23"/>
      <c r="Q6713" s="23"/>
    </row>
    <row r="6714" spans="1:17" x14ac:dyDescent="0.2">
      <c r="A6714" s="23"/>
      <c r="M6714" s="25"/>
      <c r="N6714" s="25"/>
      <c r="O6714" s="25"/>
      <c r="P6714" s="23"/>
      <c r="Q6714" s="23"/>
    </row>
    <row r="6715" spans="1:17" x14ac:dyDescent="0.2">
      <c r="A6715" s="23"/>
      <c r="M6715" s="25"/>
      <c r="N6715" s="25"/>
      <c r="O6715" s="25"/>
      <c r="P6715" s="23"/>
      <c r="Q6715" s="23"/>
    </row>
    <row r="6716" spans="1:17" x14ac:dyDescent="0.2">
      <c r="A6716" s="23"/>
      <c r="M6716" s="25"/>
      <c r="N6716" s="25"/>
      <c r="O6716" s="25"/>
      <c r="P6716" s="23"/>
      <c r="Q6716" s="23"/>
    </row>
    <row r="6717" spans="1:17" x14ac:dyDescent="0.2">
      <c r="A6717" s="23"/>
      <c r="M6717" s="25"/>
      <c r="N6717" s="25"/>
      <c r="O6717" s="25"/>
      <c r="P6717" s="23"/>
      <c r="Q6717" s="23"/>
    </row>
    <row r="6718" spans="1:17" x14ac:dyDescent="0.2">
      <c r="A6718" s="23"/>
      <c r="M6718" s="25"/>
      <c r="N6718" s="25"/>
      <c r="O6718" s="25"/>
      <c r="P6718" s="23"/>
      <c r="Q6718" s="23"/>
    </row>
    <row r="6719" spans="1:17" x14ac:dyDescent="0.2">
      <c r="A6719" s="23"/>
      <c r="M6719" s="25"/>
      <c r="N6719" s="25"/>
      <c r="O6719" s="25"/>
      <c r="P6719" s="23"/>
      <c r="Q6719" s="23"/>
    </row>
    <row r="6720" spans="1:17" x14ac:dyDescent="0.2">
      <c r="A6720" s="23"/>
      <c r="M6720" s="25"/>
      <c r="N6720" s="25"/>
      <c r="O6720" s="25"/>
      <c r="P6720" s="23"/>
      <c r="Q6720" s="23"/>
    </row>
    <row r="6721" spans="1:17" x14ac:dyDescent="0.2">
      <c r="A6721" s="23"/>
      <c r="M6721" s="25"/>
      <c r="N6721" s="25"/>
      <c r="O6721" s="25"/>
      <c r="P6721" s="23"/>
      <c r="Q6721" s="23"/>
    </row>
    <row r="6722" spans="1:17" x14ac:dyDescent="0.2">
      <c r="A6722" s="23"/>
      <c r="M6722" s="25"/>
      <c r="N6722" s="25"/>
      <c r="O6722" s="25"/>
      <c r="P6722" s="23"/>
      <c r="Q6722" s="23"/>
    </row>
    <row r="6723" spans="1:17" x14ac:dyDescent="0.2">
      <c r="A6723" s="23"/>
      <c r="M6723" s="25"/>
      <c r="N6723" s="25"/>
      <c r="O6723" s="25"/>
      <c r="P6723" s="23"/>
      <c r="Q6723" s="23"/>
    </row>
    <row r="6724" spans="1:17" x14ac:dyDescent="0.2">
      <c r="A6724" s="23"/>
      <c r="M6724" s="25"/>
      <c r="N6724" s="25"/>
      <c r="O6724" s="25"/>
      <c r="P6724" s="23"/>
      <c r="Q6724" s="23"/>
    </row>
    <row r="6725" spans="1:17" x14ac:dyDescent="0.2">
      <c r="A6725" s="23"/>
      <c r="M6725" s="25"/>
      <c r="N6725" s="25"/>
      <c r="O6725" s="25"/>
      <c r="P6725" s="23"/>
      <c r="Q6725" s="23"/>
    </row>
    <row r="6726" spans="1:17" x14ac:dyDescent="0.2">
      <c r="A6726" s="23"/>
      <c r="M6726" s="25"/>
      <c r="N6726" s="25"/>
      <c r="O6726" s="25"/>
      <c r="P6726" s="23"/>
      <c r="Q6726" s="23"/>
    </row>
    <row r="6727" spans="1:17" x14ac:dyDescent="0.2">
      <c r="A6727" s="23"/>
      <c r="M6727" s="25"/>
      <c r="N6727" s="25"/>
      <c r="O6727" s="25"/>
      <c r="P6727" s="23"/>
      <c r="Q6727" s="23"/>
    </row>
    <row r="6728" spans="1:17" x14ac:dyDescent="0.2">
      <c r="A6728" s="23"/>
      <c r="M6728" s="25"/>
      <c r="N6728" s="25"/>
      <c r="O6728" s="25"/>
      <c r="P6728" s="23"/>
      <c r="Q6728" s="23"/>
    </row>
    <row r="6729" spans="1:17" x14ac:dyDescent="0.2">
      <c r="A6729" s="23"/>
      <c r="M6729" s="25"/>
      <c r="N6729" s="25"/>
      <c r="O6729" s="25"/>
      <c r="P6729" s="23"/>
      <c r="Q6729" s="23"/>
    </row>
    <row r="6730" spans="1:17" x14ac:dyDescent="0.2">
      <c r="A6730" s="23"/>
      <c r="M6730" s="25"/>
      <c r="N6730" s="25"/>
      <c r="O6730" s="25"/>
      <c r="P6730" s="23"/>
      <c r="Q6730" s="23"/>
    </row>
    <row r="6731" spans="1:17" x14ac:dyDescent="0.2">
      <c r="A6731" s="23"/>
      <c r="M6731" s="25"/>
      <c r="N6731" s="25"/>
      <c r="O6731" s="25"/>
      <c r="P6731" s="23"/>
      <c r="Q6731" s="23"/>
    </row>
    <row r="6732" spans="1:17" x14ac:dyDescent="0.2">
      <c r="A6732" s="23"/>
      <c r="M6732" s="25"/>
      <c r="N6732" s="25"/>
      <c r="O6732" s="25"/>
      <c r="P6732" s="23"/>
      <c r="Q6732" s="23"/>
    </row>
    <row r="6733" spans="1:17" x14ac:dyDescent="0.2">
      <c r="A6733" s="23"/>
      <c r="M6733" s="25"/>
      <c r="N6733" s="25"/>
      <c r="O6733" s="25"/>
      <c r="P6733" s="23"/>
      <c r="Q6733" s="23"/>
    </row>
    <row r="6734" spans="1:17" x14ac:dyDescent="0.2">
      <c r="A6734" s="23"/>
      <c r="M6734" s="25"/>
      <c r="N6734" s="25"/>
      <c r="O6734" s="25"/>
      <c r="P6734" s="23"/>
      <c r="Q6734" s="23"/>
    </row>
    <row r="6735" spans="1:17" x14ac:dyDescent="0.2">
      <c r="A6735" s="23"/>
      <c r="M6735" s="25"/>
      <c r="N6735" s="25"/>
      <c r="O6735" s="25"/>
      <c r="P6735" s="23"/>
      <c r="Q6735" s="23"/>
    </row>
    <row r="6736" spans="1:17" x14ac:dyDescent="0.2">
      <c r="A6736" s="23"/>
      <c r="M6736" s="25"/>
      <c r="N6736" s="25"/>
      <c r="O6736" s="25"/>
      <c r="P6736" s="23"/>
      <c r="Q6736" s="23"/>
    </row>
    <row r="6737" spans="1:17" x14ac:dyDescent="0.2">
      <c r="A6737" s="23"/>
      <c r="M6737" s="25"/>
      <c r="N6737" s="25"/>
      <c r="O6737" s="25"/>
      <c r="P6737" s="23"/>
      <c r="Q6737" s="23"/>
    </row>
    <row r="6738" spans="1:17" x14ac:dyDescent="0.2">
      <c r="A6738" s="23"/>
      <c r="M6738" s="25"/>
      <c r="N6738" s="25"/>
      <c r="O6738" s="25"/>
      <c r="P6738" s="23"/>
      <c r="Q6738" s="23"/>
    </row>
    <row r="6739" spans="1:17" x14ac:dyDescent="0.2">
      <c r="A6739" s="23"/>
      <c r="M6739" s="25"/>
      <c r="N6739" s="25"/>
      <c r="O6739" s="25"/>
      <c r="P6739" s="23"/>
      <c r="Q6739" s="23"/>
    </row>
    <row r="6740" spans="1:17" x14ac:dyDescent="0.2">
      <c r="A6740" s="23"/>
      <c r="M6740" s="25"/>
      <c r="N6740" s="25"/>
      <c r="O6740" s="25"/>
      <c r="P6740" s="23"/>
      <c r="Q6740" s="23"/>
    </row>
    <row r="6741" spans="1:17" x14ac:dyDescent="0.2">
      <c r="A6741" s="23"/>
      <c r="M6741" s="25"/>
      <c r="N6741" s="25"/>
      <c r="O6741" s="25"/>
      <c r="P6741" s="23"/>
      <c r="Q6741" s="23"/>
    </row>
    <row r="6742" spans="1:17" x14ac:dyDescent="0.2">
      <c r="A6742" s="23"/>
      <c r="M6742" s="25"/>
      <c r="N6742" s="25"/>
      <c r="O6742" s="25"/>
      <c r="P6742" s="23"/>
      <c r="Q6742" s="23"/>
    </row>
    <row r="6743" spans="1:17" x14ac:dyDescent="0.2">
      <c r="A6743" s="23"/>
      <c r="M6743" s="25"/>
      <c r="N6743" s="25"/>
      <c r="O6743" s="25"/>
      <c r="P6743" s="23"/>
      <c r="Q6743" s="23"/>
    </row>
    <row r="6744" spans="1:17" x14ac:dyDescent="0.2">
      <c r="A6744" s="23"/>
      <c r="M6744" s="25"/>
      <c r="N6744" s="25"/>
      <c r="O6744" s="25"/>
      <c r="P6744" s="23"/>
      <c r="Q6744" s="23"/>
    </row>
    <row r="6745" spans="1:17" x14ac:dyDescent="0.2">
      <c r="A6745" s="23"/>
      <c r="M6745" s="25"/>
      <c r="N6745" s="25"/>
      <c r="O6745" s="25"/>
      <c r="P6745" s="23"/>
      <c r="Q6745" s="23"/>
    </row>
    <row r="6746" spans="1:17" x14ac:dyDescent="0.2">
      <c r="A6746" s="23"/>
      <c r="M6746" s="25"/>
      <c r="N6746" s="25"/>
      <c r="O6746" s="25"/>
      <c r="P6746" s="23"/>
      <c r="Q6746" s="23"/>
    </row>
    <row r="6747" spans="1:17" x14ac:dyDescent="0.2">
      <c r="A6747" s="23"/>
      <c r="M6747" s="25"/>
      <c r="N6747" s="25"/>
      <c r="O6747" s="25"/>
      <c r="P6747" s="23"/>
      <c r="Q6747" s="23"/>
    </row>
    <row r="6748" spans="1:17" x14ac:dyDescent="0.2">
      <c r="A6748" s="23"/>
      <c r="M6748" s="25"/>
      <c r="N6748" s="25"/>
      <c r="O6748" s="25"/>
      <c r="P6748" s="23"/>
      <c r="Q6748" s="23"/>
    </row>
    <row r="6749" spans="1:17" x14ac:dyDescent="0.2">
      <c r="A6749" s="23"/>
      <c r="M6749" s="25"/>
      <c r="N6749" s="25"/>
      <c r="O6749" s="25"/>
      <c r="P6749" s="23"/>
      <c r="Q6749" s="23"/>
    </row>
    <row r="6750" spans="1:17" x14ac:dyDescent="0.2">
      <c r="A6750" s="23"/>
      <c r="M6750" s="25"/>
      <c r="N6750" s="25"/>
      <c r="O6750" s="25"/>
      <c r="P6750" s="23"/>
      <c r="Q6750" s="23"/>
    </row>
    <row r="6751" spans="1:17" x14ac:dyDescent="0.2">
      <c r="A6751" s="23"/>
      <c r="M6751" s="25"/>
      <c r="N6751" s="25"/>
      <c r="O6751" s="25"/>
      <c r="P6751" s="23"/>
      <c r="Q6751" s="23"/>
    </row>
    <row r="6752" spans="1:17" x14ac:dyDescent="0.2">
      <c r="A6752" s="23"/>
      <c r="M6752" s="25"/>
      <c r="N6752" s="25"/>
      <c r="O6752" s="25"/>
      <c r="P6752" s="23"/>
      <c r="Q6752" s="23"/>
    </row>
    <row r="6753" spans="1:17" x14ac:dyDescent="0.2">
      <c r="A6753" s="23"/>
      <c r="M6753" s="25"/>
      <c r="N6753" s="25"/>
      <c r="O6753" s="25"/>
      <c r="P6753" s="23"/>
      <c r="Q6753" s="23"/>
    </row>
    <row r="6754" spans="1:17" x14ac:dyDescent="0.2">
      <c r="A6754" s="23"/>
      <c r="M6754" s="25"/>
      <c r="N6754" s="25"/>
      <c r="O6754" s="25"/>
      <c r="P6754" s="23"/>
      <c r="Q6754" s="23"/>
    </row>
    <row r="6755" spans="1:17" x14ac:dyDescent="0.2">
      <c r="A6755" s="23"/>
      <c r="M6755" s="25"/>
      <c r="N6755" s="25"/>
      <c r="O6755" s="25"/>
      <c r="P6755" s="23"/>
      <c r="Q6755" s="23"/>
    </row>
    <row r="6756" spans="1:17" x14ac:dyDescent="0.2">
      <c r="A6756" s="23"/>
      <c r="M6756" s="25"/>
      <c r="N6756" s="25"/>
      <c r="O6756" s="25"/>
      <c r="P6756" s="23"/>
      <c r="Q6756" s="23"/>
    </row>
    <row r="6757" spans="1:17" x14ac:dyDescent="0.2">
      <c r="A6757" s="23"/>
      <c r="M6757" s="25"/>
      <c r="N6757" s="25"/>
      <c r="O6757" s="25"/>
      <c r="P6757" s="23"/>
      <c r="Q6757" s="23"/>
    </row>
    <row r="6758" spans="1:17" x14ac:dyDescent="0.2">
      <c r="A6758" s="23"/>
      <c r="M6758" s="25"/>
      <c r="N6758" s="25"/>
      <c r="O6758" s="25"/>
      <c r="P6758" s="23"/>
      <c r="Q6758" s="23"/>
    </row>
    <row r="6759" spans="1:17" x14ac:dyDescent="0.2">
      <c r="A6759" s="23"/>
      <c r="M6759" s="25"/>
      <c r="N6759" s="25"/>
      <c r="O6759" s="25"/>
      <c r="P6759" s="23"/>
      <c r="Q6759" s="23"/>
    </row>
    <row r="6760" spans="1:17" x14ac:dyDescent="0.2">
      <c r="A6760" s="23"/>
      <c r="M6760" s="25"/>
      <c r="N6760" s="25"/>
      <c r="O6760" s="25"/>
      <c r="P6760" s="23"/>
      <c r="Q6760" s="23"/>
    </row>
    <row r="6761" spans="1:17" x14ac:dyDescent="0.2">
      <c r="A6761" s="23"/>
      <c r="M6761" s="25"/>
      <c r="N6761" s="25"/>
      <c r="O6761" s="25"/>
      <c r="P6761" s="23"/>
      <c r="Q6761" s="23"/>
    </row>
    <row r="6762" spans="1:17" x14ac:dyDescent="0.2">
      <c r="A6762" s="23"/>
      <c r="M6762" s="25"/>
      <c r="N6762" s="25"/>
      <c r="O6762" s="25"/>
      <c r="P6762" s="23"/>
      <c r="Q6762" s="23"/>
    </row>
    <row r="6763" spans="1:17" x14ac:dyDescent="0.2">
      <c r="A6763" s="23"/>
      <c r="M6763" s="25"/>
      <c r="N6763" s="25"/>
      <c r="O6763" s="25"/>
      <c r="P6763" s="23"/>
      <c r="Q6763" s="23"/>
    </row>
    <row r="6764" spans="1:17" x14ac:dyDescent="0.2">
      <c r="A6764" s="23"/>
      <c r="M6764" s="25"/>
      <c r="N6764" s="25"/>
      <c r="O6764" s="25"/>
      <c r="P6764" s="23"/>
      <c r="Q6764" s="23"/>
    </row>
    <row r="6765" spans="1:17" x14ac:dyDescent="0.2">
      <c r="A6765" s="23"/>
      <c r="M6765" s="25"/>
      <c r="N6765" s="25"/>
      <c r="O6765" s="25"/>
      <c r="P6765" s="23"/>
      <c r="Q6765" s="23"/>
    </row>
    <row r="6766" spans="1:17" x14ac:dyDescent="0.2">
      <c r="A6766" s="23"/>
      <c r="M6766" s="25"/>
      <c r="N6766" s="25"/>
      <c r="O6766" s="25"/>
      <c r="P6766" s="23"/>
      <c r="Q6766" s="23"/>
    </row>
    <row r="6767" spans="1:17" x14ac:dyDescent="0.2">
      <c r="A6767" s="23"/>
      <c r="M6767" s="25"/>
      <c r="N6767" s="25"/>
      <c r="O6767" s="25"/>
      <c r="P6767" s="23"/>
      <c r="Q6767" s="23"/>
    </row>
    <row r="6768" spans="1:17" x14ac:dyDescent="0.2">
      <c r="A6768" s="23"/>
      <c r="M6768" s="25"/>
      <c r="N6768" s="25"/>
      <c r="O6768" s="25"/>
      <c r="P6768" s="23"/>
      <c r="Q6768" s="23"/>
    </row>
    <row r="6769" spans="1:17" x14ac:dyDescent="0.2">
      <c r="A6769" s="23"/>
      <c r="M6769" s="25"/>
      <c r="N6769" s="25"/>
      <c r="O6769" s="25"/>
      <c r="P6769" s="23"/>
      <c r="Q6769" s="23"/>
    </row>
    <row r="6770" spans="1:17" x14ac:dyDescent="0.2">
      <c r="A6770" s="23"/>
      <c r="M6770" s="25"/>
      <c r="N6770" s="25"/>
      <c r="O6770" s="25"/>
      <c r="P6770" s="23"/>
      <c r="Q6770" s="23"/>
    </row>
    <row r="6771" spans="1:17" x14ac:dyDescent="0.2">
      <c r="A6771" s="23"/>
      <c r="M6771" s="25"/>
      <c r="N6771" s="25"/>
      <c r="O6771" s="25"/>
      <c r="P6771" s="23"/>
      <c r="Q6771" s="23"/>
    </row>
    <row r="6772" spans="1:17" x14ac:dyDescent="0.2">
      <c r="A6772" s="23"/>
      <c r="M6772" s="25"/>
      <c r="N6772" s="25"/>
      <c r="O6772" s="25"/>
      <c r="P6772" s="23"/>
      <c r="Q6772" s="23"/>
    </row>
    <row r="6773" spans="1:17" x14ac:dyDescent="0.2">
      <c r="A6773" s="23"/>
      <c r="M6773" s="25"/>
      <c r="N6773" s="25"/>
      <c r="O6773" s="25"/>
      <c r="P6773" s="23"/>
      <c r="Q6773" s="23"/>
    </row>
    <row r="6774" spans="1:17" x14ac:dyDescent="0.2">
      <c r="A6774" s="23"/>
      <c r="M6774" s="25"/>
      <c r="N6774" s="25"/>
      <c r="O6774" s="25"/>
      <c r="P6774" s="23"/>
      <c r="Q6774" s="23"/>
    </row>
    <row r="6775" spans="1:17" x14ac:dyDescent="0.2">
      <c r="A6775" s="23"/>
      <c r="M6775" s="25"/>
      <c r="N6775" s="25"/>
      <c r="O6775" s="25"/>
      <c r="P6775" s="23"/>
      <c r="Q6775" s="23"/>
    </row>
    <row r="6776" spans="1:17" x14ac:dyDescent="0.2">
      <c r="A6776" s="23"/>
      <c r="M6776" s="25"/>
      <c r="N6776" s="25"/>
      <c r="O6776" s="25"/>
      <c r="P6776" s="23"/>
      <c r="Q6776" s="23"/>
    </row>
    <row r="6777" spans="1:17" x14ac:dyDescent="0.2">
      <c r="A6777" s="23"/>
      <c r="M6777" s="25"/>
      <c r="N6777" s="25"/>
      <c r="O6777" s="25"/>
      <c r="P6777" s="23"/>
      <c r="Q6777" s="23"/>
    </row>
    <row r="6778" spans="1:17" x14ac:dyDescent="0.2">
      <c r="A6778" s="23"/>
      <c r="M6778" s="25"/>
      <c r="N6778" s="25"/>
      <c r="O6778" s="25"/>
      <c r="P6778" s="23"/>
      <c r="Q6778" s="23"/>
    </row>
    <row r="6779" spans="1:17" x14ac:dyDescent="0.2">
      <c r="A6779" s="23"/>
      <c r="M6779" s="25"/>
      <c r="N6779" s="25"/>
      <c r="O6779" s="25"/>
      <c r="P6779" s="23"/>
      <c r="Q6779" s="23"/>
    </row>
    <row r="6780" spans="1:17" x14ac:dyDescent="0.2">
      <c r="A6780" s="23"/>
      <c r="M6780" s="25"/>
      <c r="N6780" s="25"/>
      <c r="O6780" s="25"/>
      <c r="P6780" s="23"/>
      <c r="Q6780" s="23"/>
    </row>
    <row r="6781" spans="1:17" x14ac:dyDescent="0.2">
      <c r="A6781" s="23"/>
      <c r="M6781" s="25"/>
      <c r="N6781" s="25"/>
      <c r="O6781" s="25"/>
      <c r="P6781" s="23"/>
      <c r="Q6781" s="23"/>
    </row>
    <row r="6782" spans="1:17" x14ac:dyDescent="0.2">
      <c r="A6782" s="23"/>
      <c r="M6782" s="25"/>
      <c r="N6782" s="25"/>
      <c r="O6782" s="25"/>
      <c r="P6782" s="23"/>
      <c r="Q6782" s="23"/>
    </row>
    <row r="6783" spans="1:17" x14ac:dyDescent="0.2">
      <c r="A6783" s="23"/>
      <c r="M6783" s="25"/>
      <c r="N6783" s="25"/>
      <c r="O6783" s="25"/>
      <c r="P6783" s="23"/>
      <c r="Q6783" s="23"/>
    </row>
    <row r="6784" spans="1:17" x14ac:dyDescent="0.2">
      <c r="A6784" s="23"/>
      <c r="M6784" s="25"/>
      <c r="N6784" s="25"/>
      <c r="O6784" s="25"/>
      <c r="P6784" s="23"/>
      <c r="Q6784" s="23"/>
    </row>
    <row r="6785" spans="1:17" x14ac:dyDescent="0.2">
      <c r="A6785" s="23"/>
      <c r="M6785" s="25"/>
      <c r="N6785" s="25"/>
      <c r="O6785" s="25"/>
      <c r="P6785" s="23"/>
      <c r="Q6785" s="23"/>
    </row>
    <row r="6786" spans="1:17" x14ac:dyDescent="0.2">
      <c r="A6786" s="23"/>
      <c r="M6786" s="25"/>
      <c r="N6786" s="25"/>
      <c r="O6786" s="25"/>
      <c r="P6786" s="23"/>
      <c r="Q6786" s="23"/>
    </row>
    <row r="6787" spans="1:17" x14ac:dyDescent="0.2">
      <c r="A6787" s="23"/>
      <c r="M6787" s="25"/>
      <c r="N6787" s="25"/>
      <c r="O6787" s="25"/>
      <c r="P6787" s="23"/>
      <c r="Q6787" s="23"/>
    </row>
    <row r="6788" spans="1:17" x14ac:dyDescent="0.2">
      <c r="A6788" s="23"/>
      <c r="M6788" s="25"/>
      <c r="N6788" s="25"/>
      <c r="O6788" s="25"/>
      <c r="P6788" s="23"/>
      <c r="Q6788" s="23"/>
    </row>
    <row r="6789" spans="1:17" x14ac:dyDescent="0.2">
      <c r="A6789" s="23"/>
      <c r="M6789" s="25"/>
      <c r="N6789" s="25"/>
      <c r="O6789" s="25"/>
      <c r="P6789" s="23"/>
      <c r="Q6789" s="23"/>
    </row>
    <row r="6790" spans="1:17" x14ac:dyDescent="0.2">
      <c r="A6790" s="23"/>
      <c r="M6790" s="25"/>
      <c r="N6790" s="25"/>
      <c r="O6790" s="25"/>
      <c r="P6790" s="23"/>
      <c r="Q6790" s="23"/>
    </row>
    <row r="6791" spans="1:17" x14ac:dyDescent="0.2">
      <c r="A6791" s="23"/>
      <c r="M6791" s="25"/>
      <c r="N6791" s="25"/>
      <c r="O6791" s="25"/>
      <c r="P6791" s="23"/>
      <c r="Q6791" s="23"/>
    </row>
    <row r="6792" spans="1:17" x14ac:dyDescent="0.2">
      <c r="A6792" s="23"/>
      <c r="M6792" s="25"/>
      <c r="N6792" s="25"/>
      <c r="O6792" s="25"/>
      <c r="P6792" s="23"/>
      <c r="Q6792" s="23"/>
    </row>
    <row r="6793" spans="1:17" x14ac:dyDescent="0.2">
      <c r="A6793" s="23"/>
      <c r="M6793" s="25"/>
      <c r="N6793" s="25"/>
      <c r="O6793" s="25"/>
      <c r="P6793" s="23"/>
      <c r="Q6793" s="23"/>
    </row>
    <row r="6794" spans="1:17" x14ac:dyDescent="0.2">
      <c r="A6794" s="23"/>
      <c r="M6794" s="25"/>
      <c r="N6794" s="25"/>
      <c r="O6794" s="25"/>
      <c r="P6794" s="23"/>
      <c r="Q6794" s="23"/>
    </row>
    <row r="6795" spans="1:17" x14ac:dyDescent="0.2">
      <c r="A6795" s="23"/>
      <c r="M6795" s="25"/>
      <c r="N6795" s="25"/>
      <c r="O6795" s="25"/>
      <c r="P6795" s="23"/>
      <c r="Q6795" s="23"/>
    </row>
    <row r="6796" spans="1:17" x14ac:dyDescent="0.2">
      <c r="A6796" s="23"/>
      <c r="M6796" s="25"/>
      <c r="N6796" s="25"/>
      <c r="O6796" s="25"/>
      <c r="P6796" s="23"/>
      <c r="Q6796" s="23"/>
    </row>
    <row r="6797" spans="1:17" x14ac:dyDescent="0.2">
      <c r="A6797" s="23"/>
      <c r="M6797" s="25"/>
      <c r="N6797" s="25"/>
      <c r="O6797" s="25"/>
      <c r="P6797" s="23"/>
      <c r="Q6797" s="23"/>
    </row>
    <row r="6798" spans="1:17" x14ac:dyDescent="0.2">
      <c r="A6798" s="23"/>
      <c r="M6798" s="25"/>
      <c r="N6798" s="25"/>
      <c r="O6798" s="25"/>
      <c r="P6798" s="23"/>
      <c r="Q6798" s="23"/>
    </row>
    <row r="6799" spans="1:17" x14ac:dyDescent="0.2">
      <c r="A6799" s="23"/>
      <c r="M6799" s="25"/>
      <c r="N6799" s="25"/>
      <c r="O6799" s="25"/>
      <c r="P6799" s="23"/>
      <c r="Q6799" s="23"/>
    </row>
    <row r="6800" spans="1:17" x14ac:dyDescent="0.2">
      <c r="A6800" s="23"/>
      <c r="M6800" s="25"/>
      <c r="N6800" s="25"/>
      <c r="O6800" s="25"/>
      <c r="P6800" s="23"/>
      <c r="Q6800" s="23"/>
    </row>
    <row r="6801" spans="1:17" x14ac:dyDescent="0.2">
      <c r="A6801" s="23"/>
      <c r="M6801" s="25"/>
      <c r="N6801" s="25"/>
      <c r="O6801" s="25"/>
      <c r="P6801" s="23"/>
      <c r="Q6801" s="23"/>
    </row>
    <row r="6802" spans="1:17" x14ac:dyDescent="0.2">
      <c r="A6802" s="23"/>
      <c r="M6802" s="25"/>
      <c r="N6802" s="25"/>
      <c r="O6802" s="25"/>
      <c r="P6802" s="23"/>
      <c r="Q6802" s="23"/>
    </row>
    <row r="6803" spans="1:17" x14ac:dyDescent="0.2">
      <c r="A6803" s="23"/>
      <c r="M6803" s="25"/>
      <c r="N6803" s="25"/>
      <c r="O6803" s="25"/>
      <c r="P6803" s="23"/>
      <c r="Q6803" s="23"/>
    </row>
    <row r="6804" spans="1:17" x14ac:dyDescent="0.2">
      <c r="A6804" s="23"/>
      <c r="M6804" s="25"/>
      <c r="N6804" s="25"/>
      <c r="O6804" s="25"/>
      <c r="P6804" s="23"/>
      <c r="Q6804" s="23"/>
    </row>
    <row r="6805" spans="1:17" x14ac:dyDescent="0.2">
      <c r="A6805" s="23"/>
      <c r="M6805" s="25"/>
      <c r="N6805" s="25"/>
      <c r="O6805" s="25"/>
      <c r="P6805" s="23"/>
      <c r="Q6805" s="23"/>
    </row>
    <row r="6806" spans="1:17" x14ac:dyDescent="0.2">
      <c r="A6806" s="23"/>
      <c r="M6806" s="25"/>
      <c r="N6806" s="25"/>
      <c r="O6806" s="25"/>
      <c r="P6806" s="23"/>
      <c r="Q6806" s="23"/>
    </row>
    <row r="6807" spans="1:17" x14ac:dyDescent="0.2">
      <c r="A6807" s="23"/>
      <c r="M6807" s="25"/>
      <c r="N6807" s="25"/>
      <c r="O6807" s="25"/>
      <c r="P6807" s="23"/>
      <c r="Q6807" s="23"/>
    </row>
    <row r="6808" spans="1:17" x14ac:dyDescent="0.2">
      <c r="A6808" s="23"/>
      <c r="M6808" s="25"/>
      <c r="N6808" s="25"/>
      <c r="O6808" s="25"/>
      <c r="P6808" s="23"/>
      <c r="Q6808" s="23"/>
    </row>
    <row r="6809" spans="1:17" x14ac:dyDescent="0.2">
      <c r="A6809" s="23"/>
      <c r="M6809" s="25"/>
      <c r="N6809" s="25"/>
      <c r="O6809" s="25"/>
      <c r="P6809" s="23"/>
      <c r="Q6809" s="23"/>
    </row>
    <row r="6810" spans="1:17" x14ac:dyDescent="0.2">
      <c r="A6810" s="23"/>
      <c r="M6810" s="25"/>
      <c r="N6810" s="25"/>
      <c r="O6810" s="25"/>
      <c r="P6810" s="23"/>
      <c r="Q6810" s="23"/>
    </row>
    <row r="6811" spans="1:17" x14ac:dyDescent="0.2">
      <c r="A6811" s="23"/>
      <c r="M6811" s="25"/>
      <c r="N6811" s="25"/>
      <c r="O6811" s="25"/>
      <c r="P6811" s="23"/>
      <c r="Q6811" s="23"/>
    </row>
    <row r="6812" spans="1:17" x14ac:dyDescent="0.2">
      <c r="A6812" s="23"/>
      <c r="M6812" s="25"/>
      <c r="N6812" s="25"/>
      <c r="O6812" s="25"/>
      <c r="P6812" s="23"/>
      <c r="Q6812" s="23"/>
    </row>
    <row r="6813" spans="1:17" x14ac:dyDescent="0.2">
      <c r="A6813" s="23"/>
      <c r="M6813" s="25"/>
      <c r="N6813" s="25"/>
      <c r="O6813" s="25"/>
      <c r="P6813" s="23"/>
      <c r="Q6813" s="23"/>
    </row>
    <row r="6814" spans="1:17" x14ac:dyDescent="0.2">
      <c r="A6814" s="23"/>
      <c r="M6814" s="25"/>
      <c r="N6814" s="25"/>
      <c r="O6814" s="25"/>
      <c r="P6814" s="23"/>
      <c r="Q6814" s="23"/>
    </row>
    <row r="6815" spans="1:17" x14ac:dyDescent="0.2">
      <c r="A6815" s="23"/>
      <c r="M6815" s="25"/>
      <c r="N6815" s="25"/>
      <c r="O6815" s="25"/>
      <c r="P6815" s="23"/>
      <c r="Q6815" s="23"/>
    </row>
    <row r="6816" spans="1:17" x14ac:dyDescent="0.2">
      <c r="A6816" s="23"/>
      <c r="M6816" s="25"/>
      <c r="N6816" s="25"/>
      <c r="O6816" s="25"/>
      <c r="P6816" s="23"/>
      <c r="Q6816" s="23"/>
    </row>
    <row r="6817" spans="1:17" x14ac:dyDescent="0.2">
      <c r="A6817" s="23"/>
      <c r="M6817" s="25"/>
      <c r="N6817" s="25"/>
      <c r="O6817" s="25"/>
      <c r="P6817" s="23"/>
      <c r="Q6817" s="23"/>
    </row>
    <row r="6818" spans="1:17" x14ac:dyDescent="0.2">
      <c r="A6818" s="23"/>
      <c r="M6818" s="25"/>
      <c r="N6818" s="25"/>
      <c r="O6818" s="25"/>
      <c r="P6818" s="23"/>
      <c r="Q6818" s="23"/>
    </row>
    <row r="6819" spans="1:17" x14ac:dyDescent="0.2">
      <c r="A6819" s="23"/>
      <c r="M6819" s="25"/>
      <c r="N6819" s="25"/>
      <c r="O6819" s="25"/>
      <c r="P6819" s="23"/>
      <c r="Q6819" s="23"/>
    </row>
    <row r="6820" spans="1:17" x14ac:dyDescent="0.2">
      <c r="A6820" s="23"/>
      <c r="M6820" s="25"/>
      <c r="N6820" s="25"/>
      <c r="O6820" s="25"/>
      <c r="P6820" s="23"/>
      <c r="Q6820" s="23"/>
    </row>
    <row r="6821" spans="1:17" x14ac:dyDescent="0.2">
      <c r="A6821" s="23"/>
      <c r="M6821" s="25"/>
      <c r="N6821" s="25"/>
      <c r="O6821" s="25"/>
      <c r="P6821" s="23"/>
      <c r="Q6821" s="23"/>
    </row>
    <row r="6822" spans="1:17" x14ac:dyDescent="0.2">
      <c r="A6822" s="23"/>
      <c r="M6822" s="25"/>
      <c r="N6822" s="25"/>
      <c r="O6822" s="25"/>
      <c r="P6822" s="23"/>
      <c r="Q6822" s="23"/>
    </row>
    <row r="6823" spans="1:17" x14ac:dyDescent="0.2">
      <c r="A6823" s="23"/>
      <c r="M6823" s="25"/>
      <c r="N6823" s="25"/>
      <c r="O6823" s="25"/>
      <c r="P6823" s="23"/>
      <c r="Q6823" s="23"/>
    </row>
    <row r="6824" spans="1:17" x14ac:dyDescent="0.2">
      <c r="A6824" s="23"/>
      <c r="M6824" s="25"/>
      <c r="N6824" s="25"/>
      <c r="O6824" s="25"/>
      <c r="P6824" s="23"/>
      <c r="Q6824" s="23"/>
    </row>
    <row r="6825" spans="1:17" x14ac:dyDescent="0.2">
      <c r="A6825" s="23"/>
      <c r="M6825" s="25"/>
      <c r="N6825" s="25"/>
      <c r="O6825" s="25"/>
      <c r="P6825" s="23"/>
      <c r="Q6825" s="23"/>
    </row>
    <row r="6826" spans="1:17" x14ac:dyDescent="0.2">
      <c r="A6826" s="23"/>
      <c r="M6826" s="25"/>
      <c r="N6826" s="25"/>
      <c r="O6826" s="25"/>
      <c r="P6826" s="23"/>
      <c r="Q6826" s="23"/>
    </row>
    <row r="6827" spans="1:17" x14ac:dyDescent="0.2">
      <c r="A6827" s="23"/>
      <c r="M6827" s="25"/>
      <c r="N6827" s="25"/>
      <c r="O6827" s="25"/>
      <c r="P6827" s="23"/>
      <c r="Q6827" s="23"/>
    </row>
    <row r="6828" spans="1:17" x14ac:dyDescent="0.2">
      <c r="A6828" s="23"/>
      <c r="M6828" s="25"/>
      <c r="N6828" s="25"/>
      <c r="O6828" s="25"/>
      <c r="P6828" s="23"/>
      <c r="Q6828" s="23"/>
    </row>
    <row r="6829" spans="1:17" x14ac:dyDescent="0.2">
      <c r="A6829" s="23"/>
      <c r="M6829" s="25"/>
      <c r="N6829" s="25"/>
      <c r="O6829" s="25"/>
      <c r="P6829" s="23"/>
      <c r="Q6829" s="23"/>
    </row>
    <row r="6830" spans="1:17" x14ac:dyDescent="0.2">
      <c r="A6830" s="23"/>
      <c r="M6830" s="25"/>
      <c r="N6830" s="25"/>
      <c r="O6830" s="25"/>
      <c r="P6830" s="23"/>
      <c r="Q6830" s="23"/>
    </row>
    <row r="6831" spans="1:17" x14ac:dyDescent="0.2">
      <c r="A6831" s="23"/>
      <c r="M6831" s="25"/>
      <c r="N6831" s="25"/>
      <c r="O6831" s="25"/>
      <c r="P6831" s="23"/>
      <c r="Q6831" s="23"/>
    </row>
    <row r="6832" spans="1:17" x14ac:dyDescent="0.2">
      <c r="A6832" s="23"/>
      <c r="M6832" s="25"/>
      <c r="N6832" s="25"/>
      <c r="O6832" s="25"/>
      <c r="P6832" s="23"/>
      <c r="Q6832" s="23"/>
    </row>
    <row r="6833" spans="1:17" x14ac:dyDescent="0.2">
      <c r="A6833" s="23"/>
      <c r="M6833" s="25"/>
      <c r="N6833" s="25"/>
      <c r="O6833" s="25"/>
      <c r="P6833" s="23"/>
      <c r="Q6833" s="23"/>
    </row>
    <row r="6834" spans="1:17" x14ac:dyDescent="0.2">
      <c r="A6834" s="23"/>
      <c r="M6834" s="25"/>
      <c r="N6834" s="25"/>
      <c r="O6834" s="25"/>
      <c r="P6834" s="23"/>
      <c r="Q6834" s="23"/>
    </row>
    <row r="6835" spans="1:17" x14ac:dyDescent="0.2">
      <c r="A6835" s="23"/>
      <c r="M6835" s="25"/>
      <c r="N6835" s="25"/>
      <c r="O6835" s="25"/>
      <c r="P6835" s="23"/>
      <c r="Q6835" s="23"/>
    </row>
    <row r="6836" spans="1:17" x14ac:dyDescent="0.2">
      <c r="A6836" s="23"/>
      <c r="M6836" s="25"/>
      <c r="N6836" s="25"/>
      <c r="O6836" s="25"/>
      <c r="P6836" s="23"/>
      <c r="Q6836" s="23"/>
    </row>
    <row r="6837" spans="1:17" x14ac:dyDescent="0.2">
      <c r="A6837" s="23"/>
      <c r="M6837" s="25"/>
      <c r="N6837" s="25"/>
      <c r="O6837" s="25"/>
      <c r="P6837" s="23"/>
      <c r="Q6837" s="23"/>
    </row>
    <row r="6838" spans="1:17" x14ac:dyDescent="0.2">
      <c r="A6838" s="23"/>
      <c r="M6838" s="25"/>
      <c r="N6838" s="25"/>
      <c r="O6838" s="25"/>
      <c r="P6838" s="23"/>
      <c r="Q6838" s="23"/>
    </row>
    <row r="6839" spans="1:17" x14ac:dyDescent="0.2">
      <c r="A6839" s="23"/>
      <c r="M6839" s="25"/>
      <c r="N6839" s="25"/>
      <c r="O6839" s="25"/>
      <c r="P6839" s="23"/>
      <c r="Q6839" s="23"/>
    </row>
    <row r="6840" spans="1:17" x14ac:dyDescent="0.2">
      <c r="A6840" s="23"/>
      <c r="M6840" s="25"/>
      <c r="N6840" s="25"/>
      <c r="O6840" s="25"/>
      <c r="P6840" s="23"/>
      <c r="Q6840" s="23"/>
    </row>
    <row r="6841" spans="1:17" x14ac:dyDescent="0.2">
      <c r="A6841" s="23"/>
      <c r="M6841" s="25"/>
      <c r="N6841" s="25"/>
      <c r="O6841" s="25"/>
      <c r="P6841" s="23"/>
      <c r="Q6841" s="23"/>
    </row>
    <row r="6842" spans="1:17" x14ac:dyDescent="0.2">
      <c r="A6842" s="23"/>
      <c r="M6842" s="25"/>
      <c r="N6842" s="25"/>
      <c r="O6842" s="25"/>
      <c r="P6842" s="23"/>
      <c r="Q6842" s="23"/>
    </row>
    <row r="6843" spans="1:17" x14ac:dyDescent="0.2">
      <c r="A6843" s="23"/>
      <c r="M6843" s="25"/>
      <c r="N6843" s="25"/>
      <c r="O6843" s="25"/>
      <c r="P6843" s="23"/>
      <c r="Q6843" s="23"/>
    </row>
    <row r="6844" spans="1:17" x14ac:dyDescent="0.2">
      <c r="A6844" s="23"/>
      <c r="M6844" s="25"/>
      <c r="N6844" s="25"/>
      <c r="O6844" s="25"/>
      <c r="P6844" s="23"/>
      <c r="Q6844" s="23"/>
    </row>
    <row r="6845" spans="1:17" x14ac:dyDescent="0.2">
      <c r="A6845" s="23"/>
      <c r="M6845" s="25"/>
      <c r="N6845" s="25"/>
      <c r="O6845" s="25"/>
      <c r="P6845" s="23"/>
      <c r="Q6845" s="23"/>
    </row>
    <row r="6846" spans="1:17" x14ac:dyDescent="0.2">
      <c r="A6846" s="23"/>
      <c r="M6846" s="25"/>
      <c r="N6846" s="25"/>
      <c r="O6846" s="25"/>
      <c r="P6846" s="23"/>
      <c r="Q6846" s="23"/>
    </row>
    <row r="6847" spans="1:17" x14ac:dyDescent="0.2">
      <c r="A6847" s="23"/>
      <c r="M6847" s="25"/>
      <c r="N6847" s="25"/>
      <c r="O6847" s="25"/>
      <c r="P6847" s="23"/>
      <c r="Q6847" s="23"/>
    </row>
    <row r="6848" spans="1:17" x14ac:dyDescent="0.2">
      <c r="A6848" s="23"/>
      <c r="M6848" s="25"/>
      <c r="N6848" s="25"/>
      <c r="O6848" s="25"/>
      <c r="P6848" s="23"/>
      <c r="Q6848" s="23"/>
    </row>
    <row r="6849" spans="1:17" x14ac:dyDescent="0.2">
      <c r="A6849" s="23"/>
      <c r="M6849" s="25"/>
      <c r="N6849" s="25"/>
      <c r="O6849" s="25"/>
      <c r="P6849" s="23"/>
      <c r="Q6849" s="23"/>
    </row>
    <row r="6850" spans="1:17" x14ac:dyDescent="0.2">
      <c r="A6850" s="23"/>
      <c r="M6850" s="25"/>
      <c r="N6850" s="25"/>
      <c r="O6850" s="25"/>
      <c r="P6850" s="23"/>
      <c r="Q6850" s="23"/>
    </row>
    <row r="6851" spans="1:17" x14ac:dyDescent="0.2">
      <c r="A6851" s="23"/>
      <c r="M6851" s="25"/>
      <c r="N6851" s="25"/>
      <c r="O6851" s="25"/>
      <c r="P6851" s="23"/>
      <c r="Q6851" s="23"/>
    </row>
    <row r="6852" spans="1:17" x14ac:dyDescent="0.2">
      <c r="A6852" s="23"/>
      <c r="M6852" s="25"/>
      <c r="N6852" s="25"/>
      <c r="O6852" s="25"/>
      <c r="P6852" s="23"/>
      <c r="Q6852" s="23"/>
    </row>
    <row r="6853" spans="1:17" x14ac:dyDescent="0.2">
      <c r="A6853" s="23"/>
      <c r="M6853" s="25"/>
      <c r="N6853" s="25"/>
      <c r="O6853" s="25"/>
      <c r="P6853" s="23"/>
      <c r="Q6853" s="23"/>
    </row>
    <row r="6854" spans="1:17" x14ac:dyDescent="0.2">
      <c r="A6854" s="23"/>
      <c r="M6854" s="25"/>
      <c r="N6854" s="25"/>
      <c r="O6854" s="25"/>
      <c r="P6854" s="23"/>
      <c r="Q6854" s="23"/>
    </row>
    <row r="6855" spans="1:17" x14ac:dyDescent="0.2">
      <c r="A6855" s="23"/>
      <c r="M6855" s="25"/>
      <c r="N6855" s="25"/>
      <c r="O6855" s="25"/>
      <c r="P6855" s="23"/>
      <c r="Q6855" s="23"/>
    </row>
    <row r="6856" spans="1:17" x14ac:dyDescent="0.2">
      <c r="A6856" s="23"/>
      <c r="M6856" s="25"/>
      <c r="N6856" s="25"/>
      <c r="O6856" s="25"/>
      <c r="P6856" s="23"/>
      <c r="Q6856" s="23"/>
    </row>
    <row r="6857" spans="1:17" x14ac:dyDescent="0.2">
      <c r="A6857" s="23"/>
      <c r="M6857" s="25"/>
      <c r="N6857" s="25"/>
      <c r="O6857" s="25"/>
      <c r="P6857" s="23"/>
      <c r="Q6857" s="23"/>
    </row>
    <row r="6858" spans="1:17" x14ac:dyDescent="0.2">
      <c r="A6858" s="23"/>
      <c r="M6858" s="25"/>
      <c r="N6858" s="25"/>
      <c r="O6858" s="25"/>
      <c r="P6858" s="23"/>
      <c r="Q6858" s="23"/>
    </row>
    <row r="6859" spans="1:17" x14ac:dyDescent="0.2">
      <c r="A6859" s="23"/>
      <c r="M6859" s="25"/>
      <c r="N6859" s="25"/>
      <c r="O6859" s="25"/>
      <c r="P6859" s="23"/>
      <c r="Q6859" s="23"/>
    </row>
    <row r="6860" spans="1:17" x14ac:dyDescent="0.2">
      <c r="A6860" s="23"/>
      <c r="M6860" s="25"/>
      <c r="N6860" s="25"/>
      <c r="O6860" s="25"/>
      <c r="P6860" s="23"/>
      <c r="Q6860" s="23"/>
    </row>
    <row r="6861" spans="1:17" x14ac:dyDescent="0.2">
      <c r="A6861" s="23"/>
      <c r="M6861" s="25"/>
      <c r="N6861" s="25"/>
      <c r="O6861" s="25"/>
      <c r="P6861" s="23"/>
      <c r="Q6861" s="23"/>
    </row>
    <row r="6862" spans="1:17" x14ac:dyDescent="0.2">
      <c r="A6862" s="23"/>
      <c r="M6862" s="25"/>
      <c r="N6862" s="25"/>
      <c r="O6862" s="25"/>
      <c r="P6862" s="23"/>
      <c r="Q6862" s="23"/>
    </row>
    <row r="6863" spans="1:17" x14ac:dyDescent="0.2">
      <c r="A6863" s="23"/>
      <c r="M6863" s="25"/>
      <c r="N6863" s="25"/>
      <c r="O6863" s="25"/>
      <c r="P6863" s="23"/>
      <c r="Q6863" s="23"/>
    </row>
    <row r="6864" spans="1:17" x14ac:dyDescent="0.2">
      <c r="A6864" s="23"/>
      <c r="M6864" s="25"/>
      <c r="N6864" s="25"/>
      <c r="O6864" s="25"/>
      <c r="P6864" s="23"/>
      <c r="Q6864" s="23"/>
    </row>
    <row r="6865" spans="1:17" x14ac:dyDescent="0.2">
      <c r="A6865" s="23"/>
      <c r="M6865" s="25"/>
      <c r="N6865" s="25"/>
      <c r="O6865" s="25"/>
      <c r="P6865" s="23"/>
      <c r="Q6865" s="23"/>
    </row>
    <row r="6866" spans="1:17" x14ac:dyDescent="0.2">
      <c r="A6866" s="23"/>
      <c r="M6866" s="25"/>
      <c r="N6866" s="25"/>
      <c r="O6866" s="25"/>
      <c r="P6866" s="23"/>
      <c r="Q6866" s="23"/>
    </row>
    <row r="6867" spans="1:17" x14ac:dyDescent="0.2">
      <c r="A6867" s="23"/>
      <c r="M6867" s="25"/>
      <c r="N6867" s="25"/>
      <c r="O6867" s="25"/>
      <c r="P6867" s="23"/>
      <c r="Q6867" s="23"/>
    </row>
    <row r="6868" spans="1:17" x14ac:dyDescent="0.2">
      <c r="A6868" s="23"/>
      <c r="M6868" s="25"/>
      <c r="N6868" s="25"/>
      <c r="O6868" s="25"/>
      <c r="P6868" s="23"/>
      <c r="Q6868" s="23"/>
    </row>
    <row r="6869" spans="1:17" x14ac:dyDescent="0.2">
      <c r="A6869" s="23"/>
      <c r="M6869" s="25"/>
      <c r="N6869" s="25"/>
      <c r="O6869" s="25"/>
      <c r="P6869" s="23"/>
      <c r="Q6869" s="23"/>
    </row>
    <row r="6870" spans="1:17" x14ac:dyDescent="0.2">
      <c r="A6870" s="23"/>
      <c r="M6870" s="25"/>
      <c r="N6870" s="25"/>
      <c r="O6870" s="25"/>
      <c r="P6870" s="23"/>
      <c r="Q6870" s="23"/>
    </row>
    <row r="6871" spans="1:17" x14ac:dyDescent="0.2">
      <c r="A6871" s="23"/>
      <c r="M6871" s="25"/>
      <c r="N6871" s="25"/>
      <c r="O6871" s="25"/>
      <c r="P6871" s="23"/>
      <c r="Q6871" s="23"/>
    </row>
    <row r="6872" spans="1:17" x14ac:dyDescent="0.2">
      <c r="A6872" s="23"/>
      <c r="M6872" s="25"/>
      <c r="N6872" s="25"/>
      <c r="O6872" s="25"/>
      <c r="P6872" s="23"/>
      <c r="Q6872" s="23"/>
    </row>
    <row r="6873" spans="1:17" x14ac:dyDescent="0.2">
      <c r="A6873" s="23"/>
      <c r="M6873" s="25"/>
      <c r="N6873" s="25"/>
      <c r="O6873" s="25"/>
      <c r="P6873" s="23"/>
      <c r="Q6873" s="23"/>
    </row>
    <row r="6874" spans="1:17" x14ac:dyDescent="0.2">
      <c r="A6874" s="23"/>
      <c r="M6874" s="25"/>
      <c r="N6874" s="25"/>
      <c r="O6874" s="25"/>
      <c r="P6874" s="23"/>
      <c r="Q6874" s="23"/>
    </row>
    <row r="6875" spans="1:17" x14ac:dyDescent="0.2">
      <c r="A6875" s="23"/>
      <c r="M6875" s="25"/>
      <c r="N6875" s="25"/>
      <c r="O6875" s="25"/>
      <c r="P6875" s="23"/>
      <c r="Q6875" s="23"/>
    </row>
    <row r="6876" spans="1:17" x14ac:dyDescent="0.2">
      <c r="A6876" s="23"/>
      <c r="M6876" s="25"/>
      <c r="N6876" s="25"/>
      <c r="O6876" s="25"/>
      <c r="P6876" s="23"/>
      <c r="Q6876" s="23"/>
    </row>
    <row r="6877" spans="1:17" x14ac:dyDescent="0.2">
      <c r="A6877" s="23"/>
      <c r="M6877" s="25"/>
      <c r="N6877" s="25"/>
      <c r="O6877" s="25"/>
      <c r="P6877" s="23"/>
      <c r="Q6877" s="23"/>
    </row>
    <row r="6878" spans="1:17" x14ac:dyDescent="0.2">
      <c r="A6878" s="23"/>
      <c r="M6878" s="25"/>
      <c r="N6878" s="25"/>
      <c r="O6878" s="25"/>
      <c r="P6878" s="23"/>
      <c r="Q6878" s="23"/>
    </row>
    <row r="6879" spans="1:17" x14ac:dyDescent="0.2">
      <c r="A6879" s="23"/>
      <c r="M6879" s="25"/>
      <c r="N6879" s="25"/>
      <c r="O6879" s="25"/>
      <c r="P6879" s="23"/>
      <c r="Q6879" s="23"/>
    </row>
    <row r="6880" spans="1:17" x14ac:dyDescent="0.2">
      <c r="A6880" s="23"/>
      <c r="M6880" s="25"/>
      <c r="N6880" s="25"/>
      <c r="O6880" s="25"/>
      <c r="P6880" s="23"/>
      <c r="Q6880" s="23"/>
    </row>
    <row r="6881" spans="1:17" x14ac:dyDescent="0.2">
      <c r="A6881" s="23"/>
      <c r="M6881" s="25"/>
      <c r="N6881" s="25"/>
      <c r="O6881" s="25"/>
      <c r="P6881" s="23"/>
      <c r="Q6881" s="23"/>
    </row>
    <row r="6882" spans="1:17" x14ac:dyDescent="0.2">
      <c r="A6882" s="23"/>
      <c r="M6882" s="25"/>
      <c r="N6882" s="25"/>
      <c r="O6882" s="25"/>
      <c r="P6882" s="23"/>
      <c r="Q6882" s="23"/>
    </row>
    <row r="6883" spans="1:17" x14ac:dyDescent="0.2">
      <c r="A6883" s="23"/>
      <c r="M6883" s="25"/>
      <c r="N6883" s="25"/>
      <c r="O6883" s="25"/>
      <c r="P6883" s="23"/>
      <c r="Q6883" s="23"/>
    </row>
    <row r="6884" spans="1:17" x14ac:dyDescent="0.2">
      <c r="A6884" s="23"/>
      <c r="M6884" s="25"/>
      <c r="N6884" s="25"/>
      <c r="O6884" s="25"/>
      <c r="P6884" s="23"/>
      <c r="Q6884" s="23"/>
    </row>
    <row r="6885" spans="1:17" x14ac:dyDescent="0.2">
      <c r="A6885" s="23"/>
      <c r="M6885" s="25"/>
      <c r="N6885" s="25"/>
      <c r="O6885" s="25"/>
      <c r="P6885" s="23"/>
      <c r="Q6885" s="23"/>
    </row>
    <row r="6886" spans="1:17" x14ac:dyDescent="0.2">
      <c r="A6886" s="23"/>
      <c r="M6886" s="25"/>
      <c r="N6886" s="25"/>
      <c r="O6886" s="25"/>
      <c r="P6886" s="23"/>
      <c r="Q6886" s="23"/>
    </row>
    <row r="6887" spans="1:17" x14ac:dyDescent="0.2">
      <c r="A6887" s="23"/>
      <c r="M6887" s="25"/>
      <c r="N6887" s="25"/>
      <c r="O6887" s="25"/>
      <c r="P6887" s="23"/>
      <c r="Q6887" s="23"/>
    </row>
    <row r="6888" spans="1:17" x14ac:dyDescent="0.2">
      <c r="A6888" s="23"/>
      <c r="M6888" s="25"/>
      <c r="N6888" s="25"/>
      <c r="O6888" s="25"/>
      <c r="P6888" s="23"/>
      <c r="Q6888" s="23"/>
    </row>
    <row r="6889" spans="1:17" x14ac:dyDescent="0.2">
      <c r="A6889" s="23"/>
      <c r="M6889" s="25"/>
      <c r="N6889" s="25"/>
      <c r="O6889" s="25"/>
      <c r="P6889" s="23"/>
      <c r="Q6889" s="23"/>
    </row>
    <row r="6890" spans="1:17" x14ac:dyDescent="0.2">
      <c r="A6890" s="23"/>
      <c r="M6890" s="25"/>
      <c r="N6890" s="25"/>
      <c r="O6890" s="25"/>
      <c r="P6890" s="23"/>
      <c r="Q6890" s="23"/>
    </row>
    <row r="6891" spans="1:17" x14ac:dyDescent="0.2">
      <c r="A6891" s="23"/>
      <c r="M6891" s="25"/>
      <c r="N6891" s="25"/>
      <c r="O6891" s="25"/>
      <c r="P6891" s="23"/>
      <c r="Q6891" s="23"/>
    </row>
    <row r="6892" spans="1:17" x14ac:dyDescent="0.2">
      <c r="A6892" s="23"/>
      <c r="M6892" s="25"/>
      <c r="N6892" s="25"/>
      <c r="O6892" s="25"/>
      <c r="P6892" s="23"/>
      <c r="Q6892" s="23"/>
    </row>
    <row r="6893" spans="1:17" x14ac:dyDescent="0.2">
      <c r="A6893" s="23"/>
      <c r="M6893" s="25"/>
      <c r="N6893" s="25"/>
      <c r="O6893" s="25"/>
      <c r="P6893" s="23"/>
      <c r="Q6893" s="23"/>
    </row>
    <row r="6894" spans="1:17" x14ac:dyDescent="0.2">
      <c r="A6894" s="23"/>
      <c r="M6894" s="25"/>
      <c r="N6894" s="25"/>
      <c r="O6894" s="25"/>
      <c r="P6894" s="23"/>
      <c r="Q6894" s="23"/>
    </row>
    <row r="6895" spans="1:17" x14ac:dyDescent="0.2">
      <c r="A6895" s="23"/>
      <c r="M6895" s="25"/>
      <c r="N6895" s="25"/>
      <c r="O6895" s="25"/>
      <c r="P6895" s="23"/>
      <c r="Q6895" s="23"/>
    </row>
    <row r="6896" spans="1:17" x14ac:dyDescent="0.2">
      <c r="A6896" s="23"/>
      <c r="M6896" s="25"/>
      <c r="N6896" s="25"/>
      <c r="O6896" s="25"/>
      <c r="P6896" s="23"/>
      <c r="Q6896" s="23"/>
    </row>
    <row r="6897" spans="1:17" x14ac:dyDescent="0.2">
      <c r="A6897" s="23"/>
      <c r="M6897" s="25"/>
      <c r="N6897" s="25"/>
      <c r="O6897" s="25"/>
      <c r="P6897" s="23"/>
      <c r="Q6897" s="23"/>
    </row>
    <row r="6898" spans="1:17" x14ac:dyDescent="0.2">
      <c r="A6898" s="23"/>
      <c r="M6898" s="25"/>
      <c r="N6898" s="25"/>
      <c r="O6898" s="25"/>
      <c r="P6898" s="23"/>
      <c r="Q6898" s="23"/>
    </row>
    <row r="6899" spans="1:17" x14ac:dyDescent="0.2">
      <c r="A6899" s="23"/>
      <c r="M6899" s="25"/>
      <c r="N6899" s="25"/>
      <c r="O6899" s="25"/>
      <c r="P6899" s="23"/>
      <c r="Q6899" s="23"/>
    </row>
    <row r="6900" spans="1:17" x14ac:dyDescent="0.2">
      <c r="A6900" s="23"/>
      <c r="M6900" s="25"/>
      <c r="N6900" s="25"/>
      <c r="O6900" s="25"/>
      <c r="P6900" s="23"/>
      <c r="Q6900" s="23"/>
    </row>
    <row r="6901" spans="1:17" x14ac:dyDescent="0.2">
      <c r="A6901" s="23"/>
      <c r="M6901" s="25"/>
      <c r="N6901" s="25"/>
      <c r="O6901" s="25"/>
      <c r="P6901" s="23"/>
      <c r="Q6901" s="23"/>
    </row>
    <row r="6902" spans="1:17" x14ac:dyDescent="0.2">
      <c r="A6902" s="23"/>
      <c r="M6902" s="25"/>
      <c r="N6902" s="25"/>
      <c r="O6902" s="25"/>
      <c r="P6902" s="23"/>
      <c r="Q6902" s="23"/>
    </row>
    <row r="6903" spans="1:17" x14ac:dyDescent="0.2">
      <c r="A6903" s="23"/>
      <c r="M6903" s="25"/>
      <c r="N6903" s="25"/>
      <c r="O6903" s="25"/>
      <c r="P6903" s="23"/>
      <c r="Q6903" s="23"/>
    </row>
    <row r="6904" spans="1:17" x14ac:dyDescent="0.2">
      <c r="A6904" s="23"/>
      <c r="M6904" s="25"/>
      <c r="N6904" s="25"/>
      <c r="O6904" s="25"/>
      <c r="P6904" s="23"/>
      <c r="Q6904" s="23"/>
    </row>
    <row r="6905" spans="1:17" x14ac:dyDescent="0.2">
      <c r="A6905" s="23"/>
      <c r="M6905" s="25"/>
      <c r="N6905" s="25"/>
      <c r="O6905" s="25"/>
      <c r="P6905" s="23"/>
      <c r="Q6905" s="23"/>
    </row>
    <row r="6906" spans="1:17" x14ac:dyDescent="0.2">
      <c r="A6906" s="23"/>
      <c r="M6906" s="25"/>
      <c r="N6906" s="25"/>
      <c r="O6906" s="25"/>
      <c r="P6906" s="23"/>
      <c r="Q6906" s="23"/>
    </row>
    <row r="6907" spans="1:17" x14ac:dyDescent="0.2">
      <c r="A6907" s="23"/>
      <c r="M6907" s="25"/>
      <c r="N6907" s="25"/>
      <c r="O6907" s="25"/>
      <c r="P6907" s="23"/>
      <c r="Q6907" s="23"/>
    </row>
    <row r="6908" spans="1:17" x14ac:dyDescent="0.2">
      <c r="A6908" s="23"/>
      <c r="M6908" s="25"/>
      <c r="N6908" s="25"/>
      <c r="O6908" s="25"/>
      <c r="P6908" s="23"/>
      <c r="Q6908" s="23"/>
    </row>
    <row r="6909" spans="1:17" x14ac:dyDescent="0.2">
      <c r="A6909" s="23"/>
      <c r="M6909" s="25"/>
      <c r="N6909" s="25"/>
      <c r="O6909" s="25"/>
      <c r="P6909" s="23"/>
      <c r="Q6909" s="23"/>
    </row>
    <row r="6910" spans="1:17" x14ac:dyDescent="0.2">
      <c r="A6910" s="23"/>
      <c r="M6910" s="25"/>
      <c r="N6910" s="25"/>
      <c r="O6910" s="25"/>
      <c r="P6910" s="23"/>
      <c r="Q6910" s="23"/>
    </row>
    <row r="6911" spans="1:17" x14ac:dyDescent="0.2">
      <c r="A6911" s="23"/>
      <c r="M6911" s="25"/>
      <c r="N6911" s="25"/>
      <c r="O6911" s="25"/>
      <c r="P6911" s="23"/>
      <c r="Q6911" s="23"/>
    </row>
    <row r="6912" spans="1:17" x14ac:dyDescent="0.2">
      <c r="A6912" s="23"/>
      <c r="M6912" s="25"/>
      <c r="N6912" s="25"/>
      <c r="O6912" s="25"/>
      <c r="P6912" s="23"/>
      <c r="Q6912" s="23"/>
    </row>
    <row r="6913" spans="1:17" x14ac:dyDescent="0.2">
      <c r="A6913" s="23"/>
      <c r="M6913" s="25"/>
      <c r="N6913" s="25"/>
      <c r="O6913" s="25"/>
      <c r="P6913" s="23"/>
      <c r="Q6913" s="23"/>
    </row>
    <row r="6914" spans="1:17" x14ac:dyDescent="0.2">
      <c r="A6914" s="23"/>
      <c r="M6914" s="25"/>
      <c r="N6914" s="25"/>
      <c r="O6914" s="25"/>
      <c r="P6914" s="23"/>
      <c r="Q6914" s="23"/>
    </row>
    <row r="6915" spans="1:17" x14ac:dyDescent="0.2">
      <c r="A6915" s="23"/>
      <c r="M6915" s="25"/>
      <c r="N6915" s="25"/>
      <c r="O6915" s="25"/>
      <c r="P6915" s="23"/>
      <c r="Q6915" s="23"/>
    </row>
    <row r="6916" spans="1:17" x14ac:dyDescent="0.2">
      <c r="A6916" s="23"/>
      <c r="M6916" s="25"/>
      <c r="N6916" s="25"/>
      <c r="O6916" s="25"/>
      <c r="P6916" s="23"/>
      <c r="Q6916" s="23"/>
    </row>
    <row r="6917" spans="1:17" x14ac:dyDescent="0.2">
      <c r="A6917" s="23"/>
      <c r="M6917" s="25"/>
      <c r="N6917" s="25"/>
      <c r="O6917" s="25"/>
      <c r="P6917" s="23"/>
      <c r="Q6917" s="23"/>
    </row>
    <row r="6918" spans="1:17" x14ac:dyDescent="0.2">
      <c r="A6918" s="23"/>
      <c r="M6918" s="25"/>
      <c r="N6918" s="25"/>
      <c r="O6918" s="25"/>
      <c r="P6918" s="23"/>
      <c r="Q6918" s="23"/>
    </row>
    <row r="6919" spans="1:17" x14ac:dyDescent="0.2">
      <c r="A6919" s="23"/>
      <c r="M6919" s="25"/>
      <c r="N6919" s="25"/>
      <c r="O6919" s="25"/>
      <c r="P6919" s="23"/>
      <c r="Q6919" s="23"/>
    </row>
    <row r="6920" spans="1:17" x14ac:dyDescent="0.2">
      <c r="A6920" s="23"/>
      <c r="M6920" s="25"/>
      <c r="N6920" s="25"/>
      <c r="O6920" s="25"/>
      <c r="P6920" s="23"/>
      <c r="Q6920" s="23"/>
    </row>
    <row r="6921" spans="1:17" x14ac:dyDescent="0.2">
      <c r="A6921" s="23"/>
      <c r="M6921" s="25"/>
      <c r="N6921" s="25"/>
      <c r="O6921" s="25"/>
      <c r="P6921" s="23"/>
      <c r="Q6921" s="23"/>
    </row>
    <row r="6922" spans="1:17" x14ac:dyDescent="0.2">
      <c r="A6922" s="23"/>
      <c r="M6922" s="25"/>
      <c r="N6922" s="25"/>
      <c r="O6922" s="25"/>
      <c r="P6922" s="23"/>
      <c r="Q6922" s="23"/>
    </row>
    <row r="6923" spans="1:17" x14ac:dyDescent="0.2">
      <c r="A6923" s="23"/>
      <c r="M6923" s="25"/>
      <c r="N6923" s="25"/>
      <c r="O6923" s="25"/>
      <c r="P6923" s="23"/>
      <c r="Q6923" s="23"/>
    </row>
    <row r="6924" spans="1:17" x14ac:dyDescent="0.2">
      <c r="A6924" s="23"/>
      <c r="M6924" s="25"/>
      <c r="N6924" s="25"/>
      <c r="O6924" s="25"/>
      <c r="P6924" s="23"/>
      <c r="Q6924" s="23"/>
    </row>
    <row r="6925" spans="1:17" x14ac:dyDescent="0.2">
      <c r="A6925" s="23"/>
      <c r="M6925" s="25"/>
      <c r="N6925" s="25"/>
      <c r="O6925" s="25"/>
      <c r="P6925" s="23"/>
      <c r="Q6925" s="23"/>
    </row>
    <row r="6926" spans="1:17" x14ac:dyDescent="0.2">
      <c r="A6926" s="23"/>
      <c r="M6926" s="25"/>
      <c r="N6926" s="25"/>
      <c r="O6926" s="25"/>
      <c r="P6926" s="23"/>
      <c r="Q6926" s="23"/>
    </row>
    <row r="6927" spans="1:17" x14ac:dyDescent="0.2">
      <c r="A6927" s="23"/>
      <c r="M6927" s="25"/>
      <c r="N6927" s="25"/>
      <c r="O6927" s="25"/>
      <c r="P6927" s="23"/>
      <c r="Q6927" s="23"/>
    </row>
    <row r="6928" spans="1:17" x14ac:dyDescent="0.2">
      <c r="A6928" s="23"/>
      <c r="M6928" s="25"/>
      <c r="N6928" s="25"/>
      <c r="O6928" s="25"/>
      <c r="P6928" s="23"/>
      <c r="Q6928" s="23"/>
    </row>
    <row r="6929" spans="1:17" x14ac:dyDescent="0.2">
      <c r="A6929" s="23"/>
      <c r="M6929" s="25"/>
      <c r="N6929" s="25"/>
      <c r="O6929" s="25"/>
      <c r="P6929" s="23"/>
      <c r="Q6929" s="23"/>
    </row>
    <row r="6930" spans="1:17" x14ac:dyDescent="0.2">
      <c r="A6930" s="23"/>
      <c r="M6930" s="25"/>
      <c r="N6930" s="25"/>
      <c r="O6930" s="25"/>
      <c r="P6930" s="23"/>
      <c r="Q6930" s="23"/>
    </row>
    <row r="6931" spans="1:17" x14ac:dyDescent="0.2">
      <c r="A6931" s="23"/>
      <c r="M6931" s="25"/>
      <c r="N6931" s="25"/>
      <c r="O6931" s="25"/>
      <c r="P6931" s="23"/>
      <c r="Q6931" s="23"/>
    </row>
    <row r="6932" spans="1:17" x14ac:dyDescent="0.2">
      <c r="A6932" s="23"/>
      <c r="M6932" s="25"/>
      <c r="N6932" s="25"/>
      <c r="O6932" s="25"/>
      <c r="P6932" s="23"/>
      <c r="Q6932" s="23"/>
    </row>
    <row r="6933" spans="1:17" x14ac:dyDescent="0.2">
      <c r="A6933" s="23"/>
      <c r="M6933" s="25"/>
      <c r="N6933" s="25"/>
      <c r="O6933" s="25"/>
      <c r="P6933" s="23"/>
      <c r="Q6933" s="23"/>
    </row>
    <row r="6934" spans="1:17" x14ac:dyDescent="0.2">
      <c r="A6934" s="23"/>
      <c r="M6934" s="25"/>
      <c r="N6934" s="25"/>
      <c r="O6934" s="25"/>
      <c r="P6934" s="23"/>
      <c r="Q6934" s="23"/>
    </row>
    <row r="6935" spans="1:17" x14ac:dyDescent="0.2">
      <c r="A6935" s="23"/>
      <c r="M6935" s="25"/>
      <c r="N6935" s="25"/>
      <c r="O6935" s="25"/>
      <c r="P6935" s="23"/>
      <c r="Q6935" s="23"/>
    </row>
    <row r="6936" spans="1:17" x14ac:dyDescent="0.2">
      <c r="A6936" s="23"/>
      <c r="M6936" s="25"/>
      <c r="N6936" s="25"/>
      <c r="O6936" s="25"/>
      <c r="P6936" s="23"/>
      <c r="Q6936" s="23"/>
    </row>
    <row r="6937" spans="1:17" x14ac:dyDescent="0.2">
      <c r="A6937" s="23"/>
      <c r="M6937" s="25"/>
      <c r="N6937" s="25"/>
      <c r="O6937" s="25"/>
      <c r="P6937" s="23"/>
      <c r="Q6937" s="23"/>
    </row>
    <row r="6938" spans="1:17" x14ac:dyDescent="0.2">
      <c r="A6938" s="23"/>
      <c r="M6938" s="25"/>
      <c r="N6938" s="25"/>
      <c r="O6938" s="25"/>
      <c r="P6938" s="23"/>
      <c r="Q6938" s="23"/>
    </row>
    <row r="6939" spans="1:17" x14ac:dyDescent="0.2">
      <c r="A6939" s="23"/>
      <c r="M6939" s="25"/>
      <c r="N6939" s="25"/>
      <c r="O6939" s="25"/>
      <c r="P6939" s="23"/>
      <c r="Q6939" s="23"/>
    </row>
    <row r="6940" spans="1:17" x14ac:dyDescent="0.2">
      <c r="A6940" s="23"/>
      <c r="M6940" s="25"/>
      <c r="N6940" s="25"/>
      <c r="O6940" s="25"/>
      <c r="P6940" s="23"/>
      <c r="Q6940" s="23"/>
    </row>
    <row r="6941" spans="1:17" x14ac:dyDescent="0.2">
      <c r="A6941" s="23"/>
      <c r="M6941" s="25"/>
      <c r="N6941" s="25"/>
      <c r="O6941" s="25"/>
      <c r="P6941" s="23"/>
      <c r="Q6941" s="23"/>
    </row>
    <row r="6942" spans="1:17" x14ac:dyDescent="0.2">
      <c r="A6942" s="23"/>
      <c r="M6942" s="25"/>
      <c r="N6942" s="25"/>
      <c r="O6942" s="25"/>
      <c r="P6942" s="23"/>
      <c r="Q6942" s="23"/>
    </row>
    <row r="6943" spans="1:17" x14ac:dyDescent="0.2">
      <c r="A6943" s="23"/>
      <c r="M6943" s="25"/>
      <c r="N6943" s="25"/>
      <c r="O6943" s="25"/>
      <c r="P6943" s="23"/>
      <c r="Q6943" s="23"/>
    </row>
    <row r="6944" spans="1:17" x14ac:dyDescent="0.2">
      <c r="A6944" s="23"/>
      <c r="M6944" s="25"/>
      <c r="N6944" s="25"/>
      <c r="O6944" s="25"/>
      <c r="P6944" s="23"/>
      <c r="Q6944" s="23"/>
    </row>
    <row r="6945" spans="1:17" x14ac:dyDescent="0.2">
      <c r="A6945" s="23"/>
      <c r="M6945" s="25"/>
      <c r="N6945" s="25"/>
      <c r="O6945" s="25"/>
      <c r="P6945" s="23"/>
      <c r="Q6945" s="23"/>
    </row>
    <row r="6946" spans="1:17" x14ac:dyDescent="0.2">
      <c r="A6946" s="23"/>
      <c r="M6946" s="25"/>
      <c r="N6946" s="25"/>
      <c r="O6946" s="25"/>
      <c r="P6946" s="23"/>
      <c r="Q6946" s="23"/>
    </row>
    <row r="6947" spans="1:17" x14ac:dyDescent="0.2">
      <c r="A6947" s="23"/>
      <c r="M6947" s="25"/>
      <c r="N6947" s="25"/>
      <c r="O6947" s="25"/>
      <c r="P6947" s="23"/>
      <c r="Q6947" s="23"/>
    </row>
    <row r="6948" spans="1:17" x14ac:dyDescent="0.2">
      <c r="A6948" s="23"/>
      <c r="M6948" s="25"/>
      <c r="N6948" s="25"/>
      <c r="O6948" s="25"/>
      <c r="P6948" s="23"/>
      <c r="Q6948" s="23"/>
    </row>
    <row r="6949" spans="1:17" x14ac:dyDescent="0.2">
      <c r="A6949" s="23"/>
      <c r="M6949" s="25"/>
      <c r="N6949" s="25"/>
      <c r="O6949" s="25"/>
      <c r="P6949" s="23"/>
      <c r="Q6949" s="23"/>
    </row>
    <row r="6950" spans="1:17" x14ac:dyDescent="0.2">
      <c r="A6950" s="23"/>
      <c r="M6950" s="25"/>
      <c r="N6950" s="25"/>
      <c r="O6950" s="25"/>
      <c r="P6950" s="23"/>
      <c r="Q6950" s="23"/>
    </row>
    <row r="6951" spans="1:17" x14ac:dyDescent="0.2">
      <c r="A6951" s="23"/>
      <c r="M6951" s="25"/>
      <c r="N6951" s="25"/>
      <c r="O6951" s="25"/>
      <c r="P6951" s="23"/>
      <c r="Q6951" s="23"/>
    </row>
    <row r="6952" spans="1:17" x14ac:dyDescent="0.2">
      <c r="A6952" s="23"/>
      <c r="M6952" s="25"/>
      <c r="N6952" s="25"/>
      <c r="O6952" s="25"/>
      <c r="P6952" s="23"/>
      <c r="Q6952" s="23"/>
    </row>
    <row r="6953" spans="1:17" x14ac:dyDescent="0.2">
      <c r="A6953" s="23"/>
      <c r="M6953" s="25"/>
      <c r="N6953" s="25"/>
      <c r="O6953" s="25"/>
      <c r="P6953" s="23"/>
      <c r="Q6953" s="23"/>
    </row>
    <row r="6954" spans="1:17" x14ac:dyDescent="0.2">
      <c r="A6954" s="23"/>
      <c r="M6954" s="25"/>
      <c r="N6954" s="25"/>
      <c r="O6954" s="25"/>
      <c r="P6954" s="23"/>
      <c r="Q6954" s="23"/>
    </row>
    <row r="6955" spans="1:17" x14ac:dyDescent="0.2">
      <c r="A6955" s="23"/>
      <c r="M6955" s="25"/>
      <c r="N6955" s="25"/>
      <c r="O6955" s="25"/>
      <c r="P6955" s="23"/>
      <c r="Q6955" s="23"/>
    </row>
    <row r="6956" spans="1:17" x14ac:dyDescent="0.2">
      <c r="A6956" s="23"/>
      <c r="M6956" s="25"/>
      <c r="N6956" s="25"/>
      <c r="O6956" s="25"/>
      <c r="P6956" s="23"/>
      <c r="Q6956" s="23"/>
    </row>
    <row r="6957" spans="1:17" x14ac:dyDescent="0.2">
      <c r="A6957" s="23"/>
      <c r="M6957" s="25"/>
      <c r="N6957" s="25"/>
      <c r="O6957" s="25"/>
      <c r="P6957" s="23"/>
      <c r="Q6957" s="23"/>
    </row>
    <row r="6958" spans="1:17" x14ac:dyDescent="0.2">
      <c r="A6958" s="23"/>
      <c r="M6958" s="25"/>
      <c r="N6958" s="25"/>
      <c r="O6958" s="25"/>
      <c r="P6958" s="23"/>
      <c r="Q6958" s="23"/>
    </row>
    <row r="6959" spans="1:17" x14ac:dyDescent="0.2">
      <c r="A6959" s="23"/>
      <c r="M6959" s="25"/>
      <c r="N6959" s="25"/>
      <c r="O6959" s="25"/>
      <c r="P6959" s="23"/>
      <c r="Q6959" s="23"/>
    </row>
    <row r="6960" spans="1:17" x14ac:dyDescent="0.2">
      <c r="A6960" s="23"/>
      <c r="M6960" s="25"/>
      <c r="N6960" s="25"/>
      <c r="O6960" s="25"/>
      <c r="P6960" s="23"/>
      <c r="Q6960" s="23"/>
    </row>
    <row r="6961" spans="1:17" x14ac:dyDescent="0.2">
      <c r="A6961" s="23"/>
      <c r="M6961" s="25"/>
      <c r="N6961" s="25"/>
      <c r="O6961" s="25"/>
      <c r="P6961" s="23"/>
      <c r="Q6961" s="23"/>
    </row>
    <row r="6962" spans="1:17" x14ac:dyDescent="0.2">
      <c r="A6962" s="23"/>
      <c r="M6962" s="25"/>
      <c r="N6962" s="25"/>
      <c r="O6962" s="25"/>
      <c r="P6962" s="23"/>
      <c r="Q6962" s="23"/>
    </row>
    <row r="6963" spans="1:17" x14ac:dyDescent="0.2">
      <c r="A6963" s="23"/>
      <c r="M6963" s="25"/>
      <c r="N6963" s="25"/>
      <c r="O6963" s="25"/>
      <c r="P6963" s="23"/>
      <c r="Q6963" s="23"/>
    </row>
    <row r="6964" spans="1:17" x14ac:dyDescent="0.2">
      <c r="A6964" s="23"/>
      <c r="M6964" s="25"/>
      <c r="N6964" s="25"/>
      <c r="O6964" s="25"/>
      <c r="P6964" s="23"/>
      <c r="Q6964" s="23"/>
    </row>
    <row r="6965" spans="1:17" x14ac:dyDescent="0.2">
      <c r="A6965" s="23"/>
      <c r="M6965" s="25"/>
      <c r="N6965" s="25"/>
      <c r="O6965" s="25"/>
      <c r="P6965" s="23"/>
      <c r="Q6965" s="23"/>
    </row>
    <row r="6966" spans="1:17" x14ac:dyDescent="0.2">
      <c r="A6966" s="23"/>
      <c r="M6966" s="25"/>
      <c r="N6966" s="25"/>
      <c r="O6966" s="25"/>
      <c r="P6966" s="23"/>
      <c r="Q6966" s="23"/>
    </row>
    <row r="6967" spans="1:17" x14ac:dyDescent="0.2">
      <c r="A6967" s="23"/>
      <c r="M6967" s="25"/>
      <c r="N6967" s="25"/>
      <c r="O6967" s="25"/>
      <c r="P6967" s="23"/>
      <c r="Q6967" s="23"/>
    </row>
    <row r="6968" spans="1:17" x14ac:dyDescent="0.2">
      <c r="A6968" s="23"/>
      <c r="M6968" s="25"/>
      <c r="N6968" s="25"/>
      <c r="O6968" s="25"/>
      <c r="P6968" s="23"/>
      <c r="Q6968" s="23"/>
    </row>
    <row r="6969" spans="1:17" x14ac:dyDescent="0.2">
      <c r="A6969" s="23"/>
      <c r="M6969" s="25"/>
      <c r="N6969" s="25"/>
      <c r="O6969" s="25"/>
      <c r="P6969" s="23"/>
      <c r="Q6969" s="23"/>
    </row>
    <row r="6970" spans="1:17" x14ac:dyDescent="0.2">
      <c r="A6970" s="23"/>
      <c r="M6970" s="25"/>
      <c r="N6970" s="25"/>
      <c r="O6970" s="25"/>
      <c r="P6970" s="23"/>
      <c r="Q6970" s="23"/>
    </row>
    <row r="6971" spans="1:17" x14ac:dyDescent="0.2">
      <c r="A6971" s="23"/>
      <c r="M6971" s="25"/>
      <c r="N6971" s="25"/>
      <c r="O6971" s="25"/>
      <c r="P6971" s="23"/>
      <c r="Q6971" s="23"/>
    </row>
    <row r="6972" spans="1:17" x14ac:dyDescent="0.2">
      <c r="A6972" s="23"/>
      <c r="M6972" s="25"/>
      <c r="N6972" s="25"/>
      <c r="O6972" s="25"/>
      <c r="P6972" s="23"/>
      <c r="Q6972" s="23"/>
    </row>
    <row r="6973" spans="1:17" x14ac:dyDescent="0.2">
      <c r="A6973" s="23"/>
      <c r="M6973" s="25"/>
      <c r="N6973" s="25"/>
      <c r="O6973" s="25"/>
      <c r="P6973" s="23"/>
      <c r="Q6973" s="23"/>
    </row>
    <row r="6974" spans="1:17" x14ac:dyDescent="0.2">
      <c r="A6974" s="23"/>
      <c r="M6974" s="25"/>
      <c r="N6974" s="25"/>
      <c r="O6974" s="25"/>
      <c r="P6974" s="23"/>
      <c r="Q6974" s="23"/>
    </row>
    <row r="6975" spans="1:17" x14ac:dyDescent="0.2">
      <c r="A6975" s="23"/>
      <c r="M6975" s="25"/>
      <c r="N6975" s="25"/>
      <c r="O6975" s="25"/>
      <c r="P6975" s="23"/>
      <c r="Q6975" s="23"/>
    </row>
    <row r="6976" spans="1:17" x14ac:dyDescent="0.2">
      <c r="A6976" s="23"/>
      <c r="M6976" s="25"/>
      <c r="N6976" s="25"/>
      <c r="O6976" s="25"/>
      <c r="P6976" s="23"/>
      <c r="Q6976" s="23"/>
    </row>
    <row r="6977" spans="1:17" x14ac:dyDescent="0.2">
      <c r="A6977" s="23"/>
      <c r="M6977" s="25"/>
      <c r="N6977" s="25"/>
      <c r="O6977" s="25"/>
      <c r="P6977" s="23"/>
      <c r="Q6977" s="23"/>
    </row>
    <row r="6978" spans="1:17" x14ac:dyDescent="0.2">
      <c r="A6978" s="23"/>
      <c r="M6978" s="25"/>
      <c r="N6978" s="25"/>
      <c r="O6978" s="25"/>
      <c r="P6978" s="23"/>
      <c r="Q6978" s="23"/>
    </row>
    <row r="6979" spans="1:17" x14ac:dyDescent="0.2">
      <c r="A6979" s="23"/>
      <c r="M6979" s="25"/>
      <c r="N6979" s="25"/>
      <c r="O6979" s="25"/>
      <c r="P6979" s="23"/>
      <c r="Q6979" s="23"/>
    </row>
    <row r="6980" spans="1:17" x14ac:dyDescent="0.2">
      <c r="A6980" s="23"/>
      <c r="M6980" s="25"/>
      <c r="N6980" s="25"/>
      <c r="O6980" s="25"/>
      <c r="P6980" s="23"/>
      <c r="Q6980" s="23"/>
    </row>
    <row r="6981" spans="1:17" x14ac:dyDescent="0.2">
      <c r="A6981" s="23"/>
      <c r="M6981" s="25"/>
      <c r="N6981" s="25"/>
      <c r="O6981" s="25"/>
      <c r="P6981" s="23"/>
      <c r="Q6981" s="23"/>
    </row>
    <row r="6982" spans="1:17" x14ac:dyDescent="0.2">
      <c r="A6982" s="23"/>
      <c r="M6982" s="25"/>
      <c r="N6982" s="25"/>
      <c r="O6982" s="25"/>
      <c r="P6982" s="23"/>
      <c r="Q6982" s="23"/>
    </row>
    <row r="6983" spans="1:17" x14ac:dyDescent="0.2">
      <c r="A6983" s="23"/>
      <c r="M6983" s="25"/>
      <c r="N6983" s="25"/>
      <c r="O6983" s="25"/>
      <c r="P6983" s="23"/>
      <c r="Q6983" s="23"/>
    </row>
    <row r="6984" spans="1:17" x14ac:dyDescent="0.2">
      <c r="A6984" s="23"/>
      <c r="M6984" s="25"/>
      <c r="N6984" s="25"/>
      <c r="O6984" s="25"/>
      <c r="P6984" s="23"/>
      <c r="Q6984" s="23"/>
    </row>
    <row r="6985" spans="1:17" x14ac:dyDescent="0.2">
      <c r="A6985" s="23"/>
      <c r="M6985" s="25"/>
      <c r="N6985" s="25"/>
      <c r="O6985" s="25"/>
      <c r="P6985" s="23"/>
      <c r="Q6985" s="23"/>
    </row>
    <row r="6986" spans="1:17" x14ac:dyDescent="0.2">
      <c r="A6986" s="23"/>
      <c r="M6986" s="25"/>
      <c r="N6986" s="25"/>
      <c r="O6986" s="25"/>
      <c r="P6986" s="23"/>
      <c r="Q6986" s="23"/>
    </row>
    <row r="6987" spans="1:17" x14ac:dyDescent="0.2">
      <c r="A6987" s="23"/>
      <c r="M6987" s="25"/>
      <c r="N6987" s="25"/>
      <c r="O6987" s="25"/>
      <c r="P6987" s="23"/>
      <c r="Q6987" s="23"/>
    </row>
    <row r="6988" spans="1:17" x14ac:dyDescent="0.2">
      <c r="A6988" s="23"/>
      <c r="M6988" s="25"/>
      <c r="N6988" s="25"/>
      <c r="O6988" s="25"/>
      <c r="P6988" s="23"/>
      <c r="Q6988" s="23"/>
    </row>
    <row r="6989" spans="1:17" x14ac:dyDescent="0.2">
      <c r="A6989" s="23"/>
      <c r="M6989" s="25"/>
      <c r="N6989" s="25"/>
      <c r="O6989" s="25"/>
      <c r="P6989" s="23"/>
      <c r="Q6989" s="23"/>
    </row>
    <row r="6990" spans="1:17" x14ac:dyDescent="0.2">
      <c r="A6990" s="23"/>
      <c r="M6990" s="25"/>
      <c r="N6990" s="25"/>
      <c r="O6990" s="25"/>
      <c r="P6990" s="23"/>
      <c r="Q6990" s="23"/>
    </row>
    <row r="6991" spans="1:17" x14ac:dyDescent="0.2">
      <c r="A6991" s="23"/>
      <c r="M6991" s="25"/>
      <c r="N6991" s="25"/>
      <c r="O6991" s="25"/>
      <c r="P6991" s="23"/>
      <c r="Q6991" s="23"/>
    </row>
    <row r="6992" spans="1:17" x14ac:dyDescent="0.2">
      <c r="A6992" s="23"/>
      <c r="M6992" s="25"/>
      <c r="N6992" s="25"/>
      <c r="O6992" s="25"/>
      <c r="P6992" s="23"/>
      <c r="Q6992" s="23"/>
    </row>
    <row r="6993" spans="1:17" x14ac:dyDescent="0.2">
      <c r="A6993" s="23"/>
      <c r="M6993" s="25"/>
      <c r="N6993" s="25"/>
      <c r="O6993" s="25"/>
      <c r="P6993" s="23"/>
      <c r="Q6993" s="23"/>
    </row>
    <row r="6994" spans="1:17" x14ac:dyDescent="0.2">
      <c r="A6994" s="23"/>
      <c r="M6994" s="25"/>
      <c r="N6994" s="25"/>
      <c r="O6994" s="25"/>
      <c r="P6994" s="23"/>
      <c r="Q6994" s="23"/>
    </row>
    <row r="6995" spans="1:17" x14ac:dyDescent="0.2">
      <c r="A6995" s="23"/>
      <c r="M6995" s="25"/>
      <c r="N6995" s="25"/>
      <c r="O6995" s="25"/>
      <c r="P6995" s="23"/>
      <c r="Q6995" s="23"/>
    </row>
    <row r="6996" spans="1:17" x14ac:dyDescent="0.2">
      <c r="A6996" s="23"/>
      <c r="M6996" s="25"/>
      <c r="N6996" s="25"/>
      <c r="O6996" s="25"/>
      <c r="P6996" s="23"/>
      <c r="Q6996" s="23"/>
    </row>
    <row r="6997" spans="1:17" x14ac:dyDescent="0.2">
      <c r="A6997" s="23"/>
      <c r="M6997" s="25"/>
      <c r="N6997" s="25"/>
      <c r="O6997" s="25"/>
      <c r="P6997" s="23"/>
      <c r="Q6997" s="23"/>
    </row>
    <row r="6998" spans="1:17" x14ac:dyDescent="0.2">
      <c r="A6998" s="23"/>
      <c r="M6998" s="25"/>
      <c r="N6998" s="25"/>
      <c r="O6998" s="25"/>
      <c r="P6998" s="23"/>
      <c r="Q6998" s="23"/>
    </row>
    <row r="6999" spans="1:17" x14ac:dyDescent="0.2">
      <c r="A6999" s="23"/>
      <c r="M6999" s="25"/>
      <c r="N6999" s="25"/>
      <c r="O6999" s="25"/>
      <c r="P6999" s="23"/>
      <c r="Q6999" s="23"/>
    </row>
    <row r="7000" spans="1:17" x14ac:dyDescent="0.2">
      <c r="A7000" s="23"/>
      <c r="M7000" s="25"/>
      <c r="N7000" s="25"/>
      <c r="O7000" s="25"/>
      <c r="P7000" s="23"/>
      <c r="Q7000" s="23"/>
    </row>
    <row r="7001" spans="1:17" x14ac:dyDescent="0.2">
      <c r="A7001" s="23"/>
      <c r="M7001" s="25"/>
      <c r="N7001" s="25"/>
      <c r="O7001" s="25"/>
      <c r="P7001" s="23"/>
      <c r="Q7001" s="23"/>
    </row>
    <row r="7002" spans="1:17" x14ac:dyDescent="0.2">
      <c r="A7002" s="23"/>
      <c r="M7002" s="25"/>
      <c r="N7002" s="25"/>
      <c r="O7002" s="25"/>
      <c r="P7002" s="23"/>
      <c r="Q7002" s="23"/>
    </row>
    <row r="7003" spans="1:17" x14ac:dyDescent="0.2">
      <c r="A7003" s="23"/>
      <c r="M7003" s="25"/>
      <c r="N7003" s="25"/>
      <c r="O7003" s="25"/>
      <c r="P7003" s="23"/>
      <c r="Q7003" s="23"/>
    </row>
    <row r="7004" spans="1:17" x14ac:dyDescent="0.2">
      <c r="A7004" s="23"/>
      <c r="M7004" s="25"/>
      <c r="N7004" s="25"/>
      <c r="O7004" s="25"/>
      <c r="P7004" s="23"/>
      <c r="Q7004" s="23"/>
    </row>
    <row r="7005" spans="1:17" x14ac:dyDescent="0.2">
      <c r="A7005" s="23"/>
      <c r="M7005" s="25"/>
      <c r="N7005" s="25"/>
      <c r="O7005" s="25"/>
      <c r="P7005" s="23"/>
      <c r="Q7005" s="23"/>
    </row>
    <row r="7006" spans="1:17" x14ac:dyDescent="0.2">
      <c r="A7006" s="23"/>
      <c r="M7006" s="25"/>
      <c r="N7006" s="25"/>
      <c r="O7006" s="25"/>
      <c r="P7006" s="23"/>
      <c r="Q7006" s="23"/>
    </row>
    <row r="7007" spans="1:17" x14ac:dyDescent="0.2">
      <c r="A7007" s="23"/>
      <c r="M7007" s="25"/>
      <c r="N7007" s="25"/>
      <c r="O7007" s="25"/>
      <c r="P7007" s="23"/>
      <c r="Q7007" s="23"/>
    </row>
    <row r="7008" spans="1:17" x14ac:dyDescent="0.2">
      <c r="A7008" s="23"/>
      <c r="M7008" s="25"/>
      <c r="N7008" s="25"/>
      <c r="O7008" s="25"/>
      <c r="P7008" s="23"/>
      <c r="Q7008" s="23"/>
    </row>
    <row r="7009" spans="1:28" x14ac:dyDescent="0.2">
      <c r="A7009" s="23"/>
      <c r="M7009" s="25"/>
      <c r="N7009" s="25"/>
      <c r="O7009" s="25"/>
      <c r="P7009" s="23"/>
      <c r="Q7009" s="23"/>
    </row>
    <row r="7010" spans="1:28" x14ac:dyDescent="0.2">
      <c r="A7010" s="23"/>
      <c r="M7010" s="25"/>
      <c r="N7010" s="25"/>
      <c r="O7010" s="25"/>
      <c r="P7010" s="23"/>
      <c r="Q7010" s="23"/>
    </row>
    <row r="7011" spans="1:28" x14ac:dyDescent="0.2">
      <c r="A7011" s="23"/>
      <c r="M7011" s="25"/>
      <c r="N7011" s="25"/>
      <c r="O7011" s="25"/>
      <c r="P7011" s="23"/>
      <c r="Q7011" s="23"/>
    </row>
    <row r="7012" spans="1:28" x14ac:dyDescent="0.2">
      <c r="A7012" s="23"/>
      <c r="M7012" s="25"/>
      <c r="N7012" s="25"/>
      <c r="O7012" s="25"/>
      <c r="P7012" s="23"/>
      <c r="Q7012" s="23"/>
    </row>
    <row r="7013" spans="1:28" x14ac:dyDescent="0.2">
      <c r="A7013" s="23"/>
      <c r="M7013" s="25"/>
      <c r="N7013" s="25"/>
      <c r="O7013" s="25"/>
      <c r="P7013" s="23"/>
      <c r="Q7013" s="23"/>
    </row>
    <row r="7014" spans="1:28" x14ac:dyDescent="0.2">
      <c r="A7014" s="23"/>
      <c r="M7014" s="25"/>
      <c r="N7014" s="25"/>
      <c r="O7014" s="25"/>
      <c r="P7014" s="23"/>
      <c r="Q7014" s="23"/>
    </row>
    <row r="7015" spans="1:28" x14ac:dyDescent="0.2">
      <c r="A7015" s="23"/>
      <c r="M7015" s="25"/>
      <c r="N7015" s="25"/>
      <c r="O7015" s="25"/>
      <c r="P7015" s="23"/>
      <c r="Q7015" s="23"/>
    </row>
    <row r="7016" spans="1:28" x14ac:dyDescent="0.2">
      <c r="A7016" s="23"/>
      <c r="M7016" s="25"/>
      <c r="N7016" s="25"/>
      <c r="O7016" s="25"/>
      <c r="P7016" s="23"/>
      <c r="Q7016" s="23"/>
    </row>
    <row r="7017" spans="1:28" x14ac:dyDescent="0.2">
      <c r="A7017" s="23"/>
      <c r="M7017" s="25"/>
      <c r="N7017" s="25"/>
      <c r="O7017" s="25"/>
      <c r="P7017" s="23"/>
      <c r="Q7017" s="23"/>
    </row>
    <row r="7018" spans="1:28" x14ac:dyDescent="0.2">
      <c r="A7018" s="23"/>
      <c r="M7018" s="25"/>
      <c r="N7018" s="25"/>
      <c r="O7018" s="25"/>
      <c r="P7018" s="23"/>
      <c r="Q7018" s="23"/>
      <c r="AB7018" s="26"/>
    </row>
    <row r="7019" spans="1:28" x14ac:dyDescent="0.2">
      <c r="A7019" s="23"/>
      <c r="M7019" s="25"/>
      <c r="N7019" s="25"/>
      <c r="O7019" s="25"/>
      <c r="P7019" s="23"/>
      <c r="Q7019" s="23"/>
    </row>
    <row r="7020" spans="1:28" x14ac:dyDescent="0.2">
      <c r="A7020" s="23"/>
      <c r="M7020" s="25"/>
      <c r="N7020" s="25"/>
      <c r="O7020" s="25"/>
      <c r="P7020" s="23"/>
      <c r="Q7020" s="23"/>
    </row>
    <row r="7021" spans="1:28" x14ac:dyDescent="0.2">
      <c r="A7021" s="23"/>
      <c r="M7021" s="25"/>
      <c r="N7021" s="25"/>
      <c r="O7021" s="25"/>
      <c r="P7021" s="23"/>
      <c r="Q7021" s="23"/>
    </row>
    <row r="7022" spans="1:28" x14ac:dyDescent="0.2">
      <c r="A7022" s="23"/>
      <c r="M7022" s="25"/>
      <c r="N7022" s="25"/>
      <c r="O7022" s="25"/>
      <c r="P7022" s="23"/>
      <c r="Q7022" s="23"/>
    </row>
    <row r="7023" spans="1:28" x14ac:dyDescent="0.2">
      <c r="A7023" s="23"/>
      <c r="M7023" s="25"/>
      <c r="N7023" s="25"/>
      <c r="O7023" s="25"/>
      <c r="P7023" s="23"/>
      <c r="Q7023" s="23"/>
    </row>
    <row r="7024" spans="1:28" x14ac:dyDescent="0.2">
      <c r="A7024" s="23"/>
      <c r="M7024" s="25"/>
      <c r="N7024" s="25"/>
      <c r="O7024" s="25"/>
      <c r="P7024" s="23"/>
      <c r="Q7024" s="23"/>
    </row>
    <row r="7025" spans="1:17" x14ac:dyDescent="0.2">
      <c r="A7025" s="23"/>
      <c r="M7025" s="25"/>
      <c r="N7025" s="25"/>
      <c r="O7025" s="25"/>
      <c r="P7025" s="23"/>
      <c r="Q7025" s="23"/>
    </row>
    <row r="7026" spans="1:17" x14ac:dyDescent="0.2">
      <c r="A7026" s="23"/>
      <c r="M7026" s="25"/>
      <c r="N7026" s="25"/>
      <c r="O7026" s="25"/>
      <c r="P7026" s="23"/>
      <c r="Q7026" s="23"/>
    </row>
    <row r="7027" spans="1:17" x14ac:dyDescent="0.2">
      <c r="A7027" s="23"/>
      <c r="M7027" s="25"/>
      <c r="N7027" s="25"/>
      <c r="O7027" s="25"/>
      <c r="P7027" s="23"/>
      <c r="Q7027" s="23"/>
    </row>
    <row r="7028" spans="1:17" x14ac:dyDescent="0.2">
      <c r="A7028" s="23"/>
      <c r="M7028" s="25"/>
      <c r="N7028" s="25"/>
      <c r="O7028" s="25"/>
      <c r="P7028" s="23"/>
      <c r="Q7028" s="23"/>
    </row>
    <row r="7029" spans="1:17" x14ac:dyDescent="0.2">
      <c r="A7029" s="23"/>
      <c r="M7029" s="25"/>
      <c r="N7029" s="25"/>
      <c r="O7029" s="25"/>
      <c r="P7029" s="23"/>
      <c r="Q7029" s="23"/>
    </row>
    <row r="7030" spans="1:17" x14ac:dyDescent="0.2">
      <c r="A7030" s="23"/>
      <c r="M7030" s="25"/>
      <c r="N7030" s="25"/>
      <c r="O7030" s="25"/>
      <c r="P7030" s="23"/>
      <c r="Q7030" s="23"/>
    </row>
    <row r="7031" spans="1:17" x14ac:dyDescent="0.2">
      <c r="A7031" s="23"/>
      <c r="M7031" s="25"/>
      <c r="N7031" s="25"/>
      <c r="O7031" s="25"/>
      <c r="P7031" s="23"/>
      <c r="Q7031" s="23"/>
    </row>
    <row r="7032" spans="1:17" x14ac:dyDescent="0.2">
      <c r="A7032" s="23"/>
      <c r="M7032" s="25"/>
      <c r="N7032" s="25"/>
      <c r="O7032" s="25"/>
      <c r="P7032" s="23"/>
      <c r="Q7032" s="23"/>
    </row>
    <row r="7033" spans="1:17" x14ac:dyDescent="0.2">
      <c r="A7033" s="23"/>
      <c r="M7033" s="25"/>
      <c r="N7033" s="25"/>
      <c r="O7033" s="25"/>
      <c r="P7033" s="23"/>
      <c r="Q7033" s="23"/>
    </row>
    <row r="7034" spans="1:17" x14ac:dyDescent="0.2">
      <c r="A7034" s="23"/>
      <c r="M7034" s="25"/>
      <c r="N7034" s="25"/>
      <c r="O7034" s="25"/>
      <c r="P7034" s="23"/>
      <c r="Q7034" s="23"/>
    </row>
    <row r="7035" spans="1:17" x14ac:dyDescent="0.2">
      <c r="A7035" s="23"/>
      <c r="M7035" s="25"/>
      <c r="N7035" s="25"/>
      <c r="O7035" s="25"/>
      <c r="P7035" s="23"/>
      <c r="Q7035" s="23"/>
    </row>
    <row r="7036" spans="1:17" x14ac:dyDescent="0.2">
      <c r="A7036" s="23"/>
      <c r="M7036" s="25"/>
      <c r="N7036" s="25"/>
      <c r="O7036" s="25"/>
      <c r="P7036" s="23"/>
      <c r="Q7036" s="23"/>
    </row>
    <row r="7037" spans="1:17" x14ac:dyDescent="0.2">
      <c r="A7037" s="23"/>
      <c r="M7037" s="25"/>
      <c r="N7037" s="25"/>
      <c r="O7037" s="25"/>
      <c r="P7037" s="23"/>
      <c r="Q7037" s="23"/>
    </row>
    <row r="7038" spans="1:17" x14ac:dyDescent="0.2">
      <c r="A7038" s="23"/>
      <c r="M7038" s="25"/>
      <c r="N7038" s="25"/>
      <c r="O7038" s="25"/>
      <c r="P7038" s="23"/>
      <c r="Q7038" s="23"/>
    </row>
    <row r="7039" spans="1:17" x14ac:dyDescent="0.2">
      <c r="A7039" s="23"/>
      <c r="M7039" s="25"/>
      <c r="N7039" s="25"/>
      <c r="O7039" s="25"/>
      <c r="P7039" s="23"/>
      <c r="Q7039" s="23"/>
    </row>
    <row r="7040" spans="1:17" x14ac:dyDescent="0.2">
      <c r="A7040" s="23"/>
      <c r="M7040" s="25"/>
      <c r="N7040" s="25"/>
      <c r="O7040" s="25"/>
      <c r="P7040" s="23"/>
      <c r="Q7040" s="23"/>
    </row>
    <row r="7041" spans="1:17" x14ac:dyDescent="0.2">
      <c r="A7041" s="23"/>
      <c r="M7041" s="25"/>
      <c r="N7041" s="25"/>
      <c r="O7041" s="25"/>
      <c r="P7041" s="23"/>
      <c r="Q7041" s="23"/>
    </row>
    <row r="7042" spans="1:17" x14ac:dyDescent="0.2">
      <c r="A7042" s="23"/>
      <c r="M7042" s="25"/>
      <c r="N7042" s="25"/>
      <c r="O7042" s="25"/>
      <c r="P7042" s="23"/>
      <c r="Q7042" s="23"/>
    </row>
    <row r="7043" spans="1:17" x14ac:dyDescent="0.2">
      <c r="A7043" s="23"/>
      <c r="M7043" s="25"/>
      <c r="N7043" s="25"/>
      <c r="O7043" s="25"/>
      <c r="P7043" s="23"/>
      <c r="Q7043" s="23"/>
    </row>
    <row r="7044" spans="1:17" x14ac:dyDescent="0.2">
      <c r="A7044" s="23"/>
      <c r="M7044" s="25"/>
      <c r="N7044" s="25"/>
      <c r="O7044" s="25"/>
      <c r="P7044" s="23"/>
      <c r="Q7044" s="23"/>
    </row>
    <row r="7045" spans="1:17" x14ac:dyDescent="0.2">
      <c r="A7045" s="23"/>
      <c r="M7045" s="25"/>
      <c r="N7045" s="25"/>
      <c r="O7045" s="25"/>
      <c r="P7045" s="23"/>
      <c r="Q7045" s="23"/>
    </row>
    <row r="7046" spans="1:17" x14ac:dyDescent="0.2">
      <c r="A7046" s="23"/>
      <c r="M7046" s="25"/>
      <c r="N7046" s="25"/>
      <c r="O7046" s="25"/>
      <c r="P7046" s="23"/>
      <c r="Q7046" s="23"/>
    </row>
    <row r="7047" spans="1:17" x14ac:dyDescent="0.2">
      <c r="A7047" s="23"/>
      <c r="M7047" s="25"/>
      <c r="N7047" s="25"/>
      <c r="O7047" s="25"/>
      <c r="P7047" s="23"/>
      <c r="Q7047" s="23"/>
    </row>
    <row r="7048" spans="1:17" x14ac:dyDescent="0.2">
      <c r="A7048" s="23"/>
      <c r="M7048" s="25"/>
      <c r="N7048" s="25"/>
      <c r="O7048" s="25"/>
      <c r="P7048" s="23"/>
      <c r="Q7048" s="23"/>
    </row>
    <row r="7049" spans="1:17" x14ac:dyDescent="0.2">
      <c r="A7049" s="23"/>
      <c r="M7049" s="25"/>
      <c r="N7049" s="25"/>
      <c r="O7049" s="25"/>
      <c r="P7049" s="23"/>
      <c r="Q7049" s="23"/>
    </row>
    <row r="7050" spans="1:17" x14ac:dyDescent="0.2">
      <c r="A7050" s="23"/>
      <c r="M7050" s="25"/>
      <c r="N7050" s="25"/>
      <c r="O7050" s="25"/>
      <c r="P7050" s="23"/>
      <c r="Q7050" s="23"/>
    </row>
    <row r="7051" spans="1:17" x14ac:dyDescent="0.2">
      <c r="A7051" s="23"/>
      <c r="M7051" s="25"/>
      <c r="N7051" s="25"/>
      <c r="O7051" s="25"/>
      <c r="P7051" s="23"/>
      <c r="Q7051" s="23"/>
    </row>
    <row r="7052" spans="1:17" x14ac:dyDescent="0.2">
      <c r="A7052" s="23"/>
      <c r="M7052" s="25"/>
      <c r="N7052" s="25"/>
      <c r="O7052" s="25"/>
      <c r="P7052" s="23"/>
      <c r="Q7052" s="23"/>
    </row>
    <row r="7053" spans="1:17" x14ac:dyDescent="0.2">
      <c r="A7053" s="23"/>
      <c r="M7053" s="25"/>
      <c r="N7053" s="25"/>
      <c r="O7053" s="25"/>
      <c r="P7053" s="23"/>
      <c r="Q7053" s="23"/>
    </row>
    <row r="7054" spans="1:17" x14ac:dyDescent="0.2">
      <c r="A7054" s="23"/>
      <c r="M7054" s="25"/>
      <c r="N7054" s="25"/>
      <c r="O7054" s="25"/>
      <c r="P7054" s="23"/>
      <c r="Q7054" s="23"/>
    </row>
    <row r="7055" spans="1:17" x14ac:dyDescent="0.2">
      <c r="A7055" s="23"/>
      <c r="M7055" s="25"/>
      <c r="N7055" s="25"/>
      <c r="O7055" s="25"/>
      <c r="P7055" s="23"/>
      <c r="Q7055" s="23"/>
    </row>
    <row r="7056" spans="1:17" x14ac:dyDescent="0.2">
      <c r="A7056" s="23"/>
      <c r="M7056" s="25"/>
      <c r="N7056" s="25"/>
      <c r="O7056" s="25"/>
      <c r="P7056" s="23"/>
      <c r="Q7056" s="23"/>
    </row>
    <row r="7057" spans="1:17" x14ac:dyDescent="0.2">
      <c r="A7057" s="23"/>
      <c r="M7057" s="25"/>
      <c r="N7057" s="25"/>
      <c r="O7057" s="25"/>
      <c r="P7057" s="23"/>
      <c r="Q7057" s="23"/>
    </row>
    <row r="7058" spans="1:17" x14ac:dyDescent="0.2">
      <c r="A7058" s="23"/>
      <c r="M7058" s="25"/>
      <c r="N7058" s="25"/>
      <c r="O7058" s="25"/>
      <c r="P7058" s="23"/>
      <c r="Q7058" s="23"/>
    </row>
    <row r="7059" spans="1:17" x14ac:dyDescent="0.2">
      <c r="A7059" s="23"/>
      <c r="M7059" s="25"/>
      <c r="N7059" s="25"/>
      <c r="O7059" s="25"/>
      <c r="P7059" s="23"/>
      <c r="Q7059" s="23"/>
    </row>
    <row r="7060" spans="1:17" x14ac:dyDescent="0.2">
      <c r="A7060" s="23"/>
      <c r="M7060" s="25"/>
      <c r="N7060" s="25"/>
      <c r="O7060" s="25"/>
      <c r="P7060" s="23"/>
      <c r="Q7060" s="23"/>
    </row>
    <row r="7061" spans="1:17" x14ac:dyDescent="0.2">
      <c r="A7061" s="23"/>
      <c r="M7061" s="25"/>
      <c r="N7061" s="25"/>
      <c r="O7061" s="25"/>
      <c r="P7061" s="23"/>
      <c r="Q7061" s="23"/>
    </row>
    <row r="7062" spans="1:17" x14ac:dyDescent="0.2">
      <c r="A7062" s="23"/>
      <c r="M7062" s="25"/>
      <c r="N7062" s="25"/>
      <c r="O7062" s="25"/>
      <c r="P7062" s="23"/>
      <c r="Q7062" s="23"/>
    </row>
    <row r="7063" spans="1:17" x14ac:dyDescent="0.2">
      <c r="A7063" s="23"/>
      <c r="M7063" s="25"/>
      <c r="N7063" s="25"/>
      <c r="O7063" s="25"/>
      <c r="P7063" s="23"/>
      <c r="Q7063" s="23"/>
    </row>
    <row r="7064" spans="1:17" x14ac:dyDescent="0.2">
      <c r="A7064" s="23"/>
      <c r="M7064" s="25"/>
      <c r="N7064" s="25"/>
      <c r="O7064" s="25"/>
      <c r="P7064" s="23"/>
      <c r="Q7064" s="23"/>
    </row>
    <row r="7065" spans="1:17" x14ac:dyDescent="0.2">
      <c r="A7065" s="23"/>
      <c r="M7065" s="25"/>
      <c r="N7065" s="25"/>
      <c r="O7065" s="25"/>
      <c r="P7065" s="23"/>
      <c r="Q7065" s="23"/>
    </row>
    <row r="7066" spans="1:17" x14ac:dyDescent="0.2">
      <c r="A7066" s="23"/>
      <c r="M7066" s="25"/>
      <c r="N7066" s="25"/>
      <c r="O7066" s="25"/>
      <c r="P7066" s="23"/>
      <c r="Q7066" s="23"/>
    </row>
    <row r="7067" spans="1:17" x14ac:dyDescent="0.2">
      <c r="A7067" s="23"/>
      <c r="M7067" s="25"/>
      <c r="N7067" s="25"/>
      <c r="O7067" s="25"/>
      <c r="P7067" s="23"/>
      <c r="Q7067" s="23"/>
    </row>
    <row r="7068" spans="1:17" x14ac:dyDescent="0.2">
      <c r="A7068" s="23"/>
      <c r="M7068" s="25"/>
      <c r="N7068" s="25"/>
      <c r="O7068" s="25"/>
      <c r="P7068" s="23"/>
      <c r="Q7068" s="23"/>
    </row>
    <row r="7069" spans="1:17" x14ac:dyDescent="0.2">
      <c r="A7069" s="23"/>
      <c r="M7069" s="25"/>
      <c r="N7069" s="25"/>
      <c r="O7069" s="25"/>
      <c r="P7069" s="23"/>
      <c r="Q7069" s="23"/>
    </row>
    <row r="7070" spans="1:17" x14ac:dyDescent="0.2">
      <c r="A7070" s="23"/>
      <c r="M7070" s="25"/>
      <c r="N7070" s="25"/>
      <c r="O7070" s="25"/>
      <c r="P7070" s="23"/>
      <c r="Q7070" s="23"/>
    </row>
    <row r="7071" spans="1:17" x14ac:dyDescent="0.2">
      <c r="A7071" s="23"/>
      <c r="M7071" s="25"/>
      <c r="N7071" s="25"/>
      <c r="O7071" s="25"/>
      <c r="P7071" s="23"/>
      <c r="Q7071" s="23"/>
    </row>
    <row r="7072" spans="1:17" x14ac:dyDescent="0.2">
      <c r="A7072" s="23"/>
      <c r="M7072" s="25"/>
      <c r="N7072" s="25"/>
      <c r="O7072" s="25"/>
      <c r="P7072" s="23"/>
      <c r="Q7072" s="23"/>
    </row>
    <row r="7073" spans="1:17" x14ac:dyDescent="0.2">
      <c r="A7073" s="23"/>
      <c r="M7073" s="25"/>
      <c r="N7073" s="25"/>
      <c r="O7073" s="25"/>
      <c r="P7073" s="23"/>
      <c r="Q7073" s="23"/>
    </row>
    <row r="7074" spans="1:17" x14ac:dyDescent="0.2">
      <c r="A7074" s="23"/>
      <c r="M7074" s="25"/>
      <c r="N7074" s="25"/>
      <c r="O7074" s="25"/>
      <c r="P7074" s="23"/>
      <c r="Q7074" s="23"/>
    </row>
    <row r="7075" spans="1:17" x14ac:dyDescent="0.2">
      <c r="A7075" s="23"/>
      <c r="M7075" s="25"/>
      <c r="N7075" s="25"/>
      <c r="O7075" s="25"/>
      <c r="P7075" s="23"/>
      <c r="Q7075" s="23"/>
    </row>
    <row r="7076" spans="1:17" x14ac:dyDescent="0.2">
      <c r="A7076" s="23"/>
      <c r="M7076" s="25"/>
      <c r="N7076" s="25"/>
      <c r="O7076" s="25"/>
      <c r="P7076" s="23"/>
      <c r="Q7076" s="23"/>
    </row>
    <row r="7077" spans="1:17" x14ac:dyDescent="0.2">
      <c r="A7077" s="23"/>
      <c r="M7077" s="25"/>
      <c r="N7077" s="25"/>
      <c r="O7077" s="25"/>
      <c r="P7077" s="23"/>
      <c r="Q7077" s="23"/>
    </row>
    <row r="7078" spans="1:17" x14ac:dyDescent="0.2">
      <c r="A7078" s="23"/>
      <c r="M7078" s="25"/>
      <c r="N7078" s="25"/>
      <c r="O7078" s="25"/>
      <c r="P7078" s="23"/>
      <c r="Q7078" s="23"/>
    </row>
    <row r="7079" spans="1:17" x14ac:dyDescent="0.2">
      <c r="A7079" s="23"/>
      <c r="M7079" s="25"/>
      <c r="N7079" s="25"/>
      <c r="O7079" s="25"/>
      <c r="P7079" s="23"/>
      <c r="Q7079" s="23"/>
    </row>
    <row r="7080" spans="1:17" x14ac:dyDescent="0.2">
      <c r="A7080" s="23"/>
      <c r="M7080" s="25"/>
      <c r="N7080" s="25"/>
      <c r="O7080" s="25"/>
      <c r="P7080" s="23"/>
      <c r="Q7080" s="23"/>
    </row>
    <row r="7081" spans="1:17" x14ac:dyDescent="0.2">
      <c r="A7081" s="23"/>
      <c r="M7081" s="25"/>
      <c r="N7081" s="25"/>
      <c r="O7081" s="25"/>
      <c r="P7081" s="23"/>
      <c r="Q7081" s="23"/>
    </row>
    <row r="7082" spans="1:17" x14ac:dyDescent="0.2">
      <c r="A7082" s="23"/>
      <c r="M7082" s="25"/>
      <c r="N7082" s="25"/>
      <c r="O7082" s="25"/>
      <c r="P7082" s="23"/>
      <c r="Q7082" s="23"/>
    </row>
    <row r="7083" spans="1:17" x14ac:dyDescent="0.2">
      <c r="A7083" s="23"/>
      <c r="M7083" s="25"/>
      <c r="N7083" s="25"/>
      <c r="O7083" s="25"/>
      <c r="P7083" s="23"/>
      <c r="Q7083" s="23"/>
    </row>
    <row r="7084" spans="1:17" x14ac:dyDescent="0.2">
      <c r="A7084" s="23"/>
      <c r="M7084" s="25"/>
      <c r="N7084" s="25"/>
      <c r="O7084" s="25"/>
      <c r="P7084" s="23"/>
      <c r="Q7084" s="23"/>
    </row>
    <row r="7085" spans="1:17" x14ac:dyDescent="0.2">
      <c r="A7085" s="23"/>
      <c r="M7085" s="25"/>
      <c r="N7085" s="25"/>
      <c r="O7085" s="25"/>
      <c r="P7085" s="23"/>
      <c r="Q7085" s="23"/>
    </row>
    <row r="7086" spans="1:17" x14ac:dyDescent="0.2">
      <c r="A7086" s="23"/>
      <c r="M7086" s="25"/>
      <c r="N7086" s="25"/>
      <c r="O7086" s="25"/>
      <c r="P7086" s="23"/>
      <c r="Q7086" s="23"/>
    </row>
    <row r="7087" spans="1:17" x14ac:dyDescent="0.2">
      <c r="A7087" s="23"/>
      <c r="M7087" s="25"/>
      <c r="N7087" s="25"/>
      <c r="O7087" s="25"/>
      <c r="P7087" s="23"/>
      <c r="Q7087" s="23"/>
    </row>
    <row r="7088" spans="1:17" x14ac:dyDescent="0.2">
      <c r="A7088" s="23"/>
      <c r="M7088" s="25"/>
      <c r="N7088" s="25"/>
      <c r="O7088" s="25"/>
      <c r="P7088" s="23"/>
      <c r="Q7088" s="23"/>
    </row>
    <row r="7089" spans="1:17" x14ac:dyDescent="0.2">
      <c r="A7089" s="23"/>
      <c r="M7089" s="25"/>
      <c r="N7089" s="25"/>
      <c r="O7089" s="25"/>
      <c r="P7089" s="23"/>
      <c r="Q7089" s="23"/>
    </row>
    <row r="7090" spans="1:17" x14ac:dyDescent="0.2">
      <c r="A7090" s="23"/>
      <c r="M7090" s="25"/>
      <c r="N7090" s="25"/>
      <c r="O7090" s="25"/>
      <c r="P7090" s="23"/>
      <c r="Q7090" s="23"/>
    </row>
    <row r="7091" spans="1:17" x14ac:dyDescent="0.2">
      <c r="A7091" s="23"/>
      <c r="M7091" s="25"/>
      <c r="N7091" s="25"/>
      <c r="O7091" s="25"/>
      <c r="P7091" s="23"/>
      <c r="Q7091" s="23"/>
    </row>
    <row r="7092" spans="1:17" x14ac:dyDescent="0.2">
      <c r="A7092" s="23"/>
      <c r="M7092" s="25"/>
      <c r="N7092" s="25"/>
      <c r="O7092" s="25"/>
      <c r="P7092" s="23"/>
      <c r="Q7092" s="23"/>
    </row>
    <row r="7093" spans="1:17" x14ac:dyDescent="0.2">
      <c r="A7093" s="23"/>
      <c r="M7093" s="25"/>
      <c r="N7093" s="25"/>
      <c r="O7093" s="25"/>
      <c r="P7093" s="23"/>
      <c r="Q7093" s="23"/>
    </row>
    <row r="7094" spans="1:17" x14ac:dyDescent="0.2">
      <c r="A7094" s="23"/>
      <c r="M7094" s="25"/>
      <c r="N7094" s="25"/>
      <c r="O7094" s="25"/>
      <c r="P7094" s="23"/>
      <c r="Q7094" s="23"/>
    </row>
    <row r="7095" spans="1:17" x14ac:dyDescent="0.2">
      <c r="A7095" s="23"/>
      <c r="M7095" s="25"/>
      <c r="N7095" s="25"/>
      <c r="O7095" s="25"/>
      <c r="P7095" s="23"/>
      <c r="Q7095" s="23"/>
    </row>
    <row r="7096" spans="1:17" x14ac:dyDescent="0.2">
      <c r="A7096" s="23"/>
      <c r="M7096" s="25"/>
      <c r="N7096" s="25"/>
      <c r="O7096" s="25"/>
      <c r="P7096" s="23"/>
      <c r="Q7096" s="23"/>
    </row>
    <row r="7097" spans="1:17" x14ac:dyDescent="0.2">
      <c r="A7097" s="23"/>
      <c r="M7097" s="25"/>
      <c r="N7097" s="25"/>
      <c r="O7097" s="25"/>
      <c r="P7097" s="23"/>
      <c r="Q7097" s="23"/>
    </row>
    <row r="7098" spans="1:17" x14ac:dyDescent="0.2">
      <c r="A7098" s="23"/>
      <c r="M7098" s="25"/>
      <c r="N7098" s="25"/>
      <c r="O7098" s="25"/>
      <c r="P7098" s="23"/>
      <c r="Q7098" s="23"/>
    </row>
    <row r="7099" spans="1:17" x14ac:dyDescent="0.2">
      <c r="A7099" s="23"/>
      <c r="M7099" s="25"/>
      <c r="N7099" s="25"/>
      <c r="O7099" s="25"/>
      <c r="P7099" s="23"/>
      <c r="Q7099" s="23"/>
    </row>
    <row r="7100" spans="1:17" x14ac:dyDescent="0.2">
      <c r="A7100" s="23"/>
      <c r="M7100" s="25"/>
      <c r="N7100" s="25"/>
      <c r="O7100" s="25"/>
      <c r="P7100" s="23"/>
      <c r="Q7100" s="23"/>
    </row>
    <row r="7101" spans="1:17" x14ac:dyDescent="0.2">
      <c r="A7101" s="23"/>
      <c r="M7101" s="25"/>
      <c r="N7101" s="25"/>
      <c r="O7101" s="25"/>
      <c r="P7101" s="23"/>
      <c r="Q7101" s="23"/>
    </row>
    <row r="7102" spans="1:17" x14ac:dyDescent="0.2">
      <c r="A7102" s="23"/>
      <c r="M7102" s="25"/>
      <c r="N7102" s="25"/>
      <c r="O7102" s="25"/>
      <c r="P7102" s="23"/>
      <c r="Q7102" s="23"/>
    </row>
    <row r="7103" spans="1:17" x14ac:dyDescent="0.2">
      <c r="A7103" s="23"/>
      <c r="M7103" s="25"/>
      <c r="N7103" s="25"/>
      <c r="O7103" s="25"/>
      <c r="P7103" s="23"/>
      <c r="Q7103" s="23"/>
    </row>
    <row r="7104" spans="1:17" x14ac:dyDescent="0.2">
      <c r="A7104" s="23"/>
      <c r="M7104" s="25"/>
      <c r="N7104" s="25"/>
      <c r="O7104" s="25"/>
      <c r="P7104" s="23"/>
      <c r="Q7104" s="23"/>
    </row>
    <row r="7105" spans="1:17" x14ac:dyDescent="0.2">
      <c r="A7105" s="23"/>
      <c r="M7105" s="25"/>
      <c r="N7105" s="25"/>
      <c r="O7105" s="25"/>
      <c r="P7105" s="23"/>
      <c r="Q7105" s="23"/>
    </row>
    <row r="7106" spans="1:17" x14ac:dyDescent="0.2">
      <c r="A7106" s="23"/>
      <c r="M7106" s="25"/>
      <c r="N7106" s="25"/>
      <c r="O7106" s="25"/>
      <c r="P7106" s="23"/>
      <c r="Q7106" s="23"/>
    </row>
    <row r="7107" spans="1:17" x14ac:dyDescent="0.2">
      <c r="A7107" s="23"/>
      <c r="M7107" s="25"/>
      <c r="N7107" s="25"/>
      <c r="O7107" s="25"/>
      <c r="P7107" s="23"/>
      <c r="Q7107" s="23"/>
    </row>
    <row r="7108" spans="1:17" x14ac:dyDescent="0.2">
      <c r="A7108" s="23"/>
      <c r="M7108" s="25"/>
      <c r="N7108" s="25"/>
      <c r="O7108" s="25"/>
      <c r="P7108" s="23"/>
      <c r="Q7108" s="23"/>
    </row>
    <row r="7109" spans="1:17" x14ac:dyDescent="0.2">
      <c r="A7109" s="23"/>
      <c r="M7109" s="25"/>
      <c r="N7109" s="25"/>
      <c r="O7109" s="25"/>
      <c r="P7109" s="23"/>
      <c r="Q7109" s="23"/>
    </row>
    <row r="7110" spans="1:17" x14ac:dyDescent="0.2">
      <c r="A7110" s="23"/>
      <c r="M7110" s="25"/>
      <c r="N7110" s="25"/>
      <c r="O7110" s="25"/>
      <c r="P7110" s="23"/>
      <c r="Q7110" s="23"/>
    </row>
    <row r="7111" spans="1:17" x14ac:dyDescent="0.2">
      <c r="A7111" s="23"/>
      <c r="M7111" s="25"/>
      <c r="N7111" s="25"/>
      <c r="O7111" s="25"/>
      <c r="P7111" s="23"/>
      <c r="Q7111" s="23"/>
    </row>
    <row r="7112" spans="1:17" x14ac:dyDescent="0.2">
      <c r="A7112" s="23"/>
      <c r="M7112" s="25"/>
      <c r="N7112" s="25"/>
      <c r="O7112" s="25"/>
      <c r="P7112" s="23"/>
      <c r="Q7112" s="23"/>
    </row>
    <row r="7113" spans="1:17" x14ac:dyDescent="0.2">
      <c r="A7113" s="23"/>
      <c r="M7113" s="25"/>
      <c r="N7113" s="25"/>
      <c r="O7113" s="25"/>
      <c r="P7113" s="23"/>
      <c r="Q7113" s="23"/>
    </row>
    <row r="7114" spans="1:17" x14ac:dyDescent="0.2">
      <c r="A7114" s="23"/>
      <c r="M7114" s="25"/>
      <c r="N7114" s="25"/>
      <c r="O7114" s="25"/>
      <c r="P7114" s="23"/>
      <c r="Q7114" s="23"/>
    </row>
    <row r="7115" spans="1:17" x14ac:dyDescent="0.2">
      <c r="A7115" s="23"/>
      <c r="M7115" s="25"/>
      <c r="N7115" s="25"/>
      <c r="O7115" s="25"/>
      <c r="P7115" s="23"/>
      <c r="Q7115" s="23"/>
    </row>
    <row r="7116" spans="1:17" x14ac:dyDescent="0.2">
      <c r="A7116" s="23"/>
      <c r="M7116" s="25"/>
      <c r="N7116" s="25"/>
      <c r="O7116" s="25"/>
      <c r="P7116" s="23"/>
      <c r="Q7116" s="23"/>
    </row>
    <row r="7117" spans="1:17" x14ac:dyDescent="0.2">
      <c r="A7117" s="23"/>
      <c r="M7117" s="25"/>
      <c r="N7117" s="25"/>
      <c r="O7117" s="25"/>
      <c r="P7117" s="23"/>
      <c r="Q7117" s="23"/>
    </row>
    <row r="7118" spans="1:17" x14ac:dyDescent="0.2">
      <c r="A7118" s="23"/>
      <c r="M7118" s="25"/>
      <c r="N7118" s="25"/>
      <c r="O7118" s="25"/>
      <c r="P7118" s="23"/>
      <c r="Q7118" s="23"/>
    </row>
    <row r="7119" spans="1:17" x14ac:dyDescent="0.2">
      <c r="A7119" s="23"/>
      <c r="M7119" s="25"/>
      <c r="N7119" s="25"/>
      <c r="O7119" s="25"/>
      <c r="P7119" s="23"/>
      <c r="Q7119" s="23"/>
    </row>
    <row r="7120" spans="1:17" x14ac:dyDescent="0.2">
      <c r="A7120" s="23"/>
      <c r="M7120" s="25"/>
      <c r="N7120" s="25"/>
      <c r="O7120" s="25"/>
      <c r="P7120" s="23"/>
      <c r="Q7120" s="23"/>
    </row>
    <row r="7121" spans="1:17" x14ac:dyDescent="0.2">
      <c r="A7121" s="23"/>
      <c r="M7121" s="25"/>
      <c r="N7121" s="25"/>
      <c r="O7121" s="25"/>
      <c r="P7121" s="23"/>
      <c r="Q7121" s="23"/>
    </row>
    <row r="7122" spans="1:17" x14ac:dyDescent="0.2">
      <c r="A7122" s="23"/>
      <c r="M7122" s="25"/>
      <c r="N7122" s="25"/>
      <c r="O7122" s="25"/>
      <c r="P7122" s="23"/>
      <c r="Q7122" s="23"/>
    </row>
    <row r="7123" spans="1:17" x14ac:dyDescent="0.2">
      <c r="A7123" s="23"/>
      <c r="M7123" s="25"/>
      <c r="N7123" s="25"/>
      <c r="O7123" s="25"/>
      <c r="P7123" s="23"/>
      <c r="Q7123" s="23"/>
    </row>
    <row r="7124" spans="1:17" x14ac:dyDescent="0.2">
      <c r="A7124" s="23"/>
      <c r="M7124" s="25"/>
      <c r="N7124" s="25"/>
      <c r="O7124" s="25"/>
      <c r="P7124" s="23"/>
      <c r="Q7124" s="23"/>
    </row>
    <row r="7125" spans="1:17" x14ac:dyDescent="0.2">
      <c r="A7125" s="23"/>
      <c r="M7125" s="25"/>
      <c r="N7125" s="25"/>
      <c r="O7125" s="25"/>
      <c r="P7125" s="23"/>
      <c r="Q7125" s="23"/>
    </row>
    <row r="7126" spans="1:17" x14ac:dyDescent="0.2">
      <c r="A7126" s="23"/>
      <c r="M7126" s="25"/>
      <c r="N7126" s="25"/>
      <c r="O7126" s="25"/>
      <c r="P7126" s="23"/>
      <c r="Q7126" s="23"/>
    </row>
    <row r="7127" spans="1:17" x14ac:dyDescent="0.2">
      <c r="A7127" s="23"/>
      <c r="M7127" s="25"/>
      <c r="N7127" s="25"/>
      <c r="O7127" s="25"/>
      <c r="P7127" s="23"/>
      <c r="Q7127" s="23"/>
    </row>
    <row r="7128" spans="1:17" x14ac:dyDescent="0.2">
      <c r="A7128" s="23"/>
      <c r="M7128" s="25"/>
      <c r="N7128" s="25"/>
      <c r="O7128" s="25"/>
      <c r="P7128" s="23"/>
      <c r="Q7128" s="23"/>
    </row>
    <row r="7129" spans="1:17" x14ac:dyDescent="0.2">
      <c r="A7129" s="23"/>
      <c r="M7129" s="25"/>
      <c r="N7129" s="25"/>
      <c r="O7129" s="25"/>
      <c r="P7129" s="23"/>
      <c r="Q7129" s="23"/>
    </row>
    <row r="7130" spans="1:17" x14ac:dyDescent="0.2">
      <c r="A7130" s="23"/>
      <c r="M7130" s="25"/>
      <c r="N7130" s="25"/>
      <c r="O7130" s="25"/>
      <c r="P7130" s="23"/>
      <c r="Q7130" s="23"/>
    </row>
    <row r="7131" spans="1:17" x14ac:dyDescent="0.2">
      <c r="A7131" s="23"/>
      <c r="M7131" s="25"/>
      <c r="N7131" s="25"/>
      <c r="O7131" s="25"/>
      <c r="P7131" s="23"/>
      <c r="Q7131" s="23"/>
    </row>
    <row r="7132" spans="1:17" x14ac:dyDescent="0.2">
      <c r="A7132" s="23"/>
      <c r="M7132" s="25"/>
      <c r="N7132" s="25"/>
      <c r="O7132" s="25"/>
      <c r="P7132" s="23"/>
      <c r="Q7132" s="23"/>
    </row>
    <row r="7133" spans="1:17" x14ac:dyDescent="0.2">
      <c r="A7133" s="23"/>
      <c r="M7133" s="25"/>
      <c r="N7133" s="25"/>
      <c r="O7133" s="25"/>
      <c r="P7133" s="23"/>
      <c r="Q7133" s="23"/>
    </row>
    <row r="7134" spans="1:17" x14ac:dyDescent="0.2">
      <c r="A7134" s="23"/>
      <c r="M7134" s="25"/>
      <c r="N7134" s="25"/>
      <c r="O7134" s="25"/>
      <c r="P7134" s="23"/>
      <c r="Q7134" s="23"/>
    </row>
    <row r="7135" spans="1:17" x14ac:dyDescent="0.2">
      <c r="A7135" s="23"/>
      <c r="M7135" s="25"/>
      <c r="N7135" s="25"/>
      <c r="O7135" s="25"/>
      <c r="P7135" s="23"/>
      <c r="Q7135" s="23"/>
    </row>
    <row r="7136" spans="1:17" x14ac:dyDescent="0.2">
      <c r="A7136" s="23"/>
      <c r="M7136" s="25"/>
      <c r="N7136" s="25"/>
      <c r="O7136" s="25"/>
      <c r="P7136" s="23"/>
      <c r="Q7136" s="23"/>
    </row>
    <row r="7137" spans="1:17" x14ac:dyDescent="0.2">
      <c r="A7137" s="23"/>
      <c r="M7137" s="25"/>
      <c r="N7137" s="25"/>
      <c r="O7137" s="25"/>
      <c r="P7137" s="23"/>
      <c r="Q7137" s="23"/>
    </row>
    <row r="7138" spans="1:17" x14ac:dyDescent="0.2">
      <c r="A7138" s="23"/>
      <c r="M7138" s="25"/>
      <c r="N7138" s="25"/>
      <c r="O7138" s="25"/>
      <c r="P7138" s="23"/>
      <c r="Q7138" s="23"/>
    </row>
    <row r="7139" spans="1:17" x14ac:dyDescent="0.2">
      <c r="A7139" s="23"/>
      <c r="M7139" s="25"/>
      <c r="N7139" s="25"/>
      <c r="O7139" s="25"/>
      <c r="P7139" s="23"/>
      <c r="Q7139" s="23"/>
    </row>
    <row r="7140" spans="1:17" x14ac:dyDescent="0.2">
      <c r="A7140" s="23"/>
      <c r="M7140" s="25"/>
      <c r="N7140" s="25"/>
      <c r="O7140" s="25"/>
      <c r="P7140" s="23"/>
      <c r="Q7140" s="23"/>
    </row>
    <row r="7141" spans="1:17" x14ac:dyDescent="0.2">
      <c r="A7141" s="23"/>
      <c r="M7141" s="25"/>
      <c r="N7141" s="25"/>
      <c r="O7141" s="25"/>
      <c r="P7141" s="23"/>
      <c r="Q7141" s="23"/>
    </row>
    <row r="7142" spans="1:17" x14ac:dyDescent="0.2">
      <c r="A7142" s="23"/>
      <c r="M7142" s="25"/>
      <c r="N7142" s="25"/>
      <c r="O7142" s="25"/>
      <c r="P7142" s="23"/>
      <c r="Q7142" s="23"/>
    </row>
    <row r="7143" spans="1:17" x14ac:dyDescent="0.2">
      <c r="A7143" s="23"/>
      <c r="M7143" s="25"/>
      <c r="N7143" s="25"/>
      <c r="O7143" s="25"/>
      <c r="P7143" s="23"/>
      <c r="Q7143" s="23"/>
    </row>
    <row r="7144" spans="1:17" x14ac:dyDescent="0.2">
      <c r="A7144" s="23"/>
      <c r="M7144" s="25"/>
      <c r="N7144" s="25"/>
      <c r="O7144" s="25"/>
      <c r="P7144" s="23"/>
      <c r="Q7144" s="23"/>
    </row>
    <row r="7145" spans="1:17" x14ac:dyDescent="0.2">
      <c r="A7145" s="23"/>
      <c r="M7145" s="25"/>
      <c r="N7145" s="25"/>
      <c r="O7145" s="25"/>
      <c r="P7145" s="23"/>
      <c r="Q7145" s="23"/>
    </row>
    <row r="7146" spans="1:17" x14ac:dyDescent="0.2">
      <c r="A7146" s="23"/>
      <c r="M7146" s="25"/>
      <c r="N7146" s="25"/>
      <c r="O7146" s="25"/>
      <c r="P7146" s="23"/>
      <c r="Q7146" s="23"/>
    </row>
    <row r="7147" spans="1:17" x14ac:dyDescent="0.2">
      <c r="A7147" s="23"/>
      <c r="M7147" s="25"/>
      <c r="N7147" s="25"/>
      <c r="O7147" s="25"/>
      <c r="P7147" s="23"/>
      <c r="Q7147" s="23"/>
    </row>
    <row r="7148" spans="1:17" x14ac:dyDescent="0.2">
      <c r="A7148" s="23"/>
      <c r="M7148" s="25"/>
      <c r="N7148" s="25"/>
      <c r="O7148" s="25"/>
      <c r="P7148" s="23"/>
      <c r="Q7148" s="23"/>
    </row>
    <row r="7149" spans="1:17" x14ac:dyDescent="0.2">
      <c r="A7149" s="23"/>
      <c r="M7149" s="25"/>
      <c r="N7149" s="25"/>
      <c r="O7149" s="25"/>
      <c r="P7149" s="23"/>
      <c r="Q7149" s="23"/>
    </row>
    <row r="7150" spans="1:17" x14ac:dyDescent="0.2">
      <c r="A7150" s="23"/>
      <c r="M7150" s="25"/>
      <c r="N7150" s="25"/>
      <c r="O7150" s="25"/>
      <c r="P7150" s="23"/>
      <c r="Q7150" s="23"/>
    </row>
    <row r="7151" spans="1:17" x14ac:dyDescent="0.2">
      <c r="A7151" s="23"/>
      <c r="M7151" s="25"/>
      <c r="N7151" s="25"/>
      <c r="O7151" s="25"/>
      <c r="P7151" s="23"/>
      <c r="Q7151" s="23"/>
    </row>
    <row r="7152" spans="1:17" x14ac:dyDescent="0.2">
      <c r="A7152" s="23"/>
      <c r="M7152" s="25"/>
      <c r="N7152" s="25"/>
      <c r="O7152" s="25"/>
      <c r="P7152" s="23"/>
      <c r="Q7152" s="23"/>
    </row>
    <row r="7153" spans="1:17" x14ac:dyDescent="0.2">
      <c r="A7153" s="23"/>
      <c r="M7153" s="25"/>
      <c r="N7153" s="25"/>
      <c r="O7153" s="25"/>
      <c r="P7153" s="23"/>
      <c r="Q7153" s="23"/>
    </row>
    <row r="7154" spans="1:17" x14ac:dyDescent="0.2">
      <c r="A7154" s="23"/>
      <c r="M7154" s="25"/>
      <c r="N7154" s="25"/>
      <c r="O7154" s="25"/>
      <c r="P7154" s="23"/>
      <c r="Q7154" s="23"/>
    </row>
    <row r="7155" spans="1:17" x14ac:dyDescent="0.2">
      <c r="A7155" s="23"/>
      <c r="M7155" s="25"/>
      <c r="N7155" s="25"/>
      <c r="O7155" s="25"/>
      <c r="P7155" s="23"/>
      <c r="Q7155" s="23"/>
    </row>
    <row r="7156" spans="1:17" x14ac:dyDescent="0.2">
      <c r="A7156" s="23"/>
      <c r="M7156" s="25"/>
      <c r="N7156" s="25"/>
      <c r="O7156" s="25"/>
      <c r="P7156" s="23"/>
      <c r="Q7156" s="23"/>
    </row>
    <row r="7157" spans="1:17" x14ac:dyDescent="0.2">
      <c r="A7157" s="23"/>
      <c r="M7157" s="25"/>
      <c r="N7157" s="25"/>
      <c r="O7157" s="25"/>
      <c r="P7157" s="23"/>
      <c r="Q7157" s="23"/>
    </row>
    <row r="7158" spans="1:17" x14ac:dyDescent="0.2">
      <c r="A7158" s="23"/>
      <c r="M7158" s="25"/>
      <c r="N7158" s="25"/>
      <c r="O7158" s="25"/>
      <c r="P7158" s="23"/>
      <c r="Q7158" s="23"/>
    </row>
    <row r="7159" spans="1:17" x14ac:dyDescent="0.2">
      <c r="A7159" s="23"/>
      <c r="M7159" s="25"/>
      <c r="N7159" s="25"/>
      <c r="O7159" s="25"/>
      <c r="P7159" s="23"/>
      <c r="Q7159" s="23"/>
    </row>
    <row r="7160" spans="1:17" x14ac:dyDescent="0.2">
      <c r="A7160" s="23"/>
      <c r="M7160" s="25"/>
      <c r="N7160" s="25"/>
      <c r="O7160" s="25"/>
      <c r="P7160" s="23"/>
      <c r="Q7160" s="23"/>
    </row>
    <row r="7161" spans="1:17" x14ac:dyDescent="0.2">
      <c r="A7161" s="23"/>
      <c r="M7161" s="25"/>
      <c r="N7161" s="25"/>
      <c r="O7161" s="25"/>
      <c r="P7161" s="23"/>
      <c r="Q7161" s="23"/>
    </row>
    <row r="7162" spans="1:17" x14ac:dyDescent="0.2">
      <c r="A7162" s="23"/>
      <c r="M7162" s="25"/>
      <c r="N7162" s="25"/>
      <c r="O7162" s="25"/>
      <c r="P7162" s="23"/>
      <c r="Q7162" s="23"/>
    </row>
    <row r="7163" spans="1:17" x14ac:dyDescent="0.2">
      <c r="A7163" s="23"/>
      <c r="M7163" s="25"/>
      <c r="N7163" s="25"/>
      <c r="O7163" s="25"/>
      <c r="P7163" s="23"/>
      <c r="Q7163" s="23"/>
    </row>
    <row r="7164" spans="1:17" x14ac:dyDescent="0.2">
      <c r="A7164" s="23"/>
      <c r="M7164" s="25"/>
      <c r="N7164" s="25"/>
      <c r="O7164" s="25"/>
      <c r="P7164" s="23"/>
      <c r="Q7164" s="23"/>
    </row>
    <row r="7165" spans="1:17" x14ac:dyDescent="0.2">
      <c r="A7165" s="23"/>
      <c r="M7165" s="25"/>
      <c r="N7165" s="25"/>
      <c r="O7165" s="25"/>
      <c r="P7165" s="23"/>
      <c r="Q7165" s="23"/>
    </row>
    <row r="7166" spans="1:17" x14ac:dyDescent="0.2">
      <c r="A7166" s="23"/>
      <c r="M7166" s="25"/>
      <c r="N7166" s="25"/>
      <c r="O7166" s="25"/>
      <c r="P7166" s="23"/>
      <c r="Q7166" s="23"/>
    </row>
    <row r="7167" spans="1:17" x14ac:dyDescent="0.2">
      <c r="A7167" s="23"/>
      <c r="M7167" s="25"/>
      <c r="N7167" s="25"/>
      <c r="O7167" s="25"/>
      <c r="P7167" s="23"/>
      <c r="Q7167" s="23"/>
    </row>
    <row r="7168" spans="1:17" x14ac:dyDescent="0.2">
      <c r="A7168" s="23"/>
      <c r="M7168" s="25"/>
      <c r="N7168" s="25"/>
      <c r="O7168" s="25"/>
      <c r="P7168" s="23"/>
      <c r="Q7168" s="23"/>
    </row>
    <row r="7169" spans="1:17" x14ac:dyDescent="0.2">
      <c r="A7169" s="23"/>
      <c r="M7169" s="25"/>
      <c r="N7169" s="25"/>
      <c r="O7169" s="25"/>
      <c r="P7169" s="23"/>
      <c r="Q7169" s="23"/>
    </row>
    <row r="7170" spans="1:17" x14ac:dyDescent="0.2">
      <c r="A7170" s="23"/>
      <c r="M7170" s="25"/>
      <c r="N7170" s="25"/>
      <c r="O7170" s="25"/>
      <c r="P7170" s="23"/>
      <c r="Q7170" s="23"/>
    </row>
    <row r="7171" spans="1:17" x14ac:dyDescent="0.2">
      <c r="A7171" s="23"/>
      <c r="M7171" s="25"/>
      <c r="N7171" s="25"/>
      <c r="O7171" s="25"/>
      <c r="P7171" s="23"/>
      <c r="Q7171" s="23"/>
    </row>
    <row r="7172" spans="1:17" x14ac:dyDescent="0.2">
      <c r="A7172" s="23"/>
      <c r="M7172" s="25"/>
      <c r="N7172" s="25"/>
      <c r="O7172" s="25"/>
      <c r="P7172" s="23"/>
      <c r="Q7172" s="23"/>
    </row>
    <row r="7173" spans="1:17" x14ac:dyDescent="0.2">
      <c r="A7173" s="23"/>
      <c r="M7173" s="25"/>
      <c r="N7173" s="25"/>
      <c r="O7173" s="25"/>
      <c r="P7173" s="23"/>
      <c r="Q7173" s="23"/>
    </row>
    <row r="7174" spans="1:17" x14ac:dyDescent="0.2">
      <c r="A7174" s="23"/>
      <c r="M7174" s="25"/>
      <c r="N7174" s="25"/>
      <c r="O7174" s="25"/>
      <c r="P7174" s="23"/>
      <c r="Q7174" s="23"/>
    </row>
    <row r="7175" spans="1:17" x14ac:dyDescent="0.2">
      <c r="A7175" s="23"/>
      <c r="M7175" s="25"/>
      <c r="N7175" s="25"/>
      <c r="O7175" s="25"/>
      <c r="P7175" s="23"/>
      <c r="Q7175" s="23"/>
    </row>
    <row r="7176" spans="1:17" x14ac:dyDescent="0.2">
      <c r="A7176" s="23"/>
      <c r="M7176" s="25"/>
      <c r="N7176" s="25"/>
      <c r="O7176" s="25"/>
      <c r="P7176" s="23"/>
      <c r="Q7176" s="23"/>
    </row>
    <row r="7177" spans="1:17" x14ac:dyDescent="0.2">
      <c r="A7177" s="23"/>
      <c r="M7177" s="25"/>
      <c r="N7177" s="25"/>
      <c r="O7177" s="25"/>
      <c r="P7177" s="23"/>
      <c r="Q7177" s="23"/>
    </row>
    <row r="7178" spans="1:17" x14ac:dyDescent="0.2">
      <c r="A7178" s="23"/>
      <c r="M7178" s="25"/>
      <c r="N7178" s="25"/>
      <c r="O7178" s="25"/>
      <c r="P7178" s="23"/>
      <c r="Q7178" s="23"/>
    </row>
    <row r="7179" spans="1:17" x14ac:dyDescent="0.2">
      <c r="A7179" s="23"/>
      <c r="M7179" s="25"/>
      <c r="N7179" s="25"/>
      <c r="O7179" s="25"/>
      <c r="P7179" s="23"/>
      <c r="Q7179" s="23"/>
    </row>
    <row r="7180" spans="1:17" x14ac:dyDescent="0.2">
      <c r="A7180" s="23"/>
      <c r="M7180" s="25"/>
      <c r="N7180" s="25"/>
      <c r="O7180" s="25"/>
      <c r="P7180" s="23"/>
      <c r="Q7180" s="23"/>
    </row>
    <row r="7181" spans="1:17" x14ac:dyDescent="0.2">
      <c r="A7181" s="23"/>
      <c r="M7181" s="25"/>
      <c r="N7181" s="25"/>
      <c r="O7181" s="25"/>
      <c r="P7181" s="23"/>
      <c r="Q7181" s="23"/>
    </row>
    <row r="7182" spans="1:17" x14ac:dyDescent="0.2">
      <c r="A7182" s="23"/>
      <c r="M7182" s="25"/>
      <c r="N7182" s="25"/>
      <c r="O7182" s="25"/>
      <c r="P7182" s="23"/>
      <c r="Q7182" s="23"/>
    </row>
    <row r="7183" spans="1:17" x14ac:dyDescent="0.2">
      <c r="A7183" s="23"/>
      <c r="M7183" s="25"/>
      <c r="N7183" s="25"/>
      <c r="O7183" s="25"/>
      <c r="P7183" s="23"/>
      <c r="Q7183" s="23"/>
    </row>
    <row r="7184" spans="1:17" x14ac:dyDescent="0.2">
      <c r="A7184" s="23"/>
      <c r="M7184" s="25"/>
      <c r="N7184" s="25"/>
      <c r="O7184" s="25"/>
      <c r="P7184" s="23"/>
      <c r="Q7184" s="23"/>
    </row>
    <row r="7185" spans="1:17" x14ac:dyDescent="0.2">
      <c r="A7185" s="23"/>
      <c r="M7185" s="25"/>
      <c r="N7185" s="25"/>
      <c r="O7185" s="25"/>
      <c r="P7185" s="23"/>
      <c r="Q7185" s="23"/>
    </row>
    <row r="7186" spans="1:17" x14ac:dyDescent="0.2">
      <c r="A7186" s="23"/>
      <c r="M7186" s="25"/>
      <c r="N7186" s="25"/>
      <c r="O7186" s="25"/>
      <c r="P7186" s="23"/>
      <c r="Q7186" s="23"/>
    </row>
    <row r="7187" spans="1:17" x14ac:dyDescent="0.2">
      <c r="A7187" s="23"/>
      <c r="M7187" s="25"/>
      <c r="N7187" s="25"/>
      <c r="O7187" s="25"/>
      <c r="P7187" s="23"/>
      <c r="Q7187" s="23"/>
    </row>
    <row r="7188" spans="1:17" x14ac:dyDescent="0.2">
      <c r="A7188" s="23"/>
      <c r="M7188" s="25"/>
      <c r="N7188" s="25"/>
      <c r="O7188" s="25"/>
      <c r="P7188" s="23"/>
      <c r="Q7188" s="23"/>
    </row>
    <row r="7189" spans="1:17" x14ac:dyDescent="0.2">
      <c r="A7189" s="23"/>
      <c r="M7189" s="25"/>
      <c r="N7189" s="25"/>
      <c r="O7189" s="25"/>
      <c r="P7189" s="23"/>
      <c r="Q7189" s="23"/>
    </row>
    <row r="7190" spans="1:17" x14ac:dyDescent="0.2">
      <c r="A7190" s="23"/>
      <c r="M7190" s="25"/>
      <c r="N7190" s="25"/>
      <c r="O7190" s="25"/>
      <c r="P7190" s="23"/>
      <c r="Q7190" s="23"/>
    </row>
    <row r="7191" spans="1:17" x14ac:dyDescent="0.2">
      <c r="A7191" s="23"/>
      <c r="M7191" s="25"/>
      <c r="N7191" s="25"/>
      <c r="O7191" s="25"/>
      <c r="P7191" s="23"/>
      <c r="Q7191" s="23"/>
    </row>
    <row r="7192" spans="1:17" x14ac:dyDescent="0.2">
      <c r="A7192" s="23"/>
      <c r="M7192" s="25"/>
      <c r="N7192" s="25"/>
      <c r="O7192" s="25"/>
      <c r="P7192" s="23"/>
      <c r="Q7192" s="23"/>
    </row>
    <row r="7193" spans="1:17" x14ac:dyDescent="0.2">
      <c r="A7193" s="23"/>
      <c r="M7193" s="25"/>
      <c r="N7193" s="25"/>
      <c r="O7193" s="25"/>
      <c r="P7193" s="23"/>
      <c r="Q7193" s="23"/>
    </row>
    <row r="7194" spans="1:17" x14ac:dyDescent="0.2">
      <c r="A7194" s="23"/>
      <c r="M7194" s="25"/>
      <c r="N7194" s="25"/>
      <c r="O7194" s="25"/>
      <c r="P7194" s="23"/>
      <c r="Q7194" s="23"/>
    </row>
    <row r="7195" spans="1:17" x14ac:dyDescent="0.2">
      <c r="A7195" s="23"/>
      <c r="M7195" s="25"/>
      <c r="N7195" s="25"/>
      <c r="O7195" s="25"/>
      <c r="P7195" s="23"/>
      <c r="Q7195" s="23"/>
    </row>
    <row r="7196" spans="1:17" x14ac:dyDescent="0.2">
      <c r="A7196" s="23"/>
      <c r="M7196" s="25"/>
      <c r="N7196" s="25"/>
      <c r="O7196" s="25"/>
      <c r="P7196" s="23"/>
      <c r="Q7196" s="23"/>
    </row>
    <row r="7197" spans="1:17" x14ac:dyDescent="0.2">
      <c r="A7197" s="23"/>
      <c r="M7197" s="25"/>
      <c r="N7197" s="25"/>
      <c r="O7197" s="25"/>
      <c r="P7197" s="23"/>
      <c r="Q7197" s="23"/>
    </row>
    <row r="7198" spans="1:17" x14ac:dyDescent="0.2">
      <c r="A7198" s="23"/>
      <c r="M7198" s="25"/>
      <c r="N7198" s="25"/>
      <c r="O7198" s="25"/>
      <c r="P7198" s="23"/>
      <c r="Q7198" s="23"/>
    </row>
    <row r="7199" spans="1:17" x14ac:dyDescent="0.2">
      <c r="A7199" s="23"/>
      <c r="M7199" s="25"/>
      <c r="N7199" s="25"/>
      <c r="O7199" s="25"/>
      <c r="P7199" s="23"/>
      <c r="Q7199" s="23"/>
    </row>
    <row r="7200" spans="1:17" x14ac:dyDescent="0.2">
      <c r="A7200" s="23"/>
      <c r="M7200" s="25"/>
      <c r="N7200" s="25"/>
      <c r="O7200" s="25"/>
      <c r="P7200" s="23"/>
      <c r="Q7200" s="23"/>
    </row>
    <row r="7201" spans="1:17" x14ac:dyDescent="0.2">
      <c r="A7201" s="23"/>
      <c r="M7201" s="25"/>
      <c r="N7201" s="25"/>
      <c r="O7201" s="25"/>
      <c r="P7201" s="23"/>
      <c r="Q7201" s="23"/>
    </row>
    <row r="7202" spans="1:17" x14ac:dyDescent="0.2">
      <c r="A7202" s="23"/>
      <c r="M7202" s="25"/>
      <c r="N7202" s="25"/>
      <c r="O7202" s="25"/>
      <c r="P7202" s="23"/>
      <c r="Q7202" s="23"/>
    </row>
    <row r="7203" spans="1:17" x14ac:dyDescent="0.2">
      <c r="A7203" s="23"/>
      <c r="M7203" s="25"/>
      <c r="N7203" s="25"/>
      <c r="O7203" s="25"/>
      <c r="P7203" s="23"/>
      <c r="Q7203" s="23"/>
    </row>
    <row r="7204" spans="1:17" x14ac:dyDescent="0.2">
      <c r="A7204" s="23"/>
      <c r="M7204" s="25"/>
      <c r="N7204" s="25"/>
      <c r="O7204" s="25"/>
      <c r="P7204" s="23"/>
      <c r="Q7204" s="23"/>
    </row>
    <row r="7205" spans="1:17" x14ac:dyDescent="0.2">
      <c r="A7205" s="23"/>
      <c r="M7205" s="25"/>
      <c r="N7205" s="25"/>
      <c r="O7205" s="25"/>
      <c r="P7205" s="23"/>
      <c r="Q7205" s="23"/>
    </row>
    <row r="7206" spans="1:17" x14ac:dyDescent="0.2">
      <c r="A7206" s="23"/>
      <c r="M7206" s="25"/>
      <c r="N7206" s="25"/>
      <c r="O7206" s="25"/>
      <c r="P7206" s="23"/>
      <c r="Q7206" s="23"/>
    </row>
    <row r="7207" spans="1:17" x14ac:dyDescent="0.2">
      <c r="A7207" s="23"/>
      <c r="M7207" s="25"/>
      <c r="N7207" s="25"/>
      <c r="O7207" s="25"/>
      <c r="P7207" s="23"/>
      <c r="Q7207" s="23"/>
    </row>
    <row r="7208" spans="1:17" x14ac:dyDescent="0.2">
      <c r="A7208" s="23"/>
      <c r="M7208" s="25"/>
      <c r="N7208" s="25"/>
      <c r="O7208" s="25"/>
      <c r="P7208" s="23"/>
      <c r="Q7208" s="23"/>
    </row>
    <row r="7209" spans="1:17" x14ac:dyDescent="0.2">
      <c r="A7209" s="23"/>
      <c r="M7209" s="25"/>
      <c r="N7209" s="25"/>
      <c r="O7209" s="25"/>
      <c r="P7209" s="23"/>
      <c r="Q7209" s="23"/>
    </row>
    <row r="7210" spans="1:17" x14ac:dyDescent="0.2">
      <c r="A7210" s="23"/>
      <c r="M7210" s="25"/>
      <c r="N7210" s="25"/>
      <c r="O7210" s="25"/>
      <c r="P7210" s="23"/>
      <c r="Q7210" s="23"/>
    </row>
    <row r="7211" spans="1:17" x14ac:dyDescent="0.2">
      <c r="A7211" s="23"/>
      <c r="M7211" s="25"/>
      <c r="N7211" s="25"/>
      <c r="O7211" s="25"/>
      <c r="P7211" s="23"/>
      <c r="Q7211" s="23"/>
    </row>
    <row r="7212" spans="1:17" x14ac:dyDescent="0.2">
      <c r="A7212" s="23"/>
      <c r="M7212" s="25"/>
      <c r="N7212" s="25"/>
      <c r="O7212" s="25"/>
      <c r="P7212" s="23"/>
      <c r="Q7212" s="23"/>
    </row>
    <row r="7213" spans="1:17" x14ac:dyDescent="0.2">
      <c r="A7213" s="23"/>
      <c r="M7213" s="25"/>
      <c r="N7213" s="25"/>
      <c r="O7213" s="25"/>
      <c r="P7213" s="23"/>
      <c r="Q7213" s="23"/>
    </row>
    <row r="7214" spans="1:17" x14ac:dyDescent="0.2">
      <c r="A7214" s="23"/>
      <c r="M7214" s="25"/>
      <c r="N7214" s="25"/>
      <c r="O7214" s="25"/>
      <c r="P7214" s="23"/>
      <c r="Q7214" s="23"/>
    </row>
    <row r="7215" spans="1:17" x14ac:dyDescent="0.2">
      <c r="A7215" s="23"/>
      <c r="M7215" s="25"/>
      <c r="N7215" s="25"/>
      <c r="O7215" s="25"/>
      <c r="P7215" s="23"/>
      <c r="Q7215" s="23"/>
    </row>
    <row r="7216" spans="1:17" x14ac:dyDescent="0.2">
      <c r="A7216" s="23"/>
      <c r="M7216" s="25"/>
      <c r="N7216" s="25"/>
      <c r="O7216" s="25"/>
      <c r="P7216" s="23"/>
      <c r="Q7216" s="23"/>
    </row>
    <row r="7217" spans="1:17" x14ac:dyDescent="0.2">
      <c r="A7217" s="23"/>
      <c r="M7217" s="25"/>
      <c r="N7217" s="25"/>
      <c r="O7217" s="25"/>
      <c r="P7217" s="23"/>
      <c r="Q7217" s="23"/>
    </row>
    <row r="7218" spans="1:17" x14ac:dyDescent="0.2">
      <c r="A7218" s="23"/>
      <c r="M7218" s="25"/>
      <c r="N7218" s="25"/>
      <c r="O7218" s="25"/>
      <c r="P7218" s="23"/>
      <c r="Q7218" s="23"/>
    </row>
    <row r="7219" spans="1:17" x14ac:dyDescent="0.2">
      <c r="A7219" s="23"/>
      <c r="M7219" s="25"/>
      <c r="N7219" s="25"/>
      <c r="O7219" s="25"/>
      <c r="P7219" s="23"/>
      <c r="Q7219" s="23"/>
    </row>
    <row r="7220" spans="1:17" x14ac:dyDescent="0.2">
      <c r="A7220" s="23"/>
      <c r="M7220" s="25"/>
      <c r="N7220" s="25"/>
      <c r="O7220" s="25"/>
      <c r="P7220" s="23"/>
      <c r="Q7220" s="23"/>
    </row>
    <row r="7221" spans="1:17" x14ac:dyDescent="0.2">
      <c r="A7221" s="23"/>
      <c r="M7221" s="25"/>
      <c r="N7221" s="25"/>
      <c r="O7221" s="25"/>
      <c r="P7221" s="23"/>
      <c r="Q7221" s="23"/>
    </row>
    <row r="7222" spans="1:17" x14ac:dyDescent="0.2">
      <c r="A7222" s="23"/>
      <c r="M7222" s="25"/>
      <c r="N7222" s="25"/>
      <c r="O7222" s="25"/>
      <c r="P7222" s="23"/>
      <c r="Q7222" s="23"/>
    </row>
    <row r="7223" spans="1:17" x14ac:dyDescent="0.2">
      <c r="A7223" s="23"/>
      <c r="M7223" s="25"/>
      <c r="N7223" s="25"/>
      <c r="O7223" s="25"/>
      <c r="P7223" s="23"/>
      <c r="Q7223" s="23"/>
    </row>
    <row r="7224" spans="1:17" x14ac:dyDescent="0.2">
      <c r="A7224" s="23"/>
      <c r="M7224" s="25"/>
      <c r="N7224" s="25"/>
      <c r="O7224" s="25"/>
      <c r="P7224" s="23"/>
      <c r="Q7224" s="23"/>
    </row>
    <row r="7225" spans="1:17" x14ac:dyDescent="0.2">
      <c r="A7225" s="23"/>
      <c r="M7225" s="25"/>
      <c r="N7225" s="25"/>
      <c r="O7225" s="25"/>
      <c r="P7225" s="23"/>
      <c r="Q7225" s="23"/>
    </row>
    <row r="7226" spans="1:17" x14ac:dyDescent="0.2">
      <c r="A7226" s="23"/>
      <c r="M7226" s="25"/>
      <c r="N7226" s="25"/>
      <c r="O7226" s="25"/>
      <c r="P7226" s="23"/>
      <c r="Q7226" s="23"/>
    </row>
    <row r="7227" spans="1:17" x14ac:dyDescent="0.2">
      <c r="A7227" s="23"/>
      <c r="M7227" s="25"/>
      <c r="N7227" s="25"/>
      <c r="O7227" s="25"/>
      <c r="P7227" s="23"/>
      <c r="Q7227" s="23"/>
    </row>
    <row r="7228" spans="1:17" x14ac:dyDescent="0.2">
      <c r="A7228" s="23"/>
      <c r="M7228" s="25"/>
      <c r="N7228" s="25"/>
      <c r="O7228" s="25"/>
      <c r="P7228" s="23"/>
      <c r="Q7228" s="23"/>
    </row>
    <row r="7229" spans="1:17" x14ac:dyDescent="0.2">
      <c r="A7229" s="23"/>
      <c r="M7229" s="25"/>
      <c r="N7229" s="25"/>
      <c r="O7229" s="25"/>
      <c r="P7229" s="23"/>
      <c r="Q7229" s="23"/>
    </row>
    <row r="7230" spans="1:17" x14ac:dyDescent="0.2">
      <c r="A7230" s="23"/>
      <c r="M7230" s="25"/>
      <c r="N7230" s="25"/>
      <c r="O7230" s="25"/>
      <c r="P7230" s="23"/>
      <c r="Q7230" s="23"/>
    </row>
    <row r="7231" spans="1:17" x14ac:dyDescent="0.2">
      <c r="A7231" s="23"/>
      <c r="M7231" s="25"/>
      <c r="N7231" s="25"/>
      <c r="O7231" s="25"/>
      <c r="P7231" s="23"/>
      <c r="Q7231" s="23"/>
    </row>
    <row r="7232" spans="1:17" x14ac:dyDescent="0.2">
      <c r="A7232" s="23"/>
      <c r="M7232" s="25"/>
      <c r="N7232" s="25"/>
      <c r="O7232" s="25"/>
      <c r="P7232" s="23"/>
      <c r="Q7232" s="23"/>
    </row>
    <row r="7233" spans="1:17" x14ac:dyDescent="0.2">
      <c r="A7233" s="23"/>
      <c r="M7233" s="25"/>
      <c r="N7233" s="25"/>
      <c r="O7233" s="25"/>
      <c r="P7233" s="23"/>
      <c r="Q7233" s="23"/>
    </row>
    <row r="7234" spans="1:17" x14ac:dyDescent="0.2">
      <c r="A7234" s="23"/>
      <c r="M7234" s="25"/>
      <c r="N7234" s="25"/>
      <c r="O7234" s="25"/>
      <c r="P7234" s="23"/>
      <c r="Q7234" s="23"/>
    </row>
    <row r="7235" spans="1:17" x14ac:dyDescent="0.2">
      <c r="A7235" s="23"/>
      <c r="M7235" s="25"/>
      <c r="N7235" s="25"/>
      <c r="O7235" s="25"/>
      <c r="P7235" s="23"/>
      <c r="Q7235" s="23"/>
    </row>
    <row r="7236" spans="1:17" x14ac:dyDescent="0.2">
      <c r="A7236" s="23"/>
      <c r="M7236" s="25"/>
      <c r="N7236" s="25"/>
      <c r="O7236" s="25"/>
      <c r="P7236" s="23"/>
      <c r="Q7236" s="23"/>
    </row>
    <row r="7237" spans="1:17" x14ac:dyDescent="0.2">
      <c r="A7237" s="23"/>
      <c r="M7237" s="25"/>
      <c r="N7237" s="25"/>
      <c r="O7237" s="25"/>
      <c r="P7237" s="23"/>
      <c r="Q7237" s="23"/>
    </row>
    <row r="7238" spans="1:17" x14ac:dyDescent="0.2">
      <c r="A7238" s="23"/>
      <c r="M7238" s="25"/>
      <c r="N7238" s="25"/>
      <c r="O7238" s="25"/>
      <c r="P7238" s="23"/>
      <c r="Q7238" s="23"/>
    </row>
    <row r="7239" spans="1:17" x14ac:dyDescent="0.2">
      <c r="A7239" s="23"/>
      <c r="M7239" s="25"/>
      <c r="N7239" s="25"/>
      <c r="O7239" s="25"/>
      <c r="P7239" s="23"/>
      <c r="Q7239" s="23"/>
    </row>
    <row r="7240" spans="1:17" x14ac:dyDescent="0.2">
      <c r="A7240" s="23"/>
      <c r="M7240" s="25"/>
      <c r="N7240" s="25"/>
      <c r="O7240" s="25"/>
      <c r="P7240" s="23"/>
      <c r="Q7240" s="23"/>
    </row>
    <row r="7241" spans="1:17" x14ac:dyDescent="0.2">
      <c r="A7241" s="23"/>
      <c r="M7241" s="25"/>
      <c r="N7241" s="25"/>
      <c r="O7241" s="25"/>
      <c r="P7241" s="23"/>
      <c r="Q7241" s="23"/>
    </row>
    <row r="7242" spans="1:17" x14ac:dyDescent="0.2">
      <c r="A7242" s="23"/>
      <c r="M7242" s="25"/>
      <c r="N7242" s="25"/>
      <c r="O7242" s="25"/>
      <c r="P7242" s="23"/>
      <c r="Q7242" s="23"/>
    </row>
    <row r="7243" spans="1:17" x14ac:dyDescent="0.2">
      <c r="A7243" s="23"/>
      <c r="M7243" s="25"/>
      <c r="N7243" s="25"/>
      <c r="O7243" s="25"/>
      <c r="P7243" s="23"/>
      <c r="Q7243" s="23"/>
    </row>
    <row r="7244" spans="1:17" x14ac:dyDescent="0.2">
      <c r="A7244" s="23"/>
      <c r="M7244" s="25"/>
      <c r="N7244" s="25"/>
      <c r="O7244" s="25"/>
      <c r="P7244" s="23"/>
      <c r="Q7244" s="23"/>
    </row>
    <row r="7245" spans="1:17" x14ac:dyDescent="0.2">
      <c r="A7245" s="23"/>
      <c r="M7245" s="25"/>
      <c r="N7245" s="25"/>
      <c r="O7245" s="25"/>
      <c r="P7245" s="23"/>
      <c r="Q7245" s="23"/>
    </row>
    <row r="7246" spans="1:17" x14ac:dyDescent="0.2">
      <c r="A7246" s="23"/>
      <c r="M7246" s="25"/>
      <c r="N7246" s="25"/>
      <c r="O7246" s="25"/>
      <c r="P7246" s="23"/>
      <c r="Q7246" s="23"/>
    </row>
    <row r="7247" spans="1:17" x14ac:dyDescent="0.2">
      <c r="A7247" s="23"/>
      <c r="M7247" s="25"/>
      <c r="N7247" s="25"/>
      <c r="O7247" s="25"/>
      <c r="P7247" s="23"/>
      <c r="Q7247" s="23"/>
    </row>
    <row r="7248" spans="1:17" x14ac:dyDescent="0.2">
      <c r="A7248" s="23"/>
      <c r="M7248" s="25"/>
      <c r="N7248" s="25"/>
      <c r="O7248" s="25"/>
      <c r="P7248" s="23"/>
      <c r="Q7248" s="23"/>
    </row>
    <row r="7249" spans="1:17" x14ac:dyDescent="0.2">
      <c r="A7249" s="23"/>
      <c r="M7249" s="25"/>
      <c r="N7249" s="25"/>
      <c r="O7249" s="25"/>
      <c r="P7249" s="23"/>
      <c r="Q7249" s="23"/>
    </row>
    <row r="7250" spans="1:17" x14ac:dyDescent="0.2">
      <c r="A7250" s="23"/>
      <c r="M7250" s="25"/>
      <c r="N7250" s="25"/>
      <c r="O7250" s="25"/>
      <c r="P7250" s="23"/>
      <c r="Q7250" s="23"/>
    </row>
    <row r="7251" spans="1:17" x14ac:dyDescent="0.2">
      <c r="A7251" s="23"/>
      <c r="M7251" s="25"/>
      <c r="N7251" s="25"/>
      <c r="O7251" s="25"/>
      <c r="P7251" s="23"/>
      <c r="Q7251" s="23"/>
    </row>
    <row r="7252" spans="1:17" x14ac:dyDescent="0.2">
      <c r="A7252" s="23"/>
      <c r="M7252" s="25"/>
      <c r="N7252" s="25"/>
      <c r="O7252" s="25"/>
      <c r="P7252" s="23"/>
      <c r="Q7252" s="23"/>
    </row>
    <row r="7253" spans="1:17" x14ac:dyDescent="0.2">
      <c r="A7253" s="23"/>
      <c r="M7253" s="25"/>
      <c r="N7253" s="25"/>
      <c r="O7253" s="25"/>
      <c r="P7253" s="23"/>
      <c r="Q7253" s="23"/>
    </row>
    <row r="7254" spans="1:17" x14ac:dyDescent="0.2">
      <c r="A7254" s="23"/>
      <c r="M7254" s="25"/>
      <c r="N7254" s="25"/>
      <c r="O7254" s="25"/>
      <c r="P7254" s="23"/>
      <c r="Q7254" s="23"/>
    </row>
    <row r="7255" spans="1:17" x14ac:dyDescent="0.2">
      <c r="A7255" s="23"/>
      <c r="M7255" s="25"/>
      <c r="N7255" s="25"/>
      <c r="O7255" s="25"/>
      <c r="P7255" s="23"/>
      <c r="Q7255" s="23"/>
    </row>
    <row r="7256" spans="1:17" x14ac:dyDescent="0.2">
      <c r="A7256" s="23"/>
      <c r="M7256" s="25"/>
      <c r="N7256" s="25"/>
      <c r="O7256" s="25"/>
      <c r="P7256" s="23"/>
      <c r="Q7256" s="23"/>
    </row>
    <row r="7257" spans="1:17" x14ac:dyDescent="0.2">
      <c r="A7257" s="23"/>
      <c r="M7257" s="25"/>
      <c r="N7257" s="25"/>
      <c r="O7257" s="25"/>
      <c r="P7257" s="23"/>
      <c r="Q7257" s="23"/>
    </row>
    <row r="7258" spans="1:17" x14ac:dyDescent="0.2">
      <c r="A7258" s="23"/>
      <c r="M7258" s="25"/>
      <c r="N7258" s="25"/>
      <c r="O7258" s="25"/>
      <c r="P7258" s="23"/>
      <c r="Q7258" s="23"/>
    </row>
    <row r="7259" spans="1:17" x14ac:dyDescent="0.2">
      <c r="A7259" s="23"/>
      <c r="M7259" s="25"/>
      <c r="N7259" s="25"/>
      <c r="O7259" s="25"/>
      <c r="P7259" s="23"/>
      <c r="Q7259" s="23"/>
    </row>
    <row r="7260" spans="1:17" x14ac:dyDescent="0.2">
      <c r="A7260" s="23"/>
      <c r="M7260" s="25"/>
      <c r="N7260" s="25"/>
      <c r="O7260" s="25"/>
      <c r="P7260" s="23"/>
      <c r="Q7260" s="23"/>
    </row>
    <row r="7261" spans="1:17" x14ac:dyDescent="0.2">
      <c r="A7261" s="23"/>
      <c r="M7261" s="25"/>
      <c r="N7261" s="25"/>
      <c r="O7261" s="25"/>
      <c r="P7261" s="23"/>
      <c r="Q7261" s="23"/>
    </row>
    <row r="7262" spans="1:17" x14ac:dyDescent="0.2">
      <c r="A7262" s="23"/>
      <c r="M7262" s="25"/>
      <c r="N7262" s="25"/>
      <c r="O7262" s="25"/>
      <c r="P7262" s="23"/>
      <c r="Q7262" s="23"/>
    </row>
    <row r="7263" spans="1:17" x14ac:dyDescent="0.2">
      <c r="A7263" s="23"/>
      <c r="M7263" s="25"/>
      <c r="N7263" s="25"/>
      <c r="O7263" s="25"/>
      <c r="P7263" s="23"/>
      <c r="Q7263" s="23"/>
    </row>
    <row r="7264" spans="1:17" x14ac:dyDescent="0.2">
      <c r="A7264" s="23"/>
      <c r="M7264" s="25"/>
      <c r="N7264" s="25"/>
      <c r="O7264" s="25"/>
      <c r="P7264" s="23"/>
      <c r="Q7264" s="23"/>
    </row>
    <row r="7265" spans="1:17" x14ac:dyDescent="0.2">
      <c r="A7265" s="23"/>
      <c r="M7265" s="25"/>
      <c r="N7265" s="25"/>
      <c r="O7265" s="25"/>
      <c r="P7265" s="23"/>
      <c r="Q7265" s="23"/>
    </row>
    <row r="7266" spans="1:17" x14ac:dyDescent="0.2">
      <c r="A7266" s="23"/>
      <c r="M7266" s="25"/>
      <c r="N7266" s="25"/>
      <c r="O7266" s="25"/>
      <c r="P7266" s="23"/>
      <c r="Q7266" s="23"/>
    </row>
    <row r="7267" spans="1:17" x14ac:dyDescent="0.2">
      <c r="A7267" s="23"/>
      <c r="M7267" s="25"/>
      <c r="N7267" s="25"/>
      <c r="O7267" s="25"/>
      <c r="P7267" s="23"/>
      <c r="Q7267" s="23"/>
    </row>
    <row r="7268" spans="1:17" x14ac:dyDescent="0.2">
      <c r="A7268" s="23"/>
      <c r="M7268" s="25"/>
      <c r="N7268" s="25"/>
      <c r="O7268" s="25"/>
      <c r="P7268" s="23"/>
      <c r="Q7268" s="23"/>
    </row>
    <row r="7269" spans="1:17" x14ac:dyDescent="0.2">
      <c r="A7269" s="23"/>
      <c r="M7269" s="25"/>
      <c r="N7269" s="25"/>
      <c r="O7269" s="25"/>
      <c r="P7269" s="23"/>
      <c r="Q7269" s="23"/>
    </row>
    <row r="7270" spans="1:17" x14ac:dyDescent="0.2">
      <c r="A7270" s="23"/>
      <c r="M7270" s="25"/>
      <c r="N7270" s="25"/>
      <c r="O7270" s="25"/>
      <c r="P7270" s="23"/>
      <c r="Q7270" s="23"/>
    </row>
    <row r="7271" spans="1:17" x14ac:dyDescent="0.2">
      <c r="A7271" s="23"/>
      <c r="M7271" s="25"/>
      <c r="N7271" s="25"/>
      <c r="O7271" s="25"/>
      <c r="P7271" s="23"/>
      <c r="Q7271" s="23"/>
    </row>
    <row r="7272" spans="1:17" x14ac:dyDescent="0.2">
      <c r="A7272" s="23"/>
      <c r="M7272" s="25"/>
      <c r="N7272" s="25"/>
      <c r="O7272" s="25"/>
      <c r="P7272" s="23"/>
      <c r="Q7272" s="23"/>
    </row>
    <row r="7273" spans="1:17" x14ac:dyDescent="0.2">
      <c r="A7273" s="23"/>
      <c r="M7273" s="25"/>
      <c r="N7273" s="25"/>
      <c r="O7273" s="25"/>
      <c r="P7273" s="23"/>
      <c r="Q7273" s="23"/>
    </row>
    <row r="7274" spans="1:17" x14ac:dyDescent="0.2">
      <c r="A7274" s="23"/>
      <c r="M7274" s="25"/>
      <c r="N7274" s="25"/>
      <c r="O7274" s="25"/>
      <c r="P7274" s="23"/>
      <c r="Q7274" s="23"/>
    </row>
    <row r="7275" spans="1:17" x14ac:dyDescent="0.2">
      <c r="A7275" s="23"/>
      <c r="M7275" s="25"/>
      <c r="N7275" s="25"/>
      <c r="O7275" s="25"/>
      <c r="P7275" s="23"/>
      <c r="Q7275" s="23"/>
    </row>
    <row r="7276" spans="1:17" x14ac:dyDescent="0.2">
      <c r="A7276" s="23"/>
      <c r="M7276" s="25"/>
      <c r="N7276" s="25"/>
      <c r="O7276" s="25"/>
      <c r="P7276" s="23"/>
      <c r="Q7276" s="23"/>
    </row>
    <row r="7277" spans="1:17" x14ac:dyDescent="0.2">
      <c r="A7277" s="23"/>
      <c r="M7277" s="25"/>
      <c r="N7277" s="25"/>
      <c r="O7277" s="25"/>
      <c r="P7277" s="23"/>
      <c r="Q7277" s="23"/>
    </row>
    <row r="7278" spans="1:17" x14ac:dyDescent="0.2">
      <c r="A7278" s="23"/>
      <c r="M7278" s="25"/>
      <c r="N7278" s="25"/>
      <c r="O7278" s="25"/>
      <c r="P7278" s="23"/>
      <c r="Q7278" s="23"/>
    </row>
    <row r="7279" spans="1:17" x14ac:dyDescent="0.2">
      <c r="A7279" s="23"/>
      <c r="M7279" s="25"/>
      <c r="N7279" s="25"/>
      <c r="O7279" s="25"/>
      <c r="P7279" s="23"/>
      <c r="Q7279" s="23"/>
    </row>
    <row r="7280" spans="1:17" x14ac:dyDescent="0.2">
      <c r="A7280" s="23"/>
      <c r="M7280" s="25"/>
      <c r="N7280" s="25"/>
      <c r="O7280" s="25"/>
      <c r="P7280" s="23"/>
      <c r="Q7280" s="23"/>
    </row>
    <row r="7281" spans="1:28" x14ac:dyDescent="0.2">
      <c r="A7281" s="23"/>
      <c r="M7281" s="25"/>
      <c r="N7281" s="25"/>
      <c r="O7281" s="25"/>
      <c r="P7281" s="23"/>
      <c r="Q7281" s="23"/>
      <c r="AB7281" s="26"/>
    </row>
    <row r="7282" spans="1:28" x14ac:dyDescent="0.2">
      <c r="A7282" s="23"/>
      <c r="M7282" s="25"/>
      <c r="N7282" s="25"/>
      <c r="O7282" s="25"/>
      <c r="P7282" s="23"/>
      <c r="Q7282" s="23"/>
    </row>
    <row r="7283" spans="1:28" x14ac:dyDescent="0.2">
      <c r="A7283" s="23"/>
      <c r="M7283" s="25"/>
      <c r="N7283" s="25"/>
      <c r="O7283" s="25"/>
      <c r="P7283" s="23"/>
      <c r="Q7283" s="23"/>
    </row>
    <row r="7284" spans="1:28" x14ac:dyDescent="0.2">
      <c r="A7284" s="23"/>
      <c r="M7284" s="25"/>
      <c r="N7284" s="25"/>
      <c r="O7284" s="25"/>
      <c r="P7284" s="23"/>
      <c r="Q7284" s="23"/>
    </row>
    <row r="7285" spans="1:28" x14ac:dyDescent="0.2">
      <c r="A7285" s="23"/>
      <c r="M7285" s="25"/>
      <c r="N7285" s="25"/>
      <c r="O7285" s="25"/>
      <c r="P7285" s="23"/>
      <c r="Q7285" s="23"/>
    </row>
    <row r="7286" spans="1:28" x14ac:dyDescent="0.2">
      <c r="A7286" s="23"/>
      <c r="M7286" s="25"/>
      <c r="N7286" s="25"/>
      <c r="O7286" s="25"/>
      <c r="P7286" s="23"/>
      <c r="Q7286" s="23"/>
    </row>
    <row r="7287" spans="1:28" x14ac:dyDescent="0.2">
      <c r="A7287" s="23"/>
      <c r="M7287" s="25"/>
      <c r="N7287" s="25"/>
      <c r="O7287" s="25"/>
      <c r="P7287" s="23"/>
      <c r="Q7287" s="23"/>
    </row>
    <row r="7288" spans="1:28" x14ac:dyDescent="0.2">
      <c r="A7288" s="23"/>
      <c r="M7288" s="25"/>
      <c r="N7288" s="25"/>
      <c r="O7288" s="25"/>
      <c r="P7288" s="23"/>
      <c r="Q7288" s="23"/>
    </row>
    <row r="7289" spans="1:28" x14ac:dyDescent="0.2">
      <c r="A7289" s="23"/>
      <c r="M7289" s="25"/>
      <c r="N7289" s="25"/>
      <c r="O7289" s="25"/>
      <c r="P7289" s="23"/>
      <c r="Q7289" s="23"/>
    </row>
    <row r="7290" spans="1:28" x14ac:dyDescent="0.2">
      <c r="A7290" s="23"/>
      <c r="M7290" s="25"/>
      <c r="N7290" s="25"/>
      <c r="O7290" s="25"/>
      <c r="P7290" s="23"/>
      <c r="Q7290" s="23"/>
    </row>
    <row r="7291" spans="1:28" x14ac:dyDescent="0.2">
      <c r="A7291" s="23"/>
      <c r="M7291" s="25"/>
      <c r="N7291" s="25"/>
      <c r="O7291" s="25"/>
      <c r="P7291" s="23"/>
      <c r="Q7291" s="23"/>
    </row>
    <row r="7292" spans="1:28" x14ac:dyDescent="0.2">
      <c r="A7292" s="23"/>
      <c r="M7292" s="25"/>
      <c r="N7292" s="25"/>
      <c r="O7292" s="25"/>
      <c r="P7292" s="23"/>
      <c r="Q7292" s="23"/>
    </row>
    <row r="7293" spans="1:28" x14ac:dyDescent="0.2">
      <c r="A7293" s="23"/>
      <c r="M7293" s="25"/>
      <c r="N7293" s="25"/>
      <c r="O7293" s="25"/>
      <c r="P7293" s="23"/>
      <c r="Q7293" s="23"/>
    </row>
    <row r="7294" spans="1:28" x14ac:dyDescent="0.2">
      <c r="A7294" s="23"/>
      <c r="M7294" s="25"/>
      <c r="N7294" s="25"/>
      <c r="O7294" s="25"/>
      <c r="P7294" s="23"/>
      <c r="Q7294" s="23"/>
    </row>
    <row r="7295" spans="1:28" x14ac:dyDescent="0.2">
      <c r="A7295" s="23"/>
      <c r="M7295" s="25"/>
      <c r="N7295" s="25"/>
      <c r="O7295" s="25"/>
      <c r="P7295" s="23"/>
      <c r="Q7295" s="23"/>
    </row>
    <row r="7296" spans="1:28" x14ac:dyDescent="0.2">
      <c r="A7296" s="23"/>
      <c r="M7296" s="25"/>
      <c r="N7296" s="25"/>
      <c r="O7296" s="25"/>
      <c r="P7296" s="23"/>
      <c r="Q7296" s="23"/>
    </row>
    <row r="7297" spans="1:17" x14ac:dyDescent="0.2">
      <c r="A7297" s="23"/>
      <c r="M7297" s="25"/>
      <c r="N7297" s="25"/>
      <c r="O7297" s="25"/>
      <c r="P7297" s="23"/>
      <c r="Q7297" s="23"/>
    </row>
    <row r="7298" spans="1:17" x14ac:dyDescent="0.2">
      <c r="A7298" s="23"/>
      <c r="M7298" s="25"/>
      <c r="N7298" s="25"/>
      <c r="O7298" s="25"/>
      <c r="P7298" s="23"/>
      <c r="Q7298" s="23"/>
    </row>
    <row r="7299" spans="1:17" x14ac:dyDescent="0.2">
      <c r="A7299" s="23"/>
      <c r="M7299" s="25"/>
      <c r="N7299" s="25"/>
      <c r="O7299" s="25"/>
      <c r="P7299" s="23"/>
      <c r="Q7299" s="23"/>
    </row>
    <row r="7300" spans="1:17" x14ac:dyDescent="0.2">
      <c r="A7300" s="23"/>
      <c r="M7300" s="25"/>
      <c r="N7300" s="25"/>
      <c r="O7300" s="25"/>
      <c r="P7300" s="23"/>
      <c r="Q7300" s="23"/>
    </row>
    <row r="7301" spans="1:17" x14ac:dyDescent="0.2">
      <c r="A7301" s="23"/>
      <c r="M7301" s="25"/>
      <c r="N7301" s="25"/>
      <c r="O7301" s="25"/>
      <c r="P7301" s="23"/>
      <c r="Q7301" s="23"/>
    </row>
    <row r="7302" spans="1:17" x14ac:dyDescent="0.2">
      <c r="A7302" s="23"/>
      <c r="M7302" s="25"/>
      <c r="N7302" s="25"/>
      <c r="O7302" s="25"/>
      <c r="P7302" s="23"/>
      <c r="Q7302" s="23"/>
    </row>
    <row r="7303" spans="1:17" x14ac:dyDescent="0.2">
      <c r="A7303" s="23"/>
      <c r="M7303" s="25"/>
      <c r="N7303" s="25"/>
      <c r="O7303" s="25"/>
      <c r="P7303" s="23"/>
      <c r="Q7303" s="23"/>
    </row>
    <row r="7304" spans="1:17" x14ac:dyDescent="0.2">
      <c r="A7304" s="23"/>
      <c r="M7304" s="25"/>
      <c r="N7304" s="25"/>
      <c r="O7304" s="25"/>
      <c r="P7304" s="23"/>
      <c r="Q7304" s="23"/>
    </row>
    <row r="7305" spans="1:17" x14ac:dyDescent="0.2">
      <c r="A7305" s="23"/>
      <c r="M7305" s="25"/>
      <c r="N7305" s="25"/>
      <c r="O7305" s="25"/>
      <c r="P7305" s="23"/>
      <c r="Q7305" s="23"/>
    </row>
    <row r="7306" spans="1:17" x14ac:dyDescent="0.2">
      <c r="A7306" s="23"/>
      <c r="M7306" s="25"/>
      <c r="N7306" s="25"/>
      <c r="O7306" s="25"/>
      <c r="P7306" s="23"/>
      <c r="Q7306" s="23"/>
    </row>
    <row r="7307" spans="1:17" x14ac:dyDescent="0.2">
      <c r="A7307" s="23"/>
      <c r="M7307" s="25"/>
      <c r="N7307" s="25"/>
      <c r="O7307" s="25"/>
      <c r="P7307" s="23"/>
      <c r="Q7307" s="23"/>
    </row>
    <row r="7308" spans="1:17" x14ac:dyDescent="0.2">
      <c r="A7308" s="23"/>
      <c r="M7308" s="25"/>
      <c r="N7308" s="25"/>
      <c r="O7308" s="25"/>
      <c r="P7308" s="23"/>
      <c r="Q7308" s="23"/>
    </row>
    <row r="7309" spans="1:17" x14ac:dyDescent="0.2">
      <c r="A7309" s="23"/>
      <c r="M7309" s="25"/>
      <c r="N7309" s="25"/>
      <c r="O7309" s="25"/>
      <c r="P7309" s="23"/>
      <c r="Q7309" s="23"/>
    </row>
    <row r="7310" spans="1:17" x14ac:dyDescent="0.2">
      <c r="A7310" s="23"/>
      <c r="M7310" s="25"/>
      <c r="N7310" s="25"/>
      <c r="O7310" s="25"/>
      <c r="P7310" s="23"/>
      <c r="Q7310" s="23"/>
    </row>
    <row r="7311" spans="1:17" x14ac:dyDescent="0.2">
      <c r="A7311" s="23"/>
      <c r="M7311" s="25"/>
      <c r="N7311" s="25"/>
      <c r="O7311" s="25"/>
      <c r="P7311" s="23"/>
      <c r="Q7311" s="23"/>
    </row>
    <row r="7312" spans="1:17" x14ac:dyDescent="0.2">
      <c r="A7312" s="23"/>
      <c r="M7312" s="25"/>
      <c r="N7312" s="25"/>
      <c r="O7312" s="25"/>
      <c r="P7312" s="23"/>
      <c r="Q7312" s="23"/>
    </row>
    <row r="7313" spans="1:17" x14ac:dyDescent="0.2">
      <c r="A7313" s="23"/>
      <c r="M7313" s="25"/>
      <c r="N7313" s="25"/>
      <c r="O7313" s="25"/>
      <c r="P7313" s="23"/>
      <c r="Q7313" s="23"/>
    </row>
    <row r="7314" spans="1:17" x14ac:dyDescent="0.2">
      <c r="A7314" s="23"/>
      <c r="M7314" s="25"/>
      <c r="N7314" s="25"/>
      <c r="O7314" s="25"/>
      <c r="P7314" s="23"/>
      <c r="Q7314" s="23"/>
    </row>
    <row r="7315" spans="1:17" x14ac:dyDescent="0.2">
      <c r="A7315" s="23"/>
      <c r="M7315" s="25"/>
      <c r="N7315" s="25"/>
      <c r="O7315" s="25"/>
      <c r="P7315" s="23"/>
      <c r="Q7315" s="23"/>
    </row>
    <row r="7316" spans="1:17" x14ac:dyDescent="0.2">
      <c r="A7316" s="23"/>
      <c r="M7316" s="25"/>
      <c r="N7316" s="25"/>
      <c r="O7316" s="25"/>
      <c r="P7316" s="23"/>
      <c r="Q7316" s="23"/>
    </row>
    <row r="7317" spans="1:17" x14ac:dyDescent="0.2">
      <c r="A7317" s="23"/>
      <c r="M7317" s="25"/>
      <c r="N7317" s="25"/>
      <c r="O7317" s="25"/>
      <c r="P7317" s="23"/>
      <c r="Q7317" s="23"/>
    </row>
    <row r="7318" spans="1:17" x14ac:dyDescent="0.2">
      <c r="A7318" s="23"/>
      <c r="M7318" s="25"/>
      <c r="N7318" s="25"/>
      <c r="O7318" s="25"/>
      <c r="P7318" s="23"/>
      <c r="Q7318" s="23"/>
    </row>
    <row r="7319" spans="1:17" x14ac:dyDescent="0.2">
      <c r="A7319" s="23"/>
      <c r="M7319" s="25"/>
      <c r="N7319" s="25"/>
      <c r="O7319" s="25"/>
      <c r="P7319" s="23"/>
      <c r="Q7319" s="23"/>
    </row>
    <row r="7320" spans="1:17" x14ac:dyDescent="0.2">
      <c r="A7320" s="23"/>
      <c r="M7320" s="25"/>
      <c r="N7320" s="25"/>
      <c r="O7320" s="25"/>
      <c r="P7320" s="23"/>
      <c r="Q7320" s="23"/>
    </row>
    <row r="7321" spans="1:17" x14ac:dyDescent="0.2">
      <c r="A7321" s="23"/>
      <c r="M7321" s="25"/>
      <c r="N7321" s="25"/>
      <c r="O7321" s="25"/>
      <c r="P7321" s="23"/>
      <c r="Q7321" s="23"/>
    </row>
    <row r="7322" spans="1:17" x14ac:dyDescent="0.2">
      <c r="A7322" s="23"/>
      <c r="M7322" s="25"/>
      <c r="N7322" s="25"/>
      <c r="O7322" s="25"/>
      <c r="P7322" s="23"/>
      <c r="Q7322" s="23"/>
    </row>
    <row r="7323" spans="1:17" x14ac:dyDescent="0.2">
      <c r="A7323" s="23"/>
      <c r="M7323" s="25"/>
      <c r="N7323" s="25"/>
      <c r="O7323" s="25"/>
      <c r="P7323" s="23"/>
      <c r="Q7323" s="23"/>
    </row>
    <row r="7324" spans="1:17" x14ac:dyDescent="0.2">
      <c r="A7324" s="23"/>
      <c r="M7324" s="25"/>
      <c r="N7324" s="25"/>
      <c r="O7324" s="25"/>
      <c r="P7324" s="23"/>
      <c r="Q7324" s="23"/>
    </row>
    <row r="7325" spans="1:17" x14ac:dyDescent="0.2">
      <c r="A7325" s="23"/>
      <c r="M7325" s="25"/>
      <c r="N7325" s="25"/>
      <c r="O7325" s="25"/>
      <c r="P7325" s="23"/>
      <c r="Q7325" s="23"/>
    </row>
    <row r="7326" spans="1:17" x14ac:dyDescent="0.2">
      <c r="A7326" s="23"/>
      <c r="M7326" s="25"/>
      <c r="N7326" s="25"/>
      <c r="O7326" s="25"/>
      <c r="P7326" s="23"/>
      <c r="Q7326" s="23"/>
    </row>
    <row r="7327" spans="1:17" x14ac:dyDescent="0.2">
      <c r="A7327" s="23"/>
      <c r="M7327" s="25"/>
      <c r="N7327" s="25"/>
      <c r="O7327" s="25"/>
      <c r="P7327" s="23"/>
      <c r="Q7327" s="23"/>
    </row>
    <row r="7328" spans="1:17" x14ac:dyDescent="0.2">
      <c r="A7328" s="23"/>
      <c r="M7328" s="25"/>
      <c r="N7328" s="25"/>
      <c r="O7328" s="25"/>
      <c r="P7328" s="23"/>
      <c r="Q7328" s="23"/>
    </row>
    <row r="7329" spans="1:17" x14ac:dyDescent="0.2">
      <c r="A7329" s="23"/>
      <c r="M7329" s="25"/>
      <c r="N7329" s="25"/>
      <c r="O7329" s="25"/>
      <c r="P7329" s="23"/>
      <c r="Q7329" s="23"/>
    </row>
    <row r="7330" spans="1:17" x14ac:dyDescent="0.2">
      <c r="A7330" s="23"/>
      <c r="M7330" s="25"/>
      <c r="N7330" s="25"/>
      <c r="O7330" s="25"/>
      <c r="P7330" s="23"/>
      <c r="Q7330" s="23"/>
    </row>
    <row r="7331" spans="1:17" x14ac:dyDescent="0.2">
      <c r="A7331" s="23"/>
      <c r="M7331" s="25"/>
      <c r="N7331" s="25"/>
      <c r="O7331" s="25"/>
      <c r="P7331" s="23"/>
      <c r="Q7331" s="23"/>
    </row>
    <row r="7332" spans="1:17" x14ac:dyDescent="0.2">
      <c r="A7332" s="23"/>
      <c r="M7332" s="25"/>
      <c r="N7332" s="25"/>
      <c r="O7332" s="25"/>
      <c r="P7332" s="23"/>
      <c r="Q7332" s="23"/>
    </row>
    <row r="7333" spans="1:17" x14ac:dyDescent="0.2">
      <c r="A7333" s="23"/>
      <c r="M7333" s="25"/>
      <c r="N7333" s="25"/>
      <c r="O7333" s="25"/>
      <c r="P7333" s="23"/>
      <c r="Q7333" s="23"/>
    </row>
    <row r="7334" spans="1:17" x14ac:dyDescent="0.2">
      <c r="A7334" s="23"/>
      <c r="M7334" s="25"/>
      <c r="N7334" s="25"/>
      <c r="O7334" s="25"/>
      <c r="P7334" s="23"/>
      <c r="Q7334" s="23"/>
    </row>
    <row r="7335" spans="1:17" x14ac:dyDescent="0.2">
      <c r="A7335" s="23"/>
      <c r="M7335" s="25"/>
      <c r="N7335" s="25"/>
      <c r="O7335" s="25"/>
      <c r="P7335" s="23"/>
      <c r="Q7335" s="23"/>
    </row>
    <row r="7336" spans="1:17" x14ac:dyDescent="0.2">
      <c r="A7336" s="23"/>
      <c r="M7336" s="25"/>
      <c r="N7336" s="25"/>
      <c r="O7336" s="25"/>
      <c r="P7336" s="23"/>
      <c r="Q7336" s="23"/>
    </row>
    <row r="7337" spans="1:17" x14ac:dyDescent="0.2">
      <c r="A7337" s="23"/>
      <c r="M7337" s="25"/>
      <c r="N7337" s="25"/>
      <c r="O7337" s="25"/>
      <c r="P7337" s="23"/>
      <c r="Q7337" s="23"/>
    </row>
    <row r="7338" spans="1:17" x14ac:dyDescent="0.2">
      <c r="A7338" s="23"/>
      <c r="M7338" s="25"/>
      <c r="N7338" s="25"/>
      <c r="O7338" s="25"/>
      <c r="P7338" s="23"/>
      <c r="Q7338" s="23"/>
    </row>
    <row r="7339" spans="1:17" x14ac:dyDescent="0.2">
      <c r="A7339" s="23"/>
      <c r="M7339" s="25"/>
      <c r="N7339" s="25"/>
      <c r="O7339" s="25"/>
      <c r="P7339" s="23"/>
      <c r="Q7339" s="23"/>
    </row>
    <row r="7340" spans="1:17" x14ac:dyDescent="0.2">
      <c r="A7340" s="23"/>
      <c r="M7340" s="25"/>
      <c r="N7340" s="25"/>
      <c r="O7340" s="25"/>
      <c r="P7340" s="23"/>
      <c r="Q7340" s="23"/>
    </row>
    <row r="7341" spans="1:17" x14ac:dyDescent="0.2">
      <c r="A7341" s="23"/>
      <c r="M7341" s="25"/>
      <c r="N7341" s="25"/>
      <c r="O7341" s="25"/>
      <c r="P7341" s="23"/>
      <c r="Q7341" s="23"/>
    </row>
    <row r="7342" spans="1:17" x14ac:dyDescent="0.2">
      <c r="A7342" s="23"/>
      <c r="M7342" s="25"/>
      <c r="N7342" s="25"/>
      <c r="O7342" s="25"/>
      <c r="P7342" s="23"/>
      <c r="Q7342" s="23"/>
    </row>
    <row r="7343" spans="1:17" x14ac:dyDescent="0.2">
      <c r="A7343" s="23"/>
      <c r="M7343" s="25"/>
      <c r="N7343" s="25"/>
      <c r="O7343" s="25"/>
      <c r="P7343" s="23"/>
      <c r="Q7343" s="23"/>
    </row>
    <row r="7344" spans="1:17" x14ac:dyDescent="0.2">
      <c r="A7344" s="23"/>
      <c r="M7344" s="25"/>
      <c r="N7344" s="25"/>
      <c r="O7344" s="25"/>
      <c r="P7344" s="23"/>
      <c r="Q7344" s="23"/>
    </row>
    <row r="7345" spans="1:17" x14ac:dyDescent="0.2">
      <c r="A7345" s="23"/>
      <c r="M7345" s="25"/>
      <c r="N7345" s="25"/>
      <c r="O7345" s="25"/>
      <c r="P7345" s="23"/>
      <c r="Q7345" s="23"/>
    </row>
    <row r="7346" spans="1:17" x14ac:dyDescent="0.2">
      <c r="A7346" s="23"/>
      <c r="M7346" s="25"/>
      <c r="N7346" s="25"/>
      <c r="O7346" s="25"/>
      <c r="P7346" s="23"/>
      <c r="Q7346" s="23"/>
    </row>
    <row r="7347" spans="1:17" x14ac:dyDescent="0.2">
      <c r="A7347" s="23"/>
      <c r="M7347" s="25"/>
      <c r="N7347" s="25"/>
      <c r="O7347" s="25"/>
      <c r="P7347" s="23"/>
      <c r="Q7347" s="23"/>
    </row>
    <row r="7348" spans="1:17" x14ac:dyDescent="0.2">
      <c r="A7348" s="23"/>
      <c r="M7348" s="25"/>
      <c r="N7348" s="25"/>
      <c r="O7348" s="25"/>
      <c r="P7348" s="23"/>
      <c r="Q7348" s="23"/>
    </row>
    <row r="7349" spans="1:17" x14ac:dyDescent="0.2">
      <c r="A7349" s="23"/>
      <c r="M7349" s="25"/>
      <c r="N7349" s="25"/>
      <c r="O7349" s="25"/>
      <c r="P7349" s="23"/>
      <c r="Q7349" s="23"/>
    </row>
    <row r="7350" spans="1:17" x14ac:dyDescent="0.2">
      <c r="A7350" s="23"/>
      <c r="M7350" s="25"/>
      <c r="N7350" s="25"/>
      <c r="O7350" s="25"/>
      <c r="P7350" s="23"/>
      <c r="Q7350" s="23"/>
    </row>
    <row r="7351" spans="1:17" x14ac:dyDescent="0.2">
      <c r="A7351" s="23"/>
      <c r="M7351" s="25"/>
      <c r="N7351" s="25"/>
      <c r="O7351" s="25"/>
      <c r="P7351" s="23"/>
      <c r="Q7351" s="23"/>
    </row>
    <row r="7352" spans="1:17" x14ac:dyDescent="0.2">
      <c r="A7352" s="23"/>
      <c r="M7352" s="25"/>
      <c r="N7352" s="25"/>
      <c r="O7352" s="25"/>
      <c r="P7352" s="23"/>
      <c r="Q7352" s="23"/>
    </row>
    <row r="7353" spans="1:17" x14ac:dyDescent="0.2">
      <c r="A7353" s="23"/>
      <c r="M7353" s="25"/>
      <c r="N7353" s="25"/>
      <c r="O7353" s="25"/>
      <c r="P7353" s="23"/>
      <c r="Q7353" s="23"/>
    </row>
    <row r="7354" spans="1:17" x14ac:dyDescent="0.2">
      <c r="A7354" s="23"/>
      <c r="M7354" s="25"/>
      <c r="N7354" s="25"/>
      <c r="O7354" s="25"/>
      <c r="P7354" s="23"/>
      <c r="Q7354" s="23"/>
    </row>
    <row r="7355" spans="1:17" x14ac:dyDescent="0.2">
      <c r="A7355" s="23"/>
      <c r="M7355" s="25"/>
      <c r="N7355" s="25"/>
      <c r="O7355" s="25"/>
      <c r="P7355" s="23"/>
      <c r="Q7355" s="23"/>
    </row>
    <row r="7356" spans="1:17" x14ac:dyDescent="0.2">
      <c r="A7356" s="23"/>
      <c r="M7356" s="25"/>
      <c r="N7356" s="25"/>
      <c r="O7356" s="25"/>
      <c r="P7356" s="23"/>
      <c r="Q7356" s="23"/>
    </row>
    <row r="7357" spans="1:17" x14ac:dyDescent="0.2">
      <c r="A7357" s="23"/>
      <c r="M7357" s="25"/>
      <c r="N7357" s="25"/>
      <c r="O7357" s="25"/>
      <c r="P7357" s="23"/>
      <c r="Q7357" s="23"/>
    </row>
    <row r="7358" spans="1:17" x14ac:dyDescent="0.2">
      <c r="A7358" s="23"/>
      <c r="M7358" s="25"/>
      <c r="N7358" s="25"/>
      <c r="O7358" s="25"/>
      <c r="P7358" s="23"/>
      <c r="Q7358" s="23"/>
    </row>
    <row r="7359" spans="1:17" x14ac:dyDescent="0.2">
      <c r="A7359" s="23"/>
      <c r="M7359" s="25"/>
      <c r="N7359" s="25"/>
      <c r="O7359" s="25"/>
      <c r="P7359" s="23"/>
      <c r="Q7359" s="23"/>
    </row>
    <row r="7360" spans="1:17" x14ac:dyDescent="0.2">
      <c r="A7360" s="23"/>
      <c r="M7360" s="25"/>
      <c r="N7360" s="25"/>
      <c r="O7360" s="25"/>
      <c r="P7360" s="23"/>
      <c r="Q7360" s="23"/>
    </row>
    <row r="7361" spans="1:17" x14ac:dyDescent="0.2">
      <c r="A7361" s="23"/>
      <c r="M7361" s="25"/>
      <c r="N7361" s="25"/>
      <c r="O7361" s="25"/>
      <c r="P7361" s="23"/>
      <c r="Q7361" s="23"/>
    </row>
    <row r="7362" spans="1:17" x14ac:dyDescent="0.2">
      <c r="A7362" s="23"/>
      <c r="M7362" s="25"/>
      <c r="N7362" s="25"/>
      <c r="O7362" s="25"/>
      <c r="P7362" s="23"/>
      <c r="Q7362" s="23"/>
    </row>
    <row r="7363" spans="1:17" x14ac:dyDescent="0.2">
      <c r="A7363" s="23"/>
      <c r="M7363" s="25"/>
      <c r="N7363" s="25"/>
      <c r="O7363" s="25"/>
      <c r="P7363" s="23"/>
      <c r="Q7363" s="23"/>
    </row>
    <row r="7364" spans="1:17" x14ac:dyDescent="0.2">
      <c r="A7364" s="23"/>
      <c r="M7364" s="25"/>
      <c r="N7364" s="25"/>
      <c r="O7364" s="25"/>
      <c r="P7364" s="23"/>
      <c r="Q7364" s="23"/>
    </row>
    <row r="7365" spans="1:17" x14ac:dyDescent="0.2">
      <c r="A7365" s="23"/>
      <c r="M7365" s="25"/>
      <c r="N7365" s="25"/>
      <c r="O7365" s="25"/>
      <c r="P7365" s="23"/>
      <c r="Q7365" s="23"/>
    </row>
    <row r="7366" spans="1:17" x14ac:dyDescent="0.2">
      <c r="A7366" s="23"/>
      <c r="M7366" s="25"/>
      <c r="N7366" s="25"/>
      <c r="O7366" s="25"/>
      <c r="P7366" s="23"/>
      <c r="Q7366" s="23"/>
    </row>
    <row r="7367" spans="1:17" x14ac:dyDescent="0.2">
      <c r="A7367" s="23"/>
      <c r="M7367" s="25"/>
      <c r="N7367" s="25"/>
      <c r="O7367" s="25"/>
      <c r="P7367" s="23"/>
      <c r="Q7367" s="23"/>
    </row>
    <row r="7368" spans="1:17" x14ac:dyDescent="0.2">
      <c r="A7368" s="23"/>
      <c r="M7368" s="25"/>
      <c r="N7368" s="25"/>
      <c r="O7368" s="25"/>
      <c r="P7368" s="23"/>
      <c r="Q7368" s="23"/>
    </row>
    <row r="7369" spans="1:17" x14ac:dyDescent="0.2">
      <c r="A7369" s="23"/>
      <c r="M7369" s="25"/>
      <c r="N7369" s="25"/>
      <c r="O7369" s="25"/>
      <c r="P7369" s="23"/>
      <c r="Q7369" s="23"/>
    </row>
    <row r="7370" spans="1:17" x14ac:dyDescent="0.2">
      <c r="A7370" s="23"/>
      <c r="M7370" s="25"/>
      <c r="N7370" s="25"/>
      <c r="O7370" s="25"/>
      <c r="P7370" s="23"/>
      <c r="Q7370" s="23"/>
    </row>
    <row r="7371" spans="1:17" x14ac:dyDescent="0.2">
      <c r="A7371" s="23"/>
      <c r="M7371" s="25"/>
      <c r="N7371" s="25"/>
      <c r="O7371" s="25"/>
      <c r="P7371" s="23"/>
      <c r="Q7371" s="23"/>
    </row>
    <row r="7372" spans="1:17" x14ac:dyDescent="0.2">
      <c r="A7372" s="23"/>
      <c r="M7372" s="25"/>
      <c r="N7372" s="25"/>
      <c r="O7372" s="25"/>
      <c r="P7372" s="23"/>
      <c r="Q7372" s="23"/>
    </row>
    <row r="7373" spans="1:17" x14ac:dyDescent="0.2">
      <c r="A7373" s="23"/>
      <c r="M7373" s="25"/>
      <c r="N7373" s="25"/>
      <c r="O7373" s="25"/>
      <c r="P7373" s="23"/>
      <c r="Q7373" s="23"/>
    </row>
    <row r="7374" spans="1:17" x14ac:dyDescent="0.2">
      <c r="A7374" s="23"/>
      <c r="M7374" s="25"/>
      <c r="N7374" s="25"/>
      <c r="O7374" s="25"/>
      <c r="P7374" s="23"/>
      <c r="Q7374" s="23"/>
    </row>
    <row r="7375" spans="1:17" x14ac:dyDescent="0.2">
      <c r="A7375" s="23"/>
      <c r="M7375" s="25"/>
      <c r="N7375" s="25"/>
      <c r="O7375" s="25"/>
      <c r="P7375" s="23"/>
      <c r="Q7375" s="23"/>
    </row>
    <row r="7376" spans="1:17" x14ac:dyDescent="0.2">
      <c r="A7376" s="23"/>
      <c r="M7376" s="25"/>
      <c r="N7376" s="25"/>
      <c r="O7376" s="25"/>
      <c r="P7376" s="23"/>
      <c r="Q7376" s="23"/>
    </row>
    <row r="7377" spans="1:17" x14ac:dyDescent="0.2">
      <c r="A7377" s="23"/>
      <c r="M7377" s="25"/>
      <c r="N7377" s="25"/>
      <c r="O7377" s="25"/>
      <c r="P7377" s="23"/>
      <c r="Q7377" s="23"/>
    </row>
    <row r="7378" spans="1:17" x14ac:dyDescent="0.2">
      <c r="A7378" s="23"/>
      <c r="M7378" s="25"/>
      <c r="N7378" s="25"/>
      <c r="O7378" s="25"/>
      <c r="P7378" s="23"/>
      <c r="Q7378" s="23"/>
    </row>
    <row r="7379" spans="1:17" x14ac:dyDescent="0.2">
      <c r="A7379" s="23"/>
      <c r="M7379" s="25"/>
      <c r="N7379" s="25"/>
      <c r="O7379" s="25"/>
      <c r="P7379" s="23"/>
      <c r="Q7379" s="23"/>
    </row>
    <row r="7380" spans="1:17" x14ac:dyDescent="0.2">
      <c r="A7380" s="23"/>
      <c r="M7380" s="25"/>
      <c r="N7380" s="25"/>
      <c r="O7380" s="25"/>
      <c r="P7380" s="23"/>
      <c r="Q7380" s="23"/>
    </row>
    <row r="7381" spans="1:17" x14ac:dyDescent="0.2">
      <c r="A7381" s="23"/>
      <c r="M7381" s="25"/>
      <c r="N7381" s="25"/>
      <c r="O7381" s="25"/>
      <c r="P7381" s="23"/>
      <c r="Q7381" s="23"/>
    </row>
    <row r="7382" spans="1:17" x14ac:dyDescent="0.2">
      <c r="A7382" s="23"/>
      <c r="M7382" s="25"/>
      <c r="N7382" s="25"/>
      <c r="O7382" s="25"/>
      <c r="P7382" s="23"/>
      <c r="Q7382" s="23"/>
    </row>
    <row r="7383" spans="1:17" x14ac:dyDescent="0.2">
      <c r="A7383" s="23"/>
      <c r="M7383" s="25"/>
      <c r="N7383" s="25"/>
      <c r="O7383" s="25"/>
      <c r="P7383" s="23"/>
      <c r="Q7383" s="23"/>
    </row>
    <row r="7384" spans="1:17" x14ac:dyDescent="0.2">
      <c r="A7384" s="23"/>
      <c r="M7384" s="25"/>
      <c r="N7384" s="25"/>
      <c r="O7384" s="25"/>
      <c r="P7384" s="23"/>
      <c r="Q7384" s="23"/>
    </row>
    <row r="7385" spans="1:17" x14ac:dyDescent="0.2">
      <c r="A7385" s="23"/>
      <c r="M7385" s="25"/>
      <c r="N7385" s="25"/>
      <c r="O7385" s="25"/>
      <c r="P7385" s="23"/>
      <c r="Q7385" s="23"/>
    </row>
    <row r="7386" spans="1:17" x14ac:dyDescent="0.2">
      <c r="A7386" s="23"/>
      <c r="M7386" s="25"/>
      <c r="N7386" s="25"/>
      <c r="O7386" s="25"/>
      <c r="P7386" s="23"/>
      <c r="Q7386" s="23"/>
    </row>
    <row r="7387" spans="1:17" x14ac:dyDescent="0.2">
      <c r="A7387" s="23"/>
      <c r="M7387" s="25"/>
      <c r="N7387" s="25"/>
      <c r="O7387" s="25"/>
      <c r="P7387" s="23"/>
      <c r="Q7387" s="23"/>
    </row>
    <row r="7388" spans="1:17" x14ac:dyDescent="0.2">
      <c r="A7388" s="23"/>
      <c r="M7388" s="25"/>
      <c r="N7388" s="25"/>
      <c r="O7388" s="25"/>
      <c r="P7388" s="23"/>
      <c r="Q7388" s="23"/>
    </row>
    <row r="7389" spans="1:17" x14ac:dyDescent="0.2">
      <c r="A7389" s="23"/>
      <c r="M7389" s="25"/>
      <c r="N7389" s="25"/>
      <c r="O7389" s="25"/>
      <c r="P7389" s="23"/>
      <c r="Q7389" s="23"/>
    </row>
    <row r="7390" spans="1:17" x14ac:dyDescent="0.2">
      <c r="A7390" s="23"/>
      <c r="M7390" s="25"/>
      <c r="N7390" s="25"/>
      <c r="O7390" s="25"/>
      <c r="P7390" s="23"/>
      <c r="Q7390" s="23"/>
    </row>
    <row r="7391" spans="1:17" x14ac:dyDescent="0.2">
      <c r="A7391" s="23"/>
      <c r="M7391" s="25"/>
      <c r="N7391" s="25"/>
      <c r="O7391" s="25"/>
      <c r="P7391" s="23"/>
      <c r="Q7391" s="23"/>
    </row>
    <row r="7392" spans="1:17" x14ac:dyDescent="0.2">
      <c r="A7392" s="23"/>
      <c r="M7392" s="25"/>
      <c r="N7392" s="25"/>
      <c r="O7392" s="25"/>
      <c r="P7392" s="23"/>
      <c r="Q7392" s="23"/>
    </row>
    <row r="7393" spans="1:17" x14ac:dyDescent="0.2">
      <c r="A7393" s="23"/>
      <c r="M7393" s="25"/>
      <c r="N7393" s="25"/>
      <c r="O7393" s="25"/>
      <c r="P7393" s="23"/>
      <c r="Q7393" s="23"/>
    </row>
    <row r="7394" spans="1:17" x14ac:dyDescent="0.2">
      <c r="A7394" s="23"/>
      <c r="M7394" s="25"/>
      <c r="N7394" s="25"/>
      <c r="O7394" s="25"/>
      <c r="P7394" s="23"/>
      <c r="Q7394" s="23"/>
    </row>
    <row r="7395" spans="1:17" x14ac:dyDescent="0.2">
      <c r="A7395" s="23"/>
      <c r="M7395" s="25"/>
      <c r="N7395" s="25"/>
      <c r="O7395" s="25"/>
      <c r="P7395" s="23"/>
      <c r="Q7395" s="23"/>
    </row>
    <row r="7396" spans="1:17" x14ac:dyDescent="0.2">
      <c r="A7396" s="23"/>
      <c r="M7396" s="25"/>
      <c r="N7396" s="25"/>
      <c r="O7396" s="25"/>
      <c r="P7396" s="23"/>
      <c r="Q7396" s="23"/>
    </row>
    <row r="7397" spans="1:17" x14ac:dyDescent="0.2">
      <c r="A7397" s="23"/>
      <c r="M7397" s="25"/>
      <c r="N7397" s="25"/>
      <c r="O7397" s="25"/>
      <c r="P7397" s="23"/>
      <c r="Q7397" s="23"/>
    </row>
    <row r="7398" spans="1:17" x14ac:dyDescent="0.2">
      <c r="A7398" s="23"/>
      <c r="M7398" s="25"/>
      <c r="N7398" s="25"/>
      <c r="O7398" s="25"/>
      <c r="P7398" s="23"/>
      <c r="Q7398" s="23"/>
    </row>
    <row r="7399" spans="1:17" x14ac:dyDescent="0.2">
      <c r="A7399" s="23"/>
      <c r="M7399" s="25"/>
      <c r="N7399" s="25"/>
      <c r="O7399" s="25"/>
      <c r="P7399" s="23"/>
      <c r="Q7399" s="23"/>
    </row>
    <row r="7400" spans="1:17" x14ac:dyDescent="0.2">
      <c r="A7400" s="23"/>
      <c r="M7400" s="25"/>
      <c r="N7400" s="25"/>
      <c r="O7400" s="25"/>
      <c r="P7400" s="23"/>
      <c r="Q7400" s="23"/>
    </row>
    <row r="7401" spans="1:17" x14ac:dyDescent="0.2">
      <c r="A7401" s="23"/>
      <c r="M7401" s="25"/>
      <c r="N7401" s="25"/>
      <c r="O7401" s="25"/>
      <c r="P7401" s="23"/>
      <c r="Q7401" s="23"/>
    </row>
    <row r="7402" spans="1:17" x14ac:dyDescent="0.2">
      <c r="A7402" s="23"/>
      <c r="M7402" s="25"/>
      <c r="N7402" s="25"/>
      <c r="O7402" s="25"/>
      <c r="P7402" s="23"/>
      <c r="Q7402" s="23"/>
    </row>
    <row r="7403" spans="1:17" x14ac:dyDescent="0.2">
      <c r="A7403" s="23"/>
      <c r="M7403" s="25"/>
      <c r="N7403" s="25"/>
      <c r="O7403" s="25"/>
      <c r="P7403" s="23"/>
      <c r="Q7403" s="23"/>
    </row>
    <row r="7404" spans="1:17" x14ac:dyDescent="0.2">
      <c r="A7404" s="23"/>
      <c r="M7404" s="25"/>
      <c r="N7404" s="25"/>
      <c r="O7404" s="25"/>
      <c r="P7404" s="23"/>
      <c r="Q7404" s="23"/>
    </row>
    <row r="7405" spans="1:17" x14ac:dyDescent="0.2">
      <c r="A7405" s="23"/>
      <c r="M7405" s="25"/>
      <c r="N7405" s="25"/>
      <c r="O7405" s="25"/>
      <c r="P7405" s="23"/>
      <c r="Q7405" s="23"/>
    </row>
    <row r="7406" spans="1:17" x14ac:dyDescent="0.2">
      <c r="A7406" s="23"/>
      <c r="M7406" s="25"/>
      <c r="N7406" s="25"/>
      <c r="O7406" s="25"/>
      <c r="P7406" s="23"/>
      <c r="Q7406" s="23"/>
    </row>
    <row r="7407" spans="1:17" x14ac:dyDescent="0.2">
      <c r="A7407" s="23"/>
      <c r="M7407" s="25"/>
      <c r="N7407" s="25"/>
      <c r="O7407" s="25"/>
      <c r="P7407" s="23"/>
      <c r="Q7407" s="23"/>
    </row>
    <row r="7408" spans="1:17" x14ac:dyDescent="0.2">
      <c r="A7408" s="23"/>
      <c r="M7408" s="25"/>
      <c r="N7408" s="25"/>
      <c r="O7408" s="25"/>
      <c r="P7408" s="23"/>
      <c r="Q7408" s="23"/>
    </row>
    <row r="7409" spans="1:17" x14ac:dyDescent="0.2">
      <c r="A7409" s="23"/>
      <c r="M7409" s="25"/>
      <c r="N7409" s="25"/>
      <c r="O7409" s="25"/>
      <c r="P7409" s="23"/>
      <c r="Q7409" s="23"/>
    </row>
    <row r="7410" spans="1:17" x14ac:dyDescent="0.2">
      <c r="A7410" s="23"/>
      <c r="M7410" s="25"/>
      <c r="N7410" s="25"/>
      <c r="O7410" s="25"/>
      <c r="P7410" s="23"/>
      <c r="Q7410" s="23"/>
    </row>
    <row r="7411" spans="1:17" x14ac:dyDescent="0.2">
      <c r="A7411" s="23"/>
      <c r="M7411" s="25"/>
      <c r="N7411" s="25"/>
      <c r="O7411" s="25"/>
      <c r="P7411" s="23"/>
      <c r="Q7411" s="23"/>
    </row>
    <row r="7412" spans="1:17" x14ac:dyDescent="0.2">
      <c r="A7412" s="23"/>
      <c r="M7412" s="25"/>
      <c r="N7412" s="25"/>
      <c r="O7412" s="25"/>
      <c r="P7412" s="23"/>
      <c r="Q7412" s="23"/>
    </row>
    <row r="7413" spans="1:17" x14ac:dyDescent="0.2">
      <c r="A7413" s="23"/>
      <c r="M7413" s="25"/>
      <c r="N7413" s="25"/>
      <c r="O7413" s="25"/>
      <c r="P7413" s="23"/>
      <c r="Q7413" s="23"/>
    </row>
    <row r="7414" spans="1:17" x14ac:dyDescent="0.2">
      <c r="A7414" s="23"/>
      <c r="M7414" s="25"/>
      <c r="N7414" s="25"/>
      <c r="O7414" s="25"/>
      <c r="P7414" s="23"/>
      <c r="Q7414" s="23"/>
    </row>
    <row r="7415" spans="1:17" x14ac:dyDescent="0.2">
      <c r="A7415" s="23"/>
      <c r="M7415" s="25"/>
      <c r="N7415" s="25"/>
      <c r="O7415" s="25"/>
      <c r="P7415" s="23"/>
      <c r="Q7415" s="23"/>
    </row>
    <row r="7416" spans="1:17" x14ac:dyDescent="0.2">
      <c r="A7416" s="23"/>
      <c r="M7416" s="25"/>
      <c r="N7416" s="25"/>
      <c r="O7416" s="25"/>
      <c r="P7416" s="23"/>
      <c r="Q7416" s="23"/>
    </row>
    <row r="7417" spans="1:17" x14ac:dyDescent="0.2">
      <c r="A7417" s="23"/>
      <c r="M7417" s="25"/>
      <c r="N7417" s="25"/>
      <c r="O7417" s="25"/>
      <c r="P7417" s="23"/>
      <c r="Q7417" s="23"/>
    </row>
    <row r="7418" spans="1:17" x14ac:dyDescent="0.2">
      <c r="A7418" s="23"/>
      <c r="M7418" s="25"/>
      <c r="N7418" s="25"/>
      <c r="O7418" s="25"/>
      <c r="P7418" s="23"/>
      <c r="Q7418" s="23"/>
    </row>
    <row r="7419" spans="1:17" x14ac:dyDescent="0.2">
      <c r="A7419" s="23"/>
      <c r="M7419" s="25"/>
      <c r="N7419" s="25"/>
      <c r="O7419" s="25"/>
      <c r="P7419" s="23"/>
      <c r="Q7419" s="23"/>
    </row>
    <row r="7420" spans="1:17" x14ac:dyDescent="0.2">
      <c r="A7420" s="23"/>
      <c r="M7420" s="25"/>
      <c r="N7420" s="25"/>
      <c r="O7420" s="25"/>
      <c r="P7420" s="23"/>
      <c r="Q7420" s="23"/>
    </row>
    <row r="7421" spans="1:17" x14ac:dyDescent="0.2">
      <c r="A7421" s="23"/>
      <c r="M7421" s="25"/>
      <c r="N7421" s="25"/>
      <c r="O7421" s="25"/>
      <c r="P7421" s="23"/>
      <c r="Q7421" s="23"/>
    </row>
    <row r="7422" spans="1:17" x14ac:dyDescent="0.2">
      <c r="A7422" s="23"/>
      <c r="M7422" s="25"/>
      <c r="N7422" s="25"/>
      <c r="O7422" s="25"/>
      <c r="P7422" s="23"/>
      <c r="Q7422" s="23"/>
    </row>
    <row r="7423" spans="1:17" x14ac:dyDescent="0.2">
      <c r="A7423" s="23"/>
      <c r="M7423" s="25"/>
      <c r="N7423" s="25"/>
      <c r="O7423" s="25"/>
      <c r="P7423" s="23"/>
      <c r="Q7423" s="23"/>
    </row>
    <row r="7424" spans="1:17" x14ac:dyDescent="0.2">
      <c r="A7424" s="23"/>
      <c r="M7424" s="25"/>
      <c r="N7424" s="25"/>
      <c r="O7424" s="25"/>
      <c r="P7424" s="23"/>
      <c r="Q7424" s="23"/>
    </row>
    <row r="7425" spans="1:17" x14ac:dyDescent="0.2">
      <c r="A7425" s="23"/>
      <c r="M7425" s="25"/>
      <c r="N7425" s="25"/>
      <c r="O7425" s="25"/>
      <c r="P7425" s="23"/>
      <c r="Q7425" s="23"/>
    </row>
    <row r="7426" spans="1:17" x14ac:dyDescent="0.2">
      <c r="A7426" s="23"/>
      <c r="M7426" s="25"/>
      <c r="N7426" s="25"/>
      <c r="O7426" s="25"/>
      <c r="P7426" s="23"/>
      <c r="Q7426" s="23"/>
    </row>
    <row r="7427" spans="1:17" x14ac:dyDescent="0.2">
      <c r="A7427" s="23"/>
      <c r="M7427" s="25"/>
      <c r="N7427" s="25"/>
      <c r="O7427" s="25"/>
      <c r="P7427" s="23"/>
      <c r="Q7427" s="23"/>
    </row>
    <row r="7428" spans="1:17" x14ac:dyDescent="0.2">
      <c r="A7428" s="23"/>
      <c r="M7428" s="25"/>
      <c r="N7428" s="25"/>
      <c r="O7428" s="25"/>
      <c r="P7428" s="23"/>
      <c r="Q7428" s="23"/>
    </row>
    <row r="7429" spans="1:17" x14ac:dyDescent="0.2">
      <c r="A7429" s="23"/>
      <c r="M7429" s="25"/>
      <c r="N7429" s="25"/>
      <c r="O7429" s="25"/>
      <c r="P7429" s="23"/>
      <c r="Q7429" s="23"/>
    </row>
    <row r="7430" spans="1:17" x14ac:dyDescent="0.2">
      <c r="A7430" s="23"/>
      <c r="M7430" s="25"/>
      <c r="N7430" s="25"/>
      <c r="O7430" s="25"/>
      <c r="P7430" s="23"/>
      <c r="Q7430" s="23"/>
    </row>
    <row r="7431" spans="1:17" x14ac:dyDescent="0.2">
      <c r="A7431" s="23"/>
      <c r="M7431" s="25"/>
      <c r="N7431" s="25"/>
      <c r="O7431" s="25"/>
      <c r="P7431" s="23"/>
      <c r="Q7431" s="23"/>
    </row>
    <row r="7432" spans="1:17" x14ac:dyDescent="0.2">
      <c r="A7432" s="23"/>
      <c r="M7432" s="25"/>
      <c r="N7432" s="25"/>
      <c r="O7432" s="25"/>
      <c r="P7432" s="23"/>
      <c r="Q7432" s="23"/>
    </row>
    <row r="7433" spans="1:17" x14ac:dyDescent="0.2">
      <c r="A7433" s="23"/>
      <c r="M7433" s="25"/>
      <c r="N7433" s="25"/>
      <c r="O7433" s="25"/>
      <c r="P7433" s="23"/>
      <c r="Q7433" s="23"/>
    </row>
    <row r="7434" spans="1:17" x14ac:dyDescent="0.2">
      <c r="A7434" s="23"/>
      <c r="M7434" s="25"/>
      <c r="N7434" s="25"/>
      <c r="O7434" s="25"/>
      <c r="P7434" s="23"/>
      <c r="Q7434" s="23"/>
    </row>
    <row r="7435" spans="1:17" x14ac:dyDescent="0.2">
      <c r="A7435" s="23"/>
      <c r="M7435" s="25"/>
      <c r="N7435" s="25"/>
      <c r="O7435" s="25"/>
      <c r="P7435" s="23"/>
      <c r="Q7435" s="23"/>
    </row>
    <row r="7436" spans="1:17" x14ac:dyDescent="0.2">
      <c r="A7436" s="23"/>
      <c r="M7436" s="25"/>
      <c r="N7436" s="25"/>
      <c r="O7436" s="25"/>
      <c r="P7436" s="23"/>
      <c r="Q7436" s="23"/>
    </row>
    <row r="7437" spans="1:17" x14ac:dyDescent="0.2">
      <c r="A7437" s="23"/>
      <c r="M7437" s="25"/>
      <c r="N7437" s="25"/>
      <c r="O7437" s="25"/>
      <c r="P7437" s="23"/>
      <c r="Q7437" s="23"/>
    </row>
    <row r="7438" spans="1:17" x14ac:dyDescent="0.2">
      <c r="A7438" s="23"/>
      <c r="M7438" s="25"/>
      <c r="N7438" s="25"/>
      <c r="O7438" s="25"/>
      <c r="P7438" s="23"/>
      <c r="Q7438" s="23"/>
    </row>
    <row r="7439" spans="1:17" x14ac:dyDescent="0.2">
      <c r="A7439" s="23"/>
      <c r="M7439" s="25"/>
      <c r="N7439" s="25"/>
      <c r="O7439" s="25"/>
      <c r="P7439" s="23"/>
      <c r="Q7439" s="23"/>
    </row>
    <row r="7440" spans="1:17" x14ac:dyDescent="0.2">
      <c r="A7440" s="23"/>
      <c r="M7440" s="25"/>
      <c r="N7440" s="25"/>
      <c r="O7440" s="25"/>
      <c r="P7440" s="23"/>
      <c r="Q7440" s="23"/>
    </row>
    <row r="7441" spans="1:17" x14ac:dyDescent="0.2">
      <c r="A7441" s="23"/>
      <c r="M7441" s="25"/>
      <c r="N7441" s="25"/>
      <c r="O7441" s="25"/>
      <c r="P7441" s="23"/>
      <c r="Q7441" s="23"/>
    </row>
    <row r="7442" spans="1:17" x14ac:dyDescent="0.2">
      <c r="A7442" s="23"/>
      <c r="M7442" s="25"/>
      <c r="N7442" s="25"/>
      <c r="O7442" s="25"/>
      <c r="P7442" s="23"/>
      <c r="Q7442" s="23"/>
    </row>
    <row r="7443" spans="1:17" x14ac:dyDescent="0.2">
      <c r="A7443" s="23"/>
      <c r="M7443" s="25"/>
      <c r="N7443" s="25"/>
      <c r="O7443" s="25"/>
      <c r="P7443" s="23"/>
      <c r="Q7443" s="23"/>
    </row>
    <row r="7444" spans="1:17" x14ac:dyDescent="0.2">
      <c r="A7444" s="23"/>
      <c r="M7444" s="25"/>
      <c r="N7444" s="25"/>
      <c r="O7444" s="25"/>
      <c r="P7444" s="23"/>
      <c r="Q7444" s="23"/>
    </row>
    <row r="7445" spans="1:17" x14ac:dyDescent="0.2">
      <c r="A7445" s="23"/>
      <c r="M7445" s="25"/>
      <c r="N7445" s="25"/>
      <c r="O7445" s="25"/>
      <c r="P7445" s="23"/>
      <c r="Q7445" s="23"/>
    </row>
    <row r="7446" spans="1:17" x14ac:dyDescent="0.2">
      <c r="A7446" s="23"/>
      <c r="M7446" s="25"/>
      <c r="N7446" s="25"/>
      <c r="O7446" s="25"/>
      <c r="P7446" s="23"/>
      <c r="Q7446" s="23"/>
    </row>
    <row r="7447" spans="1:17" x14ac:dyDescent="0.2">
      <c r="A7447" s="23"/>
      <c r="M7447" s="25"/>
      <c r="N7447" s="25"/>
      <c r="O7447" s="25"/>
      <c r="P7447" s="23"/>
      <c r="Q7447" s="23"/>
    </row>
    <row r="7448" spans="1:17" x14ac:dyDescent="0.2">
      <c r="A7448" s="23"/>
      <c r="M7448" s="25"/>
      <c r="N7448" s="25"/>
      <c r="O7448" s="25"/>
      <c r="P7448" s="23"/>
      <c r="Q7448" s="23"/>
    </row>
    <row r="7449" spans="1:17" x14ac:dyDescent="0.2">
      <c r="A7449" s="23"/>
      <c r="M7449" s="25"/>
      <c r="N7449" s="25"/>
      <c r="O7449" s="25"/>
      <c r="P7449" s="23"/>
      <c r="Q7449" s="23"/>
    </row>
    <row r="7450" spans="1:17" x14ac:dyDescent="0.2">
      <c r="A7450" s="23"/>
      <c r="M7450" s="25"/>
      <c r="N7450" s="25"/>
      <c r="O7450" s="25"/>
      <c r="P7450" s="23"/>
      <c r="Q7450" s="23"/>
    </row>
    <row r="7451" spans="1:17" x14ac:dyDescent="0.2">
      <c r="A7451" s="23"/>
      <c r="M7451" s="25"/>
      <c r="N7451" s="25"/>
      <c r="O7451" s="25"/>
      <c r="P7451" s="23"/>
      <c r="Q7451" s="23"/>
    </row>
    <row r="7452" spans="1:17" x14ac:dyDescent="0.2">
      <c r="A7452" s="23"/>
      <c r="M7452" s="25"/>
      <c r="N7452" s="25"/>
      <c r="O7452" s="25"/>
      <c r="P7452" s="23"/>
      <c r="Q7452" s="23"/>
    </row>
    <row r="7453" spans="1:17" x14ac:dyDescent="0.2">
      <c r="A7453" s="23"/>
      <c r="M7453" s="25"/>
      <c r="N7453" s="25"/>
      <c r="O7453" s="25"/>
      <c r="P7453" s="23"/>
      <c r="Q7453" s="23"/>
    </row>
    <row r="7454" spans="1:17" x14ac:dyDescent="0.2">
      <c r="A7454" s="23"/>
      <c r="M7454" s="25"/>
      <c r="N7454" s="25"/>
      <c r="O7454" s="25"/>
      <c r="P7454" s="23"/>
      <c r="Q7454" s="23"/>
    </row>
    <row r="7455" spans="1:17" x14ac:dyDescent="0.2">
      <c r="A7455" s="23"/>
      <c r="M7455" s="25"/>
      <c r="N7455" s="25"/>
      <c r="O7455" s="25"/>
      <c r="P7455" s="23"/>
      <c r="Q7455" s="23"/>
    </row>
    <row r="7456" spans="1:17" x14ac:dyDescent="0.2">
      <c r="A7456" s="23"/>
      <c r="M7456" s="25"/>
      <c r="N7456" s="25"/>
      <c r="O7456" s="25"/>
      <c r="P7456" s="23"/>
      <c r="Q7456" s="23"/>
    </row>
    <row r="7457" spans="1:17" x14ac:dyDescent="0.2">
      <c r="A7457" s="23"/>
      <c r="M7457" s="25"/>
      <c r="N7457" s="25"/>
      <c r="O7457" s="25"/>
      <c r="P7457" s="23"/>
      <c r="Q7457" s="23"/>
    </row>
    <row r="7458" spans="1:17" x14ac:dyDescent="0.2">
      <c r="A7458" s="23"/>
      <c r="M7458" s="25"/>
      <c r="N7458" s="25"/>
      <c r="O7458" s="25"/>
      <c r="P7458" s="23"/>
      <c r="Q7458" s="23"/>
    </row>
    <row r="7459" spans="1:17" x14ac:dyDescent="0.2">
      <c r="A7459" s="23"/>
      <c r="M7459" s="25"/>
      <c r="N7459" s="25"/>
      <c r="O7459" s="25"/>
      <c r="P7459" s="23"/>
      <c r="Q7459" s="23"/>
    </row>
    <row r="7460" spans="1:17" x14ac:dyDescent="0.2">
      <c r="A7460" s="23"/>
      <c r="M7460" s="25"/>
      <c r="N7460" s="25"/>
      <c r="O7460" s="25"/>
      <c r="P7460" s="23"/>
      <c r="Q7460" s="23"/>
    </row>
    <row r="7461" spans="1:17" x14ac:dyDescent="0.2">
      <c r="A7461" s="23"/>
      <c r="M7461" s="25"/>
      <c r="N7461" s="25"/>
      <c r="O7461" s="25"/>
      <c r="P7461" s="23"/>
      <c r="Q7461" s="23"/>
    </row>
    <row r="7462" spans="1:17" x14ac:dyDescent="0.2">
      <c r="A7462" s="23"/>
      <c r="M7462" s="25"/>
      <c r="N7462" s="25"/>
      <c r="O7462" s="25"/>
      <c r="P7462" s="23"/>
      <c r="Q7462" s="23"/>
    </row>
    <row r="7463" spans="1:17" x14ac:dyDescent="0.2">
      <c r="A7463" s="23"/>
      <c r="M7463" s="25"/>
      <c r="N7463" s="25"/>
      <c r="O7463" s="25"/>
      <c r="P7463" s="23"/>
      <c r="Q7463" s="23"/>
    </row>
    <row r="7464" spans="1:17" x14ac:dyDescent="0.2">
      <c r="A7464" s="23"/>
      <c r="M7464" s="25"/>
      <c r="N7464" s="25"/>
      <c r="O7464" s="25"/>
      <c r="P7464" s="23"/>
      <c r="Q7464" s="23"/>
    </row>
    <row r="7465" spans="1:17" x14ac:dyDescent="0.2">
      <c r="A7465" s="23"/>
      <c r="M7465" s="25"/>
      <c r="N7465" s="25"/>
      <c r="O7465" s="25"/>
      <c r="P7465" s="23"/>
      <c r="Q7465" s="23"/>
    </row>
    <row r="7466" spans="1:17" x14ac:dyDescent="0.2">
      <c r="A7466" s="23"/>
      <c r="M7466" s="25"/>
      <c r="N7466" s="25"/>
      <c r="O7466" s="25"/>
      <c r="P7466" s="23"/>
      <c r="Q7466" s="23"/>
    </row>
    <row r="7467" spans="1:17" x14ac:dyDescent="0.2">
      <c r="A7467" s="23"/>
      <c r="M7467" s="25"/>
      <c r="N7467" s="25"/>
      <c r="O7467" s="25"/>
      <c r="P7467" s="23"/>
      <c r="Q7467" s="23"/>
    </row>
    <row r="7468" spans="1:17" x14ac:dyDescent="0.2">
      <c r="A7468" s="23"/>
      <c r="M7468" s="25"/>
      <c r="N7468" s="25"/>
      <c r="O7468" s="25"/>
      <c r="P7468" s="23"/>
      <c r="Q7468" s="23"/>
    </row>
    <row r="7469" spans="1:17" x14ac:dyDescent="0.2">
      <c r="A7469" s="23"/>
      <c r="M7469" s="25"/>
      <c r="N7469" s="25"/>
      <c r="O7469" s="25"/>
      <c r="P7469" s="23"/>
      <c r="Q7469" s="23"/>
    </row>
    <row r="7470" spans="1:17" x14ac:dyDescent="0.2">
      <c r="A7470" s="23"/>
      <c r="M7470" s="25"/>
      <c r="N7470" s="25"/>
      <c r="O7470" s="25"/>
      <c r="P7470" s="23"/>
      <c r="Q7470" s="23"/>
    </row>
    <row r="7471" spans="1:17" x14ac:dyDescent="0.2">
      <c r="A7471" s="23"/>
      <c r="M7471" s="25"/>
      <c r="N7471" s="25"/>
      <c r="O7471" s="25"/>
      <c r="P7471" s="23"/>
      <c r="Q7471" s="23"/>
    </row>
    <row r="7472" spans="1:17" x14ac:dyDescent="0.2">
      <c r="A7472" s="23"/>
      <c r="M7472" s="25"/>
      <c r="N7472" s="25"/>
      <c r="O7472" s="25"/>
      <c r="P7472" s="23"/>
      <c r="Q7472" s="23"/>
    </row>
    <row r="7473" spans="1:17" x14ac:dyDescent="0.2">
      <c r="A7473" s="23"/>
      <c r="M7473" s="25"/>
      <c r="N7473" s="25"/>
      <c r="O7473" s="25"/>
      <c r="P7473" s="23"/>
      <c r="Q7473" s="23"/>
    </row>
    <row r="7474" spans="1:17" x14ac:dyDescent="0.2">
      <c r="A7474" s="23"/>
      <c r="M7474" s="25"/>
      <c r="N7474" s="25"/>
      <c r="O7474" s="25"/>
      <c r="P7474" s="23"/>
      <c r="Q7474" s="23"/>
    </row>
    <row r="7475" spans="1:17" x14ac:dyDescent="0.2">
      <c r="A7475" s="23"/>
      <c r="M7475" s="25"/>
      <c r="N7475" s="25"/>
      <c r="O7475" s="25"/>
      <c r="P7475" s="23"/>
      <c r="Q7475" s="23"/>
    </row>
    <row r="7476" spans="1:17" x14ac:dyDescent="0.2">
      <c r="A7476" s="23"/>
      <c r="M7476" s="25"/>
      <c r="N7476" s="25"/>
      <c r="O7476" s="25"/>
      <c r="P7476" s="23"/>
      <c r="Q7476" s="23"/>
    </row>
    <row r="7477" spans="1:17" x14ac:dyDescent="0.2">
      <c r="A7477" s="23"/>
      <c r="M7477" s="25"/>
      <c r="N7477" s="25"/>
      <c r="O7477" s="25"/>
      <c r="P7477" s="23"/>
      <c r="Q7477" s="23"/>
    </row>
    <row r="7478" spans="1:17" x14ac:dyDescent="0.2">
      <c r="A7478" s="23"/>
      <c r="M7478" s="25"/>
      <c r="N7478" s="25"/>
      <c r="O7478" s="25"/>
      <c r="P7478" s="23"/>
      <c r="Q7478" s="23"/>
    </row>
    <row r="7479" spans="1:17" x14ac:dyDescent="0.2">
      <c r="A7479" s="23"/>
      <c r="M7479" s="25"/>
      <c r="N7479" s="25"/>
      <c r="O7479" s="25"/>
      <c r="P7479" s="23"/>
      <c r="Q7479" s="23"/>
    </row>
    <row r="7480" spans="1:17" x14ac:dyDescent="0.2">
      <c r="A7480" s="23"/>
      <c r="M7480" s="25"/>
      <c r="N7480" s="25"/>
      <c r="O7480" s="25"/>
      <c r="P7480" s="23"/>
      <c r="Q7480" s="23"/>
    </row>
    <row r="7481" spans="1:17" x14ac:dyDescent="0.2">
      <c r="A7481" s="23"/>
      <c r="M7481" s="25"/>
      <c r="N7481" s="25"/>
      <c r="O7481" s="25"/>
      <c r="P7481" s="23"/>
      <c r="Q7481" s="23"/>
    </row>
    <row r="7482" spans="1:17" x14ac:dyDescent="0.2">
      <c r="A7482" s="23"/>
      <c r="M7482" s="25"/>
      <c r="N7482" s="25"/>
      <c r="O7482" s="25"/>
      <c r="P7482" s="23"/>
      <c r="Q7482" s="23"/>
    </row>
    <row r="7483" spans="1:17" x14ac:dyDescent="0.2">
      <c r="A7483" s="23"/>
      <c r="M7483" s="25"/>
      <c r="N7483" s="25"/>
      <c r="O7483" s="25"/>
      <c r="P7483" s="23"/>
      <c r="Q7483" s="23"/>
    </row>
    <row r="7484" spans="1:17" x14ac:dyDescent="0.2">
      <c r="A7484" s="23"/>
      <c r="M7484" s="25"/>
      <c r="N7484" s="25"/>
      <c r="O7484" s="25"/>
      <c r="P7484" s="23"/>
      <c r="Q7484" s="23"/>
    </row>
    <row r="7485" spans="1:17" x14ac:dyDescent="0.2">
      <c r="A7485" s="23"/>
      <c r="M7485" s="25"/>
      <c r="N7485" s="25"/>
      <c r="O7485" s="25"/>
      <c r="P7485" s="23"/>
      <c r="Q7485" s="23"/>
    </row>
    <row r="7486" spans="1:17" x14ac:dyDescent="0.2">
      <c r="A7486" s="23"/>
      <c r="M7486" s="25"/>
      <c r="N7486" s="25"/>
      <c r="O7486" s="25"/>
      <c r="P7486" s="23"/>
      <c r="Q7486" s="23"/>
    </row>
    <row r="7487" spans="1:17" x14ac:dyDescent="0.2">
      <c r="A7487" s="23"/>
      <c r="M7487" s="25"/>
      <c r="N7487" s="25"/>
      <c r="O7487" s="25"/>
      <c r="P7487" s="23"/>
      <c r="Q7487" s="23"/>
    </row>
    <row r="7488" spans="1:17" x14ac:dyDescent="0.2">
      <c r="A7488" s="23"/>
      <c r="M7488" s="25"/>
      <c r="N7488" s="25"/>
      <c r="O7488" s="25"/>
      <c r="P7488" s="23"/>
      <c r="Q7488" s="23"/>
    </row>
    <row r="7489" spans="1:17" x14ac:dyDescent="0.2">
      <c r="A7489" s="23"/>
      <c r="M7489" s="25"/>
      <c r="N7489" s="25"/>
      <c r="O7489" s="25"/>
      <c r="P7489" s="23"/>
      <c r="Q7489" s="23"/>
    </row>
    <row r="7490" spans="1:17" x14ac:dyDescent="0.2">
      <c r="A7490" s="23"/>
      <c r="M7490" s="25"/>
      <c r="N7490" s="25"/>
      <c r="O7490" s="25"/>
      <c r="P7490" s="23"/>
      <c r="Q7490" s="23"/>
    </row>
    <row r="7491" spans="1:17" x14ac:dyDescent="0.2">
      <c r="A7491" s="23"/>
      <c r="M7491" s="25"/>
      <c r="N7491" s="25"/>
      <c r="O7491" s="25"/>
      <c r="P7491" s="23"/>
      <c r="Q7491" s="23"/>
    </row>
    <row r="7492" spans="1:17" x14ac:dyDescent="0.2">
      <c r="A7492" s="23"/>
      <c r="M7492" s="25"/>
      <c r="N7492" s="25"/>
      <c r="O7492" s="25"/>
      <c r="P7492" s="23"/>
      <c r="Q7492" s="23"/>
    </row>
    <row r="7493" spans="1:17" x14ac:dyDescent="0.2">
      <c r="A7493" s="23"/>
      <c r="M7493" s="25"/>
      <c r="N7493" s="25"/>
      <c r="O7493" s="25"/>
      <c r="P7493" s="23"/>
      <c r="Q7493" s="23"/>
    </row>
    <row r="7494" spans="1:17" x14ac:dyDescent="0.2">
      <c r="A7494" s="23"/>
      <c r="M7494" s="25"/>
      <c r="N7494" s="25"/>
      <c r="O7494" s="25"/>
      <c r="P7494" s="23"/>
      <c r="Q7494" s="23"/>
    </row>
    <row r="7495" spans="1:17" x14ac:dyDescent="0.2">
      <c r="A7495" s="23"/>
      <c r="M7495" s="25"/>
      <c r="N7495" s="25"/>
      <c r="O7495" s="25"/>
      <c r="P7495" s="23"/>
      <c r="Q7495" s="23"/>
    </row>
    <row r="7496" spans="1:17" x14ac:dyDescent="0.2">
      <c r="A7496" s="23"/>
      <c r="M7496" s="25"/>
      <c r="N7496" s="25"/>
      <c r="O7496" s="25"/>
      <c r="P7496" s="23"/>
      <c r="Q7496" s="23"/>
    </row>
    <row r="7497" spans="1:17" x14ac:dyDescent="0.2">
      <c r="A7497" s="23"/>
      <c r="M7497" s="25"/>
      <c r="N7497" s="25"/>
      <c r="O7497" s="25"/>
      <c r="P7497" s="23"/>
      <c r="Q7497" s="23"/>
    </row>
    <row r="7498" spans="1:17" x14ac:dyDescent="0.2">
      <c r="A7498" s="23"/>
      <c r="M7498" s="25"/>
      <c r="N7498" s="25"/>
      <c r="O7498" s="25"/>
      <c r="P7498" s="23"/>
      <c r="Q7498" s="23"/>
    </row>
    <row r="7499" spans="1:17" x14ac:dyDescent="0.2">
      <c r="A7499" s="23"/>
      <c r="M7499" s="25"/>
      <c r="N7499" s="25"/>
      <c r="O7499" s="25"/>
      <c r="P7499" s="23"/>
      <c r="Q7499" s="23"/>
    </row>
    <row r="7500" spans="1:17" x14ac:dyDescent="0.2">
      <c r="A7500" s="23"/>
      <c r="M7500" s="25"/>
      <c r="N7500" s="25"/>
      <c r="O7500" s="25"/>
      <c r="P7500" s="23"/>
      <c r="Q7500" s="23"/>
    </row>
    <row r="7501" spans="1:17" x14ac:dyDescent="0.2">
      <c r="A7501" s="23"/>
      <c r="M7501" s="25"/>
      <c r="N7501" s="25"/>
      <c r="O7501" s="25"/>
      <c r="P7501" s="23"/>
      <c r="Q7501" s="23"/>
    </row>
    <row r="7502" spans="1:17" x14ac:dyDescent="0.2">
      <c r="A7502" s="23"/>
      <c r="M7502" s="25"/>
      <c r="N7502" s="25"/>
      <c r="O7502" s="25"/>
      <c r="P7502" s="23"/>
      <c r="Q7502" s="23"/>
    </row>
    <row r="7503" spans="1:17" x14ac:dyDescent="0.2">
      <c r="A7503" s="23"/>
      <c r="M7503" s="25"/>
      <c r="N7503" s="25"/>
      <c r="O7503" s="25"/>
      <c r="P7503" s="23"/>
      <c r="Q7503" s="23"/>
    </row>
    <row r="7504" spans="1:17" x14ac:dyDescent="0.2">
      <c r="A7504" s="23"/>
      <c r="M7504" s="25"/>
      <c r="N7504" s="25"/>
      <c r="O7504" s="25"/>
      <c r="P7504" s="23"/>
      <c r="Q7504" s="23"/>
    </row>
    <row r="7505" spans="1:17" x14ac:dyDescent="0.2">
      <c r="A7505" s="23"/>
      <c r="M7505" s="25"/>
      <c r="N7505" s="25"/>
      <c r="O7505" s="25"/>
      <c r="P7505" s="23"/>
      <c r="Q7505" s="23"/>
    </row>
    <row r="7506" spans="1:17" x14ac:dyDescent="0.2">
      <c r="A7506" s="23"/>
      <c r="M7506" s="25"/>
      <c r="N7506" s="25"/>
      <c r="O7506" s="25"/>
      <c r="P7506" s="23"/>
      <c r="Q7506" s="23"/>
    </row>
    <row r="7507" spans="1:17" x14ac:dyDescent="0.2">
      <c r="A7507" s="23"/>
      <c r="M7507" s="25"/>
      <c r="N7507" s="25"/>
      <c r="O7507" s="25"/>
      <c r="P7507" s="23"/>
      <c r="Q7507" s="23"/>
    </row>
    <row r="7508" spans="1:17" x14ac:dyDescent="0.2">
      <c r="A7508" s="23"/>
      <c r="M7508" s="25"/>
      <c r="N7508" s="25"/>
      <c r="O7508" s="25"/>
      <c r="P7508" s="23"/>
      <c r="Q7508" s="23"/>
    </row>
    <row r="7509" spans="1:17" x14ac:dyDescent="0.2">
      <c r="A7509" s="23"/>
      <c r="M7509" s="25"/>
      <c r="N7509" s="25"/>
      <c r="O7509" s="25"/>
      <c r="P7509" s="23"/>
      <c r="Q7509" s="23"/>
    </row>
    <row r="7510" spans="1:17" x14ac:dyDescent="0.2">
      <c r="A7510" s="23"/>
      <c r="M7510" s="25"/>
      <c r="N7510" s="25"/>
      <c r="O7510" s="25"/>
      <c r="P7510" s="23"/>
      <c r="Q7510" s="23"/>
    </row>
    <row r="7511" spans="1:17" x14ac:dyDescent="0.2">
      <c r="A7511" s="23"/>
      <c r="M7511" s="25"/>
      <c r="N7511" s="25"/>
      <c r="O7511" s="25"/>
      <c r="P7511" s="23"/>
      <c r="Q7511" s="23"/>
    </row>
    <row r="7512" spans="1:17" x14ac:dyDescent="0.2">
      <c r="A7512" s="23"/>
      <c r="M7512" s="25"/>
      <c r="N7512" s="25"/>
      <c r="O7512" s="25"/>
      <c r="P7512" s="23"/>
      <c r="Q7512" s="23"/>
    </row>
    <row r="7513" spans="1:17" x14ac:dyDescent="0.2">
      <c r="A7513" s="23"/>
      <c r="M7513" s="25"/>
      <c r="N7513" s="25"/>
      <c r="O7513" s="25"/>
      <c r="P7513" s="23"/>
      <c r="Q7513" s="23"/>
    </row>
    <row r="7514" spans="1:17" x14ac:dyDescent="0.2">
      <c r="A7514" s="23"/>
      <c r="M7514" s="25"/>
      <c r="N7514" s="25"/>
      <c r="O7514" s="25"/>
      <c r="P7514" s="23"/>
      <c r="Q7514" s="23"/>
    </row>
    <row r="7515" spans="1:17" x14ac:dyDescent="0.2">
      <c r="A7515" s="23"/>
      <c r="M7515" s="25"/>
      <c r="N7515" s="25"/>
      <c r="O7515" s="25"/>
      <c r="P7515" s="23"/>
      <c r="Q7515" s="23"/>
    </row>
    <row r="7516" spans="1:17" x14ac:dyDescent="0.2">
      <c r="A7516" s="23"/>
      <c r="M7516" s="25"/>
      <c r="N7516" s="25"/>
      <c r="O7516" s="25"/>
      <c r="P7516" s="23"/>
      <c r="Q7516" s="23"/>
    </row>
    <row r="7517" spans="1:17" x14ac:dyDescent="0.2">
      <c r="A7517" s="23"/>
      <c r="M7517" s="25"/>
      <c r="N7517" s="25"/>
      <c r="O7517" s="25"/>
      <c r="P7517" s="23"/>
      <c r="Q7517" s="23"/>
    </row>
    <row r="7518" spans="1:17" x14ac:dyDescent="0.2">
      <c r="A7518" s="23"/>
      <c r="M7518" s="25"/>
      <c r="N7518" s="25"/>
      <c r="O7518" s="25"/>
      <c r="P7518" s="23"/>
      <c r="Q7518" s="23"/>
    </row>
    <row r="7519" spans="1:17" x14ac:dyDescent="0.2">
      <c r="A7519" s="23"/>
      <c r="M7519" s="25"/>
      <c r="N7519" s="25"/>
      <c r="O7519" s="25"/>
      <c r="P7519" s="23"/>
      <c r="Q7519" s="23"/>
    </row>
    <row r="7520" spans="1:17" x14ac:dyDescent="0.2">
      <c r="A7520" s="23"/>
      <c r="M7520" s="25"/>
      <c r="N7520" s="25"/>
      <c r="O7520" s="25"/>
      <c r="P7520" s="23"/>
      <c r="Q7520" s="23"/>
    </row>
    <row r="7521" spans="1:28" x14ac:dyDescent="0.2">
      <c r="A7521" s="23"/>
      <c r="M7521" s="25"/>
      <c r="N7521" s="25"/>
      <c r="O7521" s="25"/>
      <c r="P7521" s="23"/>
      <c r="Q7521" s="23"/>
    </row>
    <row r="7522" spans="1:28" x14ac:dyDescent="0.2">
      <c r="A7522" s="23"/>
      <c r="M7522" s="25"/>
      <c r="N7522" s="25"/>
      <c r="O7522" s="25"/>
      <c r="P7522" s="23"/>
      <c r="Q7522" s="23"/>
    </row>
    <row r="7523" spans="1:28" x14ac:dyDescent="0.2">
      <c r="A7523" s="23"/>
      <c r="M7523" s="25"/>
      <c r="N7523" s="25"/>
      <c r="O7523" s="25"/>
      <c r="P7523" s="23"/>
      <c r="Q7523" s="23"/>
    </row>
    <row r="7524" spans="1:28" x14ac:dyDescent="0.2">
      <c r="A7524" s="23"/>
      <c r="M7524" s="25"/>
      <c r="N7524" s="25"/>
      <c r="O7524" s="25"/>
      <c r="P7524" s="23"/>
      <c r="Q7524" s="23"/>
    </row>
    <row r="7525" spans="1:28" x14ac:dyDescent="0.2">
      <c r="A7525" s="23"/>
      <c r="M7525" s="25"/>
      <c r="N7525" s="25"/>
      <c r="O7525" s="25"/>
      <c r="P7525" s="23"/>
      <c r="Q7525" s="23"/>
    </row>
    <row r="7526" spans="1:28" x14ac:dyDescent="0.2">
      <c r="A7526" s="23"/>
      <c r="M7526" s="25"/>
      <c r="N7526" s="25"/>
      <c r="O7526" s="25"/>
      <c r="P7526" s="23"/>
      <c r="Q7526" s="23"/>
    </row>
    <row r="7527" spans="1:28" x14ac:dyDescent="0.2">
      <c r="A7527" s="23"/>
      <c r="M7527" s="25"/>
      <c r="N7527" s="25"/>
      <c r="O7527" s="25"/>
      <c r="P7527" s="23"/>
      <c r="Q7527" s="23"/>
    </row>
    <row r="7528" spans="1:28" x14ac:dyDescent="0.2">
      <c r="A7528" s="23"/>
      <c r="M7528" s="25"/>
      <c r="N7528" s="25"/>
      <c r="O7528" s="25"/>
      <c r="P7528" s="23"/>
      <c r="Q7528" s="23"/>
    </row>
    <row r="7529" spans="1:28" x14ac:dyDescent="0.2">
      <c r="A7529" s="23"/>
      <c r="M7529" s="25"/>
      <c r="N7529" s="25"/>
      <c r="O7529" s="25"/>
      <c r="P7529" s="23"/>
      <c r="Q7529" s="23"/>
      <c r="AB7529" s="26"/>
    </row>
    <row r="7530" spans="1:28" x14ac:dyDescent="0.2">
      <c r="A7530" s="23"/>
      <c r="M7530" s="25"/>
      <c r="N7530" s="25"/>
      <c r="O7530" s="25"/>
      <c r="P7530" s="23"/>
      <c r="Q7530" s="23"/>
    </row>
    <row r="7531" spans="1:28" x14ac:dyDescent="0.2">
      <c r="A7531" s="23"/>
      <c r="M7531" s="25"/>
      <c r="N7531" s="25"/>
      <c r="O7531" s="25"/>
      <c r="P7531" s="23"/>
      <c r="Q7531" s="23"/>
    </row>
    <row r="7532" spans="1:28" x14ac:dyDescent="0.2">
      <c r="A7532" s="23"/>
      <c r="M7532" s="25"/>
      <c r="N7532" s="25"/>
      <c r="O7532" s="25"/>
      <c r="P7532" s="23"/>
      <c r="Q7532" s="23"/>
    </row>
    <row r="7533" spans="1:28" x14ac:dyDescent="0.2">
      <c r="A7533" s="23"/>
      <c r="M7533" s="25"/>
      <c r="N7533" s="25"/>
      <c r="O7533" s="25"/>
      <c r="P7533" s="23"/>
      <c r="Q7533" s="23"/>
    </row>
    <row r="7534" spans="1:28" x14ac:dyDescent="0.2">
      <c r="A7534" s="23"/>
      <c r="M7534" s="25"/>
      <c r="N7534" s="25"/>
      <c r="O7534" s="25"/>
      <c r="P7534" s="23"/>
      <c r="Q7534" s="23"/>
    </row>
    <row r="7535" spans="1:28" x14ac:dyDescent="0.2">
      <c r="A7535" s="23"/>
      <c r="M7535" s="25"/>
      <c r="N7535" s="25"/>
      <c r="O7535" s="25"/>
      <c r="P7535" s="23"/>
      <c r="Q7535" s="23"/>
    </row>
    <row r="7536" spans="1:28" x14ac:dyDescent="0.2">
      <c r="A7536" s="23"/>
      <c r="M7536" s="25"/>
      <c r="N7536" s="25"/>
      <c r="O7536" s="25"/>
      <c r="P7536" s="23"/>
      <c r="Q7536" s="23"/>
    </row>
    <row r="7537" spans="1:17" x14ac:dyDescent="0.2">
      <c r="A7537" s="23"/>
      <c r="M7537" s="25"/>
      <c r="N7537" s="25"/>
      <c r="O7537" s="25"/>
      <c r="P7537" s="23"/>
      <c r="Q7537" s="23"/>
    </row>
    <row r="7538" spans="1:17" x14ac:dyDescent="0.2">
      <c r="A7538" s="23"/>
      <c r="M7538" s="25"/>
      <c r="N7538" s="25"/>
      <c r="O7538" s="25"/>
      <c r="P7538" s="23"/>
      <c r="Q7538" s="23"/>
    </row>
    <row r="7539" spans="1:17" x14ac:dyDescent="0.2">
      <c r="A7539" s="23"/>
      <c r="M7539" s="25"/>
      <c r="N7539" s="25"/>
      <c r="O7539" s="25"/>
      <c r="P7539" s="23"/>
      <c r="Q7539" s="23"/>
    </row>
    <row r="7540" spans="1:17" x14ac:dyDescent="0.2">
      <c r="A7540" s="23"/>
      <c r="M7540" s="25"/>
      <c r="N7540" s="25"/>
      <c r="O7540" s="25"/>
      <c r="P7540" s="23"/>
      <c r="Q7540" s="23"/>
    </row>
    <row r="7541" spans="1:17" x14ac:dyDescent="0.2">
      <c r="A7541" s="23"/>
      <c r="M7541" s="25"/>
      <c r="N7541" s="25"/>
      <c r="O7541" s="25"/>
      <c r="P7541" s="23"/>
      <c r="Q7541" s="23"/>
    </row>
    <row r="7542" spans="1:17" x14ac:dyDescent="0.2">
      <c r="A7542" s="23"/>
      <c r="M7542" s="25"/>
      <c r="N7542" s="25"/>
      <c r="O7542" s="25"/>
      <c r="P7542" s="23"/>
      <c r="Q7542" s="23"/>
    </row>
    <row r="7543" spans="1:17" x14ac:dyDescent="0.2">
      <c r="A7543" s="23"/>
      <c r="M7543" s="25"/>
      <c r="N7543" s="25"/>
      <c r="O7543" s="25"/>
      <c r="P7543" s="23"/>
      <c r="Q7543" s="23"/>
    </row>
    <row r="7544" spans="1:17" x14ac:dyDescent="0.2">
      <c r="A7544" s="23"/>
      <c r="M7544" s="25"/>
      <c r="N7544" s="25"/>
      <c r="O7544" s="25"/>
      <c r="P7544" s="23"/>
      <c r="Q7544" s="23"/>
    </row>
    <row r="7545" spans="1:17" x14ac:dyDescent="0.2">
      <c r="A7545" s="23"/>
      <c r="M7545" s="25"/>
      <c r="N7545" s="25"/>
      <c r="O7545" s="25"/>
      <c r="P7545" s="23"/>
      <c r="Q7545" s="23"/>
    </row>
    <row r="7546" spans="1:17" x14ac:dyDescent="0.2">
      <c r="A7546" s="23"/>
      <c r="M7546" s="25"/>
      <c r="N7546" s="25"/>
      <c r="O7546" s="25"/>
      <c r="P7546" s="23"/>
      <c r="Q7546" s="23"/>
    </row>
    <row r="7547" spans="1:17" x14ac:dyDescent="0.2">
      <c r="A7547" s="23"/>
      <c r="M7547" s="25"/>
      <c r="N7547" s="25"/>
      <c r="O7547" s="25"/>
      <c r="P7547" s="23"/>
      <c r="Q7547" s="23"/>
    </row>
    <row r="7548" spans="1:17" x14ac:dyDescent="0.2">
      <c r="A7548" s="23"/>
      <c r="M7548" s="25"/>
      <c r="N7548" s="25"/>
      <c r="O7548" s="25"/>
      <c r="P7548" s="23"/>
      <c r="Q7548" s="23"/>
    </row>
    <row r="7549" spans="1:17" x14ac:dyDescent="0.2">
      <c r="A7549" s="23"/>
      <c r="M7549" s="25"/>
      <c r="N7549" s="25"/>
      <c r="O7549" s="25"/>
      <c r="P7549" s="23"/>
      <c r="Q7549" s="23"/>
    </row>
    <row r="7550" spans="1:17" x14ac:dyDescent="0.2">
      <c r="A7550" s="23"/>
      <c r="M7550" s="25"/>
      <c r="N7550" s="25"/>
      <c r="O7550" s="25"/>
      <c r="P7550" s="23"/>
      <c r="Q7550" s="23"/>
    </row>
    <row r="7551" spans="1:17" x14ac:dyDescent="0.2">
      <c r="A7551" s="23"/>
      <c r="M7551" s="25"/>
      <c r="N7551" s="25"/>
      <c r="O7551" s="25"/>
      <c r="P7551" s="23"/>
      <c r="Q7551" s="23"/>
    </row>
    <row r="7552" spans="1:17" x14ac:dyDescent="0.2">
      <c r="A7552" s="23"/>
      <c r="M7552" s="25"/>
      <c r="N7552" s="25"/>
      <c r="O7552" s="25"/>
      <c r="P7552" s="23"/>
      <c r="Q7552" s="23"/>
    </row>
    <row r="7553" spans="1:17" x14ac:dyDescent="0.2">
      <c r="A7553" s="23"/>
      <c r="M7553" s="25"/>
      <c r="N7553" s="25"/>
      <c r="O7553" s="25"/>
      <c r="P7553" s="23"/>
      <c r="Q7553" s="23"/>
    </row>
    <row r="7554" spans="1:17" x14ac:dyDescent="0.2">
      <c r="A7554" s="23"/>
      <c r="M7554" s="25"/>
      <c r="N7554" s="25"/>
      <c r="O7554" s="25"/>
      <c r="P7554" s="23"/>
      <c r="Q7554" s="23"/>
    </row>
    <row r="7555" spans="1:17" x14ac:dyDescent="0.2">
      <c r="A7555" s="23"/>
      <c r="M7555" s="25"/>
      <c r="N7555" s="25"/>
      <c r="O7555" s="25"/>
      <c r="P7555" s="23"/>
      <c r="Q7555" s="23"/>
    </row>
    <row r="7556" spans="1:17" x14ac:dyDescent="0.2">
      <c r="A7556" s="23"/>
      <c r="M7556" s="25"/>
      <c r="N7556" s="25"/>
      <c r="O7556" s="25"/>
      <c r="P7556" s="23"/>
      <c r="Q7556" s="23"/>
    </row>
    <row r="7557" spans="1:17" x14ac:dyDescent="0.2">
      <c r="A7557" s="23"/>
      <c r="M7557" s="25"/>
      <c r="N7557" s="25"/>
      <c r="O7557" s="25"/>
      <c r="P7557" s="23"/>
      <c r="Q7557" s="23"/>
    </row>
    <row r="7558" spans="1:17" x14ac:dyDescent="0.2">
      <c r="A7558" s="23"/>
      <c r="M7558" s="25"/>
      <c r="N7558" s="25"/>
      <c r="O7558" s="25"/>
      <c r="P7558" s="23"/>
      <c r="Q7558" s="23"/>
    </row>
    <row r="7559" spans="1:17" x14ac:dyDescent="0.2">
      <c r="A7559" s="23"/>
      <c r="M7559" s="25"/>
      <c r="N7559" s="25"/>
      <c r="O7559" s="25"/>
      <c r="P7559" s="23"/>
      <c r="Q7559" s="23"/>
    </row>
    <row r="7560" spans="1:17" x14ac:dyDescent="0.2">
      <c r="A7560" s="23"/>
      <c r="M7560" s="25"/>
      <c r="N7560" s="25"/>
      <c r="O7560" s="25"/>
      <c r="P7560" s="23"/>
      <c r="Q7560" s="23"/>
    </row>
    <row r="7561" spans="1:17" x14ac:dyDescent="0.2">
      <c r="A7561" s="23"/>
      <c r="M7561" s="25"/>
      <c r="N7561" s="25"/>
      <c r="O7561" s="25"/>
      <c r="P7561" s="23"/>
      <c r="Q7561" s="23"/>
    </row>
    <row r="7562" spans="1:17" x14ac:dyDescent="0.2">
      <c r="A7562" s="23"/>
      <c r="M7562" s="25"/>
      <c r="N7562" s="25"/>
      <c r="O7562" s="25"/>
      <c r="P7562" s="23"/>
      <c r="Q7562" s="23"/>
    </row>
    <row r="7563" spans="1:17" x14ac:dyDescent="0.2">
      <c r="A7563" s="23"/>
      <c r="M7563" s="25"/>
      <c r="N7563" s="25"/>
      <c r="O7563" s="25"/>
      <c r="P7563" s="23"/>
      <c r="Q7563" s="23"/>
    </row>
    <row r="7564" spans="1:17" x14ac:dyDescent="0.2">
      <c r="A7564" s="23"/>
      <c r="M7564" s="25"/>
      <c r="N7564" s="25"/>
      <c r="O7564" s="25"/>
      <c r="P7564" s="23"/>
      <c r="Q7564" s="23"/>
    </row>
    <row r="7565" spans="1:17" x14ac:dyDescent="0.2">
      <c r="A7565" s="23"/>
      <c r="M7565" s="25"/>
      <c r="N7565" s="25"/>
      <c r="O7565" s="25"/>
      <c r="P7565" s="23"/>
      <c r="Q7565" s="23"/>
    </row>
    <row r="7566" spans="1:17" x14ac:dyDescent="0.2">
      <c r="A7566" s="23"/>
      <c r="M7566" s="25"/>
      <c r="N7566" s="25"/>
      <c r="O7566" s="25"/>
      <c r="P7566" s="23"/>
      <c r="Q7566" s="23"/>
    </row>
    <row r="7567" spans="1:17" x14ac:dyDescent="0.2">
      <c r="A7567" s="23"/>
      <c r="M7567" s="25"/>
      <c r="N7567" s="25"/>
      <c r="O7567" s="25"/>
      <c r="P7567" s="23"/>
      <c r="Q7567" s="23"/>
    </row>
    <row r="7568" spans="1:17" x14ac:dyDescent="0.2">
      <c r="A7568" s="23"/>
      <c r="M7568" s="25"/>
      <c r="N7568" s="25"/>
      <c r="O7568" s="25"/>
      <c r="P7568" s="23"/>
      <c r="Q7568" s="23"/>
    </row>
    <row r="7569" spans="1:17" x14ac:dyDescent="0.2">
      <c r="A7569" s="23"/>
      <c r="M7569" s="25"/>
      <c r="N7569" s="25"/>
      <c r="O7569" s="25"/>
      <c r="P7569" s="23"/>
      <c r="Q7569" s="23"/>
    </row>
    <row r="7570" spans="1:17" x14ac:dyDescent="0.2">
      <c r="A7570" s="23"/>
      <c r="M7570" s="25"/>
      <c r="N7570" s="25"/>
      <c r="O7570" s="25"/>
      <c r="P7570" s="23"/>
      <c r="Q7570" s="23"/>
    </row>
    <row r="7571" spans="1:17" x14ac:dyDescent="0.2">
      <c r="A7571" s="23"/>
      <c r="M7571" s="25"/>
      <c r="N7571" s="25"/>
      <c r="O7571" s="25"/>
      <c r="P7571" s="23"/>
      <c r="Q7571" s="23"/>
    </row>
    <row r="7572" spans="1:17" x14ac:dyDescent="0.2">
      <c r="A7572" s="23"/>
      <c r="M7572" s="25"/>
      <c r="N7572" s="25"/>
      <c r="O7572" s="25"/>
      <c r="P7572" s="23"/>
      <c r="Q7572" s="23"/>
    </row>
    <row r="7573" spans="1:17" x14ac:dyDescent="0.2">
      <c r="A7573" s="23"/>
      <c r="M7573" s="25"/>
      <c r="N7573" s="25"/>
      <c r="O7573" s="25"/>
      <c r="P7573" s="23"/>
      <c r="Q7573" s="23"/>
    </row>
    <row r="7574" spans="1:17" x14ac:dyDescent="0.2">
      <c r="A7574" s="23"/>
      <c r="M7574" s="25"/>
      <c r="N7574" s="25"/>
      <c r="O7574" s="25"/>
      <c r="P7574" s="23"/>
      <c r="Q7574" s="23"/>
    </row>
    <row r="7575" spans="1:17" x14ac:dyDescent="0.2">
      <c r="A7575" s="23"/>
      <c r="M7575" s="25"/>
      <c r="N7575" s="25"/>
      <c r="O7575" s="25"/>
      <c r="P7575" s="23"/>
      <c r="Q7575" s="23"/>
    </row>
    <row r="7576" spans="1:17" x14ac:dyDescent="0.2">
      <c r="A7576" s="23"/>
      <c r="M7576" s="25"/>
      <c r="N7576" s="25"/>
      <c r="O7576" s="25"/>
      <c r="P7576" s="23"/>
      <c r="Q7576" s="23"/>
    </row>
    <row r="7577" spans="1:17" x14ac:dyDescent="0.2">
      <c r="A7577" s="23"/>
      <c r="M7577" s="25"/>
      <c r="N7577" s="25"/>
      <c r="O7577" s="25"/>
      <c r="P7577" s="23"/>
      <c r="Q7577" s="23"/>
    </row>
    <row r="7578" spans="1:17" x14ac:dyDescent="0.2">
      <c r="A7578" s="23"/>
      <c r="M7578" s="25"/>
      <c r="N7578" s="25"/>
      <c r="O7578" s="25"/>
      <c r="P7578" s="23"/>
      <c r="Q7578" s="23"/>
    </row>
    <row r="7579" spans="1:17" x14ac:dyDescent="0.2">
      <c r="A7579" s="23"/>
      <c r="M7579" s="25"/>
      <c r="N7579" s="25"/>
      <c r="O7579" s="25"/>
      <c r="P7579" s="23"/>
      <c r="Q7579" s="23"/>
    </row>
    <row r="7580" spans="1:17" x14ac:dyDescent="0.2">
      <c r="A7580" s="23"/>
      <c r="M7580" s="25"/>
      <c r="N7580" s="25"/>
      <c r="O7580" s="25"/>
      <c r="P7580" s="23"/>
      <c r="Q7580" s="23"/>
    </row>
    <row r="7581" spans="1:17" x14ac:dyDescent="0.2">
      <c r="A7581" s="23"/>
      <c r="M7581" s="25"/>
      <c r="N7581" s="25"/>
      <c r="O7581" s="25"/>
      <c r="P7581" s="23"/>
      <c r="Q7581" s="23"/>
    </row>
    <row r="7582" spans="1:17" x14ac:dyDescent="0.2">
      <c r="A7582" s="23"/>
      <c r="M7582" s="25"/>
      <c r="N7582" s="25"/>
      <c r="O7582" s="25"/>
      <c r="P7582" s="23"/>
      <c r="Q7582" s="23"/>
    </row>
    <row r="7583" spans="1:17" x14ac:dyDescent="0.2">
      <c r="A7583" s="23"/>
      <c r="M7583" s="25"/>
      <c r="N7583" s="25"/>
      <c r="O7583" s="25"/>
      <c r="P7583" s="23"/>
      <c r="Q7583" s="23"/>
    </row>
    <row r="7584" spans="1:17" x14ac:dyDescent="0.2">
      <c r="A7584" s="23"/>
      <c r="M7584" s="25"/>
      <c r="N7584" s="25"/>
      <c r="O7584" s="25"/>
      <c r="P7584" s="23"/>
      <c r="Q7584" s="23"/>
    </row>
    <row r="7585" spans="1:17" x14ac:dyDescent="0.2">
      <c r="A7585" s="23"/>
      <c r="M7585" s="25"/>
      <c r="N7585" s="25"/>
      <c r="O7585" s="25"/>
      <c r="P7585" s="23"/>
      <c r="Q7585" s="23"/>
    </row>
    <row r="7586" spans="1:17" x14ac:dyDescent="0.2">
      <c r="A7586" s="23"/>
      <c r="M7586" s="25"/>
      <c r="N7586" s="25"/>
      <c r="O7586" s="25"/>
      <c r="P7586" s="23"/>
      <c r="Q7586" s="23"/>
    </row>
    <row r="7587" spans="1:17" x14ac:dyDescent="0.2">
      <c r="A7587" s="23"/>
      <c r="M7587" s="25"/>
      <c r="N7587" s="25"/>
      <c r="O7587" s="25"/>
      <c r="P7587" s="23"/>
      <c r="Q7587" s="23"/>
    </row>
    <row r="7588" spans="1:17" x14ac:dyDescent="0.2">
      <c r="A7588" s="23"/>
      <c r="M7588" s="25"/>
      <c r="N7588" s="25"/>
      <c r="O7588" s="25"/>
      <c r="P7588" s="23"/>
      <c r="Q7588" s="23"/>
    </row>
    <row r="7589" spans="1:17" x14ac:dyDescent="0.2">
      <c r="A7589" s="23"/>
      <c r="M7589" s="25"/>
      <c r="N7589" s="25"/>
      <c r="O7589" s="25"/>
      <c r="P7589" s="23"/>
      <c r="Q7589" s="23"/>
    </row>
    <row r="7590" spans="1:17" x14ac:dyDescent="0.2">
      <c r="A7590" s="23"/>
      <c r="M7590" s="25"/>
      <c r="N7590" s="25"/>
      <c r="O7590" s="25"/>
      <c r="P7590" s="23"/>
      <c r="Q7590" s="23"/>
    </row>
    <row r="7591" spans="1:17" x14ac:dyDescent="0.2">
      <c r="A7591" s="23"/>
      <c r="M7591" s="25"/>
      <c r="N7591" s="25"/>
      <c r="O7591" s="25"/>
      <c r="P7591" s="23"/>
      <c r="Q7591" s="23"/>
    </row>
    <row r="7592" spans="1:17" x14ac:dyDescent="0.2">
      <c r="A7592" s="23"/>
      <c r="M7592" s="25"/>
      <c r="N7592" s="25"/>
      <c r="O7592" s="25"/>
      <c r="P7592" s="23"/>
      <c r="Q7592" s="23"/>
    </row>
    <row r="7593" spans="1:17" x14ac:dyDescent="0.2">
      <c r="A7593" s="23"/>
      <c r="M7593" s="25"/>
      <c r="N7593" s="25"/>
      <c r="O7593" s="25"/>
      <c r="P7593" s="23"/>
      <c r="Q7593" s="23"/>
    </row>
    <row r="7594" spans="1:17" x14ac:dyDescent="0.2">
      <c r="A7594" s="23"/>
      <c r="M7594" s="25"/>
      <c r="N7594" s="25"/>
      <c r="O7594" s="25"/>
      <c r="P7594" s="23"/>
      <c r="Q7594" s="23"/>
    </row>
    <row r="7595" spans="1:17" x14ac:dyDescent="0.2">
      <c r="A7595" s="23"/>
      <c r="M7595" s="25"/>
      <c r="N7595" s="25"/>
      <c r="O7595" s="25"/>
      <c r="P7595" s="23"/>
      <c r="Q7595" s="23"/>
    </row>
    <row r="7596" spans="1:17" x14ac:dyDescent="0.2">
      <c r="A7596" s="23"/>
      <c r="M7596" s="25"/>
      <c r="N7596" s="25"/>
      <c r="O7596" s="25"/>
      <c r="P7596" s="23"/>
      <c r="Q7596" s="23"/>
    </row>
    <row r="7597" spans="1:17" x14ac:dyDescent="0.2">
      <c r="A7597" s="23"/>
      <c r="M7597" s="25"/>
      <c r="N7597" s="25"/>
      <c r="O7597" s="25"/>
      <c r="P7597" s="23"/>
      <c r="Q7597" s="23"/>
    </row>
    <row r="7598" spans="1:17" x14ac:dyDescent="0.2">
      <c r="A7598" s="23"/>
      <c r="M7598" s="25"/>
      <c r="N7598" s="25"/>
      <c r="O7598" s="25"/>
      <c r="P7598" s="23"/>
      <c r="Q7598" s="23"/>
    </row>
    <row r="7599" spans="1:17" x14ac:dyDescent="0.2">
      <c r="A7599" s="23"/>
      <c r="M7599" s="25"/>
      <c r="N7599" s="25"/>
      <c r="O7599" s="25"/>
      <c r="P7599" s="23"/>
      <c r="Q7599" s="23"/>
    </row>
    <row r="7600" spans="1:17" x14ac:dyDescent="0.2">
      <c r="A7600" s="23"/>
      <c r="M7600" s="25"/>
      <c r="N7600" s="25"/>
      <c r="O7600" s="25"/>
      <c r="P7600" s="23"/>
      <c r="Q7600" s="23"/>
    </row>
    <row r="7601" spans="1:17" x14ac:dyDescent="0.2">
      <c r="A7601" s="23"/>
      <c r="M7601" s="25"/>
      <c r="N7601" s="25"/>
      <c r="O7601" s="25"/>
      <c r="P7601" s="23"/>
      <c r="Q7601" s="23"/>
    </row>
    <row r="7602" spans="1:17" x14ac:dyDescent="0.2">
      <c r="A7602" s="23"/>
      <c r="M7602" s="25"/>
      <c r="N7602" s="25"/>
      <c r="O7602" s="25"/>
      <c r="P7602" s="23"/>
      <c r="Q7602" s="23"/>
    </row>
    <row r="7603" spans="1:17" x14ac:dyDescent="0.2">
      <c r="A7603" s="23"/>
      <c r="M7603" s="25"/>
      <c r="N7603" s="25"/>
      <c r="O7603" s="25"/>
      <c r="P7603" s="23"/>
      <c r="Q7603" s="23"/>
    </row>
    <row r="7604" spans="1:17" x14ac:dyDescent="0.2">
      <c r="A7604" s="23"/>
      <c r="M7604" s="25"/>
      <c r="N7604" s="25"/>
      <c r="O7604" s="25"/>
      <c r="P7604" s="23"/>
      <c r="Q7604" s="23"/>
    </row>
    <row r="7605" spans="1:17" x14ac:dyDescent="0.2">
      <c r="A7605" s="23"/>
      <c r="M7605" s="25"/>
      <c r="N7605" s="25"/>
      <c r="O7605" s="25"/>
      <c r="P7605" s="23"/>
      <c r="Q7605" s="23"/>
    </row>
    <row r="7606" spans="1:17" x14ac:dyDescent="0.2">
      <c r="A7606" s="23"/>
      <c r="M7606" s="25"/>
      <c r="N7606" s="25"/>
      <c r="O7606" s="25"/>
      <c r="P7606" s="23"/>
      <c r="Q7606" s="23"/>
    </row>
    <row r="7607" spans="1:17" x14ac:dyDescent="0.2">
      <c r="A7607" s="23"/>
      <c r="M7607" s="25"/>
      <c r="N7607" s="25"/>
      <c r="O7607" s="25"/>
      <c r="P7607" s="23"/>
      <c r="Q7607" s="23"/>
    </row>
    <row r="7608" spans="1:17" x14ac:dyDescent="0.2">
      <c r="A7608" s="23"/>
      <c r="M7608" s="25"/>
      <c r="N7608" s="25"/>
      <c r="O7608" s="25"/>
      <c r="P7608" s="23"/>
      <c r="Q7608" s="23"/>
    </row>
    <row r="7609" spans="1:17" x14ac:dyDescent="0.2">
      <c r="A7609" s="23"/>
      <c r="M7609" s="25"/>
      <c r="N7609" s="25"/>
      <c r="O7609" s="25"/>
      <c r="P7609" s="23"/>
      <c r="Q7609" s="23"/>
    </row>
    <row r="7610" spans="1:17" x14ac:dyDescent="0.2">
      <c r="A7610" s="23"/>
      <c r="M7610" s="25"/>
      <c r="N7610" s="25"/>
      <c r="O7610" s="25"/>
      <c r="P7610" s="23"/>
      <c r="Q7610" s="23"/>
    </row>
    <row r="7611" spans="1:17" x14ac:dyDescent="0.2">
      <c r="A7611" s="23"/>
      <c r="M7611" s="25"/>
      <c r="N7611" s="25"/>
      <c r="O7611" s="25"/>
      <c r="P7611" s="23"/>
      <c r="Q7611" s="23"/>
    </row>
    <row r="7612" spans="1:17" x14ac:dyDescent="0.2">
      <c r="A7612" s="23"/>
      <c r="M7612" s="25"/>
      <c r="N7612" s="25"/>
      <c r="O7612" s="25"/>
      <c r="P7612" s="23"/>
      <c r="Q7612" s="23"/>
    </row>
    <row r="7613" spans="1:17" x14ac:dyDescent="0.2">
      <c r="A7613" s="23"/>
      <c r="M7613" s="25"/>
      <c r="N7613" s="25"/>
      <c r="O7613" s="25"/>
      <c r="P7613" s="23"/>
      <c r="Q7613" s="23"/>
    </row>
    <row r="7614" spans="1:17" x14ac:dyDescent="0.2">
      <c r="A7614" s="23"/>
      <c r="M7614" s="25"/>
      <c r="N7614" s="25"/>
      <c r="O7614" s="25"/>
      <c r="P7614" s="23"/>
      <c r="Q7614" s="23"/>
    </row>
    <row r="7615" spans="1:17" x14ac:dyDescent="0.2">
      <c r="A7615" s="23"/>
      <c r="M7615" s="25"/>
      <c r="N7615" s="25"/>
      <c r="O7615" s="25"/>
      <c r="P7615" s="23"/>
      <c r="Q7615" s="23"/>
    </row>
    <row r="7616" spans="1:17" x14ac:dyDescent="0.2">
      <c r="A7616" s="23"/>
      <c r="M7616" s="25"/>
      <c r="N7616" s="25"/>
      <c r="O7616" s="25"/>
      <c r="P7616" s="23"/>
      <c r="Q7616" s="23"/>
    </row>
    <row r="7617" spans="1:17" x14ac:dyDescent="0.2">
      <c r="A7617" s="23"/>
      <c r="M7617" s="25"/>
      <c r="N7617" s="25"/>
      <c r="O7617" s="25"/>
      <c r="P7617" s="23"/>
      <c r="Q7617" s="23"/>
    </row>
    <row r="7618" spans="1:17" x14ac:dyDescent="0.2">
      <c r="A7618" s="23"/>
      <c r="M7618" s="25"/>
      <c r="N7618" s="25"/>
      <c r="O7618" s="25"/>
      <c r="P7618" s="23"/>
      <c r="Q7618" s="23"/>
    </row>
    <row r="7619" spans="1:17" x14ac:dyDescent="0.2">
      <c r="A7619" s="23"/>
      <c r="M7619" s="25"/>
      <c r="N7619" s="25"/>
      <c r="O7619" s="25"/>
      <c r="P7619" s="23"/>
      <c r="Q7619" s="23"/>
    </row>
    <row r="7620" spans="1:17" x14ac:dyDescent="0.2">
      <c r="A7620" s="23"/>
      <c r="M7620" s="25"/>
      <c r="N7620" s="25"/>
      <c r="O7620" s="25"/>
      <c r="P7620" s="23"/>
      <c r="Q7620" s="23"/>
    </row>
    <row r="7621" spans="1:17" x14ac:dyDescent="0.2">
      <c r="A7621" s="23"/>
      <c r="M7621" s="25"/>
      <c r="N7621" s="25"/>
      <c r="O7621" s="25"/>
      <c r="P7621" s="23"/>
      <c r="Q7621" s="23"/>
    </row>
    <row r="7622" spans="1:17" x14ac:dyDescent="0.2">
      <c r="A7622" s="23"/>
      <c r="M7622" s="25"/>
      <c r="N7622" s="25"/>
      <c r="O7622" s="25"/>
      <c r="P7622" s="23"/>
      <c r="Q7622" s="23"/>
    </row>
    <row r="7623" spans="1:17" x14ac:dyDescent="0.2">
      <c r="A7623" s="23"/>
      <c r="M7623" s="25"/>
      <c r="N7623" s="25"/>
      <c r="O7623" s="25"/>
      <c r="P7623" s="23"/>
      <c r="Q7623" s="23"/>
    </row>
    <row r="7624" spans="1:17" x14ac:dyDescent="0.2">
      <c r="A7624" s="23"/>
      <c r="M7624" s="25"/>
      <c r="N7624" s="25"/>
      <c r="O7624" s="25"/>
      <c r="P7624" s="23"/>
      <c r="Q7624" s="23"/>
    </row>
    <row r="7625" spans="1:17" x14ac:dyDescent="0.2">
      <c r="A7625" s="23"/>
      <c r="M7625" s="25"/>
      <c r="N7625" s="25"/>
      <c r="O7625" s="25"/>
      <c r="P7625" s="23"/>
      <c r="Q7625" s="23"/>
    </row>
    <row r="7626" spans="1:17" x14ac:dyDescent="0.2">
      <c r="A7626" s="23"/>
      <c r="M7626" s="25"/>
      <c r="N7626" s="25"/>
      <c r="O7626" s="25"/>
      <c r="P7626" s="23"/>
      <c r="Q7626" s="23"/>
    </row>
    <row r="7627" spans="1:17" x14ac:dyDescent="0.2">
      <c r="A7627" s="23"/>
      <c r="M7627" s="25"/>
      <c r="N7627" s="25"/>
      <c r="O7627" s="25"/>
      <c r="P7627" s="23"/>
      <c r="Q7627" s="23"/>
    </row>
    <row r="7628" spans="1:17" x14ac:dyDescent="0.2">
      <c r="A7628" s="23"/>
      <c r="M7628" s="25"/>
      <c r="N7628" s="25"/>
      <c r="O7628" s="25"/>
      <c r="P7628" s="23"/>
      <c r="Q7628" s="23"/>
    </row>
    <row r="7629" spans="1:17" x14ac:dyDescent="0.2">
      <c r="A7629" s="23"/>
      <c r="M7629" s="25"/>
      <c r="N7629" s="25"/>
      <c r="O7629" s="25"/>
      <c r="P7629" s="23"/>
      <c r="Q7629" s="23"/>
    </row>
    <row r="7630" spans="1:17" x14ac:dyDescent="0.2">
      <c r="A7630" s="23"/>
      <c r="M7630" s="25"/>
      <c r="N7630" s="25"/>
      <c r="O7630" s="25"/>
      <c r="P7630" s="23"/>
      <c r="Q7630" s="23"/>
    </row>
    <row r="7631" spans="1:17" x14ac:dyDescent="0.2">
      <c r="A7631" s="23"/>
      <c r="M7631" s="25"/>
      <c r="N7631" s="25"/>
      <c r="O7631" s="25"/>
      <c r="P7631" s="23"/>
      <c r="Q7631" s="23"/>
    </row>
    <row r="7632" spans="1:17" x14ac:dyDescent="0.2">
      <c r="A7632" s="23"/>
      <c r="M7632" s="25"/>
      <c r="N7632" s="25"/>
      <c r="O7632" s="25"/>
      <c r="P7632" s="23"/>
      <c r="Q7632" s="23"/>
    </row>
    <row r="7633" spans="1:17" x14ac:dyDescent="0.2">
      <c r="A7633" s="23"/>
      <c r="M7633" s="25"/>
      <c r="N7633" s="25"/>
      <c r="O7633" s="25"/>
      <c r="P7633" s="23"/>
      <c r="Q7633" s="23"/>
    </row>
    <row r="7634" spans="1:17" x14ac:dyDescent="0.2">
      <c r="A7634" s="23"/>
      <c r="M7634" s="25"/>
      <c r="N7634" s="25"/>
      <c r="O7634" s="25"/>
      <c r="P7634" s="23"/>
      <c r="Q7634" s="23"/>
    </row>
    <row r="7635" spans="1:17" x14ac:dyDescent="0.2">
      <c r="A7635" s="23"/>
      <c r="M7635" s="25"/>
      <c r="N7635" s="25"/>
      <c r="O7635" s="25"/>
      <c r="P7635" s="23"/>
      <c r="Q7635" s="23"/>
    </row>
    <row r="7636" spans="1:17" x14ac:dyDescent="0.2">
      <c r="A7636" s="23"/>
      <c r="M7636" s="25"/>
      <c r="N7636" s="25"/>
      <c r="O7636" s="25"/>
      <c r="P7636" s="23"/>
      <c r="Q7636" s="23"/>
    </row>
    <row r="7637" spans="1:17" x14ac:dyDescent="0.2">
      <c r="A7637" s="23"/>
      <c r="M7637" s="25"/>
      <c r="N7637" s="25"/>
      <c r="O7637" s="25"/>
      <c r="P7637" s="23"/>
      <c r="Q7637" s="23"/>
    </row>
    <row r="7638" spans="1:17" x14ac:dyDescent="0.2">
      <c r="A7638" s="23"/>
      <c r="M7638" s="25"/>
      <c r="N7638" s="25"/>
      <c r="O7638" s="25"/>
      <c r="P7638" s="23"/>
      <c r="Q7638" s="23"/>
    </row>
    <row r="7639" spans="1:17" x14ac:dyDescent="0.2">
      <c r="A7639" s="23"/>
      <c r="M7639" s="25"/>
      <c r="N7639" s="25"/>
      <c r="O7639" s="25"/>
      <c r="P7639" s="23"/>
      <c r="Q7639" s="23"/>
    </row>
    <row r="7640" spans="1:17" x14ac:dyDescent="0.2">
      <c r="A7640" s="23"/>
      <c r="M7640" s="25"/>
      <c r="N7640" s="25"/>
      <c r="O7640" s="25"/>
      <c r="P7640" s="23"/>
      <c r="Q7640" s="23"/>
    </row>
    <row r="7641" spans="1:17" x14ac:dyDescent="0.2">
      <c r="A7641" s="23"/>
      <c r="M7641" s="25"/>
      <c r="N7641" s="25"/>
      <c r="O7641" s="25"/>
      <c r="P7641" s="23"/>
      <c r="Q7641" s="23"/>
    </row>
    <row r="7642" spans="1:17" x14ac:dyDescent="0.2">
      <c r="A7642" s="23"/>
      <c r="M7642" s="25"/>
      <c r="N7642" s="25"/>
      <c r="O7642" s="25"/>
      <c r="P7642" s="23"/>
      <c r="Q7642" s="23"/>
    </row>
    <row r="7643" spans="1:17" x14ac:dyDescent="0.2">
      <c r="A7643" s="23"/>
      <c r="M7643" s="25"/>
      <c r="N7643" s="25"/>
      <c r="O7643" s="25"/>
      <c r="P7643" s="23"/>
      <c r="Q7643" s="23"/>
    </row>
    <row r="7644" spans="1:17" x14ac:dyDescent="0.2">
      <c r="A7644" s="23"/>
      <c r="M7644" s="25"/>
      <c r="N7644" s="25"/>
      <c r="O7644" s="25"/>
      <c r="P7644" s="23"/>
      <c r="Q7644" s="23"/>
    </row>
    <row r="7645" spans="1:17" x14ac:dyDescent="0.2">
      <c r="A7645" s="23"/>
      <c r="M7645" s="25"/>
      <c r="N7645" s="25"/>
      <c r="O7645" s="25"/>
      <c r="P7645" s="23"/>
      <c r="Q7645" s="23"/>
    </row>
    <row r="7646" spans="1:17" x14ac:dyDescent="0.2">
      <c r="A7646" s="23"/>
      <c r="M7646" s="25"/>
      <c r="N7646" s="25"/>
      <c r="O7646" s="25"/>
      <c r="P7646" s="23"/>
      <c r="Q7646" s="23"/>
    </row>
    <row r="7647" spans="1:17" x14ac:dyDescent="0.2">
      <c r="A7647" s="23"/>
      <c r="M7647" s="25"/>
      <c r="N7647" s="25"/>
      <c r="O7647" s="25"/>
      <c r="P7647" s="23"/>
      <c r="Q7647" s="23"/>
    </row>
    <row r="7648" spans="1:17" x14ac:dyDescent="0.2">
      <c r="A7648" s="23"/>
      <c r="M7648" s="25"/>
      <c r="N7648" s="25"/>
      <c r="O7648" s="25"/>
      <c r="P7648" s="23"/>
      <c r="Q7648" s="23"/>
    </row>
    <row r="7649" spans="1:17" x14ac:dyDescent="0.2">
      <c r="A7649" s="23"/>
      <c r="M7649" s="25"/>
      <c r="N7649" s="25"/>
      <c r="O7649" s="25"/>
      <c r="P7649" s="23"/>
      <c r="Q7649" s="23"/>
    </row>
    <row r="7650" spans="1:17" x14ac:dyDescent="0.2">
      <c r="A7650" s="23"/>
      <c r="M7650" s="25"/>
      <c r="N7650" s="25"/>
      <c r="O7650" s="25"/>
      <c r="P7650" s="23"/>
      <c r="Q7650" s="23"/>
    </row>
    <row r="7651" spans="1:17" x14ac:dyDescent="0.2">
      <c r="A7651" s="23"/>
      <c r="M7651" s="25"/>
      <c r="N7651" s="25"/>
      <c r="O7651" s="25"/>
      <c r="P7651" s="23"/>
      <c r="Q7651" s="23"/>
    </row>
    <row r="7652" spans="1:17" x14ac:dyDescent="0.2">
      <c r="A7652" s="23"/>
      <c r="M7652" s="25"/>
      <c r="N7652" s="25"/>
      <c r="O7652" s="25"/>
      <c r="P7652" s="23"/>
      <c r="Q7652" s="23"/>
    </row>
    <row r="7653" spans="1:17" x14ac:dyDescent="0.2">
      <c r="A7653" s="23"/>
      <c r="M7653" s="25"/>
      <c r="N7653" s="25"/>
      <c r="O7653" s="25"/>
      <c r="P7653" s="23"/>
      <c r="Q7653" s="23"/>
    </row>
    <row r="7654" spans="1:17" x14ac:dyDescent="0.2">
      <c r="A7654" s="23"/>
      <c r="M7654" s="25"/>
      <c r="N7654" s="25"/>
      <c r="O7654" s="25"/>
      <c r="P7654" s="23"/>
      <c r="Q7654" s="23"/>
    </row>
    <row r="7655" spans="1:17" x14ac:dyDescent="0.2">
      <c r="A7655" s="23"/>
      <c r="M7655" s="25"/>
      <c r="N7655" s="25"/>
      <c r="O7655" s="25"/>
      <c r="P7655" s="23"/>
      <c r="Q7655" s="23"/>
    </row>
    <row r="7656" spans="1:17" x14ac:dyDescent="0.2">
      <c r="A7656" s="23"/>
      <c r="M7656" s="25"/>
      <c r="N7656" s="25"/>
      <c r="O7656" s="25"/>
      <c r="P7656" s="23"/>
      <c r="Q7656" s="23"/>
    </row>
    <row r="7657" spans="1:17" x14ac:dyDescent="0.2">
      <c r="A7657" s="23"/>
      <c r="M7657" s="25"/>
      <c r="N7657" s="25"/>
      <c r="O7657" s="25"/>
      <c r="P7657" s="23"/>
      <c r="Q7657" s="23"/>
    </row>
    <row r="7658" spans="1:17" x14ac:dyDescent="0.2">
      <c r="A7658" s="23"/>
      <c r="M7658" s="25"/>
      <c r="N7658" s="25"/>
      <c r="O7658" s="25"/>
      <c r="P7658" s="23"/>
      <c r="Q7658" s="23"/>
    </row>
    <row r="7659" spans="1:17" x14ac:dyDescent="0.2">
      <c r="A7659" s="23"/>
      <c r="M7659" s="25"/>
      <c r="N7659" s="25"/>
      <c r="O7659" s="25"/>
      <c r="P7659" s="23"/>
      <c r="Q7659" s="23"/>
    </row>
    <row r="7660" spans="1:17" x14ac:dyDescent="0.2">
      <c r="A7660" s="23"/>
      <c r="M7660" s="25"/>
      <c r="N7660" s="25"/>
      <c r="O7660" s="25"/>
      <c r="P7660" s="23"/>
      <c r="Q7660" s="23"/>
    </row>
    <row r="7661" spans="1:17" x14ac:dyDescent="0.2">
      <c r="A7661" s="23"/>
      <c r="M7661" s="25"/>
      <c r="N7661" s="25"/>
      <c r="O7661" s="25"/>
      <c r="P7661" s="23"/>
      <c r="Q7661" s="23"/>
    </row>
    <row r="7662" spans="1:17" x14ac:dyDescent="0.2">
      <c r="A7662" s="23"/>
      <c r="M7662" s="25"/>
      <c r="N7662" s="25"/>
      <c r="O7662" s="25"/>
      <c r="P7662" s="23"/>
      <c r="Q7662" s="23"/>
    </row>
    <row r="7663" spans="1:17" x14ac:dyDescent="0.2">
      <c r="A7663" s="23"/>
      <c r="M7663" s="25"/>
      <c r="N7663" s="25"/>
      <c r="O7663" s="25"/>
      <c r="P7663" s="23"/>
      <c r="Q7663" s="23"/>
    </row>
    <row r="7664" spans="1:17" x14ac:dyDescent="0.2">
      <c r="A7664" s="23"/>
      <c r="M7664" s="25"/>
      <c r="N7664" s="25"/>
      <c r="O7664" s="25"/>
      <c r="P7664" s="23"/>
      <c r="Q7664" s="23"/>
    </row>
    <row r="7665" spans="1:17" x14ac:dyDescent="0.2">
      <c r="A7665" s="23"/>
      <c r="M7665" s="25"/>
      <c r="N7665" s="25"/>
      <c r="O7665" s="25"/>
      <c r="P7665" s="23"/>
      <c r="Q7665" s="23"/>
    </row>
    <row r="7666" spans="1:17" x14ac:dyDescent="0.2">
      <c r="A7666" s="23"/>
      <c r="M7666" s="25"/>
      <c r="N7666" s="25"/>
      <c r="O7666" s="25"/>
      <c r="P7666" s="23"/>
      <c r="Q7666" s="23"/>
    </row>
    <row r="7667" spans="1:17" x14ac:dyDescent="0.2">
      <c r="A7667" s="23"/>
      <c r="M7667" s="25"/>
      <c r="N7667" s="25"/>
      <c r="O7667" s="25"/>
      <c r="P7667" s="23"/>
      <c r="Q7667" s="23"/>
    </row>
    <row r="7668" spans="1:17" x14ac:dyDescent="0.2">
      <c r="A7668" s="23"/>
      <c r="M7668" s="25"/>
      <c r="N7668" s="25"/>
      <c r="O7668" s="25"/>
      <c r="P7668" s="23"/>
      <c r="Q7668" s="23"/>
    </row>
    <row r="7669" spans="1:17" x14ac:dyDescent="0.2">
      <c r="A7669" s="23"/>
      <c r="M7669" s="25"/>
      <c r="N7669" s="25"/>
      <c r="O7669" s="25"/>
      <c r="P7669" s="23"/>
      <c r="Q7669" s="23"/>
    </row>
    <row r="7670" spans="1:17" x14ac:dyDescent="0.2">
      <c r="A7670" s="23"/>
      <c r="M7670" s="25"/>
      <c r="N7670" s="25"/>
      <c r="O7670" s="25"/>
      <c r="P7670" s="23"/>
      <c r="Q7670" s="23"/>
    </row>
    <row r="7671" spans="1:17" x14ac:dyDescent="0.2">
      <c r="A7671" s="23"/>
      <c r="M7671" s="25"/>
      <c r="N7671" s="25"/>
      <c r="O7671" s="25"/>
      <c r="P7671" s="23"/>
      <c r="Q7671" s="23"/>
    </row>
    <row r="7672" spans="1:17" x14ac:dyDescent="0.2">
      <c r="A7672" s="23"/>
      <c r="M7672" s="25"/>
      <c r="N7672" s="25"/>
      <c r="O7672" s="25"/>
      <c r="P7672" s="23"/>
      <c r="Q7672" s="23"/>
    </row>
    <row r="7673" spans="1:17" x14ac:dyDescent="0.2">
      <c r="A7673" s="23"/>
      <c r="M7673" s="25"/>
      <c r="N7673" s="25"/>
      <c r="O7673" s="25"/>
      <c r="P7673" s="23"/>
      <c r="Q7673" s="23"/>
    </row>
    <row r="7674" spans="1:17" x14ac:dyDescent="0.2">
      <c r="A7674" s="23"/>
      <c r="M7674" s="25"/>
      <c r="N7674" s="25"/>
      <c r="O7674" s="25"/>
      <c r="P7674" s="23"/>
      <c r="Q7674" s="23"/>
    </row>
    <row r="7675" spans="1:17" x14ac:dyDescent="0.2">
      <c r="A7675" s="23"/>
      <c r="M7675" s="25"/>
      <c r="N7675" s="25"/>
      <c r="O7675" s="25"/>
      <c r="P7675" s="23"/>
      <c r="Q7675" s="23"/>
    </row>
    <row r="7676" spans="1:17" x14ac:dyDescent="0.2">
      <c r="A7676" s="23"/>
      <c r="M7676" s="25"/>
      <c r="N7676" s="25"/>
      <c r="O7676" s="25"/>
      <c r="P7676" s="23"/>
      <c r="Q7676" s="23"/>
    </row>
    <row r="7677" spans="1:17" x14ac:dyDescent="0.2">
      <c r="A7677" s="23"/>
      <c r="M7677" s="25"/>
      <c r="N7677" s="25"/>
      <c r="O7677" s="25"/>
      <c r="P7677" s="23"/>
      <c r="Q7677" s="23"/>
    </row>
    <row r="7678" spans="1:17" x14ac:dyDescent="0.2">
      <c r="A7678" s="23"/>
      <c r="M7678" s="25"/>
      <c r="N7678" s="25"/>
      <c r="O7678" s="25"/>
      <c r="P7678" s="23"/>
      <c r="Q7678" s="23"/>
    </row>
    <row r="7679" spans="1:17" x14ac:dyDescent="0.2">
      <c r="A7679" s="23"/>
      <c r="M7679" s="25"/>
      <c r="N7679" s="25"/>
      <c r="O7679" s="25"/>
      <c r="P7679" s="23"/>
      <c r="Q7679" s="23"/>
    </row>
    <row r="7680" spans="1:17" x14ac:dyDescent="0.2">
      <c r="A7680" s="23"/>
      <c r="M7680" s="25"/>
      <c r="N7680" s="25"/>
      <c r="O7680" s="25"/>
      <c r="P7680" s="23"/>
      <c r="Q7680" s="23"/>
    </row>
    <row r="7681" spans="1:17" x14ac:dyDescent="0.2">
      <c r="A7681" s="23"/>
      <c r="M7681" s="25"/>
      <c r="N7681" s="25"/>
      <c r="O7681" s="25"/>
      <c r="P7681" s="23"/>
      <c r="Q7681" s="23"/>
    </row>
    <row r="7682" spans="1:17" x14ac:dyDescent="0.2">
      <c r="A7682" s="23"/>
      <c r="M7682" s="25"/>
      <c r="N7682" s="25"/>
      <c r="O7682" s="25"/>
      <c r="P7682" s="23"/>
      <c r="Q7682" s="23"/>
    </row>
    <row r="7683" spans="1:17" x14ac:dyDescent="0.2">
      <c r="A7683" s="23"/>
      <c r="M7683" s="25"/>
      <c r="N7683" s="25"/>
      <c r="O7683" s="25"/>
      <c r="P7683" s="23"/>
      <c r="Q7683" s="23"/>
    </row>
    <row r="7684" spans="1:17" x14ac:dyDescent="0.2">
      <c r="A7684" s="23"/>
      <c r="M7684" s="25"/>
      <c r="N7684" s="25"/>
      <c r="O7684" s="25"/>
      <c r="P7684" s="23"/>
      <c r="Q7684" s="23"/>
    </row>
    <row r="7685" spans="1:17" x14ac:dyDescent="0.2">
      <c r="A7685" s="23"/>
      <c r="M7685" s="25"/>
      <c r="N7685" s="25"/>
      <c r="O7685" s="25"/>
      <c r="P7685" s="23"/>
      <c r="Q7685" s="23"/>
    </row>
    <row r="7686" spans="1:17" x14ac:dyDescent="0.2">
      <c r="A7686" s="23"/>
      <c r="M7686" s="25"/>
      <c r="N7686" s="25"/>
      <c r="O7686" s="25"/>
      <c r="P7686" s="23"/>
      <c r="Q7686" s="23"/>
    </row>
    <row r="7687" spans="1:17" x14ac:dyDescent="0.2">
      <c r="A7687" s="23"/>
      <c r="M7687" s="25"/>
      <c r="N7687" s="25"/>
      <c r="O7687" s="25"/>
      <c r="P7687" s="23"/>
      <c r="Q7687" s="23"/>
    </row>
    <row r="7688" spans="1:17" x14ac:dyDescent="0.2">
      <c r="A7688" s="23"/>
      <c r="M7688" s="25"/>
      <c r="N7688" s="25"/>
      <c r="O7688" s="25"/>
      <c r="P7688" s="23"/>
      <c r="Q7688" s="23"/>
    </row>
    <row r="7689" spans="1:17" x14ac:dyDescent="0.2">
      <c r="A7689" s="23"/>
      <c r="M7689" s="25"/>
      <c r="N7689" s="25"/>
      <c r="O7689" s="25"/>
      <c r="P7689" s="23"/>
      <c r="Q7689" s="23"/>
    </row>
    <row r="7690" spans="1:17" x14ac:dyDescent="0.2">
      <c r="A7690" s="23"/>
      <c r="M7690" s="25"/>
      <c r="N7690" s="25"/>
      <c r="O7690" s="25"/>
      <c r="P7690" s="23"/>
      <c r="Q7690" s="23"/>
    </row>
    <row r="7691" spans="1:17" x14ac:dyDescent="0.2">
      <c r="A7691" s="23"/>
      <c r="M7691" s="25"/>
      <c r="N7691" s="25"/>
      <c r="O7691" s="25"/>
      <c r="P7691" s="23"/>
      <c r="Q7691" s="23"/>
    </row>
    <row r="7692" spans="1:17" x14ac:dyDescent="0.2">
      <c r="A7692" s="23"/>
      <c r="M7692" s="25"/>
      <c r="N7692" s="25"/>
      <c r="O7692" s="25"/>
      <c r="P7692" s="23"/>
      <c r="Q7692" s="23"/>
    </row>
    <row r="7693" spans="1:17" x14ac:dyDescent="0.2">
      <c r="A7693" s="23"/>
      <c r="M7693" s="25"/>
      <c r="N7693" s="25"/>
      <c r="O7693" s="25"/>
      <c r="P7693" s="23"/>
      <c r="Q7693" s="23"/>
    </row>
    <row r="7694" spans="1:17" x14ac:dyDescent="0.2">
      <c r="A7694" s="23"/>
      <c r="M7694" s="25"/>
      <c r="N7694" s="25"/>
      <c r="O7694" s="25"/>
      <c r="P7694" s="23"/>
      <c r="Q7694" s="23"/>
    </row>
    <row r="7695" spans="1:17" x14ac:dyDescent="0.2">
      <c r="A7695" s="23"/>
      <c r="M7695" s="25"/>
      <c r="N7695" s="25"/>
      <c r="O7695" s="25"/>
      <c r="P7695" s="23"/>
      <c r="Q7695" s="23"/>
    </row>
    <row r="7696" spans="1:17" x14ac:dyDescent="0.2">
      <c r="A7696" s="23"/>
      <c r="M7696" s="25"/>
      <c r="N7696" s="25"/>
      <c r="O7696" s="25"/>
      <c r="P7696" s="23"/>
      <c r="Q7696" s="23"/>
    </row>
    <row r="7697" spans="1:28" x14ac:dyDescent="0.2">
      <c r="A7697" s="23"/>
      <c r="M7697" s="25"/>
      <c r="N7697" s="25"/>
      <c r="O7697" s="25"/>
      <c r="P7697" s="23"/>
      <c r="Q7697" s="23"/>
    </row>
    <row r="7698" spans="1:28" x14ac:dyDescent="0.2">
      <c r="A7698" s="23"/>
      <c r="M7698" s="25"/>
      <c r="N7698" s="25"/>
      <c r="O7698" s="25"/>
      <c r="P7698" s="23"/>
      <c r="Q7698" s="23"/>
    </row>
    <row r="7699" spans="1:28" x14ac:dyDescent="0.2">
      <c r="A7699" s="23"/>
      <c r="M7699" s="25"/>
      <c r="N7699" s="25"/>
      <c r="O7699" s="25"/>
      <c r="P7699" s="23"/>
      <c r="Q7699" s="23"/>
      <c r="AB7699" s="26"/>
    </row>
    <row r="7700" spans="1:28" x14ac:dyDescent="0.2">
      <c r="A7700" s="23"/>
      <c r="M7700" s="25"/>
      <c r="N7700" s="25"/>
      <c r="O7700" s="25"/>
      <c r="P7700" s="23"/>
      <c r="Q7700" s="23"/>
    </row>
    <row r="7701" spans="1:28" x14ac:dyDescent="0.2">
      <c r="A7701" s="23"/>
      <c r="M7701" s="25"/>
      <c r="N7701" s="25"/>
      <c r="O7701" s="25"/>
      <c r="P7701" s="23"/>
      <c r="Q7701" s="23"/>
    </row>
    <row r="7702" spans="1:28" x14ac:dyDescent="0.2">
      <c r="A7702" s="23"/>
      <c r="M7702" s="25"/>
      <c r="N7702" s="25"/>
      <c r="O7702" s="25"/>
      <c r="P7702" s="23"/>
      <c r="Q7702" s="23"/>
    </row>
    <row r="7703" spans="1:28" x14ac:dyDescent="0.2">
      <c r="A7703" s="23"/>
      <c r="M7703" s="25"/>
      <c r="N7703" s="25"/>
      <c r="O7703" s="25"/>
      <c r="P7703" s="23"/>
      <c r="Q7703" s="23"/>
    </row>
    <row r="7704" spans="1:28" x14ac:dyDescent="0.2">
      <c r="A7704" s="23"/>
      <c r="M7704" s="25"/>
      <c r="N7704" s="25"/>
      <c r="O7704" s="25"/>
      <c r="P7704" s="23"/>
      <c r="Q7704" s="23"/>
    </row>
    <row r="7705" spans="1:28" x14ac:dyDescent="0.2">
      <c r="A7705" s="23"/>
      <c r="M7705" s="25"/>
      <c r="N7705" s="25"/>
      <c r="O7705" s="25"/>
      <c r="P7705" s="23"/>
      <c r="Q7705" s="23"/>
    </row>
    <row r="7706" spans="1:28" x14ac:dyDescent="0.2">
      <c r="A7706" s="23"/>
      <c r="M7706" s="25"/>
      <c r="N7706" s="25"/>
      <c r="O7706" s="25"/>
      <c r="P7706" s="23"/>
      <c r="Q7706" s="23"/>
    </row>
    <row r="7707" spans="1:28" x14ac:dyDescent="0.2">
      <c r="A7707" s="23"/>
      <c r="M7707" s="25"/>
      <c r="N7707" s="25"/>
      <c r="O7707" s="25"/>
      <c r="P7707" s="23"/>
      <c r="Q7707" s="23"/>
    </row>
    <row r="7708" spans="1:28" x14ac:dyDescent="0.2">
      <c r="A7708" s="23"/>
      <c r="M7708" s="25"/>
      <c r="N7708" s="25"/>
      <c r="O7708" s="25"/>
      <c r="P7708" s="23"/>
      <c r="Q7708" s="23"/>
    </row>
    <row r="7709" spans="1:28" x14ac:dyDescent="0.2">
      <c r="A7709" s="23"/>
      <c r="M7709" s="25"/>
      <c r="N7709" s="25"/>
      <c r="O7709" s="25"/>
      <c r="P7709" s="23"/>
      <c r="Q7709" s="23"/>
    </row>
    <row r="7710" spans="1:28" x14ac:dyDescent="0.2">
      <c r="A7710" s="23"/>
      <c r="M7710" s="25"/>
      <c r="N7710" s="25"/>
      <c r="O7710" s="25"/>
      <c r="P7710" s="23"/>
      <c r="Q7710" s="23"/>
    </row>
    <row r="7711" spans="1:28" x14ac:dyDescent="0.2">
      <c r="A7711" s="23"/>
      <c r="M7711" s="25"/>
      <c r="N7711" s="25"/>
      <c r="O7711" s="25"/>
      <c r="P7711" s="23"/>
      <c r="Q7711" s="23"/>
    </row>
    <row r="7712" spans="1:28" x14ac:dyDescent="0.2">
      <c r="A7712" s="23"/>
      <c r="M7712" s="25"/>
      <c r="N7712" s="25"/>
      <c r="O7712" s="25"/>
      <c r="P7712" s="23"/>
      <c r="Q7712" s="23"/>
    </row>
    <row r="7713" spans="1:17" x14ac:dyDescent="0.2">
      <c r="A7713" s="23"/>
      <c r="M7713" s="25"/>
      <c r="N7713" s="25"/>
      <c r="O7713" s="25"/>
      <c r="P7713" s="23"/>
      <c r="Q7713" s="23"/>
    </row>
    <row r="7714" spans="1:17" x14ac:dyDescent="0.2">
      <c r="A7714" s="23"/>
      <c r="M7714" s="25"/>
      <c r="N7714" s="25"/>
      <c r="O7714" s="25"/>
      <c r="P7714" s="23"/>
      <c r="Q7714" s="23"/>
    </row>
    <row r="7715" spans="1:17" x14ac:dyDescent="0.2">
      <c r="A7715" s="23"/>
      <c r="M7715" s="25"/>
      <c r="N7715" s="25"/>
      <c r="O7715" s="25"/>
      <c r="P7715" s="23"/>
      <c r="Q7715" s="23"/>
    </row>
    <row r="7716" spans="1:17" x14ac:dyDescent="0.2">
      <c r="A7716" s="23"/>
      <c r="M7716" s="25"/>
      <c r="N7716" s="25"/>
      <c r="O7716" s="25"/>
      <c r="P7716" s="23"/>
      <c r="Q7716" s="23"/>
    </row>
    <row r="7717" spans="1:17" x14ac:dyDescent="0.2">
      <c r="A7717" s="23"/>
      <c r="M7717" s="25"/>
      <c r="N7717" s="25"/>
      <c r="O7717" s="25"/>
      <c r="P7717" s="23"/>
      <c r="Q7717" s="23"/>
    </row>
    <row r="7718" spans="1:17" x14ac:dyDescent="0.2">
      <c r="A7718" s="23"/>
      <c r="M7718" s="25"/>
      <c r="N7718" s="25"/>
      <c r="O7718" s="25"/>
      <c r="P7718" s="23"/>
      <c r="Q7718" s="23"/>
    </row>
    <row r="7719" spans="1:17" x14ac:dyDescent="0.2">
      <c r="A7719" s="23"/>
      <c r="M7719" s="25"/>
      <c r="N7719" s="25"/>
      <c r="O7719" s="25"/>
      <c r="P7719" s="23"/>
      <c r="Q7719" s="23"/>
    </row>
    <row r="7720" spans="1:17" x14ac:dyDescent="0.2">
      <c r="A7720" s="23"/>
      <c r="M7720" s="25"/>
      <c r="N7720" s="25"/>
      <c r="O7720" s="25"/>
      <c r="P7720" s="23"/>
      <c r="Q7720" s="23"/>
    </row>
    <row r="7721" spans="1:17" x14ac:dyDescent="0.2">
      <c r="A7721" s="23"/>
      <c r="M7721" s="25"/>
      <c r="N7721" s="25"/>
      <c r="O7721" s="25"/>
      <c r="P7721" s="23"/>
      <c r="Q7721" s="23"/>
    </row>
    <row r="7722" spans="1:17" x14ac:dyDescent="0.2">
      <c r="A7722" s="23"/>
      <c r="M7722" s="25"/>
      <c r="N7722" s="25"/>
      <c r="O7722" s="25"/>
      <c r="P7722" s="23"/>
      <c r="Q7722" s="23"/>
    </row>
    <row r="7723" spans="1:17" x14ac:dyDescent="0.2">
      <c r="A7723" s="23"/>
      <c r="M7723" s="25"/>
      <c r="N7723" s="25"/>
      <c r="O7723" s="25"/>
      <c r="P7723" s="23"/>
      <c r="Q7723" s="23"/>
    </row>
    <row r="7724" spans="1:17" x14ac:dyDescent="0.2">
      <c r="A7724" s="23"/>
      <c r="M7724" s="25"/>
      <c r="N7724" s="25"/>
      <c r="O7724" s="25"/>
      <c r="P7724" s="23"/>
      <c r="Q7724" s="23"/>
    </row>
    <row r="7725" spans="1:17" x14ac:dyDescent="0.2">
      <c r="A7725" s="23"/>
      <c r="M7725" s="25"/>
      <c r="N7725" s="25"/>
      <c r="O7725" s="25"/>
      <c r="P7725" s="23"/>
      <c r="Q7725" s="23"/>
    </row>
    <row r="7726" spans="1:17" x14ac:dyDescent="0.2">
      <c r="A7726" s="23"/>
      <c r="M7726" s="25"/>
      <c r="N7726" s="25"/>
      <c r="O7726" s="25"/>
      <c r="P7726" s="23"/>
      <c r="Q7726" s="23"/>
    </row>
    <row r="7727" spans="1:17" x14ac:dyDescent="0.2">
      <c r="A7727" s="23"/>
      <c r="M7727" s="25"/>
      <c r="N7727" s="25"/>
      <c r="O7727" s="25"/>
      <c r="P7727" s="23"/>
      <c r="Q7727" s="23"/>
    </row>
    <row r="7728" spans="1:17" x14ac:dyDescent="0.2">
      <c r="A7728" s="23"/>
      <c r="M7728" s="25"/>
      <c r="N7728" s="25"/>
      <c r="O7728" s="25"/>
      <c r="P7728" s="23"/>
      <c r="Q7728" s="23"/>
    </row>
    <row r="7729" spans="1:17" x14ac:dyDescent="0.2">
      <c r="A7729" s="23"/>
      <c r="M7729" s="25"/>
      <c r="N7729" s="25"/>
      <c r="O7729" s="25"/>
      <c r="P7729" s="23"/>
      <c r="Q7729" s="23"/>
    </row>
    <row r="7730" spans="1:17" x14ac:dyDescent="0.2">
      <c r="A7730" s="23"/>
      <c r="M7730" s="25"/>
      <c r="N7730" s="25"/>
      <c r="O7730" s="25"/>
      <c r="P7730" s="23"/>
      <c r="Q7730" s="23"/>
    </row>
    <row r="7731" spans="1:17" x14ac:dyDescent="0.2">
      <c r="A7731" s="23"/>
      <c r="M7731" s="25"/>
      <c r="N7731" s="25"/>
      <c r="O7731" s="25"/>
      <c r="P7731" s="23"/>
      <c r="Q7731" s="23"/>
    </row>
    <row r="7732" spans="1:17" x14ac:dyDescent="0.2">
      <c r="A7732" s="23"/>
      <c r="M7732" s="25"/>
      <c r="N7732" s="25"/>
      <c r="O7732" s="25"/>
      <c r="P7732" s="23"/>
      <c r="Q7732" s="23"/>
    </row>
    <row r="7733" spans="1:17" x14ac:dyDescent="0.2">
      <c r="A7733" s="23"/>
      <c r="M7733" s="25"/>
      <c r="N7733" s="25"/>
      <c r="O7733" s="25"/>
      <c r="P7733" s="23"/>
      <c r="Q7733" s="23"/>
    </row>
    <row r="7734" spans="1:17" x14ac:dyDescent="0.2">
      <c r="A7734" s="23"/>
      <c r="M7734" s="25"/>
      <c r="N7734" s="25"/>
      <c r="O7734" s="25"/>
      <c r="P7734" s="23"/>
      <c r="Q7734" s="23"/>
    </row>
    <row r="7735" spans="1:17" x14ac:dyDescent="0.2">
      <c r="A7735" s="23"/>
      <c r="M7735" s="25"/>
      <c r="N7735" s="25"/>
      <c r="O7735" s="25"/>
      <c r="P7735" s="23"/>
      <c r="Q7735" s="23"/>
    </row>
    <row r="7736" spans="1:17" x14ac:dyDescent="0.2">
      <c r="A7736" s="23"/>
      <c r="M7736" s="25"/>
      <c r="N7736" s="25"/>
      <c r="O7736" s="25"/>
      <c r="P7736" s="23"/>
      <c r="Q7736" s="23"/>
    </row>
    <row r="7737" spans="1:17" x14ac:dyDescent="0.2">
      <c r="A7737" s="23"/>
      <c r="M7737" s="25"/>
      <c r="N7737" s="25"/>
      <c r="O7737" s="25"/>
      <c r="P7737" s="23"/>
      <c r="Q7737" s="23"/>
    </row>
    <row r="7738" spans="1:17" x14ac:dyDescent="0.2">
      <c r="A7738" s="23"/>
      <c r="M7738" s="25"/>
      <c r="N7738" s="25"/>
      <c r="O7738" s="25"/>
      <c r="P7738" s="23"/>
      <c r="Q7738" s="23"/>
    </row>
    <row r="7739" spans="1:17" x14ac:dyDescent="0.2">
      <c r="A7739" s="23"/>
      <c r="M7739" s="25"/>
      <c r="N7739" s="25"/>
      <c r="O7739" s="25"/>
      <c r="P7739" s="23"/>
      <c r="Q7739" s="23"/>
    </row>
    <row r="7740" spans="1:17" x14ac:dyDescent="0.2">
      <c r="A7740" s="23"/>
      <c r="M7740" s="25"/>
      <c r="N7740" s="25"/>
      <c r="O7740" s="25"/>
      <c r="P7740" s="23"/>
      <c r="Q7740" s="23"/>
    </row>
    <row r="7741" spans="1:17" x14ac:dyDescent="0.2">
      <c r="A7741" s="23"/>
      <c r="M7741" s="25"/>
      <c r="N7741" s="25"/>
      <c r="O7741" s="25"/>
      <c r="P7741" s="23"/>
      <c r="Q7741" s="23"/>
    </row>
    <row r="7742" spans="1:17" x14ac:dyDescent="0.2">
      <c r="A7742" s="23"/>
      <c r="M7742" s="25"/>
      <c r="N7742" s="25"/>
      <c r="O7742" s="25"/>
      <c r="P7742" s="23"/>
      <c r="Q7742" s="23"/>
    </row>
    <row r="7743" spans="1:17" x14ac:dyDescent="0.2">
      <c r="A7743" s="23"/>
      <c r="M7743" s="25"/>
      <c r="N7743" s="25"/>
      <c r="O7743" s="25"/>
      <c r="P7743" s="23"/>
      <c r="Q7743" s="23"/>
    </row>
    <row r="7744" spans="1:17" x14ac:dyDescent="0.2">
      <c r="A7744" s="23"/>
      <c r="M7744" s="25"/>
      <c r="N7744" s="25"/>
      <c r="O7744" s="25"/>
      <c r="P7744" s="23"/>
      <c r="Q7744" s="23"/>
    </row>
    <row r="7745" spans="1:17" x14ac:dyDescent="0.2">
      <c r="A7745" s="23"/>
      <c r="M7745" s="25"/>
      <c r="N7745" s="25"/>
      <c r="O7745" s="25"/>
      <c r="P7745" s="23"/>
      <c r="Q7745" s="23"/>
    </row>
    <row r="7746" spans="1:17" x14ac:dyDescent="0.2">
      <c r="A7746" s="23"/>
      <c r="M7746" s="25"/>
      <c r="N7746" s="25"/>
      <c r="O7746" s="25"/>
      <c r="P7746" s="23"/>
      <c r="Q7746" s="23"/>
    </row>
    <row r="7747" spans="1:17" x14ac:dyDescent="0.2">
      <c r="A7747" s="23"/>
      <c r="M7747" s="25"/>
      <c r="N7747" s="25"/>
      <c r="O7747" s="25"/>
      <c r="P7747" s="23"/>
      <c r="Q7747" s="23"/>
    </row>
    <row r="7748" spans="1:17" x14ac:dyDescent="0.2">
      <c r="A7748" s="23"/>
      <c r="M7748" s="25"/>
      <c r="N7748" s="25"/>
      <c r="O7748" s="25"/>
      <c r="P7748" s="23"/>
      <c r="Q7748" s="23"/>
    </row>
    <row r="7749" spans="1:17" x14ac:dyDescent="0.2">
      <c r="A7749" s="23"/>
      <c r="M7749" s="25"/>
      <c r="N7749" s="25"/>
      <c r="O7749" s="25"/>
      <c r="P7749" s="23"/>
      <c r="Q7749" s="23"/>
    </row>
    <row r="7750" spans="1:17" x14ac:dyDescent="0.2">
      <c r="A7750" s="23"/>
      <c r="M7750" s="25"/>
      <c r="N7750" s="25"/>
      <c r="O7750" s="25"/>
      <c r="P7750" s="23"/>
      <c r="Q7750" s="23"/>
    </row>
    <row r="7751" spans="1:17" x14ac:dyDescent="0.2">
      <c r="A7751" s="23"/>
      <c r="M7751" s="25"/>
      <c r="N7751" s="25"/>
      <c r="O7751" s="25"/>
      <c r="P7751" s="23"/>
      <c r="Q7751" s="23"/>
    </row>
    <row r="7752" spans="1:17" x14ac:dyDescent="0.2">
      <c r="A7752" s="23"/>
      <c r="M7752" s="25"/>
      <c r="N7752" s="25"/>
      <c r="O7752" s="25"/>
      <c r="P7752" s="23"/>
      <c r="Q7752" s="23"/>
    </row>
    <row r="7753" spans="1:17" x14ac:dyDescent="0.2">
      <c r="A7753" s="23"/>
      <c r="M7753" s="25"/>
      <c r="N7753" s="25"/>
      <c r="O7753" s="25"/>
      <c r="P7753" s="23"/>
      <c r="Q7753" s="23"/>
    </row>
    <row r="7754" spans="1:17" x14ac:dyDescent="0.2">
      <c r="A7754" s="23"/>
      <c r="M7754" s="25"/>
      <c r="N7754" s="25"/>
      <c r="O7754" s="25"/>
      <c r="P7754" s="23"/>
      <c r="Q7754" s="23"/>
    </row>
    <row r="7755" spans="1:17" x14ac:dyDescent="0.2">
      <c r="A7755" s="23"/>
      <c r="M7755" s="25"/>
      <c r="N7755" s="25"/>
      <c r="O7755" s="25"/>
      <c r="P7755" s="23"/>
      <c r="Q7755" s="23"/>
    </row>
    <row r="7756" spans="1:17" x14ac:dyDescent="0.2">
      <c r="A7756" s="23"/>
      <c r="M7756" s="25"/>
      <c r="N7756" s="25"/>
      <c r="O7756" s="25"/>
      <c r="P7756" s="23"/>
      <c r="Q7756" s="23"/>
    </row>
    <row r="7757" spans="1:17" x14ac:dyDescent="0.2">
      <c r="A7757" s="23"/>
      <c r="M7757" s="25"/>
      <c r="N7757" s="25"/>
      <c r="O7757" s="25"/>
      <c r="P7757" s="23"/>
      <c r="Q7757" s="23"/>
    </row>
    <row r="7758" spans="1:17" x14ac:dyDescent="0.2">
      <c r="A7758" s="23"/>
      <c r="M7758" s="25"/>
      <c r="N7758" s="25"/>
      <c r="O7758" s="25"/>
      <c r="P7758" s="23"/>
      <c r="Q7758" s="23"/>
    </row>
    <row r="7759" spans="1:17" x14ac:dyDescent="0.2">
      <c r="A7759" s="23"/>
      <c r="M7759" s="25"/>
      <c r="N7759" s="25"/>
      <c r="O7759" s="25"/>
      <c r="P7759" s="23"/>
      <c r="Q7759" s="23"/>
    </row>
    <row r="7760" spans="1:17" x14ac:dyDescent="0.2">
      <c r="A7760" s="23"/>
      <c r="M7760" s="25"/>
      <c r="N7760" s="25"/>
      <c r="O7760" s="25"/>
      <c r="P7760" s="23"/>
      <c r="Q7760" s="23"/>
    </row>
    <row r="7761" spans="1:17" x14ac:dyDescent="0.2">
      <c r="A7761" s="23"/>
      <c r="M7761" s="25"/>
      <c r="N7761" s="25"/>
      <c r="O7761" s="25"/>
      <c r="P7761" s="23"/>
      <c r="Q7761" s="23"/>
    </row>
    <row r="7762" spans="1:17" x14ac:dyDescent="0.2">
      <c r="A7762" s="23"/>
      <c r="M7762" s="25"/>
      <c r="N7762" s="25"/>
      <c r="O7762" s="25"/>
      <c r="P7762" s="23"/>
      <c r="Q7762" s="23"/>
    </row>
    <row r="7763" spans="1:17" x14ac:dyDescent="0.2">
      <c r="A7763" s="23"/>
      <c r="M7763" s="25"/>
      <c r="N7763" s="25"/>
      <c r="O7763" s="25"/>
      <c r="P7763" s="23"/>
      <c r="Q7763" s="23"/>
    </row>
    <row r="7764" spans="1:17" x14ac:dyDescent="0.2">
      <c r="A7764" s="23"/>
      <c r="M7764" s="25"/>
      <c r="N7764" s="25"/>
      <c r="O7764" s="25"/>
      <c r="P7764" s="23"/>
      <c r="Q7764" s="23"/>
    </row>
    <row r="7765" spans="1:17" x14ac:dyDescent="0.2">
      <c r="A7765" s="23"/>
      <c r="M7765" s="25"/>
      <c r="N7765" s="25"/>
      <c r="O7765" s="25"/>
      <c r="P7765" s="23"/>
      <c r="Q7765" s="23"/>
    </row>
    <row r="7766" spans="1:17" x14ac:dyDescent="0.2">
      <c r="A7766" s="23"/>
      <c r="M7766" s="25"/>
      <c r="N7766" s="25"/>
      <c r="O7766" s="25"/>
      <c r="P7766" s="23"/>
      <c r="Q7766" s="23"/>
    </row>
    <row r="7767" spans="1:17" x14ac:dyDescent="0.2">
      <c r="A7767" s="23"/>
      <c r="M7767" s="25"/>
      <c r="N7767" s="25"/>
      <c r="O7767" s="25"/>
      <c r="P7767" s="23"/>
      <c r="Q7767" s="23"/>
    </row>
    <row r="7768" spans="1:17" x14ac:dyDescent="0.2">
      <c r="A7768" s="23"/>
      <c r="M7768" s="25"/>
      <c r="N7768" s="25"/>
      <c r="O7768" s="25"/>
      <c r="P7768" s="23"/>
      <c r="Q7768" s="23"/>
    </row>
    <row r="7769" spans="1:17" x14ac:dyDescent="0.2">
      <c r="A7769" s="23"/>
      <c r="M7769" s="25"/>
      <c r="N7769" s="25"/>
      <c r="O7769" s="25"/>
      <c r="P7769" s="23"/>
      <c r="Q7769" s="23"/>
    </row>
    <row r="7770" spans="1:17" x14ac:dyDescent="0.2">
      <c r="A7770" s="23"/>
      <c r="M7770" s="25"/>
      <c r="N7770" s="25"/>
      <c r="O7770" s="25"/>
      <c r="P7770" s="23"/>
      <c r="Q7770" s="23"/>
    </row>
    <row r="7771" spans="1:17" x14ac:dyDescent="0.2">
      <c r="A7771" s="23"/>
      <c r="M7771" s="25"/>
      <c r="N7771" s="25"/>
      <c r="O7771" s="25"/>
      <c r="P7771" s="23"/>
      <c r="Q7771" s="23"/>
    </row>
    <row r="7772" spans="1:17" x14ac:dyDescent="0.2">
      <c r="A7772" s="23"/>
      <c r="M7772" s="25"/>
      <c r="N7772" s="25"/>
      <c r="O7772" s="25"/>
      <c r="P7772" s="23"/>
      <c r="Q7772" s="23"/>
    </row>
    <row r="7773" spans="1:17" x14ac:dyDescent="0.2">
      <c r="A7773" s="23"/>
      <c r="M7773" s="25"/>
      <c r="N7773" s="25"/>
      <c r="O7773" s="25"/>
      <c r="P7773" s="23"/>
      <c r="Q7773" s="23"/>
    </row>
    <row r="7774" spans="1:17" x14ac:dyDescent="0.2">
      <c r="A7774" s="23"/>
      <c r="M7774" s="25"/>
      <c r="N7774" s="25"/>
      <c r="O7774" s="25"/>
      <c r="P7774" s="23"/>
      <c r="Q7774" s="23"/>
    </row>
    <row r="7775" spans="1:17" x14ac:dyDescent="0.2">
      <c r="A7775" s="23"/>
      <c r="M7775" s="25"/>
      <c r="N7775" s="25"/>
      <c r="O7775" s="25"/>
      <c r="P7775" s="23"/>
      <c r="Q7775" s="23"/>
    </row>
    <row r="7776" spans="1:17" x14ac:dyDescent="0.2">
      <c r="A7776" s="23"/>
      <c r="M7776" s="25"/>
      <c r="N7776" s="25"/>
      <c r="O7776" s="25"/>
      <c r="P7776" s="23"/>
      <c r="Q7776" s="23"/>
    </row>
    <row r="7777" spans="1:17" x14ac:dyDescent="0.2">
      <c r="A7777" s="23"/>
      <c r="M7777" s="25"/>
      <c r="N7777" s="25"/>
      <c r="O7777" s="25"/>
      <c r="P7777" s="23"/>
      <c r="Q7777" s="23"/>
    </row>
    <row r="7778" spans="1:17" x14ac:dyDescent="0.2">
      <c r="A7778" s="23"/>
      <c r="M7778" s="25"/>
      <c r="N7778" s="25"/>
      <c r="O7778" s="25"/>
      <c r="P7778" s="23"/>
      <c r="Q7778" s="23"/>
    </row>
    <row r="7779" spans="1:17" x14ac:dyDescent="0.2">
      <c r="A7779" s="23"/>
      <c r="M7779" s="25"/>
      <c r="N7779" s="25"/>
      <c r="O7779" s="25"/>
      <c r="P7779" s="23"/>
      <c r="Q7779" s="23"/>
    </row>
    <row r="7780" spans="1:17" x14ac:dyDescent="0.2">
      <c r="A7780" s="23"/>
      <c r="M7780" s="25"/>
      <c r="N7780" s="25"/>
      <c r="O7780" s="25"/>
      <c r="P7780" s="23"/>
      <c r="Q7780" s="23"/>
    </row>
    <row r="7781" spans="1:17" x14ac:dyDescent="0.2">
      <c r="A7781" s="23"/>
      <c r="M7781" s="25"/>
      <c r="N7781" s="25"/>
      <c r="O7781" s="25"/>
      <c r="P7781" s="23"/>
      <c r="Q7781" s="23"/>
    </row>
    <row r="7782" spans="1:17" x14ac:dyDescent="0.2">
      <c r="A7782" s="23"/>
      <c r="M7782" s="25"/>
      <c r="N7782" s="25"/>
      <c r="O7782" s="25"/>
      <c r="P7782" s="23"/>
      <c r="Q7782" s="23"/>
    </row>
    <row r="7783" spans="1:17" x14ac:dyDescent="0.2">
      <c r="A7783" s="23"/>
      <c r="M7783" s="25"/>
      <c r="N7783" s="25"/>
      <c r="O7783" s="25"/>
      <c r="P7783" s="23"/>
      <c r="Q7783" s="23"/>
    </row>
    <row r="7784" spans="1:17" x14ac:dyDescent="0.2">
      <c r="A7784" s="23"/>
      <c r="M7784" s="25"/>
      <c r="N7784" s="25"/>
      <c r="O7784" s="25"/>
      <c r="P7784" s="23"/>
      <c r="Q7784" s="23"/>
    </row>
    <row r="7785" spans="1:17" x14ac:dyDescent="0.2">
      <c r="A7785" s="23"/>
      <c r="M7785" s="25"/>
      <c r="N7785" s="25"/>
      <c r="O7785" s="25"/>
      <c r="P7785" s="23"/>
      <c r="Q7785" s="23"/>
    </row>
    <row r="7786" spans="1:17" x14ac:dyDescent="0.2">
      <c r="A7786" s="23"/>
      <c r="M7786" s="25"/>
      <c r="N7786" s="25"/>
      <c r="O7786" s="25"/>
      <c r="P7786" s="23"/>
      <c r="Q7786" s="23"/>
    </row>
    <row r="7787" spans="1:17" x14ac:dyDescent="0.2">
      <c r="A7787" s="23"/>
      <c r="M7787" s="25"/>
      <c r="N7787" s="25"/>
      <c r="O7787" s="25"/>
      <c r="P7787" s="23"/>
      <c r="Q7787" s="23"/>
    </row>
    <row r="7788" spans="1:17" x14ac:dyDescent="0.2">
      <c r="A7788" s="23"/>
      <c r="M7788" s="25"/>
      <c r="N7788" s="25"/>
      <c r="O7788" s="25"/>
      <c r="P7788" s="23"/>
      <c r="Q7788" s="23"/>
    </row>
    <row r="7789" spans="1:17" x14ac:dyDescent="0.2">
      <c r="A7789" s="23"/>
      <c r="M7789" s="25"/>
      <c r="N7789" s="25"/>
      <c r="O7789" s="25"/>
      <c r="P7789" s="23"/>
      <c r="Q7789" s="23"/>
    </row>
    <row r="7790" spans="1:17" x14ac:dyDescent="0.2">
      <c r="A7790" s="23"/>
      <c r="M7790" s="25"/>
      <c r="N7790" s="25"/>
      <c r="O7790" s="25"/>
      <c r="P7790" s="23"/>
      <c r="Q7790" s="23"/>
    </row>
    <row r="7791" spans="1:17" x14ac:dyDescent="0.2">
      <c r="A7791" s="23"/>
      <c r="M7791" s="25"/>
      <c r="N7791" s="25"/>
      <c r="O7791" s="25"/>
      <c r="P7791" s="23"/>
      <c r="Q7791" s="23"/>
    </row>
    <row r="7792" spans="1:17" x14ac:dyDescent="0.2">
      <c r="A7792" s="23"/>
      <c r="M7792" s="25"/>
      <c r="N7792" s="25"/>
      <c r="O7792" s="25"/>
      <c r="P7792" s="23"/>
      <c r="Q7792" s="23"/>
    </row>
    <row r="7793" spans="1:17" x14ac:dyDescent="0.2">
      <c r="A7793" s="23"/>
      <c r="M7793" s="25"/>
      <c r="N7793" s="25"/>
      <c r="O7793" s="25"/>
      <c r="P7793" s="23"/>
      <c r="Q7793" s="23"/>
    </row>
    <row r="7794" spans="1:17" x14ac:dyDescent="0.2">
      <c r="A7794" s="23"/>
      <c r="M7794" s="25"/>
      <c r="N7794" s="25"/>
      <c r="O7794" s="25"/>
      <c r="P7794" s="23"/>
      <c r="Q7794" s="23"/>
    </row>
    <row r="7795" spans="1:17" x14ac:dyDescent="0.2">
      <c r="A7795" s="23"/>
      <c r="M7795" s="25"/>
      <c r="N7795" s="25"/>
      <c r="O7795" s="25"/>
      <c r="P7795" s="23"/>
      <c r="Q7795" s="23"/>
    </row>
    <row r="7796" spans="1:17" x14ac:dyDescent="0.2">
      <c r="A7796" s="23"/>
      <c r="M7796" s="25"/>
      <c r="N7796" s="25"/>
      <c r="O7796" s="25"/>
      <c r="P7796" s="23"/>
      <c r="Q7796" s="23"/>
    </row>
    <row r="7797" spans="1:17" x14ac:dyDescent="0.2">
      <c r="A7797" s="23"/>
      <c r="M7797" s="25"/>
      <c r="N7797" s="25"/>
      <c r="O7797" s="25"/>
      <c r="P7797" s="23"/>
      <c r="Q7797" s="23"/>
    </row>
    <row r="7798" spans="1:17" x14ac:dyDescent="0.2">
      <c r="A7798" s="23"/>
      <c r="M7798" s="25"/>
      <c r="N7798" s="25"/>
      <c r="O7798" s="25"/>
      <c r="P7798" s="23"/>
      <c r="Q7798" s="23"/>
    </row>
    <row r="7799" spans="1:17" x14ac:dyDescent="0.2">
      <c r="A7799" s="23"/>
      <c r="M7799" s="25"/>
      <c r="N7799" s="25"/>
      <c r="O7799" s="25"/>
      <c r="P7799" s="23"/>
      <c r="Q7799" s="23"/>
    </row>
    <row r="7800" spans="1:17" x14ac:dyDescent="0.2">
      <c r="A7800" s="23"/>
      <c r="M7800" s="25"/>
      <c r="N7800" s="25"/>
      <c r="O7800" s="25"/>
      <c r="P7800" s="23"/>
      <c r="Q7800" s="23"/>
    </row>
    <row r="7801" spans="1:17" x14ac:dyDescent="0.2">
      <c r="A7801" s="23"/>
      <c r="M7801" s="25"/>
      <c r="N7801" s="25"/>
      <c r="O7801" s="25"/>
      <c r="P7801" s="23"/>
      <c r="Q7801" s="23"/>
    </row>
    <row r="7802" spans="1:17" x14ac:dyDescent="0.2">
      <c r="A7802" s="23"/>
      <c r="M7802" s="25"/>
      <c r="N7802" s="25"/>
      <c r="O7802" s="25"/>
      <c r="P7802" s="23"/>
      <c r="Q7802" s="23"/>
    </row>
    <row r="7803" spans="1:17" x14ac:dyDescent="0.2">
      <c r="A7803" s="23"/>
      <c r="M7803" s="25"/>
      <c r="N7803" s="25"/>
      <c r="O7803" s="25"/>
      <c r="P7803" s="23"/>
      <c r="Q7803" s="23"/>
    </row>
    <row r="7804" spans="1:17" x14ac:dyDescent="0.2">
      <c r="A7804" s="23"/>
      <c r="M7804" s="25"/>
      <c r="N7804" s="25"/>
      <c r="O7804" s="25"/>
      <c r="P7804" s="23"/>
      <c r="Q7804" s="23"/>
    </row>
    <row r="7805" spans="1:17" x14ac:dyDescent="0.2">
      <c r="A7805" s="23"/>
      <c r="M7805" s="25"/>
      <c r="N7805" s="25"/>
      <c r="O7805" s="25"/>
      <c r="P7805" s="23"/>
      <c r="Q7805" s="23"/>
    </row>
    <row r="7806" spans="1:17" x14ac:dyDescent="0.2">
      <c r="A7806" s="23"/>
      <c r="M7806" s="25"/>
      <c r="N7806" s="25"/>
      <c r="O7806" s="25"/>
      <c r="P7806" s="23"/>
      <c r="Q7806" s="23"/>
    </row>
    <row r="7807" spans="1:17" x14ac:dyDescent="0.2">
      <c r="A7807" s="23"/>
      <c r="M7807" s="25"/>
      <c r="N7807" s="25"/>
      <c r="O7807" s="25"/>
      <c r="P7807" s="23"/>
      <c r="Q7807" s="23"/>
    </row>
    <row r="7808" spans="1:17" x14ac:dyDescent="0.2">
      <c r="A7808" s="23"/>
      <c r="M7808" s="25"/>
      <c r="N7808" s="25"/>
      <c r="O7808" s="25"/>
      <c r="P7808" s="23"/>
      <c r="Q7808" s="23"/>
    </row>
    <row r="7809" spans="1:17" x14ac:dyDescent="0.2">
      <c r="A7809" s="23"/>
      <c r="M7809" s="25"/>
      <c r="N7809" s="25"/>
      <c r="O7809" s="25"/>
      <c r="P7809" s="23"/>
      <c r="Q7809" s="23"/>
    </row>
    <row r="7810" spans="1:17" x14ac:dyDescent="0.2">
      <c r="A7810" s="23"/>
      <c r="M7810" s="25"/>
      <c r="N7810" s="25"/>
      <c r="O7810" s="25"/>
      <c r="P7810" s="23"/>
      <c r="Q7810" s="23"/>
    </row>
    <row r="7811" spans="1:17" x14ac:dyDescent="0.2">
      <c r="A7811" s="23"/>
      <c r="M7811" s="25"/>
      <c r="N7811" s="25"/>
      <c r="O7811" s="25"/>
      <c r="P7811" s="23"/>
      <c r="Q7811" s="23"/>
    </row>
    <row r="7812" spans="1:17" x14ac:dyDescent="0.2">
      <c r="A7812" s="23"/>
      <c r="M7812" s="25"/>
      <c r="N7812" s="25"/>
      <c r="O7812" s="25"/>
      <c r="P7812" s="23"/>
      <c r="Q7812" s="23"/>
    </row>
    <row r="7813" spans="1:17" x14ac:dyDescent="0.2">
      <c r="A7813" s="23"/>
      <c r="M7813" s="25"/>
      <c r="N7813" s="25"/>
      <c r="O7813" s="25"/>
      <c r="P7813" s="23"/>
      <c r="Q7813" s="23"/>
    </row>
    <row r="7814" spans="1:17" x14ac:dyDescent="0.2">
      <c r="A7814" s="23"/>
      <c r="M7814" s="25"/>
      <c r="N7814" s="25"/>
      <c r="O7814" s="25"/>
      <c r="P7814" s="23"/>
      <c r="Q7814" s="23"/>
    </row>
    <row r="7815" spans="1:17" x14ac:dyDescent="0.2">
      <c r="A7815" s="23"/>
      <c r="M7815" s="25"/>
      <c r="N7815" s="25"/>
      <c r="O7815" s="25"/>
      <c r="P7815" s="23"/>
      <c r="Q7815" s="23"/>
    </row>
    <row r="7816" spans="1:17" x14ac:dyDescent="0.2">
      <c r="A7816" s="23"/>
      <c r="M7816" s="25"/>
      <c r="N7816" s="25"/>
      <c r="O7816" s="25"/>
      <c r="P7816" s="23"/>
      <c r="Q7816" s="23"/>
    </row>
    <row r="7817" spans="1:17" x14ac:dyDescent="0.2">
      <c r="A7817" s="23"/>
      <c r="M7817" s="25"/>
      <c r="N7817" s="25"/>
      <c r="O7817" s="25"/>
      <c r="P7817" s="23"/>
      <c r="Q7817" s="23"/>
    </row>
    <row r="7818" spans="1:17" x14ac:dyDescent="0.2">
      <c r="A7818" s="23"/>
      <c r="M7818" s="25"/>
      <c r="N7818" s="25"/>
      <c r="O7818" s="25"/>
      <c r="P7818" s="23"/>
      <c r="Q7818" s="23"/>
    </row>
    <row r="7819" spans="1:17" x14ac:dyDescent="0.2">
      <c r="A7819" s="23"/>
      <c r="M7819" s="25"/>
      <c r="N7819" s="25"/>
      <c r="O7819" s="25"/>
      <c r="P7819" s="23"/>
      <c r="Q7819" s="23"/>
    </row>
    <row r="7820" spans="1:17" x14ac:dyDescent="0.2">
      <c r="A7820" s="23"/>
      <c r="M7820" s="25"/>
      <c r="N7820" s="25"/>
      <c r="O7820" s="25"/>
      <c r="P7820" s="23"/>
      <c r="Q7820" s="23"/>
    </row>
    <row r="7821" spans="1:17" x14ac:dyDescent="0.2">
      <c r="A7821" s="23"/>
      <c r="M7821" s="25"/>
      <c r="N7821" s="25"/>
      <c r="O7821" s="25"/>
      <c r="P7821" s="23"/>
      <c r="Q7821" s="23"/>
    </row>
    <row r="7822" spans="1:17" x14ac:dyDescent="0.2">
      <c r="A7822" s="23"/>
      <c r="M7822" s="25"/>
      <c r="N7822" s="25"/>
      <c r="O7822" s="25"/>
      <c r="P7822" s="23"/>
      <c r="Q7822" s="23"/>
    </row>
    <row r="7823" spans="1:17" x14ac:dyDescent="0.2">
      <c r="A7823" s="23"/>
      <c r="M7823" s="25"/>
      <c r="N7823" s="25"/>
      <c r="O7823" s="25"/>
      <c r="P7823" s="23"/>
      <c r="Q7823" s="23"/>
    </row>
    <row r="7824" spans="1:17" x14ac:dyDescent="0.2">
      <c r="A7824" s="23"/>
      <c r="M7824" s="25"/>
      <c r="N7824" s="25"/>
      <c r="O7824" s="25"/>
      <c r="P7824" s="23"/>
      <c r="Q7824" s="23"/>
    </row>
    <row r="7825" spans="1:17" x14ac:dyDescent="0.2">
      <c r="A7825" s="23"/>
      <c r="M7825" s="25"/>
      <c r="N7825" s="25"/>
      <c r="O7825" s="25"/>
      <c r="P7825" s="23"/>
      <c r="Q7825" s="23"/>
    </row>
    <row r="7826" spans="1:17" x14ac:dyDescent="0.2">
      <c r="A7826" s="23"/>
      <c r="M7826" s="25"/>
      <c r="N7826" s="25"/>
      <c r="O7826" s="25"/>
      <c r="P7826" s="23"/>
      <c r="Q7826" s="23"/>
    </row>
    <row r="7827" spans="1:17" x14ac:dyDescent="0.2">
      <c r="A7827" s="23"/>
      <c r="M7827" s="25"/>
      <c r="N7827" s="25"/>
      <c r="O7827" s="25"/>
      <c r="P7827" s="23"/>
      <c r="Q7827" s="23"/>
    </row>
    <row r="7828" spans="1:17" x14ac:dyDescent="0.2">
      <c r="A7828" s="23"/>
      <c r="M7828" s="25"/>
      <c r="N7828" s="25"/>
      <c r="O7828" s="25"/>
      <c r="P7828" s="23"/>
      <c r="Q7828" s="23"/>
    </row>
    <row r="7829" spans="1:17" x14ac:dyDescent="0.2">
      <c r="A7829" s="23"/>
      <c r="M7829" s="25"/>
      <c r="N7829" s="25"/>
      <c r="O7829" s="25"/>
      <c r="P7829" s="23"/>
      <c r="Q7829" s="23"/>
    </row>
    <row r="7830" spans="1:17" x14ac:dyDescent="0.2">
      <c r="A7830" s="23"/>
      <c r="M7830" s="25"/>
      <c r="N7830" s="25"/>
      <c r="O7830" s="25"/>
      <c r="P7830" s="23"/>
      <c r="Q7830" s="23"/>
    </row>
    <row r="7831" spans="1:17" x14ac:dyDescent="0.2">
      <c r="A7831" s="23"/>
      <c r="M7831" s="25"/>
      <c r="N7831" s="25"/>
      <c r="O7831" s="25"/>
      <c r="P7831" s="23"/>
      <c r="Q7831" s="23"/>
    </row>
    <row r="7832" spans="1:17" x14ac:dyDescent="0.2">
      <c r="A7832" s="23"/>
      <c r="M7832" s="25"/>
      <c r="N7832" s="25"/>
      <c r="O7832" s="25"/>
      <c r="P7832" s="23"/>
      <c r="Q7832" s="23"/>
    </row>
    <row r="7833" spans="1:17" x14ac:dyDescent="0.2">
      <c r="A7833" s="23"/>
      <c r="M7833" s="25"/>
      <c r="N7833" s="25"/>
      <c r="O7833" s="25"/>
      <c r="P7833" s="23"/>
      <c r="Q7833" s="23"/>
    </row>
    <row r="7834" spans="1:17" x14ac:dyDescent="0.2">
      <c r="A7834" s="23"/>
      <c r="M7834" s="25"/>
      <c r="N7834" s="25"/>
      <c r="O7834" s="25"/>
      <c r="P7834" s="23"/>
      <c r="Q7834" s="23"/>
    </row>
    <row r="7835" spans="1:17" x14ac:dyDescent="0.2">
      <c r="A7835" s="23"/>
      <c r="M7835" s="25"/>
      <c r="N7835" s="25"/>
      <c r="O7835" s="25"/>
      <c r="P7835" s="23"/>
      <c r="Q7835" s="23"/>
    </row>
    <row r="7836" spans="1:17" x14ac:dyDescent="0.2">
      <c r="A7836" s="23"/>
      <c r="M7836" s="25"/>
      <c r="N7836" s="25"/>
      <c r="O7836" s="25"/>
      <c r="P7836" s="23"/>
      <c r="Q7836" s="23"/>
    </row>
    <row r="7837" spans="1:17" x14ac:dyDescent="0.2">
      <c r="A7837" s="23"/>
      <c r="M7837" s="25"/>
      <c r="N7837" s="25"/>
      <c r="O7837" s="25"/>
      <c r="P7837" s="23"/>
      <c r="Q7837" s="23"/>
    </row>
    <row r="7838" spans="1:17" x14ac:dyDescent="0.2">
      <c r="A7838" s="23"/>
      <c r="M7838" s="25"/>
      <c r="N7838" s="25"/>
      <c r="O7838" s="25"/>
      <c r="P7838" s="23"/>
      <c r="Q7838" s="23"/>
    </row>
    <row r="7839" spans="1:17" x14ac:dyDescent="0.2">
      <c r="A7839" s="23"/>
      <c r="M7839" s="25"/>
      <c r="N7839" s="25"/>
      <c r="O7839" s="25"/>
      <c r="P7839" s="23"/>
      <c r="Q7839" s="23"/>
    </row>
    <row r="7840" spans="1:17" x14ac:dyDescent="0.2">
      <c r="A7840" s="23"/>
      <c r="M7840" s="25"/>
      <c r="N7840" s="25"/>
      <c r="O7840" s="25"/>
      <c r="P7840" s="23"/>
      <c r="Q7840" s="23"/>
    </row>
    <row r="7841" spans="1:17" x14ac:dyDescent="0.2">
      <c r="A7841" s="23"/>
      <c r="M7841" s="25"/>
      <c r="N7841" s="25"/>
      <c r="O7841" s="25"/>
      <c r="P7841" s="23"/>
      <c r="Q7841" s="23"/>
    </row>
    <row r="7842" spans="1:17" x14ac:dyDescent="0.2">
      <c r="A7842" s="23"/>
      <c r="M7842" s="25"/>
      <c r="N7842" s="25"/>
      <c r="O7842" s="25"/>
      <c r="P7842" s="23"/>
      <c r="Q7842" s="23"/>
    </row>
    <row r="7843" spans="1:17" x14ac:dyDescent="0.2">
      <c r="A7843" s="23"/>
      <c r="M7843" s="25"/>
      <c r="N7843" s="25"/>
      <c r="O7843" s="25"/>
      <c r="P7843" s="23"/>
      <c r="Q7843" s="23"/>
    </row>
    <row r="7844" spans="1:17" x14ac:dyDescent="0.2">
      <c r="A7844" s="23"/>
      <c r="M7844" s="25"/>
      <c r="N7844" s="25"/>
      <c r="O7844" s="25"/>
      <c r="P7844" s="23"/>
      <c r="Q7844" s="23"/>
    </row>
    <row r="7845" spans="1:17" x14ac:dyDescent="0.2">
      <c r="A7845" s="23"/>
      <c r="M7845" s="25"/>
      <c r="N7845" s="25"/>
      <c r="O7845" s="25"/>
      <c r="P7845" s="23"/>
      <c r="Q7845" s="23"/>
    </row>
    <row r="7846" spans="1:17" x14ac:dyDescent="0.2">
      <c r="A7846" s="23"/>
      <c r="M7846" s="25"/>
      <c r="N7846" s="25"/>
      <c r="O7846" s="25"/>
      <c r="P7846" s="23"/>
      <c r="Q7846" s="23"/>
    </row>
    <row r="7847" spans="1:17" x14ac:dyDescent="0.2">
      <c r="A7847" s="23"/>
      <c r="M7847" s="25"/>
      <c r="N7847" s="25"/>
      <c r="O7847" s="25"/>
      <c r="P7847" s="23"/>
      <c r="Q7847" s="23"/>
    </row>
    <row r="7848" spans="1:17" x14ac:dyDescent="0.2">
      <c r="A7848" s="23"/>
      <c r="M7848" s="25"/>
      <c r="N7848" s="25"/>
      <c r="O7848" s="25"/>
      <c r="P7848" s="23"/>
      <c r="Q7848" s="23"/>
    </row>
    <row r="7849" spans="1:17" x14ac:dyDescent="0.2">
      <c r="A7849" s="23"/>
      <c r="M7849" s="25"/>
      <c r="N7849" s="25"/>
      <c r="O7849" s="25"/>
      <c r="P7849" s="23"/>
      <c r="Q7849" s="23"/>
    </row>
    <row r="7850" spans="1:17" x14ac:dyDescent="0.2">
      <c r="A7850" s="23"/>
      <c r="M7850" s="25"/>
      <c r="N7850" s="25"/>
      <c r="O7850" s="25"/>
      <c r="P7850" s="23"/>
      <c r="Q7850" s="23"/>
    </row>
    <row r="7851" spans="1:17" x14ac:dyDescent="0.2">
      <c r="A7851" s="23"/>
      <c r="M7851" s="25"/>
      <c r="N7851" s="25"/>
      <c r="O7851" s="25"/>
      <c r="P7851" s="23"/>
      <c r="Q7851" s="23"/>
    </row>
    <row r="7852" spans="1:17" x14ac:dyDescent="0.2">
      <c r="A7852" s="23"/>
      <c r="M7852" s="25"/>
      <c r="N7852" s="25"/>
      <c r="O7852" s="25"/>
      <c r="P7852" s="23"/>
      <c r="Q7852" s="23"/>
    </row>
    <row r="7853" spans="1:17" x14ac:dyDescent="0.2">
      <c r="A7853" s="23"/>
      <c r="M7853" s="25"/>
      <c r="N7853" s="25"/>
      <c r="O7853" s="25"/>
      <c r="P7853" s="23"/>
      <c r="Q7853" s="23"/>
    </row>
    <row r="7854" spans="1:17" x14ac:dyDescent="0.2">
      <c r="A7854" s="23"/>
      <c r="M7854" s="25"/>
      <c r="N7854" s="25"/>
      <c r="O7854" s="25"/>
      <c r="P7854" s="23"/>
      <c r="Q7854" s="23"/>
    </row>
    <row r="7855" spans="1:17" x14ac:dyDescent="0.2">
      <c r="A7855" s="23"/>
      <c r="M7855" s="25"/>
      <c r="N7855" s="25"/>
      <c r="O7855" s="25"/>
      <c r="P7855" s="23"/>
      <c r="Q7855" s="23"/>
    </row>
    <row r="7856" spans="1:17" x14ac:dyDescent="0.2">
      <c r="A7856" s="23"/>
      <c r="M7856" s="25"/>
      <c r="N7856" s="25"/>
      <c r="O7856" s="25"/>
      <c r="P7856" s="23"/>
      <c r="Q7856" s="23"/>
    </row>
    <row r="7857" spans="1:17" x14ac:dyDescent="0.2">
      <c r="A7857" s="23"/>
      <c r="M7857" s="25"/>
      <c r="N7857" s="25"/>
      <c r="O7857" s="25"/>
      <c r="P7857" s="23"/>
      <c r="Q7857" s="23"/>
    </row>
    <row r="7858" spans="1:17" x14ac:dyDescent="0.2">
      <c r="A7858" s="23"/>
      <c r="M7858" s="25"/>
      <c r="N7858" s="25"/>
      <c r="O7858" s="25"/>
      <c r="P7858" s="23"/>
      <c r="Q7858" s="23"/>
    </row>
    <row r="7859" spans="1:17" x14ac:dyDescent="0.2">
      <c r="A7859" s="23"/>
      <c r="M7859" s="25"/>
      <c r="N7859" s="25"/>
      <c r="O7859" s="25"/>
      <c r="P7859" s="23"/>
      <c r="Q7859" s="23"/>
    </row>
    <row r="7860" spans="1:17" x14ac:dyDescent="0.2">
      <c r="A7860" s="23"/>
      <c r="M7860" s="25"/>
      <c r="N7860" s="25"/>
      <c r="O7860" s="25"/>
      <c r="P7860" s="23"/>
      <c r="Q7860" s="23"/>
    </row>
    <row r="7861" spans="1:17" x14ac:dyDescent="0.2">
      <c r="A7861" s="23"/>
      <c r="M7861" s="25"/>
      <c r="N7861" s="25"/>
      <c r="O7861" s="25"/>
      <c r="P7861" s="23"/>
      <c r="Q7861" s="23"/>
    </row>
    <row r="7862" spans="1:17" x14ac:dyDescent="0.2">
      <c r="A7862" s="23"/>
      <c r="M7862" s="25"/>
      <c r="N7862" s="25"/>
      <c r="O7862" s="25"/>
      <c r="P7862" s="23"/>
      <c r="Q7862" s="23"/>
    </row>
    <row r="7863" spans="1:17" x14ac:dyDescent="0.2">
      <c r="A7863" s="23"/>
      <c r="M7863" s="25"/>
      <c r="N7863" s="25"/>
      <c r="O7863" s="25"/>
      <c r="P7863" s="23"/>
      <c r="Q7863" s="23"/>
    </row>
    <row r="7864" spans="1:17" x14ac:dyDescent="0.2">
      <c r="A7864" s="23"/>
      <c r="M7864" s="25"/>
      <c r="N7864" s="25"/>
      <c r="O7864" s="25"/>
      <c r="P7864" s="23"/>
      <c r="Q7864" s="23"/>
    </row>
    <row r="7865" spans="1:17" x14ac:dyDescent="0.2">
      <c r="A7865" s="23"/>
      <c r="M7865" s="25"/>
      <c r="N7865" s="25"/>
      <c r="O7865" s="25"/>
      <c r="P7865" s="23"/>
      <c r="Q7865" s="23"/>
    </row>
    <row r="7866" spans="1:17" x14ac:dyDescent="0.2">
      <c r="A7866" s="23"/>
      <c r="M7866" s="25"/>
      <c r="N7866" s="25"/>
      <c r="O7866" s="25"/>
      <c r="P7866" s="23"/>
      <c r="Q7866" s="23"/>
    </row>
    <row r="7867" spans="1:17" x14ac:dyDescent="0.2">
      <c r="A7867" s="23"/>
      <c r="M7867" s="25"/>
      <c r="N7867" s="25"/>
      <c r="O7867" s="25"/>
      <c r="P7867" s="23"/>
      <c r="Q7867" s="23"/>
    </row>
    <row r="7868" spans="1:17" x14ac:dyDescent="0.2">
      <c r="A7868" s="23"/>
      <c r="M7868" s="25"/>
      <c r="N7868" s="25"/>
      <c r="O7868" s="25"/>
      <c r="P7868" s="23"/>
      <c r="Q7868" s="23"/>
    </row>
    <row r="7869" spans="1:17" x14ac:dyDescent="0.2">
      <c r="A7869" s="23"/>
      <c r="M7869" s="25"/>
      <c r="N7869" s="25"/>
      <c r="O7869" s="25"/>
      <c r="P7869" s="23"/>
      <c r="Q7869" s="23"/>
    </row>
    <row r="7870" spans="1:17" x14ac:dyDescent="0.2">
      <c r="A7870" s="23"/>
      <c r="M7870" s="25"/>
      <c r="N7870" s="25"/>
      <c r="O7870" s="25"/>
      <c r="P7870" s="23"/>
      <c r="Q7870" s="23"/>
    </row>
    <row r="7871" spans="1:17" x14ac:dyDescent="0.2">
      <c r="A7871" s="23"/>
      <c r="M7871" s="25"/>
      <c r="N7871" s="25"/>
      <c r="O7871" s="25"/>
      <c r="P7871" s="23"/>
      <c r="Q7871" s="23"/>
    </row>
    <row r="7872" spans="1:17" x14ac:dyDescent="0.2">
      <c r="A7872" s="23"/>
      <c r="M7872" s="25"/>
      <c r="N7872" s="25"/>
      <c r="O7872" s="25"/>
      <c r="P7872" s="23"/>
      <c r="Q7872" s="23"/>
    </row>
    <row r="7873" spans="1:17" x14ac:dyDescent="0.2">
      <c r="A7873" s="23"/>
      <c r="M7873" s="25"/>
      <c r="N7873" s="25"/>
      <c r="O7873" s="25"/>
      <c r="P7873" s="23"/>
      <c r="Q7873" s="23"/>
    </row>
    <row r="7874" spans="1:17" x14ac:dyDescent="0.2">
      <c r="A7874" s="23"/>
      <c r="M7874" s="25"/>
      <c r="N7874" s="25"/>
      <c r="O7874" s="25"/>
      <c r="P7874" s="23"/>
      <c r="Q7874" s="23"/>
    </row>
    <row r="7875" spans="1:17" x14ac:dyDescent="0.2">
      <c r="A7875" s="23"/>
      <c r="M7875" s="25"/>
      <c r="N7875" s="25"/>
      <c r="O7875" s="25"/>
      <c r="P7875" s="23"/>
      <c r="Q7875" s="23"/>
    </row>
    <row r="7876" spans="1:17" x14ac:dyDescent="0.2">
      <c r="A7876" s="23"/>
      <c r="M7876" s="25"/>
      <c r="N7876" s="25"/>
      <c r="O7876" s="25"/>
      <c r="P7876" s="23"/>
      <c r="Q7876" s="23"/>
    </row>
    <row r="7877" spans="1:17" x14ac:dyDescent="0.2">
      <c r="A7877" s="23"/>
      <c r="M7877" s="25"/>
      <c r="N7877" s="25"/>
      <c r="O7877" s="25"/>
      <c r="P7877" s="23"/>
      <c r="Q7877" s="23"/>
    </row>
    <row r="7878" spans="1:17" x14ac:dyDescent="0.2">
      <c r="A7878" s="23"/>
      <c r="M7878" s="25"/>
      <c r="N7878" s="25"/>
      <c r="O7878" s="25"/>
      <c r="P7878" s="23"/>
      <c r="Q7878" s="23"/>
    </row>
    <row r="7879" spans="1:17" x14ac:dyDescent="0.2">
      <c r="A7879" s="23"/>
      <c r="M7879" s="25"/>
      <c r="N7879" s="25"/>
      <c r="O7879" s="25"/>
      <c r="P7879" s="23"/>
      <c r="Q7879" s="23"/>
    </row>
    <row r="7880" spans="1:17" x14ac:dyDescent="0.2">
      <c r="A7880" s="23"/>
      <c r="M7880" s="25"/>
      <c r="N7880" s="25"/>
      <c r="O7880" s="25"/>
      <c r="P7880" s="23"/>
      <c r="Q7880" s="23"/>
    </row>
    <row r="7881" spans="1:17" x14ac:dyDescent="0.2">
      <c r="A7881" s="23"/>
      <c r="M7881" s="25"/>
      <c r="N7881" s="25"/>
      <c r="O7881" s="25"/>
      <c r="P7881" s="23"/>
      <c r="Q7881" s="23"/>
    </row>
    <row r="7882" spans="1:17" x14ac:dyDescent="0.2">
      <c r="A7882" s="23"/>
      <c r="M7882" s="25"/>
      <c r="N7882" s="25"/>
      <c r="O7882" s="25"/>
      <c r="P7882" s="23"/>
      <c r="Q7882" s="23"/>
    </row>
    <row r="7883" spans="1:17" x14ac:dyDescent="0.2">
      <c r="A7883" s="23"/>
      <c r="M7883" s="25"/>
      <c r="N7883" s="25"/>
      <c r="O7883" s="25"/>
      <c r="P7883" s="23"/>
      <c r="Q7883" s="23"/>
    </row>
    <row r="7884" spans="1:17" x14ac:dyDescent="0.2">
      <c r="A7884" s="23"/>
      <c r="M7884" s="25"/>
      <c r="N7884" s="25"/>
      <c r="O7884" s="25"/>
      <c r="P7884" s="23"/>
      <c r="Q7884" s="23"/>
    </row>
    <row r="7885" spans="1:17" x14ac:dyDescent="0.2">
      <c r="A7885" s="23"/>
      <c r="M7885" s="25"/>
      <c r="N7885" s="25"/>
      <c r="O7885" s="25"/>
      <c r="P7885" s="23"/>
      <c r="Q7885" s="23"/>
    </row>
    <row r="7886" spans="1:17" x14ac:dyDescent="0.2">
      <c r="A7886" s="23"/>
      <c r="M7886" s="25"/>
      <c r="N7886" s="25"/>
      <c r="O7886" s="25"/>
      <c r="P7886" s="23"/>
      <c r="Q7886" s="23"/>
    </row>
    <row r="7887" spans="1:17" x14ac:dyDescent="0.2">
      <c r="A7887" s="23"/>
      <c r="M7887" s="25"/>
      <c r="N7887" s="25"/>
      <c r="O7887" s="25"/>
      <c r="P7887" s="23"/>
      <c r="Q7887" s="23"/>
    </row>
    <row r="7888" spans="1:17" x14ac:dyDescent="0.2">
      <c r="A7888" s="23"/>
      <c r="M7888" s="25"/>
      <c r="N7888" s="25"/>
      <c r="O7888" s="25"/>
      <c r="P7888" s="23"/>
      <c r="Q7888" s="23"/>
    </row>
    <row r="7889" spans="1:17" x14ac:dyDescent="0.2">
      <c r="A7889" s="23"/>
      <c r="M7889" s="25"/>
      <c r="N7889" s="25"/>
      <c r="O7889" s="25"/>
      <c r="P7889" s="23"/>
      <c r="Q7889" s="23"/>
    </row>
    <row r="7890" spans="1:17" x14ac:dyDescent="0.2">
      <c r="A7890" s="23"/>
      <c r="M7890" s="25"/>
      <c r="N7890" s="25"/>
      <c r="O7890" s="25"/>
      <c r="P7890" s="23"/>
      <c r="Q7890" s="23"/>
    </row>
    <row r="7891" spans="1:17" x14ac:dyDescent="0.2">
      <c r="A7891" s="23"/>
      <c r="M7891" s="25"/>
      <c r="N7891" s="25"/>
      <c r="O7891" s="25"/>
      <c r="P7891" s="23"/>
      <c r="Q7891" s="23"/>
    </row>
    <row r="7892" spans="1:17" x14ac:dyDescent="0.2">
      <c r="A7892" s="23"/>
      <c r="M7892" s="25"/>
      <c r="N7892" s="25"/>
      <c r="O7892" s="25"/>
      <c r="P7892" s="23"/>
      <c r="Q7892" s="23"/>
    </row>
    <row r="7893" spans="1:17" x14ac:dyDescent="0.2">
      <c r="A7893" s="23"/>
      <c r="M7893" s="25"/>
      <c r="N7893" s="25"/>
      <c r="O7893" s="25"/>
      <c r="P7893" s="23"/>
      <c r="Q7893" s="23"/>
    </row>
    <row r="7894" spans="1:17" x14ac:dyDescent="0.2">
      <c r="A7894" s="23"/>
      <c r="M7894" s="25"/>
      <c r="N7894" s="25"/>
      <c r="O7894" s="25"/>
      <c r="P7894" s="23"/>
      <c r="Q7894" s="23"/>
    </row>
    <row r="7895" spans="1:17" x14ac:dyDescent="0.2">
      <c r="A7895" s="23"/>
      <c r="M7895" s="25"/>
      <c r="N7895" s="25"/>
      <c r="O7895" s="25"/>
      <c r="P7895" s="23"/>
      <c r="Q7895" s="23"/>
    </row>
    <row r="7896" spans="1:17" x14ac:dyDescent="0.2">
      <c r="A7896" s="23"/>
      <c r="M7896" s="25"/>
      <c r="N7896" s="25"/>
      <c r="O7896" s="25"/>
      <c r="P7896" s="23"/>
      <c r="Q7896" s="23"/>
    </row>
    <row r="7897" spans="1:17" x14ac:dyDescent="0.2">
      <c r="A7897" s="23"/>
      <c r="M7897" s="25"/>
      <c r="N7897" s="25"/>
      <c r="O7897" s="25"/>
      <c r="P7897" s="23"/>
      <c r="Q7897" s="23"/>
    </row>
    <row r="7898" spans="1:17" x14ac:dyDescent="0.2">
      <c r="A7898" s="23"/>
      <c r="M7898" s="25"/>
      <c r="N7898" s="25"/>
      <c r="O7898" s="25"/>
      <c r="P7898" s="23"/>
      <c r="Q7898" s="23"/>
    </row>
    <row r="7899" spans="1:17" x14ac:dyDescent="0.2">
      <c r="A7899" s="23"/>
      <c r="M7899" s="25"/>
      <c r="N7899" s="25"/>
      <c r="O7899" s="25"/>
      <c r="P7899" s="23"/>
      <c r="Q7899" s="23"/>
    </row>
    <row r="7900" spans="1:17" x14ac:dyDescent="0.2">
      <c r="A7900" s="23"/>
      <c r="M7900" s="25"/>
      <c r="N7900" s="25"/>
      <c r="O7900" s="25"/>
      <c r="P7900" s="23"/>
      <c r="Q7900" s="23"/>
    </row>
    <row r="7901" spans="1:17" x14ac:dyDescent="0.2">
      <c r="A7901" s="23"/>
      <c r="M7901" s="25"/>
      <c r="N7901" s="25"/>
      <c r="O7901" s="25"/>
      <c r="P7901" s="23"/>
      <c r="Q7901" s="23"/>
    </row>
    <row r="7902" spans="1:17" x14ac:dyDescent="0.2">
      <c r="A7902" s="23"/>
      <c r="M7902" s="25"/>
      <c r="N7902" s="25"/>
      <c r="O7902" s="25"/>
      <c r="P7902" s="23"/>
      <c r="Q7902" s="23"/>
    </row>
    <row r="7903" spans="1:17" x14ac:dyDescent="0.2">
      <c r="A7903" s="23"/>
      <c r="M7903" s="25"/>
      <c r="N7903" s="25"/>
      <c r="O7903" s="25"/>
      <c r="P7903" s="23"/>
      <c r="Q7903" s="23"/>
    </row>
    <row r="7904" spans="1:17" x14ac:dyDescent="0.2">
      <c r="A7904" s="23"/>
      <c r="M7904" s="25"/>
      <c r="N7904" s="25"/>
      <c r="O7904" s="25"/>
      <c r="P7904" s="23"/>
      <c r="Q7904" s="23"/>
    </row>
    <row r="7905" spans="1:17" x14ac:dyDescent="0.2">
      <c r="A7905" s="23"/>
      <c r="M7905" s="25"/>
      <c r="N7905" s="25"/>
      <c r="O7905" s="25"/>
      <c r="P7905" s="23"/>
      <c r="Q7905" s="23"/>
    </row>
    <row r="7906" spans="1:17" x14ac:dyDescent="0.2">
      <c r="A7906" s="23"/>
      <c r="M7906" s="25"/>
      <c r="N7906" s="25"/>
      <c r="O7906" s="25"/>
      <c r="P7906" s="23"/>
      <c r="Q7906" s="23"/>
    </row>
    <row r="7907" spans="1:17" x14ac:dyDescent="0.2">
      <c r="A7907" s="23"/>
      <c r="M7907" s="25"/>
      <c r="N7907" s="25"/>
      <c r="O7907" s="25"/>
      <c r="P7907" s="23"/>
      <c r="Q7907" s="23"/>
    </row>
    <row r="7908" spans="1:17" x14ac:dyDescent="0.2">
      <c r="A7908" s="23"/>
      <c r="M7908" s="25"/>
      <c r="N7908" s="25"/>
      <c r="O7908" s="25"/>
      <c r="P7908" s="23"/>
      <c r="Q7908" s="23"/>
    </row>
    <row r="7909" spans="1:17" x14ac:dyDescent="0.2">
      <c r="A7909" s="23"/>
      <c r="M7909" s="25"/>
      <c r="N7909" s="25"/>
      <c r="O7909" s="25"/>
      <c r="P7909" s="23"/>
      <c r="Q7909" s="23"/>
    </row>
    <row r="7910" spans="1:17" x14ac:dyDescent="0.2">
      <c r="A7910" s="23"/>
      <c r="M7910" s="25"/>
      <c r="N7910" s="25"/>
      <c r="O7910" s="25"/>
      <c r="P7910" s="23"/>
      <c r="Q7910" s="23"/>
    </row>
    <row r="7911" spans="1:17" x14ac:dyDescent="0.2">
      <c r="A7911" s="23"/>
      <c r="M7911" s="25"/>
      <c r="N7911" s="25"/>
      <c r="O7911" s="25"/>
      <c r="P7911" s="23"/>
      <c r="Q7911" s="23"/>
    </row>
    <row r="7912" spans="1:17" x14ac:dyDescent="0.2">
      <c r="A7912" s="23"/>
      <c r="M7912" s="25"/>
      <c r="N7912" s="25"/>
      <c r="O7912" s="25"/>
      <c r="P7912" s="23"/>
      <c r="Q7912" s="23"/>
    </row>
    <row r="7913" spans="1:17" x14ac:dyDescent="0.2">
      <c r="A7913" s="23"/>
      <c r="M7913" s="25"/>
      <c r="N7913" s="25"/>
      <c r="O7913" s="25"/>
      <c r="P7913" s="23"/>
      <c r="Q7913" s="23"/>
    </row>
    <row r="7914" spans="1:17" x14ac:dyDescent="0.2">
      <c r="A7914" s="23"/>
      <c r="M7914" s="25"/>
      <c r="N7914" s="25"/>
      <c r="O7914" s="25"/>
      <c r="P7914" s="23"/>
      <c r="Q7914" s="23"/>
    </row>
    <row r="7915" spans="1:17" x14ac:dyDescent="0.2">
      <c r="A7915" s="23"/>
      <c r="M7915" s="25"/>
      <c r="N7915" s="25"/>
      <c r="O7915" s="25"/>
      <c r="P7915" s="23"/>
      <c r="Q7915" s="23"/>
    </row>
    <row r="7916" spans="1:17" x14ac:dyDescent="0.2">
      <c r="A7916" s="23"/>
      <c r="M7916" s="25"/>
      <c r="N7916" s="25"/>
      <c r="O7916" s="25"/>
      <c r="P7916" s="23"/>
      <c r="Q7916" s="23"/>
    </row>
    <row r="7917" spans="1:17" x14ac:dyDescent="0.2">
      <c r="A7917" s="23"/>
      <c r="M7917" s="25"/>
      <c r="N7917" s="25"/>
      <c r="O7917" s="25"/>
      <c r="P7917" s="23"/>
      <c r="Q7917" s="23"/>
    </row>
    <row r="7918" spans="1:17" x14ac:dyDescent="0.2">
      <c r="A7918" s="23"/>
      <c r="M7918" s="25"/>
      <c r="N7918" s="25"/>
      <c r="O7918" s="25"/>
      <c r="P7918" s="23"/>
      <c r="Q7918" s="23"/>
    </row>
    <row r="7919" spans="1:17" x14ac:dyDescent="0.2">
      <c r="A7919" s="23"/>
      <c r="M7919" s="25"/>
      <c r="N7919" s="25"/>
      <c r="O7919" s="25"/>
      <c r="P7919" s="23"/>
      <c r="Q7919" s="23"/>
    </row>
    <row r="7920" spans="1:17" x14ac:dyDescent="0.2">
      <c r="A7920" s="23"/>
      <c r="M7920" s="25"/>
      <c r="N7920" s="25"/>
      <c r="O7920" s="25"/>
      <c r="P7920" s="23"/>
      <c r="Q7920" s="23"/>
    </row>
    <row r="7921" spans="1:17" x14ac:dyDescent="0.2">
      <c r="A7921" s="23"/>
      <c r="M7921" s="25"/>
      <c r="N7921" s="25"/>
      <c r="O7921" s="25"/>
      <c r="P7921" s="23"/>
      <c r="Q7921" s="23"/>
    </row>
    <row r="7922" spans="1:17" x14ac:dyDescent="0.2">
      <c r="A7922" s="23"/>
      <c r="M7922" s="25"/>
      <c r="N7922" s="25"/>
      <c r="O7922" s="25"/>
      <c r="P7922" s="23"/>
      <c r="Q7922" s="23"/>
    </row>
    <row r="7923" spans="1:17" x14ac:dyDescent="0.2">
      <c r="A7923" s="23"/>
      <c r="M7923" s="25"/>
      <c r="N7923" s="25"/>
      <c r="O7923" s="25"/>
      <c r="P7923" s="23"/>
      <c r="Q7923" s="23"/>
    </row>
    <row r="7924" spans="1:17" x14ac:dyDescent="0.2">
      <c r="A7924" s="23"/>
      <c r="M7924" s="25"/>
      <c r="N7924" s="25"/>
      <c r="O7924" s="25"/>
      <c r="P7924" s="23"/>
      <c r="Q7924" s="23"/>
    </row>
    <row r="7925" spans="1:17" x14ac:dyDescent="0.2">
      <c r="A7925" s="23"/>
      <c r="M7925" s="25"/>
      <c r="N7925" s="25"/>
      <c r="O7925" s="25"/>
      <c r="P7925" s="23"/>
      <c r="Q7925" s="23"/>
    </row>
    <row r="7926" spans="1:17" x14ac:dyDescent="0.2">
      <c r="A7926" s="23"/>
      <c r="M7926" s="25"/>
      <c r="N7926" s="25"/>
      <c r="O7926" s="25"/>
      <c r="P7926" s="23"/>
      <c r="Q7926" s="23"/>
    </row>
    <row r="7927" spans="1:17" x14ac:dyDescent="0.2">
      <c r="A7927" s="23"/>
      <c r="M7927" s="25"/>
      <c r="N7927" s="25"/>
      <c r="O7927" s="25"/>
      <c r="P7927" s="23"/>
      <c r="Q7927" s="23"/>
    </row>
    <row r="7928" spans="1:17" x14ac:dyDescent="0.2">
      <c r="A7928" s="23"/>
      <c r="M7928" s="25"/>
      <c r="N7928" s="25"/>
      <c r="O7928" s="25"/>
      <c r="P7928" s="23"/>
      <c r="Q7928" s="23"/>
    </row>
    <row r="7929" spans="1:17" x14ac:dyDescent="0.2">
      <c r="A7929" s="23"/>
      <c r="M7929" s="25"/>
      <c r="N7929" s="25"/>
      <c r="O7929" s="25"/>
      <c r="P7929" s="23"/>
      <c r="Q7929" s="23"/>
    </row>
    <row r="7930" spans="1:17" x14ac:dyDescent="0.2">
      <c r="A7930" s="23"/>
      <c r="M7930" s="25"/>
      <c r="N7930" s="25"/>
      <c r="O7930" s="25"/>
      <c r="P7930" s="23"/>
      <c r="Q7930" s="23"/>
    </row>
    <row r="7931" spans="1:17" x14ac:dyDescent="0.2">
      <c r="A7931" s="23"/>
      <c r="M7931" s="25"/>
      <c r="N7931" s="25"/>
      <c r="O7931" s="25"/>
      <c r="P7931" s="23"/>
      <c r="Q7931" s="23"/>
    </row>
    <row r="7932" spans="1:17" x14ac:dyDescent="0.2">
      <c r="A7932" s="23"/>
      <c r="M7932" s="25"/>
      <c r="N7932" s="25"/>
      <c r="O7932" s="25"/>
      <c r="P7932" s="23"/>
      <c r="Q7932" s="23"/>
    </row>
    <row r="7933" spans="1:17" x14ac:dyDescent="0.2">
      <c r="A7933" s="23"/>
      <c r="M7933" s="25"/>
      <c r="N7933" s="25"/>
      <c r="O7933" s="25"/>
      <c r="P7933" s="23"/>
      <c r="Q7933" s="23"/>
    </row>
    <row r="7934" spans="1:17" x14ac:dyDescent="0.2">
      <c r="A7934" s="23"/>
      <c r="M7934" s="25"/>
      <c r="N7934" s="25"/>
      <c r="O7934" s="25"/>
      <c r="P7934" s="23"/>
      <c r="Q7934" s="23"/>
    </row>
    <row r="7935" spans="1:17" x14ac:dyDescent="0.2">
      <c r="A7935" s="23"/>
      <c r="M7935" s="25"/>
      <c r="N7935" s="25"/>
      <c r="O7935" s="25"/>
      <c r="P7935" s="23"/>
      <c r="Q7935" s="23"/>
    </row>
    <row r="7936" spans="1:17" x14ac:dyDescent="0.2">
      <c r="A7936" s="23"/>
      <c r="M7936" s="25"/>
      <c r="N7936" s="25"/>
      <c r="O7936" s="25"/>
      <c r="P7936" s="23"/>
      <c r="Q7936" s="23"/>
    </row>
    <row r="7937" spans="1:17" x14ac:dyDescent="0.2">
      <c r="A7937" s="23"/>
      <c r="M7937" s="25"/>
      <c r="N7937" s="25"/>
      <c r="O7937" s="25"/>
      <c r="P7937" s="23"/>
      <c r="Q7937" s="23"/>
    </row>
    <row r="7938" spans="1:17" x14ac:dyDescent="0.2">
      <c r="A7938" s="23"/>
      <c r="M7938" s="25"/>
      <c r="N7938" s="25"/>
      <c r="O7938" s="25"/>
      <c r="P7938" s="23"/>
      <c r="Q7938" s="23"/>
    </row>
    <row r="7939" spans="1:17" x14ac:dyDescent="0.2">
      <c r="A7939" s="23"/>
      <c r="M7939" s="25"/>
      <c r="N7939" s="25"/>
      <c r="O7939" s="25"/>
      <c r="P7939" s="23"/>
      <c r="Q7939" s="23"/>
    </row>
    <row r="7940" spans="1:17" x14ac:dyDescent="0.2">
      <c r="A7940" s="23"/>
      <c r="M7940" s="25"/>
      <c r="N7940" s="25"/>
      <c r="O7940" s="25"/>
      <c r="P7940" s="23"/>
      <c r="Q7940" s="23"/>
    </row>
    <row r="7941" spans="1:17" x14ac:dyDescent="0.2">
      <c r="A7941" s="23"/>
      <c r="M7941" s="25"/>
      <c r="N7941" s="25"/>
      <c r="O7941" s="25"/>
      <c r="P7941" s="23"/>
      <c r="Q7941" s="23"/>
    </row>
    <row r="7942" spans="1:17" x14ac:dyDescent="0.2">
      <c r="A7942" s="23"/>
      <c r="M7942" s="25"/>
      <c r="N7942" s="25"/>
      <c r="O7942" s="25"/>
      <c r="P7942" s="23"/>
      <c r="Q7942" s="23"/>
    </row>
    <row r="7943" spans="1:17" x14ac:dyDescent="0.2">
      <c r="A7943" s="23"/>
      <c r="M7943" s="25"/>
      <c r="N7943" s="25"/>
      <c r="O7943" s="25"/>
      <c r="P7943" s="23"/>
      <c r="Q7943" s="23"/>
    </row>
    <row r="7944" spans="1:17" x14ac:dyDescent="0.2">
      <c r="A7944" s="23"/>
      <c r="M7944" s="25"/>
      <c r="N7944" s="25"/>
      <c r="O7944" s="25"/>
      <c r="P7944" s="23"/>
      <c r="Q7944" s="23"/>
    </row>
    <row r="7945" spans="1:17" x14ac:dyDescent="0.2">
      <c r="A7945" s="23"/>
      <c r="M7945" s="25"/>
      <c r="N7945" s="25"/>
      <c r="O7945" s="25"/>
      <c r="P7945" s="23"/>
      <c r="Q7945" s="23"/>
    </row>
    <row r="7946" spans="1:17" x14ac:dyDescent="0.2">
      <c r="A7946" s="23"/>
      <c r="M7946" s="25"/>
      <c r="N7946" s="25"/>
      <c r="O7946" s="25"/>
      <c r="P7946" s="23"/>
      <c r="Q7946" s="23"/>
    </row>
    <row r="7947" spans="1:17" x14ac:dyDescent="0.2">
      <c r="A7947" s="23"/>
      <c r="M7947" s="25"/>
      <c r="N7947" s="25"/>
      <c r="O7947" s="25"/>
      <c r="P7947" s="23"/>
      <c r="Q7947" s="23"/>
    </row>
    <row r="7948" spans="1:17" x14ac:dyDescent="0.2">
      <c r="A7948" s="23"/>
      <c r="M7948" s="25"/>
      <c r="N7948" s="25"/>
      <c r="O7948" s="25"/>
      <c r="P7948" s="23"/>
      <c r="Q7948" s="23"/>
    </row>
    <row r="7949" spans="1:17" x14ac:dyDescent="0.2">
      <c r="A7949" s="23"/>
      <c r="M7949" s="25"/>
      <c r="N7949" s="25"/>
      <c r="O7949" s="25"/>
      <c r="P7949" s="23"/>
      <c r="Q7949" s="23"/>
    </row>
    <row r="7950" spans="1:17" x14ac:dyDescent="0.2">
      <c r="A7950" s="23"/>
      <c r="M7950" s="25"/>
      <c r="N7950" s="25"/>
      <c r="O7950" s="25"/>
      <c r="P7950" s="23"/>
      <c r="Q7950" s="23"/>
    </row>
    <row r="7951" spans="1:17" x14ac:dyDescent="0.2">
      <c r="A7951" s="23"/>
      <c r="M7951" s="25"/>
      <c r="N7951" s="25"/>
      <c r="O7951" s="25"/>
      <c r="P7951" s="23"/>
      <c r="Q7951" s="23"/>
    </row>
    <row r="7952" spans="1:17" x14ac:dyDescent="0.2">
      <c r="A7952" s="23"/>
      <c r="M7952" s="25"/>
      <c r="N7952" s="25"/>
      <c r="O7952" s="25"/>
      <c r="P7952" s="23"/>
      <c r="Q7952" s="23"/>
    </row>
    <row r="7953" spans="1:17" x14ac:dyDescent="0.2">
      <c r="A7953" s="23"/>
      <c r="M7953" s="25"/>
      <c r="N7953" s="25"/>
      <c r="O7953" s="25"/>
      <c r="P7953" s="23"/>
      <c r="Q7953" s="23"/>
    </row>
    <row r="7954" spans="1:17" x14ac:dyDescent="0.2">
      <c r="A7954" s="23"/>
      <c r="M7954" s="25"/>
      <c r="N7954" s="25"/>
      <c r="O7954" s="25"/>
      <c r="P7954" s="23"/>
      <c r="Q7954" s="23"/>
    </row>
    <row r="7955" spans="1:17" x14ac:dyDescent="0.2">
      <c r="A7955" s="23"/>
      <c r="M7955" s="25"/>
      <c r="N7955" s="25"/>
      <c r="O7955" s="25"/>
      <c r="P7955" s="23"/>
      <c r="Q7955" s="23"/>
    </row>
    <row r="7956" spans="1:17" x14ac:dyDescent="0.2">
      <c r="A7956" s="23"/>
      <c r="M7956" s="25"/>
      <c r="N7956" s="25"/>
      <c r="O7956" s="25"/>
      <c r="P7956" s="23"/>
      <c r="Q7956" s="23"/>
    </row>
    <row r="7957" spans="1:17" x14ac:dyDescent="0.2">
      <c r="A7957" s="23"/>
      <c r="M7957" s="25"/>
      <c r="N7957" s="25"/>
      <c r="O7957" s="25"/>
      <c r="P7957" s="23"/>
      <c r="Q7957" s="23"/>
    </row>
    <row r="7958" spans="1:17" x14ac:dyDescent="0.2">
      <c r="A7958" s="23"/>
      <c r="M7958" s="25"/>
      <c r="N7958" s="25"/>
      <c r="O7958" s="25"/>
      <c r="P7958" s="23"/>
      <c r="Q7958" s="23"/>
    </row>
    <row r="7959" spans="1:17" x14ac:dyDescent="0.2">
      <c r="A7959" s="23"/>
      <c r="M7959" s="25"/>
      <c r="N7959" s="25"/>
      <c r="O7959" s="25"/>
      <c r="P7959" s="23"/>
      <c r="Q7959" s="23"/>
    </row>
    <row r="7960" spans="1:17" x14ac:dyDescent="0.2">
      <c r="A7960" s="23"/>
      <c r="M7960" s="25"/>
      <c r="N7960" s="25"/>
      <c r="O7960" s="25"/>
      <c r="P7960" s="23"/>
      <c r="Q7960" s="23"/>
    </row>
    <row r="7961" spans="1:17" x14ac:dyDescent="0.2">
      <c r="A7961" s="23"/>
      <c r="M7961" s="25"/>
      <c r="N7961" s="25"/>
      <c r="O7961" s="25"/>
      <c r="P7961" s="23"/>
      <c r="Q7961" s="23"/>
    </row>
    <row r="7962" spans="1:17" x14ac:dyDescent="0.2">
      <c r="A7962" s="23"/>
      <c r="M7962" s="25"/>
      <c r="N7962" s="25"/>
      <c r="O7962" s="25"/>
      <c r="P7962" s="23"/>
      <c r="Q7962" s="23"/>
    </row>
    <row r="7963" spans="1:17" x14ac:dyDescent="0.2">
      <c r="A7963" s="23"/>
      <c r="M7963" s="25"/>
      <c r="N7963" s="25"/>
      <c r="O7963" s="25"/>
      <c r="P7963" s="23"/>
      <c r="Q7963" s="23"/>
    </row>
    <row r="7964" spans="1:17" x14ac:dyDescent="0.2">
      <c r="A7964" s="23"/>
      <c r="M7964" s="25"/>
      <c r="N7964" s="25"/>
      <c r="O7964" s="25"/>
      <c r="P7964" s="23"/>
      <c r="Q7964" s="23"/>
    </row>
    <row r="7965" spans="1:17" x14ac:dyDescent="0.2">
      <c r="A7965" s="23"/>
      <c r="M7965" s="25"/>
      <c r="N7965" s="25"/>
      <c r="O7965" s="25"/>
      <c r="P7965" s="23"/>
      <c r="Q7965" s="23"/>
    </row>
    <row r="7966" spans="1:17" x14ac:dyDescent="0.2">
      <c r="A7966" s="23"/>
      <c r="M7966" s="25"/>
      <c r="N7966" s="25"/>
      <c r="O7966" s="25"/>
      <c r="P7966" s="23"/>
      <c r="Q7966" s="23"/>
    </row>
    <row r="7967" spans="1:17" x14ac:dyDescent="0.2">
      <c r="A7967" s="23"/>
      <c r="M7967" s="25"/>
      <c r="N7967" s="25"/>
      <c r="O7967" s="25"/>
      <c r="P7967" s="23"/>
      <c r="Q7967" s="23"/>
    </row>
    <row r="7968" spans="1:17" x14ac:dyDescent="0.2">
      <c r="A7968" s="23"/>
      <c r="M7968" s="25"/>
      <c r="N7968" s="25"/>
      <c r="O7968" s="25"/>
      <c r="P7968" s="23"/>
      <c r="Q7968" s="23"/>
    </row>
    <row r="7969" spans="1:17" x14ac:dyDescent="0.2">
      <c r="A7969" s="23"/>
      <c r="M7969" s="25"/>
      <c r="N7969" s="25"/>
      <c r="O7969" s="25"/>
      <c r="P7969" s="23"/>
      <c r="Q7969" s="23"/>
    </row>
    <row r="7970" spans="1:17" x14ac:dyDescent="0.2">
      <c r="A7970" s="23"/>
      <c r="M7970" s="25"/>
      <c r="N7970" s="25"/>
      <c r="O7970" s="25"/>
      <c r="P7970" s="23"/>
      <c r="Q7970" s="23"/>
    </row>
    <row r="7971" spans="1:17" x14ac:dyDescent="0.2">
      <c r="A7971" s="23"/>
      <c r="M7971" s="25"/>
      <c r="N7971" s="25"/>
      <c r="O7971" s="25"/>
      <c r="P7971" s="23"/>
      <c r="Q7971" s="23"/>
    </row>
    <row r="7972" spans="1:17" x14ac:dyDescent="0.2">
      <c r="A7972" s="23"/>
      <c r="M7972" s="25"/>
      <c r="N7972" s="25"/>
      <c r="O7972" s="25"/>
      <c r="P7972" s="23"/>
      <c r="Q7972" s="23"/>
    </row>
    <row r="7973" spans="1:17" x14ac:dyDescent="0.2">
      <c r="A7973" s="23"/>
      <c r="M7973" s="25"/>
      <c r="N7973" s="25"/>
      <c r="O7973" s="25"/>
      <c r="P7973" s="23"/>
      <c r="Q7973" s="23"/>
    </row>
    <row r="7974" spans="1:17" x14ac:dyDescent="0.2">
      <c r="A7974" s="23"/>
      <c r="M7974" s="25"/>
      <c r="N7974" s="25"/>
      <c r="O7974" s="25"/>
      <c r="P7974" s="23"/>
      <c r="Q7974" s="23"/>
    </row>
    <row r="7975" spans="1:17" x14ac:dyDescent="0.2">
      <c r="A7975" s="23"/>
      <c r="M7975" s="25"/>
      <c r="N7975" s="25"/>
      <c r="O7975" s="25"/>
      <c r="P7975" s="23"/>
      <c r="Q7975" s="23"/>
    </row>
    <row r="7976" spans="1:17" x14ac:dyDescent="0.2">
      <c r="A7976" s="23"/>
      <c r="M7976" s="25"/>
      <c r="N7976" s="25"/>
      <c r="O7976" s="25"/>
      <c r="P7976" s="23"/>
      <c r="Q7976" s="23"/>
    </row>
    <row r="7977" spans="1:17" x14ac:dyDescent="0.2">
      <c r="A7977" s="23"/>
      <c r="M7977" s="25"/>
      <c r="N7977" s="25"/>
      <c r="O7977" s="25"/>
      <c r="P7977" s="23"/>
      <c r="Q7977" s="23"/>
    </row>
    <row r="7978" spans="1:17" x14ac:dyDescent="0.2">
      <c r="A7978" s="23"/>
      <c r="M7978" s="25"/>
      <c r="N7978" s="25"/>
      <c r="O7978" s="25"/>
      <c r="P7978" s="23"/>
      <c r="Q7978" s="23"/>
    </row>
    <row r="7979" spans="1:17" x14ac:dyDescent="0.2">
      <c r="A7979" s="23"/>
      <c r="M7979" s="25"/>
      <c r="N7979" s="25"/>
      <c r="O7979" s="25"/>
      <c r="P7979" s="23"/>
      <c r="Q7979" s="23"/>
    </row>
    <row r="7980" spans="1:17" x14ac:dyDescent="0.2">
      <c r="A7980" s="23"/>
      <c r="M7980" s="25"/>
      <c r="N7980" s="25"/>
      <c r="O7980" s="25"/>
      <c r="P7980" s="23"/>
      <c r="Q7980" s="23"/>
    </row>
    <row r="7981" spans="1:17" x14ac:dyDescent="0.2">
      <c r="A7981" s="23"/>
      <c r="M7981" s="25"/>
      <c r="N7981" s="25"/>
      <c r="O7981" s="25"/>
      <c r="P7981" s="23"/>
      <c r="Q7981" s="23"/>
    </row>
    <row r="7982" spans="1:17" x14ac:dyDescent="0.2">
      <c r="A7982" s="23"/>
      <c r="M7982" s="25"/>
      <c r="N7982" s="25"/>
      <c r="O7982" s="25"/>
      <c r="P7982" s="23"/>
      <c r="Q7982" s="23"/>
    </row>
    <row r="7983" spans="1:17" x14ac:dyDescent="0.2">
      <c r="A7983" s="23"/>
      <c r="M7983" s="25"/>
      <c r="N7983" s="25"/>
      <c r="O7983" s="25"/>
      <c r="P7983" s="23"/>
      <c r="Q7983" s="23"/>
    </row>
    <row r="7984" spans="1:17" x14ac:dyDescent="0.2">
      <c r="A7984" s="23"/>
      <c r="M7984" s="25"/>
      <c r="N7984" s="25"/>
      <c r="O7984" s="25"/>
      <c r="P7984" s="23"/>
      <c r="Q7984" s="23"/>
    </row>
    <row r="7985" spans="1:17" x14ac:dyDescent="0.2">
      <c r="A7985" s="23"/>
      <c r="M7985" s="25"/>
      <c r="N7985" s="25"/>
      <c r="O7985" s="25"/>
      <c r="P7985" s="23"/>
      <c r="Q7985" s="23"/>
    </row>
    <row r="7986" spans="1:17" x14ac:dyDescent="0.2">
      <c r="A7986" s="23"/>
      <c r="M7986" s="25"/>
      <c r="N7986" s="25"/>
      <c r="O7986" s="25"/>
      <c r="P7986" s="23"/>
      <c r="Q7986" s="23"/>
    </row>
    <row r="7987" spans="1:17" x14ac:dyDescent="0.2">
      <c r="A7987" s="23"/>
      <c r="M7987" s="25"/>
      <c r="N7987" s="25"/>
      <c r="O7987" s="25"/>
      <c r="P7987" s="23"/>
      <c r="Q7987" s="23"/>
    </row>
    <row r="7988" spans="1:17" x14ac:dyDescent="0.2">
      <c r="A7988" s="23"/>
      <c r="M7988" s="25"/>
      <c r="N7988" s="25"/>
      <c r="O7988" s="25"/>
      <c r="P7988" s="23"/>
      <c r="Q7988" s="23"/>
    </row>
    <row r="7989" spans="1:17" x14ac:dyDescent="0.2">
      <c r="A7989" s="23"/>
      <c r="M7989" s="25"/>
      <c r="N7989" s="25"/>
      <c r="O7989" s="25"/>
      <c r="P7989" s="23"/>
      <c r="Q7989" s="23"/>
    </row>
    <row r="7990" spans="1:17" x14ac:dyDescent="0.2">
      <c r="A7990" s="23"/>
      <c r="M7990" s="25"/>
      <c r="N7990" s="25"/>
      <c r="O7990" s="25"/>
      <c r="P7990" s="23"/>
      <c r="Q7990" s="23"/>
    </row>
    <row r="7991" spans="1:17" x14ac:dyDescent="0.2">
      <c r="A7991" s="23"/>
      <c r="M7991" s="25"/>
      <c r="N7991" s="25"/>
      <c r="O7991" s="25"/>
      <c r="P7991" s="23"/>
      <c r="Q7991" s="23"/>
    </row>
    <row r="7992" spans="1:17" x14ac:dyDescent="0.2">
      <c r="A7992" s="23"/>
      <c r="M7992" s="25"/>
      <c r="N7992" s="25"/>
      <c r="O7992" s="25"/>
      <c r="P7992" s="23"/>
      <c r="Q7992" s="23"/>
    </row>
    <row r="7993" spans="1:17" x14ac:dyDescent="0.2">
      <c r="A7993" s="23"/>
      <c r="M7993" s="25"/>
      <c r="N7993" s="25"/>
      <c r="O7993" s="25"/>
      <c r="P7993" s="23"/>
      <c r="Q7993" s="23"/>
    </row>
    <row r="7994" spans="1:17" x14ac:dyDescent="0.2">
      <c r="A7994" s="23"/>
      <c r="M7994" s="25"/>
      <c r="N7994" s="25"/>
      <c r="O7994" s="25"/>
      <c r="P7994" s="23"/>
      <c r="Q7994" s="23"/>
    </row>
    <row r="7995" spans="1:17" x14ac:dyDescent="0.2">
      <c r="A7995" s="23"/>
      <c r="M7995" s="25"/>
      <c r="N7995" s="25"/>
      <c r="O7995" s="25"/>
      <c r="P7995" s="23"/>
      <c r="Q7995" s="23"/>
    </row>
    <row r="7996" spans="1:17" x14ac:dyDescent="0.2">
      <c r="A7996" s="23"/>
      <c r="M7996" s="25"/>
      <c r="N7996" s="25"/>
      <c r="O7996" s="25"/>
      <c r="P7996" s="23"/>
      <c r="Q7996" s="23"/>
    </row>
    <row r="7997" spans="1:17" x14ac:dyDescent="0.2">
      <c r="A7997" s="23"/>
      <c r="M7997" s="25"/>
      <c r="N7997" s="25"/>
      <c r="O7997" s="25"/>
      <c r="P7997" s="23"/>
      <c r="Q7997" s="23"/>
    </row>
    <row r="7998" spans="1:17" x14ac:dyDescent="0.2">
      <c r="A7998" s="23"/>
      <c r="M7998" s="25"/>
      <c r="N7998" s="25"/>
      <c r="O7998" s="25"/>
      <c r="P7998" s="23"/>
      <c r="Q7998" s="23"/>
    </row>
    <row r="7999" spans="1:17" x14ac:dyDescent="0.2">
      <c r="A7999" s="23"/>
      <c r="M7999" s="25"/>
      <c r="N7999" s="25"/>
      <c r="O7999" s="25"/>
      <c r="P7999" s="23"/>
      <c r="Q7999" s="23"/>
    </row>
    <row r="8000" spans="1:17" x14ac:dyDescent="0.2">
      <c r="A8000" s="23"/>
      <c r="M8000" s="25"/>
      <c r="N8000" s="25"/>
      <c r="O8000" s="25"/>
      <c r="P8000" s="23"/>
      <c r="Q8000" s="23"/>
    </row>
    <row r="8001" spans="1:17" x14ac:dyDescent="0.2">
      <c r="A8001" s="23"/>
      <c r="M8001" s="25"/>
      <c r="N8001" s="25"/>
      <c r="O8001" s="25"/>
      <c r="P8001" s="23"/>
      <c r="Q8001" s="23"/>
    </row>
    <row r="8002" spans="1:17" x14ac:dyDescent="0.2">
      <c r="A8002" s="23"/>
      <c r="M8002" s="25"/>
      <c r="N8002" s="25"/>
      <c r="O8002" s="25"/>
      <c r="P8002" s="23"/>
      <c r="Q8002" s="23"/>
    </row>
    <row r="8003" spans="1:17" x14ac:dyDescent="0.2">
      <c r="A8003" s="23"/>
      <c r="M8003" s="25"/>
      <c r="N8003" s="25"/>
      <c r="O8003" s="25"/>
      <c r="P8003" s="23"/>
      <c r="Q8003" s="23"/>
    </row>
    <row r="8004" spans="1:17" x14ac:dyDescent="0.2">
      <c r="A8004" s="23"/>
      <c r="M8004" s="25"/>
      <c r="N8004" s="25"/>
      <c r="O8004" s="25"/>
      <c r="P8004" s="23"/>
      <c r="Q8004" s="23"/>
    </row>
    <row r="8005" spans="1:17" x14ac:dyDescent="0.2">
      <c r="A8005" s="23"/>
      <c r="M8005" s="25"/>
      <c r="N8005" s="25"/>
      <c r="O8005" s="25"/>
      <c r="P8005" s="23"/>
      <c r="Q8005" s="23"/>
    </row>
    <row r="8006" spans="1:17" x14ac:dyDescent="0.2">
      <c r="A8006" s="23"/>
      <c r="M8006" s="25"/>
      <c r="N8006" s="25"/>
      <c r="O8006" s="25"/>
      <c r="P8006" s="23"/>
      <c r="Q8006" s="23"/>
    </row>
    <row r="8007" spans="1:17" x14ac:dyDescent="0.2">
      <c r="A8007" s="23"/>
      <c r="M8007" s="25"/>
      <c r="N8007" s="25"/>
      <c r="O8007" s="25"/>
      <c r="P8007" s="23"/>
      <c r="Q8007" s="23"/>
    </row>
    <row r="8008" spans="1:17" x14ac:dyDescent="0.2">
      <c r="A8008" s="23"/>
      <c r="M8008" s="25"/>
      <c r="N8008" s="25"/>
      <c r="O8008" s="25"/>
      <c r="P8008" s="23"/>
      <c r="Q8008" s="23"/>
    </row>
    <row r="8009" spans="1:17" x14ac:dyDescent="0.2">
      <c r="A8009" s="23"/>
      <c r="M8009" s="25"/>
      <c r="N8009" s="25"/>
      <c r="O8009" s="25"/>
      <c r="P8009" s="23"/>
      <c r="Q8009" s="23"/>
    </row>
    <row r="8010" spans="1:17" x14ac:dyDescent="0.2">
      <c r="A8010" s="23"/>
      <c r="M8010" s="25"/>
      <c r="N8010" s="25"/>
      <c r="O8010" s="25"/>
      <c r="P8010" s="23"/>
      <c r="Q8010" s="23"/>
    </row>
    <row r="8011" spans="1:17" x14ac:dyDescent="0.2">
      <c r="A8011" s="23"/>
      <c r="M8011" s="25"/>
      <c r="N8011" s="25"/>
      <c r="O8011" s="25"/>
      <c r="P8011" s="23"/>
      <c r="Q8011" s="23"/>
    </row>
    <row r="8012" spans="1:17" x14ac:dyDescent="0.2">
      <c r="A8012" s="23"/>
      <c r="M8012" s="25"/>
      <c r="N8012" s="25"/>
      <c r="O8012" s="25"/>
      <c r="P8012" s="23"/>
      <c r="Q8012" s="23"/>
    </row>
    <row r="8013" spans="1:17" x14ac:dyDescent="0.2">
      <c r="A8013" s="23"/>
      <c r="M8013" s="25"/>
      <c r="N8013" s="25"/>
      <c r="O8013" s="25"/>
      <c r="P8013" s="23"/>
      <c r="Q8013" s="23"/>
    </row>
    <row r="8014" spans="1:17" x14ac:dyDescent="0.2">
      <c r="A8014" s="23"/>
      <c r="M8014" s="25"/>
      <c r="N8014" s="25"/>
      <c r="O8014" s="25"/>
      <c r="P8014" s="23"/>
      <c r="Q8014" s="23"/>
    </row>
    <row r="8015" spans="1:17" x14ac:dyDescent="0.2">
      <c r="A8015" s="23"/>
      <c r="M8015" s="25"/>
      <c r="N8015" s="25"/>
      <c r="O8015" s="25"/>
      <c r="P8015" s="23"/>
      <c r="Q8015" s="23"/>
    </row>
    <row r="8016" spans="1:17" x14ac:dyDescent="0.2">
      <c r="A8016" s="23"/>
      <c r="M8016" s="25"/>
      <c r="N8016" s="25"/>
      <c r="O8016" s="25"/>
      <c r="P8016" s="23"/>
      <c r="Q8016" s="23"/>
    </row>
    <row r="8017" spans="1:17" x14ac:dyDescent="0.2">
      <c r="A8017" s="23"/>
      <c r="M8017" s="25"/>
      <c r="N8017" s="25"/>
      <c r="O8017" s="25"/>
      <c r="P8017" s="23"/>
      <c r="Q8017" s="23"/>
    </row>
    <row r="8018" spans="1:17" x14ac:dyDescent="0.2">
      <c r="A8018" s="23"/>
      <c r="M8018" s="25"/>
      <c r="N8018" s="25"/>
      <c r="O8018" s="25"/>
      <c r="P8018" s="23"/>
      <c r="Q8018" s="23"/>
    </row>
    <row r="8019" spans="1:17" x14ac:dyDescent="0.2">
      <c r="A8019" s="23"/>
      <c r="M8019" s="25"/>
      <c r="N8019" s="25"/>
      <c r="O8019" s="25"/>
      <c r="P8019" s="23"/>
      <c r="Q8019" s="23"/>
    </row>
    <row r="8020" spans="1:17" x14ac:dyDescent="0.2">
      <c r="A8020" s="23"/>
      <c r="M8020" s="25"/>
      <c r="N8020" s="25"/>
      <c r="O8020" s="25"/>
      <c r="P8020" s="23"/>
      <c r="Q8020" s="23"/>
    </row>
    <row r="8021" spans="1:17" x14ac:dyDescent="0.2">
      <c r="A8021" s="23"/>
      <c r="M8021" s="25"/>
      <c r="N8021" s="25"/>
      <c r="O8021" s="25"/>
      <c r="P8021" s="23"/>
      <c r="Q8021" s="23"/>
    </row>
    <row r="8022" spans="1:17" x14ac:dyDescent="0.2">
      <c r="A8022" s="23"/>
      <c r="M8022" s="25"/>
      <c r="N8022" s="25"/>
      <c r="O8022" s="25"/>
      <c r="P8022" s="23"/>
      <c r="Q8022" s="23"/>
    </row>
    <row r="8023" spans="1:17" x14ac:dyDescent="0.2">
      <c r="A8023" s="23"/>
      <c r="M8023" s="25"/>
      <c r="N8023" s="25"/>
      <c r="O8023" s="25"/>
      <c r="P8023" s="23"/>
      <c r="Q8023" s="23"/>
    </row>
    <row r="8024" spans="1:17" x14ac:dyDescent="0.2">
      <c r="A8024" s="23"/>
      <c r="M8024" s="25"/>
      <c r="N8024" s="25"/>
      <c r="O8024" s="25"/>
      <c r="P8024" s="23"/>
      <c r="Q8024" s="23"/>
    </row>
    <row r="8025" spans="1:17" x14ac:dyDescent="0.2">
      <c r="A8025" s="23"/>
      <c r="M8025" s="25"/>
      <c r="N8025" s="25"/>
      <c r="O8025" s="25"/>
      <c r="P8025" s="23"/>
      <c r="Q8025" s="23"/>
    </row>
    <row r="8026" spans="1:17" x14ac:dyDescent="0.2">
      <c r="A8026" s="23"/>
      <c r="M8026" s="25"/>
      <c r="N8026" s="25"/>
      <c r="O8026" s="25"/>
      <c r="P8026" s="23"/>
      <c r="Q8026" s="23"/>
    </row>
    <row r="8027" spans="1:17" x14ac:dyDescent="0.2">
      <c r="A8027" s="23"/>
      <c r="M8027" s="25"/>
      <c r="N8027" s="25"/>
      <c r="O8027" s="25"/>
      <c r="P8027" s="23"/>
      <c r="Q8027" s="23"/>
    </row>
    <row r="8028" spans="1:17" x14ac:dyDescent="0.2">
      <c r="A8028" s="23"/>
      <c r="M8028" s="25"/>
      <c r="N8028" s="25"/>
      <c r="O8028" s="25"/>
      <c r="P8028" s="23"/>
      <c r="Q8028" s="23"/>
    </row>
    <row r="8029" spans="1:17" x14ac:dyDescent="0.2">
      <c r="A8029" s="23"/>
      <c r="M8029" s="25"/>
      <c r="N8029" s="25"/>
      <c r="O8029" s="25"/>
      <c r="P8029" s="23"/>
      <c r="Q8029" s="23"/>
    </row>
    <row r="8030" spans="1:17" x14ac:dyDescent="0.2">
      <c r="A8030" s="23"/>
      <c r="M8030" s="25"/>
      <c r="N8030" s="25"/>
      <c r="O8030" s="25"/>
      <c r="P8030" s="23"/>
      <c r="Q8030" s="23"/>
    </row>
    <row r="8031" spans="1:17" x14ac:dyDescent="0.2">
      <c r="A8031" s="23"/>
      <c r="M8031" s="25"/>
      <c r="N8031" s="25"/>
      <c r="O8031" s="25"/>
      <c r="P8031" s="23"/>
      <c r="Q8031" s="23"/>
    </row>
    <row r="8032" spans="1:17" x14ac:dyDescent="0.2">
      <c r="A8032" s="23"/>
      <c r="M8032" s="25"/>
      <c r="N8032" s="25"/>
      <c r="O8032" s="25"/>
      <c r="P8032" s="23"/>
      <c r="Q8032" s="23"/>
    </row>
    <row r="8033" spans="1:17" x14ac:dyDescent="0.2">
      <c r="A8033" s="23"/>
      <c r="M8033" s="25"/>
      <c r="N8033" s="25"/>
      <c r="O8033" s="25"/>
      <c r="P8033" s="23"/>
      <c r="Q8033" s="23"/>
    </row>
    <row r="8034" spans="1:17" x14ac:dyDescent="0.2">
      <c r="A8034" s="23"/>
      <c r="M8034" s="25"/>
      <c r="N8034" s="25"/>
      <c r="O8034" s="25"/>
      <c r="P8034" s="23"/>
      <c r="Q8034" s="23"/>
    </row>
    <row r="8035" spans="1:17" x14ac:dyDescent="0.2">
      <c r="A8035" s="23"/>
      <c r="M8035" s="25"/>
      <c r="N8035" s="25"/>
      <c r="O8035" s="25"/>
      <c r="P8035" s="23"/>
      <c r="Q8035" s="23"/>
    </row>
    <row r="8036" spans="1:17" x14ac:dyDescent="0.2">
      <c r="A8036" s="23"/>
      <c r="M8036" s="25"/>
      <c r="N8036" s="25"/>
      <c r="O8036" s="25"/>
      <c r="P8036" s="23"/>
      <c r="Q8036" s="23"/>
    </row>
    <row r="8037" spans="1:17" x14ac:dyDescent="0.2">
      <c r="A8037" s="23"/>
      <c r="M8037" s="25"/>
      <c r="N8037" s="25"/>
      <c r="O8037" s="25"/>
      <c r="P8037" s="23"/>
      <c r="Q8037" s="23"/>
    </row>
    <row r="8038" spans="1:17" x14ac:dyDescent="0.2">
      <c r="A8038" s="23"/>
      <c r="M8038" s="25"/>
      <c r="N8038" s="25"/>
      <c r="O8038" s="25"/>
      <c r="P8038" s="23"/>
      <c r="Q8038" s="23"/>
    </row>
    <row r="8039" spans="1:17" x14ac:dyDescent="0.2">
      <c r="A8039" s="23"/>
      <c r="M8039" s="25"/>
      <c r="N8039" s="25"/>
      <c r="O8039" s="25"/>
      <c r="P8039" s="23"/>
      <c r="Q8039" s="23"/>
    </row>
    <row r="8040" spans="1:17" x14ac:dyDescent="0.2">
      <c r="A8040" s="23"/>
      <c r="M8040" s="25"/>
      <c r="N8040" s="25"/>
      <c r="O8040" s="25"/>
      <c r="P8040" s="23"/>
      <c r="Q8040" s="23"/>
    </row>
    <row r="8041" spans="1:17" x14ac:dyDescent="0.2">
      <c r="A8041" s="23"/>
      <c r="M8041" s="25"/>
      <c r="N8041" s="25"/>
      <c r="O8041" s="25"/>
      <c r="P8041" s="23"/>
      <c r="Q8041" s="23"/>
    </row>
    <row r="8042" spans="1:17" x14ac:dyDescent="0.2">
      <c r="A8042" s="23"/>
      <c r="M8042" s="25"/>
      <c r="N8042" s="25"/>
      <c r="O8042" s="25"/>
      <c r="P8042" s="23"/>
      <c r="Q8042" s="23"/>
    </row>
    <row r="8043" spans="1:17" x14ac:dyDescent="0.2">
      <c r="A8043" s="23"/>
      <c r="M8043" s="25"/>
      <c r="N8043" s="25"/>
      <c r="O8043" s="25"/>
      <c r="P8043" s="23"/>
      <c r="Q8043" s="23"/>
    </row>
    <row r="8044" spans="1:17" x14ac:dyDescent="0.2">
      <c r="A8044" s="23"/>
      <c r="M8044" s="25"/>
      <c r="N8044" s="25"/>
      <c r="O8044" s="25"/>
      <c r="P8044" s="23"/>
      <c r="Q8044" s="23"/>
    </row>
    <row r="8045" spans="1:17" x14ac:dyDescent="0.2">
      <c r="A8045" s="23"/>
      <c r="M8045" s="25"/>
      <c r="N8045" s="25"/>
      <c r="O8045" s="25"/>
      <c r="P8045" s="23"/>
      <c r="Q8045" s="23"/>
    </row>
    <row r="8046" spans="1:17" x14ac:dyDescent="0.2">
      <c r="A8046" s="23"/>
      <c r="M8046" s="25"/>
      <c r="N8046" s="25"/>
      <c r="O8046" s="25"/>
      <c r="P8046" s="23"/>
      <c r="Q8046" s="23"/>
    </row>
    <row r="8047" spans="1:17" x14ac:dyDescent="0.2">
      <c r="A8047" s="23"/>
      <c r="M8047" s="25"/>
      <c r="N8047" s="25"/>
      <c r="O8047" s="25"/>
      <c r="P8047" s="23"/>
      <c r="Q8047" s="23"/>
    </row>
    <row r="8048" spans="1:17" x14ac:dyDescent="0.2">
      <c r="A8048" s="23"/>
      <c r="M8048" s="25"/>
      <c r="N8048" s="25"/>
      <c r="O8048" s="25"/>
      <c r="P8048" s="23"/>
      <c r="Q8048" s="23"/>
    </row>
    <row r="8049" spans="1:17" x14ac:dyDescent="0.2">
      <c r="A8049" s="23"/>
      <c r="M8049" s="25"/>
      <c r="N8049" s="25"/>
      <c r="O8049" s="25"/>
      <c r="P8049" s="23"/>
      <c r="Q8049" s="23"/>
    </row>
    <row r="8050" spans="1:17" x14ac:dyDescent="0.2">
      <c r="A8050" s="23"/>
      <c r="M8050" s="25"/>
      <c r="N8050" s="25"/>
      <c r="O8050" s="25"/>
      <c r="P8050" s="23"/>
      <c r="Q8050" s="23"/>
    </row>
    <row r="8051" spans="1:17" x14ac:dyDescent="0.2">
      <c r="A8051" s="23"/>
      <c r="M8051" s="25"/>
      <c r="N8051" s="25"/>
      <c r="O8051" s="25"/>
      <c r="P8051" s="23"/>
      <c r="Q8051" s="23"/>
    </row>
    <row r="8052" spans="1:17" x14ac:dyDescent="0.2">
      <c r="A8052" s="23"/>
      <c r="M8052" s="25"/>
      <c r="N8052" s="25"/>
      <c r="O8052" s="25"/>
      <c r="P8052" s="23"/>
      <c r="Q8052" s="23"/>
    </row>
    <row r="8053" spans="1:17" x14ac:dyDescent="0.2">
      <c r="A8053" s="23"/>
      <c r="M8053" s="25"/>
      <c r="N8053" s="25"/>
      <c r="O8053" s="25"/>
      <c r="P8053" s="23"/>
      <c r="Q8053" s="23"/>
    </row>
    <row r="8054" spans="1:17" x14ac:dyDescent="0.2">
      <c r="A8054" s="23"/>
      <c r="M8054" s="25"/>
      <c r="N8054" s="25"/>
      <c r="O8054" s="25"/>
      <c r="P8054" s="23"/>
      <c r="Q8054" s="23"/>
    </row>
    <row r="8055" spans="1:17" x14ac:dyDescent="0.2">
      <c r="A8055" s="23"/>
      <c r="M8055" s="25"/>
      <c r="N8055" s="25"/>
      <c r="O8055" s="25"/>
      <c r="P8055" s="23"/>
      <c r="Q8055" s="23"/>
    </row>
    <row r="8056" spans="1:17" x14ac:dyDescent="0.2">
      <c r="A8056" s="23"/>
      <c r="M8056" s="25"/>
      <c r="N8056" s="25"/>
      <c r="O8056" s="25"/>
      <c r="P8056" s="23"/>
      <c r="Q8056" s="23"/>
    </row>
    <row r="8057" spans="1:17" x14ac:dyDescent="0.2">
      <c r="A8057" s="23"/>
      <c r="M8057" s="25"/>
      <c r="N8057" s="25"/>
      <c r="O8057" s="25"/>
      <c r="P8057" s="23"/>
      <c r="Q8057" s="23"/>
    </row>
    <row r="8058" spans="1:17" x14ac:dyDescent="0.2">
      <c r="A8058" s="23"/>
      <c r="M8058" s="25"/>
      <c r="N8058" s="25"/>
      <c r="O8058" s="25"/>
      <c r="P8058" s="23"/>
      <c r="Q8058" s="23"/>
    </row>
    <row r="8059" spans="1:17" x14ac:dyDescent="0.2">
      <c r="A8059" s="23"/>
      <c r="M8059" s="25"/>
      <c r="N8059" s="25"/>
      <c r="O8059" s="25"/>
      <c r="P8059" s="23"/>
      <c r="Q8059" s="23"/>
    </row>
    <row r="8060" spans="1:17" x14ac:dyDescent="0.2">
      <c r="A8060" s="23"/>
      <c r="M8060" s="25"/>
      <c r="N8060" s="25"/>
      <c r="O8060" s="25"/>
      <c r="P8060" s="23"/>
      <c r="Q8060" s="23"/>
    </row>
    <row r="8061" spans="1:17" x14ac:dyDescent="0.2">
      <c r="A8061" s="23"/>
      <c r="M8061" s="25"/>
      <c r="N8061" s="25"/>
      <c r="O8061" s="25"/>
      <c r="P8061" s="23"/>
      <c r="Q8061" s="23"/>
    </row>
    <row r="8062" spans="1:17" x14ac:dyDescent="0.2">
      <c r="A8062" s="23"/>
      <c r="M8062" s="25"/>
      <c r="N8062" s="25"/>
      <c r="O8062" s="25"/>
      <c r="P8062" s="23"/>
      <c r="Q8062" s="23"/>
    </row>
    <row r="8063" spans="1:17" x14ac:dyDescent="0.2">
      <c r="A8063" s="23"/>
      <c r="M8063" s="25"/>
      <c r="N8063" s="25"/>
      <c r="O8063" s="25"/>
      <c r="P8063" s="23"/>
      <c r="Q8063" s="23"/>
    </row>
    <row r="8064" spans="1:17" x14ac:dyDescent="0.2">
      <c r="A8064" s="23"/>
      <c r="M8064" s="25"/>
      <c r="N8064" s="25"/>
      <c r="O8064" s="25"/>
      <c r="P8064" s="23"/>
      <c r="Q8064" s="23"/>
    </row>
    <row r="8065" spans="1:17" x14ac:dyDescent="0.2">
      <c r="A8065" s="23"/>
      <c r="M8065" s="25"/>
      <c r="N8065" s="25"/>
      <c r="O8065" s="25"/>
      <c r="P8065" s="23"/>
      <c r="Q8065" s="23"/>
    </row>
    <row r="8066" spans="1:17" x14ac:dyDescent="0.2">
      <c r="A8066" s="23"/>
      <c r="M8066" s="25"/>
      <c r="N8066" s="25"/>
      <c r="O8066" s="25"/>
      <c r="P8066" s="23"/>
      <c r="Q8066" s="23"/>
    </row>
    <row r="8067" spans="1:17" x14ac:dyDescent="0.2">
      <c r="A8067" s="23"/>
      <c r="M8067" s="25"/>
      <c r="N8067" s="25"/>
      <c r="O8067" s="25"/>
      <c r="P8067" s="23"/>
      <c r="Q8067" s="23"/>
    </row>
    <row r="8068" spans="1:17" x14ac:dyDescent="0.2">
      <c r="A8068" s="23"/>
      <c r="M8068" s="25"/>
      <c r="N8068" s="25"/>
      <c r="O8068" s="25"/>
      <c r="P8068" s="23"/>
      <c r="Q8068" s="23"/>
    </row>
    <row r="8069" spans="1:17" x14ac:dyDescent="0.2">
      <c r="A8069" s="23"/>
      <c r="M8069" s="25"/>
      <c r="N8069" s="25"/>
      <c r="O8069" s="25"/>
      <c r="P8069" s="23"/>
      <c r="Q8069" s="23"/>
    </row>
    <row r="8070" spans="1:17" x14ac:dyDescent="0.2">
      <c r="A8070" s="23"/>
      <c r="M8070" s="25"/>
      <c r="N8070" s="25"/>
      <c r="O8070" s="25"/>
      <c r="P8070" s="23"/>
      <c r="Q8070" s="23"/>
    </row>
    <row r="8071" spans="1:17" x14ac:dyDescent="0.2">
      <c r="A8071" s="23"/>
      <c r="M8071" s="25"/>
      <c r="N8071" s="25"/>
      <c r="O8071" s="25"/>
      <c r="P8071" s="23"/>
      <c r="Q8071" s="23"/>
    </row>
    <row r="8072" spans="1:17" x14ac:dyDescent="0.2">
      <c r="A8072" s="23"/>
      <c r="M8072" s="25"/>
      <c r="N8072" s="25"/>
      <c r="O8072" s="25"/>
      <c r="P8072" s="23"/>
      <c r="Q8072" s="23"/>
    </row>
    <row r="8073" spans="1:17" x14ac:dyDescent="0.2">
      <c r="A8073" s="23"/>
      <c r="M8073" s="25"/>
      <c r="N8073" s="25"/>
      <c r="O8073" s="25"/>
      <c r="P8073" s="23"/>
      <c r="Q8073" s="23"/>
    </row>
    <row r="8074" spans="1:17" x14ac:dyDescent="0.2">
      <c r="A8074" s="23"/>
      <c r="M8074" s="25"/>
      <c r="N8074" s="25"/>
      <c r="O8074" s="25"/>
      <c r="P8074" s="23"/>
      <c r="Q8074" s="23"/>
    </row>
    <row r="8075" spans="1:17" x14ac:dyDescent="0.2">
      <c r="A8075" s="23"/>
      <c r="M8075" s="25"/>
      <c r="N8075" s="25"/>
      <c r="O8075" s="25"/>
      <c r="P8075" s="23"/>
      <c r="Q8075" s="23"/>
    </row>
    <row r="8076" spans="1:17" x14ac:dyDescent="0.2">
      <c r="A8076" s="23"/>
      <c r="M8076" s="25"/>
      <c r="N8076" s="25"/>
      <c r="O8076" s="25"/>
      <c r="P8076" s="23"/>
      <c r="Q8076" s="23"/>
    </row>
    <row r="8077" spans="1:17" x14ac:dyDescent="0.2">
      <c r="A8077" s="23"/>
      <c r="M8077" s="25"/>
      <c r="N8077" s="25"/>
      <c r="O8077" s="25"/>
      <c r="P8077" s="23"/>
      <c r="Q8077" s="23"/>
    </row>
    <row r="8078" spans="1:17" x14ac:dyDescent="0.2">
      <c r="A8078" s="23"/>
      <c r="M8078" s="25"/>
      <c r="N8078" s="25"/>
      <c r="O8078" s="25"/>
      <c r="P8078" s="23"/>
      <c r="Q8078" s="23"/>
    </row>
    <row r="8079" spans="1:17" x14ac:dyDescent="0.2">
      <c r="A8079" s="23"/>
      <c r="M8079" s="25"/>
      <c r="N8079" s="25"/>
      <c r="O8079" s="25"/>
      <c r="P8079" s="23"/>
      <c r="Q8079" s="23"/>
    </row>
    <row r="8080" spans="1:17" x14ac:dyDescent="0.2">
      <c r="A8080" s="23"/>
      <c r="M8080" s="25"/>
      <c r="N8080" s="25"/>
      <c r="O8080" s="25"/>
      <c r="P8080" s="23"/>
      <c r="Q8080" s="23"/>
    </row>
    <row r="8081" spans="1:17" x14ac:dyDescent="0.2">
      <c r="A8081" s="23"/>
      <c r="M8081" s="25"/>
      <c r="N8081" s="25"/>
      <c r="O8081" s="25"/>
      <c r="P8081" s="23"/>
      <c r="Q8081" s="23"/>
    </row>
    <row r="8082" spans="1:17" x14ac:dyDescent="0.2">
      <c r="A8082" s="23"/>
      <c r="M8082" s="25"/>
      <c r="N8082" s="25"/>
      <c r="O8082" s="25"/>
      <c r="P8082" s="23"/>
      <c r="Q8082" s="23"/>
    </row>
    <row r="8083" spans="1:17" x14ac:dyDescent="0.2">
      <c r="A8083" s="23"/>
      <c r="M8083" s="25"/>
      <c r="N8083" s="25"/>
      <c r="O8083" s="25"/>
      <c r="P8083" s="23"/>
      <c r="Q8083" s="23"/>
    </row>
    <row r="8084" spans="1:17" x14ac:dyDescent="0.2">
      <c r="A8084" s="23"/>
      <c r="M8084" s="25"/>
      <c r="N8084" s="25"/>
      <c r="O8084" s="25"/>
      <c r="P8084" s="23"/>
      <c r="Q8084" s="23"/>
    </row>
    <row r="8085" spans="1:17" x14ac:dyDescent="0.2">
      <c r="A8085" s="23"/>
      <c r="M8085" s="25"/>
      <c r="N8085" s="25"/>
      <c r="O8085" s="25"/>
      <c r="P8085" s="23"/>
      <c r="Q8085" s="23"/>
    </row>
    <row r="8086" spans="1:17" x14ac:dyDescent="0.2">
      <c r="A8086" s="23"/>
      <c r="M8086" s="25"/>
      <c r="N8086" s="25"/>
      <c r="O8086" s="25"/>
      <c r="P8086" s="23"/>
      <c r="Q8086" s="23"/>
    </row>
    <row r="8087" spans="1:17" x14ac:dyDescent="0.2">
      <c r="A8087" s="23"/>
      <c r="M8087" s="25"/>
      <c r="N8087" s="25"/>
      <c r="O8087" s="25"/>
      <c r="P8087" s="23"/>
      <c r="Q8087" s="23"/>
    </row>
    <row r="8088" spans="1:17" x14ac:dyDescent="0.2">
      <c r="A8088" s="23"/>
      <c r="M8088" s="25"/>
      <c r="N8088" s="25"/>
      <c r="O8088" s="25"/>
      <c r="P8088" s="23"/>
      <c r="Q8088" s="23"/>
    </row>
    <row r="8089" spans="1:17" x14ac:dyDescent="0.2">
      <c r="A8089" s="23"/>
      <c r="M8089" s="25"/>
      <c r="N8089" s="25"/>
      <c r="O8089" s="25"/>
      <c r="P8089" s="23"/>
      <c r="Q8089" s="23"/>
    </row>
    <row r="8090" spans="1:17" x14ac:dyDescent="0.2">
      <c r="A8090" s="23"/>
      <c r="M8090" s="25"/>
      <c r="N8090" s="25"/>
      <c r="O8090" s="25"/>
      <c r="P8090" s="23"/>
      <c r="Q8090" s="23"/>
    </row>
    <row r="8091" spans="1:17" x14ac:dyDescent="0.2">
      <c r="A8091" s="23"/>
      <c r="M8091" s="25"/>
      <c r="N8091" s="25"/>
      <c r="O8091" s="25"/>
      <c r="P8091" s="23"/>
      <c r="Q8091" s="23"/>
    </row>
    <row r="8092" spans="1:17" x14ac:dyDescent="0.2">
      <c r="A8092" s="23"/>
      <c r="M8092" s="25"/>
      <c r="N8092" s="25"/>
      <c r="O8092" s="25"/>
      <c r="P8092" s="23"/>
      <c r="Q8092" s="23"/>
    </row>
    <row r="8093" spans="1:17" x14ac:dyDescent="0.2">
      <c r="A8093" s="23"/>
      <c r="M8093" s="25"/>
      <c r="N8093" s="25"/>
      <c r="O8093" s="25"/>
      <c r="P8093" s="23"/>
      <c r="Q8093" s="23"/>
    </row>
    <row r="8094" spans="1:17" x14ac:dyDescent="0.2">
      <c r="A8094" s="23"/>
      <c r="M8094" s="25"/>
      <c r="N8094" s="25"/>
      <c r="O8094" s="25"/>
      <c r="P8094" s="23"/>
      <c r="Q8094" s="23"/>
    </row>
    <row r="8095" spans="1:17" x14ac:dyDescent="0.2">
      <c r="A8095" s="23"/>
      <c r="M8095" s="25"/>
      <c r="N8095" s="25"/>
      <c r="O8095" s="25"/>
      <c r="P8095" s="23"/>
      <c r="Q8095" s="23"/>
    </row>
    <row r="8096" spans="1:17" x14ac:dyDescent="0.2">
      <c r="A8096" s="23"/>
      <c r="M8096" s="25"/>
      <c r="N8096" s="25"/>
      <c r="O8096" s="25"/>
      <c r="P8096" s="23"/>
      <c r="Q8096" s="23"/>
    </row>
    <row r="8097" spans="1:28" x14ac:dyDescent="0.2">
      <c r="A8097" s="23"/>
      <c r="M8097" s="25"/>
      <c r="N8097" s="25"/>
      <c r="O8097" s="25"/>
      <c r="P8097" s="23"/>
      <c r="Q8097" s="23"/>
    </row>
    <row r="8098" spans="1:28" x14ac:dyDescent="0.2">
      <c r="A8098" s="23"/>
      <c r="M8098" s="25"/>
      <c r="N8098" s="25"/>
      <c r="O8098" s="25"/>
      <c r="P8098" s="23"/>
      <c r="Q8098" s="23"/>
    </row>
    <row r="8099" spans="1:28" x14ac:dyDescent="0.2">
      <c r="A8099" s="23"/>
      <c r="M8099" s="25"/>
      <c r="N8099" s="25"/>
      <c r="O8099" s="25"/>
      <c r="P8099" s="23"/>
      <c r="Q8099" s="23"/>
    </row>
    <row r="8100" spans="1:28" x14ac:dyDescent="0.2">
      <c r="A8100" s="23"/>
      <c r="M8100" s="25"/>
      <c r="N8100" s="25"/>
      <c r="O8100" s="25"/>
      <c r="P8100" s="23"/>
      <c r="Q8100" s="23"/>
    </row>
    <row r="8101" spans="1:28" x14ac:dyDescent="0.2">
      <c r="A8101" s="23"/>
      <c r="M8101" s="25"/>
      <c r="N8101" s="25"/>
      <c r="O8101" s="25"/>
      <c r="P8101" s="23"/>
      <c r="Q8101" s="23"/>
    </row>
    <row r="8102" spans="1:28" x14ac:dyDescent="0.2">
      <c r="A8102" s="23"/>
      <c r="M8102" s="25"/>
      <c r="N8102" s="25"/>
      <c r="O8102" s="25"/>
      <c r="P8102" s="23"/>
      <c r="Q8102" s="23"/>
    </row>
    <row r="8103" spans="1:28" x14ac:dyDescent="0.2">
      <c r="A8103" s="23"/>
      <c r="M8103" s="25"/>
      <c r="N8103" s="25"/>
      <c r="O8103" s="25"/>
      <c r="P8103" s="23"/>
      <c r="Q8103" s="23"/>
    </row>
    <row r="8104" spans="1:28" x14ac:dyDescent="0.2">
      <c r="A8104" s="23"/>
      <c r="M8104" s="25"/>
      <c r="N8104" s="25"/>
      <c r="O8104" s="25"/>
      <c r="P8104" s="23"/>
      <c r="Q8104" s="23"/>
    </row>
    <row r="8105" spans="1:28" x14ac:dyDescent="0.2">
      <c r="A8105" s="23"/>
      <c r="M8105" s="25"/>
      <c r="N8105" s="25"/>
      <c r="O8105" s="25"/>
      <c r="P8105" s="23"/>
      <c r="Q8105" s="23"/>
      <c r="AB8105" s="26"/>
    </row>
    <row r="8106" spans="1:28" x14ac:dyDescent="0.2">
      <c r="A8106" s="23"/>
      <c r="M8106" s="25"/>
      <c r="N8106" s="25"/>
      <c r="O8106" s="25"/>
      <c r="P8106" s="23"/>
      <c r="Q8106" s="23"/>
    </row>
    <row r="8107" spans="1:28" x14ac:dyDescent="0.2">
      <c r="A8107" s="23"/>
      <c r="M8107" s="25"/>
      <c r="N8107" s="25"/>
      <c r="O8107" s="25"/>
      <c r="P8107" s="23"/>
      <c r="Q8107" s="23"/>
    </row>
    <row r="8108" spans="1:28" x14ac:dyDescent="0.2">
      <c r="A8108" s="23"/>
      <c r="M8108" s="25"/>
      <c r="N8108" s="25"/>
      <c r="O8108" s="25"/>
      <c r="P8108" s="23"/>
      <c r="Q8108" s="23"/>
    </row>
    <row r="8109" spans="1:28" x14ac:dyDescent="0.2">
      <c r="A8109" s="23"/>
      <c r="M8109" s="25"/>
      <c r="N8109" s="25"/>
      <c r="O8109" s="25"/>
      <c r="P8109" s="23"/>
      <c r="Q8109" s="23"/>
    </row>
    <row r="8110" spans="1:28" x14ac:dyDescent="0.2">
      <c r="A8110" s="23"/>
      <c r="M8110" s="25"/>
      <c r="N8110" s="25"/>
      <c r="O8110" s="25"/>
      <c r="P8110" s="23"/>
      <c r="Q8110" s="23"/>
    </row>
    <row r="8111" spans="1:28" x14ac:dyDescent="0.2">
      <c r="A8111" s="23"/>
      <c r="M8111" s="25"/>
      <c r="N8111" s="25"/>
      <c r="O8111" s="25"/>
      <c r="P8111" s="23"/>
      <c r="Q8111" s="23"/>
    </row>
    <row r="8112" spans="1:28" x14ac:dyDescent="0.2">
      <c r="A8112" s="23"/>
      <c r="M8112" s="25"/>
      <c r="N8112" s="25"/>
      <c r="O8112" s="25"/>
      <c r="P8112" s="23"/>
      <c r="Q8112" s="23"/>
    </row>
    <row r="8113" spans="1:17" x14ac:dyDescent="0.2">
      <c r="A8113" s="23"/>
      <c r="M8113" s="25"/>
      <c r="N8113" s="25"/>
      <c r="O8113" s="25"/>
      <c r="P8113" s="23"/>
      <c r="Q8113" s="23"/>
    </row>
    <row r="8114" spans="1:17" x14ac:dyDescent="0.2">
      <c r="A8114" s="23"/>
      <c r="M8114" s="25"/>
      <c r="N8114" s="25"/>
      <c r="O8114" s="25"/>
      <c r="P8114" s="23"/>
      <c r="Q8114" s="23"/>
    </row>
    <row r="8115" spans="1:17" x14ac:dyDescent="0.2">
      <c r="A8115" s="23"/>
      <c r="M8115" s="25"/>
      <c r="N8115" s="25"/>
      <c r="O8115" s="25"/>
      <c r="P8115" s="23"/>
      <c r="Q8115" s="23"/>
    </row>
    <row r="8116" spans="1:17" x14ac:dyDescent="0.2">
      <c r="A8116" s="23"/>
      <c r="M8116" s="25"/>
      <c r="N8116" s="25"/>
      <c r="O8116" s="25"/>
      <c r="P8116" s="23"/>
      <c r="Q8116" s="23"/>
    </row>
    <row r="8117" spans="1:17" x14ac:dyDescent="0.2">
      <c r="A8117" s="23"/>
      <c r="M8117" s="25"/>
      <c r="N8117" s="25"/>
      <c r="O8117" s="25"/>
      <c r="P8117" s="23"/>
      <c r="Q8117" s="23"/>
    </row>
    <row r="8118" spans="1:17" x14ac:dyDescent="0.2">
      <c r="A8118" s="23"/>
      <c r="M8118" s="25"/>
      <c r="N8118" s="25"/>
      <c r="O8118" s="25"/>
      <c r="P8118" s="23"/>
      <c r="Q8118" s="23"/>
    </row>
    <row r="8119" spans="1:17" x14ac:dyDescent="0.2">
      <c r="A8119" s="23"/>
      <c r="M8119" s="25"/>
      <c r="N8119" s="25"/>
      <c r="O8119" s="25"/>
      <c r="P8119" s="23"/>
      <c r="Q8119" s="23"/>
    </row>
    <row r="8120" spans="1:17" x14ac:dyDescent="0.2">
      <c r="A8120" s="23"/>
      <c r="M8120" s="25"/>
      <c r="N8120" s="25"/>
      <c r="O8120" s="25"/>
      <c r="P8120" s="23"/>
      <c r="Q8120" s="23"/>
    </row>
    <row r="8121" spans="1:17" x14ac:dyDescent="0.2">
      <c r="A8121" s="23"/>
      <c r="M8121" s="25"/>
      <c r="N8121" s="25"/>
      <c r="O8121" s="25"/>
      <c r="P8121" s="23"/>
      <c r="Q8121" s="23"/>
    </row>
    <row r="8122" spans="1:17" x14ac:dyDescent="0.2">
      <c r="A8122" s="23"/>
      <c r="M8122" s="25"/>
      <c r="N8122" s="25"/>
      <c r="O8122" s="25"/>
      <c r="P8122" s="23"/>
      <c r="Q8122" s="23"/>
    </row>
    <row r="8123" spans="1:17" x14ac:dyDescent="0.2">
      <c r="A8123" s="23"/>
      <c r="M8123" s="25"/>
      <c r="N8123" s="25"/>
      <c r="O8123" s="25"/>
      <c r="P8123" s="23"/>
      <c r="Q8123" s="23"/>
    </row>
    <row r="8124" spans="1:17" x14ac:dyDescent="0.2">
      <c r="A8124" s="23"/>
      <c r="M8124" s="25"/>
      <c r="N8124" s="25"/>
      <c r="O8124" s="25"/>
      <c r="P8124" s="23"/>
      <c r="Q8124" s="23"/>
    </row>
    <row r="8125" spans="1:17" x14ac:dyDescent="0.2">
      <c r="A8125" s="23"/>
      <c r="M8125" s="25"/>
      <c r="N8125" s="25"/>
      <c r="O8125" s="25"/>
      <c r="P8125" s="23"/>
      <c r="Q8125" s="23"/>
    </row>
    <row r="8126" spans="1:17" x14ac:dyDescent="0.2">
      <c r="A8126" s="23"/>
      <c r="M8126" s="25"/>
      <c r="N8126" s="25"/>
      <c r="O8126" s="25"/>
      <c r="P8126" s="23"/>
      <c r="Q8126" s="23"/>
    </row>
    <row r="8127" spans="1:17" x14ac:dyDescent="0.2">
      <c r="A8127" s="23"/>
      <c r="M8127" s="25"/>
      <c r="N8127" s="25"/>
      <c r="O8127" s="25"/>
      <c r="P8127" s="23"/>
      <c r="Q8127" s="23"/>
    </row>
    <row r="8128" spans="1:17" x14ac:dyDescent="0.2">
      <c r="A8128" s="23"/>
      <c r="M8128" s="25"/>
      <c r="N8128" s="25"/>
      <c r="O8128" s="25"/>
      <c r="P8128" s="23"/>
      <c r="Q8128" s="23"/>
    </row>
    <row r="8129" spans="1:17" x14ac:dyDescent="0.2">
      <c r="A8129" s="23"/>
      <c r="M8129" s="25"/>
      <c r="N8129" s="25"/>
      <c r="O8129" s="25"/>
      <c r="P8129" s="23"/>
      <c r="Q8129" s="23"/>
    </row>
    <row r="8130" spans="1:17" x14ac:dyDescent="0.2">
      <c r="A8130" s="23"/>
      <c r="M8130" s="25"/>
      <c r="N8130" s="25"/>
      <c r="O8130" s="25"/>
      <c r="P8130" s="23"/>
      <c r="Q8130" s="23"/>
    </row>
    <row r="8131" spans="1:17" x14ac:dyDescent="0.2">
      <c r="A8131" s="23"/>
      <c r="M8131" s="25"/>
      <c r="N8131" s="25"/>
      <c r="O8131" s="25"/>
      <c r="P8131" s="23"/>
      <c r="Q8131" s="23"/>
    </row>
    <row r="8132" spans="1:17" x14ac:dyDescent="0.2">
      <c r="A8132" s="23"/>
      <c r="M8132" s="25"/>
      <c r="N8132" s="25"/>
      <c r="O8132" s="25"/>
      <c r="P8132" s="23"/>
      <c r="Q8132" s="23"/>
    </row>
    <row r="8133" spans="1:17" x14ac:dyDescent="0.2">
      <c r="A8133" s="23"/>
      <c r="M8133" s="25"/>
      <c r="N8133" s="25"/>
      <c r="O8133" s="25"/>
      <c r="P8133" s="23"/>
      <c r="Q8133" s="23"/>
    </row>
    <row r="8134" spans="1:17" x14ac:dyDescent="0.2">
      <c r="A8134" s="23"/>
      <c r="M8134" s="25"/>
      <c r="N8134" s="25"/>
      <c r="O8134" s="25"/>
      <c r="P8134" s="23"/>
      <c r="Q8134" s="23"/>
    </row>
    <row r="8135" spans="1:17" x14ac:dyDescent="0.2">
      <c r="A8135" s="23"/>
      <c r="M8135" s="25"/>
      <c r="N8135" s="25"/>
      <c r="O8135" s="25"/>
      <c r="P8135" s="23"/>
      <c r="Q8135" s="23"/>
    </row>
    <row r="8136" spans="1:17" x14ac:dyDescent="0.2">
      <c r="A8136" s="23"/>
      <c r="M8136" s="25"/>
      <c r="N8136" s="25"/>
      <c r="O8136" s="25"/>
      <c r="P8136" s="23"/>
      <c r="Q8136" s="23"/>
    </row>
    <row r="8137" spans="1:17" x14ac:dyDescent="0.2">
      <c r="A8137" s="23"/>
      <c r="M8137" s="25"/>
      <c r="N8137" s="25"/>
      <c r="O8137" s="25"/>
      <c r="P8137" s="23"/>
      <c r="Q8137" s="23"/>
    </row>
    <row r="8138" spans="1:17" x14ac:dyDescent="0.2">
      <c r="A8138" s="23"/>
      <c r="M8138" s="25"/>
      <c r="N8138" s="25"/>
      <c r="O8138" s="25"/>
      <c r="P8138" s="23"/>
      <c r="Q8138" s="23"/>
    </row>
    <row r="8139" spans="1:17" x14ac:dyDescent="0.2">
      <c r="A8139" s="23"/>
      <c r="M8139" s="25"/>
      <c r="N8139" s="25"/>
      <c r="O8139" s="25"/>
      <c r="P8139" s="23"/>
      <c r="Q8139" s="23"/>
    </row>
    <row r="8140" spans="1:17" x14ac:dyDescent="0.2">
      <c r="A8140" s="23"/>
      <c r="M8140" s="25"/>
      <c r="N8140" s="25"/>
      <c r="O8140" s="25"/>
      <c r="P8140" s="23"/>
      <c r="Q8140" s="23"/>
    </row>
    <row r="8141" spans="1:17" x14ac:dyDescent="0.2">
      <c r="A8141" s="23"/>
      <c r="M8141" s="25"/>
      <c r="N8141" s="25"/>
      <c r="O8141" s="25"/>
      <c r="P8141" s="23"/>
      <c r="Q8141" s="23"/>
    </row>
    <row r="8142" spans="1:17" x14ac:dyDescent="0.2">
      <c r="A8142" s="23"/>
      <c r="M8142" s="25"/>
      <c r="N8142" s="25"/>
      <c r="O8142" s="25"/>
      <c r="P8142" s="23"/>
      <c r="Q8142" s="23"/>
    </row>
    <row r="8143" spans="1:17" x14ac:dyDescent="0.2">
      <c r="A8143" s="23"/>
      <c r="M8143" s="25"/>
      <c r="N8143" s="25"/>
      <c r="O8143" s="25"/>
      <c r="P8143" s="23"/>
      <c r="Q8143" s="23"/>
    </row>
    <row r="8144" spans="1:17" x14ac:dyDescent="0.2">
      <c r="A8144" s="23"/>
      <c r="M8144" s="25"/>
      <c r="N8144" s="25"/>
      <c r="O8144" s="25"/>
      <c r="P8144" s="23"/>
      <c r="Q8144" s="23"/>
    </row>
    <row r="8145" spans="1:17" x14ac:dyDescent="0.2">
      <c r="A8145" s="23"/>
      <c r="M8145" s="25"/>
      <c r="N8145" s="25"/>
      <c r="O8145" s="25"/>
      <c r="P8145" s="23"/>
      <c r="Q8145" s="23"/>
    </row>
    <row r="8146" spans="1:17" x14ac:dyDescent="0.2">
      <c r="A8146" s="23"/>
      <c r="M8146" s="25"/>
      <c r="N8146" s="25"/>
      <c r="O8146" s="25"/>
      <c r="P8146" s="23"/>
      <c r="Q8146" s="23"/>
    </row>
    <row r="8147" spans="1:17" x14ac:dyDescent="0.2">
      <c r="A8147" s="23"/>
      <c r="M8147" s="25"/>
      <c r="N8147" s="25"/>
      <c r="O8147" s="25"/>
      <c r="P8147" s="23"/>
      <c r="Q8147" s="23"/>
    </row>
    <row r="8148" spans="1:17" x14ac:dyDescent="0.2">
      <c r="A8148" s="23"/>
      <c r="M8148" s="25"/>
      <c r="N8148" s="25"/>
      <c r="O8148" s="25"/>
      <c r="P8148" s="23"/>
      <c r="Q8148" s="23"/>
    </row>
    <row r="8149" spans="1:17" x14ac:dyDescent="0.2">
      <c r="A8149" s="23"/>
      <c r="M8149" s="25"/>
      <c r="N8149" s="25"/>
      <c r="O8149" s="25"/>
      <c r="P8149" s="23"/>
      <c r="Q8149" s="23"/>
    </row>
    <row r="8150" spans="1:17" x14ac:dyDescent="0.2">
      <c r="A8150" s="23"/>
      <c r="M8150" s="25"/>
      <c r="N8150" s="25"/>
      <c r="O8150" s="25"/>
      <c r="P8150" s="23"/>
      <c r="Q8150" s="23"/>
    </row>
    <row r="8151" spans="1:17" x14ac:dyDescent="0.2">
      <c r="A8151" s="23"/>
      <c r="M8151" s="25"/>
      <c r="N8151" s="25"/>
      <c r="O8151" s="25"/>
      <c r="P8151" s="23"/>
      <c r="Q8151" s="23"/>
    </row>
    <row r="8152" spans="1:17" x14ac:dyDescent="0.2">
      <c r="A8152" s="23"/>
      <c r="M8152" s="25"/>
      <c r="N8152" s="25"/>
      <c r="O8152" s="25"/>
      <c r="P8152" s="23"/>
      <c r="Q8152" s="23"/>
    </row>
    <row r="8153" spans="1:17" x14ac:dyDescent="0.2">
      <c r="A8153" s="23"/>
      <c r="M8153" s="25"/>
      <c r="N8153" s="25"/>
      <c r="O8153" s="25"/>
      <c r="P8153" s="23"/>
      <c r="Q8153" s="23"/>
    </row>
    <row r="8154" spans="1:17" x14ac:dyDescent="0.2">
      <c r="A8154" s="23"/>
      <c r="M8154" s="25"/>
      <c r="N8154" s="25"/>
      <c r="O8154" s="25"/>
      <c r="P8154" s="23"/>
      <c r="Q8154" s="23"/>
    </row>
    <row r="8155" spans="1:17" x14ac:dyDescent="0.2">
      <c r="A8155" s="23"/>
      <c r="M8155" s="25"/>
      <c r="N8155" s="25"/>
      <c r="O8155" s="25"/>
      <c r="P8155" s="23"/>
      <c r="Q8155" s="23"/>
    </row>
    <row r="8156" spans="1:17" x14ac:dyDescent="0.2">
      <c r="A8156" s="23"/>
      <c r="M8156" s="25"/>
      <c r="N8156" s="25"/>
      <c r="O8156" s="25"/>
      <c r="P8156" s="23"/>
      <c r="Q8156" s="23"/>
    </row>
    <row r="8157" spans="1:17" x14ac:dyDescent="0.2">
      <c r="A8157" s="23"/>
      <c r="M8157" s="25"/>
      <c r="N8157" s="25"/>
      <c r="O8157" s="25"/>
      <c r="P8157" s="23"/>
      <c r="Q8157" s="23"/>
    </row>
    <row r="8158" spans="1:17" x14ac:dyDescent="0.2">
      <c r="A8158" s="23"/>
      <c r="M8158" s="25"/>
      <c r="N8158" s="25"/>
      <c r="O8158" s="25"/>
      <c r="P8158" s="23"/>
      <c r="Q8158" s="23"/>
    </row>
    <row r="8159" spans="1:17" x14ac:dyDescent="0.2">
      <c r="A8159" s="23"/>
      <c r="M8159" s="25"/>
      <c r="N8159" s="25"/>
      <c r="O8159" s="25"/>
      <c r="P8159" s="23"/>
      <c r="Q8159" s="23"/>
    </row>
    <row r="8160" spans="1:17" x14ac:dyDescent="0.2">
      <c r="A8160" s="23"/>
      <c r="M8160" s="25"/>
      <c r="N8160" s="25"/>
      <c r="O8160" s="25"/>
      <c r="P8160" s="23"/>
      <c r="Q8160" s="23"/>
    </row>
    <row r="8161" spans="1:17" x14ac:dyDescent="0.2">
      <c r="A8161" s="23"/>
      <c r="M8161" s="25"/>
      <c r="N8161" s="25"/>
      <c r="O8161" s="25"/>
      <c r="P8161" s="23"/>
      <c r="Q8161" s="23"/>
    </row>
    <row r="8162" spans="1:17" x14ac:dyDescent="0.2">
      <c r="A8162" s="23"/>
      <c r="M8162" s="25"/>
      <c r="N8162" s="25"/>
      <c r="O8162" s="25"/>
      <c r="P8162" s="23"/>
      <c r="Q8162" s="23"/>
    </row>
    <row r="8163" spans="1:17" x14ac:dyDescent="0.2">
      <c r="A8163" s="23"/>
      <c r="M8163" s="25"/>
      <c r="N8163" s="25"/>
      <c r="O8163" s="25"/>
      <c r="P8163" s="23"/>
      <c r="Q8163" s="23"/>
    </row>
    <row r="8164" spans="1:17" x14ac:dyDescent="0.2">
      <c r="A8164" s="23"/>
      <c r="M8164" s="25"/>
      <c r="N8164" s="25"/>
      <c r="O8164" s="25"/>
      <c r="P8164" s="23"/>
      <c r="Q8164" s="23"/>
    </row>
    <row r="8165" spans="1:17" x14ac:dyDescent="0.2">
      <c r="A8165" s="23"/>
      <c r="M8165" s="25"/>
      <c r="N8165" s="25"/>
      <c r="O8165" s="25"/>
      <c r="P8165" s="23"/>
      <c r="Q8165" s="23"/>
    </row>
    <row r="8166" spans="1:17" x14ac:dyDescent="0.2">
      <c r="A8166" s="23"/>
      <c r="M8166" s="25"/>
      <c r="N8166" s="25"/>
      <c r="O8166" s="25"/>
      <c r="P8166" s="23"/>
      <c r="Q8166" s="23"/>
    </row>
    <row r="8167" spans="1:17" x14ac:dyDescent="0.2">
      <c r="A8167" s="23"/>
      <c r="M8167" s="25"/>
      <c r="N8167" s="25"/>
      <c r="O8167" s="25"/>
      <c r="P8167" s="23"/>
      <c r="Q8167" s="23"/>
    </row>
    <row r="8168" spans="1:17" x14ac:dyDescent="0.2">
      <c r="A8168" s="23"/>
      <c r="M8168" s="25"/>
      <c r="N8168" s="25"/>
      <c r="O8168" s="25"/>
      <c r="P8168" s="23"/>
      <c r="Q8168" s="23"/>
    </row>
    <row r="8169" spans="1:17" x14ac:dyDescent="0.2">
      <c r="A8169" s="23"/>
      <c r="M8169" s="25"/>
      <c r="N8169" s="25"/>
      <c r="O8169" s="25"/>
      <c r="P8169" s="23"/>
      <c r="Q8169" s="23"/>
    </row>
    <row r="8170" spans="1:17" x14ac:dyDescent="0.2">
      <c r="A8170" s="23"/>
      <c r="M8170" s="25"/>
      <c r="N8170" s="25"/>
      <c r="O8170" s="25"/>
      <c r="P8170" s="23"/>
      <c r="Q8170" s="23"/>
    </row>
    <row r="8171" spans="1:17" x14ac:dyDescent="0.2">
      <c r="A8171" s="23"/>
      <c r="M8171" s="25"/>
      <c r="N8171" s="25"/>
      <c r="O8171" s="25"/>
      <c r="P8171" s="23"/>
      <c r="Q8171" s="23"/>
    </row>
    <row r="8172" spans="1:17" x14ac:dyDescent="0.2">
      <c r="A8172" s="23"/>
      <c r="M8172" s="25"/>
      <c r="N8172" s="25"/>
      <c r="O8172" s="25"/>
      <c r="P8172" s="23"/>
      <c r="Q8172" s="23"/>
    </row>
    <row r="8173" spans="1:17" x14ac:dyDescent="0.2">
      <c r="A8173" s="23"/>
      <c r="M8173" s="25"/>
      <c r="N8173" s="25"/>
      <c r="O8173" s="25"/>
      <c r="P8173" s="23"/>
      <c r="Q8173" s="23"/>
    </row>
    <row r="8174" spans="1:17" x14ac:dyDescent="0.2">
      <c r="A8174" s="23"/>
      <c r="M8174" s="25"/>
      <c r="N8174" s="25"/>
      <c r="O8174" s="25"/>
      <c r="P8174" s="23"/>
      <c r="Q8174" s="23"/>
    </row>
    <row r="8175" spans="1:17" x14ac:dyDescent="0.2">
      <c r="A8175" s="23"/>
      <c r="M8175" s="25"/>
      <c r="N8175" s="25"/>
      <c r="O8175" s="25"/>
      <c r="P8175" s="23"/>
      <c r="Q8175" s="23"/>
    </row>
    <row r="8176" spans="1:17" x14ac:dyDescent="0.2">
      <c r="A8176" s="23"/>
      <c r="M8176" s="25"/>
      <c r="N8176" s="25"/>
      <c r="O8176" s="25"/>
      <c r="P8176" s="23"/>
      <c r="Q8176" s="23"/>
    </row>
    <row r="8177" spans="1:17" x14ac:dyDescent="0.2">
      <c r="A8177" s="23"/>
      <c r="M8177" s="25"/>
      <c r="N8177" s="25"/>
      <c r="O8177" s="25"/>
      <c r="P8177" s="23"/>
      <c r="Q8177" s="23"/>
    </row>
    <row r="8178" spans="1:17" x14ac:dyDescent="0.2">
      <c r="A8178" s="23"/>
      <c r="M8178" s="25"/>
      <c r="N8178" s="25"/>
      <c r="O8178" s="25"/>
      <c r="P8178" s="23"/>
      <c r="Q8178" s="23"/>
    </row>
    <row r="8179" spans="1:17" x14ac:dyDescent="0.2">
      <c r="A8179" s="23"/>
      <c r="M8179" s="25"/>
      <c r="N8179" s="25"/>
      <c r="O8179" s="25"/>
      <c r="P8179" s="23"/>
      <c r="Q8179" s="23"/>
    </row>
    <row r="8180" spans="1:17" x14ac:dyDescent="0.2">
      <c r="A8180" s="23"/>
      <c r="M8180" s="25"/>
      <c r="N8180" s="25"/>
      <c r="O8180" s="25"/>
      <c r="P8180" s="23"/>
      <c r="Q8180" s="23"/>
    </row>
    <row r="8181" spans="1:17" x14ac:dyDescent="0.2">
      <c r="A8181" s="23"/>
      <c r="M8181" s="25"/>
      <c r="N8181" s="25"/>
      <c r="O8181" s="25"/>
      <c r="P8181" s="23"/>
      <c r="Q8181" s="23"/>
    </row>
    <row r="8182" spans="1:17" x14ac:dyDescent="0.2">
      <c r="A8182" s="23"/>
      <c r="M8182" s="25"/>
      <c r="N8182" s="25"/>
      <c r="O8182" s="25"/>
      <c r="P8182" s="23"/>
      <c r="Q8182" s="23"/>
    </row>
    <row r="8183" spans="1:17" x14ac:dyDescent="0.2">
      <c r="A8183" s="23"/>
      <c r="M8183" s="25"/>
      <c r="N8183" s="25"/>
      <c r="O8183" s="25"/>
      <c r="P8183" s="23"/>
      <c r="Q8183" s="23"/>
    </row>
    <row r="8184" spans="1:17" x14ac:dyDescent="0.2">
      <c r="A8184" s="23"/>
      <c r="M8184" s="25"/>
      <c r="N8184" s="25"/>
      <c r="O8184" s="25"/>
      <c r="P8184" s="23"/>
      <c r="Q8184" s="23"/>
    </row>
    <row r="8185" spans="1:17" x14ac:dyDescent="0.2">
      <c r="A8185" s="23"/>
      <c r="M8185" s="25"/>
      <c r="N8185" s="25"/>
      <c r="O8185" s="25"/>
      <c r="P8185" s="23"/>
      <c r="Q8185" s="23"/>
    </row>
    <row r="8186" spans="1:17" x14ac:dyDescent="0.2">
      <c r="A8186" s="23"/>
      <c r="M8186" s="25"/>
      <c r="N8186" s="25"/>
      <c r="O8186" s="25"/>
      <c r="P8186" s="23"/>
      <c r="Q8186" s="23"/>
    </row>
    <row r="8187" spans="1:17" x14ac:dyDescent="0.2">
      <c r="A8187" s="23"/>
      <c r="M8187" s="25"/>
      <c r="N8187" s="25"/>
      <c r="O8187" s="25"/>
      <c r="P8187" s="23"/>
      <c r="Q8187" s="23"/>
    </row>
    <row r="8188" spans="1:17" x14ac:dyDescent="0.2">
      <c r="A8188" s="23"/>
      <c r="M8188" s="25"/>
      <c r="N8188" s="25"/>
      <c r="O8188" s="25"/>
      <c r="P8188" s="23"/>
      <c r="Q8188" s="23"/>
    </row>
    <row r="8189" spans="1:17" x14ac:dyDescent="0.2">
      <c r="A8189" s="23"/>
      <c r="M8189" s="25"/>
      <c r="N8189" s="25"/>
      <c r="O8189" s="25"/>
      <c r="P8189" s="23"/>
      <c r="Q8189" s="23"/>
    </row>
    <row r="8190" spans="1:17" x14ac:dyDescent="0.2">
      <c r="A8190" s="23"/>
      <c r="M8190" s="25"/>
      <c r="N8190" s="25"/>
      <c r="O8190" s="25"/>
      <c r="P8190" s="23"/>
      <c r="Q8190" s="23"/>
    </row>
    <row r="8191" spans="1:17" x14ac:dyDescent="0.2">
      <c r="A8191" s="23"/>
      <c r="M8191" s="25"/>
      <c r="N8191" s="25"/>
      <c r="O8191" s="25"/>
      <c r="P8191" s="23"/>
      <c r="Q8191" s="23"/>
    </row>
    <row r="8192" spans="1:17" x14ac:dyDescent="0.2">
      <c r="A8192" s="23"/>
      <c r="M8192" s="25"/>
      <c r="N8192" s="25"/>
      <c r="O8192" s="25"/>
      <c r="P8192" s="23"/>
      <c r="Q8192" s="23"/>
    </row>
    <row r="8193" spans="1:17" x14ac:dyDescent="0.2">
      <c r="A8193" s="23"/>
      <c r="M8193" s="25"/>
      <c r="N8193" s="25"/>
      <c r="O8193" s="25"/>
      <c r="P8193" s="23"/>
      <c r="Q8193" s="23"/>
    </row>
    <row r="8194" spans="1:17" x14ac:dyDescent="0.2">
      <c r="A8194" s="23"/>
      <c r="M8194" s="25"/>
      <c r="N8194" s="25"/>
      <c r="O8194" s="25"/>
      <c r="P8194" s="23"/>
      <c r="Q8194" s="23"/>
    </row>
    <row r="8195" spans="1:17" x14ac:dyDescent="0.2">
      <c r="A8195" s="23"/>
      <c r="M8195" s="25"/>
      <c r="N8195" s="25"/>
      <c r="O8195" s="25"/>
      <c r="P8195" s="23"/>
      <c r="Q8195" s="23"/>
    </row>
    <row r="8196" spans="1:17" x14ac:dyDescent="0.2">
      <c r="A8196" s="23"/>
      <c r="M8196" s="25"/>
      <c r="N8196" s="25"/>
      <c r="O8196" s="25"/>
      <c r="P8196" s="23"/>
      <c r="Q8196" s="23"/>
    </row>
    <row r="8197" spans="1:17" x14ac:dyDescent="0.2">
      <c r="A8197" s="23"/>
      <c r="M8197" s="25"/>
      <c r="N8197" s="25"/>
      <c r="O8197" s="25"/>
      <c r="P8197" s="23"/>
      <c r="Q8197" s="23"/>
    </row>
    <row r="8198" spans="1:17" x14ac:dyDescent="0.2">
      <c r="A8198" s="23"/>
      <c r="M8198" s="25"/>
      <c r="N8198" s="25"/>
      <c r="O8198" s="25"/>
      <c r="P8198" s="23"/>
      <c r="Q8198" s="23"/>
    </row>
    <row r="8199" spans="1:17" x14ac:dyDescent="0.2">
      <c r="A8199" s="23"/>
      <c r="M8199" s="25"/>
      <c r="N8199" s="25"/>
      <c r="O8199" s="25"/>
      <c r="P8199" s="23"/>
      <c r="Q8199" s="23"/>
    </row>
    <row r="8200" spans="1:17" x14ac:dyDescent="0.2">
      <c r="A8200" s="23"/>
      <c r="M8200" s="25"/>
      <c r="N8200" s="25"/>
      <c r="O8200" s="25"/>
      <c r="P8200" s="23"/>
      <c r="Q8200" s="23"/>
    </row>
    <row r="8201" spans="1:17" x14ac:dyDescent="0.2">
      <c r="A8201" s="23"/>
      <c r="M8201" s="25"/>
      <c r="N8201" s="25"/>
      <c r="O8201" s="25"/>
      <c r="P8201" s="23"/>
      <c r="Q8201" s="23"/>
    </row>
    <row r="8202" spans="1:17" x14ac:dyDescent="0.2">
      <c r="A8202" s="23"/>
      <c r="M8202" s="25"/>
      <c r="N8202" s="25"/>
      <c r="O8202" s="25"/>
      <c r="P8202" s="23"/>
      <c r="Q8202" s="23"/>
    </row>
    <row r="8203" spans="1:17" x14ac:dyDescent="0.2">
      <c r="A8203" s="23"/>
      <c r="M8203" s="25"/>
      <c r="N8203" s="25"/>
      <c r="O8203" s="25"/>
      <c r="P8203" s="23"/>
      <c r="Q8203" s="23"/>
    </row>
    <row r="8204" spans="1:17" x14ac:dyDescent="0.2">
      <c r="A8204" s="23"/>
      <c r="M8204" s="25"/>
      <c r="N8204" s="25"/>
      <c r="O8204" s="25"/>
      <c r="P8204" s="23"/>
      <c r="Q8204" s="23"/>
    </row>
    <row r="8205" spans="1:17" x14ac:dyDescent="0.2">
      <c r="A8205" s="23"/>
      <c r="M8205" s="25"/>
      <c r="N8205" s="25"/>
      <c r="O8205" s="25"/>
      <c r="P8205" s="23"/>
      <c r="Q8205" s="23"/>
    </row>
    <row r="8206" spans="1:17" x14ac:dyDescent="0.2">
      <c r="A8206" s="23"/>
      <c r="M8206" s="25"/>
      <c r="N8206" s="25"/>
      <c r="O8206" s="25"/>
      <c r="P8206" s="23"/>
      <c r="Q8206" s="23"/>
    </row>
    <row r="8207" spans="1:17" x14ac:dyDescent="0.2">
      <c r="A8207" s="23"/>
      <c r="M8207" s="25"/>
      <c r="N8207" s="25"/>
      <c r="O8207" s="25"/>
      <c r="P8207" s="23"/>
      <c r="Q8207" s="23"/>
    </row>
    <row r="8208" spans="1:17" x14ac:dyDescent="0.2">
      <c r="A8208" s="23"/>
      <c r="M8208" s="25"/>
      <c r="N8208" s="25"/>
      <c r="O8208" s="25"/>
      <c r="P8208" s="23"/>
      <c r="Q8208" s="23"/>
    </row>
    <row r="8209" spans="1:17" x14ac:dyDescent="0.2">
      <c r="A8209" s="23"/>
      <c r="M8209" s="25"/>
      <c r="N8209" s="25"/>
      <c r="O8209" s="25"/>
      <c r="P8209" s="23"/>
      <c r="Q8209" s="23"/>
    </row>
    <row r="8210" spans="1:17" x14ac:dyDescent="0.2">
      <c r="A8210" s="23"/>
      <c r="M8210" s="25"/>
      <c r="N8210" s="25"/>
      <c r="O8210" s="25"/>
      <c r="P8210" s="23"/>
      <c r="Q8210" s="23"/>
    </row>
    <row r="8211" spans="1:17" x14ac:dyDescent="0.2">
      <c r="A8211" s="23"/>
      <c r="M8211" s="25"/>
      <c r="N8211" s="25"/>
      <c r="O8211" s="25"/>
      <c r="P8211" s="23"/>
      <c r="Q8211" s="23"/>
    </row>
    <row r="8212" spans="1:17" x14ac:dyDescent="0.2">
      <c r="A8212" s="23"/>
      <c r="M8212" s="25"/>
      <c r="N8212" s="25"/>
      <c r="O8212" s="25"/>
      <c r="P8212" s="23"/>
      <c r="Q8212" s="23"/>
    </row>
    <row r="8213" spans="1:17" x14ac:dyDescent="0.2">
      <c r="A8213" s="23"/>
      <c r="M8213" s="25"/>
      <c r="N8213" s="25"/>
      <c r="O8213" s="25"/>
      <c r="P8213" s="23"/>
      <c r="Q8213" s="23"/>
    </row>
    <row r="8214" spans="1:17" x14ac:dyDescent="0.2">
      <c r="A8214" s="23"/>
      <c r="M8214" s="25"/>
      <c r="N8214" s="25"/>
      <c r="O8214" s="25"/>
      <c r="P8214" s="23"/>
      <c r="Q8214" s="23"/>
    </row>
    <row r="8215" spans="1:17" x14ac:dyDescent="0.2">
      <c r="A8215" s="23"/>
      <c r="M8215" s="25"/>
      <c r="N8215" s="25"/>
      <c r="O8215" s="25"/>
      <c r="P8215" s="23"/>
      <c r="Q8215" s="23"/>
    </row>
    <row r="8216" spans="1:17" x14ac:dyDescent="0.2">
      <c r="A8216" s="23"/>
      <c r="M8216" s="25"/>
      <c r="N8216" s="25"/>
      <c r="O8216" s="25"/>
      <c r="P8216" s="23"/>
      <c r="Q8216" s="23"/>
    </row>
    <row r="8217" spans="1:17" x14ac:dyDescent="0.2">
      <c r="A8217" s="23"/>
      <c r="M8217" s="25"/>
      <c r="N8217" s="25"/>
      <c r="O8217" s="25"/>
      <c r="P8217" s="23"/>
      <c r="Q8217" s="23"/>
    </row>
    <row r="8218" spans="1:17" x14ac:dyDescent="0.2">
      <c r="A8218" s="23"/>
      <c r="M8218" s="25"/>
      <c r="N8218" s="25"/>
      <c r="O8218" s="25"/>
      <c r="P8218" s="23"/>
      <c r="Q8218" s="23"/>
    </row>
    <row r="8219" spans="1:17" x14ac:dyDescent="0.2">
      <c r="A8219" s="23"/>
      <c r="M8219" s="25"/>
      <c r="N8219" s="25"/>
      <c r="O8219" s="25"/>
      <c r="P8219" s="23"/>
      <c r="Q8219" s="23"/>
    </row>
    <row r="8220" spans="1:17" x14ac:dyDescent="0.2">
      <c r="A8220" s="23"/>
      <c r="M8220" s="25"/>
      <c r="N8220" s="25"/>
      <c r="O8220" s="25"/>
      <c r="P8220" s="23"/>
      <c r="Q8220" s="23"/>
    </row>
    <row r="8221" spans="1:17" x14ac:dyDescent="0.2">
      <c r="A8221" s="23"/>
      <c r="M8221" s="25"/>
      <c r="N8221" s="25"/>
      <c r="O8221" s="25"/>
      <c r="P8221" s="23"/>
      <c r="Q8221" s="23"/>
    </row>
    <row r="8222" spans="1:17" x14ac:dyDescent="0.2">
      <c r="A8222" s="23"/>
      <c r="M8222" s="25"/>
      <c r="N8222" s="25"/>
      <c r="O8222" s="25"/>
      <c r="P8222" s="23"/>
      <c r="Q8222" s="23"/>
    </row>
    <row r="8223" spans="1:17" x14ac:dyDescent="0.2">
      <c r="A8223" s="23"/>
      <c r="M8223" s="25"/>
      <c r="N8223" s="25"/>
      <c r="O8223" s="25"/>
      <c r="P8223" s="23"/>
      <c r="Q8223" s="23"/>
    </row>
    <row r="8224" spans="1:17" x14ac:dyDescent="0.2">
      <c r="A8224" s="23"/>
      <c r="M8224" s="25"/>
      <c r="N8224" s="25"/>
      <c r="O8224" s="25"/>
      <c r="P8224" s="23"/>
      <c r="Q8224" s="23"/>
    </row>
    <row r="8225" spans="1:17" x14ac:dyDescent="0.2">
      <c r="A8225" s="23"/>
      <c r="M8225" s="25"/>
      <c r="N8225" s="25"/>
      <c r="O8225" s="25"/>
      <c r="P8225" s="23"/>
      <c r="Q8225" s="23"/>
    </row>
    <row r="8226" spans="1:17" x14ac:dyDescent="0.2">
      <c r="A8226" s="23"/>
      <c r="M8226" s="25"/>
      <c r="N8226" s="25"/>
      <c r="O8226" s="25"/>
      <c r="P8226" s="23"/>
      <c r="Q8226" s="23"/>
    </row>
    <row r="8227" spans="1:17" x14ac:dyDescent="0.2">
      <c r="A8227" s="23"/>
      <c r="M8227" s="25"/>
      <c r="N8227" s="25"/>
      <c r="O8227" s="25"/>
      <c r="P8227" s="23"/>
      <c r="Q8227" s="23"/>
    </row>
    <row r="8228" spans="1:17" x14ac:dyDescent="0.2">
      <c r="A8228" s="23"/>
      <c r="M8228" s="25"/>
      <c r="N8228" s="25"/>
      <c r="O8228" s="25"/>
      <c r="P8228" s="23"/>
      <c r="Q8228" s="23"/>
    </row>
    <row r="8229" spans="1:17" x14ac:dyDescent="0.2">
      <c r="A8229" s="23"/>
      <c r="M8229" s="25"/>
      <c r="N8229" s="25"/>
      <c r="O8229" s="25"/>
      <c r="P8229" s="23"/>
      <c r="Q8229" s="23"/>
    </row>
    <row r="8230" spans="1:17" x14ac:dyDescent="0.2">
      <c r="A8230" s="23"/>
      <c r="M8230" s="25"/>
      <c r="N8230" s="25"/>
      <c r="O8230" s="25"/>
      <c r="P8230" s="23"/>
      <c r="Q8230" s="23"/>
    </row>
    <row r="8231" spans="1:17" x14ac:dyDescent="0.2">
      <c r="A8231" s="23"/>
      <c r="M8231" s="25"/>
      <c r="N8231" s="25"/>
      <c r="O8231" s="25"/>
      <c r="P8231" s="23"/>
      <c r="Q8231" s="23"/>
    </row>
    <row r="8232" spans="1:17" x14ac:dyDescent="0.2">
      <c r="A8232" s="23"/>
      <c r="M8232" s="25"/>
      <c r="N8232" s="25"/>
      <c r="O8232" s="25"/>
      <c r="P8232" s="23"/>
      <c r="Q8232" s="23"/>
    </row>
    <row r="8233" spans="1:17" x14ac:dyDescent="0.2">
      <c r="A8233" s="23"/>
      <c r="M8233" s="25"/>
      <c r="N8233" s="25"/>
      <c r="O8233" s="25"/>
      <c r="P8233" s="23"/>
      <c r="Q8233" s="23"/>
    </row>
    <row r="8234" spans="1:17" x14ac:dyDescent="0.2">
      <c r="A8234" s="23"/>
      <c r="M8234" s="25"/>
      <c r="N8234" s="25"/>
      <c r="O8234" s="25"/>
      <c r="P8234" s="23"/>
      <c r="Q8234" s="23"/>
    </row>
    <row r="8235" spans="1:17" x14ac:dyDescent="0.2">
      <c r="A8235" s="23"/>
      <c r="M8235" s="25"/>
      <c r="N8235" s="25"/>
      <c r="O8235" s="25"/>
      <c r="P8235" s="23"/>
      <c r="Q8235" s="23"/>
    </row>
    <row r="8236" spans="1:17" x14ac:dyDescent="0.2">
      <c r="A8236" s="23"/>
      <c r="M8236" s="25"/>
      <c r="N8236" s="25"/>
      <c r="O8236" s="25"/>
      <c r="P8236" s="23"/>
      <c r="Q8236" s="23"/>
    </row>
    <row r="8237" spans="1:17" x14ac:dyDescent="0.2">
      <c r="A8237" s="23"/>
      <c r="M8237" s="25"/>
      <c r="N8237" s="25"/>
      <c r="O8237" s="25"/>
      <c r="P8237" s="23"/>
      <c r="Q8237" s="23"/>
    </row>
    <row r="8238" spans="1:17" x14ac:dyDescent="0.2">
      <c r="A8238" s="23"/>
      <c r="M8238" s="25"/>
      <c r="N8238" s="25"/>
      <c r="O8238" s="25"/>
      <c r="P8238" s="23"/>
      <c r="Q8238" s="23"/>
    </row>
    <row r="8239" spans="1:17" x14ac:dyDescent="0.2">
      <c r="A8239" s="23"/>
      <c r="M8239" s="25"/>
      <c r="N8239" s="25"/>
      <c r="O8239" s="25"/>
      <c r="P8239" s="23"/>
      <c r="Q8239" s="23"/>
    </row>
    <row r="8240" spans="1:17" x14ac:dyDescent="0.2">
      <c r="A8240" s="23"/>
      <c r="M8240" s="25"/>
      <c r="N8240" s="25"/>
      <c r="O8240" s="25"/>
      <c r="P8240" s="23"/>
      <c r="Q8240" s="23"/>
    </row>
    <row r="8241" spans="1:17" x14ac:dyDescent="0.2">
      <c r="A8241" s="23"/>
      <c r="M8241" s="25"/>
      <c r="N8241" s="25"/>
      <c r="O8241" s="25"/>
      <c r="P8241" s="23"/>
      <c r="Q8241" s="23"/>
    </row>
    <row r="8242" spans="1:17" x14ac:dyDescent="0.2">
      <c r="A8242" s="23"/>
      <c r="M8242" s="25"/>
      <c r="N8242" s="25"/>
      <c r="O8242" s="25"/>
      <c r="P8242" s="23"/>
      <c r="Q8242" s="23"/>
    </row>
    <row r="8243" spans="1:17" x14ac:dyDescent="0.2">
      <c r="A8243" s="23"/>
      <c r="M8243" s="25"/>
      <c r="N8243" s="25"/>
      <c r="O8243" s="25"/>
      <c r="P8243" s="23"/>
      <c r="Q8243" s="23"/>
    </row>
    <row r="8244" spans="1:17" x14ac:dyDescent="0.2">
      <c r="A8244" s="23"/>
      <c r="M8244" s="25"/>
      <c r="N8244" s="25"/>
      <c r="O8244" s="25"/>
      <c r="P8244" s="23"/>
      <c r="Q8244" s="23"/>
    </row>
    <row r="8245" spans="1:17" x14ac:dyDescent="0.2">
      <c r="A8245" s="23"/>
      <c r="M8245" s="25"/>
      <c r="N8245" s="25"/>
      <c r="O8245" s="25"/>
      <c r="P8245" s="23"/>
      <c r="Q8245" s="23"/>
    </row>
    <row r="8246" spans="1:17" x14ac:dyDescent="0.2">
      <c r="A8246" s="23"/>
      <c r="M8246" s="25"/>
      <c r="N8246" s="25"/>
      <c r="O8246" s="25"/>
      <c r="P8246" s="23"/>
      <c r="Q8246" s="23"/>
    </row>
    <row r="8247" spans="1:17" x14ac:dyDescent="0.2">
      <c r="A8247" s="23"/>
      <c r="M8247" s="25"/>
      <c r="N8247" s="25"/>
      <c r="O8247" s="25"/>
      <c r="P8247" s="23"/>
      <c r="Q8247" s="23"/>
    </row>
    <row r="8248" spans="1:17" x14ac:dyDescent="0.2">
      <c r="A8248" s="23"/>
      <c r="M8248" s="25"/>
      <c r="N8248" s="25"/>
      <c r="O8248" s="25"/>
      <c r="P8248" s="23"/>
      <c r="Q8248" s="23"/>
    </row>
    <row r="8249" spans="1:17" x14ac:dyDescent="0.2">
      <c r="A8249" s="23"/>
      <c r="M8249" s="25"/>
      <c r="N8249" s="25"/>
      <c r="O8249" s="25"/>
      <c r="P8249" s="23"/>
      <c r="Q8249" s="23"/>
    </row>
    <row r="8250" spans="1:17" x14ac:dyDescent="0.2">
      <c r="A8250" s="23"/>
      <c r="M8250" s="25"/>
      <c r="N8250" s="25"/>
      <c r="O8250" s="25"/>
      <c r="P8250" s="23"/>
      <c r="Q8250" s="23"/>
    </row>
    <row r="8251" spans="1:17" x14ac:dyDescent="0.2">
      <c r="A8251" s="23"/>
      <c r="M8251" s="25"/>
      <c r="N8251" s="25"/>
      <c r="O8251" s="25"/>
      <c r="P8251" s="23"/>
      <c r="Q8251" s="23"/>
    </row>
    <row r="8252" spans="1:17" x14ac:dyDescent="0.2">
      <c r="A8252" s="23"/>
      <c r="M8252" s="25"/>
      <c r="N8252" s="25"/>
      <c r="O8252" s="25"/>
      <c r="P8252" s="23"/>
      <c r="Q8252" s="23"/>
    </row>
    <row r="8253" spans="1:17" x14ac:dyDescent="0.2">
      <c r="A8253" s="23"/>
      <c r="M8253" s="25"/>
      <c r="N8253" s="25"/>
      <c r="O8253" s="25"/>
      <c r="P8253" s="23"/>
      <c r="Q8253" s="23"/>
    </row>
    <row r="8254" spans="1:17" x14ac:dyDescent="0.2">
      <c r="A8254" s="23"/>
      <c r="M8254" s="25"/>
      <c r="N8254" s="25"/>
      <c r="O8254" s="25"/>
      <c r="P8254" s="23"/>
      <c r="Q8254" s="23"/>
    </row>
    <row r="8255" spans="1:17" x14ac:dyDescent="0.2">
      <c r="A8255" s="23"/>
      <c r="M8255" s="25"/>
      <c r="N8255" s="25"/>
      <c r="O8255" s="25"/>
      <c r="P8255" s="23"/>
      <c r="Q8255" s="23"/>
    </row>
    <row r="8256" spans="1:17" x14ac:dyDescent="0.2">
      <c r="A8256" s="23"/>
      <c r="M8256" s="25"/>
      <c r="N8256" s="25"/>
      <c r="O8256" s="25"/>
      <c r="P8256" s="23"/>
      <c r="Q8256" s="23"/>
    </row>
    <row r="8257" spans="1:17" x14ac:dyDescent="0.2">
      <c r="A8257" s="23"/>
      <c r="M8257" s="25"/>
      <c r="N8257" s="25"/>
      <c r="O8257" s="25"/>
      <c r="P8257" s="23"/>
      <c r="Q8257" s="23"/>
    </row>
    <row r="8258" spans="1:17" x14ac:dyDescent="0.2">
      <c r="A8258" s="23"/>
      <c r="M8258" s="25"/>
      <c r="N8258" s="25"/>
      <c r="O8258" s="25"/>
      <c r="P8258" s="23"/>
      <c r="Q8258" s="23"/>
    </row>
    <row r="8259" spans="1:17" x14ac:dyDescent="0.2">
      <c r="A8259" s="23"/>
      <c r="M8259" s="25"/>
      <c r="N8259" s="25"/>
      <c r="O8259" s="25"/>
      <c r="P8259" s="23"/>
      <c r="Q8259" s="23"/>
    </row>
    <row r="8260" spans="1:17" x14ac:dyDescent="0.2">
      <c r="A8260" s="23"/>
      <c r="M8260" s="25"/>
      <c r="N8260" s="25"/>
      <c r="O8260" s="25"/>
      <c r="P8260" s="23"/>
      <c r="Q8260" s="23"/>
    </row>
    <row r="8261" spans="1:17" x14ac:dyDescent="0.2">
      <c r="A8261" s="23"/>
      <c r="M8261" s="25"/>
      <c r="N8261" s="25"/>
      <c r="O8261" s="25"/>
      <c r="P8261" s="23"/>
      <c r="Q8261" s="23"/>
    </row>
    <row r="8262" spans="1:17" x14ac:dyDescent="0.2">
      <c r="A8262" s="23"/>
      <c r="M8262" s="25"/>
      <c r="N8262" s="25"/>
      <c r="O8262" s="25"/>
      <c r="P8262" s="23"/>
      <c r="Q8262" s="23"/>
    </row>
    <row r="8263" spans="1:17" x14ac:dyDescent="0.2">
      <c r="A8263" s="23"/>
      <c r="M8263" s="25"/>
      <c r="N8263" s="25"/>
      <c r="O8263" s="25"/>
      <c r="P8263" s="23"/>
      <c r="Q8263" s="23"/>
    </row>
    <row r="8264" spans="1:17" x14ac:dyDescent="0.2">
      <c r="A8264" s="23"/>
      <c r="M8264" s="25"/>
      <c r="N8264" s="25"/>
      <c r="O8264" s="25"/>
      <c r="P8264" s="23"/>
      <c r="Q8264" s="23"/>
    </row>
    <row r="8265" spans="1:17" x14ac:dyDescent="0.2">
      <c r="A8265" s="23"/>
      <c r="M8265" s="25"/>
      <c r="N8265" s="25"/>
      <c r="O8265" s="25"/>
      <c r="P8265" s="23"/>
      <c r="Q8265" s="23"/>
    </row>
    <row r="8266" spans="1:17" x14ac:dyDescent="0.2">
      <c r="A8266" s="23"/>
      <c r="M8266" s="25"/>
      <c r="N8266" s="25"/>
      <c r="O8266" s="25"/>
      <c r="P8266" s="23"/>
      <c r="Q8266" s="23"/>
    </row>
    <row r="8267" spans="1:17" x14ac:dyDescent="0.2">
      <c r="A8267" s="23"/>
      <c r="M8267" s="25"/>
      <c r="N8267" s="25"/>
      <c r="O8267" s="25"/>
      <c r="P8267" s="23"/>
      <c r="Q8267" s="23"/>
    </row>
    <row r="8268" spans="1:17" x14ac:dyDescent="0.2">
      <c r="A8268" s="23"/>
      <c r="M8268" s="25"/>
      <c r="N8268" s="25"/>
      <c r="O8268" s="25"/>
      <c r="P8268" s="23"/>
      <c r="Q8268" s="23"/>
    </row>
    <row r="8269" spans="1:17" x14ac:dyDescent="0.2">
      <c r="A8269" s="23"/>
      <c r="M8269" s="25"/>
      <c r="N8269" s="25"/>
      <c r="O8269" s="25"/>
      <c r="P8269" s="23"/>
      <c r="Q8269" s="23"/>
    </row>
    <row r="8270" spans="1:17" x14ac:dyDescent="0.2">
      <c r="A8270" s="23"/>
      <c r="M8270" s="25"/>
      <c r="N8270" s="25"/>
      <c r="O8270" s="25"/>
      <c r="P8270" s="23"/>
      <c r="Q8270" s="23"/>
    </row>
    <row r="8271" spans="1:17" x14ac:dyDescent="0.2">
      <c r="A8271" s="23"/>
      <c r="M8271" s="25"/>
      <c r="N8271" s="25"/>
      <c r="O8271" s="25"/>
      <c r="P8271" s="23"/>
      <c r="Q8271" s="23"/>
    </row>
    <row r="8272" spans="1:17" x14ac:dyDescent="0.2">
      <c r="A8272" s="23"/>
      <c r="M8272" s="25"/>
      <c r="N8272" s="25"/>
      <c r="O8272" s="25"/>
      <c r="P8272" s="23"/>
      <c r="Q8272" s="23"/>
    </row>
    <row r="8273" spans="1:17" x14ac:dyDescent="0.2">
      <c r="A8273" s="23"/>
      <c r="M8273" s="25"/>
      <c r="N8273" s="25"/>
      <c r="O8273" s="25"/>
      <c r="P8273" s="23"/>
      <c r="Q8273" s="23"/>
    </row>
    <row r="8274" spans="1:17" x14ac:dyDescent="0.2">
      <c r="A8274" s="23"/>
      <c r="M8274" s="25"/>
      <c r="N8274" s="25"/>
      <c r="O8274" s="25"/>
      <c r="P8274" s="23"/>
      <c r="Q8274" s="23"/>
    </row>
    <row r="8275" spans="1:17" x14ac:dyDescent="0.2">
      <c r="A8275" s="23"/>
      <c r="M8275" s="25"/>
      <c r="N8275" s="25"/>
      <c r="O8275" s="25"/>
      <c r="P8275" s="23"/>
      <c r="Q8275" s="23"/>
    </row>
    <row r="8276" spans="1:17" x14ac:dyDescent="0.2">
      <c r="A8276" s="23"/>
      <c r="M8276" s="25"/>
      <c r="N8276" s="25"/>
      <c r="O8276" s="25"/>
      <c r="P8276" s="23"/>
      <c r="Q8276" s="23"/>
    </row>
    <row r="8277" spans="1:17" x14ac:dyDescent="0.2">
      <c r="A8277" s="23"/>
      <c r="M8277" s="25"/>
      <c r="N8277" s="25"/>
      <c r="O8277" s="25"/>
      <c r="P8277" s="23"/>
      <c r="Q8277" s="23"/>
    </row>
    <row r="8278" spans="1:17" x14ac:dyDescent="0.2">
      <c r="A8278" s="23"/>
      <c r="M8278" s="25"/>
      <c r="N8278" s="25"/>
      <c r="O8278" s="25"/>
      <c r="P8278" s="23"/>
      <c r="Q8278" s="23"/>
    </row>
    <row r="8279" spans="1:17" x14ac:dyDescent="0.2">
      <c r="A8279" s="23"/>
      <c r="M8279" s="25"/>
      <c r="N8279" s="25"/>
      <c r="O8279" s="25"/>
      <c r="P8279" s="23"/>
      <c r="Q8279" s="23"/>
    </row>
    <row r="8280" spans="1:17" x14ac:dyDescent="0.2">
      <c r="A8280" s="23"/>
      <c r="M8280" s="25"/>
      <c r="N8280" s="25"/>
      <c r="O8280" s="25"/>
      <c r="P8280" s="23"/>
      <c r="Q8280" s="23"/>
    </row>
    <row r="8281" spans="1:17" x14ac:dyDescent="0.2">
      <c r="A8281" s="23"/>
      <c r="M8281" s="25"/>
      <c r="N8281" s="25"/>
      <c r="O8281" s="25"/>
      <c r="P8281" s="23"/>
      <c r="Q8281" s="23"/>
    </row>
    <row r="8282" spans="1:17" x14ac:dyDescent="0.2">
      <c r="A8282" s="23"/>
      <c r="M8282" s="25"/>
      <c r="N8282" s="25"/>
      <c r="O8282" s="25"/>
      <c r="P8282" s="23"/>
      <c r="Q8282" s="23"/>
    </row>
    <row r="8283" spans="1:17" x14ac:dyDescent="0.2">
      <c r="A8283" s="23"/>
      <c r="M8283" s="25"/>
      <c r="N8283" s="25"/>
      <c r="O8283" s="25"/>
      <c r="P8283" s="23"/>
      <c r="Q8283" s="23"/>
    </row>
    <row r="8284" spans="1:17" x14ac:dyDescent="0.2">
      <c r="A8284" s="23"/>
      <c r="M8284" s="25"/>
      <c r="N8284" s="25"/>
      <c r="O8284" s="25"/>
      <c r="P8284" s="23"/>
      <c r="Q8284" s="23"/>
    </row>
    <row r="8285" spans="1:17" x14ac:dyDescent="0.2">
      <c r="A8285" s="23"/>
      <c r="M8285" s="25"/>
      <c r="N8285" s="25"/>
      <c r="O8285" s="25"/>
      <c r="P8285" s="23"/>
      <c r="Q8285" s="23"/>
    </row>
    <row r="8286" spans="1:17" x14ac:dyDescent="0.2">
      <c r="A8286" s="23"/>
      <c r="M8286" s="25"/>
      <c r="N8286" s="25"/>
      <c r="O8286" s="25"/>
      <c r="P8286" s="23"/>
      <c r="Q8286" s="23"/>
    </row>
    <row r="8287" spans="1:17" x14ac:dyDescent="0.2">
      <c r="A8287" s="23"/>
      <c r="M8287" s="25"/>
      <c r="N8287" s="25"/>
      <c r="O8287" s="25"/>
      <c r="P8287" s="23"/>
      <c r="Q8287" s="23"/>
    </row>
    <row r="8288" spans="1:17" x14ac:dyDescent="0.2">
      <c r="A8288" s="23"/>
      <c r="M8288" s="25"/>
      <c r="N8288" s="25"/>
      <c r="O8288" s="25"/>
      <c r="P8288" s="23"/>
      <c r="Q8288" s="23"/>
    </row>
    <row r="8289" spans="1:17" x14ac:dyDescent="0.2">
      <c r="A8289" s="23"/>
      <c r="M8289" s="25"/>
      <c r="N8289" s="25"/>
      <c r="O8289" s="25"/>
      <c r="P8289" s="23"/>
      <c r="Q8289" s="23"/>
    </row>
    <row r="8290" spans="1:17" x14ac:dyDescent="0.2">
      <c r="A8290" s="23"/>
      <c r="M8290" s="25"/>
      <c r="N8290" s="25"/>
      <c r="O8290" s="25"/>
      <c r="P8290" s="23"/>
      <c r="Q8290" s="23"/>
    </row>
    <row r="8291" spans="1:17" x14ac:dyDescent="0.2">
      <c r="A8291" s="23"/>
      <c r="M8291" s="25"/>
      <c r="N8291" s="25"/>
      <c r="O8291" s="25"/>
      <c r="P8291" s="23"/>
      <c r="Q8291" s="23"/>
    </row>
    <row r="8292" spans="1:17" x14ac:dyDescent="0.2">
      <c r="A8292" s="23"/>
      <c r="M8292" s="25"/>
      <c r="N8292" s="25"/>
      <c r="O8292" s="25"/>
      <c r="P8292" s="23"/>
      <c r="Q8292" s="23"/>
    </row>
    <row r="8293" spans="1:17" x14ac:dyDescent="0.2">
      <c r="A8293" s="23"/>
      <c r="M8293" s="25"/>
      <c r="N8293" s="25"/>
      <c r="O8293" s="25"/>
      <c r="P8293" s="23"/>
      <c r="Q8293" s="23"/>
    </row>
    <row r="8294" spans="1:17" x14ac:dyDescent="0.2">
      <c r="A8294" s="23"/>
      <c r="M8294" s="25"/>
      <c r="N8294" s="25"/>
      <c r="O8294" s="25"/>
      <c r="P8294" s="23"/>
      <c r="Q8294" s="23"/>
    </row>
    <row r="8295" spans="1:17" x14ac:dyDescent="0.2">
      <c r="A8295" s="23"/>
      <c r="M8295" s="25"/>
      <c r="N8295" s="25"/>
      <c r="O8295" s="25"/>
      <c r="P8295" s="23"/>
      <c r="Q8295" s="23"/>
    </row>
    <row r="8296" spans="1:17" x14ac:dyDescent="0.2">
      <c r="A8296" s="23"/>
      <c r="M8296" s="25"/>
      <c r="N8296" s="25"/>
      <c r="O8296" s="25"/>
      <c r="P8296" s="23"/>
      <c r="Q8296" s="23"/>
    </row>
    <row r="8297" spans="1:17" x14ac:dyDescent="0.2">
      <c r="A8297" s="23"/>
      <c r="M8297" s="25"/>
      <c r="N8297" s="25"/>
      <c r="O8297" s="25"/>
      <c r="P8297" s="23"/>
      <c r="Q8297" s="23"/>
    </row>
    <row r="8298" spans="1:17" x14ac:dyDescent="0.2">
      <c r="A8298" s="23"/>
      <c r="M8298" s="25"/>
      <c r="N8298" s="25"/>
      <c r="O8298" s="25"/>
      <c r="P8298" s="23"/>
      <c r="Q8298" s="23"/>
    </row>
    <row r="8299" spans="1:17" x14ac:dyDescent="0.2">
      <c r="A8299" s="23"/>
      <c r="M8299" s="25"/>
      <c r="N8299" s="25"/>
      <c r="O8299" s="25"/>
      <c r="P8299" s="23"/>
      <c r="Q8299" s="23"/>
    </row>
    <row r="8300" spans="1:17" x14ac:dyDescent="0.2">
      <c r="A8300" s="23"/>
      <c r="M8300" s="25"/>
      <c r="N8300" s="25"/>
      <c r="O8300" s="25"/>
      <c r="P8300" s="23"/>
      <c r="Q8300" s="23"/>
    </row>
    <row r="8301" spans="1:17" x14ac:dyDescent="0.2">
      <c r="A8301" s="23"/>
      <c r="M8301" s="25"/>
      <c r="N8301" s="25"/>
      <c r="O8301" s="25"/>
      <c r="P8301" s="23"/>
      <c r="Q8301" s="23"/>
    </row>
    <row r="8302" spans="1:17" x14ac:dyDescent="0.2">
      <c r="A8302" s="23"/>
      <c r="M8302" s="25"/>
      <c r="N8302" s="25"/>
      <c r="O8302" s="25"/>
      <c r="P8302" s="23"/>
      <c r="Q8302" s="23"/>
    </row>
    <row r="8303" spans="1:17" x14ac:dyDescent="0.2">
      <c r="A8303" s="23"/>
      <c r="M8303" s="25"/>
      <c r="N8303" s="25"/>
      <c r="O8303" s="25"/>
      <c r="P8303" s="23"/>
      <c r="Q8303" s="23"/>
    </row>
    <row r="8304" spans="1:17" x14ac:dyDescent="0.2">
      <c r="A8304" s="23"/>
      <c r="M8304" s="25"/>
      <c r="N8304" s="25"/>
      <c r="O8304" s="25"/>
      <c r="P8304" s="23"/>
      <c r="Q8304" s="23"/>
    </row>
    <row r="8305" spans="1:17" x14ac:dyDescent="0.2">
      <c r="A8305" s="23"/>
      <c r="M8305" s="25"/>
      <c r="N8305" s="25"/>
      <c r="O8305" s="25"/>
      <c r="P8305" s="23"/>
      <c r="Q8305" s="23"/>
    </row>
    <row r="8306" spans="1:17" x14ac:dyDescent="0.2">
      <c r="A8306" s="23"/>
      <c r="M8306" s="25"/>
      <c r="N8306" s="25"/>
      <c r="O8306" s="25"/>
      <c r="P8306" s="23"/>
      <c r="Q8306" s="23"/>
    </row>
    <row r="8307" spans="1:17" x14ac:dyDescent="0.2">
      <c r="A8307" s="23"/>
      <c r="M8307" s="25"/>
      <c r="N8307" s="25"/>
      <c r="O8307" s="25"/>
      <c r="P8307" s="23"/>
      <c r="Q8307" s="23"/>
    </row>
    <row r="8308" spans="1:17" x14ac:dyDescent="0.2">
      <c r="A8308" s="23"/>
      <c r="M8308" s="25"/>
      <c r="N8308" s="25"/>
      <c r="O8308" s="25"/>
      <c r="P8308" s="23"/>
      <c r="Q8308" s="23"/>
    </row>
    <row r="8309" spans="1:17" x14ac:dyDescent="0.2">
      <c r="A8309" s="23"/>
      <c r="M8309" s="25"/>
      <c r="N8309" s="25"/>
      <c r="O8309" s="25"/>
      <c r="P8309" s="23"/>
      <c r="Q8309" s="23"/>
    </row>
    <row r="8310" spans="1:17" x14ac:dyDescent="0.2">
      <c r="A8310" s="23"/>
      <c r="M8310" s="25"/>
      <c r="N8310" s="25"/>
      <c r="O8310" s="25"/>
      <c r="P8310" s="23"/>
      <c r="Q8310" s="23"/>
    </row>
    <row r="8311" spans="1:17" x14ac:dyDescent="0.2">
      <c r="A8311" s="23"/>
      <c r="M8311" s="25"/>
      <c r="N8311" s="25"/>
      <c r="O8311" s="25"/>
      <c r="P8311" s="23"/>
      <c r="Q8311" s="23"/>
    </row>
    <row r="8312" spans="1:17" x14ac:dyDescent="0.2">
      <c r="A8312" s="23"/>
      <c r="M8312" s="25"/>
      <c r="N8312" s="25"/>
      <c r="O8312" s="25"/>
      <c r="P8312" s="23"/>
      <c r="Q8312" s="23"/>
    </row>
    <row r="8313" spans="1:17" x14ac:dyDescent="0.2">
      <c r="A8313" s="23"/>
      <c r="M8313" s="25"/>
      <c r="N8313" s="25"/>
      <c r="O8313" s="25"/>
      <c r="P8313" s="23"/>
      <c r="Q8313" s="23"/>
    </row>
    <row r="8314" spans="1:17" x14ac:dyDescent="0.2">
      <c r="A8314" s="23"/>
      <c r="M8314" s="25"/>
      <c r="N8314" s="25"/>
      <c r="O8314" s="25"/>
      <c r="P8314" s="23"/>
      <c r="Q8314" s="23"/>
    </row>
    <row r="8315" spans="1:17" x14ac:dyDescent="0.2">
      <c r="A8315" s="23"/>
      <c r="M8315" s="25"/>
      <c r="N8315" s="25"/>
      <c r="O8315" s="25"/>
      <c r="P8315" s="23"/>
      <c r="Q8315" s="23"/>
    </row>
    <row r="8316" spans="1:17" x14ac:dyDescent="0.2">
      <c r="A8316" s="23"/>
      <c r="M8316" s="25"/>
      <c r="N8316" s="25"/>
      <c r="O8316" s="25"/>
      <c r="P8316" s="23"/>
      <c r="Q8316" s="23"/>
    </row>
    <row r="8317" spans="1:17" x14ac:dyDescent="0.2">
      <c r="A8317" s="23"/>
      <c r="M8317" s="25"/>
      <c r="N8317" s="25"/>
      <c r="O8317" s="25"/>
      <c r="P8317" s="23"/>
      <c r="Q8317" s="23"/>
    </row>
    <row r="8318" spans="1:17" x14ac:dyDescent="0.2">
      <c r="A8318" s="23"/>
      <c r="M8318" s="25"/>
      <c r="N8318" s="25"/>
      <c r="O8318" s="25"/>
      <c r="P8318" s="23"/>
      <c r="Q8318" s="23"/>
    </row>
    <row r="8319" spans="1:17" x14ac:dyDescent="0.2">
      <c r="A8319" s="23"/>
      <c r="M8319" s="25"/>
      <c r="N8319" s="25"/>
      <c r="O8319" s="25"/>
      <c r="P8319" s="23"/>
      <c r="Q8319" s="23"/>
    </row>
    <row r="8320" spans="1:17" x14ac:dyDescent="0.2">
      <c r="A8320" s="23"/>
      <c r="M8320" s="25"/>
      <c r="N8320" s="25"/>
      <c r="O8320" s="25"/>
      <c r="P8320" s="23"/>
      <c r="Q8320" s="23"/>
    </row>
    <row r="8321" spans="1:28" x14ac:dyDescent="0.2">
      <c r="A8321" s="23"/>
      <c r="M8321" s="25"/>
      <c r="N8321" s="25"/>
      <c r="O8321" s="25"/>
      <c r="P8321" s="23"/>
      <c r="Q8321" s="23"/>
    </row>
    <row r="8322" spans="1:28" x14ac:dyDescent="0.2">
      <c r="A8322" s="23"/>
      <c r="M8322" s="25"/>
      <c r="N8322" s="25"/>
      <c r="O8322" s="25"/>
      <c r="P8322" s="23"/>
      <c r="Q8322" s="23"/>
    </row>
    <row r="8323" spans="1:28" x14ac:dyDescent="0.2">
      <c r="A8323" s="23"/>
      <c r="M8323" s="25"/>
      <c r="N8323" s="25"/>
      <c r="O8323" s="25"/>
      <c r="P8323" s="23"/>
      <c r="Q8323" s="23"/>
    </row>
    <row r="8324" spans="1:28" x14ac:dyDescent="0.2">
      <c r="A8324" s="23"/>
      <c r="M8324" s="25"/>
      <c r="N8324" s="25"/>
      <c r="O8324" s="25"/>
      <c r="P8324" s="23"/>
      <c r="Q8324" s="23"/>
    </row>
    <row r="8325" spans="1:28" x14ac:dyDescent="0.2">
      <c r="A8325" s="23"/>
      <c r="M8325" s="25"/>
      <c r="N8325" s="25"/>
      <c r="O8325" s="25"/>
      <c r="P8325" s="23"/>
      <c r="Q8325" s="23"/>
      <c r="AB8325" s="26"/>
    </row>
    <row r="8326" spans="1:28" x14ac:dyDescent="0.2">
      <c r="A8326" s="23"/>
      <c r="M8326" s="25"/>
      <c r="N8326" s="25"/>
      <c r="O8326" s="25"/>
      <c r="P8326" s="23"/>
      <c r="Q8326" s="23"/>
    </row>
    <row r="8327" spans="1:28" x14ac:dyDescent="0.2">
      <c r="A8327" s="23"/>
      <c r="M8327" s="25"/>
      <c r="N8327" s="25"/>
      <c r="O8327" s="25"/>
      <c r="P8327" s="23"/>
      <c r="Q8327" s="23"/>
    </row>
    <row r="8328" spans="1:28" x14ac:dyDescent="0.2">
      <c r="A8328" s="23"/>
      <c r="M8328" s="25"/>
      <c r="N8328" s="25"/>
      <c r="O8328" s="25"/>
      <c r="P8328" s="23"/>
      <c r="Q8328" s="23"/>
    </row>
    <row r="8329" spans="1:28" x14ac:dyDescent="0.2">
      <c r="A8329" s="23"/>
      <c r="M8329" s="25"/>
      <c r="N8329" s="25"/>
      <c r="O8329" s="25"/>
      <c r="P8329" s="23"/>
      <c r="Q8329" s="23"/>
    </row>
    <row r="8330" spans="1:28" x14ac:dyDescent="0.2">
      <c r="A8330" s="23"/>
      <c r="M8330" s="25"/>
      <c r="N8330" s="25"/>
      <c r="O8330" s="25"/>
      <c r="P8330" s="23"/>
      <c r="Q8330" s="23"/>
    </row>
    <row r="8331" spans="1:28" x14ac:dyDescent="0.2">
      <c r="A8331" s="23"/>
      <c r="M8331" s="25"/>
      <c r="N8331" s="25"/>
      <c r="O8331" s="25"/>
      <c r="P8331" s="23"/>
      <c r="Q8331" s="23"/>
    </row>
    <row r="8332" spans="1:28" x14ac:dyDescent="0.2">
      <c r="A8332" s="23"/>
      <c r="M8332" s="25"/>
      <c r="N8332" s="25"/>
      <c r="O8332" s="25"/>
      <c r="P8332" s="23"/>
      <c r="Q8332" s="23"/>
    </row>
    <row r="8333" spans="1:28" x14ac:dyDescent="0.2">
      <c r="A8333" s="23"/>
      <c r="M8333" s="25"/>
      <c r="N8333" s="25"/>
      <c r="O8333" s="25"/>
      <c r="P8333" s="23"/>
      <c r="Q8333" s="23"/>
    </row>
    <row r="8334" spans="1:28" x14ac:dyDescent="0.2">
      <c r="A8334" s="23"/>
      <c r="M8334" s="25"/>
      <c r="N8334" s="25"/>
      <c r="O8334" s="25"/>
      <c r="P8334" s="23"/>
      <c r="Q8334" s="23"/>
    </row>
    <row r="8335" spans="1:28" x14ac:dyDescent="0.2">
      <c r="A8335" s="23"/>
      <c r="M8335" s="25"/>
      <c r="N8335" s="25"/>
      <c r="O8335" s="25"/>
      <c r="P8335" s="23"/>
      <c r="Q8335" s="23"/>
    </row>
    <row r="8336" spans="1:28" x14ac:dyDescent="0.2">
      <c r="A8336" s="23"/>
      <c r="M8336" s="25"/>
      <c r="N8336" s="25"/>
      <c r="O8336" s="25"/>
      <c r="P8336" s="23"/>
      <c r="Q8336" s="23"/>
    </row>
    <row r="8337" spans="1:17" x14ac:dyDescent="0.2">
      <c r="A8337" s="23"/>
      <c r="M8337" s="25"/>
      <c r="N8337" s="25"/>
      <c r="O8337" s="25"/>
      <c r="P8337" s="23"/>
      <c r="Q8337" s="23"/>
    </row>
    <row r="8338" spans="1:17" x14ac:dyDescent="0.2">
      <c r="A8338" s="23"/>
      <c r="M8338" s="25"/>
      <c r="N8338" s="25"/>
      <c r="O8338" s="25"/>
      <c r="P8338" s="23"/>
      <c r="Q8338" s="23"/>
    </row>
    <row r="8339" spans="1:17" x14ac:dyDescent="0.2">
      <c r="A8339" s="23"/>
      <c r="M8339" s="25"/>
      <c r="N8339" s="25"/>
      <c r="O8339" s="25"/>
      <c r="P8339" s="23"/>
      <c r="Q8339" s="23"/>
    </row>
    <row r="8340" spans="1:17" x14ac:dyDescent="0.2">
      <c r="A8340" s="23"/>
      <c r="M8340" s="25"/>
      <c r="N8340" s="25"/>
      <c r="O8340" s="25"/>
      <c r="P8340" s="23"/>
      <c r="Q8340" s="23"/>
    </row>
    <row r="8341" spans="1:17" x14ac:dyDescent="0.2">
      <c r="A8341" s="23"/>
      <c r="M8341" s="25"/>
      <c r="N8341" s="25"/>
      <c r="O8341" s="25"/>
      <c r="P8341" s="23"/>
      <c r="Q8341" s="23"/>
    </row>
    <row r="8342" spans="1:17" x14ac:dyDescent="0.2">
      <c r="A8342" s="23"/>
      <c r="M8342" s="25"/>
      <c r="N8342" s="25"/>
      <c r="O8342" s="25"/>
      <c r="P8342" s="23"/>
      <c r="Q8342" s="23"/>
    </row>
    <row r="8343" spans="1:17" x14ac:dyDescent="0.2">
      <c r="A8343" s="23"/>
      <c r="M8343" s="25"/>
      <c r="N8343" s="25"/>
      <c r="O8343" s="25"/>
      <c r="P8343" s="23"/>
      <c r="Q8343" s="23"/>
    </row>
    <row r="8344" spans="1:17" x14ac:dyDescent="0.2">
      <c r="A8344" s="23"/>
      <c r="M8344" s="25"/>
      <c r="N8344" s="25"/>
      <c r="O8344" s="25"/>
      <c r="P8344" s="23"/>
      <c r="Q8344" s="23"/>
    </row>
    <row r="8345" spans="1:17" x14ac:dyDescent="0.2">
      <c r="A8345" s="23"/>
      <c r="M8345" s="25"/>
      <c r="N8345" s="25"/>
      <c r="O8345" s="25"/>
      <c r="P8345" s="23"/>
      <c r="Q8345" s="23"/>
    </row>
    <row r="8346" spans="1:17" x14ac:dyDescent="0.2">
      <c r="A8346" s="23"/>
      <c r="M8346" s="25"/>
      <c r="N8346" s="25"/>
      <c r="O8346" s="25"/>
      <c r="P8346" s="23"/>
      <c r="Q8346" s="23"/>
    </row>
    <row r="8347" spans="1:17" x14ac:dyDescent="0.2">
      <c r="A8347" s="23"/>
      <c r="M8347" s="25"/>
      <c r="N8347" s="25"/>
      <c r="O8347" s="25"/>
      <c r="P8347" s="23"/>
      <c r="Q8347" s="23"/>
    </row>
    <row r="8348" spans="1:17" x14ac:dyDescent="0.2">
      <c r="A8348" s="23"/>
      <c r="M8348" s="25"/>
      <c r="N8348" s="25"/>
      <c r="O8348" s="25"/>
      <c r="P8348" s="23"/>
      <c r="Q8348" s="23"/>
    </row>
    <row r="8349" spans="1:17" x14ac:dyDescent="0.2">
      <c r="A8349" s="23"/>
      <c r="M8349" s="25"/>
      <c r="N8349" s="25"/>
      <c r="O8349" s="25"/>
      <c r="P8349" s="23"/>
      <c r="Q8349" s="23"/>
    </row>
    <row r="8350" spans="1:17" x14ac:dyDescent="0.2">
      <c r="A8350" s="23"/>
      <c r="M8350" s="25"/>
      <c r="N8350" s="25"/>
      <c r="O8350" s="25"/>
      <c r="P8350" s="23"/>
      <c r="Q8350" s="23"/>
    </row>
    <row r="8351" spans="1:17" x14ac:dyDescent="0.2">
      <c r="A8351" s="23"/>
      <c r="M8351" s="25"/>
      <c r="N8351" s="25"/>
      <c r="O8351" s="25"/>
      <c r="P8351" s="23"/>
      <c r="Q8351" s="23"/>
    </row>
    <row r="8352" spans="1:17" x14ac:dyDescent="0.2">
      <c r="A8352" s="23"/>
      <c r="M8352" s="25"/>
      <c r="N8352" s="25"/>
      <c r="O8352" s="25"/>
      <c r="P8352" s="23"/>
      <c r="Q8352" s="23"/>
    </row>
    <row r="8353" spans="1:17" x14ac:dyDescent="0.2">
      <c r="A8353" s="23"/>
      <c r="M8353" s="25"/>
      <c r="N8353" s="25"/>
      <c r="O8353" s="25"/>
      <c r="P8353" s="23"/>
      <c r="Q8353" s="23"/>
    </row>
    <row r="8354" spans="1:17" x14ac:dyDescent="0.2">
      <c r="A8354" s="23"/>
      <c r="M8354" s="25"/>
      <c r="N8354" s="25"/>
      <c r="O8354" s="25"/>
      <c r="P8354" s="23"/>
      <c r="Q8354" s="23"/>
    </row>
    <row r="8355" spans="1:17" x14ac:dyDescent="0.2">
      <c r="A8355" s="23"/>
      <c r="M8355" s="25"/>
      <c r="N8355" s="25"/>
      <c r="O8355" s="25"/>
      <c r="P8355" s="23"/>
      <c r="Q8355" s="23"/>
    </row>
    <row r="8356" spans="1:17" x14ac:dyDescent="0.2">
      <c r="A8356" s="23"/>
      <c r="M8356" s="25"/>
      <c r="N8356" s="25"/>
      <c r="O8356" s="25"/>
      <c r="P8356" s="23"/>
      <c r="Q8356" s="23"/>
    </row>
    <row r="8357" spans="1:17" x14ac:dyDescent="0.2">
      <c r="A8357" s="23"/>
      <c r="M8357" s="25"/>
      <c r="N8357" s="25"/>
      <c r="O8357" s="25"/>
      <c r="P8357" s="23"/>
      <c r="Q8357" s="23"/>
    </row>
    <row r="8358" spans="1:17" x14ac:dyDescent="0.2">
      <c r="A8358" s="23"/>
      <c r="M8358" s="25"/>
      <c r="N8358" s="25"/>
      <c r="O8358" s="25"/>
      <c r="P8358" s="23"/>
      <c r="Q8358" s="23"/>
    </row>
    <row r="8359" spans="1:17" x14ac:dyDescent="0.2">
      <c r="A8359" s="23"/>
      <c r="M8359" s="25"/>
      <c r="N8359" s="25"/>
      <c r="O8359" s="25"/>
      <c r="P8359" s="23"/>
      <c r="Q8359" s="23"/>
    </row>
    <row r="8360" spans="1:17" x14ac:dyDescent="0.2">
      <c r="A8360" s="23"/>
      <c r="M8360" s="25"/>
      <c r="N8360" s="25"/>
      <c r="O8360" s="25"/>
      <c r="P8360" s="23"/>
      <c r="Q8360" s="23"/>
    </row>
    <row r="8361" spans="1:17" x14ac:dyDescent="0.2">
      <c r="A8361" s="23"/>
      <c r="M8361" s="25"/>
      <c r="N8361" s="25"/>
      <c r="O8361" s="25"/>
      <c r="P8361" s="23"/>
      <c r="Q8361" s="23"/>
    </row>
    <row r="8362" spans="1:17" x14ac:dyDescent="0.2">
      <c r="A8362" s="23"/>
      <c r="M8362" s="25"/>
      <c r="N8362" s="25"/>
      <c r="O8362" s="25"/>
      <c r="P8362" s="23"/>
      <c r="Q8362" s="23"/>
    </row>
    <row r="8363" spans="1:17" x14ac:dyDescent="0.2">
      <c r="A8363" s="23"/>
      <c r="M8363" s="25"/>
      <c r="N8363" s="25"/>
      <c r="O8363" s="25"/>
      <c r="P8363" s="23"/>
      <c r="Q8363" s="23"/>
    </row>
    <row r="8364" spans="1:17" x14ac:dyDescent="0.2">
      <c r="A8364" s="23"/>
      <c r="M8364" s="25"/>
      <c r="N8364" s="25"/>
      <c r="O8364" s="25"/>
      <c r="P8364" s="23"/>
      <c r="Q8364" s="23"/>
    </row>
    <row r="8365" spans="1:17" x14ac:dyDescent="0.2">
      <c r="A8365" s="23"/>
      <c r="M8365" s="25"/>
      <c r="N8365" s="25"/>
      <c r="O8365" s="25"/>
      <c r="P8365" s="23"/>
      <c r="Q8365" s="23"/>
    </row>
    <row r="8366" spans="1:17" x14ac:dyDescent="0.2">
      <c r="A8366" s="23"/>
      <c r="M8366" s="25"/>
      <c r="N8366" s="25"/>
      <c r="O8366" s="25"/>
      <c r="P8366" s="23"/>
      <c r="Q8366" s="23"/>
    </row>
    <row r="8367" spans="1:17" x14ac:dyDescent="0.2">
      <c r="A8367" s="23"/>
      <c r="M8367" s="25"/>
      <c r="N8367" s="25"/>
      <c r="O8367" s="25"/>
      <c r="P8367" s="23"/>
      <c r="Q8367" s="23"/>
    </row>
    <row r="8368" spans="1:17" x14ac:dyDescent="0.2">
      <c r="A8368" s="23"/>
      <c r="M8368" s="25"/>
      <c r="N8368" s="25"/>
      <c r="O8368" s="25"/>
      <c r="P8368" s="23"/>
      <c r="Q8368" s="23"/>
    </row>
    <row r="8369" spans="1:17" x14ac:dyDescent="0.2">
      <c r="A8369" s="23"/>
      <c r="M8369" s="25"/>
      <c r="N8369" s="25"/>
      <c r="O8369" s="25"/>
      <c r="P8369" s="23"/>
      <c r="Q8369" s="23"/>
    </row>
    <row r="8370" spans="1:17" x14ac:dyDescent="0.2">
      <c r="A8370" s="23"/>
      <c r="M8370" s="25"/>
      <c r="N8370" s="25"/>
      <c r="O8370" s="25"/>
      <c r="P8370" s="23"/>
      <c r="Q8370" s="23"/>
    </row>
    <row r="8371" spans="1:17" x14ac:dyDescent="0.2">
      <c r="A8371" s="23"/>
      <c r="M8371" s="25"/>
      <c r="N8371" s="25"/>
      <c r="O8371" s="25"/>
      <c r="P8371" s="23"/>
      <c r="Q8371" s="23"/>
    </row>
    <row r="8372" spans="1:17" x14ac:dyDescent="0.2">
      <c r="A8372" s="23"/>
      <c r="M8372" s="25"/>
      <c r="N8372" s="25"/>
      <c r="O8372" s="25"/>
      <c r="P8372" s="23"/>
      <c r="Q8372" s="23"/>
    </row>
    <row r="8373" spans="1:17" x14ac:dyDescent="0.2">
      <c r="A8373" s="23"/>
      <c r="M8373" s="25"/>
      <c r="N8373" s="25"/>
      <c r="O8373" s="25"/>
      <c r="P8373" s="23"/>
      <c r="Q8373" s="23"/>
    </row>
    <row r="8374" spans="1:17" x14ac:dyDescent="0.2">
      <c r="A8374" s="23"/>
      <c r="M8374" s="25"/>
      <c r="N8374" s="25"/>
      <c r="O8374" s="25"/>
      <c r="P8374" s="23"/>
      <c r="Q8374" s="23"/>
    </row>
    <row r="8375" spans="1:17" x14ac:dyDescent="0.2">
      <c r="A8375" s="23"/>
      <c r="M8375" s="25"/>
      <c r="N8375" s="25"/>
      <c r="O8375" s="25"/>
      <c r="P8375" s="23"/>
      <c r="Q8375" s="23"/>
    </row>
    <row r="8376" spans="1:17" x14ac:dyDescent="0.2">
      <c r="A8376" s="23"/>
      <c r="M8376" s="25"/>
      <c r="N8376" s="25"/>
      <c r="O8376" s="25"/>
      <c r="P8376" s="23"/>
      <c r="Q8376" s="23"/>
    </row>
    <row r="8377" spans="1:17" x14ac:dyDescent="0.2">
      <c r="A8377" s="23"/>
      <c r="M8377" s="25"/>
      <c r="N8377" s="25"/>
      <c r="O8377" s="25"/>
      <c r="P8377" s="23"/>
      <c r="Q8377" s="23"/>
    </row>
    <row r="8378" spans="1:17" x14ac:dyDescent="0.2">
      <c r="A8378" s="23"/>
      <c r="M8378" s="25"/>
      <c r="N8378" s="25"/>
      <c r="O8378" s="25"/>
      <c r="P8378" s="23"/>
      <c r="Q8378" s="23"/>
    </row>
    <row r="8379" spans="1:17" x14ac:dyDescent="0.2">
      <c r="A8379" s="23"/>
      <c r="M8379" s="25"/>
      <c r="N8379" s="25"/>
      <c r="O8379" s="25"/>
      <c r="P8379" s="23"/>
      <c r="Q8379" s="23"/>
    </row>
    <row r="8380" spans="1:17" x14ac:dyDescent="0.2">
      <c r="A8380" s="23"/>
      <c r="M8380" s="25"/>
      <c r="N8380" s="25"/>
      <c r="O8380" s="25"/>
      <c r="P8380" s="23"/>
      <c r="Q8380" s="23"/>
    </row>
    <row r="8381" spans="1:17" x14ac:dyDescent="0.2">
      <c r="A8381" s="23"/>
      <c r="M8381" s="25"/>
      <c r="N8381" s="25"/>
      <c r="O8381" s="25"/>
      <c r="P8381" s="23"/>
      <c r="Q8381" s="23"/>
    </row>
    <row r="8382" spans="1:17" x14ac:dyDescent="0.2">
      <c r="A8382" s="23"/>
      <c r="M8382" s="25"/>
      <c r="N8382" s="25"/>
      <c r="O8382" s="25"/>
      <c r="P8382" s="23"/>
      <c r="Q8382" s="23"/>
    </row>
    <row r="8383" spans="1:17" x14ac:dyDescent="0.2">
      <c r="A8383" s="23"/>
      <c r="M8383" s="25"/>
      <c r="N8383" s="25"/>
      <c r="O8383" s="25"/>
      <c r="P8383" s="23"/>
      <c r="Q8383" s="23"/>
    </row>
    <row r="8384" spans="1:17" x14ac:dyDescent="0.2">
      <c r="A8384" s="23"/>
      <c r="M8384" s="25"/>
      <c r="N8384" s="25"/>
      <c r="O8384" s="25"/>
      <c r="P8384" s="23"/>
      <c r="Q8384" s="23"/>
    </row>
    <row r="8385" spans="1:17" x14ac:dyDescent="0.2">
      <c r="A8385" s="23"/>
      <c r="M8385" s="25"/>
      <c r="N8385" s="25"/>
      <c r="O8385" s="25"/>
      <c r="P8385" s="23"/>
      <c r="Q8385" s="23"/>
    </row>
    <row r="8386" spans="1:17" x14ac:dyDescent="0.2">
      <c r="A8386" s="23"/>
      <c r="M8386" s="25"/>
      <c r="N8386" s="25"/>
      <c r="O8386" s="25"/>
      <c r="P8386" s="23"/>
      <c r="Q8386" s="23"/>
    </row>
    <row r="8387" spans="1:17" x14ac:dyDescent="0.2">
      <c r="A8387" s="23"/>
      <c r="M8387" s="25"/>
      <c r="N8387" s="25"/>
      <c r="O8387" s="25"/>
      <c r="P8387" s="23"/>
      <c r="Q8387" s="23"/>
    </row>
    <row r="8388" spans="1:17" x14ac:dyDescent="0.2">
      <c r="A8388" s="23"/>
      <c r="M8388" s="25"/>
      <c r="N8388" s="25"/>
      <c r="O8388" s="25"/>
      <c r="P8388" s="23"/>
      <c r="Q8388" s="23"/>
    </row>
    <row r="8389" spans="1:17" x14ac:dyDescent="0.2">
      <c r="A8389" s="23"/>
      <c r="M8389" s="25"/>
      <c r="N8389" s="25"/>
      <c r="O8389" s="25"/>
      <c r="P8389" s="23"/>
      <c r="Q8389" s="23"/>
    </row>
    <row r="8390" spans="1:17" x14ac:dyDescent="0.2">
      <c r="A8390" s="23"/>
      <c r="M8390" s="25"/>
      <c r="N8390" s="25"/>
      <c r="O8390" s="25"/>
      <c r="P8390" s="23"/>
      <c r="Q8390" s="23"/>
    </row>
    <row r="8391" spans="1:17" x14ac:dyDescent="0.2">
      <c r="A8391" s="23"/>
      <c r="M8391" s="25"/>
      <c r="N8391" s="25"/>
      <c r="O8391" s="25"/>
      <c r="P8391" s="23"/>
      <c r="Q8391" s="23"/>
    </row>
    <row r="8392" spans="1:17" x14ac:dyDescent="0.2">
      <c r="A8392" s="23"/>
      <c r="M8392" s="25"/>
      <c r="N8392" s="25"/>
      <c r="O8392" s="25"/>
      <c r="P8392" s="23"/>
      <c r="Q8392" s="23"/>
    </row>
    <row r="8393" spans="1:17" x14ac:dyDescent="0.2">
      <c r="A8393" s="23"/>
      <c r="M8393" s="25"/>
      <c r="N8393" s="25"/>
      <c r="O8393" s="25"/>
      <c r="P8393" s="23"/>
      <c r="Q8393" s="23"/>
    </row>
    <row r="8394" spans="1:17" x14ac:dyDescent="0.2">
      <c r="A8394" s="23"/>
      <c r="M8394" s="25"/>
      <c r="N8394" s="25"/>
      <c r="O8394" s="25"/>
      <c r="P8394" s="23"/>
      <c r="Q8394" s="23"/>
    </row>
    <row r="8395" spans="1:17" x14ac:dyDescent="0.2">
      <c r="A8395" s="23"/>
      <c r="M8395" s="25"/>
      <c r="N8395" s="25"/>
      <c r="O8395" s="25"/>
      <c r="P8395" s="23"/>
      <c r="Q8395" s="23"/>
    </row>
    <row r="8396" spans="1:17" x14ac:dyDescent="0.2">
      <c r="A8396" s="23"/>
      <c r="M8396" s="25"/>
      <c r="N8396" s="25"/>
      <c r="O8396" s="25"/>
      <c r="P8396" s="23"/>
      <c r="Q8396" s="23"/>
    </row>
    <row r="8397" spans="1:17" x14ac:dyDescent="0.2">
      <c r="A8397" s="23"/>
      <c r="M8397" s="25"/>
      <c r="N8397" s="25"/>
      <c r="O8397" s="25"/>
      <c r="P8397" s="23"/>
      <c r="Q8397" s="23"/>
    </row>
    <row r="8398" spans="1:17" x14ac:dyDescent="0.2">
      <c r="A8398" s="23"/>
      <c r="M8398" s="25"/>
      <c r="N8398" s="25"/>
      <c r="O8398" s="25"/>
      <c r="P8398" s="23"/>
      <c r="Q8398" s="23"/>
    </row>
    <row r="8399" spans="1:17" x14ac:dyDescent="0.2">
      <c r="A8399" s="23"/>
      <c r="M8399" s="25"/>
      <c r="N8399" s="25"/>
      <c r="O8399" s="25"/>
      <c r="P8399" s="23"/>
      <c r="Q8399" s="23"/>
    </row>
    <row r="8400" spans="1:17" x14ac:dyDescent="0.2">
      <c r="A8400" s="23"/>
      <c r="M8400" s="25"/>
      <c r="N8400" s="25"/>
      <c r="O8400" s="25"/>
      <c r="P8400" s="23"/>
      <c r="Q8400" s="23"/>
    </row>
    <row r="8401" spans="1:17" x14ac:dyDescent="0.2">
      <c r="A8401" s="23"/>
      <c r="M8401" s="25"/>
      <c r="N8401" s="25"/>
      <c r="O8401" s="25"/>
      <c r="P8401" s="23"/>
      <c r="Q8401" s="23"/>
    </row>
    <row r="8402" spans="1:17" x14ac:dyDescent="0.2">
      <c r="A8402" s="23"/>
      <c r="M8402" s="25"/>
      <c r="N8402" s="25"/>
      <c r="O8402" s="25"/>
      <c r="P8402" s="23"/>
      <c r="Q8402" s="23"/>
    </row>
    <row r="8403" spans="1:17" x14ac:dyDescent="0.2">
      <c r="A8403" s="23"/>
      <c r="M8403" s="25"/>
      <c r="N8403" s="25"/>
      <c r="O8403" s="25"/>
      <c r="P8403" s="23"/>
      <c r="Q8403" s="23"/>
    </row>
    <row r="8404" spans="1:17" x14ac:dyDescent="0.2">
      <c r="A8404" s="23"/>
      <c r="M8404" s="25"/>
      <c r="N8404" s="25"/>
      <c r="O8404" s="25"/>
      <c r="P8404" s="23"/>
      <c r="Q8404" s="23"/>
    </row>
    <row r="8405" spans="1:17" x14ac:dyDescent="0.2">
      <c r="A8405" s="23"/>
      <c r="M8405" s="25"/>
      <c r="N8405" s="25"/>
      <c r="O8405" s="25"/>
      <c r="P8405" s="23"/>
      <c r="Q8405" s="23"/>
    </row>
    <row r="8406" spans="1:17" x14ac:dyDescent="0.2">
      <c r="A8406" s="23"/>
      <c r="M8406" s="25"/>
      <c r="N8406" s="25"/>
      <c r="O8406" s="25"/>
      <c r="P8406" s="23"/>
      <c r="Q8406" s="23"/>
    </row>
    <row r="8407" spans="1:17" x14ac:dyDescent="0.2">
      <c r="A8407" s="23"/>
      <c r="M8407" s="25"/>
      <c r="N8407" s="25"/>
      <c r="O8407" s="25"/>
      <c r="P8407" s="23"/>
      <c r="Q8407" s="23"/>
    </row>
    <row r="8408" spans="1:17" x14ac:dyDescent="0.2">
      <c r="A8408" s="23"/>
      <c r="M8408" s="25"/>
      <c r="N8408" s="25"/>
      <c r="O8408" s="25"/>
      <c r="P8408" s="23"/>
      <c r="Q8408" s="23"/>
    </row>
    <row r="8409" spans="1:17" x14ac:dyDescent="0.2">
      <c r="A8409" s="23"/>
      <c r="M8409" s="25"/>
      <c r="N8409" s="25"/>
      <c r="O8409" s="25"/>
      <c r="P8409" s="23"/>
      <c r="Q8409" s="23"/>
    </row>
    <row r="8410" spans="1:17" x14ac:dyDescent="0.2">
      <c r="A8410" s="23"/>
      <c r="M8410" s="25"/>
      <c r="N8410" s="25"/>
      <c r="O8410" s="25"/>
      <c r="P8410" s="23"/>
      <c r="Q8410" s="23"/>
    </row>
    <row r="8411" spans="1:17" x14ac:dyDescent="0.2">
      <c r="A8411" s="23"/>
      <c r="M8411" s="25"/>
      <c r="N8411" s="25"/>
      <c r="O8411" s="25"/>
      <c r="P8411" s="23"/>
      <c r="Q8411" s="23"/>
    </row>
    <row r="8412" spans="1:17" x14ac:dyDescent="0.2">
      <c r="A8412" s="23"/>
      <c r="M8412" s="25"/>
      <c r="N8412" s="25"/>
      <c r="O8412" s="25"/>
      <c r="P8412" s="23"/>
      <c r="Q8412" s="23"/>
    </row>
    <row r="8413" spans="1:17" x14ac:dyDescent="0.2">
      <c r="A8413" s="23"/>
      <c r="M8413" s="25"/>
      <c r="N8413" s="25"/>
      <c r="O8413" s="25"/>
      <c r="P8413" s="23"/>
      <c r="Q8413" s="23"/>
    </row>
    <row r="8414" spans="1:17" x14ac:dyDescent="0.2">
      <c r="A8414" s="23"/>
      <c r="M8414" s="25"/>
      <c r="N8414" s="25"/>
      <c r="O8414" s="25"/>
      <c r="P8414" s="23"/>
      <c r="Q8414" s="23"/>
    </row>
    <row r="8415" spans="1:17" x14ac:dyDescent="0.2">
      <c r="A8415" s="23"/>
      <c r="M8415" s="25"/>
      <c r="N8415" s="25"/>
      <c r="O8415" s="25"/>
      <c r="P8415" s="23"/>
      <c r="Q8415" s="23"/>
    </row>
    <row r="8416" spans="1:17" x14ac:dyDescent="0.2">
      <c r="A8416" s="23"/>
      <c r="M8416" s="25"/>
      <c r="N8416" s="25"/>
      <c r="O8416" s="25"/>
      <c r="P8416" s="23"/>
      <c r="Q8416" s="23"/>
    </row>
    <row r="8417" spans="1:17" x14ac:dyDescent="0.2">
      <c r="A8417" s="23"/>
      <c r="M8417" s="25"/>
      <c r="N8417" s="25"/>
      <c r="O8417" s="25"/>
      <c r="P8417" s="23"/>
      <c r="Q8417" s="23"/>
    </row>
    <row r="8418" spans="1:17" x14ac:dyDescent="0.2">
      <c r="A8418" s="23"/>
      <c r="M8418" s="25"/>
      <c r="N8418" s="25"/>
      <c r="O8418" s="25"/>
      <c r="P8418" s="23"/>
      <c r="Q8418" s="23"/>
    </row>
    <row r="8419" spans="1:17" x14ac:dyDescent="0.2">
      <c r="A8419" s="23"/>
      <c r="M8419" s="25"/>
      <c r="N8419" s="25"/>
      <c r="O8419" s="25"/>
      <c r="P8419" s="23"/>
      <c r="Q8419" s="23"/>
    </row>
    <row r="8420" spans="1:17" x14ac:dyDescent="0.2">
      <c r="A8420" s="23"/>
      <c r="M8420" s="25"/>
      <c r="N8420" s="25"/>
      <c r="O8420" s="25"/>
      <c r="P8420" s="23"/>
      <c r="Q8420" s="23"/>
    </row>
    <row r="8421" spans="1:17" x14ac:dyDescent="0.2">
      <c r="A8421" s="23"/>
      <c r="M8421" s="25"/>
      <c r="N8421" s="25"/>
      <c r="O8421" s="25"/>
      <c r="P8421" s="23"/>
      <c r="Q8421" s="23"/>
    </row>
    <row r="8422" spans="1:17" x14ac:dyDescent="0.2">
      <c r="A8422" s="23"/>
      <c r="M8422" s="25"/>
      <c r="N8422" s="25"/>
      <c r="O8422" s="25"/>
      <c r="P8422" s="23"/>
      <c r="Q8422" s="23"/>
    </row>
    <row r="8423" spans="1:17" x14ac:dyDescent="0.2">
      <c r="A8423" s="23"/>
      <c r="M8423" s="25"/>
      <c r="N8423" s="25"/>
      <c r="O8423" s="25"/>
      <c r="P8423" s="23"/>
      <c r="Q8423" s="23"/>
    </row>
    <row r="8424" spans="1:17" x14ac:dyDescent="0.2">
      <c r="A8424" s="23"/>
      <c r="M8424" s="25"/>
      <c r="N8424" s="25"/>
      <c r="O8424" s="25"/>
      <c r="P8424" s="23"/>
      <c r="Q8424" s="23"/>
    </row>
    <row r="8425" spans="1:17" x14ac:dyDescent="0.2">
      <c r="A8425" s="23"/>
      <c r="M8425" s="25"/>
      <c r="N8425" s="25"/>
      <c r="O8425" s="25"/>
      <c r="P8425" s="23"/>
      <c r="Q8425" s="23"/>
    </row>
    <row r="8426" spans="1:17" x14ac:dyDescent="0.2">
      <c r="A8426" s="23"/>
      <c r="M8426" s="25"/>
      <c r="N8426" s="25"/>
      <c r="O8426" s="25"/>
      <c r="P8426" s="23"/>
      <c r="Q8426" s="23"/>
    </row>
    <row r="8427" spans="1:17" x14ac:dyDescent="0.2">
      <c r="A8427" s="23"/>
      <c r="M8427" s="25"/>
      <c r="N8427" s="25"/>
      <c r="O8427" s="25"/>
      <c r="P8427" s="23"/>
      <c r="Q8427" s="23"/>
    </row>
    <row r="8428" spans="1:17" x14ac:dyDescent="0.2">
      <c r="A8428" s="23"/>
      <c r="M8428" s="25"/>
      <c r="N8428" s="25"/>
      <c r="O8428" s="25"/>
      <c r="P8428" s="23"/>
      <c r="Q8428" s="23"/>
    </row>
    <row r="8429" spans="1:17" x14ac:dyDescent="0.2">
      <c r="A8429" s="23"/>
      <c r="M8429" s="25"/>
      <c r="N8429" s="25"/>
      <c r="O8429" s="25"/>
      <c r="P8429" s="23"/>
      <c r="Q8429" s="23"/>
    </row>
    <row r="8430" spans="1:17" x14ac:dyDescent="0.2">
      <c r="A8430" s="23"/>
      <c r="M8430" s="25"/>
      <c r="N8430" s="25"/>
      <c r="O8430" s="25"/>
      <c r="P8430" s="23"/>
      <c r="Q8430" s="23"/>
    </row>
    <row r="8431" spans="1:17" x14ac:dyDescent="0.2">
      <c r="A8431" s="23"/>
      <c r="M8431" s="25"/>
      <c r="N8431" s="25"/>
      <c r="O8431" s="25"/>
      <c r="P8431" s="23"/>
      <c r="Q8431" s="23"/>
    </row>
    <row r="8432" spans="1:17" x14ac:dyDescent="0.2">
      <c r="A8432" s="23"/>
      <c r="M8432" s="25"/>
      <c r="N8432" s="25"/>
      <c r="O8432" s="25"/>
      <c r="P8432" s="23"/>
      <c r="Q8432" s="23"/>
    </row>
    <row r="8433" spans="1:28" x14ac:dyDescent="0.2">
      <c r="A8433" s="23"/>
      <c r="M8433" s="25"/>
      <c r="N8433" s="25"/>
      <c r="O8433" s="25"/>
      <c r="P8433" s="23"/>
      <c r="Q8433" s="23"/>
    </row>
    <row r="8434" spans="1:28" x14ac:dyDescent="0.2">
      <c r="A8434" s="23"/>
      <c r="M8434" s="25"/>
      <c r="N8434" s="25"/>
      <c r="O8434" s="25"/>
      <c r="P8434" s="23"/>
      <c r="Q8434" s="23"/>
    </row>
    <row r="8435" spans="1:28" x14ac:dyDescent="0.2">
      <c r="A8435" s="23"/>
      <c r="M8435" s="25"/>
      <c r="N8435" s="25"/>
      <c r="O8435" s="25"/>
      <c r="P8435" s="23"/>
      <c r="Q8435" s="23"/>
    </row>
    <row r="8436" spans="1:28" x14ac:dyDescent="0.2">
      <c r="A8436" s="23"/>
      <c r="M8436" s="25"/>
      <c r="N8436" s="25"/>
      <c r="O8436" s="25"/>
      <c r="P8436" s="23"/>
      <c r="Q8436" s="23"/>
    </row>
    <row r="8437" spans="1:28" x14ac:dyDescent="0.2">
      <c r="A8437" s="23"/>
      <c r="M8437" s="25"/>
      <c r="N8437" s="25"/>
      <c r="O8437" s="25"/>
      <c r="P8437" s="23"/>
      <c r="Q8437" s="23"/>
    </row>
    <row r="8438" spans="1:28" x14ac:dyDescent="0.2">
      <c r="A8438" s="23"/>
      <c r="M8438" s="25"/>
      <c r="N8438" s="25"/>
      <c r="O8438" s="25"/>
      <c r="P8438" s="23"/>
      <c r="Q8438" s="23"/>
    </row>
    <row r="8439" spans="1:28" x14ac:dyDescent="0.2">
      <c r="A8439" s="23"/>
      <c r="M8439" s="25"/>
      <c r="N8439" s="25"/>
      <c r="O8439" s="25"/>
      <c r="P8439" s="23"/>
      <c r="Q8439" s="23"/>
    </row>
    <row r="8440" spans="1:28" x14ac:dyDescent="0.2">
      <c r="A8440" s="23"/>
      <c r="M8440" s="25"/>
      <c r="N8440" s="25"/>
      <c r="O8440" s="25"/>
      <c r="P8440" s="23"/>
      <c r="Q8440" s="23"/>
    </row>
    <row r="8441" spans="1:28" x14ac:dyDescent="0.2">
      <c r="A8441" s="23"/>
      <c r="M8441" s="25"/>
      <c r="N8441" s="25"/>
      <c r="O8441" s="25"/>
      <c r="P8441" s="23"/>
      <c r="Q8441" s="23"/>
      <c r="AB8441" s="26"/>
    </row>
    <row r="8442" spans="1:28" x14ac:dyDescent="0.2">
      <c r="A8442" s="23"/>
      <c r="M8442" s="25"/>
      <c r="N8442" s="25"/>
      <c r="O8442" s="25"/>
      <c r="P8442" s="23"/>
      <c r="Q8442" s="23"/>
      <c r="AB8442" s="26"/>
    </row>
    <row r="8443" spans="1:28" x14ac:dyDescent="0.2">
      <c r="A8443" s="23"/>
      <c r="M8443" s="25"/>
      <c r="N8443" s="25"/>
      <c r="O8443" s="25"/>
      <c r="P8443" s="23"/>
      <c r="Q8443" s="23"/>
    </row>
    <row r="8444" spans="1:28" x14ac:dyDescent="0.2">
      <c r="A8444" s="23"/>
      <c r="M8444" s="25"/>
      <c r="N8444" s="25"/>
      <c r="O8444" s="25"/>
      <c r="P8444" s="23"/>
      <c r="Q8444" s="23"/>
    </row>
    <row r="8445" spans="1:28" x14ac:dyDescent="0.2">
      <c r="A8445" s="23"/>
      <c r="M8445" s="25"/>
      <c r="N8445" s="25"/>
      <c r="O8445" s="25"/>
      <c r="P8445" s="23"/>
      <c r="Q8445" s="23"/>
    </row>
    <row r="8446" spans="1:28" x14ac:dyDescent="0.2">
      <c r="A8446" s="23"/>
      <c r="M8446" s="25"/>
      <c r="N8446" s="25"/>
      <c r="O8446" s="25"/>
      <c r="P8446" s="23"/>
      <c r="Q8446" s="23"/>
      <c r="AB8446" s="26"/>
    </row>
    <row r="8447" spans="1:28" x14ac:dyDescent="0.2">
      <c r="A8447" s="23"/>
      <c r="M8447" s="25"/>
      <c r="N8447" s="25"/>
      <c r="O8447" s="25"/>
      <c r="P8447" s="23"/>
      <c r="Q8447" s="23"/>
    </row>
    <row r="8448" spans="1:28" x14ac:dyDescent="0.2">
      <c r="A8448" s="23"/>
      <c r="M8448" s="25"/>
      <c r="N8448" s="25"/>
      <c r="O8448" s="25"/>
      <c r="P8448" s="23"/>
      <c r="Q8448" s="23"/>
      <c r="AB8448" s="26"/>
    </row>
    <row r="8449" spans="1:28" x14ac:dyDescent="0.2">
      <c r="A8449" s="23"/>
      <c r="M8449" s="25"/>
      <c r="N8449" s="25"/>
      <c r="O8449" s="25"/>
      <c r="P8449" s="23"/>
      <c r="Q8449" s="23"/>
    </row>
    <row r="8450" spans="1:28" x14ac:dyDescent="0.2">
      <c r="A8450" s="23"/>
      <c r="M8450" s="25"/>
      <c r="N8450" s="25"/>
      <c r="O8450" s="25"/>
      <c r="P8450" s="23"/>
      <c r="Q8450" s="23"/>
      <c r="AB8450" s="26"/>
    </row>
    <row r="8451" spans="1:28" x14ac:dyDescent="0.2">
      <c r="A8451" s="23"/>
      <c r="M8451" s="25"/>
      <c r="N8451" s="25"/>
      <c r="O8451" s="25"/>
      <c r="P8451" s="23"/>
      <c r="Q8451" s="23"/>
      <c r="AB8451" s="26"/>
    </row>
    <row r="8452" spans="1:28" x14ac:dyDescent="0.2">
      <c r="A8452" s="23"/>
      <c r="M8452" s="25"/>
      <c r="N8452" s="25"/>
      <c r="O8452" s="25"/>
      <c r="P8452" s="23"/>
      <c r="Q8452" s="23"/>
      <c r="AB8452" s="26"/>
    </row>
    <row r="8453" spans="1:28" x14ac:dyDescent="0.2">
      <c r="A8453" s="23"/>
      <c r="M8453" s="25"/>
      <c r="N8453" s="25"/>
      <c r="O8453" s="25"/>
      <c r="P8453" s="23"/>
      <c r="Q8453" s="23"/>
    </row>
    <row r="8454" spans="1:28" x14ac:dyDescent="0.2">
      <c r="A8454" s="23"/>
      <c r="M8454" s="25"/>
      <c r="N8454" s="25"/>
      <c r="O8454" s="25"/>
      <c r="P8454" s="23"/>
      <c r="Q8454" s="23"/>
    </row>
    <row r="8455" spans="1:28" x14ac:dyDescent="0.2">
      <c r="A8455" s="23"/>
      <c r="M8455" s="25"/>
      <c r="N8455" s="25"/>
      <c r="O8455" s="25"/>
      <c r="P8455" s="23"/>
      <c r="Q8455" s="23"/>
    </row>
    <row r="8456" spans="1:28" x14ac:dyDescent="0.2">
      <c r="A8456" s="23"/>
      <c r="M8456" s="25"/>
      <c r="N8456" s="25"/>
      <c r="O8456" s="25"/>
      <c r="P8456" s="23"/>
      <c r="Q8456" s="23"/>
    </row>
    <row r="8457" spans="1:28" x14ac:dyDescent="0.2">
      <c r="A8457" s="23"/>
      <c r="M8457" s="25"/>
      <c r="N8457" s="25"/>
      <c r="O8457" s="25"/>
      <c r="P8457" s="23"/>
      <c r="Q8457" s="23"/>
    </row>
    <row r="8458" spans="1:28" x14ac:dyDescent="0.2">
      <c r="A8458" s="23"/>
      <c r="M8458" s="25"/>
      <c r="N8458" s="25"/>
      <c r="O8458" s="25"/>
      <c r="P8458" s="23"/>
      <c r="Q8458" s="23"/>
    </row>
    <row r="8459" spans="1:28" x14ac:dyDescent="0.2">
      <c r="A8459" s="23"/>
      <c r="M8459" s="25"/>
      <c r="N8459" s="25"/>
      <c r="O8459" s="25"/>
      <c r="P8459" s="23"/>
      <c r="Q8459" s="23"/>
    </row>
    <row r="8460" spans="1:28" x14ac:dyDescent="0.2">
      <c r="A8460" s="23"/>
      <c r="M8460" s="25"/>
      <c r="N8460" s="25"/>
      <c r="O8460" s="25"/>
      <c r="P8460" s="23"/>
      <c r="Q8460" s="23"/>
    </row>
    <row r="8461" spans="1:28" x14ac:dyDescent="0.2">
      <c r="A8461" s="23"/>
      <c r="M8461" s="25"/>
      <c r="N8461" s="25"/>
      <c r="O8461" s="25"/>
      <c r="P8461" s="23"/>
      <c r="Q8461" s="23"/>
    </row>
    <row r="8462" spans="1:28" x14ac:dyDescent="0.2">
      <c r="A8462" s="23"/>
      <c r="M8462" s="25"/>
      <c r="N8462" s="25"/>
      <c r="O8462" s="25"/>
      <c r="P8462" s="23"/>
      <c r="Q8462" s="23"/>
    </row>
    <row r="8463" spans="1:28" x14ac:dyDescent="0.2">
      <c r="A8463" s="23"/>
      <c r="M8463" s="25"/>
      <c r="N8463" s="25"/>
      <c r="O8463" s="25"/>
      <c r="P8463" s="23"/>
      <c r="Q8463" s="23"/>
    </row>
    <row r="8464" spans="1:28" x14ac:dyDescent="0.2">
      <c r="A8464" s="23"/>
      <c r="M8464" s="25"/>
      <c r="N8464" s="25"/>
      <c r="O8464" s="25"/>
      <c r="P8464" s="23"/>
      <c r="Q8464" s="23"/>
    </row>
    <row r="8465" spans="1:17" x14ac:dyDescent="0.2">
      <c r="A8465" s="23"/>
      <c r="M8465" s="25"/>
      <c r="N8465" s="25"/>
      <c r="O8465" s="25"/>
      <c r="P8465" s="23"/>
      <c r="Q8465" s="23"/>
    </row>
    <row r="8466" spans="1:17" x14ac:dyDescent="0.2">
      <c r="A8466" s="23"/>
      <c r="M8466" s="25"/>
      <c r="N8466" s="25"/>
      <c r="O8466" s="25"/>
      <c r="P8466" s="23"/>
      <c r="Q8466" s="23"/>
    </row>
    <row r="8467" spans="1:17" x14ac:dyDescent="0.2">
      <c r="A8467" s="23"/>
      <c r="M8467" s="25"/>
      <c r="N8467" s="25"/>
      <c r="O8467" s="25"/>
      <c r="P8467" s="23"/>
      <c r="Q8467" s="23"/>
    </row>
    <row r="8468" spans="1:17" x14ac:dyDescent="0.2">
      <c r="A8468" s="23"/>
      <c r="M8468" s="25"/>
      <c r="N8468" s="25"/>
      <c r="O8468" s="25"/>
      <c r="P8468" s="23"/>
      <c r="Q8468" s="23"/>
    </row>
    <row r="8469" spans="1:17" x14ac:dyDescent="0.2">
      <c r="A8469" s="23"/>
      <c r="M8469" s="25"/>
      <c r="N8469" s="25"/>
      <c r="O8469" s="25"/>
      <c r="P8469" s="23"/>
      <c r="Q8469" s="23"/>
    </row>
    <row r="8470" spans="1:17" x14ac:dyDescent="0.2">
      <c r="A8470" s="23"/>
      <c r="M8470" s="25"/>
      <c r="N8470" s="25"/>
      <c r="O8470" s="25"/>
      <c r="P8470" s="23"/>
      <c r="Q8470" s="23"/>
    </row>
    <row r="8471" spans="1:17" x14ac:dyDescent="0.2">
      <c r="A8471" s="23"/>
      <c r="M8471" s="25"/>
      <c r="N8471" s="25"/>
      <c r="O8471" s="25"/>
      <c r="P8471" s="23"/>
      <c r="Q8471" s="23"/>
    </row>
    <row r="8472" spans="1:17" x14ac:dyDescent="0.2">
      <c r="A8472" s="23"/>
      <c r="M8472" s="25"/>
      <c r="N8472" s="25"/>
      <c r="O8472" s="25"/>
      <c r="P8472" s="23"/>
      <c r="Q8472" s="23"/>
    </row>
    <row r="8473" spans="1:17" x14ac:dyDescent="0.2">
      <c r="A8473" s="23"/>
      <c r="M8473" s="25"/>
      <c r="N8473" s="25"/>
      <c r="O8473" s="25"/>
      <c r="P8473" s="23"/>
      <c r="Q8473" s="23"/>
    </row>
    <row r="8474" spans="1:17" x14ac:dyDescent="0.2">
      <c r="A8474" s="23"/>
      <c r="M8474" s="25"/>
      <c r="N8474" s="25"/>
      <c r="O8474" s="25"/>
      <c r="P8474" s="23"/>
      <c r="Q8474" s="23"/>
    </row>
    <row r="8475" spans="1:17" x14ac:dyDescent="0.2">
      <c r="A8475" s="23"/>
      <c r="M8475" s="25"/>
      <c r="N8475" s="25"/>
      <c r="O8475" s="25"/>
      <c r="P8475" s="23"/>
      <c r="Q8475" s="23"/>
    </row>
    <row r="8476" spans="1:17" x14ac:dyDescent="0.2">
      <c r="A8476" s="23"/>
      <c r="M8476" s="25"/>
      <c r="N8476" s="25"/>
      <c r="O8476" s="25"/>
      <c r="P8476" s="23"/>
      <c r="Q8476" s="23"/>
    </row>
    <row r="8477" spans="1:17" x14ac:dyDescent="0.2">
      <c r="A8477" s="23"/>
      <c r="M8477" s="25"/>
      <c r="N8477" s="25"/>
      <c r="O8477" s="25"/>
      <c r="P8477" s="23"/>
      <c r="Q8477" s="23"/>
    </row>
    <row r="8478" spans="1:17" x14ac:dyDescent="0.2">
      <c r="A8478" s="23"/>
      <c r="M8478" s="25"/>
      <c r="N8478" s="25"/>
      <c r="O8478" s="25"/>
      <c r="P8478" s="23"/>
      <c r="Q8478" s="23"/>
    </row>
    <row r="8479" spans="1:17" x14ac:dyDescent="0.2">
      <c r="A8479" s="23"/>
      <c r="M8479" s="25"/>
      <c r="N8479" s="25"/>
      <c r="O8479" s="25"/>
      <c r="P8479" s="23"/>
      <c r="Q8479" s="23"/>
    </row>
    <row r="8480" spans="1:17" x14ac:dyDescent="0.2">
      <c r="A8480" s="23"/>
      <c r="M8480" s="25"/>
      <c r="N8480" s="25"/>
      <c r="O8480" s="25"/>
      <c r="P8480" s="23"/>
      <c r="Q8480" s="23"/>
    </row>
    <row r="8481" spans="1:17" x14ac:dyDescent="0.2">
      <c r="A8481" s="23"/>
      <c r="M8481" s="25"/>
      <c r="N8481" s="25"/>
      <c r="O8481" s="25"/>
      <c r="P8481" s="23"/>
      <c r="Q8481" s="23"/>
    </row>
    <row r="8482" spans="1:17" x14ac:dyDescent="0.2">
      <c r="A8482" s="23"/>
      <c r="M8482" s="25"/>
      <c r="N8482" s="25"/>
      <c r="O8482" s="25"/>
      <c r="P8482" s="23"/>
      <c r="Q8482" s="23"/>
    </row>
    <row r="8483" spans="1:17" x14ac:dyDescent="0.2">
      <c r="A8483" s="23"/>
      <c r="M8483" s="25"/>
      <c r="N8483" s="25"/>
      <c r="O8483" s="25"/>
      <c r="P8483" s="23"/>
      <c r="Q8483" s="23"/>
    </row>
    <row r="8484" spans="1:17" x14ac:dyDescent="0.2">
      <c r="A8484" s="23"/>
      <c r="M8484" s="25"/>
      <c r="N8484" s="25"/>
      <c r="O8484" s="25"/>
      <c r="P8484" s="23"/>
      <c r="Q8484" s="23"/>
    </row>
    <row r="8485" spans="1:17" x14ac:dyDescent="0.2">
      <c r="A8485" s="23"/>
      <c r="M8485" s="25"/>
      <c r="N8485" s="25"/>
      <c r="O8485" s="25"/>
      <c r="P8485" s="23"/>
      <c r="Q8485" s="23"/>
    </row>
    <row r="8486" spans="1:17" x14ac:dyDescent="0.2">
      <c r="A8486" s="23"/>
      <c r="M8486" s="25"/>
      <c r="N8486" s="25"/>
      <c r="O8486" s="25"/>
      <c r="P8486" s="23"/>
      <c r="Q8486" s="23"/>
    </row>
    <row r="8487" spans="1:17" x14ac:dyDescent="0.2">
      <c r="A8487" s="23"/>
      <c r="M8487" s="25"/>
      <c r="N8487" s="25"/>
      <c r="O8487" s="25"/>
      <c r="P8487" s="23"/>
      <c r="Q8487" s="23"/>
    </row>
    <row r="8488" spans="1:17" x14ac:dyDescent="0.2">
      <c r="A8488" s="23"/>
      <c r="M8488" s="25"/>
      <c r="N8488" s="25"/>
      <c r="O8488" s="25"/>
      <c r="P8488" s="23"/>
      <c r="Q8488" s="23"/>
    </row>
    <row r="8489" spans="1:17" x14ac:dyDescent="0.2">
      <c r="A8489" s="23"/>
      <c r="M8489" s="25"/>
      <c r="N8489" s="25"/>
      <c r="O8489" s="25"/>
      <c r="P8489" s="23"/>
      <c r="Q8489" s="23"/>
    </row>
    <row r="8490" spans="1:17" x14ac:dyDescent="0.2">
      <c r="A8490" s="23"/>
      <c r="M8490" s="25"/>
      <c r="N8490" s="25"/>
      <c r="O8490" s="25"/>
      <c r="P8490" s="23"/>
      <c r="Q8490" s="23"/>
    </row>
    <row r="8491" spans="1:17" x14ac:dyDescent="0.2">
      <c r="A8491" s="23"/>
      <c r="M8491" s="25"/>
      <c r="N8491" s="25"/>
      <c r="O8491" s="25"/>
      <c r="P8491" s="23"/>
      <c r="Q8491" s="23"/>
    </row>
    <row r="8492" spans="1:17" x14ac:dyDescent="0.2">
      <c r="A8492" s="23"/>
      <c r="M8492" s="25"/>
      <c r="N8492" s="25"/>
      <c r="O8492" s="25"/>
      <c r="P8492" s="23"/>
      <c r="Q8492" s="23"/>
    </row>
    <row r="8493" spans="1:17" x14ac:dyDescent="0.2">
      <c r="A8493" s="23"/>
      <c r="M8493" s="25"/>
      <c r="N8493" s="25"/>
      <c r="O8493" s="25"/>
      <c r="P8493" s="23"/>
      <c r="Q8493" s="23"/>
    </row>
    <row r="8494" spans="1:17" x14ac:dyDescent="0.2">
      <c r="A8494" s="23"/>
      <c r="M8494" s="25"/>
      <c r="N8494" s="25"/>
      <c r="O8494" s="25"/>
      <c r="P8494" s="23"/>
      <c r="Q8494" s="23"/>
    </row>
    <row r="8495" spans="1:17" x14ac:dyDescent="0.2">
      <c r="A8495" s="23"/>
      <c r="M8495" s="25"/>
      <c r="N8495" s="25"/>
      <c r="O8495" s="25"/>
      <c r="P8495" s="23"/>
      <c r="Q8495" s="23"/>
    </row>
    <row r="8496" spans="1:17" x14ac:dyDescent="0.2">
      <c r="A8496" s="23"/>
      <c r="M8496" s="25"/>
      <c r="N8496" s="25"/>
      <c r="O8496" s="25"/>
      <c r="P8496" s="23"/>
      <c r="Q8496" s="23"/>
    </row>
    <row r="8497" spans="1:17" x14ac:dyDescent="0.2">
      <c r="A8497" s="23"/>
      <c r="M8497" s="25"/>
      <c r="N8497" s="25"/>
      <c r="O8497" s="25"/>
      <c r="P8497" s="23"/>
      <c r="Q8497" s="23"/>
    </row>
    <row r="8498" spans="1:17" x14ac:dyDescent="0.2">
      <c r="A8498" s="23"/>
      <c r="M8498" s="25"/>
      <c r="N8498" s="25"/>
      <c r="O8498" s="25"/>
      <c r="P8498" s="23"/>
      <c r="Q8498" s="23"/>
    </row>
    <row r="8499" spans="1:17" x14ac:dyDescent="0.2">
      <c r="A8499" s="23"/>
      <c r="M8499" s="25"/>
      <c r="N8499" s="25"/>
      <c r="O8499" s="25"/>
      <c r="P8499" s="23"/>
      <c r="Q8499" s="23"/>
    </row>
    <row r="8500" spans="1:17" x14ac:dyDescent="0.2">
      <c r="A8500" s="23"/>
      <c r="M8500" s="25"/>
      <c r="N8500" s="25"/>
      <c r="O8500" s="25"/>
      <c r="P8500" s="23"/>
      <c r="Q8500" s="23"/>
    </row>
    <row r="8501" spans="1:17" x14ac:dyDescent="0.2">
      <c r="A8501" s="23"/>
      <c r="M8501" s="25"/>
      <c r="N8501" s="25"/>
      <c r="O8501" s="25"/>
      <c r="P8501" s="23"/>
      <c r="Q8501" s="23"/>
    </row>
    <row r="8502" spans="1:17" x14ac:dyDescent="0.2">
      <c r="A8502" s="23"/>
      <c r="M8502" s="25"/>
      <c r="N8502" s="25"/>
      <c r="O8502" s="25"/>
      <c r="P8502" s="23"/>
      <c r="Q8502" s="23"/>
    </row>
    <row r="8503" spans="1:17" x14ac:dyDescent="0.2">
      <c r="A8503" s="23"/>
      <c r="M8503" s="25"/>
      <c r="N8503" s="25"/>
      <c r="O8503" s="25"/>
      <c r="P8503" s="23"/>
      <c r="Q8503" s="23"/>
    </row>
    <row r="8504" spans="1:17" x14ac:dyDescent="0.2">
      <c r="A8504" s="23"/>
      <c r="M8504" s="25"/>
      <c r="N8504" s="25"/>
      <c r="O8504" s="25"/>
      <c r="P8504" s="23"/>
      <c r="Q8504" s="23"/>
    </row>
    <row r="8505" spans="1:17" x14ac:dyDescent="0.2">
      <c r="A8505" s="23"/>
      <c r="M8505" s="25"/>
      <c r="N8505" s="25"/>
      <c r="O8505" s="25"/>
      <c r="P8505" s="23"/>
      <c r="Q8505" s="23"/>
    </row>
    <row r="8506" spans="1:17" x14ac:dyDescent="0.2">
      <c r="A8506" s="23"/>
      <c r="M8506" s="25"/>
      <c r="N8506" s="25"/>
      <c r="O8506" s="25"/>
      <c r="P8506" s="23"/>
      <c r="Q8506" s="23"/>
    </row>
    <row r="8507" spans="1:17" x14ac:dyDescent="0.2">
      <c r="A8507" s="23"/>
      <c r="M8507" s="25"/>
      <c r="N8507" s="25"/>
      <c r="O8507" s="25"/>
      <c r="P8507" s="23"/>
      <c r="Q8507" s="23"/>
    </row>
    <row r="8508" spans="1:17" x14ac:dyDescent="0.2">
      <c r="A8508" s="23"/>
      <c r="M8508" s="25"/>
      <c r="N8508" s="25"/>
      <c r="O8508" s="25"/>
      <c r="P8508" s="23"/>
      <c r="Q8508" s="23"/>
    </row>
    <row r="8509" spans="1:17" x14ac:dyDescent="0.2">
      <c r="A8509" s="23"/>
      <c r="M8509" s="25"/>
      <c r="N8509" s="25"/>
      <c r="O8509" s="25"/>
      <c r="P8509" s="23"/>
      <c r="Q8509" s="23"/>
    </row>
    <row r="8510" spans="1:17" x14ac:dyDescent="0.2">
      <c r="A8510" s="23"/>
      <c r="M8510" s="25"/>
      <c r="N8510" s="25"/>
      <c r="O8510" s="25"/>
      <c r="P8510" s="23"/>
      <c r="Q8510" s="23"/>
    </row>
    <row r="8511" spans="1:17" x14ac:dyDescent="0.2">
      <c r="A8511" s="23"/>
      <c r="M8511" s="25"/>
      <c r="N8511" s="25"/>
      <c r="O8511" s="25"/>
      <c r="P8511" s="23"/>
      <c r="Q8511" s="23"/>
    </row>
    <row r="8512" spans="1:17" x14ac:dyDescent="0.2">
      <c r="A8512" s="23"/>
      <c r="M8512" s="25"/>
      <c r="N8512" s="25"/>
      <c r="O8512" s="25"/>
      <c r="P8512" s="23"/>
      <c r="Q8512" s="23"/>
    </row>
    <row r="8513" spans="1:17" x14ac:dyDescent="0.2">
      <c r="A8513" s="23"/>
      <c r="M8513" s="25"/>
      <c r="N8513" s="25"/>
      <c r="O8513" s="25"/>
      <c r="P8513" s="23"/>
      <c r="Q8513" s="23"/>
    </row>
    <row r="8514" spans="1:17" x14ac:dyDescent="0.2">
      <c r="A8514" s="23"/>
      <c r="M8514" s="25"/>
      <c r="N8514" s="25"/>
      <c r="O8514" s="25"/>
      <c r="P8514" s="23"/>
      <c r="Q8514" s="23"/>
    </row>
    <row r="8515" spans="1:17" x14ac:dyDescent="0.2">
      <c r="A8515" s="23"/>
      <c r="M8515" s="25"/>
      <c r="N8515" s="25"/>
      <c r="O8515" s="25"/>
      <c r="P8515" s="23"/>
      <c r="Q8515" s="23"/>
    </row>
    <row r="8516" spans="1:17" x14ac:dyDescent="0.2">
      <c r="A8516" s="23"/>
      <c r="M8516" s="25"/>
      <c r="N8516" s="25"/>
      <c r="O8516" s="25"/>
      <c r="P8516" s="23"/>
      <c r="Q8516" s="23"/>
    </row>
    <row r="8517" spans="1:17" x14ac:dyDescent="0.2">
      <c r="A8517" s="23"/>
      <c r="M8517" s="25"/>
      <c r="N8517" s="25"/>
      <c r="O8517" s="25"/>
      <c r="P8517" s="23"/>
      <c r="Q8517" s="23"/>
    </row>
    <row r="8518" spans="1:17" x14ac:dyDescent="0.2">
      <c r="A8518" s="23"/>
      <c r="M8518" s="25"/>
      <c r="N8518" s="25"/>
      <c r="O8518" s="25"/>
      <c r="P8518" s="23"/>
      <c r="Q8518" s="23"/>
    </row>
    <row r="8519" spans="1:17" x14ac:dyDescent="0.2">
      <c r="A8519" s="23"/>
      <c r="M8519" s="25"/>
      <c r="N8519" s="25"/>
      <c r="O8519" s="25"/>
      <c r="P8519" s="23"/>
      <c r="Q8519" s="23"/>
    </row>
    <row r="8520" spans="1:17" x14ac:dyDescent="0.2">
      <c r="A8520" s="23"/>
      <c r="M8520" s="25"/>
      <c r="N8520" s="25"/>
      <c r="O8520" s="25"/>
      <c r="P8520" s="23"/>
      <c r="Q8520" s="23"/>
    </row>
    <row r="8521" spans="1:17" x14ac:dyDescent="0.2">
      <c r="A8521" s="23"/>
      <c r="M8521" s="25"/>
      <c r="N8521" s="25"/>
      <c r="O8521" s="25"/>
      <c r="P8521" s="23"/>
      <c r="Q8521" s="23"/>
    </row>
    <row r="8522" spans="1:17" x14ac:dyDescent="0.2">
      <c r="A8522" s="23"/>
      <c r="M8522" s="25"/>
      <c r="N8522" s="25"/>
      <c r="O8522" s="25"/>
      <c r="P8522" s="23"/>
      <c r="Q8522" s="23"/>
    </row>
    <row r="8523" spans="1:17" x14ac:dyDescent="0.2">
      <c r="A8523" s="23"/>
      <c r="M8523" s="25"/>
      <c r="N8523" s="25"/>
      <c r="O8523" s="25"/>
      <c r="P8523" s="23"/>
      <c r="Q8523" s="23"/>
    </row>
    <row r="8524" spans="1:17" x14ac:dyDescent="0.2">
      <c r="A8524" s="23"/>
      <c r="M8524" s="25"/>
      <c r="N8524" s="25"/>
      <c r="O8524" s="25"/>
      <c r="P8524" s="23"/>
      <c r="Q8524" s="23"/>
    </row>
    <row r="8525" spans="1:17" x14ac:dyDescent="0.2">
      <c r="A8525" s="23"/>
      <c r="M8525" s="25"/>
      <c r="N8525" s="25"/>
      <c r="O8525" s="25"/>
      <c r="P8525" s="23"/>
      <c r="Q8525" s="23"/>
    </row>
    <row r="8526" spans="1:17" x14ac:dyDescent="0.2">
      <c r="A8526" s="23"/>
      <c r="M8526" s="25"/>
      <c r="N8526" s="25"/>
      <c r="O8526" s="25"/>
      <c r="P8526" s="23"/>
      <c r="Q8526" s="23"/>
    </row>
    <row r="8527" spans="1:17" x14ac:dyDescent="0.2">
      <c r="A8527" s="23"/>
      <c r="M8527" s="25"/>
      <c r="N8527" s="25"/>
      <c r="O8527" s="25"/>
      <c r="P8527" s="23"/>
      <c r="Q8527" s="23"/>
    </row>
    <row r="8528" spans="1:17" x14ac:dyDescent="0.2">
      <c r="A8528" s="23"/>
      <c r="M8528" s="25"/>
      <c r="N8528" s="25"/>
      <c r="O8528" s="25"/>
      <c r="P8528" s="23"/>
      <c r="Q8528" s="23"/>
    </row>
    <row r="8529" spans="1:17" x14ac:dyDescent="0.2">
      <c r="A8529" s="23"/>
      <c r="M8529" s="25"/>
      <c r="N8529" s="25"/>
      <c r="O8529" s="25"/>
      <c r="P8529" s="23"/>
      <c r="Q8529" s="23"/>
    </row>
    <row r="8530" spans="1:17" x14ac:dyDescent="0.2">
      <c r="A8530" s="23"/>
      <c r="M8530" s="25"/>
      <c r="N8530" s="25"/>
      <c r="O8530" s="25"/>
      <c r="P8530" s="23"/>
      <c r="Q8530" s="23"/>
    </row>
    <row r="8531" spans="1:17" x14ac:dyDescent="0.2">
      <c r="A8531" s="23"/>
      <c r="M8531" s="25"/>
      <c r="N8531" s="25"/>
      <c r="O8531" s="25"/>
      <c r="P8531" s="23"/>
      <c r="Q8531" s="23"/>
    </row>
    <row r="8532" spans="1:17" x14ac:dyDescent="0.2">
      <c r="A8532" s="23"/>
      <c r="M8532" s="25"/>
      <c r="N8532" s="25"/>
      <c r="O8532" s="25"/>
      <c r="P8532" s="23"/>
      <c r="Q8532" s="23"/>
    </row>
    <row r="8533" spans="1:17" x14ac:dyDescent="0.2">
      <c r="A8533" s="23"/>
      <c r="M8533" s="25"/>
      <c r="N8533" s="25"/>
      <c r="O8533" s="25"/>
      <c r="P8533" s="23"/>
      <c r="Q8533" s="23"/>
    </row>
    <row r="8534" spans="1:17" x14ac:dyDescent="0.2">
      <c r="A8534" s="23"/>
      <c r="M8534" s="25"/>
      <c r="N8534" s="25"/>
      <c r="O8534" s="25"/>
      <c r="P8534" s="23"/>
      <c r="Q8534" s="23"/>
    </row>
    <row r="8535" spans="1:17" x14ac:dyDescent="0.2">
      <c r="A8535" s="23"/>
      <c r="M8535" s="25"/>
      <c r="N8535" s="25"/>
      <c r="O8535" s="25"/>
      <c r="P8535" s="23"/>
      <c r="Q8535" s="23"/>
    </row>
    <row r="8536" spans="1:17" x14ac:dyDescent="0.2">
      <c r="A8536" s="23"/>
      <c r="M8536" s="25"/>
      <c r="N8536" s="25"/>
      <c r="O8536" s="25"/>
      <c r="P8536" s="23"/>
      <c r="Q8536" s="23"/>
    </row>
    <row r="8537" spans="1:17" x14ac:dyDescent="0.2">
      <c r="A8537" s="23"/>
      <c r="M8537" s="25"/>
      <c r="N8537" s="25"/>
      <c r="O8537" s="25"/>
      <c r="P8537" s="23"/>
      <c r="Q8537" s="23"/>
    </row>
    <row r="8538" spans="1:17" x14ac:dyDescent="0.2">
      <c r="A8538" s="23"/>
      <c r="M8538" s="25"/>
      <c r="N8538" s="25"/>
      <c r="O8538" s="25"/>
      <c r="P8538" s="23"/>
      <c r="Q8538" s="23"/>
    </row>
    <row r="8539" spans="1:17" x14ac:dyDescent="0.2">
      <c r="A8539" s="23"/>
      <c r="M8539" s="25"/>
      <c r="N8539" s="25"/>
      <c r="O8539" s="25"/>
      <c r="P8539" s="23"/>
      <c r="Q8539" s="23"/>
    </row>
    <row r="8540" spans="1:17" x14ac:dyDescent="0.2">
      <c r="A8540" s="23"/>
      <c r="M8540" s="25"/>
      <c r="N8540" s="25"/>
      <c r="O8540" s="25"/>
      <c r="P8540" s="23"/>
      <c r="Q8540" s="23"/>
    </row>
    <row r="8541" spans="1:17" x14ac:dyDescent="0.2">
      <c r="A8541" s="23"/>
      <c r="M8541" s="25"/>
      <c r="N8541" s="25"/>
      <c r="O8541" s="25"/>
      <c r="P8541" s="23"/>
      <c r="Q8541" s="23"/>
    </row>
    <row r="8542" spans="1:17" x14ac:dyDescent="0.2">
      <c r="A8542" s="23"/>
      <c r="M8542" s="25"/>
      <c r="N8542" s="25"/>
      <c r="O8542" s="25"/>
      <c r="P8542" s="23"/>
      <c r="Q8542" s="23"/>
    </row>
    <row r="8543" spans="1:17" x14ac:dyDescent="0.2">
      <c r="A8543" s="23"/>
      <c r="M8543" s="25"/>
      <c r="N8543" s="25"/>
      <c r="O8543" s="25"/>
      <c r="P8543" s="23"/>
      <c r="Q8543" s="23"/>
    </row>
    <row r="8544" spans="1:17" x14ac:dyDescent="0.2">
      <c r="A8544" s="23"/>
      <c r="M8544" s="25"/>
      <c r="N8544" s="25"/>
      <c r="O8544" s="25"/>
      <c r="P8544" s="23"/>
      <c r="Q8544" s="23"/>
    </row>
    <row r="8545" spans="1:17" x14ac:dyDescent="0.2">
      <c r="A8545" s="23"/>
      <c r="M8545" s="25"/>
      <c r="N8545" s="25"/>
      <c r="O8545" s="25"/>
      <c r="P8545" s="23"/>
      <c r="Q8545" s="23"/>
    </row>
    <row r="8546" spans="1:17" x14ac:dyDescent="0.2">
      <c r="A8546" s="23"/>
      <c r="M8546" s="25"/>
      <c r="N8546" s="25"/>
      <c r="O8546" s="25"/>
      <c r="P8546" s="23"/>
      <c r="Q8546" s="23"/>
    </row>
    <row r="8547" spans="1:17" x14ac:dyDescent="0.2">
      <c r="A8547" s="23"/>
      <c r="M8547" s="25"/>
      <c r="N8547" s="25"/>
      <c r="O8547" s="25"/>
      <c r="P8547" s="23"/>
      <c r="Q8547" s="23"/>
    </row>
    <row r="8548" spans="1:17" x14ac:dyDescent="0.2">
      <c r="A8548" s="23"/>
      <c r="M8548" s="25"/>
      <c r="N8548" s="25"/>
      <c r="O8548" s="25"/>
      <c r="P8548" s="23"/>
      <c r="Q8548" s="23"/>
    </row>
    <row r="8549" spans="1:17" x14ac:dyDescent="0.2">
      <c r="A8549" s="23"/>
      <c r="M8549" s="25"/>
      <c r="N8549" s="25"/>
      <c r="O8549" s="25"/>
      <c r="P8549" s="23"/>
      <c r="Q8549" s="23"/>
    </row>
    <row r="8550" spans="1:17" x14ac:dyDescent="0.2">
      <c r="A8550" s="23"/>
      <c r="M8550" s="25"/>
      <c r="N8550" s="25"/>
      <c r="O8550" s="25"/>
      <c r="P8550" s="23"/>
      <c r="Q8550" s="23"/>
    </row>
    <row r="8551" spans="1:17" x14ac:dyDescent="0.2">
      <c r="A8551" s="23"/>
      <c r="M8551" s="25"/>
      <c r="N8551" s="25"/>
      <c r="O8551" s="25"/>
      <c r="P8551" s="23"/>
      <c r="Q8551" s="23"/>
    </row>
    <row r="8552" spans="1:17" x14ac:dyDescent="0.2">
      <c r="A8552" s="23"/>
      <c r="M8552" s="25"/>
      <c r="N8552" s="25"/>
      <c r="O8552" s="25"/>
      <c r="P8552" s="23"/>
      <c r="Q8552" s="23"/>
    </row>
    <row r="8553" spans="1:17" x14ac:dyDescent="0.2">
      <c r="A8553" s="23"/>
      <c r="M8553" s="25"/>
      <c r="N8553" s="25"/>
      <c r="O8553" s="25"/>
      <c r="P8553" s="23"/>
      <c r="Q8553" s="23"/>
    </row>
    <row r="8554" spans="1:17" x14ac:dyDescent="0.2">
      <c r="A8554" s="23"/>
      <c r="M8554" s="25"/>
      <c r="N8554" s="25"/>
      <c r="O8554" s="25"/>
      <c r="P8554" s="23"/>
      <c r="Q8554" s="23"/>
    </row>
    <row r="8555" spans="1:17" x14ac:dyDescent="0.2">
      <c r="A8555" s="23"/>
      <c r="M8555" s="25"/>
      <c r="N8555" s="25"/>
      <c r="O8555" s="25"/>
      <c r="P8555" s="23"/>
      <c r="Q8555" s="23"/>
    </row>
    <row r="8556" spans="1:17" x14ac:dyDescent="0.2">
      <c r="A8556" s="23"/>
      <c r="M8556" s="25"/>
      <c r="N8556" s="25"/>
      <c r="O8556" s="25"/>
      <c r="P8556" s="23"/>
      <c r="Q8556" s="23"/>
    </row>
    <row r="8557" spans="1:17" x14ac:dyDescent="0.2">
      <c r="A8557" s="23"/>
      <c r="M8557" s="25"/>
      <c r="N8557" s="25"/>
      <c r="O8557" s="25"/>
      <c r="P8557" s="23"/>
      <c r="Q8557" s="23"/>
    </row>
    <row r="8558" spans="1:17" x14ac:dyDescent="0.2">
      <c r="A8558" s="23"/>
      <c r="M8558" s="25"/>
      <c r="N8558" s="25"/>
      <c r="O8558" s="25"/>
      <c r="P8558" s="23"/>
      <c r="Q8558" s="23"/>
    </row>
    <row r="8559" spans="1:17" x14ac:dyDescent="0.2">
      <c r="A8559" s="23"/>
      <c r="M8559" s="25"/>
      <c r="N8559" s="25"/>
      <c r="O8559" s="25"/>
      <c r="P8559" s="23"/>
      <c r="Q8559" s="23"/>
    </row>
    <row r="8560" spans="1:17" x14ac:dyDescent="0.2">
      <c r="A8560" s="23"/>
      <c r="M8560" s="25"/>
      <c r="N8560" s="25"/>
      <c r="O8560" s="25"/>
      <c r="P8560" s="23"/>
      <c r="Q8560" s="23"/>
    </row>
    <row r="8561" spans="1:17" x14ac:dyDescent="0.2">
      <c r="A8561" s="23"/>
      <c r="M8561" s="25"/>
      <c r="N8561" s="25"/>
      <c r="O8561" s="25"/>
      <c r="P8561" s="23"/>
      <c r="Q8561" s="23"/>
    </row>
    <row r="8562" spans="1:17" x14ac:dyDescent="0.2">
      <c r="A8562" s="23"/>
      <c r="M8562" s="25"/>
      <c r="N8562" s="25"/>
      <c r="O8562" s="25"/>
      <c r="P8562" s="23"/>
      <c r="Q8562" s="23"/>
    </row>
    <row r="8563" spans="1:17" x14ac:dyDescent="0.2">
      <c r="A8563" s="23"/>
      <c r="M8563" s="25"/>
      <c r="N8563" s="25"/>
      <c r="O8563" s="25"/>
      <c r="P8563" s="23"/>
      <c r="Q8563" s="23"/>
    </row>
    <row r="8564" spans="1:17" x14ac:dyDescent="0.2">
      <c r="A8564" s="23"/>
      <c r="M8564" s="25"/>
      <c r="N8564" s="25"/>
      <c r="O8564" s="25"/>
      <c r="P8564" s="23"/>
      <c r="Q8564" s="23"/>
    </row>
    <row r="8565" spans="1:17" x14ac:dyDescent="0.2">
      <c r="A8565" s="23"/>
      <c r="M8565" s="25"/>
      <c r="N8565" s="25"/>
      <c r="O8565" s="25"/>
      <c r="P8565" s="23"/>
      <c r="Q8565" s="23"/>
    </row>
    <row r="8566" spans="1:17" x14ac:dyDescent="0.2">
      <c r="A8566" s="23"/>
      <c r="M8566" s="25"/>
      <c r="N8566" s="25"/>
      <c r="O8566" s="25"/>
      <c r="P8566" s="23"/>
      <c r="Q8566" s="23"/>
    </row>
    <row r="8567" spans="1:17" x14ac:dyDescent="0.2">
      <c r="A8567" s="23"/>
      <c r="M8567" s="25"/>
      <c r="N8567" s="25"/>
      <c r="O8567" s="25"/>
      <c r="P8567" s="23"/>
      <c r="Q8567" s="23"/>
    </row>
    <row r="8568" spans="1:17" x14ac:dyDescent="0.2">
      <c r="A8568" s="23"/>
      <c r="M8568" s="25"/>
      <c r="N8568" s="25"/>
      <c r="O8568" s="25"/>
      <c r="P8568" s="23"/>
      <c r="Q8568" s="23"/>
    </row>
    <row r="8569" spans="1:17" x14ac:dyDescent="0.2">
      <c r="A8569" s="23"/>
      <c r="M8569" s="25"/>
      <c r="N8569" s="25"/>
      <c r="O8569" s="25"/>
      <c r="P8569" s="23"/>
      <c r="Q8569" s="23"/>
    </row>
    <row r="8570" spans="1:17" x14ac:dyDescent="0.2">
      <c r="A8570" s="23"/>
      <c r="M8570" s="25"/>
      <c r="N8570" s="25"/>
      <c r="O8570" s="25"/>
      <c r="P8570" s="23"/>
      <c r="Q8570" s="23"/>
    </row>
    <row r="8571" spans="1:17" x14ac:dyDescent="0.2">
      <c r="A8571" s="23"/>
      <c r="M8571" s="25"/>
      <c r="N8571" s="25"/>
      <c r="O8571" s="25"/>
      <c r="P8571" s="23"/>
      <c r="Q8571" s="23"/>
    </row>
    <row r="8572" spans="1:17" x14ac:dyDescent="0.2">
      <c r="A8572" s="23"/>
      <c r="M8572" s="25"/>
      <c r="N8572" s="25"/>
      <c r="O8572" s="25"/>
      <c r="P8572" s="23"/>
      <c r="Q8572" s="23"/>
    </row>
    <row r="8573" spans="1:17" x14ac:dyDescent="0.2">
      <c r="A8573" s="23"/>
      <c r="M8573" s="25"/>
      <c r="N8573" s="25"/>
      <c r="O8573" s="25"/>
      <c r="P8573" s="23"/>
      <c r="Q8573" s="23"/>
    </row>
    <row r="8574" spans="1:17" x14ac:dyDescent="0.2">
      <c r="A8574" s="23"/>
      <c r="M8574" s="25"/>
      <c r="N8574" s="25"/>
      <c r="O8574" s="25"/>
      <c r="P8574" s="23"/>
      <c r="Q8574" s="23"/>
    </row>
    <row r="8575" spans="1:17" x14ac:dyDescent="0.2">
      <c r="A8575" s="23"/>
      <c r="M8575" s="25"/>
      <c r="N8575" s="25"/>
      <c r="O8575" s="25"/>
      <c r="P8575" s="23"/>
      <c r="Q8575" s="23"/>
    </row>
    <row r="8576" spans="1:17" x14ac:dyDescent="0.2">
      <c r="A8576" s="23"/>
      <c r="M8576" s="25"/>
      <c r="N8576" s="25"/>
      <c r="O8576" s="25"/>
      <c r="P8576" s="23"/>
      <c r="Q8576" s="23"/>
    </row>
    <row r="8577" spans="1:17" x14ac:dyDescent="0.2">
      <c r="A8577" s="23"/>
      <c r="M8577" s="25"/>
      <c r="N8577" s="25"/>
      <c r="O8577" s="25"/>
      <c r="P8577" s="23"/>
      <c r="Q8577" s="23"/>
    </row>
    <row r="8578" spans="1:17" x14ac:dyDescent="0.2">
      <c r="A8578" s="23"/>
      <c r="M8578" s="25"/>
      <c r="N8578" s="25"/>
      <c r="O8578" s="25"/>
      <c r="P8578" s="23"/>
      <c r="Q8578" s="23"/>
    </row>
    <row r="8579" spans="1:17" x14ac:dyDescent="0.2">
      <c r="A8579" s="23"/>
      <c r="M8579" s="25"/>
      <c r="N8579" s="25"/>
      <c r="O8579" s="25"/>
      <c r="P8579" s="23"/>
      <c r="Q8579" s="23"/>
    </row>
    <row r="8580" spans="1:17" x14ac:dyDescent="0.2">
      <c r="A8580" s="23"/>
      <c r="M8580" s="25"/>
      <c r="N8580" s="25"/>
      <c r="O8580" s="25"/>
      <c r="P8580" s="23"/>
      <c r="Q8580" s="23"/>
    </row>
    <row r="8581" spans="1:17" x14ac:dyDescent="0.2">
      <c r="A8581" s="23"/>
      <c r="M8581" s="25"/>
      <c r="N8581" s="25"/>
      <c r="O8581" s="25"/>
      <c r="P8581" s="23"/>
      <c r="Q8581" s="23"/>
    </row>
    <row r="8582" spans="1:17" x14ac:dyDescent="0.2">
      <c r="A8582" s="23"/>
      <c r="M8582" s="25"/>
      <c r="N8582" s="25"/>
      <c r="O8582" s="25"/>
      <c r="P8582" s="23"/>
      <c r="Q8582" s="23"/>
    </row>
    <row r="8583" spans="1:17" x14ac:dyDescent="0.2">
      <c r="A8583" s="23"/>
      <c r="M8583" s="25"/>
      <c r="N8583" s="25"/>
      <c r="O8583" s="25"/>
      <c r="P8583" s="23"/>
      <c r="Q8583" s="23"/>
    </row>
    <row r="8584" spans="1:17" x14ac:dyDescent="0.2">
      <c r="A8584" s="23"/>
      <c r="M8584" s="25"/>
      <c r="N8584" s="25"/>
      <c r="O8584" s="25"/>
      <c r="P8584" s="23"/>
      <c r="Q8584" s="23"/>
    </row>
    <row r="8585" spans="1:17" x14ac:dyDescent="0.2">
      <c r="A8585" s="23"/>
      <c r="M8585" s="25"/>
      <c r="N8585" s="25"/>
      <c r="O8585" s="25"/>
      <c r="P8585" s="23"/>
      <c r="Q8585" s="23"/>
    </row>
    <row r="8586" spans="1:17" x14ac:dyDescent="0.2">
      <c r="A8586" s="23"/>
      <c r="M8586" s="25"/>
      <c r="N8586" s="25"/>
      <c r="O8586" s="25"/>
      <c r="P8586" s="23"/>
      <c r="Q8586" s="23"/>
    </row>
    <row r="8587" spans="1:17" x14ac:dyDescent="0.2">
      <c r="A8587" s="23"/>
      <c r="M8587" s="25"/>
      <c r="N8587" s="25"/>
      <c r="O8587" s="25"/>
      <c r="P8587" s="23"/>
      <c r="Q8587" s="23"/>
    </row>
    <row r="8588" spans="1:17" x14ac:dyDescent="0.2">
      <c r="A8588" s="23"/>
      <c r="M8588" s="25"/>
      <c r="N8588" s="25"/>
      <c r="O8588" s="25"/>
      <c r="P8588" s="23"/>
      <c r="Q8588" s="23"/>
    </row>
    <row r="8589" spans="1:17" x14ac:dyDescent="0.2">
      <c r="A8589" s="23"/>
      <c r="M8589" s="25"/>
      <c r="N8589" s="25"/>
      <c r="O8589" s="25"/>
      <c r="P8589" s="23"/>
      <c r="Q8589" s="23"/>
    </row>
    <row r="8590" spans="1:17" x14ac:dyDescent="0.2">
      <c r="A8590" s="23"/>
      <c r="M8590" s="25"/>
      <c r="N8590" s="25"/>
      <c r="O8590" s="25"/>
      <c r="P8590" s="23"/>
      <c r="Q8590" s="23"/>
    </row>
    <row r="8591" spans="1:17" x14ac:dyDescent="0.2">
      <c r="A8591" s="23"/>
      <c r="M8591" s="25"/>
      <c r="N8591" s="25"/>
      <c r="O8591" s="25"/>
      <c r="P8591" s="23"/>
      <c r="Q8591" s="23"/>
    </row>
    <row r="8592" spans="1:17" x14ac:dyDescent="0.2">
      <c r="A8592" s="23"/>
      <c r="M8592" s="25"/>
      <c r="N8592" s="25"/>
      <c r="O8592" s="25"/>
      <c r="P8592" s="23"/>
      <c r="Q8592" s="23"/>
    </row>
    <row r="8593" spans="1:17" x14ac:dyDescent="0.2">
      <c r="A8593" s="23"/>
      <c r="M8593" s="25"/>
      <c r="N8593" s="25"/>
      <c r="O8593" s="25"/>
      <c r="P8593" s="23"/>
      <c r="Q8593" s="23"/>
    </row>
    <row r="8594" spans="1:17" x14ac:dyDescent="0.2">
      <c r="A8594" s="23"/>
      <c r="M8594" s="25"/>
      <c r="N8594" s="25"/>
      <c r="O8594" s="25"/>
      <c r="P8594" s="23"/>
      <c r="Q8594" s="23"/>
    </row>
    <row r="8595" spans="1:17" x14ac:dyDescent="0.2">
      <c r="A8595" s="23"/>
      <c r="M8595" s="25"/>
      <c r="N8595" s="25"/>
      <c r="O8595" s="25"/>
      <c r="P8595" s="23"/>
      <c r="Q8595" s="23"/>
    </row>
    <row r="8596" spans="1:17" x14ac:dyDescent="0.2">
      <c r="A8596" s="23"/>
      <c r="M8596" s="25"/>
      <c r="N8596" s="25"/>
      <c r="O8596" s="25"/>
      <c r="P8596" s="23"/>
      <c r="Q8596" s="23"/>
    </row>
    <row r="8597" spans="1:17" x14ac:dyDescent="0.2">
      <c r="A8597" s="23"/>
      <c r="M8597" s="25"/>
      <c r="N8597" s="25"/>
      <c r="O8597" s="25"/>
      <c r="P8597" s="23"/>
      <c r="Q8597" s="23"/>
    </row>
    <row r="8598" spans="1:17" x14ac:dyDescent="0.2">
      <c r="A8598" s="23"/>
      <c r="M8598" s="25"/>
      <c r="N8598" s="25"/>
      <c r="O8598" s="25"/>
      <c r="P8598" s="23"/>
      <c r="Q8598" s="23"/>
    </row>
    <row r="8599" spans="1:17" x14ac:dyDescent="0.2">
      <c r="A8599" s="23"/>
      <c r="M8599" s="25"/>
      <c r="N8599" s="25"/>
      <c r="O8599" s="25"/>
      <c r="P8599" s="23"/>
      <c r="Q8599" s="23"/>
    </row>
    <row r="8600" spans="1:17" x14ac:dyDescent="0.2">
      <c r="A8600" s="23"/>
      <c r="M8600" s="25"/>
      <c r="N8600" s="25"/>
      <c r="O8600" s="25"/>
      <c r="P8600" s="23"/>
      <c r="Q8600" s="23"/>
    </row>
    <row r="8601" spans="1:17" x14ac:dyDescent="0.2">
      <c r="A8601" s="23"/>
      <c r="M8601" s="25"/>
      <c r="N8601" s="25"/>
      <c r="O8601" s="25"/>
      <c r="P8601" s="23"/>
      <c r="Q8601" s="23"/>
    </row>
    <row r="8602" spans="1:17" x14ac:dyDescent="0.2">
      <c r="A8602" s="23"/>
      <c r="M8602" s="25"/>
      <c r="N8602" s="25"/>
      <c r="O8602" s="25"/>
      <c r="P8602" s="23"/>
      <c r="Q8602" s="23"/>
    </row>
    <row r="8603" spans="1:17" x14ac:dyDescent="0.2">
      <c r="A8603" s="23"/>
      <c r="M8603" s="25"/>
      <c r="N8603" s="25"/>
      <c r="O8603" s="25"/>
      <c r="P8603" s="23"/>
      <c r="Q8603" s="23"/>
    </row>
    <row r="8604" spans="1:17" x14ac:dyDescent="0.2">
      <c r="A8604" s="23"/>
      <c r="M8604" s="25"/>
      <c r="N8604" s="25"/>
      <c r="O8604" s="25"/>
      <c r="P8604" s="23"/>
      <c r="Q8604" s="23"/>
    </row>
    <row r="8605" spans="1:17" x14ac:dyDescent="0.2">
      <c r="A8605" s="23"/>
      <c r="M8605" s="25"/>
      <c r="N8605" s="25"/>
      <c r="O8605" s="25"/>
      <c r="P8605" s="23"/>
      <c r="Q8605" s="23"/>
    </row>
    <row r="8606" spans="1:17" x14ac:dyDescent="0.2">
      <c r="A8606" s="23"/>
      <c r="M8606" s="25"/>
      <c r="N8606" s="25"/>
      <c r="O8606" s="25"/>
      <c r="P8606" s="23"/>
      <c r="Q8606" s="23"/>
    </row>
    <row r="8607" spans="1:17" x14ac:dyDescent="0.2">
      <c r="A8607" s="23"/>
      <c r="M8607" s="25"/>
      <c r="N8607" s="25"/>
      <c r="O8607" s="25"/>
      <c r="P8607" s="23"/>
      <c r="Q8607" s="23"/>
    </row>
    <row r="8608" spans="1:17" x14ac:dyDescent="0.2">
      <c r="A8608" s="23"/>
      <c r="M8608" s="25"/>
      <c r="N8608" s="25"/>
      <c r="O8608" s="25"/>
      <c r="P8608" s="23"/>
      <c r="Q8608" s="23"/>
    </row>
    <row r="8609" spans="1:17" x14ac:dyDescent="0.2">
      <c r="A8609" s="23"/>
      <c r="M8609" s="25"/>
      <c r="N8609" s="25"/>
      <c r="O8609" s="25"/>
      <c r="P8609" s="23"/>
      <c r="Q8609" s="23"/>
    </row>
    <row r="8610" spans="1:17" x14ac:dyDescent="0.2">
      <c r="A8610" s="23"/>
      <c r="M8610" s="25"/>
      <c r="N8610" s="25"/>
      <c r="O8610" s="25"/>
      <c r="P8610" s="23"/>
      <c r="Q8610" s="23"/>
    </row>
    <row r="8611" spans="1:17" x14ac:dyDescent="0.2">
      <c r="A8611" s="23"/>
      <c r="M8611" s="25"/>
      <c r="N8611" s="25"/>
      <c r="O8611" s="25"/>
      <c r="P8611" s="23"/>
      <c r="Q8611" s="23"/>
    </row>
    <row r="8612" spans="1:17" x14ac:dyDescent="0.2">
      <c r="A8612" s="23"/>
      <c r="M8612" s="25"/>
      <c r="N8612" s="25"/>
      <c r="O8612" s="25"/>
      <c r="P8612" s="23"/>
      <c r="Q8612" s="23"/>
    </row>
    <row r="8613" spans="1:17" x14ac:dyDescent="0.2">
      <c r="A8613" s="23"/>
      <c r="M8613" s="25"/>
      <c r="N8613" s="25"/>
      <c r="O8613" s="25"/>
      <c r="P8613" s="23"/>
      <c r="Q8613" s="23"/>
    </row>
    <row r="8614" spans="1:17" x14ac:dyDescent="0.2">
      <c r="A8614" s="23"/>
      <c r="M8614" s="25"/>
      <c r="N8614" s="25"/>
      <c r="O8614" s="25"/>
      <c r="P8614" s="23"/>
      <c r="Q8614" s="23"/>
    </row>
    <row r="8615" spans="1:17" x14ac:dyDescent="0.2">
      <c r="A8615" s="23"/>
      <c r="M8615" s="25"/>
      <c r="N8615" s="25"/>
      <c r="O8615" s="25"/>
      <c r="P8615" s="23"/>
      <c r="Q8615" s="23"/>
    </row>
    <row r="8616" spans="1:17" x14ac:dyDescent="0.2">
      <c r="A8616" s="23"/>
      <c r="M8616" s="25"/>
      <c r="N8616" s="25"/>
      <c r="O8616" s="25"/>
      <c r="P8616" s="23"/>
      <c r="Q8616" s="23"/>
    </row>
    <row r="8617" spans="1:17" x14ac:dyDescent="0.2">
      <c r="A8617" s="23"/>
      <c r="M8617" s="25"/>
      <c r="N8617" s="25"/>
      <c r="O8617" s="25"/>
      <c r="P8617" s="23"/>
      <c r="Q8617" s="23"/>
    </row>
    <row r="8618" spans="1:17" x14ac:dyDescent="0.2">
      <c r="A8618" s="23"/>
      <c r="M8618" s="25"/>
      <c r="N8618" s="25"/>
      <c r="O8618" s="25"/>
      <c r="P8618" s="23"/>
      <c r="Q8618" s="23"/>
    </row>
    <row r="8619" spans="1:17" x14ac:dyDescent="0.2">
      <c r="A8619" s="23"/>
      <c r="M8619" s="25"/>
      <c r="N8619" s="25"/>
      <c r="O8619" s="25"/>
      <c r="P8619" s="23"/>
      <c r="Q8619" s="23"/>
    </row>
    <row r="8620" spans="1:17" x14ac:dyDescent="0.2">
      <c r="A8620" s="23"/>
      <c r="M8620" s="25"/>
      <c r="N8620" s="25"/>
      <c r="O8620" s="25"/>
      <c r="P8620" s="23"/>
      <c r="Q8620" s="23"/>
    </row>
    <row r="8621" spans="1:17" x14ac:dyDescent="0.2">
      <c r="A8621" s="23"/>
      <c r="M8621" s="25"/>
      <c r="N8621" s="25"/>
      <c r="O8621" s="25"/>
      <c r="P8621" s="23"/>
      <c r="Q8621" s="23"/>
    </row>
    <row r="8622" spans="1:17" x14ac:dyDescent="0.2">
      <c r="A8622" s="23"/>
      <c r="M8622" s="25"/>
      <c r="N8622" s="25"/>
      <c r="O8622" s="25"/>
      <c r="P8622" s="23"/>
      <c r="Q8622" s="23"/>
    </row>
    <row r="8623" spans="1:17" x14ac:dyDescent="0.2">
      <c r="A8623" s="23"/>
      <c r="M8623" s="25"/>
      <c r="N8623" s="25"/>
      <c r="O8623" s="25"/>
      <c r="P8623" s="23"/>
      <c r="Q8623" s="23"/>
    </row>
    <row r="8624" spans="1:17" x14ac:dyDescent="0.2">
      <c r="A8624" s="23"/>
      <c r="M8624" s="25"/>
      <c r="N8624" s="25"/>
      <c r="O8624" s="25"/>
      <c r="P8624" s="23"/>
      <c r="Q8624" s="23"/>
    </row>
    <row r="8625" spans="1:17" x14ac:dyDescent="0.2">
      <c r="A8625" s="23"/>
      <c r="M8625" s="25"/>
      <c r="N8625" s="25"/>
      <c r="O8625" s="25"/>
      <c r="P8625" s="23"/>
      <c r="Q8625" s="23"/>
    </row>
    <row r="8626" spans="1:17" x14ac:dyDescent="0.2">
      <c r="A8626" s="23"/>
      <c r="M8626" s="25"/>
      <c r="N8626" s="25"/>
      <c r="O8626" s="25"/>
      <c r="P8626" s="23"/>
      <c r="Q8626" s="23"/>
    </row>
    <row r="8627" spans="1:17" x14ac:dyDescent="0.2">
      <c r="A8627" s="23"/>
      <c r="M8627" s="25"/>
      <c r="N8627" s="25"/>
      <c r="O8627" s="25"/>
      <c r="P8627" s="23"/>
      <c r="Q8627" s="23"/>
    </row>
    <row r="8628" spans="1:17" x14ac:dyDescent="0.2">
      <c r="A8628" s="23"/>
      <c r="M8628" s="25"/>
      <c r="N8628" s="25"/>
      <c r="O8628" s="25"/>
      <c r="P8628" s="23"/>
      <c r="Q8628" s="23"/>
    </row>
    <row r="8629" spans="1:17" x14ac:dyDescent="0.2">
      <c r="A8629" s="23"/>
      <c r="M8629" s="25"/>
      <c r="N8629" s="25"/>
      <c r="O8629" s="25"/>
      <c r="P8629" s="23"/>
      <c r="Q8629" s="23"/>
    </row>
    <row r="8630" spans="1:17" x14ac:dyDescent="0.2">
      <c r="A8630" s="23"/>
      <c r="M8630" s="25"/>
      <c r="N8630" s="25"/>
      <c r="O8630" s="25"/>
      <c r="P8630" s="23"/>
      <c r="Q8630" s="23"/>
    </row>
    <row r="8631" spans="1:17" x14ac:dyDescent="0.2">
      <c r="A8631" s="23"/>
      <c r="M8631" s="25"/>
      <c r="N8631" s="25"/>
      <c r="O8631" s="25"/>
      <c r="P8631" s="23"/>
      <c r="Q8631" s="23"/>
    </row>
    <row r="8632" spans="1:17" x14ac:dyDescent="0.2">
      <c r="A8632" s="23"/>
      <c r="M8632" s="25"/>
      <c r="N8632" s="25"/>
      <c r="O8632" s="25"/>
      <c r="P8632" s="23"/>
      <c r="Q8632" s="23"/>
    </row>
    <row r="8633" spans="1:17" x14ac:dyDescent="0.2">
      <c r="A8633" s="23"/>
      <c r="M8633" s="25"/>
      <c r="N8633" s="25"/>
      <c r="O8633" s="25"/>
      <c r="P8633" s="23"/>
      <c r="Q8633" s="23"/>
    </row>
    <row r="8634" spans="1:17" x14ac:dyDescent="0.2">
      <c r="A8634" s="23"/>
      <c r="M8634" s="25"/>
      <c r="N8634" s="25"/>
      <c r="O8634" s="25"/>
      <c r="P8634" s="23"/>
      <c r="Q8634" s="23"/>
    </row>
    <row r="8635" spans="1:17" x14ac:dyDescent="0.2">
      <c r="A8635" s="23"/>
      <c r="M8635" s="25"/>
      <c r="N8635" s="25"/>
      <c r="O8635" s="25"/>
      <c r="P8635" s="23"/>
      <c r="Q8635" s="23"/>
    </row>
    <row r="8636" spans="1:17" x14ac:dyDescent="0.2">
      <c r="A8636" s="23"/>
      <c r="M8636" s="25"/>
      <c r="N8636" s="25"/>
      <c r="O8636" s="25"/>
      <c r="P8636" s="23"/>
      <c r="Q8636" s="23"/>
    </row>
    <row r="8637" spans="1:17" x14ac:dyDescent="0.2">
      <c r="A8637" s="23"/>
      <c r="M8637" s="25"/>
      <c r="N8637" s="25"/>
      <c r="O8637" s="25"/>
      <c r="P8637" s="23"/>
      <c r="Q8637" s="23"/>
    </row>
    <row r="8638" spans="1:17" x14ac:dyDescent="0.2">
      <c r="A8638" s="23"/>
      <c r="M8638" s="25"/>
      <c r="N8638" s="25"/>
      <c r="O8638" s="25"/>
      <c r="P8638" s="23"/>
      <c r="Q8638" s="23"/>
    </row>
    <row r="8639" spans="1:17" x14ac:dyDescent="0.2">
      <c r="A8639" s="23"/>
      <c r="M8639" s="25"/>
      <c r="N8639" s="25"/>
      <c r="O8639" s="25"/>
      <c r="P8639" s="23"/>
      <c r="Q8639" s="23"/>
    </row>
    <row r="8640" spans="1:17" x14ac:dyDescent="0.2">
      <c r="A8640" s="23"/>
      <c r="M8640" s="25"/>
      <c r="N8640" s="25"/>
      <c r="O8640" s="25"/>
      <c r="P8640" s="23"/>
      <c r="Q8640" s="23"/>
    </row>
    <row r="8641" spans="1:28" x14ac:dyDescent="0.2">
      <c r="A8641" s="23"/>
      <c r="M8641" s="25"/>
      <c r="N8641" s="25"/>
      <c r="O8641" s="25"/>
      <c r="P8641" s="23"/>
      <c r="Q8641" s="23"/>
    </row>
    <row r="8642" spans="1:28" x14ac:dyDescent="0.2">
      <c r="A8642" s="23"/>
      <c r="M8642" s="25"/>
      <c r="N8642" s="25"/>
      <c r="O8642" s="25"/>
      <c r="P8642" s="23"/>
      <c r="Q8642" s="23"/>
    </row>
    <row r="8643" spans="1:28" x14ac:dyDescent="0.2">
      <c r="A8643" s="23"/>
      <c r="M8643" s="25"/>
      <c r="N8643" s="25"/>
      <c r="O8643" s="25"/>
      <c r="P8643" s="23"/>
      <c r="Q8643" s="23"/>
    </row>
    <row r="8644" spans="1:28" x14ac:dyDescent="0.2">
      <c r="A8644" s="23"/>
      <c r="M8644" s="25"/>
      <c r="N8644" s="25"/>
      <c r="O8644" s="25"/>
      <c r="P8644" s="23"/>
      <c r="Q8644" s="23"/>
    </row>
    <row r="8645" spans="1:28" x14ac:dyDescent="0.2">
      <c r="A8645" s="23"/>
      <c r="M8645" s="25"/>
      <c r="N8645" s="25"/>
      <c r="O8645" s="25"/>
      <c r="P8645" s="23"/>
      <c r="Q8645" s="23"/>
    </row>
    <row r="8646" spans="1:28" x14ac:dyDescent="0.2">
      <c r="A8646" s="23"/>
      <c r="M8646" s="25"/>
      <c r="N8646" s="25"/>
      <c r="O8646" s="25"/>
      <c r="P8646" s="23"/>
      <c r="Q8646" s="23"/>
    </row>
    <row r="8647" spans="1:28" x14ac:dyDescent="0.2">
      <c r="A8647" s="23"/>
      <c r="M8647" s="25"/>
      <c r="N8647" s="25"/>
      <c r="O8647" s="25"/>
      <c r="P8647" s="23"/>
      <c r="Q8647" s="23"/>
    </row>
    <row r="8648" spans="1:28" x14ac:dyDescent="0.2">
      <c r="A8648" s="23"/>
      <c r="M8648" s="25"/>
      <c r="N8648" s="25"/>
      <c r="O8648" s="25"/>
      <c r="P8648" s="23"/>
      <c r="Q8648" s="23"/>
    </row>
    <row r="8649" spans="1:28" x14ac:dyDescent="0.2">
      <c r="A8649" s="23"/>
      <c r="M8649" s="25"/>
      <c r="N8649" s="25"/>
      <c r="O8649" s="25"/>
      <c r="P8649" s="23"/>
      <c r="Q8649" s="23"/>
    </row>
    <row r="8650" spans="1:28" x14ac:dyDescent="0.2">
      <c r="A8650" s="23"/>
      <c r="M8650" s="25"/>
      <c r="N8650" s="25"/>
      <c r="O8650" s="25"/>
      <c r="P8650" s="23"/>
      <c r="Q8650" s="23"/>
    </row>
    <row r="8651" spans="1:28" x14ac:dyDescent="0.2">
      <c r="A8651" s="23"/>
      <c r="M8651" s="25"/>
      <c r="N8651" s="25"/>
      <c r="O8651" s="25"/>
      <c r="P8651" s="23"/>
      <c r="Q8651" s="23"/>
    </row>
    <row r="8652" spans="1:28" x14ac:dyDescent="0.2">
      <c r="A8652" s="23"/>
      <c r="M8652" s="25"/>
      <c r="N8652" s="25"/>
      <c r="O8652" s="25"/>
      <c r="P8652" s="23"/>
      <c r="Q8652" s="23"/>
    </row>
    <row r="8653" spans="1:28" x14ac:dyDescent="0.2">
      <c r="A8653" s="23"/>
      <c r="M8653" s="25"/>
      <c r="N8653" s="25"/>
      <c r="O8653" s="25"/>
      <c r="P8653" s="23"/>
      <c r="Q8653" s="23"/>
    </row>
    <row r="8654" spans="1:28" x14ac:dyDescent="0.2">
      <c r="A8654" s="23"/>
      <c r="M8654" s="25"/>
      <c r="N8654" s="25"/>
      <c r="O8654" s="25"/>
      <c r="P8654" s="23"/>
      <c r="Q8654" s="23"/>
    </row>
    <row r="8655" spans="1:28" x14ac:dyDescent="0.2">
      <c r="A8655" s="23"/>
      <c r="M8655" s="25"/>
      <c r="N8655" s="25"/>
      <c r="O8655" s="25"/>
      <c r="P8655" s="23"/>
      <c r="Q8655" s="23"/>
    </row>
    <row r="8656" spans="1:28" x14ac:dyDescent="0.2">
      <c r="A8656" s="23"/>
      <c r="M8656" s="25"/>
      <c r="N8656" s="25"/>
      <c r="O8656" s="25"/>
      <c r="P8656" s="23"/>
      <c r="Q8656" s="23"/>
      <c r="AB8656" s="26"/>
    </row>
    <row r="8657" spans="1:17" x14ac:dyDescent="0.2">
      <c r="A8657" s="23"/>
      <c r="M8657" s="25"/>
      <c r="N8657" s="25"/>
      <c r="O8657" s="25"/>
      <c r="P8657" s="23"/>
      <c r="Q8657" s="23"/>
    </row>
    <row r="8658" spans="1:17" x14ac:dyDescent="0.2">
      <c r="A8658" s="23"/>
      <c r="M8658" s="25"/>
      <c r="N8658" s="25"/>
      <c r="O8658" s="25"/>
      <c r="P8658" s="23"/>
      <c r="Q8658" s="23"/>
    </row>
    <row r="8659" spans="1:17" x14ac:dyDescent="0.2">
      <c r="A8659" s="23"/>
      <c r="M8659" s="25"/>
      <c r="N8659" s="25"/>
      <c r="O8659" s="25"/>
      <c r="P8659" s="23"/>
      <c r="Q8659" s="23"/>
    </row>
    <row r="8660" spans="1:17" x14ac:dyDescent="0.2">
      <c r="A8660" s="23"/>
      <c r="M8660" s="25"/>
      <c r="N8660" s="25"/>
      <c r="O8660" s="25"/>
      <c r="P8660" s="23"/>
      <c r="Q8660" s="23"/>
    </row>
    <row r="8661" spans="1:17" x14ac:dyDescent="0.2">
      <c r="A8661" s="23"/>
      <c r="M8661" s="25"/>
      <c r="N8661" s="25"/>
      <c r="O8661" s="25"/>
      <c r="P8661" s="23"/>
      <c r="Q8661" s="23"/>
    </row>
    <row r="8662" spans="1:17" x14ac:dyDescent="0.2">
      <c r="A8662" s="23"/>
      <c r="M8662" s="25"/>
      <c r="N8662" s="25"/>
      <c r="O8662" s="25"/>
      <c r="P8662" s="23"/>
      <c r="Q8662" s="23"/>
    </row>
    <row r="8663" spans="1:17" x14ac:dyDescent="0.2">
      <c r="A8663" s="23"/>
      <c r="M8663" s="25"/>
      <c r="N8663" s="25"/>
      <c r="O8663" s="25"/>
      <c r="P8663" s="23"/>
      <c r="Q8663" s="23"/>
    </row>
    <row r="8664" spans="1:17" x14ac:dyDescent="0.2">
      <c r="A8664" s="23"/>
      <c r="M8664" s="25"/>
      <c r="N8664" s="25"/>
      <c r="O8664" s="25"/>
      <c r="P8664" s="23"/>
      <c r="Q8664" s="23"/>
    </row>
    <row r="8665" spans="1:17" x14ac:dyDescent="0.2">
      <c r="A8665" s="23"/>
      <c r="M8665" s="25"/>
      <c r="N8665" s="25"/>
      <c r="O8665" s="25"/>
      <c r="P8665" s="23"/>
      <c r="Q8665" s="23"/>
    </row>
    <row r="8666" spans="1:17" x14ac:dyDescent="0.2">
      <c r="A8666" s="23"/>
      <c r="M8666" s="25"/>
      <c r="N8666" s="25"/>
      <c r="O8666" s="25"/>
      <c r="P8666" s="23"/>
      <c r="Q8666" s="23"/>
    </row>
    <row r="8667" spans="1:17" x14ac:dyDescent="0.2">
      <c r="A8667" s="23"/>
      <c r="M8667" s="25"/>
      <c r="N8667" s="25"/>
      <c r="O8667" s="25"/>
      <c r="P8667" s="23"/>
      <c r="Q8667" s="23"/>
    </row>
    <row r="8668" spans="1:17" x14ac:dyDescent="0.2">
      <c r="A8668" s="23"/>
      <c r="M8668" s="25"/>
      <c r="N8668" s="25"/>
      <c r="O8668" s="25"/>
      <c r="P8668" s="23"/>
      <c r="Q8668" s="23"/>
    </row>
    <row r="8669" spans="1:17" x14ac:dyDescent="0.2">
      <c r="A8669" s="23"/>
      <c r="M8669" s="25"/>
      <c r="N8669" s="25"/>
      <c r="O8669" s="25"/>
      <c r="P8669" s="23"/>
      <c r="Q8669" s="23"/>
    </row>
    <row r="8670" spans="1:17" x14ac:dyDescent="0.2">
      <c r="A8670" s="23"/>
      <c r="M8670" s="25"/>
      <c r="N8670" s="25"/>
      <c r="O8670" s="25"/>
      <c r="P8670" s="23"/>
      <c r="Q8670" s="23"/>
    </row>
    <row r="8671" spans="1:17" x14ac:dyDescent="0.2">
      <c r="A8671" s="23"/>
      <c r="M8671" s="25"/>
      <c r="N8671" s="25"/>
      <c r="O8671" s="25"/>
      <c r="P8671" s="23"/>
      <c r="Q8671" s="23"/>
    </row>
    <row r="8672" spans="1:17" x14ac:dyDescent="0.2">
      <c r="A8672" s="23"/>
      <c r="M8672" s="25"/>
      <c r="N8672" s="25"/>
      <c r="O8672" s="25"/>
      <c r="P8672" s="23"/>
      <c r="Q8672" s="23"/>
    </row>
    <row r="8673" spans="1:17" x14ac:dyDescent="0.2">
      <c r="A8673" s="23"/>
      <c r="M8673" s="25"/>
      <c r="N8673" s="25"/>
      <c r="O8673" s="25"/>
      <c r="P8673" s="23"/>
      <c r="Q8673" s="23"/>
    </row>
    <row r="8674" spans="1:17" x14ac:dyDescent="0.2">
      <c r="A8674" s="23"/>
      <c r="M8674" s="25"/>
      <c r="N8674" s="25"/>
      <c r="O8674" s="25"/>
      <c r="P8674" s="23"/>
      <c r="Q8674" s="23"/>
    </row>
    <row r="8675" spans="1:17" x14ac:dyDescent="0.2">
      <c r="A8675" s="23"/>
      <c r="M8675" s="25"/>
      <c r="N8675" s="25"/>
      <c r="O8675" s="25"/>
      <c r="P8675" s="23"/>
      <c r="Q8675" s="23"/>
    </row>
    <row r="8676" spans="1:17" x14ac:dyDescent="0.2">
      <c r="A8676" s="23"/>
      <c r="M8676" s="25"/>
      <c r="N8676" s="25"/>
      <c r="O8676" s="25"/>
      <c r="P8676" s="23"/>
      <c r="Q8676" s="23"/>
    </row>
    <row r="8677" spans="1:17" x14ac:dyDescent="0.2">
      <c r="A8677" s="23"/>
      <c r="M8677" s="25"/>
      <c r="N8677" s="25"/>
      <c r="O8677" s="25"/>
      <c r="P8677" s="23"/>
      <c r="Q8677" s="23"/>
    </row>
    <row r="8678" spans="1:17" x14ac:dyDescent="0.2">
      <c r="A8678" s="23"/>
      <c r="M8678" s="25"/>
      <c r="N8678" s="25"/>
      <c r="O8678" s="25"/>
      <c r="P8678" s="23"/>
      <c r="Q8678" s="23"/>
    </row>
    <row r="8679" spans="1:17" x14ac:dyDescent="0.2">
      <c r="A8679" s="23"/>
      <c r="M8679" s="25"/>
      <c r="N8679" s="25"/>
      <c r="O8679" s="25"/>
      <c r="P8679" s="23"/>
      <c r="Q8679" s="23"/>
    </row>
    <row r="8680" spans="1:17" x14ac:dyDescent="0.2">
      <c r="A8680" s="23"/>
      <c r="M8680" s="25"/>
      <c r="N8680" s="25"/>
      <c r="O8680" s="25"/>
      <c r="P8680" s="23"/>
      <c r="Q8680" s="23"/>
    </row>
    <row r="8681" spans="1:17" x14ac:dyDescent="0.2">
      <c r="A8681" s="23"/>
      <c r="M8681" s="25"/>
      <c r="N8681" s="25"/>
      <c r="O8681" s="25"/>
      <c r="P8681" s="23"/>
      <c r="Q8681" s="23"/>
    </row>
    <row r="8682" spans="1:17" x14ac:dyDescent="0.2">
      <c r="A8682" s="23"/>
      <c r="M8682" s="25"/>
      <c r="N8682" s="25"/>
      <c r="O8682" s="25"/>
      <c r="P8682" s="23"/>
      <c r="Q8682" s="23"/>
    </row>
    <row r="8683" spans="1:17" x14ac:dyDescent="0.2">
      <c r="A8683" s="23"/>
      <c r="M8683" s="25"/>
      <c r="N8683" s="25"/>
      <c r="O8683" s="25"/>
      <c r="P8683" s="23"/>
      <c r="Q8683" s="23"/>
    </row>
    <row r="8684" spans="1:17" x14ac:dyDescent="0.2">
      <c r="A8684" s="23"/>
      <c r="M8684" s="25"/>
      <c r="N8684" s="25"/>
      <c r="O8684" s="25"/>
      <c r="P8684" s="23"/>
      <c r="Q8684" s="23"/>
    </row>
    <row r="8685" spans="1:17" x14ac:dyDescent="0.2">
      <c r="A8685" s="23"/>
      <c r="M8685" s="25"/>
      <c r="N8685" s="25"/>
      <c r="O8685" s="25"/>
      <c r="P8685" s="23"/>
      <c r="Q8685" s="23"/>
    </row>
    <row r="8686" spans="1:17" x14ac:dyDescent="0.2">
      <c r="A8686" s="23"/>
      <c r="M8686" s="25"/>
      <c r="N8686" s="25"/>
      <c r="O8686" s="25"/>
      <c r="P8686" s="23"/>
      <c r="Q8686" s="23"/>
    </row>
    <row r="8687" spans="1:17" x14ac:dyDescent="0.2">
      <c r="A8687" s="23"/>
      <c r="M8687" s="25"/>
      <c r="N8687" s="25"/>
      <c r="O8687" s="25"/>
      <c r="P8687" s="23"/>
      <c r="Q8687" s="23"/>
    </row>
    <row r="8688" spans="1:17" x14ac:dyDescent="0.2">
      <c r="A8688" s="23"/>
      <c r="M8688" s="25"/>
      <c r="N8688" s="25"/>
      <c r="O8688" s="25"/>
      <c r="P8688" s="23"/>
      <c r="Q8688" s="23"/>
    </row>
    <row r="8689" spans="1:17" x14ac:dyDescent="0.2">
      <c r="A8689" s="23"/>
      <c r="M8689" s="25"/>
      <c r="N8689" s="25"/>
      <c r="O8689" s="25"/>
      <c r="P8689" s="23"/>
      <c r="Q8689" s="23"/>
    </row>
    <row r="8690" spans="1:17" x14ac:dyDescent="0.2">
      <c r="A8690" s="23"/>
      <c r="M8690" s="25"/>
      <c r="N8690" s="25"/>
      <c r="O8690" s="25"/>
      <c r="P8690" s="23"/>
      <c r="Q8690" s="23"/>
    </row>
    <row r="8691" spans="1:17" x14ac:dyDescent="0.2">
      <c r="A8691" s="23"/>
      <c r="M8691" s="25"/>
      <c r="N8691" s="25"/>
      <c r="O8691" s="25"/>
      <c r="P8691" s="23"/>
      <c r="Q8691" s="23"/>
    </row>
    <row r="8692" spans="1:17" x14ac:dyDescent="0.2">
      <c r="A8692" s="23"/>
      <c r="M8692" s="25"/>
      <c r="N8692" s="25"/>
      <c r="O8692" s="25"/>
      <c r="P8692" s="23"/>
      <c r="Q8692" s="23"/>
    </row>
    <row r="8693" spans="1:17" x14ac:dyDescent="0.2">
      <c r="A8693" s="23"/>
      <c r="M8693" s="25"/>
      <c r="N8693" s="25"/>
      <c r="O8693" s="25"/>
      <c r="P8693" s="23"/>
      <c r="Q8693" s="23"/>
    </row>
    <row r="8694" spans="1:17" x14ac:dyDescent="0.2">
      <c r="A8694" s="23"/>
      <c r="M8694" s="25"/>
      <c r="N8694" s="25"/>
      <c r="O8694" s="25"/>
      <c r="P8694" s="23"/>
      <c r="Q8694" s="23"/>
    </row>
    <row r="8695" spans="1:17" x14ac:dyDescent="0.2">
      <c r="A8695" s="23"/>
      <c r="M8695" s="25"/>
      <c r="N8695" s="25"/>
      <c r="O8695" s="25"/>
      <c r="P8695" s="23"/>
      <c r="Q8695" s="23"/>
    </row>
    <row r="8696" spans="1:17" x14ac:dyDescent="0.2">
      <c r="A8696" s="23"/>
      <c r="M8696" s="25"/>
      <c r="N8696" s="25"/>
      <c r="O8696" s="25"/>
      <c r="P8696" s="23"/>
      <c r="Q8696" s="23"/>
    </row>
    <row r="8697" spans="1:17" x14ac:dyDescent="0.2">
      <c r="A8697" s="23"/>
      <c r="M8697" s="25"/>
      <c r="N8697" s="25"/>
      <c r="O8697" s="25"/>
      <c r="P8697" s="23"/>
      <c r="Q8697" s="23"/>
    </row>
    <row r="8698" spans="1:17" x14ac:dyDescent="0.2">
      <c r="A8698" s="23"/>
      <c r="M8698" s="25"/>
      <c r="N8698" s="25"/>
      <c r="O8698" s="25"/>
      <c r="P8698" s="23"/>
      <c r="Q8698" s="23"/>
    </row>
    <row r="8699" spans="1:17" x14ac:dyDescent="0.2">
      <c r="A8699" s="23"/>
      <c r="M8699" s="25"/>
      <c r="N8699" s="25"/>
      <c r="O8699" s="25"/>
      <c r="P8699" s="23"/>
      <c r="Q8699" s="23"/>
    </row>
    <row r="8700" spans="1:17" x14ac:dyDescent="0.2">
      <c r="A8700" s="23"/>
      <c r="M8700" s="25"/>
      <c r="N8700" s="25"/>
      <c r="O8700" s="25"/>
      <c r="P8700" s="23"/>
      <c r="Q8700" s="23"/>
    </row>
    <row r="8701" spans="1:17" x14ac:dyDescent="0.2">
      <c r="A8701" s="23"/>
      <c r="M8701" s="25"/>
      <c r="N8701" s="25"/>
      <c r="O8701" s="25"/>
      <c r="P8701" s="23"/>
      <c r="Q8701" s="23"/>
    </row>
    <row r="8702" spans="1:17" x14ac:dyDescent="0.2">
      <c r="A8702" s="23"/>
      <c r="M8702" s="25"/>
      <c r="N8702" s="25"/>
      <c r="O8702" s="25"/>
      <c r="P8702" s="23"/>
      <c r="Q8702" s="23"/>
    </row>
    <row r="8703" spans="1:17" x14ac:dyDescent="0.2">
      <c r="A8703" s="23"/>
      <c r="M8703" s="25"/>
      <c r="N8703" s="25"/>
      <c r="O8703" s="25"/>
      <c r="P8703" s="23"/>
      <c r="Q8703" s="23"/>
    </row>
    <row r="8704" spans="1:17" x14ac:dyDescent="0.2">
      <c r="A8704" s="23"/>
      <c r="M8704" s="25"/>
      <c r="N8704" s="25"/>
      <c r="O8704" s="25"/>
      <c r="P8704" s="23"/>
      <c r="Q8704" s="23"/>
    </row>
    <row r="8705" spans="1:17" x14ac:dyDescent="0.2">
      <c r="A8705" s="23"/>
      <c r="M8705" s="25"/>
      <c r="N8705" s="25"/>
      <c r="O8705" s="25"/>
      <c r="P8705" s="23"/>
      <c r="Q8705" s="23"/>
    </row>
    <row r="8706" spans="1:17" x14ac:dyDescent="0.2">
      <c r="A8706" s="23"/>
      <c r="M8706" s="25"/>
      <c r="N8706" s="25"/>
      <c r="O8706" s="25"/>
      <c r="P8706" s="23"/>
      <c r="Q8706" s="23"/>
    </row>
    <row r="8707" spans="1:17" x14ac:dyDescent="0.2">
      <c r="A8707" s="23"/>
      <c r="M8707" s="25"/>
      <c r="N8707" s="25"/>
      <c r="O8707" s="25"/>
      <c r="P8707" s="23"/>
      <c r="Q8707" s="23"/>
    </row>
    <row r="8708" spans="1:17" x14ac:dyDescent="0.2">
      <c r="A8708" s="23"/>
      <c r="M8708" s="25"/>
      <c r="N8708" s="25"/>
      <c r="O8708" s="25"/>
      <c r="P8708" s="23"/>
      <c r="Q8708" s="23"/>
    </row>
    <row r="8709" spans="1:17" x14ac:dyDescent="0.2">
      <c r="A8709" s="23"/>
      <c r="M8709" s="25"/>
      <c r="N8709" s="25"/>
      <c r="O8709" s="25"/>
      <c r="P8709" s="23"/>
      <c r="Q8709" s="23"/>
    </row>
    <row r="8710" spans="1:17" x14ac:dyDescent="0.2">
      <c r="A8710" s="23"/>
      <c r="M8710" s="25"/>
      <c r="N8710" s="25"/>
      <c r="O8710" s="25"/>
      <c r="P8710" s="23"/>
      <c r="Q8710" s="23"/>
    </row>
    <row r="8711" spans="1:17" x14ac:dyDescent="0.2">
      <c r="A8711" s="23"/>
      <c r="M8711" s="25"/>
      <c r="N8711" s="25"/>
      <c r="O8711" s="25"/>
      <c r="P8711" s="23"/>
      <c r="Q8711" s="23"/>
    </row>
    <row r="8712" spans="1:17" x14ac:dyDescent="0.2">
      <c r="A8712" s="23"/>
      <c r="M8712" s="25"/>
      <c r="N8712" s="25"/>
      <c r="O8712" s="25"/>
      <c r="P8712" s="23"/>
      <c r="Q8712" s="23"/>
    </row>
    <row r="8713" spans="1:17" x14ac:dyDescent="0.2">
      <c r="A8713" s="23"/>
      <c r="M8713" s="25"/>
      <c r="N8713" s="25"/>
      <c r="O8713" s="25"/>
      <c r="P8713" s="23"/>
      <c r="Q8713" s="23"/>
    </row>
    <row r="8714" spans="1:17" x14ac:dyDescent="0.2">
      <c r="A8714" s="23"/>
      <c r="M8714" s="25"/>
      <c r="N8714" s="25"/>
      <c r="O8714" s="25"/>
      <c r="P8714" s="23"/>
      <c r="Q8714" s="23"/>
    </row>
    <row r="8715" spans="1:17" x14ac:dyDescent="0.2">
      <c r="A8715" s="23"/>
      <c r="M8715" s="25"/>
      <c r="N8715" s="25"/>
      <c r="O8715" s="25"/>
      <c r="P8715" s="23"/>
      <c r="Q8715" s="23"/>
    </row>
    <row r="8716" spans="1:17" x14ac:dyDescent="0.2">
      <c r="A8716" s="23"/>
      <c r="M8716" s="25"/>
      <c r="N8716" s="25"/>
      <c r="O8716" s="25"/>
      <c r="P8716" s="23"/>
      <c r="Q8716" s="23"/>
    </row>
    <row r="8717" spans="1:17" x14ac:dyDescent="0.2">
      <c r="A8717" s="23"/>
      <c r="M8717" s="25"/>
      <c r="N8717" s="25"/>
      <c r="O8717" s="25"/>
      <c r="P8717" s="23"/>
      <c r="Q8717" s="23"/>
    </row>
    <row r="8718" spans="1:17" x14ac:dyDescent="0.2">
      <c r="A8718" s="23"/>
      <c r="M8718" s="25"/>
      <c r="N8718" s="25"/>
      <c r="O8718" s="25"/>
      <c r="P8718" s="23"/>
      <c r="Q8718" s="23"/>
    </row>
    <row r="8719" spans="1:17" x14ac:dyDescent="0.2">
      <c r="A8719" s="23"/>
      <c r="M8719" s="25"/>
      <c r="N8719" s="25"/>
      <c r="O8719" s="25"/>
      <c r="P8719" s="23"/>
      <c r="Q8719" s="23"/>
    </row>
    <row r="8720" spans="1:17" x14ac:dyDescent="0.2">
      <c r="A8720" s="23"/>
      <c r="M8720" s="25"/>
      <c r="N8720" s="25"/>
      <c r="O8720" s="25"/>
      <c r="P8720" s="23"/>
      <c r="Q8720" s="23"/>
    </row>
    <row r="8721" spans="1:17" x14ac:dyDescent="0.2">
      <c r="A8721" s="23"/>
      <c r="M8721" s="25"/>
      <c r="N8721" s="25"/>
      <c r="O8721" s="25"/>
      <c r="P8721" s="23"/>
      <c r="Q8721" s="23"/>
    </row>
    <row r="8722" spans="1:17" x14ac:dyDescent="0.2">
      <c r="A8722" s="23"/>
      <c r="M8722" s="25"/>
      <c r="N8722" s="25"/>
      <c r="O8722" s="25"/>
      <c r="P8722" s="23"/>
      <c r="Q8722" s="23"/>
    </row>
    <row r="8723" spans="1:17" x14ac:dyDescent="0.2">
      <c r="A8723" s="23"/>
      <c r="M8723" s="25"/>
      <c r="N8723" s="25"/>
      <c r="O8723" s="25"/>
      <c r="P8723" s="23"/>
      <c r="Q8723" s="23"/>
    </row>
    <row r="8724" spans="1:17" x14ac:dyDescent="0.2">
      <c r="A8724" s="23"/>
      <c r="M8724" s="25"/>
      <c r="N8724" s="25"/>
      <c r="O8724" s="25"/>
      <c r="P8724" s="23"/>
      <c r="Q8724" s="23"/>
    </row>
    <row r="8725" spans="1:17" x14ac:dyDescent="0.2">
      <c r="A8725" s="23"/>
      <c r="M8725" s="25"/>
      <c r="N8725" s="25"/>
      <c r="O8725" s="25"/>
      <c r="P8725" s="23"/>
      <c r="Q8725" s="23"/>
    </row>
    <row r="8726" spans="1:17" x14ac:dyDescent="0.2">
      <c r="A8726" s="23"/>
      <c r="M8726" s="25"/>
      <c r="N8726" s="25"/>
      <c r="O8726" s="25"/>
      <c r="P8726" s="23"/>
      <c r="Q8726" s="23"/>
    </row>
    <row r="8727" spans="1:17" x14ac:dyDescent="0.2">
      <c r="A8727" s="23"/>
      <c r="M8727" s="25"/>
      <c r="N8727" s="25"/>
      <c r="O8727" s="25"/>
      <c r="P8727" s="23"/>
      <c r="Q8727" s="23"/>
    </row>
    <row r="8728" spans="1:17" x14ac:dyDescent="0.2">
      <c r="A8728" s="23"/>
      <c r="M8728" s="25"/>
      <c r="N8728" s="25"/>
      <c r="O8728" s="25"/>
      <c r="P8728" s="23"/>
      <c r="Q8728" s="23"/>
    </row>
    <row r="8729" spans="1:17" x14ac:dyDescent="0.2">
      <c r="A8729" s="23"/>
      <c r="M8729" s="25"/>
      <c r="N8729" s="25"/>
      <c r="O8729" s="25"/>
      <c r="P8729" s="23"/>
      <c r="Q8729" s="23"/>
    </row>
    <row r="8730" spans="1:17" x14ac:dyDescent="0.2">
      <c r="A8730" s="23"/>
      <c r="M8730" s="25"/>
      <c r="N8730" s="25"/>
      <c r="O8730" s="25"/>
      <c r="P8730" s="23"/>
      <c r="Q8730" s="23"/>
    </row>
    <row r="8731" spans="1:17" x14ac:dyDescent="0.2">
      <c r="A8731" s="23"/>
      <c r="M8731" s="25"/>
      <c r="N8731" s="25"/>
      <c r="O8731" s="25"/>
      <c r="P8731" s="23"/>
      <c r="Q8731" s="23"/>
    </row>
    <row r="8732" spans="1:17" x14ac:dyDescent="0.2">
      <c r="A8732" s="23"/>
      <c r="M8732" s="25"/>
      <c r="N8732" s="25"/>
      <c r="O8732" s="25"/>
      <c r="P8732" s="23"/>
      <c r="Q8732" s="23"/>
    </row>
    <row r="8733" spans="1:17" x14ac:dyDescent="0.2">
      <c r="A8733" s="23"/>
      <c r="M8733" s="25"/>
      <c r="N8733" s="25"/>
      <c r="O8733" s="25"/>
      <c r="P8733" s="23"/>
      <c r="Q8733" s="23"/>
    </row>
    <row r="8734" spans="1:17" x14ac:dyDescent="0.2">
      <c r="A8734" s="23"/>
      <c r="M8734" s="25"/>
      <c r="N8734" s="25"/>
      <c r="O8734" s="25"/>
      <c r="P8734" s="23"/>
      <c r="Q8734" s="23"/>
    </row>
    <row r="8735" spans="1:17" x14ac:dyDescent="0.2">
      <c r="A8735" s="23"/>
      <c r="M8735" s="25"/>
      <c r="N8735" s="25"/>
      <c r="O8735" s="25"/>
      <c r="P8735" s="23"/>
      <c r="Q8735" s="23"/>
    </row>
    <row r="8736" spans="1:17" x14ac:dyDescent="0.2">
      <c r="A8736" s="23"/>
      <c r="M8736" s="25"/>
      <c r="N8736" s="25"/>
      <c r="O8736" s="25"/>
      <c r="P8736" s="23"/>
      <c r="Q8736" s="23"/>
    </row>
    <row r="8737" spans="1:17" x14ac:dyDescent="0.2">
      <c r="A8737" s="23"/>
      <c r="M8737" s="25"/>
      <c r="N8737" s="25"/>
      <c r="O8737" s="25"/>
      <c r="P8737" s="23"/>
      <c r="Q8737" s="23"/>
    </row>
    <row r="8738" spans="1:17" x14ac:dyDescent="0.2">
      <c r="A8738" s="23"/>
      <c r="M8738" s="25"/>
      <c r="N8738" s="25"/>
      <c r="O8738" s="25"/>
      <c r="P8738" s="23"/>
      <c r="Q8738" s="23"/>
    </row>
    <row r="8739" spans="1:17" x14ac:dyDescent="0.2">
      <c r="A8739" s="23"/>
      <c r="M8739" s="25"/>
      <c r="N8739" s="25"/>
      <c r="O8739" s="25"/>
      <c r="P8739" s="23"/>
      <c r="Q8739" s="23"/>
    </row>
    <row r="8740" spans="1:17" x14ac:dyDescent="0.2">
      <c r="A8740" s="23"/>
      <c r="M8740" s="25"/>
      <c r="N8740" s="25"/>
      <c r="O8740" s="25"/>
      <c r="P8740" s="23"/>
      <c r="Q8740" s="23"/>
    </row>
    <row r="8741" spans="1:17" x14ac:dyDescent="0.2">
      <c r="A8741" s="23"/>
      <c r="M8741" s="25"/>
      <c r="N8741" s="25"/>
      <c r="O8741" s="25"/>
      <c r="P8741" s="23"/>
      <c r="Q8741" s="23"/>
    </row>
    <row r="8742" spans="1:17" x14ac:dyDescent="0.2">
      <c r="A8742" s="23"/>
      <c r="M8742" s="25"/>
      <c r="N8742" s="25"/>
      <c r="O8742" s="25"/>
      <c r="P8742" s="23"/>
      <c r="Q8742" s="23"/>
    </row>
    <row r="8743" spans="1:17" x14ac:dyDescent="0.2">
      <c r="A8743" s="23"/>
      <c r="M8743" s="25"/>
      <c r="N8743" s="25"/>
      <c r="O8743" s="25"/>
      <c r="P8743" s="23"/>
      <c r="Q8743" s="23"/>
    </row>
    <row r="8744" spans="1:17" x14ac:dyDescent="0.2">
      <c r="A8744" s="23"/>
      <c r="M8744" s="25"/>
      <c r="N8744" s="25"/>
      <c r="O8744" s="25"/>
      <c r="P8744" s="23"/>
      <c r="Q8744" s="23"/>
    </row>
    <row r="8745" spans="1:17" x14ac:dyDescent="0.2">
      <c r="A8745" s="23"/>
      <c r="M8745" s="25"/>
      <c r="N8745" s="25"/>
      <c r="O8745" s="25"/>
      <c r="P8745" s="23"/>
      <c r="Q8745" s="23"/>
    </row>
    <row r="8746" spans="1:17" x14ac:dyDescent="0.2">
      <c r="A8746" s="23"/>
      <c r="M8746" s="25"/>
      <c r="N8746" s="25"/>
      <c r="O8746" s="25"/>
      <c r="P8746" s="23"/>
      <c r="Q8746" s="23"/>
    </row>
    <row r="8747" spans="1:17" x14ac:dyDescent="0.2">
      <c r="A8747" s="23"/>
      <c r="M8747" s="25"/>
      <c r="N8747" s="25"/>
      <c r="O8747" s="25"/>
      <c r="P8747" s="23"/>
      <c r="Q8747" s="23"/>
    </row>
    <row r="8748" spans="1:17" x14ac:dyDescent="0.2">
      <c r="A8748" s="23"/>
      <c r="M8748" s="25"/>
      <c r="N8748" s="25"/>
      <c r="O8748" s="25"/>
      <c r="P8748" s="23"/>
      <c r="Q8748" s="23"/>
    </row>
    <row r="8749" spans="1:17" x14ac:dyDescent="0.2">
      <c r="A8749" s="23"/>
      <c r="M8749" s="25"/>
      <c r="N8749" s="25"/>
      <c r="O8749" s="25"/>
      <c r="P8749" s="23"/>
      <c r="Q8749" s="23"/>
    </row>
    <row r="8750" spans="1:17" x14ac:dyDescent="0.2">
      <c r="A8750" s="23"/>
      <c r="M8750" s="25"/>
      <c r="N8750" s="25"/>
      <c r="O8750" s="25"/>
      <c r="P8750" s="23"/>
      <c r="Q8750" s="23"/>
    </row>
    <row r="8751" spans="1:17" x14ac:dyDescent="0.2">
      <c r="A8751" s="23"/>
      <c r="M8751" s="25"/>
      <c r="N8751" s="25"/>
      <c r="O8751" s="25"/>
      <c r="P8751" s="23"/>
      <c r="Q8751" s="23"/>
    </row>
    <row r="8752" spans="1:17" x14ac:dyDescent="0.2">
      <c r="A8752" s="23"/>
      <c r="M8752" s="25"/>
      <c r="N8752" s="25"/>
      <c r="O8752" s="25"/>
      <c r="P8752" s="23"/>
      <c r="Q8752" s="23"/>
    </row>
    <row r="8753" spans="1:17" x14ac:dyDescent="0.2">
      <c r="A8753" s="23"/>
      <c r="M8753" s="25"/>
      <c r="N8753" s="25"/>
      <c r="O8753" s="25"/>
      <c r="P8753" s="23"/>
      <c r="Q8753" s="23"/>
    </row>
    <row r="8754" spans="1:17" x14ac:dyDescent="0.2">
      <c r="A8754" s="23"/>
      <c r="M8754" s="25"/>
      <c r="N8754" s="25"/>
      <c r="O8754" s="25"/>
      <c r="P8754" s="23"/>
      <c r="Q8754" s="23"/>
    </row>
    <row r="8755" spans="1:17" x14ac:dyDescent="0.2">
      <c r="A8755" s="23"/>
      <c r="M8755" s="25"/>
      <c r="N8755" s="25"/>
      <c r="O8755" s="25"/>
      <c r="P8755" s="23"/>
      <c r="Q8755" s="23"/>
    </row>
    <row r="8756" spans="1:17" x14ac:dyDescent="0.2">
      <c r="A8756" s="23"/>
      <c r="M8756" s="25"/>
      <c r="N8756" s="25"/>
      <c r="O8756" s="25"/>
      <c r="P8756" s="23"/>
      <c r="Q8756" s="23"/>
    </row>
    <row r="8757" spans="1:17" x14ac:dyDescent="0.2">
      <c r="A8757" s="23"/>
      <c r="M8757" s="25"/>
      <c r="N8757" s="25"/>
      <c r="O8757" s="25"/>
      <c r="P8757" s="23"/>
      <c r="Q8757" s="23"/>
    </row>
    <row r="8758" spans="1:17" x14ac:dyDescent="0.2">
      <c r="A8758" s="23"/>
      <c r="M8758" s="25"/>
      <c r="N8758" s="25"/>
      <c r="O8758" s="25"/>
      <c r="P8758" s="23"/>
      <c r="Q8758" s="23"/>
    </row>
    <row r="8759" spans="1:17" x14ac:dyDescent="0.2">
      <c r="A8759" s="23"/>
      <c r="M8759" s="25"/>
      <c r="N8759" s="25"/>
      <c r="O8759" s="25"/>
      <c r="P8759" s="23"/>
      <c r="Q8759" s="23"/>
    </row>
    <row r="8760" spans="1:17" x14ac:dyDescent="0.2">
      <c r="A8760" s="23"/>
      <c r="M8760" s="25"/>
      <c r="N8760" s="25"/>
      <c r="O8760" s="25"/>
      <c r="P8760" s="23"/>
      <c r="Q8760" s="23"/>
    </row>
    <row r="8761" spans="1:17" x14ac:dyDescent="0.2">
      <c r="A8761" s="23"/>
      <c r="M8761" s="25"/>
      <c r="N8761" s="25"/>
      <c r="O8761" s="25"/>
      <c r="P8761" s="23"/>
      <c r="Q8761" s="23"/>
    </row>
    <row r="8762" spans="1:17" x14ac:dyDescent="0.2">
      <c r="A8762" s="23"/>
      <c r="M8762" s="25"/>
      <c r="N8762" s="25"/>
      <c r="O8762" s="25"/>
      <c r="P8762" s="23"/>
      <c r="Q8762" s="23"/>
    </row>
    <row r="8763" spans="1:17" x14ac:dyDescent="0.2">
      <c r="A8763" s="23"/>
      <c r="M8763" s="25"/>
      <c r="N8763" s="25"/>
      <c r="O8763" s="25"/>
      <c r="P8763" s="23"/>
      <c r="Q8763" s="23"/>
    </row>
    <row r="8764" spans="1:17" x14ac:dyDescent="0.2">
      <c r="A8764" s="23"/>
      <c r="M8764" s="25"/>
      <c r="N8764" s="25"/>
      <c r="O8764" s="25"/>
      <c r="P8764" s="23"/>
      <c r="Q8764" s="23"/>
    </row>
    <row r="8765" spans="1:17" x14ac:dyDescent="0.2">
      <c r="A8765" s="23"/>
      <c r="M8765" s="25"/>
      <c r="N8765" s="25"/>
      <c r="O8765" s="25"/>
      <c r="P8765" s="23"/>
      <c r="Q8765" s="23"/>
    </row>
    <row r="8766" spans="1:17" x14ac:dyDescent="0.2">
      <c r="A8766" s="23"/>
      <c r="M8766" s="25"/>
      <c r="N8766" s="25"/>
      <c r="O8766" s="25"/>
      <c r="P8766" s="23"/>
      <c r="Q8766" s="23"/>
    </row>
    <row r="8767" spans="1:17" x14ac:dyDescent="0.2">
      <c r="A8767" s="23"/>
      <c r="M8767" s="25"/>
      <c r="N8767" s="25"/>
      <c r="O8767" s="25"/>
      <c r="P8767" s="23"/>
      <c r="Q8767" s="23"/>
    </row>
    <row r="8768" spans="1:17" x14ac:dyDescent="0.2">
      <c r="A8768" s="23"/>
      <c r="M8768" s="25"/>
      <c r="N8768" s="25"/>
      <c r="O8768" s="25"/>
      <c r="P8768" s="23"/>
      <c r="Q8768" s="23"/>
    </row>
    <row r="8769" spans="1:17" x14ac:dyDescent="0.2">
      <c r="A8769" s="23"/>
      <c r="M8769" s="25"/>
      <c r="N8769" s="25"/>
      <c r="O8769" s="25"/>
      <c r="P8769" s="23"/>
      <c r="Q8769" s="23"/>
    </row>
    <row r="8770" spans="1:17" x14ac:dyDescent="0.2">
      <c r="A8770" s="23"/>
      <c r="M8770" s="25"/>
      <c r="N8770" s="25"/>
      <c r="O8770" s="25"/>
      <c r="P8770" s="23"/>
      <c r="Q8770" s="23"/>
    </row>
    <row r="8771" spans="1:17" x14ac:dyDescent="0.2">
      <c r="A8771" s="23"/>
      <c r="M8771" s="25"/>
      <c r="N8771" s="25"/>
      <c r="O8771" s="25"/>
      <c r="P8771" s="23"/>
      <c r="Q8771" s="23"/>
    </row>
    <row r="8772" spans="1:17" x14ac:dyDescent="0.2">
      <c r="A8772" s="23"/>
      <c r="M8772" s="25"/>
      <c r="N8772" s="25"/>
      <c r="O8772" s="25"/>
      <c r="P8772" s="23"/>
      <c r="Q8772" s="23"/>
    </row>
    <row r="8773" spans="1:17" x14ac:dyDescent="0.2">
      <c r="A8773" s="23"/>
      <c r="M8773" s="25"/>
      <c r="N8773" s="25"/>
      <c r="O8773" s="25"/>
      <c r="P8773" s="23"/>
      <c r="Q8773" s="23"/>
    </row>
    <row r="8774" spans="1:17" x14ac:dyDescent="0.2">
      <c r="A8774" s="23"/>
      <c r="M8774" s="25"/>
      <c r="N8774" s="25"/>
      <c r="O8774" s="25"/>
      <c r="P8774" s="23"/>
      <c r="Q8774" s="23"/>
    </row>
    <row r="8775" spans="1:17" x14ac:dyDescent="0.2">
      <c r="A8775" s="23"/>
      <c r="M8775" s="25"/>
      <c r="N8775" s="25"/>
      <c r="O8775" s="25"/>
      <c r="P8775" s="23"/>
      <c r="Q8775" s="23"/>
    </row>
    <row r="8776" spans="1:17" x14ac:dyDescent="0.2">
      <c r="A8776" s="23"/>
      <c r="M8776" s="25"/>
      <c r="N8776" s="25"/>
      <c r="O8776" s="25"/>
      <c r="P8776" s="23"/>
      <c r="Q8776" s="23"/>
    </row>
    <row r="8777" spans="1:17" x14ac:dyDescent="0.2">
      <c r="A8777" s="23"/>
      <c r="M8777" s="25"/>
      <c r="N8777" s="25"/>
      <c r="O8777" s="25"/>
      <c r="P8777" s="23"/>
      <c r="Q8777" s="23"/>
    </row>
    <row r="8778" spans="1:17" x14ac:dyDescent="0.2">
      <c r="A8778" s="23"/>
      <c r="M8778" s="25"/>
      <c r="N8778" s="25"/>
      <c r="O8778" s="25"/>
      <c r="P8778" s="23"/>
      <c r="Q8778" s="23"/>
    </row>
    <row r="8779" spans="1:17" x14ac:dyDescent="0.2">
      <c r="A8779" s="23"/>
      <c r="M8779" s="25"/>
      <c r="N8779" s="25"/>
      <c r="O8779" s="25"/>
      <c r="P8779" s="23"/>
      <c r="Q8779" s="23"/>
    </row>
    <row r="8780" spans="1:17" x14ac:dyDescent="0.2">
      <c r="A8780" s="23"/>
      <c r="M8780" s="25"/>
      <c r="N8780" s="25"/>
      <c r="O8780" s="25"/>
      <c r="P8780" s="23"/>
      <c r="Q8780" s="23"/>
    </row>
    <row r="8781" spans="1:17" x14ac:dyDescent="0.2">
      <c r="A8781" s="23"/>
      <c r="M8781" s="25"/>
      <c r="N8781" s="25"/>
      <c r="O8781" s="25"/>
      <c r="P8781" s="23"/>
      <c r="Q8781" s="23"/>
    </row>
    <row r="8782" spans="1:17" x14ac:dyDescent="0.2">
      <c r="A8782" s="23"/>
      <c r="M8782" s="25"/>
      <c r="N8782" s="25"/>
      <c r="O8782" s="25"/>
      <c r="P8782" s="23"/>
      <c r="Q8782" s="23"/>
    </row>
    <row r="8783" spans="1:17" x14ac:dyDescent="0.2">
      <c r="A8783" s="23"/>
      <c r="M8783" s="25"/>
      <c r="N8783" s="25"/>
      <c r="O8783" s="25"/>
      <c r="P8783" s="23"/>
      <c r="Q8783" s="23"/>
    </row>
    <row r="8784" spans="1:17" x14ac:dyDescent="0.2">
      <c r="A8784" s="23"/>
      <c r="M8784" s="25"/>
      <c r="N8784" s="25"/>
      <c r="O8784" s="25"/>
      <c r="P8784" s="23"/>
      <c r="Q8784" s="23"/>
    </row>
    <row r="8785" spans="1:17" x14ac:dyDescent="0.2">
      <c r="A8785" s="23"/>
      <c r="M8785" s="25"/>
      <c r="N8785" s="25"/>
      <c r="O8785" s="25"/>
      <c r="P8785" s="23"/>
      <c r="Q8785" s="23"/>
    </row>
    <row r="8786" spans="1:17" x14ac:dyDescent="0.2">
      <c r="A8786" s="23"/>
      <c r="M8786" s="25"/>
      <c r="N8786" s="25"/>
      <c r="O8786" s="25"/>
      <c r="P8786" s="23"/>
      <c r="Q8786" s="23"/>
    </row>
    <row r="8787" spans="1:17" x14ac:dyDescent="0.2">
      <c r="A8787" s="23"/>
      <c r="M8787" s="25"/>
      <c r="N8787" s="25"/>
      <c r="O8787" s="25"/>
      <c r="P8787" s="23"/>
      <c r="Q8787" s="23"/>
    </row>
    <row r="8788" spans="1:17" x14ac:dyDescent="0.2">
      <c r="A8788" s="23"/>
      <c r="M8788" s="25"/>
      <c r="N8788" s="25"/>
      <c r="O8788" s="25"/>
      <c r="P8788" s="23"/>
      <c r="Q8788" s="23"/>
    </row>
    <row r="8789" spans="1:17" x14ac:dyDescent="0.2">
      <c r="A8789" s="23"/>
      <c r="M8789" s="25"/>
      <c r="N8789" s="25"/>
      <c r="O8789" s="25"/>
      <c r="P8789" s="23"/>
      <c r="Q8789" s="23"/>
    </row>
    <row r="8790" spans="1:17" x14ac:dyDescent="0.2">
      <c r="A8790" s="23"/>
      <c r="M8790" s="25"/>
      <c r="N8790" s="25"/>
      <c r="O8790" s="25"/>
      <c r="P8790" s="23"/>
      <c r="Q8790" s="23"/>
    </row>
    <row r="8791" spans="1:17" x14ac:dyDescent="0.2">
      <c r="A8791" s="23"/>
      <c r="M8791" s="25"/>
      <c r="N8791" s="25"/>
      <c r="O8791" s="25"/>
      <c r="P8791" s="23"/>
      <c r="Q8791" s="23"/>
    </row>
    <row r="8792" spans="1:17" x14ac:dyDescent="0.2">
      <c r="A8792" s="23"/>
      <c r="M8792" s="25"/>
      <c r="N8792" s="25"/>
      <c r="O8792" s="25"/>
      <c r="P8792" s="23"/>
      <c r="Q8792" s="23"/>
    </row>
    <row r="8793" spans="1:17" x14ac:dyDescent="0.2">
      <c r="A8793" s="23"/>
      <c r="M8793" s="25"/>
      <c r="N8793" s="25"/>
      <c r="O8793" s="25"/>
      <c r="P8793" s="23"/>
      <c r="Q8793" s="23"/>
    </row>
    <row r="8794" spans="1:17" x14ac:dyDescent="0.2">
      <c r="A8794" s="23"/>
      <c r="M8794" s="25"/>
      <c r="N8794" s="25"/>
      <c r="O8794" s="25"/>
      <c r="P8794" s="23"/>
      <c r="Q8794" s="23"/>
    </row>
    <row r="8795" spans="1:17" x14ac:dyDescent="0.2">
      <c r="A8795" s="23"/>
      <c r="M8795" s="25"/>
      <c r="N8795" s="25"/>
      <c r="O8795" s="25"/>
      <c r="P8795" s="23"/>
      <c r="Q8795" s="23"/>
    </row>
    <row r="8796" spans="1:17" x14ac:dyDescent="0.2">
      <c r="A8796" s="23"/>
      <c r="M8796" s="25"/>
      <c r="N8796" s="25"/>
      <c r="O8796" s="25"/>
      <c r="P8796" s="23"/>
      <c r="Q8796" s="23"/>
    </row>
    <row r="8797" spans="1:17" x14ac:dyDescent="0.2">
      <c r="A8797" s="23"/>
      <c r="M8797" s="25"/>
      <c r="N8797" s="25"/>
      <c r="O8797" s="25"/>
      <c r="P8797" s="23"/>
      <c r="Q8797" s="23"/>
    </row>
    <row r="8798" spans="1:17" x14ac:dyDescent="0.2">
      <c r="A8798" s="23"/>
      <c r="M8798" s="25"/>
      <c r="N8798" s="25"/>
      <c r="O8798" s="25"/>
      <c r="P8798" s="23"/>
      <c r="Q8798" s="23"/>
    </row>
    <row r="8799" spans="1:17" x14ac:dyDescent="0.2">
      <c r="A8799" s="23"/>
      <c r="M8799" s="25"/>
      <c r="N8799" s="25"/>
      <c r="O8799" s="25"/>
      <c r="P8799" s="23"/>
      <c r="Q8799" s="23"/>
    </row>
    <row r="8800" spans="1:17" x14ac:dyDescent="0.2">
      <c r="A8800" s="23"/>
      <c r="M8800" s="25"/>
      <c r="N8800" s="25"/>
      <c r="O8800" s="25"/>
      <c r="P8800" s="23"/>
      <c r="Q8800" s="23"/>
    </row>
    <row r="8801" spans="1:17" x14ac:dyDescent="0.2">
      <c r="A8801" s="23"/>
      <c r="M8801" s="25"/>
      <c r="N8801" s="25"/>
      <c r="O8801" s="25"/>
      <c r="P8801" s="23"/>
      <c r="Q8801" s="23"/>
    </row>
    <row r="8802" spans="1:17" x14ac:dyDescent="0.2">
      <c r="A8802" s="23"/>
      <c r="M8802" s="25"/>
      <c r="N8802" s="25"/>
      <c r="O8802" s="25"/>
      <c r="P8802" s="23"/>
      <c r="Q8802" s="23"/>
    </row>
    <row r="8803" spans="1:17" x14ac:dyDescent="0.2">
      <c r="A8803" s="23"/>
      <c r="M8803" s="25"/>
      <c r="N8803" s="25"/>
      <c r="O8803" s="25"/>
      <c r="P8803" s="23"/>
      <c r="Q8803" s="23"/>
    </row>
    <row r="8804" spans="1:17" x14ac:dyDescent="0.2">
      <c r="A8804" s="23"/>
      <c r="M8804" s="25"/>
      <c r="N8804" s="25"/>
      <c r="O8804" s="25"/>
      <c r="P8804" s="23"/>
      <c r="Q8804" s="23"/>
    </row>
    <row r="8805" spans="1:17" x14ac:dyDescent="0.2">
      <c r="A8805" s="23"/>
      <c r="M8805" s="25"/>
      <c r="N8805" s="25"/>
      <c r="O8805" s="25"/>
      <c r="P8805" s="23"/>
      <c r="Q8805" s="23"/>
    </row>
    <row r="8806" spans="1:17" x14ac:dyDescent="0.2">
      <c r="A8806" s="23"/>
      <c r="M8806" s="25"/>
      <c r="N8806" s="25"/>
      <c r="O8806" s="25"/>
      <c r="P8806" s="23"/>
      <c r="Q8806" s="23"/>
    </row>
    <row r="8807" spans="1:17" x14ac:dyDescent="0.2">
      <c r="A8807" s="23"/>
      <c r="M8807" s="25"/>
      <c r="N8807" s="25"/>
      <c r="O8807" s="25"/>
      <c r="P8807" s="23"/>
      <c r="Q8807" s="23"/>
    </row>
    <row r="8808" spans="1:17" x14ac:dyDescent="0.2">
      <c r="A8808" s="23"/>
      <c r="M8808" s="25"/>
      <c r="N8808" s="25"/>
      <c r="O8808" s="25"/>
      <c r="P8808" s="23"/>
      <c r="Q8808" s="23"/>
    </row>
    <row r="8809" spans="1:17" x14ac:dyDescent="0.2">
      <c r="A8809" s="23"/>
      <c r="M8809" s="25"/>
      <c r="N8809" s="25"/>
      <c r="O8809" s="25"/>
      <c r="P8809" s="23"/>
      <c r="Q8809" s="23"/>
    </row>
    <row r="8810" spans="1:17" x14ac:dyDescent="0.2">
      <c r="A8810" s="23"/>
      <c r="M8810" s="25"/>
      <c r="N8810" s="25"/>
      <c r="O8810" s="25"/>
      <c r="P8810" s="23"/>
      <c r="Q8810" s="23"/>
    </row>
    <row r="8811" spans="1:17" x14ac:dyDescent="0.2">
      <c r="A8811" s="23"/>
      <c r="M8811" s="25"/>
      <c r="N8811" s="25"/>
      <c r="O8811" s="25"/>
      <c r="P8811" s="23"/>
      <c r="Q8811" s="23"/>
    </row>
    <row r="8812" spans="1:17" x14ac:dyDescent="0.2">
      <c r="A8812" s="23"/>
      <c r="M8812" s="25"/>
      <c r="N8812" s="25"/>
      <c r="O8812" s="25"/>
      <c r="P8812" s="23"/>
      <c r="Q8812" s="23"/>
    </row>
    <row r="8813" spans="1:17" x14ac:dyDescent="0.2">
      <c r="A8813" s="23"/>
      <c r="M8813" s="25"/>
      <c r="N8813" s="25"/>
      <c r="O8813" s="25"/>
      <c r="P8813" s="23"/>
      <c r="Q8813" s="23"/>
    </row>
    <row r="8814" spans="1:17" x14ac:dyDescent="0.2">
      <c r="A8814" s="23"/>
      <c r="M8814" s="25"/>
      <c r="N8814" s="25"/>
      <c r="O8814" s="25"/>
      <c r="P8814" s="23"/>
      <c r="Q8814" s="23"/>
    </row>
    <row r="8815" spans="1:17" x14ac:dyDescent="0.2">
      <c r="A8815" s="23"/>
      <c r="M8815" s="25"/>
      <c r="N8815" s="25"/>
      <c r="O8815" s="25"/>
      <c r="P8815" s="23"/>
      <c r="Q8815" s="23"/>
    </row>
    <row r="8816" spans="1:17" x14ac:dyDescent="0.2">
      <c r="A8816" s="23"/>
      <c r="M8816" s="25"/>
      <c r="N8816" s="25"/>
      <c r="O8816" s="25"/>
      <c r="P8816" s="23"/>
      <c r="Q8816" s="23"/>
    </row>
    <row r="8817" spans="1:17" x14ac:dyDescent="0.2">
      <c r="A8817" s="23"/>
      <c r="M8817" s="25"/>
      <c r="N8817" s="25"/>
      <c r="O8817" s="25"/>
      <c r="P8817" s="23"/>
      <c r="Q8817" s="23"/>
    </row>
    <row r="8818" spans="1:17" x14ac:dyDescent="0.2">
      <c r="A8818" s="23"/>
      <c r="M8818" s="25"/>
      <c r="N8818" s="25"/>
      <c r="O8818" s="25"/>
      <c r="P8818" s="23"/>
      <c r="Q8818" s="23"/>
    </row>
    <row r="8819" spans="1:17" x14ac:dyDescent="0.2">
      <c r="A8819" s="23"/>
      <c r="M8819" s="25"/>
      <c r="N8819" s="25"/>
      <c r="O8819" s="25"/>
      <c r="P8819" s="23"/>
      <c r="Q8819" s="23"/>
    </row>
    <row r="8820" spans="1:17" x14ac:dyDescent="0.2">
      <c r="A8820" s="23"/>
      <c r="M8820" s="25"/>
      <c r="N8820" s="25"/>
      <c r="O8820" s="25"/>
      <c r="P8820" s="23"/>
      <c r="Q8820" s="23"/>
    </row>
    <row r="8821" spans="1:17" x14ac:dyDescent="0.2">
      <c r="A8821" s="23"/>
      <c r="M8821" s="25"/>
      <c r="N8821" s="25"/>
      <c r="O8821" s="25"/>
      <c r="P8821" s="23"/>
      <c r="Q8821" s="23"/>
    </row>
    <row r="8822" spans="1:17" x14ac:dyDescent="0.2">
      <c r="A8822" s="23"/>
      <c r="M8822" s="25"/>
      <c r="N8822" s="25"/>
      <c r="O8822" s="25"/>
      <c r="P8822" s="23"/>
      <c r="Q8822" s="23"/>
    </row>
    <row r="8823" spans="1:17" x14ac:dyDescent="0.2">
      <c r="A8823" s="23"/>
      <c r="M8823" s="25"/>
      <c r="N8823" s="25"/>
      <c r="O8823" s="25"/>
      <c r="P8823" s="23"/>
      <c r="Q8823" s="23"/>
    </row>
    <row r="8824" spans="1:17" x14ac:dyDescent="0.2">
      <c r="A8824" s="23"/>
      <c r="M8824" s="25"/>
      <c r="N8824" s="25"/>
      <c r="O8824" s="25"/>
      <c r="P8824" s="23"/>
      <c r="Q8824" s="23"/>
    </row>
    <row r="8825" spans="1:17" x14ac:dyDescent="0.2">
      <c r="A8825" s="23"/>
      <c r="M8825" s="25"/>
      <c r="N8825" s="25"/>
      <c r="O8825" s="25"/>
      <c r="P8825" s="23"/>
      <c r="Q8825" s="23"/>
    </row>
    <row r="8826" spans="1:17" x14ac:dyDescent="0.2">
      <c r="A8826" s="23"/>
      <c r="M8826" s="25"/>
      <c r="N8826" s="25"/>
      <c r="O8826" s="25"/>
      <c r="P8826" s="23"/>
      <c r="Q8826" s="23"/>
    </row>
    <row r="8827" spans="1:17" x14ac:dyDescent="0.2">
      <c r="A8827" s="23"/>
      <c r="M8827" s="25"/>
      <c r="N8827" s="25"/>
      <c r="O8827" s="25"/>
      <c r="P8827" s="23"/>
      <c r="Q8827" s="23"/>
    </row>
    <row r="8828" spans="1:17" x14ac:dyDescent="0.2">
      <c r="A8828" s="23"/>
      <c r="M8828" s="25"/>
      <c r="N8828" s="25"/>
      <c r="O8828" s="25"/>
      <c r="P8828" s="23"/>
      <c r="Q8828" s="23"/>
    </row>
    <row r="8829" spans="1:17" x14ac:dyDescent="0.2">
      <c r="A8829" s="23"/>
      <c r="M8829" s="25"/>
      <c r="N8829" s="25"/>
      <c r="O8829" s="25"/>
      <c r="P8829" s="23"/>
      <c r="Q8829" s="23"/>
    </row>
    <row r="8830" spans="1:17" x14ac:dyDescent="0.2">
      <c r="A8830" s="23"/>
      <c r="M8830" s="25"/>
      <c r="N8830" s="25"/>
      <c r="O8830" s="25"/>
      <c r="P8830" s="23"/>
      <c r="Q8830" s="23"/>
    </row>
    <row r="8831" spans="1:17" x14ac:dyDescent="0.2">
      <c r="A8831" s="23"/>
      <c r="M8831" s="25"/>
      <c r="N8831" s="25"/>
      <c r="O8831" s="25"/>
      <c r="P8831" s="23"/>
      <c r="Q8831" s="23"/>
    </row>
    <row r="8832" spans="1:17" x14ac:dyDescent="0.2">
      <c r="A8832" s="23"/>
      <c r="M8832" s="25"/>
      <c r="N8832" s="25"/>
      <c r="O8832" s="25"/>
      <c r="P8832" s="23"/>
      <c r="Q8832" s="23"/>
    </row>
    <row r="8833" spans="1:17" x14ac:dyDescent="0.2">
      <c r="A8833" s="23"/>
      <c r="M8833" s="25"/>
      <c r="N8833" s="25"/>
      <c r="O8833" s="25"/>
      <c r="P8833" s="23"/>
      <c r="Q8833" s="23"/>
    </row>
    <row r="8834" spans="1:17" x14ac:dyDescent="0.2">
      <c r="A8834" s="23"/>
      <c r="M8834" s="25"/>
      <c r="N8834" s="25"/>
      <c r="O8834" s="25"/>
      <c r="P8834" s="23"/>
      <c r="Q8834" s="23"/>
    </row>
    <row r="8835" spans="1:17" x14ac:dyDescent="0.2">
      <c r="A8835" s="23"/>
      <c r="M8835" s="25"/>
      <c r="N8835" s="25"/>
      <c r="O8835" s="25"/>
      <c r="P8835" s="23"/>
      <c r="Q8835" s="23"/>
    </row>
    <row r="8836" spans="1:17" x14ac:dyDescent="0.2">
      <c r="A8836" s="23"/>
      <c r="M8836" s="25"/>
      <c r="N8836" s="25"/>
      <c r="O8836" s="25"/>
      <c r="P8836" s="23"/>
      <c r="Q8836" s="23"/>
    </row>
    <row r="8837" spans="1:17" x14ac:dyDescent="0.2">
      <c r="A8837" s="23"/>
      <c r="M8837" s="25"/>
      <c r="N8837" s="25"/>
      <c r="O8837" s="25"/>
      <c r="P8837" s="23"/>
      <c r="Q8837" s="23"/>
    </row>
    <row r="8838" spans="1:17" x14ac:dyDescent="0.2">
      <c r="A8838" s="23"/>
      <c r="M8838" s="25"/>
      <c r="N8838" s="25"/>
      <c r="O8838" s="25"/>
      <c r="P8838" s="23"/>
      <c r="Q8838" s="23"/>
    </row>
    <row r="8839" spans="1:17" x14ac:dyDescent="0.2">
      <c r="A8839" s="23"/>
      <c r="M8839" s="25"/>
      <c r="N8839" s="25"/>
      <c r="O8839" s="25"/>
      <c r="P8839" s="23"/>
      <c r="Q8839" s="23"/>
    </row>
    <row r="8840" spans="1:17" x14ac:dyDescent="0.2">
      <c r="A8840" s="23"/>
      <c r="M8840" s="25"/>
      <c r="N8840" s="25"/>
      <c r="O8840" s="25"/>
      <c r="P8840" s="23"/>
      <c r="Q8840" s="23"/>
    </row>
    <row r="8841" spans="1:17" x14ac:dyDescent="0.2">
      <c r="A8841" s="23"/>
      <c r="M8841" s="25"/>
      <c r="N8841" s="25"/>
      <c r="O8841" s="25"/>
      <c r="P8841" s="23"/>
      <c r="Q8841" s="23"/>
    </row>
    <row r="8842" spans="1:17" x14ac:dyDescent="0.2">
      <c r="A8842" s="23"/>
      <c r="M8842" s="25"/>
      <c r="N8842" s="25"/>
      <c r="O8842" s="25"/>
      <c r="P8842" s="23"/>
      <c r="Q8842" s="23"/>
    </row>
    <row r="8843" spans="1:17" x14ac:dyDescent="0.2">
      <c r="A8843" s="23"/>
      <c r="M8843" s="25"/>
      <c r="N8843" s="25"/>
      <c r="O8843" s="25"/>
      <c r="P8843" s="23"/>
      <c r="Q8843" s="23"/>
    </row>
    <row r="8844" spans="1:17" x14ac:dyDescent="0.2">
      <c r="A8844" s="23"/>
      <c r="M8844" s="25"/>
      <c r="N8844" s="25"/>
      <c r="O8844" s="25"/>
      <c r="P8844" s="23"/>
      <c r="Q8844" s="23"/>
    </row>
    <row r="8845" spans="1:17" x14ac:dyDescent="0.2">
      <c r="A8845" s="23"/>
      <c r="M8845" s="25"/>
      <c r="N8845" s="25"/>
      <c r="O8845" s="25"/>
      <c r="P8845" s="23"/>
      <c r="Q8845" s="23"/>
    </row>
    <row r="8846" spans="1:17" x14ac:dyDescent="0.2">
      <c r="A8846" s="23"/>
      <c r="M8846" s="25"/>
      <c r="N8846" s="25"/>
      <c r="O8846" s="25"/>
      <c r="P8846" s="23"/>
      <c r="Q8846" s="23"/>
    </row>
    <row r="8847" spans="1:17" x14ac:dyDescent="0.2">
      <c r="A8847" s="23"/>
      <c r="M8847" s="25"/>
      <c r="N8847" s="25"/>
      <c r="O8847" s="25"/>
      <c r="P8847" s="23"/>
      <c r="Q8847" s="23"/>
    </row>
    <row r="8848" spans="1:17" x14ac:dyDescent="0.2">
      <c r="A8848" s="23"/>
      <c r="M8848" s="25"/>
      <c r="N8848" s="25"/>
      <c r="O8848" s="25"/>
      <c r="P8848" s="23"/>
      <c r="Q8848" s="23"/>
    </row>
    <row r="8849" spans="1:17" x14ac:dyDescent="0.2">
      <c r="A8849" s="23"/>
      <c r="M8849" s="25"/>
      <c r="N8849" s="25"/>
      <c r="O8849" s="25"/>
      <c r="P8849" s="23"/>
      <c r="Q8849" s="23"/>
    </row>
    <row r="8850" spans="1:17" x14ac:dyDescent="0.2">
      <c r="A8850" s="23"/>
      <c r="M8850" s="25"/>
      <c r="N8850" s="25"/>
      <c r="O8850" s="25"/>
      <c r="P8850" s="23"/>
      <c r="Q8850" s="23"/>
    </row>
    <row r="8851" spans="1:17" x14ac:dyDescent="0.2">
      <c r="A8851" s="23"/>
      <c r="M8851" s="25"/>
      <c r="N8851" s="25"/>
      <c r="O8851" s="25"/>
      <c r="P8851" s="23"/>
      <c r="Q8851" s="23"/>
    </row>
    <row r="8852" spans="1:17" x14ac:dyDescent="0.2">
      <c r="A8852" s="23"/>
      <c r="M8852" s="25"/>
      <c r="N8852" s="25"/>
      <c r="O8852" s="25"/>
      <c r="P8852" s="23"/>
      <c r="Q8852" s="23"/>
    </row>
    <row r="8853" spans="1:17" x14ac:dyDescent="0.2">
      <c r="A8853" s="23"/>
      <c r="M8853" s="25"/>
      <c r="N8853" s="25"/>
      <c r="O8853" s="25"/>
      <c r="P8853" s="23"/>
      <c r="Q8853" s="23"/>
    </row>
    <row r="8854" spans="1:17" x14ac:dyDescent="0.2">
      <c r="A8854" s="23"/>
      <c r="M8854" s="25"/>
      <c r="N8854" s="25"/>
      <c r="O8854" s="25"/>
      <c r="P8854" s="23"/>
      <c r="Q8854" s="23"/>
    </row>
    <row r="8855" spans="1:17" x14ac:dyDescent="0.2">
      <c r="A8855" s="23"/>
      <c r="M8855" s="25"/>
      <c r="N8855" s="25"/>
      <c r="O8855" s="25"/>
      <c r="P8855" s="23"/>
      <c r="Q8855" s="23"/>
    </row>
    <row r="8856" spans="1:17" x14ac:dyDescent="0.2">
      <c r="A8856" s="23"/>
      <c r="M8856" s="25"/>
      <c r="N8856" s="25"/>
      <c r="O8856" s="25"/>
      <c r="P8856" s="23"/>
      <c r="Q8856" s="23"/>
    </row>
    <row r="8857" spans="1:17" x14ac:dyDescent="0.2">
      <c r="A8857" s="23"/>
      <c r="M8857" s="25"/>
      <c r="N8857" s="25"/>
      <c r="O8857" s="25"/>
      <c r="P8857" s="23"/>
      <c r="Q8857" s="23"/>
    </row>
    <row r="8858" spans="1:17" x14ac:dyDescent="0.2">
      <c r="A8858" s="23"/>
      <c r="M8858" s="25"/>
      <c r="N8858" s="25"/>
      <c r="O8858" s="25"/>
      <c r="P8858" s="23"/>
      <c r="Q8858" s="23"/>
    </row>
    <row r="8859" spans="1:17" x14ac:dyDescent="0.2">
      <c r="A8859" s="23"/>
      <c r="M8859" s="25"/>
      <c r="N8859" s="25"/>
      <c r="O8859" s="25"/>
      <c r="P8859" s="23"/>
      <c r="Q8859" s="23"/>
    </row>
    <row r="8860" spans="1:17" x14ac:dyDescent="0.2">
      <c r="A8860" s="23"/>
      <c r="M8860" s="25"/>
      <c r="N8860" s="25"/>
      <c r="O8860" s="25"/>
      <c r="P8860" s="23"/>
      <c r="Q8860" s="23"/>
    </row>
    <row r="8861" spans="1:17" x14ac:dyDescent="0.2">
      <c r="A8861" s="23"/>
      <c r="M8861" s="25"/>
      <c r="N8861" s="25"/>
      <c r="O8861" s="25"/>
      <c r="P8861" s="23"/>
      <c r="Q8861" s="23"/>
    </row>
    <row r="8862" spans="1:17" x14ac:dyDescent="0.2">
      <c r="A8862" s="23"/>
      <c r="M8862" s="25"/>
      <c r="N8862" s="25"/>
      <c r="O8862" s="25"/>
      <c r="P8862" s="23"/>
      <c r="Q8862" s="23"/>
    </row>
    <row r="8863" spans="1:17" x14ac:dyDescent="0.2">
      <c r="A8863" s="23"/>
      <c r="M8863" s="25"/>
      <c r="N8863" s="25"/>
      <c r="O8863" s="25"/>
      <c r="P8863" s="23"/>
      <c r="Q8863" s="23"/>
    </row>
    <row r="8864" spans="1:17" x14ac:dyDescent="0.2">
      <c r="A8864" s="23"/>
      <c r="M8864" s="25"/>
      <c r="N8864" s="25"/>
      <c r="O8864" s="25"/>
      <c r="P8864" s="23"/>
      <c r="Q8864" s="23"/>
    </row>
    <row r="8865" spans="1:17" x14ac:dyDescent="0.2">
      <c r="A8865" s="23"/>
      <c r="M8865" s="25"/>
      <c r="N8865" s="25"/>
      <c r="O8865" s="25"/>
      <c r="P8865" s="23"/>
      <c r="Q8865" s="23"/>
    </row>
    <row r="8866" spans="1:17" x14ac:dyDescent="0.2">
      <c r="A8866" s="23"/>
      <c r="M8866" s="25"/>
      <c r="N8866" s="25"/>
      <c r="O8866" s="25"/>
      <c r="P8866" s="23"/>
      <c r="Q8866" s="23"/>
    </row>
    <row r="8867" spans="1:17" x14ac:dyDescent="0.2">
      <c r="A8867" s="23"/>
      <c r="M8867" s="25"/>
      <c r="N8867" s="25"/>
      <c r="O8867" s="25"/>
      <c r="P8867" s="23"/>
      <c r="Q8867" s="23"/>
    </row>
    <row r="8868" spans="1:17" x14ac:dyDescent="0.2">
      <c r="A8868" s="23"/>
      <c r="M8868" s="25"/>
      <c r="N8868" s="25"/>
      <c r="O8868" s="25"/>
      <c r="P8868" s="23"/>
      <c r="Q8868" s="23"/>
    </row>
    <row r="8869" spans="1:17" x14ac:dyDescent="0.2">
      <c r="A8869" s="23"/>
      <c r="M8869" s="25"/>
      <c r="N8869" s="25"/>
      <c r="O8869" s="25"/>
      <c r="P8869" s="23"/>
      <c r="Q8869" s="23"/>
    </row>
    <row r="8870" spans="1:17" x14ac:dyDescent="0.2">
      <c r="A8870" s="23"/>
      <c r="M8870" s="25"/>
      <c r="N8870" s="25"/>
      <c r="O8870" s="25"/>
      <c r="P8870" s="23"/>
      <c r="Q8870" s="23"/>
    </row>
    <row r="8871" spans="1:17" x14ac:dyDescent="0.2">
      <c r="A8871" s="23"/>
      <c r="M8871" s="25"/>
      <c r="N8871" s="25"/>
      <c r="O8871" s="25"/>
      <c r="P8871" s="23"/>
      <c r="Q8871" s="23"/>
    </row>
    <row r="8872" spans="1:17" x14ac:dyDescent="0.2">
      <c r="A8872" s="23"/>
      <c r="M8872" s="25"/>
      <c r="N8872" s="25"/>
      <c r="O8872" s="25"/>
      <c r="P8872" s="23"/>
      <c r="Q8872" s="23"/>
    </row>
    <row r="8873" spans="1:17" x14ac:dyDescent="0.2">
      <c r="A8873" s="23"/>
      <c r="M8873" s="25"/>
      <c r="N8873" s="25"/>
      <c r="O8873" s="25"/>
      <c r="P8873" s="23"/>
      <c r="Q8873" s="23"/>
    </row>
    <row r="8874" spans="1:17" x14ac:dyDescent="0.2">
      <c r="A8874" s="23"/>
      <c r="M8874" s="25"/>
      <c r="N8874" s="25"/>
      <c r="O8874" s="25"/>
      <c r="P8874" s="23"/>
      <c r="Q8874" s="23"/>
    </row>
    <row r="8875" spans="1:17" x14ac:dyDescent="0.2">
      <c r="A8875" s="23"/>
      <c r="M8875" s="25"/>
      <c r="N8875" s="25"/>
      <c r="O8875" s="25"/>
      <c r="P8875" s="23"/>
      <c r="Q8875" s="23"/>
    </row>
    <row r="8876" spans="1:17" x14ac:dyDescent="0.2">
      <c r="A8876" s="23"/>
      <c r="M8876" s="25"/>
      <c r="N8876" s="25"/>
      <c r="O8876" s="25"/>
      <c r="P8876" s="23"/>
      <c r="Q8876" s="23"/>
    </row>
    <row r="8877" spans="1:17" x14ac:dyDescent="0.2">
      <c r="A8877" s="23"/>
      <c r="M8877" s="25"/>
      <c r="N8877" s="25"/>
      <c r="O8877" s="25"/>
      <c r="P8877" s="23"/>
      <c r="Q8877" s="23"/>
    </row>
    <row r="8878" spans="1:17" x14ac:dyDescent="0.2">
      <c r="A8878" s="23"/>
      <c r="M8878" s="25"/>
      <c r="N8878" s="25"/>
      <c r="O8878" s="25"/>
      <c r="P8878" s="23"/>
      <c r="Q8878" s="23"/>
    </row>
    <row r="8879" spans="1:17" x14ac:dyDescent="0.2">
      <c r="A8879" s="23"/>
      <c r="M8879" s="25"/>
      <c r="N8879" s="25"/>
      <c r="O8879" s="25"/>
      <c r="P8879" s="23"/>
      <c r="Q8879" s="23"/>
    </row>
    <row r="8880" spans="1:17" x14ac:dyDescent="0.2">
      <c r="A8880" s="23"/>
      <c r="M8880" s="25"/>
      <c r="N8880" s="25"/>
      <c r="O8880" s="25"/>
      <c r="P8880" s="23"/>
      <c r="Q8880" s="23"/>
    </row>
    <row r="8881" spans="1:17" x14ac:dyDescent="0.2">
      <c r="A8881" s="23"/>
      <c r="M8881" s="25"/>
      <c r="N8881" s="25"/>
      <c r="O8881" s="25"/>
      <c r="P8881" s="23"/>
      <c r="Q8881" s="23"/>
    </row>
    <row r="8882" spans="1:17" x14ac:dyDescent="0.2">
      <c r="A8882" s="23"/>
      <c r="M8882" s="25"/>
      <c r="N8882" s="25"/>
      <c r="O8882" s="25"/>
      <c r="P8882" s="23"/>
      <c r="Q8882" s="23"/>
    </row>
    <row r="8883" spans="1:17" x14ac:dyDescent="0.2">
      <c r="A8883" s="23"/>
      <c r="M8883" s="25"/>
      <c r="N8883" s="25"/>
      <c r="O8883" s="25"/>
      <c r="P8883" s="23"/>
      <c r="Q8883" s="23"/>
    </row>
    <row r="8884" spans="1:17" x14ac:dyDescent="0.2">
      <c r="A8884" s="23"/>
      <c r="M8884" s="25"/>
      <c r="N8884" s="25"/>
      <c r="O8884" s="25"/>
      <c r="P8884" s="23"/>
      <c r="Q8884" s="23"/>
    </row>
    <row r="8885" spans="1:17" x14ac:dyDescent="0.2">
      <c r="A8885" s="23"/>
      <c r="M8885" s="25"/>
      <c r="N8885" s="25"/>
      <c r="O8885" s="25"/>
      <c r="P8885" s="23"/>
      <c r="Q8885" s="23"/>
    </row>
    <row r="8886" spans="1:17" x14ac:dyDescent="0.2">
      <c r="A8886" s="23"/>
      <c r="M8886" s="25"/>
      <c r="N8886" s="25"/>
      <c r="O8886" s="25"/>
      <c r="P8886" s="23"/>
      <c r="Q8886" s="23"/>
    </row>
    <row r="8887" spans="1:17" x14ac:dyDescent="0.2">
      <c r="A8887" s="23"/>
      <c r="M8887" s="25"/>
      <c r="N8887" s="25"/>
      <c r="O8887" s="25"/>
      <c r="P8887" s="23"/>
      <c r="Q8887" s="23"/>
    </row>
    <row r="8888" spans="1:17" x14ac:dyDescent="0.2">
      <c r="A8888" s="23"/>
      <c r="M8888" s="25"/>
      <c r="N8888" s="25"/>
      <c r="O8888" s="25"/>
      <c r="P8888" s="23"/>
      <c r="Q8888" s="23"/>
    </row>
    <row r="8889" spans="1:17" x14ac:dyDescent="0.2">
      <c r="A8889" s="23"/>
      <c r="M8889" s="25"/>
      <c r="N8889" s="25"/>
      <c r="O8889" s="25"/>
      <c r="P8889" s="23"/>
      <c r="Q8889" s="23"/>
    </row>
    <row r="8890" spans="1:17" x14ac:dyDescent="0.2">
      <c r="A8890" s="23"/>
      <c r="M8890" s="25"/>
      <c r="N8890" s="25"/>
      <c r="O8890" s="25"/>
      <c r="P8890" s="23"/>
      <c r="Q8890" s="23"/>
    </row>
    <row r="8891" spans="1:17" x14ac:dyDescent="0.2">
      <c r="A8891" s="23"/>
      <c r="M8891" s="25"/>
      <c r="N8891" s="25"/>
      <c r="O8891" s="25"/>
      <c r="P8891" s="23"/>
      <c r="Q8891" s="23"/>
    </row>
    <row r="8892" spans="1:17" x14ac:dyDescent="0.2">
      <c r="A8892" s="23"/>
      <c r="M8892" s="25"/>
      <c r="N8892" s="25"/>
      <c r="O8892" s="25"/>
      <c r="P8892" s="23"/>
      <c r="Q8892" s="23"/>
    </row>
    <row r="8893" spans="1:17" x14ac:dyDescent="0.2">
      <c r="A8893" s="23"/>
      <c r="M8893" s="25"/>
      <c r="N8893" s="25"/>
      <c r="O8893" s="25"/>
      <c r="P8893" s="23"/>
      <c r="Q8893" s="23"/>
    </row>
    <row r="8894" spans="1:17" x14ac:dyDescent="0.2">
      <c r="A8894" s="23"/>
      <c r="M8894" s="25"/>
      <c r="N8894" s="25"/>
      <c r="O8894" s="25"/>
      <c r="P8894" s="23"/>
      <c r="Q8894" s="23"/>
    </row>
    <row r="8895" spans="1:17" x14ac:dyDescent="0.2">
      <c r="A8895" s="23"/>
      <c r="M8895" s="25"/>
      <c r="N8895" s="25"/>
      <c r="O8895" s="25"/>
      <c r="P8895" s="23"/>
      <c r="Q8895" s="23"/>
    </row>
    <row r="8896" spans="1:17" x14ac:dyDescent="0.2">
      <c r="A8896" s="23"/>
      <c r="M8896" s="25"/>
      <c r="N8896" s="25"/>
      <c r="O8896" s="25"/>
      <c r="P8896" s="23"/>
      <c r="Q8896" s="23"/>
    </row>
    <row r="8897" spans="1:17" x14ac:dyDescent="0.2">
      <c r="A8897" s="23"/>
      <c r="M8897" s="25"/>
      <c r="N8897" s="25"/>
      <c r="O8897" s="25"/>
      <c r="P8897" s="23"/>
      <c r="Q8897" s="23"/>
    </row>
    <row r="8898" spans="1:17" x14ac:dyDescent="0.2">
      <c r="A8898" s="23"/>
      <c r="M8898" s="25"/>
      <c r="N8898" s="25"/>
      <c r="O8898" s="25"/>
      <c r="P8898" s="23"/>
      <c r="Q8898" s="23"/>
    </row>
    <row r="8899" spans="1:17" x14ac:dyDescent="0.2">
      <c r="A8899" s="23"/>
      <c r="M8899" s="25"/>
      <c r="N8899" s="25"/>
      <c r="O8899" s="25"/>
      <c r="P8899" s="23"/>
      <c r="Q8899" s="23"/>
    </row>
    <row r="8900" spans="1:17" x14ac:dyDescent="0.2">
      <c r="A8900" s="23"/>
      <c r="M8900" s="25"/>
      <c r="N8900" s="25"/>
      <c r="O8900" s="25"/>
      <c r="P8900" s="23"/>
      <c r="Q8900" s="23"/>
    </row>
    <row r="8901" spans="1:17" x14ac:dyDescent="0.2">
      <c r="A8901" s="23"/>
      <c r="M8901" s="25"/>
      <c r="N8901" s="25"/>
      <c r="O8901" s="25"/>
      <c r="P8901" s="23"/>
      <c r="Q8901" s="23"/>
    </row>
    <row r="8902" spans="1:17" x14ac:dyDescent="0.2">
      <c r="A8902" s="23"/>
      <c r="M8902" s="25"/>
      <c r="N8902" s="25"/>
      <c r="O8902" s="25"/>
      <c r="P8902" s="23"/>
      <c r="Q8902" s="23"/>
    </row>
    <row r="8903" spans="1:17" x14ac:dyDescent="0.2">
      <c r="A8903" s="23"/>
      <c r="M8903" s="25"/>
      <c r="N8903" s="25"/>
      <c r="O8903" s="25"/>
      <c r="P8903" s="23"/>
      <c r="Q8903" s="23"/>
    </row>
    <row r="8904" spans="1:17" x14ac:dyDescent="0.2">
      <c r="A8904" s="23"/>
      <c r="M8904" s="25"/>
      <c r="N8904" s="25"/>
      <c r="O8904" s="25"/>
      <c r="P8904" s="23"/>
      <c r="Q8904" s="23"/>
    </row>
    <row r="8905" spans="1:17" x14ac:dyDescent="0.2">
      <c r="A8905" s="23"/>
      <c r="M8905" s="25"/>
      <c r="N8905" s="25"/>
      <c r="O8905" s="25"/>
      <c r="P8905" s="23"/>
      <c r="Q8905" s="23"/>
    </row>
    <row r="8906" spans="1:17" x14ac:dyDescent="0.2">
      <c r="A8906" s="23"/>
      <c r="M8906" s="25"/>
      <c r="N8906" s="25"/>
      <c r="O8906" s="25"/>
      <c r="P8906" s="23"/>
      <c r="Q8906" s="23"/>
    </row>
    <row r="8907" spans="1:17" x14ac:dyDescent="0.2">
      <c r="A8907" s="23"/>
      <c r="M8907" s="25"/>
      <c r="N8907" s="25"/>
      <c r="O8907" s="25"/>
      <c r="P8907" s="23"/>
      <c r="Q8907" s="23"/>
    </row>
    <row r="8908" spans="1:17" x14ac:dyDescent="0.2">
      <c r="A8908" s="23"/>
      <c r="M8908" s="25"/>
      <c r="N8908" s="25"/>
      <c r="O8908" s="25"/>
      <c r="P8908" s="23"/>
      <c r="Q8908" s="23"/>
    </row>
    <row r="8909" spans="1:17" x14ac:dyDescent="0.2">
      <c r="A8909" s="23"/>
      <c r="M8909" s="25"/>
      <c r="N8909" s="25"/>
      <c r="O8909" s="25"/>
      <c r="P8909" s="23"/>
      <c r="Q8909" s="23"/>
    </row>
    <row r="8910" spans="1:17" x14ac:dyDescent="0.2">
      <c r="A8910" s="23"/>
      <c r="M8910" s="25"/>
      <c r="N8910" s="25"/>
      <c r="O8910" s="25"/>
      <c r="P8910" s="23"/>
      <c r="Q8910" s="23"/>
    </row>
    <row r="8911" spans="1:17" x14ac:dyDescent="0.2">
      <c r="A8911" s="23"/>
      <c r="M8911" s="25"/>
      <c r="N8911" s="25"/>
      <c r="O8911" s="25"/>
      <c r="P8911" s="23"/>
      <c r="Q8911" s="23"/>
    </row>
    <row r="8912" spans="1:17" x14ac:dyDescent="0.2">
      <c r="A8912" s="23"/>
      <c r="M8912" s="25"/>
      <c r="N8912" s="25"/>
      <c r="O8912" s="25"/>
      <c r="P8912" s="23"/>
      <c r="Q8912" s="23"/>
    </row>
    <row r="8913" spans="1:17" x14ac:dyDescent="0.2">
      <c r="A8913" s="23"/>
      <c r="M8913" s="25"/>
      <c r="N8913" s="25"/>
      <c r="O8913" s="25"/>
      <c r="P8913" s="23"/>
      <c r="Q8913" s="23"/>
    </row>
    <row r="8914" spans="1:17" x14ac:dyDescent="0.2">
      <c r="A8914" s="23"/>
      <c r="M8914" s="25"/>
      <c r="N8914" s="25"/>
      <c r="O8914" s="25"/>
      <c r="P8914" s="23"/>
      <c r="Q8914" s="23"/>
    </row>
    <row r="8915" spans="1:17" x14ac:dyDescent="0.2">
      <c r="A8915" s="23"/>
      <c r="M8915" s="25"/>
      <c r="N8915" s="25"/>
      <c r="O8915" s="25"/>
      <c r="P8915" s="23"/>
      <c r="Q8915" s="23"/>
    </row>
    <row r="8916" spans="1:17" x14ac:dyDescent="0.2">
      <c r="A8916" s="23"/>
      <c r="M8916" s="25"/>
      <c r="N8916" s="25"/>
      <c r="O8916" s="25"/>
      <c r="P8916" s="23"/>
      <c r="Q8916" s="23"/>
    </row>
    <row r="8917" spans="1:17" x14ac:dyDescent="0.2">
      <c r="A8917" s="23"/>
      <c r="M8917" s="25"/>
      <c r="N8917" s="25"/>
      <c r="O8917" s="25"/>
      <c r="P8917" s="23"/>
      <c r="Q8917" s="23"/>
    </row>
    <row r="8918" spans="1:17" x14ac:dyDescent="0.2">
      <c r="A8918" s="23"/>
      <c r="M8918" s="25"/>
      <c r="N8918" s="25"/>
      <c r="O8918" s="25"/>
      <c r="P8918" s="23"/>
      <c r="Q8918" s="23"/>
    </row>
    <row r="8919" spans="1:17" x14ac:dyDescent="0.2">
      <c r="A8919" s="23"/>
      <c r="M8919" s="25"/>
      <c r="N8919" s="25"/>
      <c r="O8919" s="25"/>
      <c r="P8919" s="23"/>
      <c r="Q8919" s="23"/>
    </row>
    <row r="8920" spans="1:17" x14ac:dyDescent="0.2">
      <c r="A8920" s="23"/>
      <c r="M8920" s="25"/>
      <c r="N8920" s="25"/>
      <c r="O8920" s="25"/>
      <c r="P8920" s="23"/>
      <c r="Q8920" s="23"/>
    </row>
    <row r="8921" spans="1:17" x14ac:dyDescent="0.2">
      <c r="A8921" s="23"/>
      <c r="M8921" s="25"/>
      <c r="N8921" s="25"/>
      <c r="O8921" s="25"/>
      <c r="P8921" s="23"/>
      <c r="Q8921" s="23"/>
    </row>
    <row r="8922" spans="1:17" x14ac:dyDescent="0.2">
      <c r="A8922" s="23"/>
      <c r="M8922" s="25"/>
      <c r="N8922" s="25"/>
      <c r="O8922" s="25"/>
      <c r="P8922" s="23"/>
      <c r="Q8922" s="23"/>
    </row>
    <row r="8923" spans="1:17" x14ac:dyDescent="0.2">
      <c r="A8923" s="23"/>
      <c r="M8923" s="25"/>
      <c r="N8923" s="25"/>
      <c r="O8923" s="25"/>
      <c r="P8923" s="23"/>
      <c r="Q8923" s="23"/>
    </row>
    <row r="8924" spans="1:17" x14ac:dyDescent="0.2">
      <c r="A8924" s="23"/>
      <c r="M8924" s="25"/>
      <c r="N8924" s="25"/>
      <c r="O8924" s="25"/>
      <c r="P8924" s="23"/>
      <c r="Q8924" s="23"/>
    </row>
    <row r="8925" spans="1:17" x14ac:dyDescent="0.2">
      <c r="A8925" s="23"/>
      <c r="M8925" s="25"/>
      <c r="N8925" s="25"/>
      <c r="O8925" s="25"/>
      <c r="P8925" s="23"/>
      <c r="Q8925" s="23"/>
    </row>
    <row r="8926" spans="1:17" x14ac:dyDescent="0.2">
      <c r="A8926" s="23"/>
      <c r="M8926" s="25"/>
      <c r="N8926" s="25"/>
      <c r="O8926" s="25"/>
      <c r="P8926" s="23"/>
      <c r="Q8926" s="23"/>
    </row>
    <row r="8927" spans="1:17" x14ac:dyDescent="0.2">
      <c r="A8927" s="23"/>
      <c r="M8927" s="25"/>
      <c r="N8927" s="25"/>
      <c r="O8927" s="25"/>
      <c r="P8927" s="23"/>
      <c r="Q8927" s="23"/>
    </row>
    <row r="8928" spans="1:17" x14ac:dyDescent="0.2">
      <c r="A8928" s="23"/>
      <c r="M8928" s="25"/>
      <c r="N8928" s="25"/>
      <c r="O8928" s="25"/>
      <c r="P8928" s="23"/>
      <c r="Q8928" s="23"/>
    </row>
    <row r="8929" spans="1:17" x14ac:dyDescent="0.2">
      <c r="A8929" s="23"/>
      <c r="M8929" s="25"/>
      <c r="N8929" s="25"/>
      <c r="O8929" s="25"/>
      <c r="P8929" s="23"/>
      <c r="Q8929" s="23"/>
    </row>
    <row r="8930" spans="1:17" x14ac:dyDescent="0.2">
      <c r="A8930" s="23"/>
      <c r="M8930" s="25"/>
      <c r="N8930" s="25"/>
      <c r="O8930" s="25"/>
      <c r="P8930" s="23"/>
      <c r="Q8930" s="23"/>
    </row>
    <row r="8931" spans="1:17" x14ac:dyDescent="0.2">
      <c r="A8931" s="23"/>
      <c r="M8931" s="25"/>
      <c r="N8931" s="25"/>
      <c r="O8931" s="25"/>
      <c r="P8931" s="23"/>
      <c r="Q8931" s="23"/>
    </row>
    <row r="8932" spans="1:17" x14ac:dyDescent="0.2">
      <c r="A8932" s="23"/>
      <c r="M8932" s="25"/>
      <c r="N8932" s="25"/>
      <c r="O8932" s="25"/>
      <c r="P8932" s="23"/>
      <c r="Q8932" s="23"/>
    </row>
    <row r="8933" spans="1:17" x14ac:dyDescent="0.2">
      <c r="A8933" s="23"/>
      <c r="M8933" s="25"/>
      <c r="N8933" s="25"/>
      <c r="O8933" s="25"/>
      <c r="P8933" s="23"/>
      <c r="Q8933" s="23"/>
    </row>
    <row r="8934" spans="1:17" x14ac:dyDescent="0.2">
      <c r="A8934" s="23"/>
      <c r="M8934" s="25"/>
      <c r="N8934" s="25"/>
      <c r="O8934" s="25"/>
      <c r="P8934" s="23"/>
      <c r="Q8934" s="23"/>
    </row>
    <row r="8935" spans="1:17" x14ac:dyDescent="0.2">
      <c r="A8935" s="23"/>
      <c r="M8935" s="25"/>
      <c r="N8935" s="25"/>
      <c r="O8935" s="25"/>
      <c r="P8935" s="23"/>
      <c r="Q8935" s="23"/>
    </row>
    <row r="8936" spans="1:17" x14ac:dyDescent="0.2">
      <c r="A8936" s="23"/>
      <c r="M8936" s="25"/>
      <c r="N8936" s="25"/>
      <c r="O8936" s="25"/>
      <c r="P8936" s="23"/>
      <c r="Q8936" s="23"/>
    </row>
    <row r="8937" spans="1:17" x14ac:dyDescent="0.2">
      <c r="A8937" s="23"/>
      <c r="M8937" s="25"/>
      <c r="N8937" s="25"/>
      <c r="O8937" s="25"/>
      <c r="P8937" s="23"/>
      <c r="Q8937" s="23"/>
    </row>
    <row r="8938" spans="1:17" x14ac:dyDescent="0.2">
      <c r="A8938" s="23"/>
      <c r="M8938" s="25"/>
      <c r="N8938" s="25"/>
      <c r="O8938" s="25"/>
      <c r="P8938" s="23"/>
      <c r="Q8938" s="23"/>
    </row>
    <row r="8939" spans="1:17" x14ac:dyDescent="0.2">
      <c r="A8939" s="23"/>
      <c r="M8939" s="25"/>
      <c r="N8939" s="25"/>
      <c r="O8939" s="25"/>
      <c r="P8939" s="23"/>
      <c r="Q8939" s="23"/>
    </row>
    <row r="8940" spans="1:17" x14ac:dyDescent="0.2">
      <c r="A8940" s="23"/>
      <c r="M8940" s="25"/>
      <c r="N8940" s="25"/>
      <c r="O8940" s="25"/>
      <c r="P8940" s="23"/>
      <c r="Q8940" s="23"/>
    </row>
    <row r="8941" spans="1:17" x14ac:dyDescent="0.2">
      <c r="A8941" s="23"/>
      <c r="M8941" s="25"/>
      <c r="N8941" s="25"/>
      <c r="O8941" s="25"/>
      <c r="P8941" s="23"/>
      <c r="Q8941" s="23"/>
    </row>
    <row r="8942" spans="1:17" x14ac:dyDescent="0.2">
      <c r="A8942" s="23"/>
      <c r="M8942" s="25"/>
      <c r="N8942" s="25"/>
      <c r="O8942" s="25"/>
      <c r="P8942" s="23"/>
      <c r="Q8942" s="23"/>
    </row>
    <row r="8943" spans="1:17" x14ac:dyDescent="0.2">
      <c r="A8943" s="23"/>
      <c r="M8943" s="25"/>
      <c r="N8943" s="25"/>
      <c r="O8943" s="25"/>
      <c r="P8943" s="23"/>
      <c r="Q8943" s="23"/>
    </row>
    <row r="8944" spans="1:17" x14ac:dyDescent="0.2">
      <c r="A8944" s="23"/>
      <c r="M8944" s="25"/>
      <c r="N8944" s="25"/>
      <c r="O8944" s="25"/>
      <c r="P8944" s="23"/>
      <c r="Q8944" s="23"/>
    </row>
    <row r="8945" spans="1:17" x14ac:dyDescent="0.2">
      <c r="A8945" s="23"/>
      <c r="M8945" s="25"/>
      <c r="N8945" s="25"/>
      <c r="O8945" s="25"/>
      <c r="P8945" s="23"/>
      <c r="Q8945" s="23"/>
    </row>
    <row r="8946" spans="1:17" x14ac:dyDescent="0.2">
      <c r="A8946" s="23"/>
      <c r="M8946" s="25"/>
      <c r="N8946" s="25"/>
      <c r="O8946" s="25"/>
      <c r="P8946" s="23"/>
      <c r="Q8946" s="23"/>
    </row>
    <row r="8947" spans="1:17" x14ac:dyDescent="0.2">
      <c r="A8947" s="23"/>
      <c r="M8947" s="25"/>
      <c r="N8947" s="25"/>
      <c r="O8947" s="25"/>
      <c r="P8947" s="23"/>
      <c r="Q8947" s="23"/>
    </row>
    <row r="8948" spans="1:17" x14ac:dyDescent="0.2">
      <c r="A8948" s="23"/>
      <c r="M8948" s="25"/>
      <c r="N8948" s="25"/>
      <c r="O8948" s="25"/>
      <c r="P8948" s="23"/>
      <c r="Q8948" s="23"/>
    </row>
    <row r="8949" spans="1:17" x14ac:dyDescent="0.2">
      <c r="A8949" s="23"/>
      <c r="M8949" s="25"/>
      <c r="N8949" s="25"/>
      <c r="O8949" s="25"/>
      <c r="P8949" s="23"/>
      <c r="Q8949" s="23"/>
    </row>
    <row r="8950" spans="1:17" x14ac:dyDescent="0.2">
      <c r="A8950" s="23"/>
      <c r="M8950" s="25"/>
      <c r="N8950" s="25"/>
      <c r="O8950" s="25"/>
      <c r="P8950" s="23"/>
      <c r="Q8950" s="23"/>
    </row>
    <row r="8951" spans="1:17" x14ac:dyDescent="0.2">
      <c r="A8951" s="23"/>
      <c r="M8951" s="25"/>
      <c r="N8951" s="25"/>
      <c r="O8951" s="25"/>
      <c r="P8951" s="23"/>
      <c r="Q8951" s="23"/>
    </row>
    <row r="8952" spans="1:17" x14ac:dyDescent="0.2">
      <c r="A8952" s="23"/>
      <c r="M8952" s="25"/>
      <c r="N8952" s="25"/>
      <c r="O8952" s="25"/>
      <c r="P8952" s="23"/>
      <c r="Q8952" s="23"/>
    </row>
    <row r="8953" spans="1:17" x14ac:dyDescent="0.2">
      <c r="A8953" s="23"/>
      <c r="M8953" s="25"/>
      <c r="N8953" s="25"/>
      <c r="O8953" s="25"/>
      <c r="P8953" s="23"/>
      <c r="Q8953" s="23"/>
    </row>
    <row r="8954" spans="1:17" x14ac:dyDescent="0.2">
      <c r="A8954" s="23"/>
      <c r="M8954" s="25"/>
      <c r="N8954" s="25"/>
      <c r="O8954" s="25"/>
      <c r="P8954" s="23"/>
      <c r="Q8954" s="23"/>
    </row>
    <row r="8955" spans="1:17" x14ac:dyDescent="0.2">
      <c r="A8955" s="23"/>
      <c r="M8955" s="25"/>
      <c r="N8955" s="25"/>
      <c r="O8955" s="25"/>
      <c r="P8955" s="23"/>
      <c r="Q8955" s="23"/>
    </row>
    <row r="8956" spans="1:17" x14ac:dyDescent="0.2">
      <c r="A8956" s="23"/>
      <c r="M8956" s="25"/>
      <c r="N8956" s="25"/>
      <c r="O8956" s="25"/>
      <c r="P8956" s="23"/>
      <c r="Q8956" s="23"/>
    </row>
    <row r="8957" spans="1:17" x14ac:dyDescent="0.2">
      <c r="A8957" s="23"/>
      <c r="M8957" s="25"/>
      <c r="N8957" s="25"/>
      <c r="O8957" s="25"/>
      <c r="P8957" s="23"/>
      <c r="Q8957" s="23"/>
    </row>
    <row r="8958" spans="1:17" x14ac:dyDescent="0.2">
      <c r="A8958" s="23"/>
      <c r="M8958" s="25"/>
      <c r="N8958" s="25"/>
      <c r="O8958" s="25"/>
      <c r="P8958" s="23"/>
      <c r="Q8958" s="23"/>
    </row>
    <row r="8959" spans="1:17" x14ac:dyDescent="0.2">
      <c r="A8959" s="23"/>
      <c r="M8959" s="25"/>
      <c r="N8959" s="25"/>
      <c r="O8959" s="25"/>
      <c r="P8959" s="23"/>
      <c r="Q8959" s="23"/>
    </row>
    <row r="8960" spans="1:17" x14ac:dyDescent="0.2">
      <c r="A8960" s="23"/>
      <c r="M8960" s="25"/>
      <c r="N8960" s="25"/>
      <c r="O8960" s="25"/>
      <c r="P8960" s="23"/>
      <c r="Q8960" s="23"/>
    </row>
    <row r="8961" spans="1:17" x14ac:dyDescent="0.2">
      <c r="A8961" s="23"/>
      <c r="M8961" s="25"/>
      <c r="N8961" s="25"/>
      <c r="O8961" s="25"/>
      <c r="P8961" s="23"/>
      <c r="Q8961" s="23"/>
    </row>
    <row r="8962" spans="1:17" x14ac:dyDescent="0.2">
      <c r="A8962" s="23"/>
      <c r="M8962" s="25"/>
      <c r="N8962" s="25"/>
      <c r="O8962" s="25"/>
      <c r="P8962" s="23"/>
      <c r="Q8962" s="23"/>
    </row>
    <row r="8963" spans="1:17" x14ac:dyDescent="0.2">
      <c r="A8963" s="23"/>
      <c r="M8963" s="25"/>
      <c r="N8963" s="25"/>
      <c r="O8963" s="25"/>
      <c r="P8963" s="23"/>
      <c r="Q8963" s="23"/>
    </row>
    <row r="8964" spans="1:17" x14ac:dyDescent="0.2">
      <c r="A8964" s="23"/>
      <c r="M8964" s="25"/>
      <c r="N8964" s="25"/>
      <c r="O8964" s="25"/>
      <c r="P8964" s="23"/>
      <c r="Q8964" s="23"/>
    </row>
    <row r="8965" spans="1:17" x14ac:dyDescent="0.2">
      <c r="A8965" s="23"/>
      <c r="M8965" s="25"/>
      <c r="N8965" s="25"/>
      <c r="O8965" s="25"/>
      <c r="P8965" s="23"/>
      <c r="Q8965" s="23"/>
    </row>
    <row r="8966" spans="1:17" x14ac:dyDescent="0.2">
      <c r="A8966" s="23"/>
      <c r="M8966" s="25"/>
      <c r="N8966" s="25"/>
      <c r="O8966" s="25"/>
      <c r="P8966" s="23"/>
      <c r="Q8966" s="23"/>
    </row>
    <row r="8967" spans="1:17" x14ac:dyDescent="0.2">
      <c r="A8967" s="23"/>
      <c r="M8967" s="25"/>
      <c r="N8967" s="25"/>
      <c r="O8967" s="25"/>
      <c r="P8967" s="23"/>
      <c r="Q8967" s="23"/>
    </row>
    <row r="8968" spans="1:17" x14ac:dyDescent="0.2">
      <c r="A8968" s="23"/>
      <c r="M8968" s="25"/>
      <c r="N8968" s="25"/>
      <c r="O8968" s="25"/>
      <c r="P8968" s="23"/>
      <c r="Q8968" s="23"/>
    </row>
    <row r="8969" spans="1:17" x14ac:dyDescent="0.2">
      <c r="A8969" s="23"/>
      <c r="M8969" s="25"/>
      <c r="N8969" s="25"/>
      <c r="O8969" s="25"/>
      <c r="P8969" s="23"/>
      <c r="Q8969" s="23"/>
    </row>
    <row r="8970" spans="1:17" x14ac:dyDescent="0.2">
      <c r="A8970" s="23"/>
      <c r="M8970" s="25"/>
      <c r="N8970" s="25"/>
      <c r="O8970" s="25"/>
      <c r="P8970" s="23"/>
      <c r="Q8970" s="23"/>
    </row>
    <row r="8971" spans="1:17" x14ac:dyDescent="0.2">
      <c r="A8971" s="23"/>
      <c r="M8971" s="25"/>
      <c r="N8971" s="25"/>
      <c r="O8971" s="25"/>
      <c r="P8971" s="23"/>
      <c r="Q8971" s="23"/>
    </row>
    <row r="8972" spans="1:17" x14ac:dyDescent="0.2">
      <c r="A8972" s="23"/>
      <c r="M8972" s="25"/>
      <c r="N8972" s="25"/>
      <c r="O8972" s="25"/>
      <c r="P8972" s="23"/>
      <c r="Q8972" s="23"/>
    </row>
    <row r="8973" spans="1:17" x14ac:dyDescent="0.2">
      <c r="A8973" s="23"/>
      <c r="M8973" s="25"/>
      <c r="N8973" s="25"/>
      <c r="O8973" s="25"/>
      <c r="P8973" s="23"/>
      <c r="Q8973" s="23"/>
    </row>
    <row r="8974" spans="1:17" x14ac:dyDescent="0.2">
      <c r="A8974" s="23"/>
      <c r="M8974" s="25"/>
      <c r="N8974" s="25"/>
      <c r="O8974" s="25"/>
      <c r="P8974" s="23"/>
      <c r="Q8974" s="23"/>
    </row>
    <row r="8975" spans="1:17" x14ac:dyDescent="0.2">
      <c r="A8975" s="23"/>
      <c r="M8975" s="25"/>
      <c r="N8975" s="25"/>
      <c r="O8975" s="25"/>
      <c r="P8975" s="23"/>
      <c r="Q8975" s="23"/>
    </row>
    <row r="8976" spans="1:17" x14ac:dyDescent="0.2">
      <c r="A8976" s="23"/>
      <c r="M8976" s="25"/>
      <c r="N8976" s="25"/>
      <c r="O8976" s="25"/>
      <c r="P8976" s="23"/>
      <c r="Q8976" s="23"/>
    </row>
    <row r="8977" spans="1:17" x14ac:dyDescent="0.2">
      <c r="A8977" s="23"/>
      <c r="M8977" s="25"/>
      <c r="N8977" s="25"/>
      <c r="O8977" s="25"/>
      <c r="P8977" s="23"/>
      <c r="Q8977" s="23"/>
    </row>
    <row r="8978" spans="1:17" x14ac:dyDescent="0.2">
      <c r="A8978" s="23"/>
      <c r="M8978" s="25"/>
      <c r="N8978" s="25"/>
      <c r="O8978" s="25"/>
      <c r="P8978" s="23"/>
      <c r="Q8978" s="23"/>
    </row>
    <row r="8979" spans="1:17" x14ac:dyDescent="0.2">
      <c r="A8979" s="23"/>
      <c r="M8979" s="25"/>
      <c r="N8979" s="25"/>
      <c r="O8979" s="25"/>
      <c r="P8979" s="23"/>
      <c r="Q8979" s="23"/>
    </row>
    <row r="8980" spans="1:17" x14ac:dyDescent="0.2">
      <c r="A8980" s="23"/>
      <c r="M8980" s="25"/>
      <c r="N8980" s="25"/>
      <c r="O8980" s="25"/>
      <c r="P8980" s="23"/>
      <c r="Q8980" s="23"/>
    </row>
    <row r="8981" spans="1:17" x14ac:dyDescent="0.2">
      <c r="A8981" s="23"/>
      <c r="M8981" s="25"/>
      <c r="N8981" s="25"/>
      <c r="O8981" s="25"/>
      <c r="P8981" s="23"/>
      <c r="Q8981" s="23"/>
    </row>
    <row r="8982" spans="1:17" x14ac:dyDescent="0.2">
      <c r="A8982" s="23"/>
      <c r="M8982" s="25"/>
      <c r="N8982" s="25"/>
      <c r="O8982" s="25"/>
      <c r="P8982" s="23"/>
      <c r="Q8982" s="23"/>
    </row>
    <row r="8983" spans="1:17" x14ac:dyDescent="0.2">
      <c r="A8983" s="23"/>
      <c r="M8983" s="25"/>
      <c r="N8983" s="25"/>
      <c r="O8983" s="25"/>
      <c r="P8983" s="23"/>
      <c r="Q8983" s="23"/>
    </row>
    <row r="8984" spans="1:17" x14ac:dyDescent="0.2">
      <c r="A8984" s="23"/>
      <c r="M8984" s="25"/>
      <c r="N8984" s="25"/>
      <c r="O8984" s="25"/>
      <c r="P8984" s="23"/>
      <c r="Q8984" s="23"/>
    </row>
    <row r="8985" spans="1:17" x14ac:dyDescent="0.2">
      <c r="A8985" s="23"/>
      <c r="M8985" s="25"/>
      <c r="N8985" s="25"/>
      <c r="O8985" s="25"/>
      <c r="P8985" s="23"/>
      <c r="Q8985" s="23"/>
    </row>
    <row r="8986" spans="1:17" x14ac:dyDescent="0.2">
      <c r="A8986" s="23"/>
      <c r="M8986" s="25"/>
      <c r="N8986" s="25"/>
      <c r="O8986" s="25"/>
      <c r="P8986" s="23"/>
      <c r="Q8986" s="23"/>
    </row>
    <row r="8987" spans="1:17" x14ac:dyDescent="0.2">
      <c r="A8987" s="23"/>
      <c r="M8987" s="25"/>
      <c r="N8987" s="25"/>
      <c r="O8987" s="25"/>
      <c r="P8987" s="23"/>
      <c r="Q8987" s="23"/>
    </row>
    <row r="8988" spans="1:17" x14ac:dyDescent="0.2">
      <c r="A8988" s="23"/>
      <c r="M8988" s="25"/>
      <c r="N8988" s="25"/>
      <c r="O8988" s="25"/>
      <c r="P8988" s="23"/>
      <c r="Q8988" s="23"/>
    </row>
    <row r="8989" spans="1:17" x14ac:dyDescent="0.2">
      <c r="A8989" s="23"/>
      <c r="M8989" s="25"/>
      <c r="N8989" s="25"/>
      <c r="O8989" s="25"/>
      <c r="P8989" s="23"/>
      <c r="Q8989" s="23"/>
    </row>
    <row r="8990" spans="1:17" x14ac:dyDescent="0.2">
      <c r="A8990" s="23"/>
      <c r="M8990" s="25"/>
      <c r="N8990" s="25"/>
      <c r="O8990" s="25"/>
      <c r="P8990" s="23"/>
      <c r="Q8990" s="23"/>
    </row>
    <row r="8991" spans="1:17" x14ac:dyDescent="0.2">
      <c r="A8991" s="23"/>
      <c r="M8991" s="25"/>
      <c r="N8991" s="25"/>
      <c r="O8991" s="25"/>
      <c r="P8991" s="23"/>
      <c r="Q8991" s="23"/>
    </row>
    <row r="8992" spans="1:17" x14ac:dyDescent="0.2">
      <c r="A8992" s="23"/>
      <c r="M8992" s="25"/>
      <c r="N8992" s="25"/>
      <c r="O8992" s="25"/>
      <c r="P8992" s="23"/>
      <c r="Q8992" s="23"/>
    </row>
    <row r="8993" spans="1:17" x14ac:dyDescent="0.2">
      <c r="A8993" s="23"/>
      <c r="M8993" s="25"/>
      <c r="N8993" s="25"/>
      <c r="O8993" s="25"/>
      <c r="P8993" s="23"/>
      <c r="Q8993" s="23"/>
    </row>
    <row r="8994" spans="1:17" x14ac:dyDescent="0.2">
      <c r="A8994" s="23"/>
      <c r="M8994" s="25"/>
      <c r="N8994" s="25"/>
      <c r="O8994" s="25"/>
      <c r="P8994" s="23"/>
      <c r="Q8994" s="23"/>
    </row>
    <row r="8995" spans="1:17" x14ac:dyDescent="0.2">
      <c r="A8995" s="23"/>
      <c r="M8995" s="25"/>
      <c r="N8995" s="25"/>
      <c r="O8995" s="25"/>
      <c r="P8995" s="23"/>
      <c r="Q8995" s="23"/>
    </row>
    <row r="8996" spans="1:17" x14ac:dyDescent="0.2">
      <c r="A8996" s="23"/>
      <c r="M8996" s="25"/>
      <c r="N8996" s="25"/>
      <c r="O8996" s="25"/>
      <c r="P8996" s="23"/>
      <c r="Q8996" s="23"/>
    </row>
    <row r="8997" spans="1:17" x14ac:dyDescent="0.2">
      <c r="A8997" s="23"/>
      <c r="M8997" s="25"/>
      <c r="N8997" s="25"/>
      <c r="O8997" s="25"/>
      <c r="P8997" s="23"/>
      <c r="Q8997" s="23"/>
    </row>
    <row r="8998" spans="1:17" x14ac:dyDescent="0.2">
      <c r="A8998" s="23"/>
      <c r="M8998" s="25"/>
      <c r="N8998" s="25"/>
      <c r="O8998" s="25"/>
      <c r="P8998" s="23"/>
      <c r="Q8998" s="23"/>
    </row>
    <row r="8999" spans="1:17" x14ac:dyDescent="0.2">
      <c r="A8999" s="23"/>
      <c r="M8999" s="25"/>
      <c r="N8999" s="25"/>
      <c r="O8999" s="25"/>
      <c r="P8999" s="23"/>
      <c r="Q8999" s="23"/>
    </row>
    <row r="9000" spans="1:17" x14ac:dyDescent="0.2">
      <c r="A9000" s="23"/>
      <c r="M9000" s="25"/>
      <c r="N9000" s="25"/>
      <c r="O9000" s="25"/>
      <c r="P9000" s="23"/>
      <c r="Q9000" s="23"/>
    </row>
    <row r="9001" spans="1:17" x14ac:dyDescent="0.2">
      <c r="A9001" s="23"/>
      <c r="M9001" s="25"/>
      <c r="N9001" s="25"/>
      <c r="O9001" s="25"/>
      <c r="P9001" s="23"/>
      <c r="Q9001" s="23"/>
    </row>
    <row r="9002" spans="1:17" x14ac:dyDescent="0.2">
      <c r="A9002" s="23"/>
      <c r="M9002" s="25"/>
      <c r="N9002" s="25"/>
      <c r="O9002" s="25"/>
      <c r="P9002" s="23"/>
      <c r="Q9002" s="23"/>
    </row>
    <row r="9003" spans="1:17" x14ac:dyDescent="0.2">
      <c r="A9003" s="23"/>
      <c r="M9003" s="25"/>
      <c r="N9003" s="25"/>
      <c r="O9003" s="25"/>
      <c r="P9003" s="23"/>
      <c r="Q9003" s="23"/>
    </row>
    <row r="9004" spans="1:17" x14ac:dyDescent="0.2">
      <c r="A9004" s="23"/>
      <c r="M9004" s="25"/>
      <c r="N9004" s="25"/>
      <c r="O9004" s="25"/>
      <c r="P9004" s="23"/>
      <c r="Q9004" s="23"/>
    </row>
    <row r="9005" spans="1:17" x14ac:dyDescent="0.2">
      <c r="A9005" s="23"/>
      <c r="M9005" s="25"/>
      <c r="N9005" s="25"/>
      <c r="O9005" s="25"/>
      <c r="P9005" s="23"/>
      <c r="Q9005" s="23"/>
    </row>
    <row r="9006" spans="1:17" x14ac:dyDescent="0.2">
      <c r="A9006" s="23"/>
      <c r="M9006" s="25"/>
      <c r="N9006" s="25"/>
      <c r="O9006" s="25"/>
      <c r="P9006" s="23"/>
      <c r="Q9006" s="23"/>
    </row>
    <row r="9007" spans="1:17" x14ac:dyDescent="0.2">
      <c r="A9007" s="23"/>
      <c r="M9007" s="25"/>
      <c r="N9007" s="25"/>
      <c r="O9007" s="25"/>
      <c r="P9007" s="23"/>
      <c r="Q9007" s="23"/>
    </row>
    <row r="9008" spans="1:17" x14ac:dyDescent="0.2">
      <c r="A9008" s="23"/>
      <c r="M9008" s="25"/>
      <c r="N9008" s="25"/>
      <c r="O9008" s="25"/>
      <c r="P9008" s="23"/>
      <c r="Q9008" s="23"/>
    </row>
    <row r="9009" spans="1:17" x14ac:dyDescent="0.2">
      <c r="A9009" s="23"/>
      <c r="M9009" s="25"/>
      <c r="N9009" s="25"/>
      <c r="O9009" s="25"/>
      <c r="P9009" s="23"/>
      <c r="Q9009" s="23"/>
    </row>
    <row r="9010" spans="1:17" x14ac:dyDescent="0.2">
      <c r="A9010" s="23"/>
      <c r="M9010" s="25"/>
      <c r="N9010" s="25"/>
      <c r="O9010" s="25"/>
      <c r="P9010" s="23"/>
      <c r="Q9010" s="23"/>
    </row>
    <row r="9011" spans="1:17" x14ac:dyDescent="0.2">
      <c r="A9011" s="23"/>
      <c r="M9011" s="25"/>
      <c r="N9011" s="25"/>
      <c r="O9011" s="25"/>
      <c r="P9011" s="23"/>
      <c r="Q9011" s="23"/>
    </row>
    <row r="9012" spans="1:17" x14ac:dyDescent="0.2">
      <c r="A9012" s="23"/>
      <c r="M9012" s="25"/>
      <c r="N9012" s="25"/>
      <c r="O9012" s="25"/>
      <c r="P9012" s="23"/>
      <c r="Q9012" s="23"/>
    </row>
    <row r="9013" spans="1:17" x14ac:dyDescent="0.2">
      <c r="A9013" s="23"/>
      <c r="M9013" s="25"/>
      <c r="N9013" s="25"/>
      <c r="O9013" s="25"/>
      <c r="P9013" s="23"/>
      <c r="Q9013" s="23"/>
    </row>
    <row r="9014" spans="1:17" x14ac:dyDescent="0.2">
      <c r="A9014" s="23"/>
      <c r="M9014" s="25"/>
      <c r="N9014" s="25"/>
      <c r="O9014" s="25"/>
      <c r="P9014" s="23"/>
      <c r="Q9014" s="23"/>
    </row>
    <row r="9015" spans="1:17" x14ac:dyDescent="0.2">
      <c r="A9015" s="23"/>
      <c r="M9015" s="25"/>
      <c r="N9015" s="25"/>
      <c r="O9015" s="25"/>
      <c r="P9015" s="23"/>
      <c r="Q9015" s="23"/>
    </row>
    <row r="9016" spans="1:17" x14ac:dyDescent="0.2">
      <c r="A9016" s="23"/>
      <c r="M9016" s="25"/>
      <c r="N9016" s="25"/>
      <c r="O9016" s="25"/>
      <c r="P9016" s="23"/>
      <c r="Q9016" s="23"/>
    </row>
    <row r="9017" spans="1:17" x14ac:dyDescent="0.2">
      <c r="A9017" s="23"/>
      <c r="M9017" s="25"/>
      <c r="N9017" s="25"/>
      <c r="O9017" s="25"/>
      <c r="P9017" s="23"/>
      <c r="Q9017" s="23"/>
    </row>
    <row r="9018" spans="1:17" x14ac:dyDescent="0.2">
      <c r="A9018" s="23"/>
      <c r="M9018" s="25"/>
      <c r="N9018" s="25"/>
      <c r="O9018" s="25"/>
      <c r="P9018" s="23"/>
      <c r="Q9018" s="23"/>
    </row>
    <row r="9019" spans="1:17" x14ac:dyDescent="0.2">
      <c r="A9019" s="23"/>
      <c r="M9019" s="25"/>
      <c r="N9019" s="25"/>
      <c r="O9019" s="25"/>
      <c r="P9019" s="23"/>
      <c r="Q9019" s="23"/>
    </row>
    <row r="9020" spans="1:17" x14ac:dyDescent="0.2">
      <c r="A9020" s="23"/>
      <c r="M9020" s="25"/>
      <c r="N9020" s="25"/>
      <c r="O9020" s="25"/>
      <c r="P9020" s="23"/>
      <c r="Q9020" s="23"/>
    </row>
    <row r="9021" spans="1:17" x14ac:dyDescent="0.2">
      <c r="A9021" s="23"/>
      <c r="M9021" s="25"/>
      <c r="N9021" s="25"/>
      <c r="O9021" s="25"/>
      <c r="P9021" s="23"/>
      <c r="Q9021" s="23"/>
    </row>
    <row r="9022" spans="1:17" x14ac:dyDescent="0.2">
      <c r="A9022" s="23"/>
      <c r="M9022" s="25"/>
      <c r="N9022" s="25"/>
      <c r="O9022" s="25"/>
      <c r="P9022" s="23"/>
      <c r="Q9022" s="23"/>
    </row>
    <row r="9023" spans="1:17" x14ac:dyDescent="0.2">
      <c r="A9023" s="23"/>
      <c r="M9023" s="25"/>
      <c r="N9023" s="25"/>
      <c r="O9023" s="25"/>
      <c r="P9023" s="23"/>
      <c r="Q9023" s="23"/>
    </row>
    <row r="9024" spans="1:17" x14ac:dyDescent="0.2">
      <c r="A9024" s="23"/>
      <c r="M9024" s="25"/>
      <c r="N9024" s="25"/>
      <c r="O9024" s="25"/>
      <c r="P9024" s="23"/>
      <c r="Q9024" s="23"/>
    </row>
    <row r="9025" spans="1:28" x14ac:dyDescent="0.2">
      <c r="A9025" s="23"/>
      <c r="M9025" s="25"/>
      <c r="N9025" s="25"/>
      <c r="O9025" s="25"/>
      <c r="P9025" s="23"/>
      <c r="Q9025" s="23"/>
    </row>
    <row r="9026" spans="1:28" x14ac:dyDescent="0.2">
      <c r="A9026" s="23"/>
      <c r="M9026" s="25"/>
      <c r="N9026" s="25"/>
      <c r="O9026" s="25"/>
      <c r="P9026" s="23"/>
      <c r="Q9026" s="23"/>
    </row>
    <row r="9027" spans="1:28" x14ac:dyDescent="0.2">
      <c r="A9027" s="23"/>
      <c r="M9027" s="25"/>
      <c r="N9027" s="25"/>
      <c r="O9027" s="25"/>
      <c r="P9027" s="23"/>
      <c r="Q9027" s="23"/>
    </row>
    <row r="9028" spans="1:28" x14ac:dyDescent="0.2">
      <c r="A9028" s="23"/>
      <c r="M9028" s="25"/>
      <c r="N9028" s="25"/>
      <c r="O9028" s="25"/>
      <c r="P9028" s="23"/>
      <c r="Q9028" s="23"/>
    </row>
    <row r="9029" spans="1:28" x14ac:dyDescent="0.2">
      <c r="A9029" s="23"/>
      <c r="M9029" s="25"/>
      <c r="N9029" s="25"/>
      <c r="O9029" s="25"/>
      <c r="P9029" s="23"/>
      <c r="Q9029" s="23"/>
    </row>
    <row r="9030" spans="1:28" x14ac:dyDescent="0.2">
      <c r="A9030" s="23"/>
      <c r="M9030" s="25"/>
      <c r="N9030" s="25"/>
      <c r="O9030" s="25"/>
      <c r="P9030" s="23"/>
      <c r="Q9030" s="23"/>
    </row>
    <row r="9031" spans="1:28" x14ac:dyDescent="0.2">
      <c r="A9031" s="23"/>
      <c r="M9031" s="25"/>
      <c r="N9031" s="25"/>
      <c r="O9031" s="25"/>
      <c r="P9031" s="23"/>
      <c r="Q9031" s="23"/>
    </row>
    <row r="9032" spans="1:28" x14ac:dyDescent="0.2">
      <c r="A9032" s="23"/>
      <c r="M9032" s="25"/>
      <c r="N9032" s="25"/>
      <c r="O9032" s="25"/>
      <c r="P9032" s="23"/>
      <c r="Q9032" s="23"/>
    </row>
    <row r="9033" spans="1:28" x14ac:dyDescent="0.2">
      <c r="A9033" s="23"/>
      <c r="M9033" s="25"/>
      <c r="N9033" s="25"/>
      <c r="O9033" s="25"/>
      <c r="P9033" s="23"/>
      <c r="Q9033" s="23"/>
    </row>
    <row r="9034" spans="1:28" x14ac:dyDescent="0.2">
      <c r="A9034" s="23"/>
      <c r="M9034" s="25"/>
      <c r="N9034" s="25"/>
      <c r="O9034" s="25"/>
      <c r="P9034" s="23"/>
      <c r="Q9034" s="23"/>
    </row>
    <row r="9035" spans="1:28" x14ac:dyDescent="0.2">
      <c r="A9035" s="23"/>
      <c r="M9035" s="25"/>
      <c r="N9035" s="25"/>
      <c r="O9035" s="25"/>
      <c r="P9035" s="23"/>
      <c r="Q9035" s="23"/>
    </row>
    <row r="9036" spans="1:28" x14ac:dyDescent="0.2">
      <c r="A9036" s="23"/>
      <c r="M9036" s="25"/>
      <c r="N9036" s="25"/>
      <c r="O9036" s="25"/>
      <c r="P9036" s="23"/>
      <c r="Q9036" s="23"/>
      <c r="AB9036" s="26"/>
    </row>
    <row r="9037" spans="1:28" x14ac:dyDescent="0.2">
      <c r="A9037" s="23"/>
      <c r="M9037" s="25"/>
      <c r="N9037" s="25"/>
      <c r="O9037" s="25"/>
      <c r="P9037" s="23"/>
      <c r="Q9037" s="23"/>
    </row>
    <row r="9038" spans="1:28" x14ac:dyDescent="0.2">
      <c r="A9038" s="23"/>
      <c r="M9038" s="25"/>
      <c r="N9038" s="25"/>
      <c r="O9038" s="25"/>
      <c r="P9038" s="23"/>
      <c r="Q9038" s="23"/>
    </row>
    <row r="9039" spans="1:28" x14ac:dyDescent="0.2">
      <c r="A9039" s="23"/>
      <c r="M9039" s="25"/>
      <c r="N9039" s="25"/>
      <c r="O9039" s="25"/>
      <c r="P9039" s="23"/>
      <c r="Q9039" s="23"/>
    </row>
    <row r="9040" spans="1:28" x14ac:dyDescent="0.2">
      <c r="A9040" s="23"/>
      <c r="M9040" s="25"/>
      <c r="N9040" s="25"/>
      <c r="O9040" s="25"/>
      <c r="P9040" s="23"/>
      <c r="Q9040" s="23"/>
    </row>
    <row r="9041" spans="1:17" x14ac:dyDescent="0.2">
      <c r="A9041" s="23"/>
      <c r="M9041" s="25"/>
      <c r="N9041" s="25"/>
      <c r="O9041" s="25"/>
      <c r="P9041" s="23"/>
      <c r="Q9041" s="23"/>
    </row>
    <row r="9042" spans="1:17" x14ac:dyDescent="0.2">
      <c r="A9042" s="23"/>
      <c r="M9042" s="25"/>
      <c r="N9042" s="25"/>
      <c r="O9042" s="25"/>
      <c r="P9042" s="23"/>
      <c r="Q9042" s="23"/>
    </row>
    <row r="9043" spans="1:17" x14ac:dyDescent="0.2">
      <c r="A9043" s="23"/>
      <c r="M9043" s="25"/>
      <c r="N9043" s="25"/>
      <c r="O9043" s="25"/>
      <c r="P9043" s="23"/>
      <c r="Q9043" s="23"/>
    </row>
    <row r="9044" spans="1:17" x14ac:dyDescent="0.2">
      <c r="A9044" s="23"/>
      <c r="M9044" s="25"/>
      <c r="N9044" s="25"/>
      <c r="O9044" s="25"/>
      <c r="P9044" s="23"/>
      <c r="Q9044" s="23"/>
    </row>
    <row r="9045" spans="1:17" x14ac:dyDescent="0.2">
      <c r="A9045" s="23"/>
      <c r="M9045" s="25"/>
      <c r="N9045" s="25"/>
      <c r="O9045" s="25"/>
      <c r="P9045" s="23"/>
      <c r="Q9045" s="23"/>
    </row>
    <row r="9046" spans="1:17" x14ac:dyDescent="0.2">
      <c r="A9046" s="23"/>
      <c r="M9046" s="25"/>
      <c r="N9046" s="25"/>
      <c r="O9046" s="25"/>
      <c r="P9046" s="23"/>
      <c r="Q9046" s="23"/>
    </row>
    <row r="9047" spans="1:17" x14ac:dyDescent="0.2">
      <c r="A9047" s="23"/>
      <c r="M9047" s="25"/>
      <c r="N9047" s="25"/>
      <c r="O9047" s="25"/>
      <c r="P9047" s="23"/>
      <c r="Q9047" s="23"/>
    </row>
    <row r="9048" spans="1:17" x14ac:dyDescent="0.2">
      <c r="A9048" s="23"/>
      <c r="M9048" s="25"/>
      <c r="N9048" s="25"/>
      <c r="O9048" s="25"/>
      <c r="P9048" s="23"/>
      <c r="Q9048" s="23"/>
    </row>
    <row r="9049" spans="1:17" x14ac:dyDescent="0.2">
      <c r="A9049" s="23"/>
      <c r="M9049" s="25"/>
      <c r="N9049" s="25"/>
      <c r="O9049" s="25"/>
      <c r="P9049" s="23"/>
      <c r="Q9049" s="23"/>
    </row>
    <row r="9050" spans="1:17" x14ac:dyDescent="0.2">
      <c r="A9050" s="23"/>
      <c r="M9050" s="25"/>
      <c r="N9050" s="25"/>
      <c r="O9050" s="25"/>
      <c r="P9050" s="23"/>
      <c r="Q9050" s="23"/>
    </row>
    <row r="9051" spans="1:17" x14ac:dyDescent="0.2">
      <c r="A9051" s="23"/>
      <c r="M9051" s="25"/>
      <c r="N9051" s="25"/>
      <c r="O9051" s="25"/>
      <c r="P9051" s="23"/>
      <c r="Q9051" s="23"/>
    </row>
    <row r="9052" spans="1:17" x14ac:dyDescent="0.2">
      <c r="A9052" s="23"/>
      <c r="M9052" s="25"/>
      <c r="N9052" s="25"/>
      <c r="O9052" s="25"/>
      <c r="P9052" s="23"/>
      <c r="Q9052" s="23"/>
    </row>
    <row r="9053" spans="1:17" x14ac:dyDescent="0.2">
      <c r="A9053" s="23"/>
      <c r="M9053" s="25"/>
      <c r="N9053" s="25"/>
      <c r="O9053" s="25"/>
      <c r="P9053" s="23"/>
      <c r="Q9053" s="23"/>
    </row>
    <row r="9054" spans="1:17" x14ac:dyDescent="0.2">
      <c r="A9054" s="23"/>
      <c r="M9054" s="25"/>
      <c r="N9054" s="25"/>
      <c r="O9054" s="25"/>
      <c r="P9054" s="23"/>
      <c r="Q9054" s="23"/>
    </row>
    <row r="9055" spans="1:17" x14ac:dyDescent="0.2">
      <c r="A9055" s="23"/>
      <c r="M9055" s="25"/>
      <c r="N9055" s="25"/>
      <c r="O9055" s="25"/>
      <c r="P9055" s="23"/>
      <c r="Q9055" s="23"/>
    </row>
    <row r="9056" spans="1:17" x14ac:dyDescent="0.2">
      <c r="A9056" s="23"/>
      <c r="M9056" s="25"/>
      <c r="N9056" s="25"/>
      <c r="O9056" s="25"/>
      <c r="P9056" s="23"/>
      <c r="Q9056" s="23"/>
    </row>
    <row r="9057" spans="1:17" x14ac:dyDescent="0.2">
      <c r="A9057" s="23"/>
      <c r="M9057" s="25"/>
      <c r="N9057" s="25"/>
      <c r="O9057" s="25"/>
      <c r="P9057" s="23"/>
      <c r="Q9057" s="23"/>
    </row>
    <row r="9058" spans="1:17" x14ac:dyDescent="0.2">
      <c r="A9058" s="23"/>
      <c r="M9058" s="25"/>
      <c r="N9058" s="25"/>
      <c r="O9058" s="25"/>
      <c r="P9058" s="23"/>
      <c r="Q9058" s="23"/>
    </row>
    <row r="9059" spans="1:17" x14ac:dyDescent="0.2">
      <c r="A9059" s="23"/>
      <c r="M9059" s="25"/>
      <c r="N9059" s="25"/>
      <c r="O9059" s="25"/>
      <c r="P9059" s="23"/>
      <c r="Q9059" s="23"/>
    </row>
    <row r="9060" spans="1:17" x14ac:dyDescent="0.2">
      <c r="A9060" s="23"/>
      <c r="M9060" s="25"/>
      <c r="N9060" s="25"/>
      <c r="O9060" s="25"/>
      <c r="P9060" s="23"/>
      <c r="Q9060" s="23"/>
    </row>
    <row r="9061" spans="1:17" x14ac:dyDescent="0.2">
      <c r="A9061" s="23"/>
      <c r="M9061" s="25"/>
      <c r="N9061" s="25"/>
      <c r="O9061" s="25"/>
      <c r="P9061" s="23"/>
      <c r="Q9061" s="23"/>
    </row>
    <row r="9062" spans="1:17" x14ac:dyDescent="0.2">
      <c r="A9062" s="23"/>
      <c r="M9062" s="25"/>
      <c r="N9062" s="25"/>
      <c r="O9062" s="25"/>
      <c r="P9062" s="23"/>
      <c r="Q9062" s="23"/>
    </row>
    <row r="9063" spans="1:17" x14ac:dyDescent="0.2">
      <c r="A9063" s="23"/>
      <c r="M9063" s="25"/>
      <c r="N9063" s="25"/>
      <c r="O9063" s="25"/>
      <c r="P9063" s="23"/>
      <c r="Q9063" s="23"/>
    </row>
    <row r="9064" spans="1:17" x14ac:dyDescent="0.2">
      <c r="A9064" s="23"/>
      <c r="M9064" s="25"/>
      <c r="N9064" s="25"/>
      <c r="O9064" s="25"/>
      <c r="P9064" s="23"/>
      <c r="Q9064" s="23"/>
    </row>
    <row r="9065" spans="1:17" x14ac:dyDescent="0.2">
      <c r="A9065" s="23"/>
      <c r="M9065" s="25"/>
      <c r="N9065" s="25"/>
      <c r="O9065" s="25"/>
      <c r="P9065" s="23"/>
      <c r="Q9065" s="23"/>
    </row>
    <row r="9066" spans="1:17" x14ac:dyDescent="0.2">
      <c r="A9066" s="23"/>
      <c r="M9066" s="25"/>
      <c r="N9066" s="25"/>
      <c r="O9066" s="25"/>
      <c r="P9066" s="23"/>
      <c r="Q9066" s="23"/>
    </row>
    <row r="9067" spans="1:17" x14ac:dyDescent="0.2">
      <c r="A9067" s="23"/>
      <c r="M9067" s="25"/>
      <c r="N9067" s="25"/>
      <c r="O9067" s="25"/>
      <c r="P9067" s="23"/>
      <c r="Q9067" s="23"/>
    </row>
    <row r="9068" spans="1:17" x14ac:dyDescent="0.2">
      <c r="A9068" s="23"/>
      <c r="M9068" s="25"/>
      <c r="N9068" s="25"/>
      <c r="O9068" s="25"/>
      <c r="P9068" s="23"/>
      <c r="Q9068" s="23"/>
    </row>
    <row r="9069" spans="1:17" x14ac:dyDescent="0.2">
      <c r="A9069" s="23"/>
      <c r="M9069" s="25"/>
      <c r="N9069" s="25"/>
      <c r="O9069" s="25"/>
      <c r="P9069" s="23"/>
      <c r="Q9069" s="23"/>
    </row>
    <row r="9070" spans="1:17" x14ac:dyDescent="0.2">
      <c r="A9070" s="23"/>
      <c r="M9070" s="25"/>
      <c r="N9070" s="25"/>
      <c r="O9070" s="25"/>
      <c r="P9070" s="23"/>
      <c r="Q9070" s="23"/>
    </row>
    <row r="9071" spans="1:17" x14ac:dyDescent="0.2">
      <c r="A9071" s="23"/>
      <c r="M9071" s="25"/>
      <c r="N9071" s="25"/>
      <c r="O9071" s="25"/>
      <c r="P9071" s="23"/>
      <c r="Q9071" s="23"/>
    </row>
    <row r="9072" spans="1:17" x14ac:dyDescent="0.2">
      <c r="A9072" s="23"/>
      <c r="M9072" s="25"/>
      <c r="N9072" s="25"/>
      <c r="O9072" s="25"/>
      <c r="P9072" s="23"/>
      <c r="Q9072" s="23"/>
    </row>
    <row r="9073" spans="1:17" x14ac:dyDescent="0.2">
      <c r="A9073" s="23"/>
      <c r="M9073" s="25"/>
      <c r="N9073" s="25"/>
      <c r="O9073" s="25"/>
      <c r="P9073" s="23"/>
      <c r="Q9073" s="23"/>
    </row>
    <row r="9074" spans="1:17" x14ac:dyDescent="0.2">
      <c r="A9074" s="23"/>
      <c r="M9074" s="25"/>
      <c r="N9074" s="25"/>
      <c r="O9074" s="25"/>
      <c r="P9074" s="23"/>
      <c r="Q9074" s="23"/>
    </row>
    <row r="9075" spans="1:17" x14ac:dyDescent="0.2">
      <c r="A9075" s="23"/>
      <c r="M9075" s="25"/>
      <c r="N9075" s="25"/>
      <c r="O9075" s="25"/>
      <c r="P9075" s="23"/>
      <c r="Q9075" s="23"/>
    </row>
    <row r="9076" spans="1:17" x14ac:dyDescent="0.2">
      <c r="A9076" s="23"/>
      <c r="M9076" s="25"/>
      <c r="N9076" s="25"/>
      <c r="O9076" s="25"/>
      <c r="P9076" s="23"/>
      <c r="Q9076" s="23"/>
    </row>
    <row r="9077" spans="1:17" x14ac:dyDescent="0.2">
      <c r="A9077" s="23"/>
      <c r="M9077" s="25"/>
      <c r="N9077" s="25"/>
      <c r="O9077" s="25"/>
      <c r="P9077" s="23"/>
      <c r="Q9077" s="23"/>
    </row>
    <row r="9078" spans="1:17" x14ac:dyDescent="0.2">
      <c r="A9078" s="23"/>
      <c r="M9078" s="25"/>
      <c r="N9078" s="25"/>
      <c r="O9078" s="25"/>
      <c r="P9078" s="23"/>
      <c r="Q9078" s="23"/>
    </row>
    <row r="9079" spans="1:17" x14ac:dyDescent="0.2">
      <c r="A9079" s="23"/>
      <c r="M9079" s="25"/>
      <c r="N9079" s="25"/>
      <c r="O9079" s="25"/>
      <c r="P9079" s="23"/>
      <c r="Q9079" s="23"/>
    </row>
    <row r="9080" spans="1:17" x14ac:dyDescent="0.2">
      <c r="A9080" s="23"/>
      <c r="M9080" s="25"/>
      <c r="N9080" s="25"/>
      <c r="O9080" s="25"/>
      <c r="P9080" s="23"/>
      <c r="Q9080" s="23"/>
    </row>
    <row r="9081" spans="1:17" x14ac:dyDescent="0.2">
      <c r="A9081" s="23"/>
      <c r="M9081" s="25"/>
      <c r="N9081" s="25"/>
      <c r="O9081" s="25"/>
      <c r="P9081" s="23"/>
      <c r="Q9081" s="23"/>
    </row>
    <row r="9082" spans="1:17" x14ac:dyDescent="0.2">
      <c r="A9082" s="23"/>
      <c r="M9082" s="25"/>
      <c r="N9082" s="25"/>
      <c r="O9082" s="25"/>
      <c r="P9082" s="23"/>
      <c r="Q9082" s="23"/>
    </row>
    <row r="9083" spans="1:17" x14ac:dyDescent="0.2">
      <c r="A9083" s="23"/>
      <c r="M9083" s="25"/>
      <c r="N9083" s="25"/>
      <c r="O9083" s="25"/>
      <c r="P9083" s="23"/>
      <c r="Q9083" s="23"/>
    </row>
    <row r="9084" spans="1:17" x14ac:dyDescent="0.2">
      <c r="A9084" s="23"/>
      <c r="M9084" s="25"/>
      <c r="N9084" s="25"/>
      <c r="O9084" s="25"/>
      <c r="P9084" s="23"/>
      <c r="Q9084" s="23"/>
    </row>
    <row r="9085" spans="1:17" x14ac:dyDescent="0.2">
      <c r="A9085" s="23"/>
      <c r="M9085" s="25"/>
      <c r="N9085" s="25"/>
      <c r="O9085" s="25"/>
      <c r="P9085" s="23"/>
      <c r="Q9085" s="23"/>
    </row>
    <row r="9086" spans="1:17" x14ac:dyDescent="0.2">
      <c r="A9086" s="23"/>
      <c r="M9086" s="25"/>
      <c r="N9086" s="25"/>
      <c r="O9086" s="25"/>
      <c r="P9086" s="23"/>
      <c r="Q9086" s="23"/>
    </row>
    <row r="9087" spans="1:17" x14ac:dyDescent="0.2">
      <c r="A9087" s="23"/>
      <c r="M9087" s="25"/>
      <c r="N9087" s="25"/>
      <c r="O9087" s="25"/>
      <c r="P9087" s="23"/>
      <c r="Q9087" s="23"/>
    </row>
    <row r="9088" spans="1:17" x14ac:dyDescent="0.2">
      <c r="A9088" s="23"/>
      <c r="M9088" s="25"/>
      <c r="N9088" s="25"/>
      <c r="O9088" s="25"/>
      <c r="P9088" s="23"/>
      <c r="Q9088" s="23"/>
    </row>
    <row r="9089" spans="1:17" x14ac:dyDescent="0.2">
      <c r="A9089" s="23"/>
      <c r="M9089" s="25"/>
      <c r="N9089" s="25"/>
      <c r="O9089" s="25"/>
      <c r="P9089" s="23"/>
      <c r="Q9089" s="23"/>
    </row>
    <row r="9090" spans="1:17" x14ac:dyDescent="0.2">
      <c r="A9090" s="23"/>
      <c r="M9090" s="25"/>
      <c r="N9090" s="25"/>
      <c r="O9090" s="25"/>
      <c r="P9090" s="23"/>
      <c r="Q9090" s="23"/>
    </row>
    <row r="9091" spans="1:17" x14ac:dyDescent="0.2">
      <c r="A9091" s="23"/>
      <c r="M9091" s="25"/>
      <c r="N9091" s="25"/>
      <c r="O9091" s="25"/>
      <c r="P9091" s="23"/>
      <c r="Q9091" s="23"/>
    </row>
    <row r="9092" spans="1:17" x14ac:dyDescent="0.2">
      <c r="A9092" s="23"/>
      <c r="M9092" s="25"/>
      <c r="N9092" s="25"/>
      <c r="O9092" s="25"/>
      <c r="P9092" s="23"/>
      <c r="Q9092" s="23"/>
    </row>
    <row r="9093" spans="1:17" x14ac:dyDescent="0.2">
      <c r="A9093" s="23"/>
      <c r="M9093" s="25"/>
      <c r="N9093" s="25"/>
      <c r="O9093" s="25"/>
      <c r="P9093" s="23"/>
      <c r="Q9093" s="23"/>
    </row>
    <row r="9094" spans="1:17" x14ac:dyDescent="0.2">
      <c r="A9094" s="23"/>
      <c r="M9094" s="25"/>
      <c r="N9094" s="25"/>
      <c r="O9094" s="25"/>
      <c r="P9094" s="23"/>
      <c r="Q9094" s="23"/>
    </row>
    <row r="9095" spans="1:17" x14ac:dyDescent="0.2">
      <c r="A9095" s="23"/>
      <c r="M9095" s="25"/>
      <c r="N9095" s="25"/>
      <c r="O9095" s="25"/>
      <c r="P9095" s="23"/>
      <c r="Q9095" s="23"/>
    </row>
    <row r="9096" spans="1:17" x14ac:dyDescent="0.2">
      <c r="A9096" s="23"/>
      <c r="M9096" s="25"/>
      <c r="N9096" s="25"/>
      <c r="O9096" s="25"/>
      <c r="P9096" s="23"/>
      <c r="Q9096" s="23"/>
    </row>
    <row r="9097" spans="1:17" x14ac:dyDescent="0.2">
      <c r="A9097" s="23"/>
      <c r="M9097" s="25"/>
      <c r="N9097" s="25"/>
      <c r="O9097" s="25"/>
      <c r="P9097" s="23"/>
      <c r="Q9097" s="23"/>
    </row>
    <row r="9098" spans="1:17" x14ac:dyDescent="0.2">
      <c r="A9098" s="23"/>
      <c r="M9098" s="25"/>
      <c r="N9098" s="25"/>
      <c r="O9098" s="25"/>
      <c r="P9098" s="23"/>
      <c r="Q9098" s="23"/>
    </row>
    <row r="9099" spans="1:17" x14ac:dyDescent="0.2">
      <c r="A9099" s="23"/>
      <c r="M9099" s="25"/>
      <c r="N9099" s="25"/>
      <c r="O9099" s="25"/>
      <c r="P9099" s="23"/>
      <c r="Q9099" s="23"/>
    </row>
    <row r="9100" spans="1:17" x14ac:dyDescent="0.2">
      <c r="A9100" s="23"/>
      <c r="M9100" s="25"/>
      <c r="N9100" s="25"/>
      <c r="O9100" s="25"/>
      <c r="P9100" s="23"/>
      <c r="Q9100" s="23"/>
    </row>
    <row r="9101" spans="1:17" x14ac:dyDescent="0.2">
      <c r="A9101" s="23"/>
      <c r="M9101" s="25"/>
      <c r="N9101" s="25"/>
      <c r="O9101" s="25"/>
      <c r="P9101" s="23"/>
      <c r="Q9101" s="23"/>
    </row>
    <row r="9102" spans="1:17" x14ac:dyDescent="0.2">
      <c r="A9102" s="23"/>
      <c r="M9102" s="25"/>
      <c r="N9102" s="25"/>
      <c r="O9102" s="25"/>
      <c r="P9102" s="23"/>
      <c r="Q9102" s="23"/>
    </row>
    <row r="9103" spans="1:17" x14ac:dyDescent="0.2">
      <c r="A9103" s="23"/>
      <c r="M9103" s="25"/>
      <c r="N9103" s="25"/>
      <c r="O9103" s="25"/>
      <c r="P9103" s="23"/>
      <c r="Q9103" s="23"/>
    </row>
    <row r="9104" spans="1:17" x14ac:dyDescent="0.2">
      <c r="A9104" s="23"/>
      <c r="M9104" s="25"/>
      <c r="N9104" s="25"/>
      <c r="O9104" s="25"/>
      <c r="P9104" s="23"/>
      <c r="Q9104" s="23"/>
    </row>
    <row r="9105" spans="1:17" x14ac:dyDescent="0.2">
      <c r="A9105" s="23"/>
      <c r="M9105" s="25"/>
      <c r="N9105" s="25"/>
      <c r="O9105" s="25"/>
      <c r="P9105" s="23"/>
      <c r="Q9105" s="23"/>
    </row>
    <row r="9106" spans="1:17" x14ac:dyDescent="0.2">
      <c r="A9106" s="23"/>
      <c r="M9106" s="25"/>
      <c r="N9106" s="25"/>
      <c r="O9106" s="25"/>
      <c r="P9106" s="23"/>
      <c r="Q9106" s="23"/>
    </row>
    <row r="9107" spans="1:17" x14ac:dyDescent="0.2">
      <c r="A9107" s="23"/>
      <c r="M9107" s="25"/>
      <c r="N9107" s="25"/>
      <c r="O9107" s="25"/>
      <c r="P9107" s="23"/>
      <c r="Q9107" s="23"/>
    </row>
    <row r="9108" spans="1:17" x14ac:dyDescent="0.2">
      <c r="A9108" s="23"/>
      <c r="M9108" s="25"/>
      <c r="N9108" s="25"/>
      <c r="O9108" s="25"/>
      <c r="P9108" s="23"/>
      <c r="Q9108" s="23"/>
    </row>
    <row r="9109" spans="1:17" x14ac:dyDescent="0.2">
      <c r="A9109" s="23"/>
      <c r="M9109" s="25"/>
      <c r="N9109" s="25"/>
      <c r="O9109" s="25"/>
      <c r="P9109" s="23"/>
      <c r="Q9109" s="23"/>
    </row>
    <row r="9110" spans="1:17" x14ac:dyDescent="0.2">
      <c r="A9110" s="23"/>
      <c r="M9110" s="25"/>
      <c r="N9110" s="25"/>
      <c r="O9110" s="25"/>
      <c r="P9110" s="23"/>
      <c r="Q9110" s="23"/>
    </row>
    <row r="9111" spans="1:17" x14ac:dyDescent="0.2">
      <c r="A9111" s="23"/>
      <c r="M9111" s="25"/>
      <c r="N9111" s="25"/>
      <c r="O9111" s="25"/>
      <c r="P9111" s="23"/>
      <c r="Q9111" s="23"/>
    </row>
    <row r="9112" spans="1:17" x14ac:dyDescent="0.2">
      <c r="A9112" s="23"/>
      <c r="M9112" s="25"/>
      <c r="N9112" s="25"/>
      <c r="O9112" s="25"/>
      <c r="P9112" s="23"/>
      <c r="Q9112" s="23"/>
    </row>
    <row r="9113" spans="1:17" x14ac:dyDescent="0.2">
      <c r="A9113" s="23"/>
      <c r="M9113" s="25"/>
      <c r="N9113" s="25"/>
      <c r="O9113" s="25"/>
      <c r="P9113" s="23"/>
      <c r="Q9113" s="23"/>
    </row>
    <row r="9114" spans="1:17" x14ac:dyDescent="0.2">
      <c r="A9114" s="23"/>
      <c r="M9114" s="25"/>
      <c r="N9114" s="25"/>
      <c r="O9114" s="25"/>
      <c r="P9114" s="23"/>
      <c r="Q9114" s="23"/>
    </row>
    <row r="9115" spans="1:17" x14ac:dyDescent="0.2">
      <c r="A9115" s="23"/>
      <c r="M9115" s="25"/>
      <c r="N9115" s="25"/>
      <c r="O9115" s="25"/>
      <c r="P9115" s="23"/>
      <c r="Q9115" s="23"/>
    </row>
    <row r="9116" spans="1:17" x14ac:dyDescent="0.2">
      <c r="A9116" s="23"/>
      <c r="M9116" s="25"/>
      <c r="N9116" s="25"/>
      <c r="O9116" s="25"/>
      <c r="P9116" s="23"/>
      <c r="Q9116" s="23"/>
    </row>
    <row r="9117" spans="1:17" x14ac:dyDescent="0.2">
      <c r="A9117" s="23"/>
      <c r="M9117" s="25"/>
      <c r="N9117" s="25"/>
      <c r="O9117" s="25"/>
      <c r="P9117" s="23"/>
      <c r="Q9117" s="23"/>
    </row>
    <row r="9118" spans="1:17" x14ac:dyDescent="0.2">
      <c r="A9118" s="23"/>
      <c r="M9118" s="25"/>
      <c r="N9118" s="25"/>
      <c r="O9118" s="25"/>
      <c r="P9118" s="23"/>
      <c r="Q9118" s="23"/>
    </row>
    <row r="9119" spans="1:17" x14ac:dyDescent="0.2">
      <c r="A9119" s="23"/>
      <c r="M9119" s="25"/>
      <c r="N9119" s="25"/>
      <c r="O9119" s="25"/>
      <c r="P9119" s="23"/>
      <c r="Q9119" s="23"/>
    </row>
    <row r="9120" spans="1:17" x14ac:dyDescent="0.2">
      <c r="A9120" s="23"/>
      <c r="M9120" s="25"/>
      <c r="N9120" s="25"/>
      <c r="O9120" s="25"/>
      <c r="P9120" s="23"/>
      <c r="Q9120" s="23"/>
    </row>
    <row r="9121" spans="1:17" x14ac:dyDescent="0.2">
      <c r="A9121" s="23"/>
      <c r="M9121" s="25"/>
      <c r="N9121" s="25"/>
      <c r="O9121" s="25"/>
      <c r="P9121" s="23"/>
      <c r="Q9121" s="23"/>
    </row>
    <row r="9122" spans="1:17" x14ac:dyDescent="0.2">
      <c r="A9122" s="23"/>
      <c r="M9122" s="25"/>
      <c r="N9122" s="25"/>
      <c r="O9122" s="25"/>
      <c r="P9122" s="23"/>
      <c r="Q9122" s="23"/>
    </row>
    <row r="9123" spans="1:17" x14ac:dyDescent="0.2">
      <c r="A9123" s="23"/>
      <c r="M9123" s="25"/>
      <c r="N9123" s="25"/>
      <c r="O9123" s="25"/>
      <c r="P9123" s="23"/>
      <c r="Q9123" s="23"/>
    </row>
    <row r="9124" spans="1:17" x14ac:dyDescent="0.2">
      <c r="A9124" s="23"/>
      <c r="M9124" s="25"/>
      <c r="N9124" s="25"/>
      <c r="O9124" s="25"/>
      <c r="P9124" s="23"/>
      <c r="Q9124" s="23"/>
    </row>
    <row r="9125" spans="1:17" x14ac:dyDescent="0.2">
      <c r="A9125" s="23"/>
      <c r="M9125" s="25"/>
      <c r="N9125" s="25"/>
      <c r="O9125" s="25"/>
      <c r="P9125" s="23"/>
      <c r="Q9125" s="23"/>
    </row>
    <row r="9126" spans="1:17" x14ac:dyDescent="0.2">
      <c r="A9126" s="23"/>
      <c r="M9126" s="25"/>
      <c r="N9126" s="25"/>
      <c r="O9126" s="25"/>
      <c r="P9126" s="23"/>
      <c r="Q9126" s="23"/>
    </row>
    <row r="9127" spans="1:17" x14ac:dyDescent="0.2">
      <c r="A9127" s="23"/>
      <c r="M9127" s="25"/>
      <c r="N9127" s="25"/>
      <c r="O9127" s="25"/>
      <c r="P9127" s="23"/>
      <c r="Q9127" s="23"/>
    </row>
    <row r="9128" spans="1:17" x14ac:dyDescent="0.2">
      <c r="A9128" s="23"/>
      <c r="M9128" s="25"/>
      <c r="N9128" s="25"/>
      <c r="O9128" s="25"/>
      <c r="P9128" s="23"/>
      <c r="Q9128" s="23"/>
    </row>
    <row r="9129" spans="1:17" x14ac:dyDescent="0.2">
      <c r="A9129" s="23"/>
      <c r="M9129" s="25"/>
      <c r="N9129" s="25"/>
      <c r="O9129" s="25"/>
      <c r="P9129" s="23"/>
      <c r="Q9129" s="23"/>
    </row>
    <row r="9130" spans="1:17" x14ac:dyDescent="0.2">
      <c r="A9130" s="23"/>
      <c r="M9130" s="25"/>
      <c r="N9130" s="25"/>
      <c r="O9130" s="25"/>
      <c r="P9130" s="23"/>
      <c r="Q9130" s="23"/>
    </row>
    <row r="9131" spans="1:17" x14ac:dyDescent="0.2">
      <c r="A9131" s="23"/>
      <c r="M9131" s="25"/>
      <c r="N9131" s="25"/>
      <c r="O9131" s="25"/>
      <c r="P9131" s="23"/>
      <c r="Q9131" s="23"/>
    </row>
    <row r="9132" spans="1:17" x14ac:dyDescent="0.2">
      <c r="A9132" s="23"/>
      <c r="M9132" s="25"/>
      <c r="N9132" s="25"/>
      <c r="O9132" s="25"/>
      <c r="P9132" s="23"/>
      <c r="Q9132" s="23"/>
    </row>
    <row r="9133" spans="1:17" x14ac:dyDescent="0.2">
      <c r="A9133" s="23"/>
      <c r="M9133" s="25"/>
      <c r="N9133" s="25"/>
      <c r="O9133" s="25"/>
      <c r="P9133" s="23"/>
      <c r="Q9133" s="23"/>
    </row>
    <row r="9134" spans="1:17" x14ac:dyDescent="0.2">
      <c r="A9134" s="23"/>
      <c r="M9134" s="25"/>
      <c r="N9134" s="25"/>
      <c r="O9134" s="25"/>
      <c r="P9134" s="23"/>
      <c r="Q9134" s="23"/>
    </row>
    <row r="9135" spans="1:17" x14ac:dyDescent="0.2">
      <c r="A9135" s="23"/>
      <c r="M9135" s="25"/>
      <c r="N9135" s="25"/>
      <c r="O9135" s="25"/>
      <c r="P9135" s="23"/>
      <c r="Q9135" s="23"/>
    </row>
    <row r="9136" spans="1:17" x14ac:dyDescent="0.2">
      <c r="A9136" s="23"/>
      <c r="M9136" s="25"/>
      <c r="N9136" s="25"/>
      <c r="O9136" s="25"/>
      <c r="P9136" s="23"/>
      <c r="Q9136" s="23"/>
    </row>
    <row r="9137" spans="1:17" x14ac:dyDescent="0.2">
      <c r="A9137" s="23"/>
      <c r="M9137" s="25"/>
      <c r="N9137" s="25"/>
      <c r="O9137" s="25"/>
      <c r="P9137" s="23"/>
      <c r="Q9137" s="23"/>
    </row>
    <row r="9138" spans="1:17" x14ac:dyDescent="0.2">
      <c r="A9138" s="23"/>
      <c r="M9138" s="25"/>
      <c r="N9138" s="25"/>
      <c r="O9138" s="25"/>
      <c r="P9138" s="23"/>
      <c r="Q9138" s="23"/>
    </row>
    <row r="9139" spans="1:17" x14ac:dyDescent="0.2">
      <c r="A9139" s="23"/>
      <c r="M9139" s="25"/>
      <c r="N9139" s="25"/>
      <c r="O9139" s="25"/>
      <c r="P9139" s="23"/>
      <c r="Q9139" s="23"/>
    </row>
    <row r="9140" spans="1:17" x14ac:dyDescent="0.2">
      <c r="A9140" s="23"/>
      <c r="M9140" s="25"/>
      <c r="N9140" s="25"/>
      <c r="O9140" s="25"/>
      <c r="P9140" s="23"/>
      <c r="Q9140" s="23"/>
    </row>
    <row r="9141" spans="1:17" x14ac:dyDescent="0.2">
      <c r="A9141" s="23"/>
      <c r="M9141" s="25"/>
      <c r="N9141" s="25"/>
      <c r="O9141" s="25"/>
      <c r="P9141" s="23"/>
      <c r="Q9141" s="23"/>
    </row>
    <row r="9142" spans="1:17" x14ac:dyDescent="0.2">
      <c r="A9142" s="23"/>
      <c r="M9142" s="25"/>
      <c r="N9142" s="25"/>
      <c r="O9142" s="25"/>
      <c r="P9142" s="23"/>
      <c r="Q9142" s="23"/>
    </row>
    <row r="9143" spans="1:17" x14ac:dyDescent="0.2">
      <c r="A9143" s="23"/>
      <c r="M9143" s="25"/>
      <c r="N9143" s="25"/>
      <c r="O9143" s="25"/>
      <c r="P9143" s="23"/>
      <c r="Q9143" s="23"/>
    </row>
    <row r="9144" spans="1:17" x14ac:dyDescent="0.2">
      <c r="A9144" s="23"/>
      <c r="M9144" s="25"/>
      <c r="N9144" s="25"/>
      <c r="O9144" s="25"/>
      <c r="P9144" s="23"/>
      <c r="Q9144" s="23"/>
    </row>
    <row r="9145" spans="1:17" x14ac:dyDescent="0.2">
      <c r="A9145" s="23"/>
      <c r="M9145" s="25"/>
      <c r="N9145" s="25"/>
      <c r="O9145" s="25"/>
      <c r="P9145" s="23"/>
      <c r="Q9145" s="23"/>
    </row>
    <row r="9146" spans="1:17" x14ac:dyDescent="0.2">
      <c r="A9146" s="23"/>
      <c r="M9146" s="25"/>
      <c r="N9146" s="25"/>
      <c r="O9146" s="25"/>
      <c r="P9146" s="23"/>
      <c r="Q9146" s="23"/>
    </row>
    <row r="9147" spans="1:17" x14ac:dyDescent="0.2">
      <c r="A9147" s="23"/>
      <c r="M9147" s="25"/>
      <c r="N9147" s="25"/>
      <c r="O9147" s="25"/>
      <c r="P9147" s="23"/>
      <c r="Q9147" s="23"/>
    </row>
    <row r="9148" spans="1:17" x14ac:dyDescent="0.2">
      <c r="A9148" s="23"/>
      <c r="M9148" s="25"/>
      <c r="N9148" s="25"/>
      <c r="O9148" s="25"/>
      <c r="P9148" s="23"/>
      <c r="Q9148" s="23"/>
    </row>
    <row r="9149" spans="1:17" x14ac:dyDescent="0.2">
      <c r="A9149" s="23"/>
      <c r="M9149" s="25"/>
      <c r="N9149" s="25"/>
      <c r="O9149" s="25"/>
      <c r="P9149" s="23"/>
      <c r="Q9149" s="23"/>
    </row>
    <row r="9150" spans="1:17" x14ac:dyDescent="0.2">
      <c r="A9150" s="23"/>
      <c r="M9150" s="25"/>
      <c r="N9150" s="25"/>
      <c r="O9150" s="25"/>
      <c r="P9150" s="23"/>
      <c r="Q9150" s="23"/>
    </row>
    <row r="9151" spans="1:17" x14ac:dyDescent="0.2">
      <c r="A9151" s="23"/>
      <c r="M9151" s="25"/>
      <c r="N9151" s="25"/>
      <c r="O9151" s="25"/>
      <c r="P9151" s="23"/>
      <c r="Q9151" s="23"/>
    </row>
    <row r="9152" spans="1:17" x14ac:dyDescent="0.2">
      <c r="A9152" s="23"/>
      <c r="M9152" s="25"/>
      <c r="N9152" s="25"/>
      <c r="O9152" s="25"/>
      <c r="P9152" s="23"/>
      <c r="Q9152" s="23"/>
    </row>
    <row r="9153" spans="1:17" x14ac:dyDescent="0.2">
      <c r="A9153" s="23"/>
      <c r="M9153" s="25"/>
      <c r="N9153" s="25"/>
      <c r="O9153" s="25"/>
      <c r="P9153" s="23"/>
      <c r="Q9153" s="23"/>
    </row>
    <row r="9154" spans="1:17" x14ac:dyDescent="0.2">
      <c r="A9154" s="23"/>
      <c r="M9154" s="25"/>
      <c r="N9154" s="25"/>
      <c r="O9154" s="25"/>
      <c r="P9154" s="23"/>
      <c r="Q9154" s="23"/>
    </row>
    <row r="9155" spans="1:17" x14ac:dyDescent="0.2">
      <c r="A9155" s="23"/>
      <c r="M9155" s="25"/>
      <c r="N9155" s="25"/>
      <c r="O9155" s="25"/>
      <c r="P9155" s="23"/>
      <c r="Q9155" s="23"/>
    </row>
    <row r="9156" spans="1:17" x14ac:dyDescent="0.2">
      <c r="A9156" s="23"/>
      <c r="M9156" s="25"/>
      <c r="N9156" s="25"/>
      <c r="O9156" s="25"/>
      <c r="P9156" s="23"/>
      <c r="Q9156" s="23"/>
    </row>
    <row r="9157" spans="1:17" x14ac:dyDescent="0.2">
      <c r="A9157" s="23"/>
      <c r="M9157" s="25"/>
      <c r="N9157" s="25"/>
      <c r="O9157" s="25"/>
      <c r="P9157" s="23"/>
      <c r="Q9157" s="23"/>
    </row>
    <row r="9158" spans="1:17" x14ac:dyDescent="0.2">
      <c r="A9158" s="23"/>
      <c r="M9158" s="25"/>
      <c r="N9158" s="25"/>
      <c r="O9158" s="25"/>
      <c r="P9158" s="23"/>
      <c r="Q9158" s="23"/>
    </row>
    <row r="9159" spans="1:17" x14ac:dyDescent="0.2">
      <c r="A9159" s="23"/>
      <c r="M9159" s="25"/>
      <c r="N9159" s="25"/>
      <c r="O9159" s="25"/>
      <c r="P9159" s="23"/>
      <c r="Q9159" s="23"/>
    </row>
    <row r="9160" spans="1:17" x14ac:dyDescent="0.2">
      <c r="A9160" s="23"/>
      <c r="M9160" s="25"/>
      <c r="N9160" s="25"/>
      <c r="O9160" s="25"/>
      <c r="P9160" s="23"/>
      <c r="Q9160" s="23"/>
    </row>
    <row r="9161" spans="1:17" x14ac:dyDescent="0.2">
      <c r="A9161" s="23"/>
      <c r="M9161" s="25"/>
      <c r="N9161" s="25"/>
      <c r="O9161" s="25"/>
      <c r="P9161" s="23"/>
      <c r="Q9161" s="23"/>
    </row>
    <row r="9162" spans="1:17" x14ac:dyDescent="0.2">
      <c r="A9162" s="23"/>
      <c r="M9162" s="25"/>
      <c r="N9162" s="25"/>
      <c r="O9162" s="25"/>
      <c r="P9162" s="23"/>
      <c r="Q9162" s="23"/>
    </row>
    <row r="9163" spans="1:17" x14ac:dyDescent="0.2">
      <c r="A9163" s="23"/>
      <c r="M9163" s="25"/>
      <c r="N9163" s="25"/>
      <c r="O9163" s="25"/>
      <c r="P9163" s="23"/>
      <c r="Q9163" s="23"/>
    </row>
    <row r="9164" spans="1:17" x14ac:dyDescent="0.2">
      <c r="A9164" s="23"/>
      <c r="M9164" s="25"/>
      <c r="N9164" s="25"/>
      <c r="O9164" s="25"/>
      <c r="P9164" s="23"/>
      <c r="Q9164" s="23"/>
    </row>
    <row r="9165" spans="1:17" x14ac:dyDescent="0.2">
      <c r="A9165" s="23"/>
      <c r="M9165" s="25"/>
      <c r="N9165" s="25"/>
      <c r="O9165" s="25"/>
      <c r="P9165" s="23"/>
      <c r="Q9165" s="23"/>
    </row>
    <row r="9166" spans="1:17" x14ac:dyDescent="0.2">
      <c r="A9166" s="23"/>
      <c r="M9166" s="25"/>
      <c r="N9166" s="25"/>
      <c r="O9166" s="25"/>
      <c r="P9166" s="23"/>
      <c r="Q9166" s="23"/>
    </row>
    <row r="9167" spans="1:17" x14ac:dyDescent="0.2">
      <c r="A9167" s="23"/>
      <c r="M9167" s="25"/>
      <c r="N9167" s="25"/>
      <c r="O9167" s="25"/>
      <c r="P9167" s="23"/>
      <c r="Q9167" s="23"/>
    </row>
    <row r="9168" spans="1:17" x14ac:dyDescent="0.2">
      <c r="A9168" s="23"/>
      <c r="M9168" s="25"/>
      <c r="N9168" s="25"/>
      <c r="O9168" s="25"/>
      <c r="P9168" s="23"/>
      <c r="Q9168" s="23"/>
    </row>
    <row r="9169" spans="1:17" x14ac:dyDescent="0.2">
      <c r="A9169" s="23"/>
      <c r="M9169" s="25"/>
      <c r="N9169" s="25"/>
      <c r="O9169" s="25"/>
      <c r="P9169" s="23"/>
      <c r="Q9169" s="23"/>
    </row>
    <row r="9170" spans="1:17" x14ac:dyDescent="0.2">
      <c r="A9170" s="23"/>
      <c r="M9170" s="25"/>
      <c r="N9170" s="25"/>
      <c r="O9170" s="25"/>
      <c r="P9170" s="23"/>
      <c r="Q9170" s="23"/>
    </row>
    <row r="9171" spans="1:17" x14ac:dyDescent="0.2">
      <c r="A9171" s="23"/>
      <c r="M9171" s="25"/>
      <c r="N9171" s="25"/>
      <c r="O9171" s="25"/>
      <c r="P9171" s="23"/>
      <c r="Q9171" s="23"/>
    </row>
    <row r="9172" spans="1:17" x14ac:dyDescent="0.2">
      <c r="A9172" s="23"/>
      <c r="M9172" s="25"/>
      <c r="N9172" s="25"/>
      <c r="O9172" s="25"/>
      <c r="P9172" s="23"/>
      <c r="Q9172" s="23"/>
    </row>
    <row r="9173" spans="1:17" x14ac:dyDescent="0.2">
      <c r="A9173" s="23"/>
      <c r="M9173" s="25"/>
      <c r="N9173" s="25"/>
      <c r="O9173" s="25"/>
      <c r="P9173" s="23"/>
      <c r="Q9173" s="23"/>
    </row>
    <row r="9174" spans="1:17" x14ac:dyDescent="0.2">
      <c r="A9174" s="23"/>
      <c r="M9174" s="25"/>
      <c r="N9174" s="25"/>
      <c r="O9174" s="25"/>
      <c r="P9174" s="23"/>
      <c r="Q9174" s="23"/>
    </row>
    <row r="9175" spans="1:17" x14ac:dyDescent="0.2">
      <c r="A9175" s="23"/>
      <c r="M9175" s="25"/>
      <c r="N9175" s="25"/>
      <c r="O9175" s="25"/>
      <c r="P9175" s="23"/>
      <c r="Q9175" s="23"/>
    </row>
    <row r="9176" spans="1:17" x14ac:dyDescent="0.2">
      <c r="A9176" s="23"/>
      <c r="M9176" s="25"/>
      <c r="N9176" s="25"/>
      <c r="O9176" s="25"/>
      <c r="P9176" s="23"/>
      <c r="Q9176" s="23"/>
    </row>
    <row r="9177" spans="1:17" x14ac:dyDescent="0.2">
      <c r="A9177" s="23"/>
      <c r="M9177" s="25"/>
      <c r="N9177" s="25"/>
      <c r="O9177" s="25"/>
      <c r="P9177" s="23"/>
      <c r="Q9177" s="23"/>
    </row>
    <row r="9178" spans="1:17" x14ac:dyDescent="0.2">
      <c r="A9178" s="23"/>
      <c r="M9178" s="25"/>
      <c r="N9178" s="25"/>
      <c r="O9178" s="25"/>
      <c r="P9178" s="23"/>
      <c r="Q9178" s="23"/>
    </row>
    <row r="9179" spans="1:17" x14ac:dyDescent="0.2">
      <c r="A9179" s="23"/>
      <c r="M9179" s="25"/>
      <c r="N9179" s="25"/>
      <c r="O9179" s="25"/>
      <c r="P9179" s="23"/>
      <c r="Q9179" s="23"/>
    </row>
    <row r="9180" spans="1:17" x14ac:dyDescent="0.2">
      <c r="A9180" s="23"/>
      <c r="M9180" s="25"/>
      <c r="N9180" s="25"/>
      <c r="O9180" s="25"/>
      <c r="P9180" s="23"/>
      <c r="Q9180" s="23"/>
    </row>
    <row r="9181" spans="1:17" x14ac:dyDescent="0.2">
      <c r="A9181" s="23"/>
      <c r="M9181" s="25"/>
      <c r="N9181" s="25"/>
      <c r="O9181" s="25"/>
      <c r="P9181" s="23"/>
      <c r="Q9181" s="23"/>
    </row>
    <row r="9182" spans="1:17" x14ac:dyDescent="0.2">
      <c r="A9182" s="23"/>
      <c r="M9182" s="25"/>
      <c r="N9182" s="25"/>
      <c r="O9182" s="25"/>
      <c r="P9182" s="23"/>
      <c r="Q9182" s="23"/>
    </row>
    <row r="9183" spans="1:17" x14ac:dyDescent="0.2">
      <c r="A9183" s="23"/>
      <c r="M9183" s="25"/>
      <c r="N9183" s="25"/>
      <c r="O9183" s="25"/>
      <c r="P9183" s="23"/>
      <c r="Q9183" s="23"/>
    </row>
    <row r="9184" spans="1:17" x14ac:dyDescent="0.2">
      <c r="A9184" s="23"/>
      <c r="M9184" s="25"/>
      <c r="N9184" s="25"/>
      <c r="O9184" s="25"/>
      <c r="P9184" s="23"/>
      <c r="Q9184" s="23"/>
    </row>
    <row r="9185" spans="1:17" x14ac:dyDescent="0.2">
      <c r="A9185" s="23"/>
      <c r="M9185" s="25"/>
      <c r="N9185" s="25"/>
      <c r="O9185" s="25"/>
      <c r="P9185" s="23"/>
      <c r="Q9185" s="23"/>
    </row>
    <row r="9186" spans="1:17" x14ac:dyDescent="0.2">
      <c r="A9186" s="23"/>
      <c r="M9186" s="25"/>
      <c r="N9186" s="25"/>
      <c r="O9186" s="25"/>
      <c r="P9186" s="23"/>
      <c r="Q9186" s="23"/>
    </row>
    <row r="9187" spans="1:17" x14ac:dyDescent="0.2">
      <c r="A9187" s="23"/>
      <c r="M9187" s="25"/>
      <c r="N9187" s="25"/>
      <c r="O9187" s="25"/>
      <c r="P9187" s="23"/>
      <c r="Q9187" s="23"/>
    </row>
    <row r="9188" spans="1:17" x14ac:dyDescent="0.2">
      <c r="A9188" s="23"/>
      <c r="M9188" s="25"/>
      <c r="N9188" s="25"/>
      <c r="O9188" s="25"/>
      <c r="P9188" s="23"/>
      <c r="Q9188" s="23"/>
    </row>
    <row r="9189" spans="1:17" x14ac:dyDescent="0.2">
      <c r="A9189" s="23"/>
      <c r="M9189" s="25"/>
      <c r="N9189" s="25"/>
      <c r="O9189" s="25"/>
      <c r="P9189" s="23"/>
      <c r="Q9189" s="23"/>
    </row>
    <row r="9190" spans="1:17" x14ac:dyDescent="0.2">
      <c r="A9190" s="23"/>
      <c r="M9190" s="25"/>
      <c r="N9190" s="25"/>
      <c r="O9190" s="25"/>
      <c r="P9190" s="23"/>
      <c r="Q9190" s="23"/>
    </row>
    <row r="9191" spans="1:17" x14ac:dyDescent="0.2">
      <c r="A9191" s="23"/>
      <c r="M9191" s="25"/>
      <c r="N9191" s="25"/>
      <c r="O9191" s="25"/>
      <c r="P9191" s="23"/>
      <c r="Q9191" s="23"/>
    </row>
    <row r="9192" spans="1:17" x14ac:dyDescent="0.2">
      <c r="A9192" s="23"/>
      <c r="M9192" s="25"/>
      <c r="N9192" s="25"/>
      <c r="O9192" s="25"/>
      <c r="P9192" s="23"/>
      <c r="Q9192" s="23"/>
    </row>
    <row r="9193" spans="1:17" x14ac:dyDescent="0.2">
      <c r="A9193" s="23"/>
      <c r="M9193" s="25"/>
      <c r="N9193" s="25"/>
      <c r="O9193" s="25"/>
      <c r="P9193" s="23"/>
      <c r="Q9193" s="23"/>
    </row>
    <row r="9194" spans="1:17" x14ac:dyDescent="0.2">
      <c r="A9194" s="23"/>
      <c r="M9194" s="25"/>
      <c r="N9194" s="25"/>
      <c r="O9194" s="25"/>
      <c r="P9194" s="23"/>
      <c r="Q9194" s="23"/>
    </row>
    <row r="9195" spans="1:17" x14ac:dyDescent="0.2">
      <c r="A9195" s="23"/>
      <c r="M9195" s="25"/>
      <c r="N9195" s="25"/>
      <c r="O9195" s="25"/>
      <c r="P9195" s="23"/>
      <c r="Q9195" s="23"/>
    </row>
    <row r="9196" spans="1:17" x14ac:dyDescent="0.2">
      <c r="A9196" s="23"/>
      <c r="M9196" s="25"/>
      <c r="N9196" s="25"/>
      <c r="O9196" s="25"/>
      <c r="P9196" s="23"/>
      <c r="Q9196" s="23"/>
    </row>
    <row r="9197" spans="1:17" x14ac:dyDescent="0.2">
      <c r="A9197" s="23"/>
      <c r="M9197" s="25"/>
      <c r="N9197" s="25"/>
      <c r="O9197" s="25"/>
      <c r="P9197" s="23"/>
      <c r="Q9197" s="23"/>
    </row>
    <row r="9198" spans="1:17" x14ac:dyDescent="0.2">
      <c r="A9198" s="23"/>
      <c r="M9198" s="25"/>
      <c r="N9198" s="25"/>
      <c r="O9198" s="25"/>
      <c r="P9198" s="23"/>
      <c r="Q9198" s="23"/>
    </row>
    <row r="9199" spans="1:17" x14ac:dyDescent="0.2">
      <c r="A9199" s="23"/>
      <c r="M9199" s="25"/>
      <c r="N9199" s="25"/>
      <c r="O9199" s="25"/>
      <c r="P9199" s="23"/>
      <c r="Q9199" s="23"/>
    </row>
    <row r="9200" spans="1:17" x14ac:dyDescent="0.2">
      <c r="A9200" s="23"/>
      <c r="M9200" s="25"/>
      <c r="N9200" s="25"/>
      <c r="O9200" s="25"/>
      <c r="P9200" s="23"/>
      <c r="Q9200" s="23"/>
    </row>
    <row r="9201" spans="1:17" x14ac:dyDescent="0.2">
      <c r="A9201" s="23"/>
      <c r="M9201" s="25"/>
      <c r="N9201" s="25"/>
      <c r="O9201" s="25"/>
      <c r="P9201" s="23"/>
      <c r="Q9201" s="23"/>
    </row>
    <row r="9202" spans="1:17" x14ac:dyDescent="0.2">
      <c r="A9202" s="23"/>
      <c r="M9202" s="25"/>
      <c r="N9202" s="25"/>
      <c r="O9202" s="25"/>
      <c r="P9202" s="23"/>
      <c r="Q9202" s="23"/>
    </row>
    <row r="9203" spans="1:17" x14ac:dyDescent="0.2">
      <c r="A9203" s="23"/>
      <c r="M9203" s="25"/>
      <c r="N9203" s="25"/>
      <c r="O9203" s="25"/>
      <c r="P9203" s="23"/>
      <c r="Q9203" s="23"/>
    </row>
    <row r="9204" spans="1:17" x14ac:dyDescent="0.2">
      <c r="A9204" s="23"/>
      <c r="M9204" s="25"/>
      <c r="N9204" s="25"/>
      <c r="O9204" s="25"/>
      <c r="P9204" s="23"/>
      <c r="Q9204" s="23"/>
    </row>
    <row r="9205" spans="1:17" x14ac:dyDescent="0.2">
      <c r="A9205" s="23"/>
      <c r="M9205" s="25"/>
      <c r="N9205" s="25"/>
      <c r="O9205" s="25"/>
      <c r="P9205" s="23"/>
      <c r="Q9205" s="23"/>
    </row>
    <row r="9206" spans="1:17" x14ac:dyDescent="0.2">
      <c r="A9206" s="23"/>
      <c r="M9206" s="25"/>
      <c r="N9206" s="25"/>
      <c r="O9206" s="25"/>
      <c r="P9206" s="23"/>
      <c r="Q9206" s="23"/>
    </row>
    <row r="9207" spans="1:17" x14ac:dyDescent="0.2">
      <c r="A9207" s="23"/>
      <c r="M9207" s="25"/>
      <c r="N9207" s="25"/>
      <c r="O9207" s="25"/>
      <c r="P9207" s="23"/>
      <c r="Q9207" s="23"/>
    </row>
    <row r="9208" spans="1:17" x14ac:dyDescent="0.2">
      <c r="A9208" s="23"/>
      <c r="M9208" s="25"/>
      <c r="N9208" s="25"/>
      <c r="O9208" s="25"/>
      <c r="P9208" s="23"/>
      <c r="Q9208" s="23"/>
    </row>
    <row r="9209" spans="1:17" x14ac:dyDescent="0.2">
      <c r="A9209" s="23"/>
      <c r="M9209" s="25"/>
      <c r="N9209" s="25"/>
      <c r="O9209" s="25"/>
      <c r="P9209" s="23"/>
      <c r="Q9209" s="23"/>
    </row>
    <row r="9210" spans="1:17" x14ac:dyDescent="0.2">
      <c r="A9210" s="23"/>
      <c r="M9210" s="25"/>
      <c r="N9210" s="25"/>
      <c r="O9210" s="25"/>
      <c r="P9210" s="23"/>
      <c r="Q9210" s="23"/>
    </row>
    <row r="9211" spans="1:17" x14ac:dyDescent="0.2">
      <c r="A9211" s="23"/>
      <c r="M9211" s="25"/>
      <c r="N9211" s="25"/>
      <c r="O9211" s="25"/>
      <c r="P9211" s="23"/>
      <c r="Q9211" s="23"/>
    </row>
    <row r="9212" spans="1:17" x14ac:dyDescent="0.2">
      <c r="A9212" s="23"/>
      <c r="M9212" s="25"/>
      <c r="N9212" s="25"/>
      <c r="O9212" s="25"/>
      <c r="P9212" s="23"/>
      <c r="Q9212" s="23"/>
    </row>
    <row r="9213" spans="1:17" x14ac:dyDescent="0.2">
      <c r="A9213" s="23"/>
      <c r="M9213" s="25"/>
      <c r="N9213" s="25"/>
      <c r="O9213" s="25"/>
      <c r="P9213" s="23"/>
      <c r="Q9213" s="23"/>
    </row>
    <row r="9214" spans="1:17" x14ac:dyDescent="0.2">
      <c r="A9214" s="23"/>
      <c r="M9214" s="25"/>
      <c r="N9214" s="25"/>
      <c r="O9214" s="25"/>
      <c r="P9214" s="23"/>
      <c r="Q9214" s="23"/>
    </row>
    <row r="9215" spans="1:17" x14ac:dyDescent="0.2">
      <c r="A9215" s="23"/>
      <c r="M9215" s="25"/>
      <c r="N9215" s="25"/>
      <c r="O9215" s="25"/>
      <c r="P9215" s="23"/>
      <c r="Q9215" s="23"/>
    </row>
    <row r="9216" spans="1:17" x14ac:dyDescent="0.2">
      <c r="A9216" s="23"/>
      <c r="M9216" s="25"/>
      <c r="N9216" s="25"/>
      <c r="O9216" s="25"/>
      <c r="P9216" s="23"/>
      <c r="Q9216" s="23"/>
    </row>
    <row r="9217" spans="1:17" x14ac:dyDescent="0.2">
      <c r="A9217" s="23"/>
      <c r="M9217" s="25"/>
      <c r="N9217" s="25"/>
      <c r="O9217" s="25"/>
      <c r="P9217" s="23"/>
      <c r="Q9217" s="23"/>
    </row>
    <row r="9218" spans="1:17" x14ac:dyDescent="0.2">
      <c r="A9218" s="23"/>
      <c r="M9218" s="25"/>
      <c r="N9218" s="25"/>
      <c r="O9218" s="25"/>
      <c r="P9218" s="23"/>
      <c r="Q9218" s="23"/>
    </row>
    <row r="9219" spans="1:17" x14ac:dyDescent="0.2">
      <c r="A9219" s="23"/>
      <c r="M9219" s="25"/>
      <c r="N9219" s="25"/>
      <c r="O9219" s="25"/>
      <c r="P9219" s="23"/>
      <c r="Q9219" s="23"/>
    </row>
    <row r="9220" spans="1:17" x14ac:dyDescent="0.2">
      <c r="A9220" s="23"/>
      <c r="M9220" s="25"/>
      <c r="N9220" s="25"/>
      <c r="O9220" s="25"/>
      <c r="P9220" s="23"/>
      <c r="Q9220" s="23"/>
    </row>
    <row r="9221" spans="1:17" x14ac:dyDescent="0.2">
      <c r="A9221" s="23"/>
      <c r="M9221" s="25"/>
      <c r="N9221" s="25"/>
      <c r="O9221" s="25"/>
      <c r="P9221" s="23"/>
      <c r="Q9221" s="23"/>
    </row>
    <row r="9222" spans="1:17" x14ac:dyDescent="0.2">
      <c r="A9222" s="23"/>
      <c r="M9222" s="25"/>
      <c r="N9222" s="25"/>
      <c r="O9222" s="25"/>
      <c r="P9222" s="23"/>
      <c r="Q9222" s="23"/>
    </row>
    <row r="9223" spans="1:17" x14ac:dyDescent="0.2">
      <c r="A9223" s="23"/>
      <c r="M9223" s="25"/>
      <c r="N9223" s="25"/>
      <c r="O9223" s="25"/>
      <c r="P9223" s="23"/>
      <c r="Q9223" s="23"/>
    </row>
    <row r="9224" spans="1:17" x14ac:dyDescent="0.2">
      <c r="A9224" s="23"/>
      <c r="M9224" s="25"/>
      <c r="N9224" s="25"/>
      <c r="O9224" s="25"/>
      <c r="P9224" s="23"/>
      <c r="Q9224" s="23"/>
    </row>
    <row r="9225" spans="1:17" x14ac:dyDescent="0.2">
      <c r="A9225" s="23"/>
      <c r="M9225" s="25"/>
      <c r="N9225" s="25"/>
      <c r="O9225" s="25"/>
      <c r="P9225" s="23"/>
      <c r="Q9225" s="23"/>
    </row>
    <row r="9226" spans="1:17" x14ac:dyDescent="0.2">
      <c r="A9226" s="23"/>
      <c r="M9226" s="25"/>
      <c r="N9226" s="25"/>
      <c r="O9226" s="25"/>
      <c r="P9226" s="23"/>
      <c r="Q9226" s="23"/>
    </row>
    <row r="9227" spans="1:17" x14ac:dyDescent="0.2">
      <c r="A9227" s="23"/>
      <c r="M9227" s="25"/>
      <c r="N9227" s="25"/>
      <c r="O9227" s="25"/>
      <c r="P9227" s="23"/>
      <c r="Q9227" s="23"/>
    </row>
    <row r="9228" spans="1:17" x14ac:dyDescent="0.2">
      <c r="A9228" s="23"/>
      <c r="M9228" s="25"/>
      <c r="N9228" s="25"/>
      <c r="O9228" s="25"/>
      <c r="P9228" s="23"/>
      <c r="Q9228" s="23"/>
    </row>
    <row r="9229" spans="1:17" x14ac:dyDescent="0.2">
      <c r="A9229" s="23"/>
      <c r="M9229" s="25"/>
      <c r="N9229" s="25"/>
      <c r="O9229" s="25"/>
      <c r="P9229" s="23"/>
      <c r="Q9229" s="23"/>
    </row>
    <row r="9230" spans="1:17" x14ac:dyDescent="0.2">
      <c r="A9230" s="23"/>
      <c r="M9230" s="25"/>
      <c r="N9230" s="25"/>
      <c r="O9230" s="25"/>
      <c r="P9230" s="23"/>
      <c r="Q9230" s="23"/>
    </row>
    <row r="9231" spans="1:17" x14ac:dyDescent="0.2">
      <c r="A9231" s="23"/>
      <c r="M9231" s="25"/>
      <c r="N9231" s="25"/>
      <c r="O9231" s="25"/>
      <c r="P9231" s="23"/>
      <c r="Q9231" s="23"/>
    </row>
    <row r="9232" spans="1:17" x14ac:dyDescent="0.2">
      <c r="A9232" s="23"/>
      <c r="M9232" s="25"/>
      <c r="N9232" s="25"/>
      <c r="O9232" s="25"/>
      <c r="P9232" s="23"/>
      <c r="Q9232" s="23"/>
    </row>
    <row r="9233" spans="1:17" x14ac:dyDescent="0.2">
      <c r="A9233" s="23"/>
      <c r="M9233" s="25"/>
      <c r="N9233" s="25"/>
      <c r="O9233" s="25"/>
      <c r="P9233" s="23"/>
      <c r="Q9233" s="23"/>
    </row>
    <row r="9234" spans="1:17" x14ac:dyDescent="0.2">
      <c r="A9234" s="23"/>
      <c r="M9234" s="25"/>
      <c r="N9234" s="25"/>
      <c r="O9234" s="25"/>
      <c r="P9234" s="23"/>
      <c r="Q9234" s="23"/>
    </row>
    <row r="9235" spans="1:17" x14ac:dyDescent="0.2">
      <c r="A9235" s="23"/>
      <c r="M9235" s="25"/>
      <c r="N9235" s="25"/>
      <c r="O9235" s="25"/>
      <c r="P9235" s="23"/>
      <c r="Q9235" s="23"/>
    </row>
    <row r="9236" spans="1:17" x14ac:dyDescent="0.2">
      <c r="A9236" s="23"/>
      <c r="M9236" s="25"/>
      <c r="N9236" s="25"/>
      <c r="O9236" s="25"/>
      <c r="P9236" s="23"/>
      <c r="Q9236" s="23"/>
    </row>
    <row r="9237" spans="1:17" x14ac:dyDescent="0.2">
      <c r="A9237" s="23"/>
      <c r="M9237" s="25"/>
      <c r="N9237" s="25"/>
      <c r="O9237" s="25"/>
      <c r="P9237" s="23"/>
      <c r="Q9237" s="23"/>
    </row>
    <row r="9238" spans="1:17" x14ac:dyDescent="0.2">
      <c r="A9238" s="23"/>
      <c r="M9238" s="25"/>
      <c r="N9238" s="25"/>
      <c r="O9238" s="25"/>
      <c r="P9238" s="23"/>
      <c r="Q9238" s="23"/>
    </row>
    <row r="9239" spans="1:17" x14ac:dyDescent="0.2">
      <c r="A9239" s="23"/>
      <c r="M9239" s="25"/>
      <c r="N9239" s="25"/>
      <c r="O9239" s="25"/>
      <c r="P9239" s="23"/>
      <c r="Q9239" s="23"/>
    </row>
    <row r="9240" spans="1:17" x14ac:dyDescent="0.2">
      <c r="A9240" s="23"/>
      <c r="M9240" s="25"/>
      <c r="N9240" s="25"/>
      <c r="O9240" s="25"/>
      <c r="P9240" s="23"/>
      <c r="Q9240" s="23"/>
    </row>
    <row r="9241" spans="1:17" x14ac:dyDescent="0.2">
      <c r="A9241" s="23"/>
      <c r="M9241" s="25"/>
      <c r="N9241" s="25"/>
      <c r="O9241" s="25"/>
      <c r="P9241" s="23"/>
      <c r="Q9241" s="23"/>
    </row>
    <row r="9242" spans="1:17" x14ac:dyDescent="0.2">
      <c r="A9242" s="23"/>
      <c r="M9242" s="25"/>
      <c r="N9242" s="25"/>
      <c r="O9242" s="25"/>
      <c r="P9242" s="23"/>
      <c r="Q9242" s="23"/>
    </row>
    <row r="9243" spans="1:17" x14ac:dyDescent="0.2">
      <c r="A9243" s="23"/>
      <c r="M9243" s="25"/>
      <c r="N9243" s="25"/>
      <c r="O9243" s="25"/>
      <c r="P9243" s="23"/>
      <c r="Q9243" s="23"/>
    </row>
    <row r="9244" spans="1:17" x14ac:dyDescent="0.2">
      <c r="A9244" s="23"/>
      <c r="M9244" s="25"/>
      <c r="N9244" s="25"/>
      <c r="O9244" s="25"/>
      <c r="P9244" s="23"/>
      <c r="Q9244" s="23"/>
    </row>
    <row r="9245" spans="1:17" x14ac:dyDescent="0.2">
      <c r="A9245" s="23"/>
      <c r="M9245" s="25"/>
      <c r="N9245" s="25"/>
      <c r="O9245" s="25"/>
      <c r="P9245" s="23"/>
      <c r="Q9245" s="23"/>
    </row>
    <row r="9246" spans="1:17" x14ac:dyDescent="0.2">
      <c r="A9246" s="23"/>
      <c r="M9246" s="25"/>
      <c r="N9246" s="25"/>
      <c r="O9246" s="25"/>
      <c r="P9246" s="23"/>
      <c r="Q9246" s="23"/>
    </row>
    <row r="9247" spans="1:17" x14ac:dyDescent="0.2">
      <c r="A9247" s="23"/>
      <c r="M9247" s="25"/>
      <c r="N9247" s="25"/>
      <c r="O9247" s="25"/>
      <c r="P9247" s="23"/>
      <c r="Q9247" s="23"/>
    </row>
    <row r="9248" spans="1:17" x14ac:dyDescent="0.2">
      <c r="A9248" s="23"/>
      <c r="M9248" s="25"/>
      <c r="N9248" s="25"/>
      <c r="O9248" s="25"/>
      <c r="P9248" s="23"/>
      <c r="Q9248" s="23"/>
    </row>
    <row r="9249" spans="1:17" x14ac:dyDescent="0.2">
      <c r="A9249" s="23"/>
      <c r="M9249" s="25"/>
      <c r="N9249" s="25"/>
      <c r="O9249" s="25"/>
      <c r="P9249" s="23"/>
      <c r="Q9249" s="23"/>
    </row>
    <row r="9250" spans="1:17" x14ac:dyDescent="0.2">
      <c r="A9250" s="23"/>
      <c r="M9250" s="25"/>
      <c r="N9250" s="25"/>
      <c r="O9250" s="25"/>
      <c r="P9250" s="23"/>
      <c r="Q9250" s="23"/>
    </row>
    <row r="9251" spans="1:17" x14ac:dyDescent="0.2">
      <c r="A9251" s="23"/>
      <c r="M9251" s="25"/>
      <c r="N9251" s="25"/>
      <c r="O9251" s="25"/>
      <c r="P9251" s="23"/>
      <c r="Q9251" s="23"/>
    </row>
    <row r="9252" spans="1:17" x14ac:dyDescent="0.2">
      <c r="A9252" s="23"/>
      <c r="M9252" s="25"/>
      <c r="N9252" s="25"/>
      <c r="O9252" s="25"/>
      <c r="P9252" s="23"/>
      <c r="Q9252" s="23"/>
    </row>
    <row r="9253" spans="1:17" x14ac:dyDescent="0.2">
      <c r="A9253" s="23"/>
      <c r="M9253" s="25"/>
      <c r="N9253" s="25"/>
      <c r="O9253" s="25"/>
      <c r="P9253" s="23"/>
      <c r="Q9253" s="23"/>
    </row>
    <row r="9254" spans="1:17" x14ac:dyDescent="0.2">
      <c r="A9254" s="23"/>
      <c r="M9254" s="25"/>
      <c r="N9254" s="25"/>
      <c r="O9254" s="25"/>
      <c r="P9254" s="23"/>
      <c r="Q9254" s="23"/>
    </row>
    <row r="9255" spans="1:17" x14ac:dyDescent="0.2">
      <c r="A9255" s="23"/>
      <c r="M9255" s="25"/>
      <c r="N9255" s="25"/>
      <c r="O9255" s="25"/>
      <c r="P9255" s="23"/>
      <c r="Q9255" s="23"/>
    </row>
    <row r="9256" spans="1:17" x14ac:dyDescent="0.2">
      <c r="A9256" s="23"/>
      <c r="M9256" s="25"/>
      <c r="N9256" s="25"/>
      <c r="O9256" s="25"/>
      <c r="P9256" s="23"/>
      <c r="Q9256" s="23"/>
    </row>
    <row r="9257" spans="1:17" x14ac:dyDescent="0.2">
      <c r="A9257" s="23"/>
      <c r="M9257" s="25"/>
      <c r="N9257" s="25"/>
      <c r="O9257" s="25"/>
      <c r="P9257" s="23"/>
      <c r="Q9257" s="23"/>
    </row>
    <row r="9258" spans="1:17" x14ac:dyDescent="0.2">
      <c r="A9258" s="23"/>
      <c r="M9258" s="25"/>
      <c r="N9258" s="25"/>
      <c r="O9258" s="25"/>
      <c r="P9258" s="23"/>
      <c r="Q9258" s="23"/>
    </row>
    <row r="9259" spans="1:17" x14ac:dyDescent="0.2">
      <c r="A9259" s="23"/>
      <c r="M9259" s="25"/>
      <c r="N9259" s="25"/>
      <c r="O9259" s="25"/>
      <c r="P9259" s="23"/>
      <c r="Q9259" s="23"/>
    </row>
    <row r="9260" spans="1:17" x14ac:dyDescent="0.2">
      <c r="A9260" s="23"/>
      <c r="M9260" s="25"/>
      <c r="N9260" s="25"/>
      <c r="O9260" s="25"/>
      <c r="P9260" s="23"/>
      <c r="Q9260" s="23"/>
    </row>
    <row r="9261" spans="1:17" x14ac:dyDescent="0.2">
      <c r="A9261" s="23"/>
      <c r="M9261" s="25"/>
      <c r="N9261" s="25"/>
      <c r="O9261" s="25"/>
      <c r="P9261" s="23"/>
      <c r="Q9261" s="23"/>
    </row>
    <row r="9262" spans="1:17" x14ac:dyDescent="0.2">
      <c r="A9262" s="23"/>
      <c r="M9262" s="25"/>
      <c r="N9262" s="25"/>
      <c r="O9262" s="25"/>
      <c r="P9262" s="23"/>
      <c r="Q9262" s="23"/>
    </row>
    <row r="9263" spans="1:17" x14ac:dyDescent="0.2">
      <c r="A9263" s="23"/>
      <c r="M9263" s="25"/>
      <c r="N9263" s="25"/>
      <c r="O9263" s="25"/>
      <c r="P9263" s="23"/>
      <c r="Q9263" s="23"/>
    </row>
    <row r="9264" spans="1:17" x14ac:dyDescent="0.2">
      <c r="A9264" s="23"/>
      <c r="M9264" s="25"/>
      <c r="N9264" s="25"/>
      <c r="O9264" s="25"/>
      <c r="P9264" s="23"/>
      <c r="Q9264" s="23"/>
    </row>
    <row r="9265" spans="1:17" x14ac:dyDescent="0.2">
      <c r="A9265" s="23"/>
      <c r="M9265" s="25"/>
      <c r="N9265" s="25"/>
      <c r="O9265" s="25"/>
      <c r="P9265" s="23"/>
      <c r="Q9265" s="23"/>
    </row>
    <row r="9266" spans="1:17" x14ac:dyDescent="0.2">
      <c r="A9266" s="23"/>
      <c r="M9266" s="25"/>
      <c r="N9266" s="25"/>
      <c r="O9266" s="25"/>
      <c r="P9266" s="23"/>
      <c r="Q9266" s="23"/>
    </row>
    <row r="9267" spans="1:17" x14ac:dyDescent="0.2">
      <c r="A9267" s="23"/>
      <c r="M9267" s="25"/>
      <c r="N9267" s="25"/>
      <c r="O9267" s="25"/>
      <c r="P9267" s="23"/>
      <c r="Q9267" s="23"/>
    </row>
    <row r="9268" spans="1:17" x14ac:dyDescent="0.2">
      <c r="A9268" s="23"/>
      <c r="M9268" s="25"/>
      <c r="N9268" s="25"/>
      <c r="O9268" s="25"/>
      <c r="P9268" s="23"/>
      <c r="Q9268" s="23"/>
    </row>
    <row r="9269" spans="1:17" x14ac:dyDescent="0.2">
      <c r="A9269" s="23"/>
      <c r="M9269" s="25"/>
      <c r="N9269" s="25"/>
      <c r="O9269" s="25"/>
      <c r="P9269" s="23"/>
      <c r="Q9269" s="23"/>
    </row>
    <row r="9270" spans="1:17" x14ac:dyDescent="0.2">
      <c r="A9270" s="23"/>
      <c r="M9270" s="25"/>
      <c r="N9270" s="25"/>
      <c r="O9270" s="25"/>
      <c r="P9270" s="23"/>
      <c r="Q9270" s="23"/>
    </row>
    <row r="9271" spans="1:17" x14ac:dyDescent="0.2">
      <c r="A9271" s="23"/>
      <c r="M9271" s="25"/>
      <c r="N9271" s="25"/>
      <c r="O9271" s="25"/>
      <c r="P9271" s="23"/>
      <c r="Q9271" s="23"/>
    </row>
    <row r="9272" spans="1:17" x14ac:dyDescent="0.2">
      <c r="A9272" s="23"/>
      <c r="M9272" s="25"/>
      <c r="N9272" s="25"/>
      <c r="O9272" s="25"/>
      <c r="P9272" s="23"/>
      <c r="Q9272" s="23"/>
    </row>
    <row r="9273" spans="1:17" x14ac:dyDescent="0.2">
      <c r="A9273" s="23"/>
      <c r="M9273" s="25"/>
      <c r="N9273" s="25"/>
      <c r="O9273" s="25"/>
      <c r="P9273" s="23"/>
      <c r="Q9273" s="23"/>
    </row>
    <row r="9274" spans="1:17" x14ac:dyDescent="0.2">
      <c r="A9274" s="23"/>
      <c r="M9274" s="25"/>
      <c r="N9274" s="25"/>
      <c r="O9274" s="25"/>
      <c r="P9274" s="23"/>
      <c r="Q9274" s="23"/>
    </row>
    <row r="9275" spans="1:17" x14ac:dyDescent="0.2">
      <c r="A9275" s="23"/>
      <c r="M9275" s="25"/>
      <c r="N9275" s="25"/>
      <c r="O9275" s="25"/>
      <c r="P9275" s="23"/>
      <c r="Q9275" s="23"/>
    </row>
    <row r="9276" spans="1:17" x14ac:dyDescent="0.2">
      <c r="A9276" s="23"/>
      <c r="M9276" s="25"/>
      <c r="N9276" s="25"/>
      <c r="O9276" s="25"/>
      <c r="P9276" s="23"/>
      <c r="Q9276" s="23"/>
    </row>
    <row r="9277" spans="1:17" x14ac:dyDescent="0.2">
      <c r="A9277" s="23"/>
      <c r="M9277" s="25"/>
      <c r="N9277" s="25"/>
      <c r="O9277" s="25"/>
      <c r="P9277" s="23"/>
      <c r="Q9277" s="23"/>
    </row>
    <row r="9278" spans="1:17" x14ac:dyDescent="0.2">
      <c r="A9278" s="23"/>
      <c r="M9278" s="25"/>
      <c r="N9278" s="25"/>
      <c r="O9278" s="25"/>
      <c r="P9278" s="23"/>
      <c r="Q9278" s="23"/>
    </row>
    <row r="9279" spans="1:17" x14ac:dyDescent="0.2">
      <c r="A9279" s="23"/>
      <c r="M9279" s="25"/>
      <c r="N9279" s="25"/>
      <c r="O9279" s="25"/>
      <c r="P9279" s="23"/>
      <c r="Q9279" s="23"/>
    </row>
    <row r="9280" spans="1:17" x14ac:dyDescent="0.2">
      <c r="A9280" s="23"/>
      <c r="M9280" s="25"/>
      <c r="N9280" s="25"/>
      <c r="O9280" s="25"/>
      <c r="P9280" s="23"/>
      <c r="Q9280" s="23"/>
    </row>
    <row r="9281" spans="1:17" x14ac:dyDescent="0.2">
      <c r="A9281" s="23"/>
      <c r="M9281" s="25"/>
      <c r="N9281" s="25"/>
      <c r="O9281" s="25"/>
      <c r="P9281" s="23"/>
      <c r="Q9281" s="23"/>
    </row>
    <row r="9282" spans="1:17" x14ac:dyDescent="0.2">
      <c r="A9282" s="23"/>
      <c r="M9282" s="25"/>
      <c r="N9282" s="25"/>
      <c r="O9282" s="25"/>
      <c r="P9282" s="23"/>
      <c r="Q9282" s="23"/>
    </row>
    <row r="9283" spans="1:17" x14ac:dyDescent="0.2">
      <c r="A9283" s="23"/>
      <c r="M9283" s="25"/>
      <c r="N9283" s="25"/>
      <c r="O9283" s="25"/>
      <c r="P9283" s="23"/>
      <c r="Q9283" s="23"/>
    </row>
    <row r="9284" spans="1:17" x14ac:dyDescent="0.2">
      <c r="A9284" s="23"/>
      <c r="M9284" s="25"/>
      <c r="N9284" s="25"/>
      <c r="O9284" s="25"/>
      <c r="P9284" s="23"/>
      <c r="Q9284" s="23"/>
    </row>
    <row r="9285" spans="1:17" x14ac:dyDescent="0.2">
      <c r="A9285" s="23"/>
      <c r="M9285" s="25"/>
      <c r="N9285" s="25"/>
      <c r="O9285" s="25"/>
      <c r="P9285" s="23"/>
      <c r="Q9285" s="23"/>
    </row>
    <row r="9286" spans="1:17" x14ac:dyDescent="0.2">
      <c r="A9286" s="23"/>
      <c r="M9286" s="25"/>
      <c r="N9286" s="25"/>
      <c r="O9286" s="25"/>
      <c r="P9286" s="23"/>
      <c r="Q9286" s="23"/>
    </row>
    <row r="9287" spans="1:17" x14ac:dyDescent="0.2">
      <c r="A9287" s="23"/>
      <c r="M9287" s="25"/>
      <c r="N9287" s="25"/>
      <c r="O9287" s="25"/>
      <c r="P9287" s="23"/>
      <c r="Q9287" s="23"/>
    </row>
    <row r="9288" spans="1:17" x14ac:dyDescent="0.2">
      <c r="A9288" s="23"/>
      <c r="M9288" s="25"/>
      <c r="N9288" s="25"/>
      <c r="O9288" s="25"/>
      <c r="P9288" s="23"/>
      <c r="Q9288" s="23"/>
    </row>
    <row r="9289" spans="1:17" x14ac:dyDescent="0.2">
      <c r="A9289" s="23"/>
      <c r="M9289" s="25"/>
      <c r="N9289" s="25"/>
      <c r="O9289" s="25"/>
      <c r="P9289" s="23"/>
      <c r="Q9289" s="23"/>
    </row>
    <row r="9290" spans="1:17" x14ac:dyDescent="0.2">
      <c r="A9290" s="23"/>
      <c r="M9290" s="25"/>
      <c r="N9290" s="25"/>
      <c r="O9290" s="25"/>
      <c r="P9290" s="23"/>
      <c r="Q9290" s="23"/>
    </row>
    <row r="9291" spans="1:17" x14ac:dyDescent="0.2">
      <c r="A9291" s="23"/>
      <c r="M9291" s="25"/>
      <c r="N9291" s="25"/>
      <c r="O9291" s="25"/>
      <c r="P9291" s="23"/>
      <c r="Q9291" s="23"/>
    </row>
    <row r="9292" spans="1:17" x14ac:dyDescent="0.2">
      <c r="A9292" s="23"/>
      <c r="M9292" s="25"/>
      <c r="N9292" s="25"/>
      <c r="O9292" s="25"/>
      <c r="P9292" s="23"/>
      <c r="Q9292" s="23"/>
    </row>
    <row r="9293" spans="1:17" x14ac:dyDescent="0.2">
      <c r="A9293" s="23"/>
      <c r="M9293" s="25"/>
      <c r="N9293" s="25"/>
      <c r="O9293" s="25"/>
      <c r="P9293" s="23"/>
      <c r="Q9293" s="23"/>
    </row>
    <row r="9294" spans="1:17" x14ac:dyDescent="0.2">
      <c r="A9294" s="23"/>
      <c r="M9294" s="25"/>
      <c r="N9294" s="25"/>
      <c r="O9294" s="25"/>
      <c r="P9294" s="23"/>
      <c r="Q9294" s="23"/>
    </row>
    <row r="9295" spans="1:17" x14ac:dyDescent="0.2">
      <c r="A9295" s="23"/>
      <c r="M9295" s="25"/>
      <c r="N9295" s="25"/>
      <c r="O9295" s="25"/>
      <c r="P9295" s="23"/>
      <c r="Q9295" s="23"/>
    </row>
    <row r="9296" spans="1:17" x14ac:dyDescent="0.2">
      <c r="A9296" s="23"/>
      <c r="M9296" s="25"/>
      <c r="N9296" s="25"/>
      <c r="O9296" s="25"/>
      <c r="P9296" s="23"/>
      <c r="Q9296" s="23"/>
    </row>
    <row r="9297" spans="1:17" x14ac:dyDescent="0.2">
      <c r="A9297" s="23"/>
      <c r="M9297" s="25"/>
      <c r="N9297" s="25"/>
      <c r="O9297" s="25"/>
      <c r="P9297" s="23"/>
      <c r="Q9297" s="23"/>
    </row>
    <row r="9298" spans="1:17" x14ac:dyDescent="0.2">
      <c r="A9298" s="23"/>
      <c r="M9298" s="25"/>
      <c r="N9298" s="25"/>
      <c r="O9298" s="25"/>
      <c r="P9298" s="23"/>
      <c r="Q9298" s="23"/>
    </row>
    <row r="9299" spans="1:17" x14ac:dyDescent="0.2">
      <c r="A9299" s="23"/>
      <c r="M9299" s="25"/>
      <c r="N9299" s="25"/>
      <c r="O9299" s="25"/>
      <c r="P9299" s="23"/>
      <c r="Q9299" s="23"/>
    </row>
    <row r="9300" spans="1:17" x14ac:dyDescent="0.2">
      <c r="A9300" s="23"/>
      <c r="M9300" s="25"/>
      <c r="N9300" s="25"/>
      <c r="O9300" s="25"/>
      <c r="P9300" s="23"/>
      <c r="Q9300" s="23"/>
    </row>
    <row r="9301" spans="1:17" x14ac:dyDescent="0.2">
      <c r="A9301" s="23"/>
      <c r="M9301" s="25"/>
      <c r="N9301" s="25"/>
      <c r="O9301" s="25"/>
      <c r="P9301" s="23"/>
      <c r="Q9301" s="23"/>
    </row>
    <row r="9302" spans="1:17" x14ac:dyDescent="0.2">
      <c r="A9302" s="23"/>
      <c r="M9302" s="25"/>
      <c r="N9302" s="25"/>
      <c r="O9302" s="25"/>
      <c r="P9302" s="23"/>
      <c r="Q9302" s="23"/>
    </row>
    <row r="9303" spans="1:17" x14ac:dyDescent="0.2">
      <c r="A9303" s="23"/>
      <c r="M9303" s="25"/>
      <c r="N9303" s="25"/>
      <c r="O9303" s="25"/>
      <c r="P9303" s="23"/>
      <c r="Q9303" s="23"/>
    </row>
    <row r="9304" spans="1:17" x14ac:dyDescent="0.2">
      <c r="A9304" s="23"/>
      <c r="M9304" s="25"/>
      <c r="N9304" s="25"/>
      <c r="O9304" s="25"/>
      <c r="P9304" s="23"/>
      <c r="Q9304" s="23"/>
    </row>
    <row r="9305" spans="1:17" x14ac:dyDescent="0.2">
      <c r="A9305" s="23"/>
      <c r="M9305" s="25"/>
      <c r="N9305" s="25"/>
      <c r="O9305" s="25"/>
      <c r="P9305" s="23"/>
      <c r="Q9305" s="23"/>
    </row>
    <row r="9306" spans="1:17" x14ac:dyDescent="0.2">
      <c r="A9306" s="23"/>
      <c r="M9306" s="25"/>
      <c r="N9306" s="25"/>
      <c r="O9306" s="25"/>
      <c r="P9306" s="23"/>
      <c r="Q9306" s="23"/>
    </row>
    <row r="9307" spans="1:17" x14ac:dyDescent="0.2">
      <c r="A9307" s="23"/>
      <c r="M9307" s="25"/>
      <c r="N9307" s="25"/>
      <c r="O9307" s="25"/>
      <c r="P9307" s="23"/>
      <c r="Q9307" s="23"/>
    </row>
    <row r="9308" spans="1:17" x14ac:dyDescent="0.2">
      <c r="A9308" s="23"/>
      <c r="M9308" s="25"/>
      <c r="N9308" s="25"/>
      <c r="O9308" s="25"/>
      <c r="P9308" s="23"/>
      <c r="Q9308" s="23"/>
    </row>
    <row r="9309" spans="1:17" x14ac:dyDescent="0.2">
      <c r="A9309" s="23"/>
      <c r="M9309" s="25"/>
      <c r="N9309" s="25"/>
      <c r="O9309" s="25"/>
      <c r="P9309" s="23"/>
      <c r="Q9309" s="23"/>
    </row>
    <row r="9310" spans="1:17" x14ac:dyDescent="0.2">
      <c r="A9310" s="23"/>
      <c r="M9310" s="25"/>
      <c r="N9310" s="25"/>
      <c r="O9310" s="25"/>
      <c r="P9310" s="23"/>
      <c r="Q9310" s="23"/>
    </row>
    <row r="9311" spans="1:17" x14ac:dyDescent="0.2">
      <c r="A9311" s="23"/>
      <c r="M9311" s="25"/>
      <c r="N9311" s="25"/>
      <c r="O9311" s="25"/>
      <c r="P9311" s="23"/>
      <c r="Q9311" s="23"/>
    </row>
    <row r="9312" spans="1:17" x14ac:dyDescent="0.2">
      <c r="A9312" s="23"/>
      <c r="M9312" s="25"/>
      <c r="N9312" s="25"/>
      <c r="O9312" s="25"/>
      <c r="P9312" s="23"/>
      <c r="Q9312" s="23"/>
    </row>
    <row r="9313" spans="1:17" x14ac:dyDescent="0.2">
      <c r="A9313" s="23"/>
      <c r="M9313" s="25"/>
      <c r="N9313" s="25"/>
      <c r="O9313" s="25"/>
      <c r="P9313" s="23"/>
      <c r="Q9313" s="23"/>
    </row>
    <row r="9314" spans="1:17" x14ac:dyDescent="0.2">
      <c r="A9314" s="23"/>
      <c r="M9314" s="25"/>
      <c r="N9314" s="25"/>
      <c r="O9314" s="25"/>
      <c r="P9314" s="23"/>
      <c r="Q9314" s="23"/>
    </row>
    <row r="9315" spans="1:17" x14ac:dyDescent="0.2">
      <c r="A9315" s="23"/>
      <c r="M9315" s="25"/>
      <c r="N9315" s="25"/>
      <c r="O9315" s="25"/>
      <c r="P9315" s="23"/>
      <c r="Q9315" s="23"/>
    </row>
    <row r="9316" spans="1:17" x14ac:dyDescent="0.2">
      <c r="A9316" s="23"/>
      <c r="M9316" s="25"/>
      <c r="N9316" s="25"/>
      <c r="O9316" s="25"/>
      <c r="P9316" s="23"/>
      <c r="Q9316" s="23"/>
    </row>
    <row r="9317" spans="1:17" x14ac:dyDescent="0.2">
      <c r="A9317" s="23"/>
      <c r="M9317" s="25"/>
      <c r="N9317" s="25"/>
      <c r="O9317" s="25"/>
      <c r="P9317" s="23"/>
      <c r="Q9317" s="23"/>
    </row>
    <row r="9318" spans="1:17" x14ac:dyDescent="0.2">
      <c r="A9318" s="23"/>
      <c r="M9318" s="25"/>
      <c r="N9318" s="25"/>
      <c r="O9318" s="25"/>
      <c r="P9318" s="23"/>
      <c r="Q9318" s="23"/>
    </row>
    <row r="9319" spans="1:17" x14ac:dyDescent="0.2">
      <c r="A9319" s="23"/>
      <c r="M9319" s="25"/>
      <c r="N9319" s="25"/>
      <c r="O9319" s="25"/>
      <c r="P9319" s="23"/>
      <c r="Q9319" s="23"/>
    </row>
    <row r="9320" spans="1:17" x14ac:dyDescent="0.2">
      <c r="A9320" s="23"/>
      <c r="M9320" s="25"/>
      <c r="N9320" s="25"/>
      <c r="O9320" s="25"/>
      <c r="P9320" s="23"/>
      <c r="Q9320" s="23"/>
    </row>
    <row r="9321" spans="1:17" x14ac:dyDescent="0.2">
      <c r="A9321" s="23"/>
      <c r="M9321" s="25"/>
      <c r="N9321" s="25"/>
      <c r="O9321" s="25"/>
      <c r="P9321" s="23"/>
      <c r="Q9321" s="23"/>
    </row>
    <row r="9322" spans="1:17" x14ac:dyDescent="0.2">
      <c r="A9322" s="23"/>
      <c r="M9322" s="25"/>
      <c r="N9322" s="25"/>
      <c r="O9322" s="25"/>
      <c r="P9322" s="23"/>
      <c r="Q9322" s="23"/>
    </row>
    <row r="9323" spans="1:17" x14ac:dyDescent="0.2">
      <c r="A9323" s="23"/>
      <c r="M9323" s="25"/>
      <c r="N9323" s="25"/>
      <c r="O9323" s="25"/>
      <c r="P9323" s="23"/>
      <c r="Q9323" s="23"/>
    </row>
    <row r="9324" spans="1:17" x14ac:dyDescent="0.2">
      <c r="A9324" s="23"/>
      <c r="M9324" s="25"/>
      <c r="N9324" s="25"/>
      <c r="O9324" s="25"/>
      <c r="P9324" s="23"/>
      <c r="Q9324" s="23"/>
    </row>
    <row r="9325" spans="1:17" x14ac:dyDescent="0.2">
      <c r="A9325" s="23"/>
      <c r="M9325" s="25"/>
      <c r="N9325" s="25"/>
      <c r="O9325" s="25"/>
      <c r="P9325" s="23"/>
      <c r="Q9325" s="23"/>
    </row>
    <row r="9326" spans="1:17" x14ac:dyDescent="0.2">
      <c r="A9326" s="23"/>
      <c r="M9326" s="25"/>
      <c r="N9326" s="25"/>
      <c r="O9326" s="25"/>
      <c r="P9326" s="23"/>
      <c r="Q9326" s="23"/>
    </row>
    <row r="9327" spans="1:17" x14ac:dyDescent="0.2">
      <c r="A9327" s="23"/>
      <c r="M9327" s="25"/>
      <c r="N9327" s="25"/>
      <c r="O9327" s="25"/>
      <c r="P9327" s="23"/>
      <c r="Q9327" s="23"/>
    </row>
    <row r="9328" spans="1:17" x14ac:dyDescent="0.2">
      <c r="A9328" s="23"/>
      <c r="M9328" s="25"/>
      <c r="N9328" s="25"/>
      <c r="O9328" s="25"/>
      <c r="P9328" s="23"/>
      <c r="Q9328" s="23"/>
    </row>
    <row r="9329" spans="1:17" x14ac:dyDescent="0.2">
      <c r="A9329" s="23"/>
      <c r="M9329" s="25"/>
      <c r="N9329" s="25"/>
      <c r="O9329" s="25"/>
      <c r="P9329" s="23"/>
      <c r="Q9329" s="23"/>
    </row>
    <row r="9330" spans="1:17" x14ac:dyDescent="0.2">
      <c r="A9330" s="23"/>
      <c r="M9330" s="25"/>
      <c r="N9330" s="25"/>
      <c r="O9330" s="25"/>
      <c r="P9330" s="23"/>
      <c r="Q9330" s="23"/>
    </row>
    <row r="9331" spans="1:17" x14ac:dyDescent="0.2">
      <c r="A9331" s="23"/>
      <c r="M9331" s="25"/>
      <c r="N9331" s="25"/>
      <c r="O9331" s="25"/>
      <c r="P9331" s="23"/>
      <c r="Q9331" s="23"/>
    </row>
    <row r="9332" spans="1:17" x14ac:dyDescent="0.2">
      <c r="A9332" s="23"/>
      <c r="M9332" s="25"/>
      <c r="N9332" s="25"/>
      <c r="O9332" s="25"/>
      <c r="P9332" s="23"/>
      <c r="Q9332" s="23"/>
    </row>
    <row r="9333" spans="1:17" x14ac:dyDescent="0.2">
      <c r="A9333" s="23"/>
      <c r="M9333" s="25"/>
      <c r="N9333" s="25"/>
      <c r="O9333" s="25"/>
      <c r="P9333" s="23"/>
      <c r="Q9333" s="23"/>
    </row>
    <row r="9334" spans="1:17" x14ac:dyDescent="0.2">
      <c r="A9334" s="23"/>
      <c r="M9334" s="25"/>
      <c r="N9334" s="25"/>
      <c r="O9334" s="25"/>
      <c r="P9334" s="23"/>
      <c r="Q9334" s="23"/>
    </row>
    <row r="9335" spans="1:17" x14ac:dyDescent="0.2">
      <c r="A9335" s="23"/>
      <c r="M9335" s="25"/>
      <c r="N9335" s="25"/>
      <c r="O9335" s="25"/>
      <c r="P9335" s="23"/>
      <c r="Q9335" s="23"/>
    </row>
    <row r="9336" spans="1:17" x14ac:dyDescent="0.2">
      <c r="A9336" s="23"/>
      <c r="M9336" s="25"/>
      <c r="N9336" s="25"/>
      <c r="O9336" s="25"/>
      <c r="P9336" s="23"/>
      <c r="Q9336" s="23"/>
    </row>
    <row r="9337" spans="1:17" x14ac:dyDescent="0.2">
      <c r="A9337" s="23"/>
      <c r="M9337" s="25"/>
      <c r="N9337" s="25"/>
      <c r="O9337" s="25"/>
      <c r="P9337" s="23"/>
      <c r="Q9337" s="23"/>
    </row>
    <row r="9338" spans="1:17" x14ac:dyDescent="0.2">
      <c r="A9338" s="23"/>
      <c r="M9338" s="25"/>
      <c r="N9338" s="25"/>
      <c r="O9338" s="25"/>
      <c r="P9338" s="23"/>
      <c r="Q9338" s="23"/>
    </row>
    <row r="9339" spans="1:17" x14ac:dyDescent="0.2">
      <c r="A9339" s="23"/>
      <c r="M9339" s="25"/>
      <c r="N9339" s="25"/>
      <c r="O9339" s="25"/>
      <c r="P9339" s="23"/>
      <c r="Q9339" s="23"/>
    </row>
    <row r="9340" spans="1:17" x14ac:dyDescent="0.2">
      <c r="A9340" s="23"/>
      <c r="M9340" s="25"/>
      <c r="N9340" s="25"/>
      <c r="O9340" s="25"/>
      <c r="P9340" s="23"/>
      <c r="Q9340" s="23"/>
    </row>
    <row r="9341" spans="1:17" x14ac:dyDescent="0.2">
      <c r="A9341" s="23"/>
      <c r="M9341" s="25"/>
      <c r="N9341" s="25"/>
      <c r="O9341" s="25"/>
      <c r="P9341" s="23"/>
      <c r="Q9341" s="23"/>
    </row>
    <row r="9342" spans="1:17" x14ac:dyDescent="0.2">
      <c r="A9342" s="23"/>
      <c r="M9342" s="25"/>
      <c r="N9342" s="25"/>
      <c r="O9342" s="25"/>
      <c r="P9342" s="23"/>
      <c r="Q9342" s="23"/>
    </row>
    <row r="9343" spans="1:17" x14ac:dyDescent="0.2">
      <c r="A9343" s="23"/>
      <c r="M9343" s="25"/>
      <c r="N9343" s="25"/>
      <c r="O9343" s="25"/>
      <c r="P9343" s="23"/>
      <c r="Q9343" s="23"/>
    </row>
    <row r="9344" spans="1:17" x14ac:dyDescent="0.2">
      <c r="A9344" s="23"/>
      <c r="M9344" s="25"/>
      <c r="N9344" s="25"/>
      <c r="O9344" s="25"/>
      <c r="P9344" s="23"/>
      <c r="Q9344" s="23"/>
    </row>
    <row r="9345" spans="1:17" x14ac:dyDescent="0.2">
      <c r="A9345" s="23"/>
      <c r="M9345" s="25"/>
      <c r="N9345" s="25"/>
      <c r="O9345" s="25"/>
      <c r="P9345" s="23"/>
      <c r="Q9345" s="23"/>
    </row>
    <row r="9346" spans="1:17" x14ac:dyDescent="0.2">
      <c r="A9346" s="23"/>
      <c r="M9346" s="25"/>
      <c r="N9346" s="25"/>
      <c r="O9346" s="25"/>
      <c r="P9346" s="23"/>
      <c r="Q9346" s="23"/>
    </row>
    <row r="9347" spans="1:17" x14ac:dyDescent="0.2">
      <c r="A9347" s="23"/>
      <c r="M9347" s="25"/>
      <c r="N9347" s="25"/>
      <c r="O9347" s="25"/>
      <c r="P9347" s="23"/>
      <c r="Q9347" s="23"/>
    </row>
    <row r="9348" spans="1:17" x14ac:dyDescent="0.2">
      <c r="A9348" s="23"/>
      <c r="M9348" s="25"/>
      <c r="N9348" s="25"/>
      <c r="O9348" s="25"/>
      <c r="P9348" s="23"/>
      <c r="Q9348" s="23"/>
    </row>
    <row r="9349" spans="1:17" x14ac:dyDescent="0.2">
      <c r="A9349" s="23"/>
      <c r="M9349" s="25"/>
      <c r="N9349" s="25"/>
      <c r="O9349" s="25"/>
      <c r="P9349" s="23"/>
      <c r="Q9349" s="23"/>
    </row>
    <row r="9350" spans="1:17" x14ac:dyDescent="0.2">
      <c r="A9350" s="23"/>
      <c r="M9350" s="25"/>
      <c r="N9350" s="25"/>
      <c r="O9350" s="25"/>
      <c r="P9350" s="23"/>
      <c r="Q9350" s="23"/>
    </row>
    <row r="9351" spans="1:17" x14ac:dyDescent="0.2">
      <c r="A9351" s="23"/>
      <c r="M9351" s="25"/>
      <c r="N9351" s="25"/>
      <c r="O9351" s="25"/>
      <c r="P9351" s="23"/>
      <c r="Q9351" s="23"/>
    </row>
    <row r="9352" spans="1:17" x14ac:dyDescent="0.2">
      <c r="A9352" s="23"/>
      <c r="M9352" s="25"/>
      <c r="N9352" s="25"/>
      <c r="O9352" s="25"/>
      <c r="P9352" s="23"/>
      <c r="Q9352" s="23"/>
    </row>
    <row r="9353" spans="1:17" x14ac:dyDescent="0.2">
      <c r="A9353" s="23"/>
      <c r="M9353" s="25"/>
      <c r="N9353" s="25"/>
      <c r="O9353" s="25"/>
      <c r="P9353" s="23"/>
      <c r="Q9353" s="23"/>
    </row>
    <row r="9354" spans="1:17" x14ac:dyDescent="0.2">
      <c r="A9354" s="23"/>
      <c r="M9354" s="25"/>
      <c r="N9354" s="25"/>
      <c r="O9354" s="25"/>
      <c r="P9354" s="23"/>
      <c r="Q9354" s="23"/>
    </row>
    <row r="9355" spans="1:17" x14ac:dyDescent="0.2">
      <c r="A9355" s="23"/>
      <c r="M9355" s="25"/>
      <c r="N9355" s="25"/>
      <c r="O9355" s="25"/>
      <c r="P9355" s="23"/>
      <c r="Q9355" s="23"/>
    </row>
    <row r="9356" spans="1:17" x14ac:dyDescent="0.2">
      <c r="A9356" s="23"/>
      <c r="M9356" s="25"/>
      <c r="N9356" s="25"/>
      <c r="O9356" s="25"/>
      <c r="P9356" s="23"/>
      <c r="Q9356" s="23"/>
    </row>
    <row r="9357" spans="1:17" x14ac:dyDescent="0.2">
      <c r="A9357" s="23"/>
      <c r="M9357" s="25"/>
      <c r="N9357" s="25"/>
      <c r="O9357" s="25"/>
      <c r="P9357" s="23"/>
      <c r="Q9357" s="23"/>
    </row>
    <row r="9358" spans="1:17" x14ac:dyDescent="0.2">
      <c r="A9358" s="23"/>
      <c r="M9358" s="25"/>
      <c r="N9358" s="25"/>
      <c r="O9358" s="25"/>
      <c r="P9358" s="23"/>
      <c r="Q9358" s="23"/>
    </row>
    <row r="9359" spans="1:17" x14ac:dyDescent="0.2">
      <c r="A9359" s="23"/>
      <c r="M9359" s="25"/>
      <c r="N9359" s="25"/>
      <c r="O9359" s="25"/>
      <c r="P9359" s="23"/>
      <c r="Q9359" s="23"/>
    </row>
    <row r="9360" spans="1:17" x14ac:dyDescent="0.2">
      <c r="A9360" s="23"/>
      <c r="M9360" s="25"/>
      <c r="N9360" s="25"/>
      <c r="O9360" s="25"/>
      <c r="P9360" s="23"/>
      <c r="Q9360" s="23"/>
    </row>
    <row r="9361" spans="1:17" x14ac:dyDescent="0.2">
      <c r="A9361" s="23"/>
      <c r="M9361" s="25"/>
      <c r="N9361" s="25"/>
      <c r="O9361" s="25"/>
      <c r="P9361" s="23"/>
      <c r="Q9361" s="23"/>
    </row>
    <row r="9362" spans="1:17" x14ac:dyDescent="0.2">
      <c r="A9362" s="23"/>
      <c r="M9362" s="25"/>
      <c r="N9362" s="25"/>
      <c r="O9362" s="25"/>
      <c r="P9362" s="23"/>
      <c r="Q9362" s="23"/>
    </row>
    <row r="9363" spans="1:17" x14ac:dyDescent="0.2">
      <c r="A9363" s="23"/>
      <c r="M9363" s="25"/>
      <c r="N9363" s="25"/>
      <c r="O9363" s="25"/>
      <c r="P9363" s="23"/>
      <c r="Q9363" s="23"/>
    </row>
    <row r="9364" spans="1:17" x14ac:dyDescent="0.2">
      <c r="A9364" s="23"/>
      <c r="M9364" s="25"/>
      <c r="N9364" s="25"/>
      <c r="O9364" s="25"/>
      <c r="P9364" s="23"/>
      <c r="Q9364" s="23"/>
    </row>
    <row r="9365" spans="1:17" x14ac:dyDescent="0.2">
      <c r="A9365" s="23"/>
      <c r="M9365" s="25"/>
      <c r="N9365" s="25"/>
      <c r="O9365" s="25"/>
      <c r="P9365" s="23"/>
      <c r="Q9365" s="23"/>
    </row>
    <row r="9366" spans="1:17" x14ac:dyDescent="0.2">
      <c r="A9366" s="23"/>
      <c r="M9366" s="25"/>
      <c r="N9366" s="25"/>
      <c r="O9366" s="25"/>
      <c r="P9366" s="23"/>
      <c r="Q9366" s="23"/>
    </row>
    <row r="9367" spans="1:17" x14ac:dyDescent="0.2">
      <c r="A9367" s="23"/>
      <c r="M9367" s="25"/>
      <c r="N9367" s="25"/>
      <c r="O9367" s="25"/>
      <c r="P9367" s="23"/>
      <c r="Q9367" s="23"/>
    </row>
    <row r="9368" spans="1:17" x14ac:dyDescent="0.2">
      <c r="A9368" s="23"/>
      <c r="M9368" s="25"/>
      <c r="N9368" s="25"/>
      <c r="O9368" s="25"/>
      <c r="P9368" s="23"/>
      <c r="Q9368" s="23"/>
    </row>
    <row r="9369" spans="1:17" x14ac:dyDescent="0.2">
      <c r="A9369" s="23"/>
      <c r="M9369" s="25"/>
      <c r="N9369" s="25"/>
      <c r="O9369" s="25"/>
      <c r="P9369" s="23"/>
      <c r="Q9369" s="23"/>
    </row>
    <row r="9370" spans="1:17" x14ac:dyDescent="0.2">
      <c r="A9370" s="23"/>
      <c r="M9370" s="25"/>
      <c r="N9370" s="25"/>
      <c r="O9370" s="25"/>
      <c r="P9370" s="23"/>
      <c r="Q9370" s="23"/>
    </row>
    <row r="9371" spans="1:17" x14ac:dyDescent="0.2">
      <c r="A9371" s="23"/>
      <c r="M9371" s="25"/>
      <c r="N9371" s="25"/>
      <c r="O9371" s="25"/>
      <c r="P9371" s="23"/>
      <c r="Q9371" s="23"/>
    </row>
    <row r="9372" spans="1:17" x14ac:dyDescent="0.2">
      <c r="A9372" s="23"/>
      <c r="M9372" s="25"/>
      <c r="N9372" s="25"/>
      <c r="O9372" s="25"/>
      <c r="P9372" s="23"/>
      <c r="Q9372" s="23"/>
    </row>
    <row r="9373" spans="1:17" x14ac:dyDescent="0.2">
      <c r="A9373" s="23"/>
      <c r="M9373" s="25"/>
      <c r="N9373" s="25"/>
      <c r="O9373" s="25"/>
      <c r="P9373" s="23"/>
      <c r="Q9373" s="23"/>
    </row>
    <row r="9374" spans="1:17" x14ac:dyDescent="0.2">
      <c r="A9374" s="23"/>
      <c r="M9374" s="25"/>
      <c r="N9374" s="25"/>
      <c r="O9374" s="25"/>
      <c r="P9374" s="23"/>
      <c r="Q9374" s="23"/>
    </row>
    <row r="9375" spans="1:17" x14ac:dyDescent="0.2">
      <c r="A9375" s="23"/>
      <c r="M9375" s="25"/>
      <c r="N9375" s="25"/>
      <c r="O9375" s="25"/>
      <c r="P9375" s="23"/>
      <c r="Q9375" s="23"/>
    </row>
    <row r="9376" spans="1:17" x14ac:dyDescent="0.2">
      <c r="A9376" s="23"/>
      <c r="M9376" s="25"/>
      <c r="N9376" s="25"/>
      <c r="O9376" s="25"/>
      <c r="P9376" s="23"/>
      <c r="Q9376" s="23"/>
    </row>
    <row r="9377" spans="1:17" x14ac:dyDescent="0.2">
      <c r="A9377" s="23"/>
      <c r="M9377" s="25"/>
      <c r="N9377" s="25"/>
      <c r="O9377" s="25"/>
      <c r="P9377" s="23"/>
      <c r="Q9377" s="23"/>
    </row>
    <row r="9378" spans="1:17" x14ac:dyDescent="0.2">
      <c r="A9378" s="23"/>
      <c r="M9378" s="25"/>
      <c r="N9378" s="25"/>
      <c r="O9378" s="25"/>
      <c r="P9378" s="23"/>
      <c r="Q9378" s="23"/>
    </row>
    <row r="9379" spans="1:17" x14ac:dyDescent="0.2">
      <c r="A9379" s="23"/>
      <c r="M9379" s="25"/>
      <c r="N9379" s="25"/>
      <c r="O9379" s="25"/>
      <c r="P9379" s="23"/>
      <c r="Q9379" s="23"/>
    </row>
    <row r="9380" spans="1:17" x14ac:dyDescent="0.2">
      <c r="A9380" s="23"/>
      <c r="M9380" s="25"/>
      <c r="N9380" s="25"/>
      <c r="O9380" s="25"/>
      <c r="P9380" s="23"/>
      <c r="Q9380" s="23"/>
    </row>
    <row r="9381" spans="1:17" x14ac:dyDescent="0.2">
      <c r="A9381" s="23"/>
      <c r="M9381" s="25"/>
      <c r="N9381" s="25"/>
      <c r="O9381" s="25"/>
      <c r="P9381" s="23"/>
      <c r="Q9381" s="23"/>
    </row>
    <row r="9382" spans="1:17" x14ac:dyDescent="0.2">
      <c r="A9382" s="23"/>
      <c r="M9382" s="25"/>
      <c r="N9382" s="25"/>
      <c r="O9382" s="25"/>
      <c r="P9382" s="23"/>
      <c r="Q9382" s="23"/>
    </row>
    <row r="9383" spans="1:17" x14ac:dyDescent="0.2">
      <c r="A9383" s="23"/>
      <c r="M9383" s="25"/>
      <c r="N9383" s="25"/>
      <c r="O9383" s="25"/>
      <c r="P9383" s="23"/>
      <c r="Q9383" s="23"/>
    </row>
    <row r="9384" spans="1:17" x14ac:dyDescent="0.2">
      <c r="A9384" s="23"/>
      <c r="M9384" s="25"/>
      <c r="N9384" s="25"/>
      <c r="O9384" s="25"/>
      <c r="P9384" s="23"/>
      <c r="Q9384" s="23"/>
    </row>
    <row r="9385" spans="1:17" x14ac:dyDescent="0.2">
      <c r="A9385" s="23"/>
      <c r="M9385" s="25"/>
      <c r="N9385" s="25"/>
      <c r="O9385" s="25"/>
      <c r="P9385" s="23"/>
      <c r="Q9385" s="23"/>
    </row>
    <row r="9386" spans="1:17" x14ac:dyDescent="0.2">
      <c r="A9386" s="23"/>
      <c r="M9386" s="25"/>
      <c r="N9386" s="25"/>
      <c r="O9386" s="25"/>
      <c r="P9386" s="23"/>
      <c r="Q9386" s="23"/>
    </row>
    <row r="9387" spans="1:17" x14ac:dyDescent="0.2">
      <c r="A9387" s="23"/>
      <c r="M9387" s="25"/>
      <c r="N9387" s="25"/>
      <c r="O9387" s="25"/>
      <c r="P9387" s="23"/>
      <c r="Q9387" s="23"/>
    </row>
    <row r="9388" spans="1:17" x14ac:dyDescent="0.2">
      <c r="A9388" s="23"/>
      <c r="M9388" s="25"/>
      <c r="N9388" s="25"/>
      <c r="O9388" s="25"/>
      <c r="P9388" s="23"/>
      <c r="Q9388" s="23"/>
    </row>
    <row r="9389" spans="1:17" x14ac:dyDescent="0.2">
      <c r="A9389" s="23"/>
      <c r="M9389" s="25"/>
      <c r="N9389" s="25"/>
      <c r="O9389" s="25"/>
      <c r="P9389" s="23"/>
      <c r="Q9389" s="23"/>
    </row>
    <row r="9390" spans="1:17" x14ac:dyDescent="0.2">
      <c r="A9390" s="23"/>
      <c r="M9390" s="25"/>
      <c r="N9390" s="25"/>
      <c r="O9390" s="25"/>
      <c r="P9390" s="23"/>
      <c r="Q9390" s="23"/>
    </row>
    <row r="9391" spans="1:17" x14ac:dyDescent="0.2">
      <c r="A9391" s="23"/>
      <c r="M9391" s="25"/>
      <c r="N9391" s="25"/>
      <c r="O9391" s="25"/>
      <c r="P9391" s="23"/>
      <c r="Q9391" s="23"/>
    </row>
    <row r="9392" spans="1:17" x14ac:dyDescent="0.2">
      <c r="A9392" s="23"/>
      <c r="M9392" s="25"/>
      <c r="N9392" s="25"/>
      <c r="O9392" s="25"/>
      <c r="P9392" s="23"/>
      <c r="Q9392" s="23"/>
    </row>
    <row r="9393" spans="1:17" x14ac:dyDescent="0.2">
      <c r="A9393" s="23"/>
      <c r="M9393" s="25"/>
      <c r="N9393" s="25"/>
      <c r="O9393" s="25"/>
      <c r="P9393" s="23"/>
      <c r="Q9393" s="23"/>
    </row>
    <row r="9394" spans="1:17" x14ac:dyDescent="0.2">
      <c r="A9394" s="23"/>
      <c r="M9394" s="25"/>
      <c r="N9394" s="25"/>
      <c r="O9394" s="25"/>
      <c r="P9394" s="23"/>
      <c r="Q9394" s="23"/>
    </row>
    <row r="9395" spans="1:17" x14ac:dyDescent="0.2">
      <c r="A9395" s="23"/>
      <c r="M9395" s="25"/>
      <c r="N9395" s="25"/>
      <c r="O9395" s="25"/>
      <c r="P9395" s="23"/>
      <c r="Q9395" s="23"/>
    </row>
    <row r="9396" spans="1:17" x14ac:dyDescent="0.2">
      <c r="A9396" s="23"/>
      <c r="M9396" s="25"/>
      <c r="N9396" s="25"/>
      <c r="O9396" s="25"/>
      <c r="P9396" s="23"/>
      <c r="Q9396" s="23"/>
    </row>
    <row r="9397" spans="1:17" x14ac:dyDescent="0.2">
      <c r="A9397" s="23"/>
      <c r="M9397" s="25"/>
      <c r="N9397" s="25"/>
      <c r="O9397" s="25"/>
      <c r="P9397" s="23"/>
      <c r="Q9397" s="23"/>
    </row>
    <row r="9398" spans="1:17" x14ac:dyDescent="0.2">
      <c r="A9398" s="23"/>
      <c r="M9398" s="25"/>
      <c r="N9398" s="25"/>
      <c r="O9398" s="25"/>
      <c r="P9398" s="23"/>
      <c r="Q9398" s="23"/>
    </row>
    <row r="9399" spans="1:17" x14ac:dyDescent="0.2">
      <c r="A9399" s="23"/>
      <c r="M9399" s="25"/>
      <c r="N9399" s="25"/>
      <c r="O9399" s="25"/>
      <c r="P9399" s="23"/>
      <c r="Q9399" s="23"/>
    </row>
    <row r="9400" spans="1:17" x14ac:dyDescent="0.2">
      <c r="A9400" s="23"/>
      <c r="M9400" s="25"/>
      <c r="N9400" s="25"/>
      <c r="O9400" s="25"/>
      <c r="P9400" s="23"/>
      <c r="Q9400" s="23"/>
    </row>
    <row r="9401" spans="1:17" x14ac:dyDescent="0.2">
      <c r="A9401" s="23"/>
      <c r="M9401" s="25"/>
      <c r="N9401" s="25"/>
      <c r="O9401" s="25"/>
      <c r="P9401" s="23"/>
      <c r="Q9401" s="23"/>
    </row>
    <row r="9402" spans="1:17" x14ac:dyDescent="0.2">
      <c r="A9402" s="23"/>
      <c r="M9402" s="25"/>
      <c r="N9402" s="25"/>
      <c r="O9402" s="25"/>
      <c r="P9402" s="23"/>
      <c r="Q9402" s="23"/>
    </row>
    <row r="9403" spans="1:17" x14ac:dyDescent="0.2">
      <c r="A9403" s="23"/>
      <c r="M9403" s="25"/>
      <c r="N9403" s="25"/>
      <c r="O9403" s="25"/>
      <c r="P9403" s="23"/>
      <c r="Q9403" s="23"/>
    </row>
    <row r="9404" spans="1:17" x14ac:dyDescent="0.2">
      <c r="A9404" s="23"/>
      <c r="M9404" s="25"/>
      <c r="N9404" s="25"/>
      <c r="O9404" s="25"/>
      <c r="P9404" s="23"/>
      <c r="Q9404" s="23"/>
    </row>
    <row r="9405" spans="1:17" x14ac:dyDescent="0.2">
      <c r="A9405" s="23"/>
      <c r="M9405" s="25"/>
      <c r="N9405" s="25"/>
      <c r="O9405" s="25"/>
      <c r="P9405" s="23"/>
      <c r="Q9405" s="23"/>
    </row>
    <row r="9406" spans="1:17" x14ac:dyDescent="0.2">
      <c r="A9406" s="23"/>
      <c r="M9406" s="25"/>
      <c r="N9406" s="25"/>
      <c r="O9406" s="25"/>
      <c r="P9406" s="23"/>
      <c r="Q9406" s="23"/>
    </row>
    <row r="9407" spans="1:17" x14ac:dyDescent="0.2">
      <c r="A9407" s="23"/>
      <c r="M9407" s="25"/>
      <c r="N9407" s="25"/>
      <c r="O9407" s="25"/>
      <c r="P9407" s="23"/>
      <c r="Q9407" s="23"/>
    </row>
    <row r="9408" spans="1:17" x14ac:dyDescent="0.2">
      <c r="A9408" s="23"/>
      <c r="M9408" s="25"/>
      <c r="N9408" s="25"/>
      <c r="O9408" s="25"/>
      <c r="P9408" s="23"/>
      <c r="Q9408" s="23"/>
    </row>
    <row r="9409" spans="1:17" x14ac:dyDescent="0.2">
      <c r="A9409" s="23"/>
      <c r="M9409" s="25"/>
      <c r="N9409" s="25"/>
      <c r="O9409" s="25"/>
      <c r="P9409" s="23"/>
      <c r="Q9409" s="23"/>
    </row>
    <row r="9410" spans="1:17" x14ac:dyDescent="0.2">
      <c r="A9410" s="23"/>
      <c r="M9410" s="25"/>
      <c r="N9410" s="25"/>
      <c r="O9410" s="25"/>
      <c r="P9410" s="23"/>
      <c r="Q9410" s="23"/>
    </row>
    <row r="9411" spans="1:17" x14ac:dyDescent="0.2">
      <c r="A9411" s="23"/>
      <c r="M9411" s="25"/>
      <c r="N9411" s="25"/>
      <c r="O9411" s="25"/>
      <c r="P9411" s="23"/>
      <c r="Q9411" s="23"/>
    </row>
    <row r="9412" spans="1:17" x14ac:dyDescent="0.2">
      <c r="A9412" s="23"/>
      <c r="M9412" s="25"/>
      <c r="N9412" s="25"/>
      <c r="O9412" s="25"/>
      <c r="P9412" s="23"/>
      <c r="Q9412" s="23"/>
    </row>
    <row r="9413" spans="1:17" x14ac:dyDescent="0.2">
      <c r="A9413" s="23"/>
      <c r="M9413" s="25"/>
      <c r="N9413" s="25"/>
      <c r="O9413" s="25"/>
      <c r="P9413" s="23"/>
      <c r="Q9413" s="23"/>
    </row>
    <row r="9414" spans="1:17" x14ac:dyDescent="0.2">
      <c r="A9414" s="23"/>
      <c r="M9414" s="25"/>
      <c r="N9414" s="25"/>
      <c r="O9414" s="25"/>
      <c r="P9414" s="23"/>
      <c r="Q9414" s="23"/>
    </row>
    <row r="9415" spans="1:17" x14ac:dyDescent="0.2">
      <c r="A9415" s="23"/>
      <c r="M9415" s="25"/>
      <c r="N9415" s="25"/>
      <c r="O9415" s="25"/>
      <c r="P9415" s="23"/>
      <c r="Q9415" s="23"/>
    </row>
    <row r="9416" spans="1:17" x14ac:dyDescent="0.2">
      <c r="A9416" s="23"/>
      <c r="M9416" s="25"/>
      <c r="N9416" s="25"/>
      <c r="O9416" s="25"/>
      <c r="P9416" s="23"/>
      <c r="Q9416" s="23"/>
    </row>
    <row r="9417" spans="1:17" x14ac:dyDescent="0.2">
      <c r="A9417" s="23"/>
      <c r="M9417" s="25"/>
      <c r="N9417" s="25"/>
      <c r="O9417" s="25"/>
      <c r="P9417" s="23"/>
      <c r="Q9417" s="23"/>
    </row>
    <row r="9418" spans="1:17" x14ac:dyDescent="0.2">
      <c r="A9418" s="23"/>
      <c r="M9418" s="25"/>
      <c r="N9418" s="25"/>
      <c r="O9418" s="25"/>
      <c r="P9418" s="23"/>
      <c r="Q9418" s="23"/>
    </row>
    <row r="9419" spans="1:17" x14ac:dyDescent="0.2">
      <c r="A9419" s="23"/>
      <c r="M9419" s="25"/>
      <c r="N9419" s="25"/>
      <c r="O9419" s="25"/>
      <c r="P9419" s="23"/>
      <c r="Q9419" s="23"/>
    </row>
    <row r="9420" spans="1:17" x14ac:dyDescent="0.2">
      <c r="A9420" s="23"/>
      <c r="M9420" s="25"/>
      <c r="N9420" s="25"/>
      <c r="O9420" s="25"/>
      <c r="P9420" s="23"/>
      <c r="Q9420" s="23"/>
    </row>
    <row r="9421" spans="1:17" x14ac:dyDescent="0.2">
      <c r="A9421" s="23"/>
      <c r="M9421" s="25"/>
      <c r="N9421" s="25"/>
      <c r="O9421" s="25"/>
      <c r="P9421" s="23"/>
      <c r="Q9421" s="23"/>
    </row>
    <row r="9422" spans="1:17" x14ac:dyDescent="0.2">
      <c r="A9422" s="23"/>
      <c r="M9422" s="25"/>
      <c r="N9422" s="25"/>
      <c r="O9422" s="25"/>
      <c r="P9422" s="23"/>
      <c r="Q9422" s="23"/>
    </row>
    <row r="9423" spans="1:17" x14ac:dyDescent="0.2">
      <c r="A9423" s="23"/>
      <c r="M9423" s="25"/>
      <c r="N9423" s="25"/>
      <c r="O9423" s="25"/>
      <c r="P9423" s="23"/>
      <c r="Q9423" s="23"/>
    </row>
    <row r="9424" spans="1:17" x14ac:dyDescent="0.2">
      <c r="A9424" s="23"/>
      <c r="M9424" s="25"/>
      <c r="N9424" s="25"/>
      <c r="O9424" s="25"/>
      <c r="P9424" s="23"/>
      <c r="Q9424" s="23"/>
    </row>
    <row r="9425" spans="1:17" x14ac:dyDescent="0.2">
      <c r="A9425" s="23"/>
      <c r="M9425" s="25"/>
      <c r="N9425" s="25"/>
      <c r="O9425" s="25"/>
      <c r="P9425" s="23"/>
      <c r="Q9425" s="23"/>
    </row>
    <row r="9426" spans="1:17" x14ac:dyDescent="0.2">
      <c r="A9426" s="23"/>
      <c r="M9426" s="25"/>
      <c r="N9426" s="25"/>
      <c r="O9426" s="25"/>
      <c r="P9426" s="23"/>
      <c r="Q9426" s="23"/>
    </row>
    <row r="9427" spans="1:17" x14ac:dyDescent="0.2">
      <c r="A9427" s="23"/>
      <c r="M9427" s="25"/>
      <c r="N9427" s="25"/>
      <c r="O9427" s="25"/>
      <c r="P9427" s="23"/>
      <c r="Q9427" s="23"/>
    </row>
    <row r="9428" spans="1:17" x14ac:dyDescent="0.2">
      <c r="A9428" s="23"/>
      <c r="M9428" s="25"/>
      <c r="N9428" s="25"/>
      <c r="O9428" s="25"/>
      <c r="P9428" s="23"/>
      <c r="Q9428" s="23"/>
    </row>
    <row r="9429" spans="1:17" x14ac:dyDescent="0.2">
      <c r="A9429" s="23"/>
      <c r="M9429" s="25"/>
      <c r="N9429" s="25"/>
      <c r="O9429" s="25"/>
      <c r="P9429" s="23"/>
      <c r="Q9429" s="23"/>
    </row>
    <row r="9430" spans="1:17" x14ac:dyDescent="0.2">
      <c r="A9430" s="23"/>
      <c r="M9430" s="25"/>
      <c r="N9430" s="25"/>
      <c r="O9430" s="25"/>
      <c r="P9430" s="23"/>
      <c r="Q9430" s="23"/>
    </row>
    <row r="9431" spans="1:17" x14ac:dyDescent="0.2">
      <c r="A9431" s="23"/>
      <c r="M9431" s="25"/>
      <c r="N9431" s="25"/>
      <c r="O9431" s="25"/>
      <c r="P9431" s="23"/>
      <c r="Q9431" s="23"/>
    </row>
    <row r="9432" spans="1:17" x14ac:dyDescent="0.2">
      <c r="A9432" s="23"/>
      <c r="M9432" s="25"/>
      <c r="N9432" s="25"/>
      <c r="O9432" s="25"/>
      <c r="P9432" s="23"/>
      <c r="Q9432" s="23"/>
    </row>
    <row r="9433" spans="1:17" x14ac:dyDescent="0.2">
      <c r="A9433" s="23"/>
      <c r="M9433" s="25"/>
      <c r="N9433" s="25"/>
      <c r="O9433" s="25"/>
      <c r="P9433" s="23"/>
      <c r="Q9433" s="23"/>
    </row>
    <row r="9434" spans="1:17" x14ac:dyDescent="0.2">
      <c r="A9434" s="23"/>
      <c r="M9434" s="25"/>
      <c r="N9434" s="25"/>
      <c r="O9434" s="25"/>
      <c r="P9434" s="23"/>
      <c r="Q9434" s="23"/>
    </row>
    <row r="9435" spans="1:17" x14ac:dyDescent="0.2">
      <c r="A9435" s="23"/>
      <c r="M9435" s="25"/>
      <c r="N9435" s="25"/>
      <c r="O9435" s="25"/>
      <c r="P9435" s="23"/>
      <c r="Q9435" s="23"/>
    </row>
    <row r="9436" spans="1:17" x14ac:dyDescent="0.2">
      <c r="A9436" s="23"/>
      <c r="M9436" s="25"/>
      <c r="N9436" s="25"/>
      <c r="O9436" s="25"/>
      <c r="P9436" s="23"/>
      <c r="Q9436" s="23"/>
    </row>
    <row r="9437" spans="1:17" x14ac:dyDescent="0.2">
      <c r="A9437" s="23"/>
      <c r="M9437" s="25"/>
      <c r="N9437" s="25"/>
      <c r="O9437" s="25"/>
      <c r="P9437" s="23"/>
      <c r="Q9437" s="23"/>
    </row>
    <row r="9438" spans="1:17" x14ac:dyDescent="0.2">
      <c r="A9438" s="23"/>
      <c r="M9438" s="25"/>
      <c r="N9438" s="25"/>
      <c r="O9438" s="25"/>
      <c r="P9438" s="23"/>
      <c r="Q9438" s="23"/>
    </row>
    <row r="9439" spans="1:17" x14ac:dyDescent="0.2">
      <c r="A9439" s="23"/>
      <c r="M9439" s="25"/>
      <c r="N9439" s="25"/>
      <c r="O9439" s="25"/>
      <c r="P9439" s="23"/>
      <c r="Q9439" s="23"/>
    </row>
    <row r="9440" spans="1:17" x14ac:dyDescent="0.2">
      <c r="A9440" s="23"/>
      <c r="M9440" s="25"/>
      <c r="N9440" s="25"/>
      <c r="O9440" s="25"/>
      <c r="P9440" s="23"/>
      <c r="Q9440" s="23"/>
    </row>
    <row r="9441" spans="1:17" x14ac:dyDescent="0.2">
      <c r="A9441" s="23"/>
      <c r="M9441" s="25"/>
      <c r="N9441" s="25"/>
      <c r="O9441" s="25"/>
      <c r="P9441" s="23"/>
      <c r="Q9441" s="23"/>
    </row>
    <row r="9442" spans="1:17" x14ac:dyDescent="0.2">
      <c r="A9442" s="23"/>
      <c r="M9442" s="25"/>
      <c r="N9442" s="25"/>
      <c r="O9442" s="25"/>
      <c r="P9442" s="23"/>
      <c r="Q9442" s="23"/>
    </row>
    <row r="9443" spans="1:17" x14ac:dyDescent="0.2">
      <c r="A9443" s="23"/>
      <c r="M9443" s="25"/>
      <c r="N9443" s="25"/>
      <c r="O9443" s="25"/>
      <c r="P9443" s="23"/>
      <c r="Q9443" s="23"/>
    </row>
    <row r="9444" spans="1:17" x14ac:dyDescent="0.2">
      <c r="A9444" s="23"/>
      <c r="M9444" s="25"/>
      <c r="N9444" s="25"/>
      <c r="O9444" s="25"/>
      <c r="P9444" s="23"/>
      <c r="Q9444" s="23"/>
    </row>
    <row r="9445" spans="1:17" x14ac:dyDescent="0.2">
      <c r="A9445" s="23"/>
      <c r="M9445" s="25"/>
      <c r="N9445" s="25"/>
      <c r="O9445" s="25"/>
      <c r="P9445" s="23"/>
      <c r="Q9445" s="23"/>
    </row>
    <row r="9446" spans="1:17" x14ac:dyDescent="0.2">
      <c r="A9446" s="23"/>
      <c r="M9446" s="25"/>
      <c r="N9446" s="25"/>
      <c r="O9446" s="25"/>
      <c r="P9446" s="23"/>
      <c r="Q9446" s="23"/>
    </row>
    <row r="9447" spans="1:17" x14ac:dyDescent="0.2">
      <c r="A9447" s="23"/>
      <c r="M9447" s="25"/>
      <c r="N9447" s="25"/>
      <c r="O9447" s="25"/>
      <c r="P9447" s="23"/>
      <c r="Q9447" s="23"/>
    </row>
    <row r="9448" spans="1:17" x14ac:dyDescent="0.2">
      <c r="A9448" s="23"/>
      <c r="M9448" s="25"/>
      <c r="N9448" s="25"/>
      <c r="O9448" s="25"/>
      <c r="P9448" s="23"/>
      <c r="Q9448" s="23"/>
    </row>
    <row r="9449" spans="1:17" x14ac:dyDescent="0.2">
      <c r="A9449" s="23"/>
      <c r="M9449" s="25"/>
      <c r="N9449" s="25"/>
      <c r="O9449" s="25"/>
      <c r="P9449" s="23"/>
      <c r="Q9449" s="23"/>
    </row>
    <row r="9450" spans="1:17" x14ac:dyDescent="0.2">
      <c r="A9450" s="23"/>
      <c r="M9450" s="25"/>
      <c r="N9450" s="25"/>
      <c r="O9450" s="25"/>
      <c r="P9450" s="23"/>
      <c r="Q9450" s="23"/>
    </row>
    <row r="9451" spans="1:17" x14ac:dyDescent="0.2">
      <c r="A9451" s="23"/>
      <c r="M9451" s="25"/>
      <c r="N9451" s="25"/>
      <c r="O9451" s="25"/>
      <c r="P9451" s="23"/>
      <c r="Q9451" s="23"/>
    </row>
    <row r="9452" spans="1:17" x14ac:dyDescent="0.2">
      <c r="A9452" s="23"/>
      <c r="M9452" s="25"/>
      <c r="N9452" s="25"/>
      <c r="O9452" s="25"/>
      <c r="P9452" s="23"/>
      <c r="Q9452" s="23"/>
    </row>
    <row r="9453" spans="1:17" x14ac:dyDescent="0.2">
      <c r="A9453" s="23"/>
      <c r="M9453" s="25"/>
      <c r="N9453" s="25"/>
      <c r="O9453" s="25"/>
      <c r="P9453" s="23"/>
      <c r="Q9453" s="23"/>
    </row>
    <row r="9454" spans="1:17" x14ac:dyDescent="0.2">
      <c r="A9454" s="23"/>
      <c r="M9454" s="25"/>
      <c r="N9454" s="25"/>
      <c r="O9454" s="25"/>
      <c r="P9454" s="23"/>
      <c r="Q9454" s="23"/>
    </row>
    <row r="9455" spans="1:17" x14ac:dyDescent="0.2">
      <c r="A9455" s="23"/>
      <c r="M9455" s="25"/>
      <c r="N9455" s="25"/>
      <c r="O9455" s="25"/>
      <c r="P9455" s="23"/>
      <c r="Q9455" s="23"/>
    </row>
    <row r="9456" spans="1:17" x14ac:dyDescent="0.2">
      <c r="A9456" s="23"/>
      <c r="M9456" s="25"/>
      <c r="N9456" s="25"/>
      <c r="O9456" s="25"/>
      <c r="P9456" s="23"/>
      <c r="Q9456" s="23"/>
    </row>
    <row r="9457" spans="1:17" x14ac:dyDescent="0.2">
      <c r="A9457" s="23"/>
      <c r="M9457" s="25"/>
      <c r="N9457" s="25"/>
      <c r="O9457" s="25"/>
      <c r="P9457" s="23"/>
      <c r="Q9457" s="23"/>
    </row>
    <row r="9458" spans="1:17" x14ac:dyDescent="0.2">
      <c r="A9458" s="23"/>
      <c r="M9458" s="25"/>
      <c r="N9458" s="25"/>
      <c r="O9458" s="25"/>
      <c r="P9458" s="23"/>
      <c r="Q9458" s="23"/>
    </row>
    <row r="9459" spans="1:17" x14ac:dyDescent="0.2">
      <c r="A9459" s="23"/>
      <c r="M9459" s="25"/>
      <c r="N9459" s="25"/>
      <c r="O9459" s="25"/>
      <c r="P9459" s="23"/>
      <c r="Q9459" s="23"/>
    </row>
    <row r="9460" spans="1:17" x14ac:dyDescent="0.2">
      <c r="A9460" s="23"/>
      <c r="M9460" s="25"/>
      <c r="N9460" s="25"/>
      <c r="O9460" s="25"/>
      <c r="P9460" s="23"/>
      <c r="Q9460" s="23"/>
    </row>
    <row r="9461" spans="1:17" x14ac:dyDescent="0.2">
      <c r="A9461" s="23"/>
      <c r="M9461" s="25"/>
      <c r="N9461" s="25"/>
      <c r="O9461" s="25"/>
      <c r="P9461" s="23"/>
      <c r="Q9461" s="23"/>
    </row>
    <row r="9462" spans="1:17" x14ac:dyDescent="0.2">
      <c r="A9462" s="23"/>
      <c r="M9462" s="25"/>
      <c r="N9462" s="25"/>
      <c r="O9462" s="25"/>
      <c r="P9462" s="23"/>
      <c r="Q9462" s="23"/>
    </row>
    <row r="9463" spans="1:17" x14ac:dyDescent="0.2">
      <c r="A9463" s="23"/>
      <c r="M9463" s="25"/>
      <c r="N9463" s="25"/>
      <c r="O9463" s="25"/>
      <c r="P9463" s="23"/>
      <c r="Q9463" s="23"/>
    </row>
    <row r="9464" spans="1:17" x14ac:dyDescent="0.2">
      <c r="A9464" s="23"/>
      <c r="M9464" s="25"/>
      <c r="N9464" s="25"/>
      <c r="O9464" s="25"/>
      <c r="P9464" s="23"/>
      <c r="Q9464" s="23"/>
    </row>
    <row r="9465" spans="1:17" x14ac:dyDescent="0.2">
      <c r="A9465" s="23"/>
      <c r="M9465" s="25"/>
      <c r="N9465" s="25"/>
      <c r="O9465" s="25"/>
      <c r="P9465" s="23"/>
      <c r="Q9465" s="23"/>
    </row>
    <row r="9466" spans="1:17" x14ac:dyDescent="0.2">
      <c r="A9466" s="23"/>
      <c r="M9466" s="25"/>
      <c r="N9466" s="25"/>
      <c r="O9466" s="25"/>
      <c r="P9466" s="23"/>
      <c r="Q9466" s="23"/>
    </row>
    <row r="9467" spans="1:17" x14ac:dyDescent="0.2">
      <c r="A9467" s="23"/>
      <c r="M9467" s="25"/>
      <c r="N9467" s="25"/>
      <c r="O9467" s="25"/>
      <c r="P9467" s="23"/>
      <c r="Q9467" s="23"/>
    </row>
    <row r="9468" spans="1:17" x14ac:dyDescent="0.2">
      <c r="A9468" s="23"/>
      <c r="M9468" s="25"/>
      <c r="N9468" s="25"/>
      <c r="O9468" s="25"/>
      <c r="P9468" s="23"/>
      <c r="Q9468" s="23"/>
    </row>
    <row r="9469" spans="1:17" x14ac:dyDescent="0.2">
      <c r="A9469" s="23"/>
      <c r="M9469" s="25"/>
      <c r="N9469" s="25"/>
      <c r="O9469" s="25"/>
      <c r="P9469" s="23"/>
      <c r="Q9469" s="23"/>
    </row>
    <row r="9470" spans="1:17" x14ac:dyDescent="0.2">
      <c r="A9470" s="23"/>
      <c r="M9470" s="25"/>
      <c r="N9470" s="25"/>
      <c r="O9470" s="25"/>
      <c r="P9470" s="23"/>
      <c r="Q9470" s="23"/>
    </row>
    <row r="9471" spans="1:17" x14ac:dyDescent="0.2">
      <c r="A9471" s="23"/>
      <c r="M9471" s="25"/>
      <c r="N9471" s="25"/>
      <c r="O9471" s="25"/>
      <c r="P9471" s="23"/>
      <c r="Q9471" s="23"/>
    </row>
    <row r="9472" spans="1:17" x14ac:dyDescent="0.2">
      <c r="A9472" s="23"/>
      <c r="M9472" s="25"/>
      <c r="N9472" s="25"/>
      <c r="O9472" s="25"/>
      <c r="P9472" s="23"/>
      <c r="Q9472" s="23"/>
    </row>
    <row r="9473" spans="1:17" x14ac:dyDescent="0.2">
      <c r="A9473" s="23"/>
      <c r="M9473" s="25"/>
      <c r="N9473" s="25"/>
      <c r="O9473" s="25"/>
      <c r="P9473" s="23"/>
      <c r="Q9473" s="23"/>
    </row>
    <row r="9474" spans="1:17" x14ac:dyDescent="0.2">
      <c r="A9474" s="23"/>
      <c r="M9474" s="25"/>
      <c r="N9474" s="25"/>
      <c r="O9474" s="25"/>
      <c r="P9474" s="23"/>
      <c r="Q9474" s="23"/>
    </row>
    <row r="9475" spans="1:17" x14ac:dyDescent="0.2">
      <c r="A9475" s="23"/>
      <c r="M9475" s="25"/>
      <c r="N9475" s="25"/>
      <c r="O9475" s="25"/>
      <c r="P9475" s="23"/>
      <c r="Q9475" s="23"/>
    </row>
    <row r="9476" spans="1:17" x14ac:dyDescent="0.2">
      <c r="A9476" s="23"/>
      <c r="M9476" s="25"/>
      <c r="N9476" s="25"/>
      <c r="O9476" s="25"/>
      <c r="P9476" s="23"/>
      <c r="Q9476" s="23"/>
    </row>
    <row r="9477" spans="1:17" x14ac:dyDescent="0.2">
      <c r="A9477" s="23"/>
      <c r="M9477" s="25"/>
      <c r="N9477" s="25"/>
      <c r="O9477" s="25"/>
      <c r="P9477" s="23"/>
      <c r="Q9477" s="23"/>
    </row>
    <row r="9478" spans="1:17" x14ac:dyDescent="0.2">
      <c r="A9478" s="23"/>
      <c r="M9478" s="25"/>
      <c r="N9478" s="25"/>
      <c r="O9478" s="25"/>
      <c r="P9478" s="23"/>
      <c r="Q9478" s="23"/>
    </row>
    <row r="9479" spans="1:17" x14ac:dyDescent="0.2">
      <c r="A9479" s="23"/>
      <c r="M9479" s="25"/>
      <c r="N9479" s="25"/>
      <c r="O9479" s="25"/>
      <c r="P9479" s="23"/>
      <c r="Q9479" s="23"/>
    </row>
    <row r="9480" spans="1:17" x14ac:dyDescent="0.2">
      <c r="A9480" s="23"/>
      <c r="M9480" s="25"/>
      <c r="N9480" s="25"/>
      <c r="O9480" s="25"/>
      <c r="P9480" s="23"/>
      <c r="Q9480" s="23"/>
    </row>
    <row r="9481" spans="1:17" x14ac:dyDescent="0.2">
      <c r="A9481" s="23"/>
      <c r="M9481" s="25"/>
      <c r="N9481" s="25"/>
      <c r="O9481" s="25"/>
      <c r="P9481" s="23"/>
      <c r="Q9481" s="23"/>
    </row>
    <row r="9482" spans="1:17" x14ac:dyDescent="0.2">
      <c r="A9482" s="23"/>
      <c r="M9482" s="25"/>
      <c r="N9482" s="25"/>
      <c r="O9482" s="25"/>
      <c r="P9482" s="23"/>
      <c r="Q9482" s="23"/>
    </row>
    <row r="9483" spans="1:17" x14ac:dyDescent="0.2">
      <c r="A9483" s="23"/>
      <c r="M9483" s="25"/>
      <c r="N9483" s="25"/>
      <c r="O9483" s="25"/>
      <c r="P9483" s="23"/>
      <c r="Q9483" s="23"/>
    </row>
    <row r="9484" spans="1:17" x14ac:dyDescent="0.2">
      <c r="A9484" s="23"/>
      <c r="M9484" s="25"/>
      <c r="N9484" s="25"/>
      <c r="O9484" s="25"/>
      <c r="P9484" s="23"/>
      <c r="Q9484" s="23"/>
    </row>
    <row r="9485" spans="1:17" x14ac:dyDescent="0.2">
      <c r="A9485" s="23"/>
      <c r="M9485" s="25"/>
      <c r="N9485" s="25"/>
      <c r="O9485" s="25"/>
      <c r="P9485" s="23"/>
      <c r="Q9485" s="23"/>
    </row>
    <row r="9486" spans="1:17" x14ac:dyDescent="0.2">
      <c r="A9486" s="23"/>
      <c r="M9486" s="25"/>
      <c r="N9486" s="25"/>
      <c r="O9486" s="25"/>
      <c r="P9486" s="23"/>
      <c r="Q9486" s="23"/>
    </row>
    <row r="9487" spans="1:17" x14ac:dyDescent="0.2">
      <c r="A9487" s="23"/>
      <c r="M9487" s="25"/>
      <c r="N9487" s="25"/>
      <c r="O9487" s="25"/>
      <c r="P9487" s="23"/>
      <c r="Q9487" s="23"/>
    </row>
    <row r="9488" spans="1:17" x14ac:dyDescent="0.2">
      <c r="A9488" s="23"/>
      <c r="M9488" s="25"/>
      <c r="N9488" s="25"/>
      <c r="O9488" s="25"/>
      <c r="P9488" s="23"/>
      <c r="Q9488" s="23"/>
    </row>
    <row r="9489" spans="1:17" x14ac:dyDescent="0.2">
      <c r="A9489" s="23"/>
      <c r="M9489" s="25"/>
      <c r="N9489" s="25"/>
      <c r="O9489" s="25"/>
      <c r="P9489" s="23"/>
      <c r="Q9489" s="23"/>
    </row>
    <row r="9490" spans="1:17" x14ac:dyDescent="0.2">
      <c r="A9490" s="23"/>
      <c r="M9490" s="25"/>
      <c r="N9490" s="25"/>
      <c r="O9490" s="25"/>
      <c r="P9490" s="23"/>
      <c r="Q9490" s="23"/>
    </row>
    <row r="9491" spans="1:17" x14ac:dyDescent="0.2">
      <c r="A9491" s="23"/>
      <c r="M9491" s="25"/>
      <c r="N9491" s="25"/>
      <c r="O9491" s="25"/>
      <c r="P9491" s="23"/>
      <c r="Q9491" s="23"/>
    </row>
    <row r="9492" spans="1:17" x14ac:dyDescent="0.2">
      <c r="A9492" s="23"/>
      <c r="M9492" s="25"/>
      <c r="N9492" s="25"/>
      <c r="O9492" s="25"/>
      <c r="P9492" s="23"/>
      <c r="Q9492" s="23"/>
    </row>
    <row r="9493" spans="1:17" x14ac:dyDescent="0.2">
      <c r="A9493" s="23"/>
      <c r="M9493" s="25"/>
      <c r="N9493" s="25"/>
      <c r="O9493" s="25"/>
      <c r="P9493" s="23"/>
      <c r="Q9493" s="23"/>
    </row>
    <row r="9494" spans="1:17" x14ac:dyDescent="0.2">
      <c r="A9494" s="23"/>
      <c r="M9494" s="25"/>
      <c r="N9494" s="25"/>
      <c r="O9494" s="25"/>
      <c r="P9494" s="23"/>
      <c r="Q9494" s="23"/>
    </row>
    <row r="9495" spans="1:17" x14ac:dyDescent="0.2">
      <c r="A9495" s="23"/>
      <c r="M9495" s="25"/>
      <c r="N9495" s="25"/>
      <c r="O9495" s="25"/>
      <c r="P9495" s="23"/>
      <c r="Q9495" s="23"/>
    </row>
    <row r="9496" spans="1:17" x14ac:dyDescent="0.2">
      <c r="A9496" s="23"/>
      <c r="M9496" s="25"/>
      <c r="N9496" s="25"/>
      <c r="O9496" s="25"/>
      <c r="P9496" s="23"/>
      <c r="Q9496" s="23"/>
    </row>
    <row r="9497" spans="1:17" x14ac:dyDescent="0.2">
      <c r="A9497" s="23"/>
      <c r="M9497" s="25"/>
      <c r="N9497" s="25"/>
      <c r="O9497" s="25"/>
      <c r="P9497" s="23"/>
      <c r="Q9497" s="23"/>
    </row>
    <row r="9498" spans="1:17" x14ac:dyDescent="0.2">
      <c r="A9498" s="23"/>
      <c r="M9498" s="25"/>
      <c r="N9498" s="25"/>
      <c r="O9498" s="25"/>
      <c r="P9498" s="23"/>
      <c r="Q9498" s="23"/>
    </row>
    <row r="9499" spans="1:17" x14ac:dyDescent="0.2">
      <c r="A9499" s="23"/>
      <c r="M9499" s="25"/>
      <c r="N9499" s="25"/>
      <c r="O9499" s="25"/>
      <c r="P9499" s="23"/>
      <c r="Q9499" s="23"/>
    </row>
    <row r="9500" spans="1:17" x14ac:dyDescent="0.2">
      <c r="A9500" s="23"/>
      <c r="M9500" s="25"/>
      <c r="N9500" s="25"/>
      <c r="O9500" s="25"/>
      <c r="P9500" s="23"/>
      <c r="Q9500" s="23"/>
    </row>
    <row r="9501" spans="1:17" x14ac:dyDescent="0.2">
      <c r="A9501" s="23"/>
      <c r="M9501" s="25"/>
      <c r="N9501" s="25"/>
      <c r="O9501" s="25"/>
      <c r="P9501" s="23"/>
      <c r="Q9501" s="23"/>
    </row>
    <row r="9502" spans="1:17" x14ac:dyDescent="0.2">
      <c r="A9502" s="23"/>
      <c r="M9502" s="25"/>
      <c r="N9502" s="25"/>
      <c r="O9502" s="25"/>
      <c r="P9502" s="23"/>
      <c r="Q9502" s="23"/>
    </row>
    <row r="9503" spans="1:17" x14ac:dyDescent="0.2">
      <c r="A9503" s="23"/>
      <c r="M9503" s="25"/>
      <c r="N9503" s="25"/>
      <c r="O9503" s="25"/>
      <c r="P9503" s="23"/>
      <c r="Q9503" s="23"/>
    </row>
    <row r="9504" spans="1:17" x14ac:dyDescent="0.2">
      <c r="A9504" s="23"/>
      <c r="M9504" s="25"/>
      <c r="N9504" s="25"/>
      <c r="O9504" s="25"/>
      <c r="P9504" s="23"/>
      <c r="Q9504" s="23"/>
    </row>
    <row r="9505" spans="1:17" x14ac:dyDescent="0.2">
      <c r="A9505" s="23"/>
      <c r="M9505" s="25"/>
      <c r="N9505" s="25"/>
      <c r="O9505" s="25"/>
      <c r="P9505" s="23"/>
      <c r="Q9505" s="23"/>
    </row>
    <row r="9506" spans="1:17" x14ac:dyDescent="0.2">
      <c r="A9506" s="23"/>
      <c r="M9506" s="25"/>
      <c r="N9506" s="25"/>
      <c r="O9506" s="25"/>
      <c r="P9506" s="23"/>
      <c r="Q9506" s="23"/>
    </row>
    <row r="9507" spans="1:17" x14ac:dyDescent="0.2">
      <c r="A9507" s="23"/>
      <c r="M9507" s="25"/>
      <c r="N9507" s="25"/>
      <c r="O9507" s="25"/>
      <c r="P9507" s="23"/>
      <c r="Q9507" s="23"/>
    </row>
    <row r="9508" spans="1:17" x14ac:dyDescent="0.2">
      <c r="A9508" s="23"/>
      <c r="M9508" s="25"/>
      <c r="N9508" s="25"/>
      <c r="O9508" s="25"/>
      <c r="P9508" s="23"/>
      <c r="Q9508" s="23"/>
    </row>
    <row r="9509" spans="1:17" x14ac:dyDescent="0.2">
      <c r="A9509" s="23"/>
      <c r="M9509" s="25"/>
      <c r="N9509" s="25"/>
      <c r="O9509" s="25"/>
      <c r="P9509" s="23"/>
      <c r="Q9509" s="23"/>
    </row>
    <row r="9510" spans="1:17" x14ac:dyDescent="0.2">
      <c r="A9510" s="23"/>
      <c r="M9510" s="25"/>
      <c r="N9510" s="25"/>
      <c r="O9510" s="25"/>
      <c r="P9510" s="23"/>
      <c r="Q9510" s="23"/>
    </row>
    <row r="9511" spans="1:17" x14ac:dyDescent="0.2">
      <c r="A9511" s="23"/>
      <c r="M9511" s="25"/>
      <c r="N9511" s="25"/>
      <c r="O9511" s="25"/>
      <c r="P9511" s="23"/>
      <c r="Q9511" s="23"/>
    </row>
    <row r="9512" spans="1:17" x14ac:dyDescent="0.2">
      <c r="A9512" s="23"/>
      <c r="M9512" s="25"/>
      <c r="N9512" s="25"/>
      <c r="O9512" s="25"/>
      <c r="P9512" s="23"/>
      <c r="Q9512" s="23"/>
    </row>
    <row r="9513" spans="1:17" x14ac:dyDescent="0.2">
      <c r="A9513" s="23"/>
      <c r="M9513" s="25"/>
      <c r="N9513" s="25"/>
      <c r="O9513" s="25"/>
      <c r="P9513" s="23"/>
      <c r="Q9513" s="23"/>
    </row>
    <row r="9514" spans="1:17" x14ac:dyDescent="0.2">
      <c r="A9514" s="23"/>
      <c r="M9514" s="25"/>
      <c r="N9514" s="25"/>
      <c r="O9514" s="25"/>
      <c r="P9514" s="23"/>
      <c r="Q9514" s="23"/>
    </row>
    <row r="9515" spans="1:17" x14ac:dyDescent="0.2">
      <c r="A9515" s="23"/>
      <c r="M9515" s="25"/>
      <c r="N9515" s="25"/>
      <c r="O9515" s="25"/>
      <c r="P9515" s="23"/>
      <c r="Q9515" s="23"/>
    </row>
    <row r="9516" spans="1:17" x14ac:dyDescent="0.2">
      <c r="A9516" s="23"/>
      <c r="M9516" s="25"/>
      <c r="N9516" s="25"/>
      <c r="O9516" s="25"/>
      <c r="P9516" s="23"/>
      <c r="Q9516" s="23"/>
    </row>
    <row r="9517" spans="1:17" x14ac:dyDescent="0.2">
      <c r="A9517" s="23"/>
      <c r="M9517" s="25"/>
      <c r="N9517" s="25"/>
      <c r="O9517" s="25"/>
      <c r="P9517" s="23"/>
      <c r="Q9517" s="23"/>
    </row>
    <row r="9518" spans="1:17" x14ac:dyDescent="0.2">
      <c r="A9518" s="23"/>
      <c r="M9518" s="25"/>
      <c r="N9518" s="25"/>
      <c r="O9518" s="25"/>
      <c r="P9518" s="23"/>
      <c r="Q9518" s="23"/>
    </row>
    <row r="9519" spans="1:17" x14ac:dyDescent="0.2">
      <c r="A9519" s="23"/>
      <c r="M9519" s="25"/>
      <c r="N9519" s="25"/>
      <c r="O9519" s="25"/>
      <c r="P9519" s="23"/>
      <c r="Q9519" s="23"/>
    </row>
    <row r="9520" spans="1:17" x14ac:dyDescent="0.2">
      <c r="A9520" s="23"/>
      <c r="M9520" s="25"/>
      <c r="N9520" s="25"/>
      <c r="O9520" s="25"/>
      <c r="P9520" s="23"/>
      <c r="Q9520" s="23"/>
    </row>
    <row r="9521" spans="1:17" x14ac:dyDescent="0.2">
      <c r="A9521" s="23"/>
      <c r="M9521" s="25"/>
      <c r="N9521" s="25"/>
      <c r="O9521" s="25"/>
      <c r="P9521" s="23"/>
      <c r="Q9521" s="23"/>
    </row>
    <row r="9522" spans="1:17" x14ac:dyDescent="0.2">
      <c r="A9522" s="23"/>
      <c r="M9522" s="25"/>
      <c r="N9522" s="25"/>
      <c r="O9522" s="25"/>
      <c r="P9522" s="23"/>
      <c r="Q9522" s="23"/>
    </row>
    <row r="9523" spans="1:17" x14ac:dyDescent="0.2">
      <c r="A9523" s="23"/>
      <c r="M9523" s="25"/>
      <c r="N9523" s="25"/>
      <c r="O9523" s="25"/>
      <c r="P9523" s="23"/>
      <c r="Q9523" s="23"/>
    </row>
    <row r="9524" spans="1:17" x14ac:dyDescent="0.2">
      <c r="A9524" s="23"/>
      <c r="M9524" s="25"/>
      <c r="N9524" s="25"/>
      <c r="O9524" s="25"/>
      <c r="P9524" s="23"/>
      <c r="Q9524" s="23"/>
    </row>
    <row r="9525" spans="1:17" x14ac:dyDescent="0.2">
      <c r="A9525" s="23"/>
      <c r="M9525" s="25"/>
      <c r="N9525" s="25"/>
      <c r="O9525" s="25"/>
      <c r="P9525" s="23"/>
      <c r="Q9525" s="23"/>
    </row>
    <row r="9526" spans="1:17" x14ac:dyDescent="0.2">
      <c r="A9526" s="23"/>
      <c r="M9526" s="25"/>
      <c r="N9526" s="25"/>
      <c r="O9526" s="25"/>
      <c r="P9526" s="23"/>
      <c r="Q9526" s="23"/>
    </row>
    <row r="9527" spans="1:17" x14ac:dyDescent="0.2">
      <c r="A9527" s="23"/>
      <c r="M9527" s="25"/>
      <c r="N9527" s="25"/>
      <c r="O9527" s="25"/>
      <c r="P9527" s="23"/>
      <c r="Q9527" s="23"/>
    </row>
    <row r="9528" spans="1:17" x14ac:dyDescent="0.2">
      <c r="A9528" s="23"/>
      <c r="M9528" s="25"/>
      <c r="N9528" s="25"/>
      <c r="O9528" s="25"/>
      <c r="P9528" s="23"/>
      <c r="Q9528" s="23"/>
    </row>
    <row r="9529" spans="1:17" x14ac:dyDescent="0.2">
      <c r="A9529" s="23"/>
      <c r="M9529" s="25"/>
      <c r="N9529" s="25"/>
      <c r="O9529" s="25"/>
      <c r="P9529" s="23"/>
      <c r="Q9529" s="23"/>
    </row>
    <row r="9530" spans="1:17" x14ac:dyDescent="0.2">
      <c r="A9530" s="23"/>
      <c r="M9530" s="25"/>
      <c r="N9530" s="25"/>
      <c r="O9530" s="25"/>
      <c r="P9530" s="23"/>
      <c r="Q9530" s="23"/>
    </row>
    <row r="9531" spans="1:17" x14ac:dyDescent="0.2">
      <c r="A9531" s="23"/>
      <c r="M9531" s="25"/>
      <c r="N9531" s="25"/>
      <c r="O9531" s="25"/>
      <c r="P9531" s="23"/>
      <c r="Q9531" s="23"/>
    </row>
    <row r="9532" spans="1:17" x14ac:dyDescent="0.2">
      <c r="A9532" s="23"/>
      <c r="M9532" s="25"/>
      <c r="N9532" s="25"/>
      <c r="O9532" s="25"/>
      <c r="P9532" s="23"/>
      <c r="Q9532" s="23"/>
    </row>
    <row r="9533" spans="1:17" x14ac:dyDescent="0.2">
      <c r="A9533" s="23"/>
      <c r="M9533" s="25"/>
      <c r="N9533" s="25"/>
      <c r="O9533" s="25"/>
      <c r="P9533" s="23"/>
      <c r="Q9533" s="23"/>
    </row>
    <row r="9534" spans="1:17" x14ac:dyDescent="0.2">
      <c r="A9534" s="23"/>
      <c r="M9534" s="25"/>
      <c r="N9534" s="25"/>
      <c r="O9534" s="25"/>
      <c r="P9534" s="23"/>
      <c r="Q9534" s="23"/>
    </row>
    <row r="9535" spans="1:17" x14ac:dyDescent="0.2">
      <c r="A9535" s="23"/>
      <c r="M9535" s="25"/>
      <c r="N9535" s="25"/>
      <c r="O9535" s="25"/>
      <c r="P9535" s="23"/>
      <c r="Q9535" s="23"/>
    </row>
    <row r="9536" spans="1:17" x14ac:dyDescent="0.2">
      <c r="A9536" s="23"/>
      <c r="M9536" s="25"/>
      <c r="N9536" s="25"/>
      <c r="O9536" s="25"/>
      <c r="P9536" s="23"/>
      <c r="Q9536" s="23"/>
    </row>
    <row r="9537" spans="1:17" x14ac:dyDescent="0.2">
      <c r="A9537" s="23"/>
      <c r="M9537" s="25"/>
      <c r="N9537" s="25"/>
      <c r="O9537" s="25"/>
      <c r="P9537" s="23"/>
      <c r="Q9537" s="23"/>
    </row>
    <row r="9538" spans="1:17" x14ac:dyDescent="0.2">
      <c r="A9538" s="23"/>
      <c r="M9538" s="25"/>
      <c r="N9538" s="25"/>
      <c r="O9538" s="25"/>
      <c r="P9538" s="23"/>
      <c r="Q9538" s="23"/>
    </row>
    <row r="9539" spans="1:17" x14ac:dyDescent="0.2">
      <c r="A9539" s="23"/>
      <c r="M9539" s="25"/>
      <c r="N9539" s="25"/>
      <c r="O9539" s="25"/>
      <c r="P9539" s="23"/>
      <c r="Q9539" s="23"/>
    </row>
    <row r="9540" spans="1:17" x14ac:dyDescent="0.2">
      <c r="A9540" s="23"/>
      <c r="M9540" s="25"/>
      <c r="N9540" s="25"/>
      <c r="O9540" s="25"/>
      <c r="P9540" s="23"/>
      <c r="Q9540" s="23"/>
    </row>
    <row r="9541" spans="1:17" x14ac:dyDescent="0.2">
      <c r="A9541" s="23"/>
      <c r="M9541" s="25"/>
      <c r="N9541" s="25"/>
      <c r="O9541" s="25"/>
      <c r="P9541" s="23"/>
      <c r="Q9541" s="23"/>
    </row>
    <row r="9542" spans="1:17" x14ac:dyDescent="0.2">
      <c r="A9542" s="23"/>
      <c r="M9542" s="25"/>
      <c r="N9542" s="25"/>
      <c r="O9542" s="25"/>
      <c r="P9542" s="23"/>
      <c r="Q9542" s="23"/>
    </row>
    <row r="9543" spans="1:17" x14ac:dyDescent="0.2">
      <c r="A9543" s="23"/>
      <c r="M9543" s="25"/>
      <c r="N9543" s="25"/>
      <c r="O9543" s="25"/>
      <c r="P9543" s="23"/>
      <c r="Q9543" s="23"/>
    </row>
    <row r="9544" spans="1:17" x14ac:dyDescent="0.2">
      <c r="A9544" s="23"/>
      <c r="M9544" s="25"/>
      <c r="N9544" s="25"/>
      <c r="O9544" s="25"/>
      <c r="P9544" s="23"/>
      <c r="Q9544" s="23"/>
    </row>
    <row r="9545" spans="1:17" x14ac:dyDescent="0.2">
      <c r="A9545" s="23"/>
      <c r="M9545" s="25"/>
      <c r="N9545" s="25"/>
      <c r="O9545" s="25"/>
      <c r="P9545" s="23"/>
      <c r="Q9545" s="23"/>
    </row>
    <row r="9546" spans="1:17" x14ac:dyDescent="0.2">
      <c r="A9546" s="23"/>
      <c r="M9546" s="25"/>
      <c r="N9546" s="25"/>
      <c r="O9546" s="25"/>
      <c r="P9546" s="23"/>
      <c r="Q9546" s="23"/>
    </row>
    <row r="9547" spans="1:17" x14ac:dyDescent="0.2">
      <c r="A9547" s="23"/>
      <c r="M9547" s="25"/>
      <c r="N9547" s="25"/>
      <c r="O9547" s="25"/>
      <c r="P9547" s="23"/>
      <c r="Q9547" s="23"/>
    </row>
    <row r="9548" spans="1:17" x14ac:dyDescent="0.2">
      <c r="A9548" s="23"/>
      <c r="M9548" s="25"/>
      <c r="N9548" s="25"/>
      <c r="O9548" s="25"/>
      <c r="P9548" s="23"/>
      <c r="Q9548" s="23"/>
    </row>
    <row r="9549" spans="1:17" x14ac:dyDescent="0.2">
      <c r="A9549" s="23"/>
      <c r="M9549" s="25"/>
      <c r="N9549" s="25"/>
      <c r="O9549" s="25"/>
      <c r="P9549" s="23"/>
      <c r="Q9549" s="23"/>
    </row>
    <row r="9550" spans="1:17" x14ac:dyDescent="0.2">
      <c r="A9550" s="23"/>
      <c r="M9550" s="25"/>
      <c r="N9550" s="25"/>
      <c r="O9550" s="25"/>
      <c r="P9550" s="23"/>
      <c r="Q9550" s="23"/>
    </row>
    <row r="9551" spans="1:17" x14ac:dyDescent="0.2">
      <c r="A9551" s="23"/>
      <c r="M9551" s="25"/>
      <c r="N9551" s="25"/>
      <c r="O9551" s="25"/>
      <c r="P9551" s="23"/>
      <c r="Q9551" s="23"/>
    </row>
    <row r="9552" spans="1:17" x14ac:dyDescent="0.2">
      <c r="A9552" s="23"/>
      <c r="M9552" s="25"/>
      <c r="N9552" s="25"/>
      <c r="O9552" s="25"/>
      <c r="P9552" s="23"/>
      <c r="Q9552" s="23"/>
    </row>
    <row r="9553" spans="1:17" x14ac:dyDescent="0.2">
      <c r="A9553" s="23"/>
      <c r="M9553" s="25"/>
      <c r="N9553" s="25"/>
      <c r="O9553" s="25"/>
      <c r="P9553" s="23"/>
      <c r="Q9553" s="23"/>
    </row>
    <row r="9554" spans="1:17" x14ac:dyDescent="0.2">
      <c r="A9554" s="23"/>
      <c r="M9554" s="25"/>
      <c r="N9554" s="25"/>
      <c r="O9554" s="25"/>
      <c r="P9554" s="23"/>
      <c r="Q9554" s="23"/>
    </row>
    <row r="9555" spans="1:17" x14ac:dyDescent="0.2">
      <c r="A9555" s="23"/>
      <c r="M9555" s="25"/>
      <c r="N9555" s="25"/>
      <c r="O9555" s="25"/>
      <c r="P9555" s="23"/>
      <c r="Q9555" s="23"/>
    </row>
    <row r="9556" spans="1:17" x14ac:dyDescent="0.2">
      <c r="A9556" s="23"/>
      <c r="M9556" s="25"/>
      <c r="N9556" s="25"/>
      <c r="O9556" s="25"/>
      <c r="P9556" s="23"/>
      <c r="Q9556" s="23"/>
    </row>
    <row r="9557" spans="1:17" x14ac:dyDescent="0.2">
      <c r="A9557" s="23"/>
      <c r="M9557" s="25"/>
      <c r="N9557" s="25"/>
      <c r="O9557" s="25"/>
      <c r="P9557" s="23"/>
      <c r="Q9557" s="23"/>
    </row>
    <row r="9558" spans="1:17" x14ac:dyDescent="0.2">
      <c r="A9558" s="23"/>
      <c r="M9558" s="25"/>
      <c r="N9558" s="25"/>
      <c r="O9558" s="25"/>
      <c r="P9558" s="23"/>
      <c r="Q9558" s="23"/>
    </row>
    <row r="9559" spans="1:17" x14ac:dyDescent="0.2">
      <c r="A9559" s="23"/>
      <c r="M9559" s="25"/>
      <c r="N9559" s="25"/>
      <c r="O9559" s="25"/>
      <c r="P9559" s="23"/>
      <c r="Q9559" s="23"/>
    </row>
    <row r="9560" spans="1:17" x14ac:dyDescent="0.2">
      <c r="A9560" s="23"/>
      <c r="M9560" s="25"/>
      <c r="N9560" s="25"/>
      <c r="O9560" s="25"/>
      <c r="P9560" s="23"/>
      <c r="Q9560" s="23"/>
    </row>
    <row r="9561" spans="1:17" x14ac:dyDescent="0.2">
      <c r="A9561" s="23"/>
      <c r="M9561" s="25"/>
      <c r="N9561" s="25"/>
      <c r="O9561" s="25"/>
      <c r="P9561" s="23"/>
      <c r="Q9561" s="23"/>
    </row>
    <row r="9562" spans="1:17" x14ac:dyDescent="0.2">
      <c r="A9562" s="23"/>
      <c r="M9562" s="25"/>
      <c r="N9562" s="25"/>
      <c r="O9562" s="25"/>
      <c r="P9562" s="23"/>
      <c r="Q9562" s="23"/>
    </row>
    <row r="9563" spans="1:17" x14ac:dyDescent="0.2">
      <c r="A9563" s="23"/>
      <c r="M9563" s="25"/>
      <c r="N9563" s="25"/>
      <c r="O9563" s="25"/>
      <c r="P9563" s="23"/>
      <c r="Q9563" s="23"/>
    </row>
    <row r="9564" spans="1:17" x14ac:dyDescent="0.2">
      <c r="A9564" s="23"/>
      <c r="M9564" s="25"/>
      <c r="N9564" s="25"/>
      <c r="O9564" s="25"/>
      <c r="P9564" s="23"/>
      <c r="Q9564" s="23"/>
    </row>
    <row r="9565" spans="1:17" x14ac:dyDescent="0.2">
      <c r="A9565" s="23"/>
      <c r="M9565" s="25"/>
      <c r="N9565" s="25"/>
      <c r="O9565" s="25"/>
      <c r="P9565" s="23"/>
      <c r="Q9565" s="23"/>
    </row>
    <row r="9566" spans="1:17" x14ac:dyDescent="0.2">
      <c r="A9566" s="23"/>
      <c r="M9566" s="25"/>
      <c r="N9566" s="25"/>
      <c r="O9566" s="25"/>
      <c r="P9566" s="23"/>
      <c r="Q9566" s="23"/>
    </row>
    <row r="9567" spans="1:17" x14ac:dyDescent="0.2">
      <c r="A9567" s="23"/>
      <c r="M9567" s="25"/>
      <c r="N9567" s="25"/>
      <c r="O9567" s="25"/>
      <c r="P9567" s="23"/>
      <c r="Q9567" s="23"/>
    </row>
    <row r="9568" spans="1:17" x14ac:dyDescent="0.2">
      <c r="A9568" s="23"/>
      <c r="M9568" s="25"/>
      <c r="N9568" s="25"/>
      <c r="O9568" s="25"/>
      <c r="P9568" s="23"/>
      <c r="Q9568" s="23"/>
    </row>
    <row r="9569" spans="1:17" x14ac:dyDescent="0.2">
      <c r="A9569" s="23"/>
      <c r="M9569" s="25"/>
      <c r="N9569" s="25"/>
      <c r="O9569" s="25"/>
      <c r="P9569" s="23"/>
      <c r="Q9569" s="23"/>
    </row>
    <row r="9570" spans="1:17" x14ac:dyDescent="0.2">
      <c r="A9570" s="23"/>
      <c r="M9570" s="25"/>
      <c r="N9570" s="25"/>
      <c r="O9570" s="25"/>
      <c r="P9570" s="23"/>
      <c r="Q9570" s="23"/>
    </row>
    <row r="9571" spans="1:17" x14ac:dyDescent="0.2">
      <c r="A9571" s="23"/>
      <c r="M9571" s="25"/>
      <c r="N9571" s="25"/>
      <c r="O9571" s="25"/>
      <c r="P9571" s="23"/>
      <c r="Q9571" s="23"/>
    </row>
    <row r="9572" spans="1:17" x14ac:dyDescent="0.2">
      <c r="A9572" s="23"/>
      <c r="M9572" s="25"/>
      <c r="N9572" s="25"/>
      <c r="O9572" s="25"/>
      <c r="P9572" s="23"/>
      <c r="Q9572" s="23"/>
    </row>
    <row r="9573" spans="1:17" x14ac:dyDescent="0.2">
      <c r="A9573" s="23"/>
      <c r="M9573" s="25"/>
      <c r="N9573" s="25"/>
      <c r="O9573" s="25"/>
      <c r="P9573" s="23"/>
      <c r="Q9573" s="23"/>
    </row>
    <row r="9574" spans="1:17" x14ac:dyDescent="0.2">
      <c r="A9574" s="23"/>
      <c r="M9574" s="25"/>
      <c r="N9574" s="25"/>
      <c r="O9574" s="25"/>
      <c r="P9574" s="23"/>
      <c r="Q9574" s="23"/>
    </row>
    <row r="9575" spans="1:17" x14ac:dyDescent="0.2">
      <c r="A9575" s="23"/>
      <c r="M9575" s="25"/>
      <c r="N9575" s="25"/>
      <c r="O9575" s="25"/>
      <c r="P9575" s="23"/>
      <c r="Q9575" s="23"/>
    </row>
    <row r="9576" spans="1:17" x14ac:dyDescent="0.2">
      <c r="A9576" s="23"/>
      <c r="M9576" s="25"/>
      <c r="N9576" s="25"/>
      <c r="O9576" s="25"/>
      <c r="P9576" s="23"/>
      <c r="Q9576" s="23"/>
    </row>
    <row r="9577" spans="1:17" x14ac:dyDescent="0.2">
      <c r="A9577" s="23"/>
      <c r="M9577" s="25"/>
      <c r="N9577" s="25"/>
      <c r="O9577" s="25"/>
      <c r="P9577" s="23"/>
      <c r="Q9577" s="23"/>
    </row>
    <row r="9578" spans="1:17" x14ac:dyDescent="0.2">
      <c r="A9578" s="23"/>
      <c r="M9578" s="25"/>
      <c r="N9578" s="25"/>
      <c r="O9578" s="25"/>
      <c r="P9578" s="23"/>
      <c r="Q9578" s="23"/>
    </row>
    <row r="9579" spans="1:17" x14ac:dyDescent="0.2">
      <c r="A9579" s="23"/>
      <c r="M9579" s="25"/>
      <c r="N9579" s="25"/>
      <c r="O9579" s="25"/>
      <c r="P9579" s="23"/>
      <c r="Q9579" s="23"/>
    </row>
    <row r="9580" spans="1:17" x14ac:dyDescent="0.2">
      <c r="A9580" s="23"/>
      <c r="M9580" s="25"/>
      <c r="N9580" s="25"/>
      <c r="O9580" s="25"/>
      <c r="P9580" s="23"/>
      <c r="Q9580" s="23"/>
    </row>
    <row r="9581" spans="1:17" x14ac:dyDescent="0.2">
      <c r="A9581" s="23"/>
      <c r="M9581" s="25"/>
      <c r="N9581" s="25"/>
      <c r="O9581" s="25"/>
      <c r="P9581" s="23"/>
      <c r="Q9581" s="23"/>
    </row>
    <row r="9582" spans="1:17" x14ac:dyDescent="0.2">
      <c r="A9582" s="23"/>
      <c r="M9582" s="25"/>
      <c r="N9582" s="25"/>
      <c r="O9582" s="25"/>
      <c r="P9582" s="23"/>
      <c r="Q9582" s="23"/>
    </row>
    <row r="9583" spans="1:17" x14ac:dyDescent="0.2">
      <c r="A9583" s="23"/>
      <c r="M9583" s="25"/>
      <c r="N9583" s="25"/>
      <c r="O9583" s="25"/>
      <c r="P9583" s="23"/>
      <c r="Q9583" s="23"/>
    </row>
    <row r="9584" spans="1:17" x14ac:dyDescent="0.2">
      <c r="A9584" s="23"/>
      <c r="M9584" s="25"/>
      <c r="N9584" s="25"/>
      <c r="O9584" s="25"/>
      <c r="P9584" s="23"/>
      <c r="Q9584" s="23"/>
    </row>
    <row r="9585" spans="1:17" x14ac:dyDescent="0.2">
      <c r="A9585" s="23"/>
      <c r="M9585" s="25"/>
      <c r="N9585" s="25"/>
      <c r="O9585" s="25"/>
      <c r="P9585" s="23"/>
      <c r="Q9585" s="23"/>
    </row>
    <row r="9586" spans="1:17" x14ac:dyDescent="0.2">
      <c r="A9586" s="23"/>
      <c r="M9586" s="25"/>
      <c r="N9586" s="25"/>
      <c r="O9586" s="25"/>
      <c r="P9586" s="23"/>
      <c r="Q9586" s="23"/>
    </row>
    <row r="9587" spans="1:17" x14ac:dyDescent="0.2">
      <c r="A9587" s="23"/>
      <c r="M9587" s="25"/>
      <c r="N9587" s="25"/>
      <c r="O9587" s="25"/>
      <c r="P9587" s="23"/>
      <c r="Q9587" s="23"/>
    </row>
    <row r="9588" spans="1:17" x14ac:dyDescent="0.2">
      <c r="A9588" s="23"/>
      <c r="M9588" s="25"/>
      <c r="N9588" s="25"/>
      <c r="O9588" s="25"/>
      <c r="P9588" s="23"/>
      <c r="Q9588" s="23"/>
    </row>
    <row r="9589" spans="1:17" x14ac:dyDescent="0.2">
      <c r="A9589" s="23"/>
      <c r="M9589" s="25"/>
      <c r="N9589" s="25"/>
      <c r="O9589" s="25"/>
      <c r="P9589" s="23"/>
      <c r="Q9589" s="23"/>
    </row>
    <row r="9590" spans="1:17" x14ac:dyDescent="0.2">
      <c r="A9590" s="23"/>
      <c r="M9590" s="25"/>
      <c r="N9590" s="25"/>
      <c r="O9590" s="25"/>
      <c r="P9590" s="23"/>
      <c r="Q9590" s="23"/>
    </row>
    <row r="9591" spans="1:17" x14ac:dyDescent="0.2">
      <c r="A9591" s="23"/>
      <c r="M9591" s="25"/>
      <c r="N9591" s="25"/>
      <c r="O9591" s="25"/>
      <c r="P9591" s="23"/>
      <c r="Q9591" s="23"/>
    </row>
    <row r="9592" spans="1:17" x14ac:dyDescent="0.2">
      <c r="A9592" s="23"/>
      <c r="M9592" s="25"/>
      <c r="N9592" s="25"/>
      <c r="O9592" s="25"/>
      <c r="P9592" s="23"/>
      <c r="Q9592" s="23"/>
    </row>
    <row r="9593" spans="1:17" x14ac:dyDescent="0.2">
      <c r="A9593" s="23"/>
      <c r="M9593" s="25"/>
      <c r="N9593" s="25"/>
      <c r="O9593" s="25"/>
      <c r="P9593" s="23"/>
      <c r="Q9593" s="23"/>
    </row>
    <row r="9594" spans="1:17" x14ac:dyDescent="0.2">
      <c r="A9594" s="23"/>
      <c r="M9594" s="25"/>
      <c r="N9594" s="25"/>
      <c r="O9594" s="25"/>
      <c r="P9594" s="23"/>
      <c r="Q9594" s="23"/>
    </row>
    <row r="9595" spans="1:17" x14ac:dyDescent="0.2">
      <c r="A9595" s="23"/>
      <c r="M9595" s="25"/>
      <c r="N9595" s="25"/>
      <c r="O9595" s="25"/>
      <c r="P9595" s="23"/>
      <c r="Q9595" s="23"/>
    </row>
    <row r="9596" spans="1:17" x14ac:dyDescent="0.2">
      <c r="A9596" s="23"/>
      <c r="M9596" s="25"/>
      <c r="N9596" s="25"/>
      <c r="O9596" s="25"/>
      <c r="P9596" s="23"/>
      <c r="Q9596" s="23"/>
    </row>
    <row r="9597" spans="1:17" x14ac:dyDescent="0.2">
      <c r="A9597" s="23"/>
      <c r="M9597" s="25"/>
      <c r="N9597" s="25"/>
      <c r="O9597" s="25"/>
      <c r="P9597" s="23"/>
      <c r="Q9597" s="23"/>
    </row>
    <row r="9598" spans="1:17" x14ac:dyDescent="0.2">
      <c r="A9598" s="23"/>
      <c r="M9598" s="25"/>
      <c r="N9598" s="25"/>
      <c r="O9598" s="25"/>
      <c r="P9598" s="23"/>
      <c r="Q9598" s="23"/>
    </row>
    <row r="9599" spans="1:17" x14ac:dyDescent="0.2">
      <c r="A9599" s="23"/>
      <c r="M9599" s="25"/>
      <c r="N9599" s="25"/>
      <c r="O9599" s="25"/>
      <c r="P9599" s="23"/>
      <c r="Q9599" s="23"/>
    </row>
    <row r="9600" spans="1:17" x14ac:dyDescent="0.2">
      <c r="A9600" s="23"/>
      <c r="M9600" s="25"/>
      <c r="N9600" s="25"/>
      <c r="O9600" s="25"/>
      <c r="P9600" s="23"/>
      <c r="Q9600" s="23"/>
    </row>
    <row r="9601" spans="1:17" x14ac:dyDescent="0.2">
      <c r="A9601" s="23"/>
      <c r="M9601" s="25"/>
      <c r="N9601" s="25"/>
      <c r="O9601" s="25"/>
      <c r="P9601" s="23"/>
      <c r="Q9601" s="23"/>
    </row>
    <row r="9602" spans="1:17" x14ac:dyDescent="0.2">
      <c r="A9602" s="23"/>
      <c r="M9602" s="25"/>
      <c r="N9602" s="25"/>
      <c r="O9602" s="25"/>
      <c r="P9602" s="23"/>
      <c r="Q9602" s="23"/>
    </row>
    <row r="9603" spans="1:17" x14ac:dyDescent="0.2">
      <c r="A9603" s="23"/>
      <c r="M9603" s="25"/>
      <c r="N9603" s="25"/>
      <c r="O9603" s="25"/>
      <c r="P9603" s="23"/>
      <c r="Q9603" s="23"/>
    </row>
    <row r="9604" spans="1:17" x14ac:dyDescent="0.2">
      <c r="A9604" s="23"/>
      <c r="M9604" s="25"/>
      <c r="N9604" s="25"/>
      <c r="O9604" s="25"/>
      <c r="P9604" s="23"/>
      <c r="Q9604" s="23"/>
    </row>
    <row r="9605" spans="1:17" x14ac:dyDescent="0.2">
      <c r="A9605" s="23"/>
      <c r="M9605" s="25"/>
      <c r="N9605" s="25"/>
      <c r="O9605" s="25"/>
      <c r="P9605" s="23"/>
      <c r="Q9605" s="23"/>
    </row>
    <row r="9606" spans="1:17" x14ac:dyDescent="0.2">
      <c r="A9606" s="23"/>
      <c r="M9606" s="25"/>
      <c r="N9606" s="25"/>
      <c r="O9606" s="25"/>
      <c r="P9606" s="23"/>
      <c r="Q9606" s="23"/>
    </row>
    <row r="9607" spans="1:17" x14ac:dyDescent="0.2">
      <c r="A9607" s="23"/>
      <c r="M9607" s="25"/>
      <c r="N9607" s="25"/>
      <c r="O9607" s="25"/>
      <c r="P9607" s="23"/>
      <c r="Q9607" s="23"/>
    </row>
    <row r="9608" spans="1:17" x14ac:dyDescent="0.2">
      <c r="A9608" s="23"/>
      <c r="M9608" s="25"/>
      <c r="N9608" s="25"/>
      <c r="O9608" s="25"/>
      <c r="P9608" s="23"/>
      <c r="Q9608" s="23"/>
    </row>
    <row r="9609" spans="1:17" x14ac:dyDescent="0.2">
      <c r="A9609" s="23"/>
      <c r="M9609" s="25"/>
      <c r="N9609" s="25"/>
      <c r="O9609" s="25"/>
      <c r="P9609" s="23"/>
      <c r="Q9609" s="23"/>
    </row>
    <row r="9610" spans="1:17" x14ac:dyDescent="0.2">
      <c r="A9610" s="23"/>
      <c r="M9610" s="25"/>
      <c r="N9610" s="25"/>
      <c r="O9610" s="25"/>
      <c r="P9610" s="23"/>
      <c r="Q9610" s="23"/>
    </row>
    <row r="9611" spans="1:17" x14ac:dyDescent="0.2">
      <c r="A9611" s="23"/>
      <c r="M9611" s="25"/>
      <c r="N9611" s="25"/>
      <c r="O9611" s="25"/>
      <c r="P9611" s="23"/>
      <c r="Q9611" s="23"/>
    </row>
    <row r="9612" spans="1:17" x14ac:dyDescent="0.2">
      <c r="A9612" s="23"/>
      <c r="M9612" s="25"/>
      <c r="N9612" s="25"/>
      <c r="O9612" s="25"/>
      <c r="P9612" s="23"/>
      <c r="Q9612" s="23"/>
    </row>
    <row r="9613" spans="1:17" x14ac:dyDescent="0.2">
      <c r="A9613" s="23"/>
      <c r="M9613" s="25"/>
      <c r="N9613" s="25"/>
      <c r="O9613" s="25"/>
      <c r="P9613" s="23"/>
      <c r="Q9613" s="23"/>
    </row>
    <row r="9614" spans="1:17" x14ac:dyDescent="0.2">
      <c r="A9614" s="23"/>
      <c r="M9614" s="25"/>
      <c r="N9614" s="25"/>
      <c r="O9614" s="25"/>
      <c r="P9614" s="23"/>
      <c r="Q9614" s="23"/>
    </row>
    <row r="9615" spans="1:17" x14ac:dyDescent="0.2">
      <c r="A9615" s="23"/>
      <c r="M9615" s="25"/>
      <c r="N9615" s="25"/>
      <c r="O9615" s="25"/>
      <c r="P9615" s="23"/>
      <c r="Q9615" s="23"/>
    </row>
    <row r="9616" spans="1:17" x14ac:dyDescent="0.2">
      <c r="A9616" s="23"/>
      <c r="M9616" s="25"/>
      <c r="N9616" s="25"/>
      <c r="O9616" s="25"/>
      <c r="P9616" s="23"/>
      <c r="Q9616" s="23"/>
    </row>
    <row r="9617" spans="1:17" x14ac:dyDescent="0.2">
      <c r="A9617" s="23"/>
      <c r="M9617" s="25"/>
      <c r="N9617" s="25"/>
      <c r="O9617" s="25"/>
      <c r="P9617" s="23"/>
      <c r="Q9617" s="23"/>
    </row>
    <row r="9618" spans="1:17" x14ac:dyDescent="0.2">
      <c r="A9618" s="23"/>
      <c r="M9618" s="25"/>
      <c r="N9618" s="25"/>
      <c r="O9618" s="25"/>
      <c r="P9618" s="23"/>
      <c r="Q9618" s="23"/>
    </row>
    <row r="9619" spans="1:17" x14ac:dyDescent="0.2">
      <c r="A9619" s="23"/>
      <c r="M9619" s="25"/>
      <c r="N9619" s="25"/>
      <c r="O9619" s="25"/>
      <c r="P9619" s="23"/>
      <c r="Q9619" s="23"/>
    </row>
    <row r="9620" spans="1:17" x14ac:dyDescent="0.2">
      <c r="A9620" s="23"/>
      <c r="M9620" s="25"/>
      <c r="N9620" s="25"/>
      <c r="O9620" s="25"/>
      <c r="P9620" s="23"/>
      <c r="Q9620" s="23"/>
    </row>
    <row r="9621" spans="1:17" x14ac:dyDescent="0.2">
      <c r="A9621" s="23"/>
      <c r="M9621" s="25"/>
      <c r="N9621" s="25"/>
      <c r="O9621" s="25"/>
      <c r="P9621" s="23"/>
      <c r="Q9621" s="23"/>
    </row>
    <row r="9622" spans="1:17" x14ac:dyDescent="0.2">
      <c r="A9622" s="23"/>
      <c r="M9622" s="25"/>
      <c r="N9622" s="25"/>
      <c r="O9622" s="25"/>
      <c r="P9622" s="23"/>
      <c r="Q9622" s="23"/>
    </row>
    <row r="9623" spans="1:17" x14ac:dyDescent="0.2">
      <c r="A9623" s="23"/>
      <c r="M9623" s="25"/>
      <c r="N9623" s="25"/>
      <c r="O9623" s="25"/>
      <c r="P9623" s="23"/>
      <c r="Q9623" s="23"/>
    </row>
    <row r="9624" spans="1:17" x14ac:dyDescent="0.2">
      <c r="A9624" s="23"/>
      <c r="M9624" s="25"/>
      <c r="N9624" s="25"/>
      <c r="O9624" s="25"/>
      <c r="P9624" s="23"/>
      <c r="Q9624" s="23"/>
    </row>
    <row r="9625" spans="1:17" x14ac:dyDescent="0.2">
      <c r="A9625" s="23"/>
      <c r="M9625" s="25"/>
      <c r="N9625" s="25"/>
      <c r="O9625" s="25"/>
      <c r="P9625" s="23"/>
      <c r="Q9625" s="23"/>
    </row>
    <row r="9626" spans="1:17" x14ac:dyDescent="0.2">
      <c r="A9626" s="23"/>
      <c r="M9626" s="25"/>
      <c r="N9626" s="25"/>
      <c r="O9626" s="25"/>
      <c r="P9626" s="23"/>
      <c r="Q9626" s="23"/>
    </row>
    <row r="9627" spans="1:17" x14ac:dyDescent="0.2">
      <c r="A9627" s="23"/>
      <c r="M9627" s="25"/>
      <c r="N9627" s="25"/>
      <c r="O9627" s="25"/>
      <c r="P9627" s="23"/>
      <c r="Q9627" s="23"/>
    </row>
    <row r="9628" spans="1:17" x14ac:dyDescent="0.2">
      <c r="A9628" s="23"/>
      <c r="M9628" s="25"/>
      <c r="N9628" s="25"/>
      <c r="O9628" s="25"/>
      <c r="P9628" s="23"/>
      <c r="Q9628" s="23"/>
    </row>
    <row r="9629" spans="1:17" x14ac:dyDescent="0.2">
      <c r="A9629" s="23"/>
      <c r="M9629" s="25"/>
      <c r="N9629" s="25"/>
      <c r="O9629" s="25"/>
      <c r="P9629" s="23"/>
      <c r="Q9629" s="23"/>
    </row>
    <row r="9630" spans="1:17" x14ac:dyDescent="0.2">
      <c r="A9630" s="23"/>
      <c r="M9630" s="25"/>
      <c r="N9630" s="25"/>
      <c r="O9630" s="25"/>
      <c r="P9630" s="23"/>
      <c r="Q9630" s="23"/>
    </row>
    <row r="9631" spans="1:17" x14ac:dyDescent="0.2">
      <c r="A9631" s="23"/>
      <c r="M9631" s="25"/>
      <c r="N9631" s="25"/>
      <c r="O9631" s="25"/>
      <c r="P9631" s="23"/>
      <c r="Q9631" s="23"/>
    </row>
    <row r="9632" spans="1:17" x14ac:dyDescent="0.2">
      <c r="A9632" s="23"/>
      <c r="M9632" s="25"/>
      <c r="N9632" s="25"/>
      <c r="O9632" s="25"/>
      <c r="P9632" s="23"/>
      <c r="Q9632" s="23"/>
    </row>
    <row r="9633" spans="1:17" x14ac:dyDescent="0.2">
      <c r="A9633" s="23"/>
      <c r="M9633" s="25"/>
      <c r="N9633" s="25"/>
      <c r="O9633" s="25"/>
      <c r="P9633" s="23"/>
      <c r="Q9633" s="23"/>
    </row>
    <row r="9634" spans="1:17" x14ac:dyDescent="0.2">
      <c r="A9634" s="23"/>
      <c r="M9634" s="25"/>
      <c r="N9634" s="25"/>
      <c r="O9634" s="25"/>
      <c r="P9634" s="23"/>
      <c r="Q9634" s="23"/>
    </row>
    <row r="9635" spans="1:17" x14ac:dyDescent="0.2">
      <c r="A9635" s="23"/>
      <c r="M9635" s="25"/>
      <c r="N9635" s="25"/>
      <c r="O9635" s="25"/>
      <c r="P9635" s="23"/>
      <c r="Q9635" s="23"/>
    </row>
    <row r="9636" spans="1:17" x14ac:dyDescent="0.2">
      <c r="A9636" s="23"/>
      <c r="M9636" s="25"/>
      <c r="N9636" s="25"/>
      <c r="O9636" s="25"/>
      <c r="P9636" s="23"/>
      <c r="Q9636" s="23"/>
    </row>
    <row r="9637" spans="1:17" x14ac:dyDescent="0.2">
      <c r="A9637" s="23"/>
      <c r="M9637" s="25"/>
      <c r="N9637" s="25"/>
      <c r="O9637" s="25"/>
      <c r="P9637" s="23"/>
      <c r="Q9637" s="23"/>
    </row>
    <row r="9638" spans="1:17" x14ac:dyDescent="0.2">
      <c r="A9638" s="23"/>
      <c r="M9638" s="25"/>
      <c r="N9638" s="25"/>
      <c r="O9638" s="25"/>
      <c r="P9638" s="23"/>
      <c r="Q9638" s="23"/>
    </row>
    <row r="9639" spans="1:17" x14ac:dyDescent="0.2">
      <c r="A9639" s="23"/>
      <c r="M9639" s="25"/>
      <c r="N9639" s="25"/>
      <c r="O9639" s="25"/>
      <c r="P9639" s="23"/>
      <c r="Q9639" s="23"/>
    </row>
    <row r="9640" spans="1:17" x14ac:dyDescent="0.2">
      <c r="A9640" s="23"/>
      <c r="M9640" s="25"/>
      <c r="N9640" s="25"/>
      <c r="O9640" s="25"/>
      <c r="P9640" s="23"/>
      <c r="Q9640" s="23"/>
    </row>
    <row r="9641" spans="1:17" x14ac:dyDescent="0.2">
      <c r="A9641" s="23"/>
      <c r="M9641" s="25"/>
      <c r="N9641" s="25"/>
      <c r="O9641" s="25"/>
      <c r="P9641" s="23"/>
      <c r="Q9641" s="23"/>
    </row>
    <row r="9642" spans="1:17" x14ac:dyDescent="0.2">
      <c r="A9642" s="23"/>
      <c r="M9642" s="25"/>
      <c r="N9642" s="25"/>
      <c r="O9642" s="25"/>
      <c r="P9642" s="23"/>
      <c r="Q9642" s="23"/>
    </row>
    <row r="9643" spans="1:17" x14ac:dyDescent="0.2">
      <c r="A9643" s="23"/>
      <c r="M9643" s="25"/>
      <c r="N9643" s="25"/>
      <c r="O9643" s="25"/>
      <c r="P9643" s="23"/>
      <c r="Q9643" s="23"/>
    </row>
    <row r="9644" spans="1:17" x14ac:dyDescent="0.2">
      <c r="A9644" s="23"/>
      <c r="M9644" s="25"/>
      <c r="N9644" s="25"/>
      <c r="O9644" s="25"/>
      <c r="P9644" s="23"/>
      <c r="Q9644" s="23"/>
    </row>
    <row r="9645" spans="1:17" x14ac:dyDescent="0.2">
      <c r="A9645" s="23"/>
      <c r="M9645" s="25"/>
      <c r="N9645" s="25"/>
      <c r="O9645" s="25"/>
      <c r="P9645" s="23"/>
      <c r="Q9645" s="23"/>
    </row>
    <row r="9646" spans="1:17" x14ac:dyDescent="0.2">
      <c r="A9646" s="23"/>
      <c r="M9646" s="25"/>
      <c r="N9646" s="25"/>
      <c r="O9646" s="25"/>
      <c r="P9646" s="23"/>
      <c r="Q9646" s="23"/>
    </row>
    <row r="9647" spans="1:17" x14ac:dyDescent="0.2">
      <c r="A9647" s="23"/>
      <c r="M9647" s="25"/>
      <c r="N9647" s="25"/>
      <c r="O9647" s="25"/>
      <c r="P9647" s="23"/>
      <c r="Q9647" s="23"/>
    </row>
    <row r="9648" spans="1:17" x14ac:dyDescent="0.2">
      <c r="A9648" s="23"/>
      <c r="M9648" s="25"/>
      <c r="N9648" s="25"/>
      <c r="O9648" s="25"/>
      <c r="P9648" s="23"/>
      <c r="Q9648" s="23"/>
    </row>
    <row r="9649" spans="1:17" x14ac:dyDescent="0.2">
      <c r="A9649" s="23"/>
      <c r="M9649" s="25"/>
      <c r="N9649" s="25"/>
      <c r="O9649" s="25"/>
      <c r="P9649" s="23"/>
      <c r="Q9649" s="23"/>
    </row>
    <row r="9650" spans="1:17" x14ac:dyDescent="0.2">
      <c r="A9650" s="23"/>
      <c r="M9650" s="25"/>
      <c r="N9650" s="25"/>
      <c r="O9650" s="25"/>
      <c r="P9650" s="23"/>
      <c r="Q9650" s="23"/>
    </row>
    <row r="9651" spans="1:17" x14ac:dyDescent="0.2">
      <c r="A9651" s="23"/>
      <c r="M9651" s="25"/>
      <c r="N9651" s="25"/>
      <c r="O9651" s="25"/>
      <c r="P9651" s="23"/>
      <c r="Q9651" s="23"/>
    </row>
    <row r="9652" spans="1:17" x14ac:dyDescent="0.2">
      <c r="A9652" s="23"/>
      <c r="M9652" s="25"/>
      <c r="N9652" s="25"/>
      <c r="O9652" s="25"/>
      <c r="P9652" s="23"/>
      <c r="Q9652" s="23"/>
    </row>
    <row r="9653" spans="1:17" x14ac:dyDescent="0.2">
      <c r="A9653" s="23"/>
      <c r="M9653" s="25"/>
      <c r="N9653" s="25"/>
      <c r="O9653" s="25"/>
      <c r="P9653" s="23"/>
      <c r="Q9653" s="23"/>
    </row>
    <row r="9654" spans="1:17" x14ac:dyDescent="0.2">
      <c r="A9654" s="23"/>
      <c r="M9654" s="25"/>
      <c r="N9654" s="25"/>
      <c r="O9654" s="25"/>
      <c r="P9654" s="23"/>
      <c r="Q9654" s="23"/>
    </row>
    <row r="9655" spans="1:17" x14ac:dyDescent="0.2">
      <c r="A9655" s="23"/>
      <c r="M9655" s="25"/>
      <c r="N9655" s="25"/>
      <c r="O9655" s="25"/>
      <c r="P9655" s="23"/>
      <c r="Q9655" s="23"/>
    </row>
    <row r="9656" spans="1:17" x14ac:dyDescent="0.2">
      <c r="A9656" s="23"/>
      <c r="M9656" s="25"/>
      <c r="N9656" s="25"/>
      <c r="O9656" s="25"/>
      <c r="P9656" s="23"/>
      <c r="Q9656" s="23"/>
    </row>
    <row r="9657" spans="1:17" x14ac:dyDescent="0.2">
      <c r="A9657" s="23"/>
      <c r="M9657" s="25"/>
      <c r="N9657" s="25"/>
      <c r="O9657" s="25"/>
      <c r="P9657" s="23"/>
      <c r="Q9657" s="23"/>
    </row>
    <row r="9658" spans="1:17" x14ac:dyDescent="0.2">
      <c r="A9658" s="23"/>
      <c r="M9658" s="25"/>
      <c r="N9658" s="25"/>
      <c r="O9658" s="25"/>
      <c r="P9658" s="23"/>
      <c r="Q9658" s="23"/>
    </row>
    <row r="9659" spans="1:17" x14ac:dyDescent="0.2">
      <c r="A9659" s="23"/>
      <c r="M9659" s="25"/>
      <c r="N9659" s="25"/>
      <c r="O9659" s="25"/>
      <c r="P9659" s="23"/>
      <c r="Q9659" s="23"/>
    </row>
    <row r="9660" spans="1:17" x14ac:dyDescent="0.2">
      <c r="A9660" s="23"/>
      <c r="M9660" s="25"/>
      <c r="N9660" s="25"/>
      <c r="O9660" s="25"/>
      <c r="P9660" s="23"/>
      <c r="Q9660" s="23"/>
    </row>
    <row r="9661" spans="1:17" x14ac:dyDescent="0.2">
      <c r="A9661" s="23"/>
      <c r="M9661" s="25"/>
      <c r="N9661" s="25"/>
      <c r="O9661" s="25"/>
      <c r="P9661" s="23"/>
      <c r="Q9661" s="23"/>
    </row>
    <row r="9662" spans="1:17" x14ac:dyDescent="0.2">
      <c r="A9662" s="23"/>
      <c r="M9662" s="25"/>
      <c r="N9662" s="25"/>
      <c r="O9662" s="25"/>
      <c r="P9662" s="23"/>
      <c r="Q9662" s="23"/>
    </row>
    <row r="9663" spans="1:17" x14ac:dyDescent="0.2">
      <c r="A9663" s="23"/>
      <c r="M9663" s="25"/>
      <c r="N9663" s="25"/>
      <c r="O9663" s="25"/>
      <c r="P9663" s="23"/>
      <c r="Q9663" s="23"/>
    </row>
    <row r="9664" spans="1:17" x14ac:dyDescent="0.2">
      <c r="A9664" s="23"/>
      <c r="M9664" s="25"/>
      <c r="N9664" s="25"/>
      <c r="O9664" s="25"/>
      <c r="P9664" s="23"/>
      <c r="Q9664" s="23"/>
    </row>
    <row r="9665" spans="1:17" x14ac:dyDescent="0.2">
      <c r="A9665" s="23"/>
      <c r="M9665" s="25"/>
      <c r="N9665" s="25"/>
      <c r="O9665" s="25"/>
      <c r="P9665" s="23"/>
      <c r="Q9665" s="23"/>
    </row>
    <row r="9666" spans="1:17" x14ac:dyDescent="0.2">
      <c r="A9666" s="23"/>
      <c r="M9666" s="25"/>
      <c r="N9666" s="25"/>
      <c r="O9666" s="25"/>
      <c r="P9666" s="23"/>
      <c r="Q9666" s="23"/>
    </row>
    <row r="9667" spans="1:17" x14ac:dyDescent="0.2">
      <c r="A9667" s="23"/>
      <c r="M9667" s="25"/>
      <c r="N9667" s="25"/>
      <c r="O9667" s="25"/>
      <c r="P9667" s="23"/>
      <c r="Q9667" s="23"/>
    </row>
    <row r="9668" spans="1:17" x14ac:dyDescent="0.2">
      <c r="A9668" s="23"/>
      <c r="M9668" s="25"/>
      <c r="N9668" s="25"/>
      <c r="O9668" s="25"/>
      <c r="P9668" s="23"/>
      <c r="Q9668" s="23"/>
    </row>
    <row r="9669" spans="1:17" x14ac:dyDescent="0.2">
      <c r="A9669" s="23"/>
      <c r="M9669" s="25"/>
      <c r="N9669" s="25"/>
      <c r="O9669" s="25"/>
      <c r="P9669" s="23"/>
      <c r="Q9669" s="23"/>
    </row>
    <row r="9670" spans="1:17" x14ac:dyDescent="0.2">
      <c r="A9670" s="23"/>
      <c r="M9670" s="25"/>
      <c r="N9670" s="25"/>
      <c r="O9670" s="25"/>
      <c r="P9670" s="23"/>
      <c r="Q9670" s="23"/>
    </row>
    <row r="9671" spans="1:17" x14ac:dyDescent="0.2">
      <c r="A9671" s="23"/>
      <c r="M9671" s="25"/>
      <c r="N9671" s="25"/>
      <c r="O9671" s="25"/>
      <c r="P9671" s="23"/>
      <c r="Q9671" s="23"/>
    </row>
    <row r="9672" spans="1:17" x14ac:dyDescent="0.2">
      <c r="A9672" s="23"/>
      <c r="M9672" s="25"/>
      <c r="N9672" s="25"/>
      <c r="O9672" s="25"/>
      <c r="P9672" s="23"/>
      <c r="Q9672" s="23"/>
    </row>
    <row r="9673" spans="1:17" x14ac:dyDescent="0.2">
      <c r="A9673" s="23"/>
      <c r="M9673" s="25"/>
      <c r="N9673" s="25"/>
      <c r="O9673" s="25"/>
      <c r="P9673" s="23"/>
      <c r="Q9673" s="23"/>
    </row>
    <row r="9674" spans="1:17" x14ac:dyDescent="0.2">
      <c r="A9674" s="23"/>
      <c r="M9674" s="25"/>
      <c r="N9674" s="25"/>
      <c r="O9674" s="25"/>
      <c r="P9674" s="23"/>
      <c r="Q9674" s="23"/>
    </row>
    <row r="9675" spans="1:17" x14ac:dyDescent="0.2">
      <c r="A9675" s="23"/>
      <c r="M9675" s="25"/>
      <c r="N9675" s="25"/>
      <c r="O9675" s="25"/>
      <c r="P9675" s="23"/>
      <c r="Q9675" s="23"/>
    </row>
    <row r="9676" spans="1:17" x14ac:dyDescent="0.2">
      <c r="A9676" s="23"/>
      <c r="M9676" s="25"/>
      <c r="N9676" s="25"/>
      <c r="O9676" s="25"/>
      <c r="P9676" s="23"/>
      <c r="Q9676" s="23"/>
    </row>
    <row r="9677" spans="1:17" x14ac:dyDescent="0.2">
      <c r="A9677" s="23"/>
      <c r="M9677" s="25"/>
      <c r="N9677" s="25"/>
      <c r="O9677" s="25"/>
      <c r="P9677" s="23"/>
      <c r="Q9677" s="23"/>
    </row>
    <row r="9678" spans="1:17" x14ac:dyDescent="0.2">
      <c r="A9678" s="23"/>
      <c r="M9678" s="25"/>
      <c r="N9678" s="25"/>
      <c r="O9678" s="25"/>
      <c r="P9678" s="23"/>
      <c r="Q9678" s="23"/>
    </row>
    <row r="9679" spans="1:17" x14ac:dyDescent="0.2">
      <c r="A9679" s="23"/>
      <c r="M9679" s="25"/>
      <c r="N9679" s="25"/>
      <c r="O9679" s="25"/>
      <c r="P9679" s="23"/>
      <c r="Q9679" s="23"/>
    </row>
    <row r="9680" spans="1:17" x14ac:dyDescent="0.2">
      <c r="A9680" s="23"/>
      <c r="M9680" s="25"/>
      <c r="N9680" s="25"/>
      <c r="O9680" s="25"/>
      <c r="P9680" s="23"/>
      <c r="Q9680" s="23"/>
    </row>
    <row r="9681" spans="1:17" x14ac:dyDescent="0.2">
      <c r="A9681" s="23"/>
      <c r="M9681" s="25"/>
      <c r="N9681" s="25"/>
      <c r="O9681" s="25"/>
      <c r="P9681" s="23"/>
      <c r="Q9681" s="23"/>
    </row>
    <row r="9682" spans="1:17" x14ac:dyDescent="0.2">
      <c r="A9682" s="23"/>
      <c r="M9682" s="25"/>
      <c r="N9682" s="25"/>
      <c r="O9682" s="25"/>
      <c r="P9682" s="23"/>
      <c r="Q9682" s="23"/>
    </row>
    <row r="9683" spans="1:17" x14ac:dyDescent="0.2">
      <c r="A9683" s="23"/>
      <c r="M9683" s="25"/>
      <c r="N9683" s="25"/>
      <c r="O9683" s="25"/>
      <c r="P9683" s="23"/>
      <c r="Q9683" s="23"/>
    </row>
    <row r="9684" spans="1:17" x14ac:dyDescent="0.2">
      <c r="A9684" s="23"/>
      <c r="M9684" s="25"/>
      <c r="N9684" s="25"/>
      <c r="O9684" s="25"/>
      <c r="P9684" s="23"/>
      <c r="Q9684" s="23"/>
    </row>
    <row r="9685" spans="1:17" x14ac:dyDescent="0.2">
      <c r="A9685" s="23"/>
      <c r="M9685" s="25"/>
      <c r="N9685" s="25"/>
      <c r="O9685" s="25"/>
      <c r="P9685" s="23"/>
      <c r="Q9685" s="23"/>
    </row>
    <row r="9686" spans="1:17" x14ac:dyDescent="0.2">
      <c r="A9686" s="23"/>
      <c r="M9686" s="25"/>
      <c r="N9686" s="25"/>
      <c r="O9686" s="25"/>
      <c r="P9686" s="23"/>
      <c r="Q9686" s="23"/>
    </row>
    <row r="9687" spans="1:17" x14ac:dyDescent="0.2">
      <c r="A9687" s="23"/>
      <c r="M9687" s="25"/>
      <c r="N9687" s="25"/>
      <c r="O9687" s="25"/>
      <c r="P9687" s="23"/>
      <c r="Q9687" s="23"/>
    </row>
    <row r="9688" spans="1:17" x14ac:dyDescent="0.2">
      <c r="A9688" s="23"/>
      <c r="M9688" s="25"/>
      <c r="N9688" s="25"/>
      <c r="O9688" s="25"/>
      <c r="P9688" s="23"/>
      <c r="Q9688" s="23"/>
    </row>
    <row r="9689" spans="1:17" x14ac:dyDescent="0.2">
      <c r="A9689" s="23"/>
      <c r="M9689" s="25"/>
      <c r="N9689" s="25"/>
      <c r="O9689" s="25"/>
      <c r="P9689" s="23"/>
      <c r="Q9689" s="23"/>
    </row>
    <row r="9690" spans="1:17" x14ac:dyDescent="0.2">
      <c r="A9690" s="23"/>
      <c r="M9690" s="25"/>
      <c r="N9690" s="25"/>
      <c r="O9690" s="25"/>
      <c r="P9690" s="23"/>
      <c r="Q9690" s="23"/>
    </row>
    <row r="9691" spans="1:17" x14ac:dyDescent="0.2">
      <c r="A9691" s="23"/>
      <c r="M9691" s="25"/>
      <c r="N9691" s="25"/>
      <c r="O9691" s="25"/>
      <c r="P9691" s="23"/>
      <c r="Q9691" s="23"/>
    </row>
    <row r="9692" spans="1:17" x14ac:dyDescent="0.2">
      <c r="A9692" s="23"/>
      <c r="M9692" s="25"/>
      <c r="N9692" s="25"/>
      <c r="O9692" s="25"/>
      <c r="P9692" s="23"/>
      <c r="Q9692" s="23"/>
    </row>
    <row r="9693" spans="1:17" x14ac:dyDescent="0.2">
      <c r="A9693" s="23"/>
      <c r="M9693" s="25"/>
      <c r="N9693" s="25"/>
      <c r="O9693" s="25"/>
      <c r="P9693" s="23"/>
      <c r="Q9693" s="23"/>
    </row>
    <row r="9694" spans="1:17" x14ac:dyDescent="0.2">
      <c r="A9694" s="23"/>
      <c r="M9694" s="25"/>
      <c r="N9694" s="25"/>
      <c r="O9694" s="25"/>
      <c r="P9694" s="23"/>
      <c r="Q9694" s="23"/>
    </row>
    <row r="9695" spans="1:17" x14ac:dyDescent="0.2">
      <c r="A9695" s="23"/>
      <c r="M9695" s="25"/>
      <c r="N9695" s="25"/>
      <c r="O9695" s="25"/>
      <c r="P9695" s="23"/>
      <c r="Q9695" s="23"/>
    </row>
    <row r="9696" spans="1:17" x14ac:dyDescent="0.2">
      <c r="A9696" s="23"/>
      <c r="M9696" s="25"/>
      <c r="N9696" s="25"/>
      <c r="O9696" s="25"/>
      <c r="P9696" s="23"/>
      <c r="Q9696" s="23"/>
    </row>
    <row r="9697" spans="1:17" x14ac:dyDescent="0.2">
      <c r="A9697" s="23"/>
      <c r="M9697" s="25"/>
      <c r="N9697" s="25"/>
      <c r="O9697" s="25"/>
      <c r="P9697" s="23"/>
      <c r="Q9697" s="23"/>
    </row>
    <row r="9698" spans="1:17" x14ac:dyDescent="0.2">
      <c r="A9698" s="23"/>
      <c r="M9698" s="25"/>
      <c r="N9698" s="25"/>
      <c r="O9698" s="25"/>
      <c r="P9698" s="23"/>
      <c r="Q9698" s="23"/>
    </row>
    <row r="9699" spans="1:17" x14ac:dyDescent="0.2">
      <c r="A9699" s="23"/>
      <c r="M9699" s="25"/>
      <c r="N9699" s="25"/>
      <c r="O9699" s="25"/>
      <c r="P9699" s="23"/>
      <c r="Q9699" s="23"/>
    </row>
    <row r="9700" spans="1:17" x14ac:dyDescent="0.2">
      <c r="A9700" s="23"/>
      <c r="M9700" s="25"/>
      <c r="N9700" s="25"/>
      <c r="O9700" s="25"/>
      <c r="P9700" s="23"/>
      <c r="Q9700" s="23"/>
    </row>
    <row r="9701" spans="1:17" x14ac:dyDescent="0.2">
      <c r="A9701" s="23"/>
      <c r="M9701" s="25"/>
      <c r="N9701" s="25"/>
      <c r="O9701" s="25"/>
      <c r="P9701" s="23"/>
      <c r="Q9701" s="23"/>
    </row>
    <row r="9702" spans="1:17" x14ac:dyDescent="0.2">
      <c r="A9702" s="23"/>
      <c r="M9702" s="25"/>
      <c r="N9702" s="25"/>
      <c r="O9702" s="25"/>
      <c r="P9702" s="23"/>
      <c r="Q9702" s="23"/>
    </row>
    <row r="9703" spans="1:17" x14ac:dyDescent="0.2">
      <c r="A9703" s="23"/>
      <c r="M9703" s="25"/>
      <c r="N9703" s="25"/>
      <c r="O9703" s="25"/>
      <c r="P9703" s="23"/>
      <c r="Q9703" s="23"/>
    </row>
    <row r="9704" spans="1:17" x14ac:dyDescent="0.2">
      <c r="A9704" s="23"/>
      <c r="M9704" s="25"/>
      <c r="N9704" s="25"/>
      <c r="O9704" s="25"/>
      <c r="P9704" s="23"/>
      <c r="Q9704" s="23"/>
    </row>
    <row r="9705" spans="1:17" x14ac:dyDescent="0.2">
      <c r="A9705" s="23"/>
      <c r="M9705" s="25"/>
      <c r="N9705" s="25"/>
      <c r="O9705" s="25"/>
      <c r="P9705" s="23"/>
      <c r="Q9705" s="23"/>
    </row>
    <row r="9706" spans="1:17" x14ac:dyDescent="0.2">
      <c r="A9706" s="23"/>
      <c r="M9706" s="25"/>
      <c r="N9706" s="25"/>
      <c r="O9706" s="25"/>
      <c r="P9706" s="23"/>
      <c r="Q9706" s="23"/>
    </row>
    <row r="9707" spans="1:17" x14ac:dyDescent="0.2">
      <c r="A9707" s="23"/>
      <c r="M9707" s="25"/>
      <c r="N9707" s="25"/>
      <c r="O9707" s="25"/>
      <c r="P9707" s="23"/>
      <c r="Q9707" s="23"/>
    </row>
    <row r="9708" spans="1:17" x14ac:dyDescent="0.2">
      <c r="A9708" s="23"/>
      <c r="M9708" s="25"/>
      <c r="N9708" s="25"/>
      <c r="O9708" s="25"/>
      <c r="P9708" s="23"/>
      <c r="Q9708" s="23"/>
    </row>
    <row r="9709" spans="1:17" x14ac:dyDescent="0.2">
      <c r="A9709" s="23"/>
      <c r="M9709" s="25"/>
      <c r="N9709" s="25"/>
      <c r="O9709" s="25"/>
      <c r="P9709" s="23"/>
      <c r="Q9709" s="23"/>
    </row>
    <row r="9710" spans="1:17" x14ac:dyDescent="0.2">
      <c r="A9710" s="23"/>
      <c r="M9710" s="25"/>
      <c r="N9710" s="25"/>
      <c r="O9710" s="25"/>
      <c r="P9710" s="23"/>
      <c r="Q9710" s="23"/>
    </row>
    <row r="9711" spans="1:17" x14ac:dyDescent="0.2">
      <c r="A9711" s="23"/>
      <c r="M9711" s="25"/>
      <c r="N9711" s="25"/>
      <c r="O9711" s="25"/>
      <c r="P9711" s="23"/>
      <c r="Q9711" s="23"/>
    </row>
    <row r="9712" spans="1:17" x14ac:dyDescent="0.2">
      <c r="A9712" s="23"/>
      <c r="M9712" s="25"/>
      <c r="N9712" s="25"/>
      <c r="O9712" s="25"/>
      <c r="P9712" s="23"/>
      <c r="Q9712" s="23"/>
    </row>
    <row r="9713" spans="1:17" x14ac:dyDescent="0.2">
      <c r="A9713" s="23"/>
      <c r="M9713" s="25"/>
      <c r="N9713" s="25"/>
      <c r="O9713" s="25"/>
      <c r="P9713" s="23"/>
      <c r="Q9713" s="23"/>
    </row>
    <row r="9714" spans="1:17" x14ac:dyDescent="0.2">
      <c r="A9714" s="23"/>
      <c r="M9714" s="25"/>
      <c r="N9714" s="25"/>
      <c r="O9714" s="25"/>
      <c r="P9714" s="23"/>
      <c r="Q9714" s="23"/>
    </row>
    <row r="9715" spans="1:17" x14ac:dyDescent="0.2">
      <c r="A9715" s="23"/>
      <c r="M9715" s="25"/>
      <c r="N9715" s="25"/>
      <c r="O9715" s="25"/>
      <c r="P9715" s="23"/>
      <c r="Q9715" s="23"/>
    </row>
    <row r="9716" spans="1:17" x14ac:dyDescent="0.2">
      <c r="A9716" s="23"/>
      <c r="M9716" s="25"/>
      <c r="N9716" s="25"/>
      <c r="O9716" s="25"/>
      <c r="P9716" s="23"/>
      <c r="Q9716" s="23"/>
    </row>
    <row r="9717" spans="1:17" x14ac:dyDescent="0.2">
      <c r="A9717" s="23"/>
      <c r="M9717" s="25"/>
      <c r="N9717" s="25"/>
      <c r="O9717" s="25"/>
      <c r="P9717" s="23"/>
      <c r="Q9717" s="23"/>
    </row>
    <row r="9718" spans="1:17" x14ac:dyDescent="0.2">
      <c r="A9718" s="23"/>
      <c r="M9718" s="25"/>
      <c r="N9718" s="25"/>
      <c r="O9718" s="25"/>
      <c r="P9718" s="23"/>
      <c r="Q9718" s="23"/>
    </row>
    <row r="9719" spans="1:17" x14ac:dyDescent="0.2">
      <c r="A9719" s="23"/>
      <c r="M9719" s="25"/>
      <c r="N9719" s="25"/>
      <c r="O9719" s="25"/>
      <c r="P9719" s="23"/>
      <c r="Q9719" s="23"/>
    </row>
    <row r="9720" spans="1:17" x14ac:dyDescent="0.2">
      <c r="A9720" s="23"/>
      <c r="M9720" s="25"/>
      <c r="N9720" s="25"/>
      <c r="O9720" s="25"/>
      <c r="P9720" s="23"/>
      <c r="Q9720" s="23"/>
    </row>
    <row r="9721" spans="1:17" x14ac:dyDescent="0.2">
      <c r="A9721" s="23"/>
      <c r="M9721" s="25"/>
      <c r="N9721" s="25"/>
      <c r="O9721" s="25"/>
      <c r="P9721" s="23"/>
      <c r="Q9721" s="23"/>
    </row>
    <row r="9722" spans="1:17" x14ac:dyDescent="0.2">
      <c r="A9722" s="23"/>
      <c r="M9722" s="25"/>
      <c r="N9722" s="25"/>
      <c r="O9722" s="25"/>
      <c r="P9722" s="23"/>
      <c r="Q9722" s="23"/>
    </row>
    <row r="9723" spans="1:17" x14ac:dyDescent="0.2">
      <c r="A9723" s="23"/>
      <c r="M9723" s="25"/>
      <c r="N9723" s="25"/>
      <c r="O9723" s="25"/>
      <c r="P9723" s="23"/>
      <c r="Q9723" s="23"/>
    </row>
    <row r="9724" spans="1:17" x14ac:dyDescent="0.2">
      <c r="A9724" s="23"/>
      <c r="M9724" s="25"/>
      <c r="N9724" s="25"/>
      <c r="O9724" s="25"/>
      <c r="P9724" s="23"/>
      <c r="Q9724" s="23"/>
    </row>
    <row r="9725" spans="1:17" x14ac:dyDescent="0.2">
      <c r="A9725" s="23"/>
      <c r="M9725" s="25"/>
      <c r="N9725" s="25"/>
      <c r="O9725" s="25"/>
      <c r="P9725" s="23"/>
      <c r="Q9725" s="23"/>
    </row>
    <row r="9726" spans="1:17" x14ac:dyDescent="0.2">
      <c r="A9726" s="23"/>
      <c r="M9726" s="25"/>
      <c r="N9726" s="25"/>
      <c r="O9726" s="25"/>
      <c r="P9726" s="23"/>
      <c r="Q9726" s="23"/>
    </row>
    <row r="9727" spans="1:17" x14ac:dyDescent="0.2">
      <c r="A9727" s="23"/>
      <c r="M9727" s="25"/>
      <c r="N9727" s="25"/>
      <c r="O9727" s="25"/>
      <c r="P9727" s="23"/>
      <c r="Q9727" s="23"/>
    </row>
    <row r="9728" spans="1:17" x14ac:dyDescent="0.2">
      <c r="A9728" s="23"/>
      <c r="M9728" s="25"/>
      <c r="N9728" s="25"/>
      <c r="O9728" s="25"/>
      <c r="P9728" s="23"/>
      <c r="Q9728" s="23"/>
    </row>
    <row r="9729" spans="1:17" x14ac:dyDescent="0.2">
      <c r="A9729" s="23"/>
      <c r="M9729" s="25"/>
      <c r="N9729" s="25"/>
      <c r="O9729" s="25"/>
      <c r="P9729" s="23"/>
      <c r="Q9729" s="23"/>
    </row>
    <row r="9730" spans="1:17" x14ac:dyDescent="0.2">
      <c r="A9730" s="23"/>
      <c r="M9730" s="25"/>
      <c r="N9730" s="25"/>
      <c r="O9730" s="25"/>
      <c r="P9730" s="23"/>
      <c r="Q9730" s="23"/>
    </row>
    <row r="9731" spans="1:17" x14ac:dyDescent="0.2">
      <c r="A9731" s="23"/>
      <c r="M9731" s="25"/>
      <c r="N9731" s="25"/>
      <c r="O9731" s="25"/>
      <c r="P9731" s="23"/>
      <c r="Q9731" s="23"/>
    </row>
    <row r="9732" spans="1:17" x14ac:dyDescent="0.2">
      <c r="A9732" s="23"/>
      <c r="M9732" s="25"/>
      <c r="N9732" s="25"/>
      <c r="O9732" s="25"/>
      <c r="P9732" s="23"/>
      <c r="Q9732" s="23"/>
    </row>
    <row r="9733" spans="1:17" x14ac:dyDescent="0.2">
      <c r="A9733" s="23"/>
      <c r="M9733" s="25"/>
      <c r="N9733" s="25"/>
      <c r="O9733" s="25"/>
      <c r="P9733" s="23"/>
      <c r="Q9733" s="23"/>
    </row>
    <row r="9734" spans="1:17" x14ac:dyDescent="0.2">
      <c r="A9734" s="23"/>
      <c r="M9734" s="25"/>
      <c r="N9734" s="25"/>
      <c r="O9734" s="25"/>
      <c r="P9734" s="23"/>
      <c r="Q9734" s="23"/>
    </row>
    <row r="9735" spans="1:17" x14ac:dyDescent="0.2">
      <c r="A9735" s="23"/>
      <c r="M9735" s="25"/>
      <c r="N9735" s="25"/>
      <c r="O9735" s="25"/>
      <c r="P9735" s="23"/>
      <c r="Q9735" s="23"/>
    </row>
    <row r="9736" spans="1:17" x14ac:dyDescent="0.2">
      <c r="A9736" s="23"/>
      <c r="M9736" s="25"/>
      <c r="N9736" s="25"/>
      <c r="O9736" s="25"/>
      <c r="P9736" s="23"/>
      <c r="Q9736" s="23"/>
    </row>
    <row r="9737" spans="1:17" x14ac:dyDescent="0.2">
      <c r="A9737" s="23"/>
      <c r="M9737" s="25"/>
      <c r="N9737" s="25"/>
      <c r="O9737" s="25"/>
      <c r="P9737" s="23"/>
      <c r="Q9737" s="23"/>
    </row>
    <row r="9738" spans="1:17" x14ac:dyDescent="0.2">
      <c r="A9738" s="23"/>
      <c r="M9738" s="25"/>
      <c r="N9738" s="25"/>
      <c r="O9738" s="25"/>
      <c r="P9738" s="23"/>
      <c r="Q9738" s="23"/>
    </row>
    <row r="9739" spans="1:17" x14ac:dyDescent="0.2">
      <c r="A9739" s="23"/>
      <c r="M9739" s="25"/>
      <c r="N9739" s="25"/>
      <c r="O9739" s="25"/>
      <c r="P9739" s="23"/>
      <c r="Q9739" s="23"/>
    </row>
    <row r="9740" spans="1:17" x14ac:dyDescent="0.2">
      <c r="A9740" s="23"/>
      <c r="M9740" s="25"/>
      <c r="N9740" s="25"/>
      <c r="O9740" s="25"/>
      <c r="P9740" s="23"/>
      <c r="Q9740" s="23"/>
    </row>
    <row r="9741" spans="1:17" x14ac:dyDescent="0.2">
      <c r="A9741" s="23"/>
      <c r="M9741" s="25"/>
      <c r="N9741" s="25"/>
      <c r="O9741" s="25"/>
      <c r="P9741" s="23"/>
      <c r="Q9741" s="23"/>
    </row>
    <row r="9742" spans="1:17" x14ac:dyDescent="0.2">
      <c r="A9742" s="23"/>
      <c r="M9742" s="25"/>
      <c r="N9742" s="25"/>
      <c r="O9742" s="25"/>
      <c r="P9742" s="23"/>
      <c r="Q9742" s="23"/>
    </row>
    <row r="9743" spans="1:17" x14ac:dyDescent="0.2">
      <c r="A9743" s="23"/>
      <c r="M9743" s="25"/>
      <c r="N9743" s="25"/>
      <c r="O9743" s="25"/>
      <c r="P9743" s="23"/>
      <c r="Q9743" s="23"/>
    </row>
    <row r="9744" spans="1:17" x14ac:dyDescent="0.2">
      <c r="A9744" s="23"/>
      <c r="M9744" s="25"/>
      <c r="N9744" s="25"/>
      <c r="O9744" s="25"/>
      <c r="P9744" s="23"/>
      <c r="Q9744" s="23"/>
    </row>
    <row r="9745" spans="1:17" x14ac:dyDescent="0.2">
      <c r="A9745" s="23"/>
      <c r="M9745" s="25"/>
      <c r="N9745" s="25"/>
      <c r="O9745" s="25"/>
      <c r="P9745" s="23"/>
      <c r="Q9745" s="23"/>
    </row>
    <row r="9746" spans="1:17" x14ac:dyDescent="0.2">
      <c r="A9746" s="23"/>
      <c r="M9746" s="25"/>
      <c r="N9746" s="25"/>
      <c r="O9746" s="25"/>
      <c r="P9746" s="23"/>
      <c r="Q9746" s="23"/>
    </row>
    <row r="9747" spans="1:17" x14ac:dyDescent="0.2">
      <c r="A9747" s="23"/>
      <c r="M9747" s="25"/>
      <c r="N9747" s="25"/>
      <c r="O9747" s="25"/>
      <c r="P9747" s="23"/>
      <c r="Q9747" s="23"/>
    </row>
    <row r="9748" spans="1:17" x14ac:dyDescent="0.2">
      <c r="A9748" s="23"/>
      <c r="M9748" s="25"/>
      <c r="N9748" s="25"/>
      <c r="O9748" s="25"/>
      <c r="P9748" s="23"/>
      <c r="Q9748" s="23"/>
    </row>
    <row r="9749" spans="1:17" x14ac:dyDescent="0.2">
      <c r="A9749" s="23"/>
      <c r="M9749" s="25"/>
      <c r="N9749" s="25"/>
      <c r="O9749" s="25"/>
      <c r="P9749" s="23"/>
      <c r="Q9749" s="23"/>
    </row>
    <row r="9750" spans="1:17" x14ac:dyDescent="0.2">
      <c r="A9750" s="23"/>
      <c r="M9750" s="25"/>
      <c r="N9750" s="25"/>
      <c r="O9750" s="25"/>
      <c r="P9750" s="23"/>
      <c r="Q9750" s="23"/>
    </row>
    <row r="9751" spans="1:17" x14ac:dyDescent="0.2">
      <c r="A9751" s="23"/>
      <c r="M9751" s="25"/>
      <c r="N9751" s="25"/>
      <c r="O9751" s="25"/>
      <c r="P9751" s="23"/>
      <c r="Q9751" s="23"/>
    </row>
    <row r="9752" spans="1:17" x14ac:dyDescent="0.2">
      <c r="A9752" s="23"/>
      <c r="M9752" s="25"/>
      <c r="N9752" s="25"/>
      <c r="O9752" s="25"/>
      <c r="P9752" s="23"/>
      <c r="Q9752" s="23"/>
    </row>
    <row r="9753" spans="1:17" x14ac:dyDescent="0.2">
      <c r="A9753" s="23"/>
      <c r="M9753" s="25"/>
      <c r="N9753" s="25"/>
      <c r="O9753" s="25"/>
      <c r="P9753" s="23"/>
      <c r="Q9753" s="23"/>
    </row>
    <row r="9754" spans="1:17" x14ac:dyDescent="0.2">
      <c r="A9754" s="23"/>
      <c r="M9754" s="25"/>
      <c r="N9754" s="25"/>
      <c r="O9754" s="25"/>
      <c r="P9754" s="23"/>
      <c r="Q9754" s="23"/>
    </row>
    <row r="9755" spans="1:17" x14ac:dyDescent="0.2">
      <c r="A9755" s="23"/>
      <c r="M9755" s="25"/>
      <c r="N9755" s="25"/>
      <c r="O9755" s="25"/>
      <c r="P9755" s="23"/>
      <c r="Q9755" s="23"/>
    </row>
    <row r="9756" spans="1:17" x14ac:dyDescent="0.2">
      <c r="A9756" s="23"/>
      <c r="M9756" s="25"/>
      <c r="N9756" s="25"/>
      <c r="O9756" s="25"/>
      <c r="P9756" s="23"/>
      <c r="Q9756" s="23"/>
    </row>
    <row r="9757" spans="1:17" x14ac:dyDescent="0.2">
      <c r="A9757" s="23"/>
      <c r="M9757" s="25"/>
      <c r="N9757" s="25"/>
      <c r="O9757" s="25"/>
      <c r="P9757" s="23"/>
      <c r="Q9757" s="23"/>
    </row>
    <row r="9758" spans="1:17" x14ac:dyDescent="0.2">
      <c r="A9758" s="23"/>
      <c r="M9758" s="25"/>
      <c r="N9758" s="25"/>
      <c r="O9758" s="25"/>
      <c r="P9758" s="23"/>
      <c r="Q9758" s="23"/>
    </row>
    <row r="9759" spans="1:17" x14ac:dyDescent="0.2">
      <c r="A9759" s="23"/>
      <c r="M9759" s="25"/>
      <c r="N9759" s="25"/>
      <c r="O9759" s="25"/>
      <c r="P9759" s="23"/>
      <c r="Q9759" s="23"/>
    </row>
    <row r="9760" spans="1:17" x14ac:dyDescent="0.2">
      <c r="A9760" s="23"/>
      <c r="M9760" s="25"/>
      <c r="N9760" s="25"/>
      <c r="O9760" s="25"/>
      <c r="P9760" s="23"/>
      <c r="Q9760" s="23"/>
    </row>
    <row r="9761" spans="1:17" x14ac:dyDescent="0.2">
      <c r="A9761" s="23"/>
      <c r="M9761" s="25"/>
      <c r="N9761" s="25"/>
      <c r="O9761" s="25"/>
      <c r="P9761" s="23"/>
      <c r="Q9761" s="23"/>
    </row>
    <row r="9762" spans="1:17" x14ac:dyDescent="0.2">
      <c r="A9762" s="23"/>
      <c r="M9762" s="25"/>
      <c r="N9762" s="25"/>
      <c r="O9762" s="25"/>
      <c r="P9762" s="23"/>
      <c r="Q9762" s="23"/>
    </row>
    <row r="9763" spans="1:17" x14ac:dyDescent="0.2">
      <c r="A9763" s="23"/>
      <c r="M9763" s="25"/>
      <c r="N9763" s="25"/>
      <c r="O9763" s="25"/>
      <c r="P9763" s="23"/>
      <c r="Q9763" s="23"/>
    </row>
    <row r="9764" spans="1:17" x14ac:dyDescent="0.2">
      <c r="A9764" s="23"/>
      <c r="M9764" s="25"/>
      <c r="N9764" s="25"/>
      <c r="O9764" s="25"/>
      <c r="P9764" s="23"/>
      <c r="Q9764" s="23"/>
    </row>
    <row r="9765" spans="1:17" x14ac:dyDescent="0.2">
      <c r="A9765" s="23"/>
      <c r="M9765" s="25"/>
      <c r="N9765" s="25"/>
      <c r="O9765" s="25"/>
      <c r="P9765" s="23"/>
      <c r="Q9765" s="23"/>
    </row>
    <row r="9766" spans="1:17" x14ac:dyDescent="0.2">
      <c r="A9766" s="23"/>
      <c r="M9766" s="25"/>
      <c r="N9766" s="25"/>
      <c r="O9766" s="25"/>
      <c r="P9766" s="23"/>
      <c r="Q9766" s="23"/>
    </row>
    <row r="9767" spans="1:17" x14ac:dyDescent="0.2">
      <c r="A9767" s="23"/>
      <c r="M9767" s="25"/>
      <c r="N9767" s="25"/>
      <c r="O9767" s="25"/>
      <c r="P9767" s="23"/>
      <c r="Q9767" s="23"/>
    </row>
    <row r="9768" spans="1:17" x14ac:dyDescent="0.2">
      <c r="A9768" s="23"/>
      <c r="M9768" s="25"/>
      <c r="N9768" s="25"/>
      <c r="O9768" s="25"/>
      <c r="P9768" s="23"/>
      <c r="Q9768" s="23"/>
    </row>
    <row r="9769" spans="1:17" x14ac:dyDescent="0.2">
      <c r="A9769" s="23"/>
      <c r="M9769" s="25"/>
      <c r="N9769" s="25"/>
      <c r="O9769" s="25"/>
      <c r="P9769" s="23"/>
      <c r="Q9769" s="23"/>
    </row>
    <row r="9770" spans="1:17" x14ac:dyDescent="0.2">
      <c r="A9770" s="23"/>
      <c r="M9770" s="25"/>
      <c r="N9770" s="25"/>
      <c r="O9770" s="25"/>
      <c r="P9770" s="23"/>
      <c r="Q9770" s="23"/>
    </row>
    <row r="9771" spans="1:17" x14ac:dyDescent="0.2">
      <c r="A9771" s="23"/>
      <c r="M9771" s="25"/>
      <c r="N9771" s="25"/>
      <c r="O9771" s="25"/>
      <c r="P9771" s="23"/>
      <c r="Q9771" s="23"/>
    </row>
    <row r="9772" spans="1:17" x14ac:dyDescent="0.2">
      <c r="A9772" s="23"/>
      <c r="M9772" s="25"/>
      <c r="N9772" s="25"/>
      <c r="O9772" s="25"/>
      <c r="P9772" s="23"/>
      <c r="Q9772" s="23"/>
    </row>
    <row r="9773" spans="1:17" x14ac:dyDescent="0.2">
      <c r="A9773" s="23"/>
      <c r="M9773" s="25"/>
      <c r="N9773" s="25"/>
      <c r="O9773" s="25"/>
      <c r="P9773" s="23"/>
      <c r="Q9773" s="23"/>
    </row>
    <row r="9774" spans="1:17" x14ac:dyDescent="0.2">
      <c r="A9774" s="23"/>
      <c r="M9774" s="25"/>
      <c r="N9774" s="25"/>
      <c r="O9774" s="25"/>
      <c r="P9774" s="23"/>
      <c r="Q9774" s="23"/>
    </row>
    <row r="9775" spans="1:17" x14ac:dyDescent="0.2">
      <c r="A9775" s="23"/>
      <c r="M9775" s="25"/>
      <c r="N9775" s="25"/>
      <c r="O9775" s="25"/>
      <c r="P9775" s="23"/>
      <c r="Q9775" s="23"/>
    </row>
    <row r="9776" spans="1:17" x14ac:dyDescent="0.2">
      <c r="A9776" s="23"/>
      <c r="M9776" s="25"/>
      <c r="N9776" s="25"/>
      <c r="O9776" s="25"/>
      <c r="P9776" s="23"/>
      <c r="Q9776" s="23"/>
    </row>
    <row r="9777" spans="1:17" x14ac:dyDescent="0.2">
      <c r="A9777" s="23"/>
      <c r="M9777" s="25"/>
      <c r="N9777" s="25"/>
      <c r="O9777" s="25"/>
      <c r="P9777" s="23"/>
      <c r="Q9777" s="23"/>
    </row>
    <row r="9778" spans="1:17" x14ac:dyDescent="0.2">
      <c r="A9778" s="23"/>
      <c r="M9778" s="25"/>
      <c r="N9778" s="25"/>
      <c r="O9778" s="25"/>
      <c r="P9778" s="23"/>
      <c r="Q9778" s="23"/>
    </row>
    <row r="9779" spans="1:17" x14ac:dyDescent="0.2">
      <c r="A9779" s="23"/>
      <c r="M9779" s="25"/>
      <c r="N9779" s="25"/>
      <c r="O9779" s="25"/>
      <c r="P9779" s="23"/>
      <c r="Q9779" s="23"/>
    </row>
    <row r="9780" spans="1:17" x14ac:dyDescent="0.2">
      <c r="A9780" s="23"/>
      <c r="M9780" s="25"/>
      <c r="N9780" s="25"/>
      <c r="O9780" s="25"/>
      <c r="P9780" s="23"/>
      <c r="Q9780" s="23"/>
    </row>
    <row r="9781" spans="1:17" x14ac:dyDescent="0.2">
      <c r="A9781" s="23"/>
      <c r="M9781" s="25"/>
      <c r="N9781" s="25"/>
      <c r="O9781" s="25"/>
      <c r="P9781" s="23"/>
      <c r="Q9781" s="23"/>
    </row>
    <row r="9782" spans="1:17" x14ac:dyDescent="0.2">
      <c r="A9782" s="23"/>
      <c r="M9782" s="25"/>
      <c r="N9782" s="25"/>
      <c r="O9782" s="25"/>
      <c r="P9782" s="23"/>
      <c r="Q9782" s="23"/>
    </row>
    <row r="9783" spans="1:17" x14ac:dyDescent="0.2">
      <c r="A9783" s="23"/>
      <c r="M9783" s="25"/>
      <c r="N9783" s="25"/>
      <c r="O9783" s="25"/>
      <c r="P9783" s="23"/>
      <c r="Q9783" s="23"/>
    </row>
    <row r="9784" spans="1:17" x14ac:dyDescent="0.2">
      <c r="A9784" s="23"/>
      <c r="M9784" s="25"/>
      <c r="N9784" s="25"/>
      <c r="O9784" s="25"/>
      <c r="P9784" s="23"/>
      <c r="Q9784" s="23"/>
    </row>
    <row r="9785" spans="1:17" x14ac:dyDescent="0.2">
      <c r="A9785" s="23"/>
      <c r="M9785" s="25"/>
      <c r="N9785" s="25"/>
      <c r="O9785" s="25"/>
      <c r="P9785" s="23"/>
      <c r="Q9785" s="23"/>
    </row>
    <row r="9786" spans="1:17" x14ac:dyDescent="0.2">
      <c r="A9786" s="23"/>
      <c r="M9786" s="25"/>
      <c r="N9786" s="25"/>
      <c r="O9786" s="25"/>
      <c r="P9786" s="23"/>
      <c r="Q9786" s="23"/>
    </row>
    <row r="9787" spans="1:17" x14ac:dyDescent="0.2">
      <c r="A9787" s="23"/>
      <c r="M9787" s="25"/>
      <c r="N9787" s="25"/>
      <c r="O9787" s="25"/>
      <c r="P9787" s="23"/>
      <c r="Q9787" s="23"/>
    </row>
    <row r="9788" spans="1:17" x14ac:dyDescent="0.2">
      <c r="A9788" s="23"/>
      <c r="M9788" s="25"/>
      <c r="N9788" s="25"/>
      <c r="O9788" s="25"/>
      <c r="P9788" s="23"/>
      <c r="Q9788" s="23"/>
    </row>
    <row r="9789" spans="1:17" x14ac:dyDescent="0.2">
      <c r="A9789" s="23"/>
      <c r="M9789" s="25"/>
      <c r="N9789" s="25"/>
      <c r="O9789" s="25"/>
      <c r="P9789" s="23"/>
      <c r="Q9789" s="23"/>
    </row>
    <row r="9790" spans="1:17" x14ac:dyDescent="0.2">
      <c r="A9790" s="23"/>
      <c r="M9790" s="25"/>
      <c r="N9790" s="25"/>
      <c r="O9790" s="25"/>
      <c r="P9790" s="23"/>
      <c r="Q9790" s="23"/>
    </row>
    <row r="9791" spans="1:17" x14ac:dyDescent="0.2">
      <c r="A9791" s="23"/>
      <c r="M9791" s="25"/>
      <c r="N9791" s="25"/>
      <c r="O9791" s="25"/>
      <c r="P9791" s="23"/>
      <c r="Q9791" s="23"/>
    </row>
    <row r="9792" spans="1:17" x14ac:dyDescent="0.2">
      <c r="A9792" s="23"/>
      <c r="M9792" s="25"/>
      <c r="N9792" s="25"/>
      <c r="O9792" s="25"/>
      <c r="P9792" s="23"/>
      <c r="Q9792" s="23"/>
    </row>
    <row r="9793" spans="1:17" x14ac:dyDescent="0.2">
      <c r="A9793" s="23"/>
      <c r="M9793" s="25"/>
      <c r="N9793" s="25"/>
      <c r="O9793" s="25"/>
      <c r="P9793" s="23"/>
      <c r="Q9793" s="23"/>
    </row>
    <row r="9794" spans="1:17" x14ac:dyDescent="0.2">
      <c r="A9794" s="23"/>
      <c r="M9794" s="25"/>
      <c r="N9794" s="25"/>
      <c r="O9794" s="25"/>
      <c r="P9794" s="23"/>
      <c r="Q9794" s="23"/>
    </row>
    <row r="9795" spans="1:17" x14ac:dyDescent="0.2">
      <c r="A9795" s="23"/>
      <c r="M9795" s="25"/>
      <c r="N9795" s="25"/>
      <c r="O9795" s="25"/>
      <c r="P9795" s="23"/>
      <c r="Q9795" s="23"/>
    </row>
    <row r="9796" spans="1:17" x14ac:dyDescent="0.2">
      <c r="A9796" s="23"/>
      <c r="M9796" s="25"/>
      <c r="N9796" s="25"/>
      <c r="O9796" s="25"/>
      <c r="P9796" s="23"/>
      <c r="Q9796" s="23"/>
    </row>
    <row r="9797" spans="1:17" x14ac:dyDescent="0.2">
      <c r="A9797" s="23"/>
      <c r="M9797" s="25"/>
      <c r="N9797" s="25"/>
      <c r="O9797" s="25"/>
      <c r="P9797" s="23"/>
      <c r="Q9797" s="23"/>
    </row>
    <row r="9798" spans="1:17" x14ac:dyDescent="0.2">
      <c r="A9798" s="23"/>
      <c r="M9798" s="25"/>
      <c r="N9798" s="25"/>
      <c r="O9798" s="25"/>
      <c r="P9798" s="23"/>
      <c r="Q9798" s="23"/>
    </row>
    <row r="9799" spans="1:17" x14ac:dyDescent="0.2">
      <c r="A9799" s="23"/>
      <c r="M9799" s="25"/>
      <c r="N9799" s="25"/>
      <c r="O9799" s="25"/>
      <c r="P9799" s="23"/>
      <c r="Q9799" s="23"/>
    </row>
    <row r="9800" spans="1:17" x14ac:dyDescent="0.2">
      <c r="A9800" s="23"/>
      <c r="M9800" s="25"/>
      <c r="N9800" s="25"/>
      <c r="O9800" s="25"/>
      <c r="P9800" s="23"/>
      <c r="Q9800" s="23"/>
    </row>
    <row r="9801" spans="1:17" x14ac:dyDescent="0.2">
      <c r="A9801" s="23"/>
      <c r="M9801" s="25"/>
      <c r="N9801" s="25"/>
      <c r="O9801" s="25"/>
      <c r="P9801" s="23"/>
      <c r="Q9801" s="23"/>
    </row>
    <row r="9802" spans="1:17" x14ac:dyDescent="0.2">
      <c r="A9802" s="23"/>
      <c r="M9802" s="25"/>
      <c r="N9802" s="25"/>
      <c r="O9802" s="25"/>
      <c r="P9802" s="23"/>
      <c r="Q9802" s="23"/>
    </row>
    <row r="9803" spans="1:17" x14ac:dyDescent="0.2">
      <c r="A9803" s="23"/>
      <c r="M9803" s="25"/>
      <c r="N9803" s="25"/>
      <c r="O9803" s="25"/>
      <c r="P9803" s="23"/>
      <c r="Q9803" s="23"/>
    </row>
    <row r="9804" spans="1:17" x14ac:dyDescent="0.2">
      <c r="A9804" s="23"/>
      <c r="M9804" s="25"/>
      <c r="N9804" s="25"/>
      <c r="O9804" s="25"/>
      <c r="P9804" s="23"/>
      <c r="Q9804" s="23"/>
    </row>
    <row r="9805" spans="1:17" x14ac:dyDescent="0.2">
      <c r="A9805" s="23"/>
      <c r="M9805" s="25"/>
      <c r="N9805" s="25"/>
      <c r="O9805" s="25"/>
      <c r="P9805" s="23"/>
      <c r="Q9805" s="23"/>
    </row>
    <row r="9806" spans="1:17" x14ac:dyDescent="0.2">
      <c r="A9806" s="23"/>
      <c r="M9806" s="25"/>
      <c r="N9806" s="25"/>
      <c r="O9806" s="25"/>
      <c r="P9806" s="23"/>
      <c r="Q9806" s="23"/>
    </row>
    <row r="9807" spans="1:17" x14ac:dyDescent="0.2">
      <c r="A9807" s="23"/>
      <c r="M9807" s="25"/>
      <c r="N9807" s="25"/>
      <c r="O9807" s="25"/>
      <c r="P9807" s="23"/>
      <c r="Q9807" s="23"/>
    </row>
    <row r="9808" spans="1:17" x14ac:dyDescent="0.2">
      <c r="A9808" s="23"/>
      <c r="M9808" s="25"/>
      <c r="N9808" s="25"/>
      <c r="O9808" s="25"/>
      <c r="P9808" s="23"/>
      <c r="Q9808" s="23"/>
    </row>
    <row r="9809" spans="1:17" x14ac:dyDescent="0.2">
      <c r="A9809" s="23"/>
      <c r="M9809" s="25"/>
      <c r="N9809" s="25"/>
      <c r="O9809" s="25"/>
      <c r="P9809" s="23"/>
      <c r="Q9809" s="23"/>
    </row>
    <row r="9810" spans="1:17" x14ac:dyDescent="0.2">
      <c r="A9810" s="23"/>
      <c r="M9810" s="25"/>
      <c r="N9810" s="25"/>
      <c r="O9810" s="25"/>
      <c r="P9810" s="23"/>
      <c r="Q9810" s="23"/>
    </row>
    <row r="9811" spans="1:17" x14ac:dyDescent="0.2">
      <c r="A9811" s="23"/>
      <c r="M9811" s="25"/>
      <c r="N9811" s="25"/>
      <c r="O9811" s="25"/>
      <c r="P9811" s="23"/>
      <c r="Q9811" s="23"/>
    </row>
    <row r="9812" spans="1:17" x14ac:dyDescent="0.2">
      <c r="A9812" s="23"/>
      <c r="M9812" s="25"/>
      <c r="N9812" s="25"/>
      <c r="O9812" s="25"/>
      <c r="P9812" s="23"/>
      <c r="Q9812" s="23"/>
    </row>
    <row r="9813" spans="1:17" x14ac:dyDescent="0.2">
      <c r="A9813" s="23"/>
      <c r="M9813" s="25"/>
      <c r="N9813" s="25"/>
      <c r="O9813" s="25"/>
      <c r="P9813" s="23"/>
      <c r="Q9813" s="23"/>
    </row>
    <row r="9814" spans="1:17" x14ac:dyDescent="0.2">
      <c r="A9814" s="23"/>
      <c r="M9814" s="25"/>
      <c r="N9814" s="25"/>
      <c r="O9814" s="25"/>
      <c r="P9814" s="23"/>
      <c r="Q9814" s="23"/>
    </row>
    <row r="9815" spans="1:17" x14ac:dyDescent="0.2">
      <c r="A9815" s="23"/>
      <c r="M9815" s="25"/>
      <c r="N9815" s="25"/>
      <c r="O9815" s="25"/>
      <c r="P9815" s="23"/>
      <c r="Q9815" s="23"/>
    </row>
    <row r="9816" spans="1:17" x14ac:dyDescent="0.2">
      <c r="A9816" s="23"/>
      <c r="M9816" s="25"/>
      <c r="N9816" s="25"/>
      <c r="O9816" s="25"/>
      <c r="P9816" s="23"/>
      <c r="Q9816" s="23"/>
    </row>
    <row r="9817" spans="1:17" x14ac:dyDescent="0.2">
      <c r="A9817" s="23"/>
      <c r="M9817" s="25"/>
      <c r="N9817" s="25"/>
      <c r="O9817" s="25"/>
      <c r="P9817" s="23"/>
      <c r="Q9817" s="23"/>
    </row>
    <row r="9818" spans="1:17" x14ac:dyDescent="0.2">
      <c r="A9818" s="23"/>
      <c r="M9818" s="25"/>
      <c r="N9818" s="25"/>
      <c r="O9818" s="25"/>
      <c r="P9818" s="23"/>
      <c r="Q9818" s="23"/>
    </row>
    <row r="9819" spans="1:17" x14ac:dyDescent="0.2">
      <c r="A9819" s="23"/>
      <c r="M9819" s="25"/>
      <c r="N9819" s="25"/>
      <c r="O9819" s="25"/>
      <c r="P9819" s="23"/>
      <c r="Q9819" s="23"/>
    </row>
    <row r="9820" spans="1:17" x14ac:dyDescent="0.2">
      <c r="A9820" s="23"/>
      <c r="M9820" s="25"/>
      <c r="N9820" s="25"/>
      <c r="O9820" s="25"/>
      <c r="P9820" s="23"/>
      <c r="Q9820" s="23"/>
    </row>
    <row r="9821" spans="1:17" x14ac:dyDescent="0.2">
      <c r="A9821" s="23"/>
      <c r="M9821" s="25"/>
      <c r="N9821" s="25"/>
      <c r="O9821" s="25"/>
      <c r="P9821" s="23"/>
      <c r="Q9821" s="23"/>
    </row>
    <row r="9822" spans="1:17" x14ac:dyDescent="0.2">
      <c r="A9822" s="23"/>
      <c r="M9822" s="25"/>
      <c r="N9822" s="25"/>
      <c r="O9822" s="25"/>
      <c r="P9822" s="23"/>
      <c r="Q9822" s="23"/>
    </row>
    <row r="9823" spans="1:17" x14ac:dyDescent="0.2">
      <c r="A9823" s="23"/>
      <c r="M9823" s="25"/>
      <c r="N9823" s="25"/>
      <c r="O9823" s="25"/>
      <c r="P9823" s="23"/>
      <c r="Q9823" s="23"/>
    </row>
    <row r="9824" spans="1:17" x14ac:dyDescent="0.2">
      <c r="A9824" s="23"/>
      <c r="M9824" s="25"/>
      <c r="N9824" s="25"/>
      <c r="O9824" s="25"/>
      <c r="P9824" s="23"/>
      <c r="Q9824" s="23"/>
    </row>
    <row r="9825" spans="1:17" x14ac:dyDescent="0.2">
      <c r="A9825" s="23"/>
      <c r="M9825" s="25"/>
      <c r="N9825" s="25"/>
      <c r="O9825" s="25"/>
      <c r="P9825" s="23"/>
      <c r="Q9825" s="23"/>
    </row>
    <row r="9826" spans="1:17" x14ac:dyDescent="0.2">
      <c r="A9826" s="23"/>
      <c r="M9826" s="25"/>
      <c r="N9826" s="25"/>
      <c r="O9826" s="25"/>
      <c r="P9826" s="23"/>
      <c r="Q9826" s="23"/>
    </row>
    <row r="9827" spans="1:17" x14ac:dyDescent="0.2">
      <c r="A9827" s="23"/>
      <c r="M9827" s="25"/>
      <c r="N9827" s="25"/>
      <c r="O9827" s="25"/>
      <c r="P9827" s="23"/>
      <c r="Q9827" s="23"/>
    </row>
    <row r="9828" spans="1:17" x14ac:dyDescent="0.2">
      <c r="A9828" s="23"/>
      <c r="M9828" s="25"/>
      <c r="N9828" s="25"/>
      <c r="O9828" s="25"/>
      <c r="P9828" s="23"/>
      <c r="Q9828" s="23"/>
    </row>
    <row r="9829" spans="1:17" x14ac:dyDescent="0.2">
      <c r="A9829" s="23"/>
      <c r="M9829" s="25"/>
      <c r="N9829" s="25"/>
      <c r="O9829" s="25"/>
      <c r="P9829" s="23"/>
      <c r="Q9829" s="23"/>
    </row>
    <row r="9830" spans="1:17" x14ac:dyDescent="0.2">
      <c r="A9830" s="23"/>
      <c r="M9830" s="25"/>
      <c r="N9830" s="25"/>
      <c r="O9830" s="25"/>
      <c r="P9830" s="23"/>
      <c r="Q9830" s="23"/>
    </row>
    <row r="9831" spans="1:17" x14ac:dyDescent="0.2">
      <c r="A9831" s="23"/>
      <c r="M9831" s="25"/>
      <c r="N9831" s="25"/>
      <c r="O9831" s="25"/>
      <c r="P9831" s="23"/>
      <c r="Q9831" s="23"/>
    </row>
    <row r="9832" spans="1:17" x14ac:dyDescent="0.2">
      <c r="A9832" s="23"/>
      <c r="M9832" s="25"/>
      <c r="N9832" s="25"/>
      <c r="O9832" s="25"/>
      <c r="P9832" s="23"/>
      <c r="Q9832" s="23"/>
    </row>
    <row r="9833" spans="1:17" x14ac:dyDescent="0.2">
      <c r="A9833" s="23"/>
      <c r="M9833" s="25"/>
      <c r="N9833" s="25"/>
      <c r="O9833" s="25"/>
      <c r="P9833" s="23"/>
      <c r="Q9833" s="23"/>
    </row>
    <row r="9834" spans="1:17" x14ac:dyDescent="0.2">
      <c r="A9834" s="23"/>
      <c r="M9834" s="25"/>
      <c r="N9834" s="25"/>
      <c r="O9834" s="25"/>
      <c r="P9834" s="23"/>
      <c r="Q9834" s="23"/>
    </row>
    <row r="9835" spans="1:17" x14ac:dyDescent="0.2">
      <c r="A9835" s="23"/>
      <c r="M9835" s="25"/>
      <c r="N9835" s="25"/>
      <c r="O9835" s="25"/>
      <c r="P9835" s="23"/>
      <c r="Q9835" s="23"/>
    </row>
    <row r="9836" spans="1:17" x14ac:dyDescent="0.2">
      <c r="A9836" s="23"/>
      <c r="M9836" s="25"/>
      <c r="N9836" s="25"/>
      <c r="O9836" s="25"/>
      <c r="P9836" s="23"/>
      <c r="Q9836" s="23"/>
    </row>
    <row r="9837" spans="1:17" x14ac:dyDescent="0.2">
      <c r="A9837" s="23"/>
      <c r="M9837" s="25"/>
      <c r="N9837" s="25"/>
      <c r="O9837" s="25"/>
      <c r="P9837" s="23"/>
      <c r="Q9837" s="23"/>
    </row>
    <row r="9838" spans="1:17" x14ac:dyDescent="0.2">
      <c r="A9838" s="23"/>
      <c r="M9838" s="25"/>
      <c r="N9838" s="25"/>
      <c r="O9838" s="25"/>
      <c r="P9838" s="23"/>
      <c r="Q9838" s="23"/>
    </row>
    <row r="9839" spans="1:17" x14ac:dyDescent="0.2">
      <c r="A9839" s="23"/>
      <c r="M9839" s="25"/>
      <c r="N9839" s="25"/>
      <c r="O9839" s="25"/>
      <c r="P9839" s="23"/>
      <c r="Q9839" s="23"/>
    </row>
    <row r="9840" spans="1:17" x14ac:dyDescent="0.2">
      <c r="A9840" s="23"/>
      <c r="M9840" s="25"/>
      <c r="N9840" s="25"/>
      <c r="O9840" s="25"/>
      <c r="P9840" s="23"/>
      <c r="Q9840" s="23"/>
    </row>
    <row r="9841" spans="1:17" x14ac:dyDescent="0.2">
      <c r="A9841" s="23"/>
      <c r="M9841" s="25"/>
      <c r="N9841" s="25"/>
      <c r="O9841" s="25"/>
      <c r="P9841" s="23"/>
      <c r="Q9841" s="23"/>
    </row>
    <row r="9842" spans="1:17" x14ac:dyDescent="0.2">
      <c r="A9842" s="23"/>
      <c r="M9842" s="25"/>
      <c r="N9842" s="25"/>
      <c r="O9842" s="25"/>
      <c r="P9842" s="23"/>
      <c r="Q9842" s="23"/>
    </row>
    <row r="9843" spans="1:17" x14ac:dyDescent="0.2">
      <c r="A9843" s="23"/>
      <c r="M9843" s="25"/>
      <c r="N9843" s="25"/>
      <c r="O9843" s="25"/>
      <c r="P9843" s="23"/>
      <c r="Q9843" s="23"/>
    </row>
    <row r="9844" spans="1:17" x14ac:dyDescent="0.2">
      <c r="A9844" s="23"/>
      <c r="M9844" s="25"/>
      <c r="N9844" s="25"/>
      <c r="O9844" s="25"/>
      <c r="P9844" s="23"/>
      <c r="Q9844" s="23"/>
    </row>
    <row r="9845" spans="1:17" x14ac:dyDescent="0.2">
      <c r="A9845" s="23"/>
      <c r="M9845" s="25"/>
      <c r="N9845" s="25"/>
      <c r="O9845" s="25"/>
      <c r="P9845" s="23"/>
      <c r="Q9845" s="23"/>
    </row>
    <row r="9846" spans="1:17" x14ac:dyDescent="0.2">
      <c r="A9846" s="23"/>
      <c r="M9846" s="25"/>
      <c r="N9846" s="25"/>
      <c r="O9846" s="25"/>
      <c r="P9846" s="23"/>
      <c r="Q9846" s="23"/>
    </row>
    <row r="9847" spans="1:17" x14ac:dyDescent="0.2">
      <c r="A9847" s="23"/>
      <c r="M9847" s="25"/>
      <c r="N9847" s="25"/>
      <c r="O9847" s="25"/>
      <c r="P9847" s="23"/>
      <c r="Q9847" s="23"/>
    </row>
    <row r="9848" spans="1:17" x14ac:dyDescent="0.2">
      <c r="A9848" s="23"/>
      <c r="M9848" s="25"/>
      <c r="N9848" s="25"/>
      <c r="O9848" s="25"/>
      <c r="P9848" s="23"/>
      <c r="Q9848" s="23"/>
    </row>
    <row r="9849" spans="1:17" x14ac:dyDescent="0.2">
      <c r="A9849" s="23"/>
      <c r="M9849" s="25"/>
      <c r="N9849" s="25"/>
      <c r="O9849" s="25"/>
      <c r="P9849" s="23"/>
      <c r="Q9849" s="23"/>
    </row>
    <row r="9850" spans="1:17" x14ac:dyDescent="0.2">
      <c r="A9850" s="23"/>
      <c r="M9850" s="25"/>
      <c r="N9850" s="25"/>
      <c r="O9850" s="25"/>
      <c r="P9850" s="23"/>
      <c r="Q9850" s="23"/>
    </row>
    <row r="9851" spans="1:17" x14ac:dyDescent="0.2">
      <c r="A9851" s="23"/>
      <c r="M9851" s="25"/>
      <c r="N9851" s="25"/>
      <c r="O9851" s="25"/>
      <c r="P9851" s="23"/>
      <c r="Q9851" s="23"/>
    </row>
    <row r="9852" spans="1:17" x14ac:dyDescent="0.2">
      <c r="A9852" s="23"/>
      <c r="M9852" s="25"/>
      <c r="N9852" s="25"/>
      <c r="O9852" s="25"/>
      <c r="P9852" s="23"/>
      <c r="Q9852" s="23"/>
    </row>
    <row r="9853" spans="1:17" x14ac:dyDescent="0.2">
      <c r="A9853" s="23"/>
      <c r="M9853" s="25"/>
      <c r="N9853" s="25"/>
      <c r="O9853" s="25"/>
      <c r="P9853" s="23"/>
      <c r="Q9853" s="23"/>
    </row>
    <row r="9854" spans="1:17" x14ac:dyDescent="0.2">
      <c r="A9854" s="23"/>
      <c r="M9854" s="25"/>
      <c r="N9854" s="25"/>
      <c r="O9854" s="25"/>
      <c r="P9854" s="23"/>
      <c r="Q9854" s="23"/>
    </row>
    <row r="9855" spans="1:17" x14ac:dyDescent="0.2">
      <c r="A9855" s="23"/>
      <c r="M9855" s="25"/>
      <c r="N9855" s="25"/>
      <c r="O9855" s="25"/>
      <c r="P9855" s="23"/>
      <c r="Q9855" s="23"/>
    </row>
    <row r="9856" spans="1:17" x14ac:dyDescent="0.2">
      <c r="A9856" s="23"/>
      <c r="M9856" s="25"/>
      <c r="N9856" s="25"/>
      <c r="O9856" s="25"/>
      <c r="P9856" s="23"/>
      <c r="Q9856" s="23"/>
    </row>
    <row r="9857" spans="1:17" x14ac:dyDescent="0.2">
      <c r="A9857" s="23"/>
      <c r="M9857" s="25"/>
      <c r="N9857" s="25"/>
      <c r="O9857" s="25"/>
      <c r="P9857" s="23"/>
      <c r="Q9857" s="23"/>
    </row>
    <row r="9858" spans="1:17" x14ac:dyDescent="0.2">
      <c r="A9858" s="23"/>
      <c r="M9858" s="25"/>
      <c r="N9858" s="25"/>
      <c r="O9858" s="25"/>
      <c r="P9858" s="23"/>
      <c r="Q9858" s="23"/>
    </row>
    <row r="9859" spans="1:17" x14ac:dyDescent="0.2">
      <c r="A9859" s="23"/>
      <c r="M9859" s="25"/>
      <c r="N9859" s="25"/>
      <c r="O9859" s="25"/>
      <c r="P9859" s="23"/>
      <c r="Q9859" s="23"/>
    </row>
    <row r="9860" spans="1:17" x14ac:dyDescent="0.2">
      <c r="A9860" s="23"/>
      <c r="M9860" s="25"/>
      <c r="N9860" s="25"/>
      <c r="O9860" s="25"/>
      <c r="P9860" s="23"/>
      <c r="Q9860" s="23"/>
    </row>
    <row r="9861" spans="1:17" x14ac:dyDescent="0.2">
      <c r="A9861" s="23"/>
      <c r="M9861" s="25"/>
      <c r="N9861" s="25"/>
      <c r="O9861" s="25"/>
      <c r="P9861" s="23"/>
      <c r="Q9861" s="23"/>
    </row>
    <row r="9862" spans="1:17" x14ac:dyDescent="0.2">
      <c r="A9862" s="23"/>
      <c r="M9862" s="25"/>
      <c r="N9862" s="25"/>
      <c r="O9862" s="25"/>
      <c r="P9862" s="23"/>
      <c r="Q9862" s="23"/>
    </row>
    <row r="9863" spans="1:17" x14ac:dyDescent="0.2">
      <c r="A9863" s="23"/>
      <c r="M9863" s="25"/>
      <c r="N9863" s="25"/>
      <c r="O9863" s="25"/>
      <c r="P9863" s="23"/>
      <c r="Q9863" s="23"/>
    </row>
    <row r="9864" spans="1:17" x14ac:dyDescent="0.2">
      <c r="A9864" s="23"/>
      <c r="M9864" s="25"/>
      <c r="N9864" s="25"/>
      <c r="O9864" s="25"/>
      <c r="P9864" s="23"/>
      <c r="Q9864" s="23"/>
    </row>
    <row r="9865" spans="1:17" x14ac:dyDescent="0.2">
      <c r="A9865" s="23"/>
      <c r="M9865" s="25"/>
      <c r="N9865" s="25"/>
      <c r="O9865" s="25"/>
      <c r="P9865" s="23"/>
      <c r="Q9865" s="23"/>
    </row>
    <row r="9866" spans="1:17" x14ac:dyDescent="0.2">
      <c r="A9866" s="23"/>
      <c r="M9866" s="25"/>
      <c r="N9866" s="25"/>
      <c r="O9866" s="25"/>
      <c r="P9866" s="23"/>
      <c r="Q9866" s="23"/>
    </row>
    <row r="9867" spans="1:17" x14ac:dyDescent="0.2">
      <c r="A9867" s="23"/>
      <c r="M9867" s="25"/>
      <c r="N9867" s="25"/>
      <c r="O9867" s="25"/>
      <c r="P9867" s="23"/>
      <c r="Q9867" s="23"/>
    </row>
    <row r="9868" spans="1:17" x14ac:dyDescent="0.2">
      <c r="A9868" s="23"/>
      <c r="M9868" s="25"/>
      <c r="N9868" s="25"/>
      <c r="O9868" s="25"/>
      <c r="P9868" s="23"/>
      <c r="Q9868" s="23"/>
    </row>
    <row r="9869" spans="1:17" x14ac:dyDescent="0.2">
      <c r="A9869" s="23"/>
      <c r="M9869" s="25"/>
      <c r="N9869" s="25"/>
      <c r="O9869" s="25"/>
      <c r="P9869" s="23"/>
      <c r="Q9869" s="23"/>
    </row>
    <row r="9870" spans="1:17" x14ac:dyDescent="0.2">
      <c r="A9870" s="23"/>
      <c r="M9870" s="25"/>
      <c r="N9870" s="25"/>
      <c r="O9870" s="25"/>
      <c r="P9870" s="23"/>
      <c r="Q9870" s="23"/>
    </row>
    <row r="9871" spans="1:17" x14ac:dyDescent="0.2">
      <c r="A9871" s="23"/>
      <c r="M9871" s="25"/>
      <c r="N9871" s="25"/>
      <c r="O9871" s="25"/>
      <c r="P9871" s="23"/>
      <c r="Q9871" s="23"/>
    </row>
    <row r="9872" spans="1:17" x14ac:dyDescent="0.2">
      <c r="A9872" s="23"/>
      <c r="M9872" s="25"/>
      <c r="N9872" s="25"/>
      <c r="O9872" s="25"/>
      <c r="P9872" s="23"/>
      <c r="Q9872" s="23"/>
    </row>
    <row r="9873" spans="1:17" x14ac:dyDescent="0.2">
      <c r="A9873" s="23"/>
      <c r="M9873" s="25"/>
      <c r="N9873" s="25"/>
      <c r="O9873" s="25"/>
      <c r="P9873" s="23"/>
      <c r="Q9873" s="23"/>
    </row>
    <row r="9874" spans="1:17" x14ac:dyDescent="0.2">
      <c r="A9874" s="23"/>
      <c r="M9874" s="25"/>
      <c r="N9874" s="25"/>
      <c r="O9874" s="25"/>
      <c r="P9874" s="23"/>
      <c r="Q9874" s="23"/>
    </row>
    <row r="9875" spans="1:17" x14ac:dyDescent="0.2">
      <c r="A9875" s="23"/>
      <c r="M9875" s="25"/>
      <c r="N9875" s="25"/>
      <c r="O9875" s="25"/>
      <c r="P9875" s="23"/>
      <c r="Q9875" s="23"/>
    </row>
    <row r="9876" spans="1:17" x14ac:dyDescent="0.2">
      <c r="A9876" s="23"/>
      <c r="M9876" s="25"/>
      <c r="N9876" s="25"/>
      <c r="O9876" s="25"/>
      <c r="P9876" s="23"/>
      <c r="Q9876" s="23"/>
    </row>
    <row r="9877" spans="1:17" x14ac:dyDescent="0.2">
      <c r="A9877" s="23"/>
      <c r="M9877" s="25"/>
      <c r="N9877" s="25"/>
      <c r="O9877" s="25"/>
      <c r="P9877" s="23"/>
      <c r="Q9877" s="23"/>
    </row>
    <row r="9878" spans="1:17" x14ac:dyDescent="0.2">
      <c r="A9878" s="23"/>
      <c r="M9878" s="25"/>
      <c r="N9878" s="25"/>
      <c r="O9878" s="25"/>
      <c r="P9878" s="23"/>
      <c r="Q9878" s="23"/>
    </row>
    <row r="9879" spans="1:17" x14ac:dyDescent="0.2">
      <c r="A9879" s="23"/>
      <c r="M9879" s="25"/>
      <c r="N9879" s="25"/>
      <c r="O9879" s="25"/>
      <c r="P9879" s="23"/>
      <c r="Q9879" s="23"/>
    </row>
    <row r="9880" spans="1:17" x14ac:dyDescent="0.2">
      <c r="A9880" s="23"/>
      <c r="M9880" s="25"/>
      <c r="N9880" s="25"/>
      <c r="O9880" s="25"/>
      <c r="P9880" s="23"/>
      <c r="Q9880" s="23"/>
    </row>
    <row r="9881" spans="1:17" x14ac:dyDescent="0.2">
      <c r="A9881" s="23"/>
      <c r="M9881" s="25"/>
      <c r="N9881" s="25"/>
      <c r="O9881" s="25"/>
      <c r="P9881" s="23"/>
      <c r="Q9881" s="23"/>
    </row>
    <row r="9882" spans="1:17" x14ac:dyDescent="0.2">
      <c r="A9882" s="23"/>
      <c r="M9882" s="25"/>
      <c r="N9882" s="25"/>
      <c r="O9882" s="25"/>
      <c r="P9882" s="23"/>
      <c r="Q9882" s="23"/>
    </row>
    <row r="9883" spans="1:17" x14ac:dyDescent="0.2">
      <c r="A9883" s="23"/>
      <c r="M9883" s="25"/>
      <c r="N9883" s="25"/>
      <c r="O9883" s="25"/>
      <c r="P9883" s="23"/>
      <c r="Q9883" s="23"/>
    </row>
    <row r="9884" spans="1:17" x14ac:dyDescent="0.2">
      <c r="A9884" s="23"/>
      <c r="M9884" s="25"/>
      <c r="N9884" s="25"/>
      <c r="O9884" s="25"/>
      <c r="P9884" s="23"/>
      <c r="Q9884" s="23"/>
    </row>
    <row r="9885" spans="1:17" x14ac:dyDescent="0.2">
      <c r="A9885" s="23"/>
      <c r="M9885" s="25"/>
      <c r="N9885" s="25"/>
      <c r="O9885" s="25"/>
      <c r="P9885" s="23"/>
      <c r="Q9885" s="23"/>
    </row>
    <row r="9886" spans="1:17" x14ac:dyDescent="0.2">
      <c r="A9886" s="23"/>
      <c r="M9886" s="25"/>
      <c r="N9886" s="25"/>
      <c r="O9886" s="25"/>
      <c r="P9886" s="23"/>
      <c r="Q9886" s="23"/>
    </row>
    <row r="9887" spans="1:17" x14ac:dyDescent="0.2">
      <c r="A9887" s="23"/>
      <c r="M9887" s="25"/>
      <c r="N9887" s="25"/>
      <c r="O9887" s="25"/>
      <c r="P9887" s="23"/>
      <c r="Q9887" s="23"/>
    </row>
    <row r="9888" spans="1:17" x14ac:dyDescent="0.2">
      <c r="A9888" s="23"/>
      <c r="M9888" s="25"/>
      <c r="N9888" s="25"/>
      <c r="O9888" s="25"/>
      <c r="P9888" s="23"/>
      <c r="Q9888" s="23"/>
    </row>
    <row r="9889" spans="1:17" x14ac:dyDescent="0.2">
      <c r="A9889" s="23"/>
      <c r="M9889" s="25"/>
      <c r="N9889" s="25"/>
      <c r="O9889" s="25"/>
      <c r="P9889" s="23"/>
      <c r="Q9889" s="23"/>
    </row>
    <row r="9890" spans="1:17" x14ac:dyDescent="0.2">
      <c r="A9890" s="23"/>
      <c r="M9890" s="25"/>
      <c r="N9890" s="25"/>
      <c r="O9890" s="25"/>
      <c r="P9890" s="23"/>
      <c r="Q9890" s="23"/>
    </row>
    <row r="9891" spans="1:17" x14ac:dyDescent="0.2">
      <c r="A9891" s="23"/>
      <c r="M9891" s="25"/>
      <c r="N9891" s="25"/>
      <c r="O9891" s="25"/>
      <c r="P9891" s="23"/>
      <c r="Q9891" s="23"/>
    </row>
    <row r="9892" spans="1:17" x14ac:dyDescent="0.2">
      <c r="A9892" s="23"/>
      <c r="M9892" s="25"/>
      <c r="N9892" s="25"/>
      <c r="O9892" s="25"/>
      <c r="P9892" s="23"/>
      <c r="Q9892" s="23"/>
    </row>
    <row r="9893" spans="1:17" x14ac:dyDescent="0.2">
      <c r="A9893" s="23"/>
      <c r="M9893" s="25"/>
      <c r="N9893" s="25"/>
      <c r="O9893" s="25"/>
      <c r="P9893" s="23"/>
      <c r="Q9893" s="23"/>
    </row>
    <row r="9894" spans="1:17" x14ac:dyDescent="0.2">
      <c r="A9894" s="23"/>
      <c r="M9894" s="25"/>
      <c r="N9894" s="25"/>
      <c r="O9894" s="25"/>
      <c r="P9894" s="23"/>
      <c r="Q9894" s="23"/>
    </row>
    <row r="9895" spans="1:17" x14ac:dyDescent="0.2">
      <c r="A9895" s="23"/>
      <c r="M9895" s="25"/>
      <c r="N9895" s="25"/>
      <c r="O9895" s="25"/>
      <c r="P9895" s="23"/>
      <c r="Q9895" s="23"/>
    </row>
    <row r="9896" spans="1:17" x14ac:dyDescent="0.2">
      <c r="A9896" s="23"/>
      <c r="M9896" s="25"/>
      <c r="N9896" s="25"/>
      <c r="O9896" s="25"/>
      <c r="P9896" s="23"/>
      <c r="Q9896" s="23"/>
    </row>
    <row r="9897" spans="1:17" x14ac:dyDescent="0.2">
      <c r="A9897" s="23"/>
      <c r="M9897" s="25"/>
      <c r="N9897" s="25"/>
      <c r="O9897" s="25"/>
      <c r="P9897" s="23"/>
      <c r="Q9897" s="23"/>
    </row>
    <row r="9898" spans="1:17" x14ac:dyDescent="0.2">
      <c r="A9898" s="23"/>
      <c r="M9898" s="25"/>
      <c r="N9898" s="25"/>
      <c r="O9898" s="25"/>
      <c r="P9898" s="23"/>
      <c r="Q9898" s="23"/>
    </row>
    <row r="9899" spans="1:17" x14ac:dyDescent="0.2">
      <c r="A9899" s="23"/>
      <c r="M9899" s="25"/>
      <c r="N9899" s="25"/>
      <c r="O9899" s="25"/>
      <c r="P9899" s="23"/>
      <c r="Q9899" s="23"/>
    </row>
    <row r="9900" spans="1:17" x14ac:dyDescent="0.2">
      <c r="A9900" s="23"/>
      <c r="M9900" s="25"/>
      <c r="N9900" s="25"/>
      <c r="O9900" s="25"/>
      <c r="P9900" s="23"/>
      <c r="Q9900" s="23"/>
    </row>
    <row r="9901" spans="1:17" x14ac:dyDescent="0.2">
      <c r="A9901" s="23"/>
      <c r="M9901" s="25"/>
      <c r="N9901" s="25"/>
      <c r="O9901" s="25"/>
      <c r="P9901" s="23"/>
      <c r="Q9901" s="23"/>
    </row>
    <row r="9902" spans="1:17" x14ac:dyDescent="0.2">
      <c r="A9902" s="23"/>
      <c r="M9902" s="25"/>
      <c r="N9902" s="25"/>
      <c r="O9902" s="25"/>
      <c r="P9902" s="23"/>
      <c r="Q9902" s="23"/>
    </row>
    <row r="9903" spans="1:17" x14ac:dyDescent="0.2">
      <c r="A9903" s="23"/>
      <c r="M9903" s="25"/>
      <c r="N9903" s="25"/>
      <c r="O9903" s="25"/>
      <c r="P9903" s="23"/>
      <c r="Q9903" s="23"/>
    </row>
    <row r="9904" spans="1:17" x14ac:dyDescent="0.2">
      <c r="A9904" s="23"/>
      <c r="M9904" s="25"/>
      <c r="N9904" s="25"/>
      <c r="O9904" s="25"/>
      <c r="P9904" s="23"/>
      <c r="Q9904" s="23"/>
    </row>
    <row r="9905" spans="1:17" x14ac:dyDescent="0.2">
      <c r="A9905" s="23"/>
      <c r="M9905" s="25"/>
      <c r="N9905" s="25"/>
      <c r="O9905" s="25"/>
      <c r="P9905" s="23"/>
      <c r="Q9905" s="23"/>
    </row>
    <row r="9906" spans="1:17" x14ac:dyDescent="0.2">
      <c r="A9906" s="23"/>
      <c r="M9906" s="25"/>
      <c r="N9906" s="25"/>
      <c r="O9906" s="25"/>
      <c r="P9906" s="23"/>
      <c r="Q9906" s="23"/>
    </row>
    <row r="9907" spans="1:17" x14ac:dyDescent="0.2">
      <c r="A9907" s="23"/>
      <c r="M9907" s="25"/>
      <c r="N9907" s="25"/>
      <c r="O9907" s="25"/>
      <c r="P9907" s="23"/>
      <c r="Q9907" s="23"/>
    </row>
    <row r="9908" spans="1:17" x14ac:dyDescent="0.2">
      <c r="A9908" s="23"/>
      <c r="M9908" s="25"/>
      <c r="N9908" s="25"/>
      <c r="O9908" s="25"/>
      <c r="P9908" s="23"/>
      <c r="Q9908" s="23"/>
    </row>
    <row r="9909" spans="1:17" x14ac:dyDescent="0.2">
      <c r="A9909" s="23"/>
      <c r="M9909" s="25"/>
      <c r="N9909" s="25"/>
      <c r="O9909" s="25"/>
      <c r="P9909" s="23"/>
      <c r="Q9909" s="23"/>
    </row>
    <row r="9910" spans="1:17" x14ac:dyDescent="0.2">
      <c r="A9910" s="23"/>
      <c r="M9910" s="25"/>
      <c r="N9910" s="25"/>
      <c r="O9910" s="25"/>
      <c r="P9910" s="23"/>
      <c r="Q9910" s="23"/>
    </row>
    <row r="9911" spans="1:17" x14ac:dyDescent="0.2">
      <c r="A9911" s="23"/>
      <c r="M9911" s="25"/>
      <c r="N9911" s="25"/>
      <c r="O9911" s="25"/>
      <c r="P9911" s="23"/>
      <c r="Q9911" s="23"/>
    </row>
    <row r="9912" spans="1:17" x14ac:dyDescent="0.2">
      <c r="A9912" s="23"/>
      <c r="M9912" s="25"/>
      <c r="N9912" s="25"/>
      <c r="O9912" s="25"/>
      <c r="P9912" s="23"/>
      <c r="Q9912" s="23"/>
    </row>
    <row r="9913" spans="1:17" x14ac:dyDescent="0.2">
      <c r="A9913" s="23"/>
      <c r="M9913" s="25"/>
      <c r="N9913" s="25"/>
      <c r="O9913" s="25"/>
      <c r="P9913" s="23"/>
      <c r="Q9913" s="23"/>
    </row>
    <row r="9914" spans="1:17" x14ac:dyDescent="0.2">
      <c r="A9914" s="23"/>
      <c r="M9914" s="25"/>
      <c r="N9914" s="25"/>
      <c r="O9914" s="25"/>
      <c r="P9914" s="23"/>
      <c r="Q9914" s="23"/>
    </row>
    <row r="9915" spans="1:17" x14ac:dyDescent="0.2">
      <c r="A9915" s="23"/>
      <c r="M9915" s="25"/>
      <c r="N9915" s="25"/>
      <c r="O9915" s="25"/>
      <c r="P9915" s="23"/>
      <c r="Q9915" s="23"/>
    </row>
    <row r="9916" spans="1:17" x14ac:dyDescent="0.2">
      <c r="A9916" s="23"/>
      <c r="M9916" s="25"/>
      <c r="N9916" s="25"/>
      <c r="O9916" s="25"/>
      <c r="P9916" s="23"/>
      <c r="Q9916" s="23"/>
    </row>
    <row r="9917" spans="1:17" x14ac:dyDescent="0.2">
      <c r="A9917" s="23"/>
      <c r="M9917" s="25"/>
      <c r="N9917" s="25"/>
      <c r="O9917" s="25"/>
      <c r="P9917" s="23"/>
      <c r="Q9917" s="23"/>
    </row>
    <row r="9918" spans="1:17" x14ac:dyDescent="0.2">
      <c r="A9918" s="23"/>
      <c r="M9918" s="25"/>
      <c r="N9918" s="25"/>
      <c r="O9918" s="25"/>
      <c r="P9918" s="23"/>
      <c r="Q9918" s="23"/>
    </row>
    <row r="9919" spans="1:17" x14ac:dyDescent="0.2">
      <c r="A9919" s="23"/>
      <c r="M9919" s="25"/>
      <c r="N9919" s="25"/>
      <c r="O9919" s="25"/>
      <c r="P9919" s="23"/>
      <c r="Q9919" s="23"/>
    </row>
    <row r="9920" spans="1:17" x14ac:dyDescent="0.2">
      <c r="A9920" s="23"/>
      <c r="M9920" s="25"/>
      <c r="N9920" s="25"/>
      <c r="O9920" s="25"/>
      <c r="P9920" s="23"/>
      <c r="Q9920" s="23"/>
    </row>
    <row r="9921" spans="1:17" x14ac:dyDescent="0.2">
      <c r="A9921" s="23"/>
      <c r="M9921" s="25"/>
      <c r="N9921" s="25"/>
      <c r="O9921" s="25"/>
      <c r="P9921" s="23"/>
      <c r="Q9921" s="23"/>
    </row>
    <row r="9922" spans="1:17" x14ac:dyDescent="0.2">
      <c r="A9922" s="23"/>
      <c r="M9922" s="25"/>
      <c r="N9922" s="25"/>
      <c r="O9922" s="25"/>
      <c r="P9922" s="23"/>
      <c r="Q9922" s="23"/>
    </row>
    <row r="9923" spans="1:17" x14ac:dyDescent="0.2">
      <c r="A9923" s="23"/>
      <c r="M9923" s="25"/>
      <c r="N9923" s="25"/>
      <c r="O9923" s="25"/>
      <c r="P9923" s="23"/>
      <c r="Q9923" s="23"/>
    </row>
    <row r="9924" spans="1:17" x14ac:dyDescent="0.2">
      <c r="A9924" s="23"/>
      <c r="M9924" s="25"/>
      <c r="N9924" s="25"/>
      <c r="O9924" s="25"/>
      <c r="P9924" s="23"/>
      <c r="Q9924" s="23"/>
    </row>
    <row r="9925" spans="1:17" x14ac:dyDescent="0.2">
      <c r="A9925" s="23"/>
      <c r="M9925" s="25"/>
      <c r="N9925" s="25"/>
      <c r="O9925" s="25"/>
      <c r="P9925" s="23"/>
      <c r="Q9925" s="23"/>
    </row>
    <row r="9926" spans="1:17" x14ac:dyDescent="0.2">
      <c r="A9926" s="23"/>
      <c r="M9926" s="25"/>
      <c r="N9926" s="25"/>
      <c r="O9926" s="25"/>
      <c r="P9926" s="23"/>
      <c r="Q9926" s="23"/>
    </row>
    <row r="9927" spans="1:17" x14ac:dyDescent="0.2">
      <c r="A9927" s="23"/>
      <c r="M9927" s="25"/>
      <c r="N9927" s="25"/>
      <c r="O9927" s="25"/>
      <c r="P9927" s="23"/>
      <c r="Q9927" s="23"/>
    </row>
    <row r="9928" spans="1:17" x14ac:dyDescent="0.2">
      <c r="A9928" s="23"/>
      <c r="M9928" s="25"/>
      <c r="N9928" s="25"/>
      <c r="O9928" s="25"/>
      <c r="P9928" s="23"/>
      <c r="Q9928" s="23"/>
    </row>
    <row r="9929" spans="1:17" x14ac:dyDescent="0.2">
      <c r="A9929" s="23"/>
      <c r="M9929" s="25"/>
      <c r="N9929" s="25"/>
      <c r="O9929" s="25"/>
      <c r="P9929" s="23"/>
      <c r="Q9929" s="23"/>
    </row>
    <row r="9930" spans="1:17" x14ac:dyDescent="0.2">
      <c r="A9930" s="23"/>
      <c r="M9930" s="25"/>
      <c r="N9930" s="25"/>
      <c r="O9930" s="25"/>
      <c r="P9930" s="23"/>
      <c r="Q9930" s="23"/>
    </row>
    <row r="9931" spans="1:17" x14ac:dyDescent="0.2">
      <c r="A9931" s="23"/>
      <c r="M9931" s="25"/>
      <c r="N9931" s="25"/>
      <c r="O9931" s="25"/>
      <c r="P9931" s="23"/>
      <c r="Q9931" s="23"/>
    </row>
    <row r="9932" spans="1:17" x14ac:dyDescent="0.2">
      <c r="A9932" s="23"/>
      <c r="M9932" s="25"/>
      <c r="N9932" s="25"/>
      <c r="O9932" s="25"/>
      <c r="P9932" s="23"/>
      <c r="Q9932" s="23"/>
    </row>
    <row r="9933" spans="1:17" x14ac:dyDescent="0.2">
      <c r="A9933" s="23"/>
      <c r="M9933" s="25"/>
      <c r="N9933" s="25"/>
      <c r="O9933" s="25"/>
      <c r="P9933" s="23"/>
      <c r="Q9933" s="23"/>
    </row>
    <row r="9934" spans="1:17" x14ac:dyDescent="0.2">
      <c r="A9934" s="23"/>
      <c r="M9934" s="25"/>
      <c r="N9934" s="25"/>
      <c r="O9934" s="25"/>
      <c r="P9934" s="23"/>
      <c r="Q9934" s="23"/>
    </row>
    <row r="9935" spans="1:17" x14ac:dyDescent="0.2">
      <c r="A9935" s="23"/>
      <c r="M9935" s="25"/>
      <c r="N9935" s="25"/>
      <c r="O9935" s="25"/>
      <c r="P9935" s="23"/>
      <c r="Q9935" s="23"/>
    </row>
    <row r="9936" spans="1:17" x14ac:dyDescent="0.2">
      <c r="A9936" s="23"/>
      <c r="M9936" s="25"/>
      <c r="N9936" s="25"/>
      <c r="O9936" s="25"/>
      <c r="P9936" s="23"/>
      <c r="Q9936" s="23"/>
    </row>
    <row r="9937" spans="1:17" x14ac:dyDescent="0.2">
      <c r="A9937" s="23"/>
      <c r="M9937" s="25"/>
      <c r="N9937" s="25"/>
      <c r="O9937" s="25"/>
      <c r="P9937" s="23"/>
      <c r="Q9937" s="23"/>
    </row>
    <row r="9938" spans="1:17" x14ac:dyDescent="0.2">
      <c r="A9938" s="23"/>
      <c r="M9938" s="25"/>
      <c r="N9938" s="25"/>
      <c r="O9938" s="25"/>
      <c r="P9938" s="23"/>
      <c r="Q9938" s="23"/>
    </row>
    <row r="9939" spans="1:17" x14ac:dyDescent="0.2">
      <c r="A9939" s="23"/>
      <c r="M9939" s="25"/>
      <c r="N9939" s="25"/>
      <c r="O9939" s="25"/>
      <c r="P9939" s="23"/>
      <c r="Q9939" s="23"/>
    </row>
    <row r="9940" spans="1:17" x14ac:dyDescent="0.2">
      <c r="A9940" s="23"/>
      <c r="M9940" s="25"/>
      <c r="N9940" s="25"/>
      <c r="O9940" s="25"/>
      <c r="P9940" s="23"/>
      <c r="Q9940" s="23"/>
    </row>
    <row r="9941" spans="1:17" x14ac:dyDescent="0.2">
      <c r="A9941" s="23"/>
      <c r="M9941" s="25"/>
      <c r="N9941" s="25"/>
      <c r="O9941" s="25"/>
      <c r="P9941" s="23"/>
      <c r="Q9941" s="23"/>
    </row>
    <row r="9942" spans="1:17" x14ac:dyDescent="0.2">
      <c r="A9942" s="23"/>
      <c r="M9942" s="25"/>
      <c r="N9942" s="25"/>
      <c r="O9942" s="25"/>
      <c r="P9942" s="23"/>
      <c r="Q9942" s="23"/>
    </row>
    <row r="9943" spans="1:17" x14ac:dyDescent="0.2">
      <c r="A9943" s="23"/>
      <c r="M9943" s="25"/>
      <c r="N9943" s="25"/>
      <c r="O9943" s="25"/>
      <c r="P9943" s="23"/>
      <c r="Q9943" s="23"/>
    </row>
    <row r="9944" spans="1:17" x14ac:dyDescent="0.2">
      <c r="A9944" s="23"/>
      <c r="M9944" s="25"/>
      <c r="N9944" s="25"/>
      <c r="O9944" s="25"/>
      <c r="P9944" s="23"/>
      <c r="Q9944" s="23"/>
    </row>
    <row r="9945" spans="1:17" x14ac:dyDescent="0.2">
      <c r="A9945" s="23"/>
      <c r="M9945" s="25"/>
      <c r="N9945" s="25"/>
      <c r="O9945" s="25"/>
      <c r="P9945" s="23"/>
      <c r="Q9945" s="23"/>
    </row>
    <row r="9946" spans="1:17" x14ac:dyDescent="0.2">
      <c r="A9946" s="23"/>
      <c r="M9946" s="25"/>
      <c r="N9946" s="25"/>
      <c r="O9946" s="25"/>
      <c r="P9946" s="23"/>
      <c r="Q9946" s="23"/>
    </row>
    <row r="9947" spans="1:17" x14ac:dyDescent="0.2">
      <c r="A9947" s="23"/>
      <c r="M9947" s="25"/>
      <c r="N9947" s="25"/>
      <c r="O9947" s="25"/>
      <c r="P9947" s="23"/>
      <c r="Q9947" s="23"/>
    </row>
    <row r="9948" spans="1:17" x14ac:dyDescent="0.2">
      <c r="A9948" s="23"/>
      <c r="M9948" s="25"/>
      <c r="N9948" s="25"/>
      <c r="O9948" s="25"/>
      <c r="P9948" s="23"/>
      <c r="Q9948" s="23"/>
    </row>
    <row r="9949" spans="1:17" x14ac:dyDescent="0.2">
      <c r="A9949" s="23"/>
      <c r="M9949" s="25"/>
      <c r="N9949" s="25"/>
      <c r="O9949" s="25"/>
      <c r="P9949" s="23"/>
      <c r="Q9949" s="23"/>
    </row>
    <row r="9950" spans="1:17" x14ac:dyDescent="0.2">
      <c r="A9950" s="23"/>
      <c r="M9950" s="25"/>
      <c r="N9950" s="25"/>
      <c r="O9950" s="25"/>
      <c r="P9950" s="23"/>
      <c r="Q9950" s="23"/>
    </row>
    <row r="9951" spans="1:17" x14ac:dyDescent="0.2">
      <c r="A9951" s="23"/>
      <c r="M9951" s="25"/>
      <c r="N9951" s="25"/>
      <c r="O9951" s="25"/>
      <c r="P9951" s="23"/>
      <c r="Q9951" s="23"/>
    </row>
    <row r="9952" spans="1:17" x14ac:dyDescent="0.2">
      <c r="A9952" s="23"/>
      <c r="M9952" s="25"/>
      <c r="N9952" s="25"/>
      <c r="O9952" s="25"/>
      <c r="P9952" s="23"/>
      <c r="Q9952" s="23"/>
    </row>
    <row r="9953" spans="1:17" x14ac:dyDescent="0.2">
      <c r="A9953" s="23"/>
      <c r="M9953" s="25"/>
      <c r="N9953" s="25"/>
      <c r="O9953" s="25"/>
      <c r="P9953" s="23"/>
      <c r="Q9953" s="23"/>
    </row>
    <row r="9954" spans="1:17" x14ac:dyDescent="0.2">
      <c r="A9954" s="23"/>
      <c r="M9954" s="25"/>
      <c r="N9954" s="25"/>
      <c r="O9954" s="25"/>
      <c r="P9954" s="23"/>
      <c r="Q9954" s="23"/>
    </row>
    <row r="9955" spans="1:17" x14ac:dyDescent="0.2">
      <c r="A9955" s="23"/>
      <c r="M9955" s="25"/>
      <c r="N9955" s="25"/>
      <c r="O9955" s="25"/>
      <c r="P9955" s="23"/>
      <c r="Q9955" s="23"/>
    </row>
    <row r="9956" spans="1:17" x14ac:dyDescent="0.2">
      <c r="A9956" s="23"/>
      <c r="M9956" s="25"/>
      <c r="N9956" s="25"/>
      <c r="O9956" s="25"/>
      <c r="P9956" s="23"/>
      <c r="Q9956" s="23"/>
    </row>
    <row r="9957" spans="1:17" x14ac:dyDescent="0.2">
      <c r="A9957" s="23"/>
      <c r="M9957" s="25"/>
      <c r="N9957" s="25"/>
      <c r="O9957" s="25"/>
      <c r="P9957" s="23"/>
      <c r="Q9957" s="23"/>
    </row>
    <row r="9958" spans="1:17" x14ac:dyDescent="0.2">
      <c r="A9958" s="23"/>
      <c r="M9958" s="25"/>
      <c r="N9958" s="25"/>
      <c r="O9958" s="25"/>
      <c r="P9958" s="23"/>
      <c r="Q9958" s="23"/>
    </row>
    <row r="9959" spans="1:17" x14ac:dyDescent="0.2">
      <c r="A9959" s="23"/>
      <c r="M9959" s="25"/>
      <c r="N9959" s="25"/>
      <c r="O9959" s="25"/>
      <c r="P9959" s="23"/>
      <c r="Q9959" s="23"/>
    </row>
    <row r="9960" spans="1:17" x14ac:dyDescent="0.2">
      <c r="A9960" s="23"/>
      <c r="M9960" s="25"/>
      <c r="N9960" s="25"/>
      <c r="O9960" s="25"/>
      <c r="P9960" s="23"/>
      <c r="Q9960" s="23"/>
    </row>
    <row r="9961" spans="1:17" x14ac:dyDescent="0.2">
      <c r="A9961" s="23"/>
      <c r="M9961" s="25"/>
      <c r="N9961" s="25"/>
      <c r="O9961" s="25"/>
      <c r="P9961" s="23"/>
      <c r="Q9961" s="23"/>
    </row>
    <row r="9962" spans="1:17" x14ac:dyDescent="0.2">
      <c r="A9962" s="23"/>
      <c r="M9962" s="25"/>
      <c r="N9962" s="25"/>
      <c r="O9962" s="25"/>
      <c r="P9962" s="23"/>
      <c r="Q9962" s="23"/>
    </row>
    <row r="9963" spans="1:17" x14ac:dyDescent="0.2">
      <c r="A9963" s="23"/>
      <c r="M9963" s="25"/>
      <c r="N9963" s="25"/>
      <c r="O9963" s="25"/>
      <c r="P9963" s="23"/>
      <c r="Q9963" s="23"/>
    </row>
    <row r="9964" spans="1:17" x14ac:dyDescent="0.2">
      <c r="A9964" s="23"/>
      <c r="M9964" s="25"/>
      <c r="N9964" s="25"/>
      <c r="O9964" s="25"/>
      <c r="P9964" s="23"/>
      <c r="Q9964" s="23"/>
    </row>
    <row r="9965" spans="1:17" x14ac:dyDescent="0.2">
      <c r="A9965" s="23"/>
      <c r="M9965" s="25"/>
      <c r="N9965" s="25"/>
      <c r="O9965" s="25"/>
      <c r="P9965" s="23"/>
      <c r="Q9965" s="23"/>
    </row>
    <row r="9966" spans="1:17" x14ac:dyDescent="0.2">
      <c r="A9966" s="23"/>
      <c r="M9966" s="25"/>
      <c r="N9966" s="25"/>
      <c r="O9966" s="25"/>
      <c r="P9966" s="23"/>
      <c r="Q9966" s="23"/>
    </row>
    <row r="9967" spans="1:17" x14ac:dyDescent="0.2">
      <c r="A9967" s="23"/>
      <c r="M9967" s="25"/>
      <c r="N9967" s="25"/>
      <c r="O9967" s="25"/>
      <c r="P9967" s="23"/>
      <c r="Q9967" s="23"/>
    </row>
    <row r="9968" spans="1:17" x14ac:dyDescent="0.2">
      <c r="A9968" s="23"/>
      <c r="M9968" s="25"/>
      <c r="N9968" s="25"/>
      <c r="O9968" s="25"/>
      <c r="P9968" s="23"/>
      <c r="Q9968" s="23"/>
    </row>
    <row r="9969" spans="1:17" x14ac:dyDescent="0.2">
      <c r="A9969" s="23"/>
      <c r="M9969" s="25"/>
      <c r="N9969" s="25"/>
      <c r="O9969" s="25"/>
      <c r="P9969" s="23"/>
      <c r="Q9969" s="23"/>
    </row>
    <row r="9970" spans="1:17" x14ac:dyDescent="0.2">
      <c r="A9970" s="23"/>
      <c r="M9970" s="25"/>
      <c r="N9970" s="25"/>
      <c r="O9970" s="25"/>
      <c r="P9970" s="23"/>
      <c r="Q9970" s="23"/>
    </row>
    <row r="9971" spans="1:17" x14ac:dyDescent="0.2">
      <c r="A9971" s="23"/>
      <c r="M9971" s="25"/>
      <c r="N9971" s="25"/>
      <c r="O9971" s="25"/>
      <c r="P9971" s="23"/>
      <c r="Q9971" s="23"/>
    </row>
    <row r="9972" spans="1:17" x14ac:dyDescent="0.2">
      <c r="A9972" s="23"/>
      <c r="M9972" s="25"/>
      <c r="N9972" s="25"/>
      <c r="O9972" s="25"/>
      <c r="P9972" s="23"/>
      <c r="Q9972" s="23"/>
    </row>
    <row r="9973" spans="1:17" x14ac:dyDescent="0.2">
      <c r="A9973" s="23"/>
      <c r="M9973" s="25"/>
      <c r="N9973" s="25"/>
      <c r="O9973" s="25"/>
      <c r="P9973" s="23"/>
      <c r="Q9973" s="23"/>
    </row>
    <row r="9974" spans="1:17" x14ac:dyDescent="0.2">
      <c r="A9974" s="23"/>
      <c r="M9974" s="25"/>
      <c r="N9974" s="25"/>
      <c r="O9974" s="25"/>
      <c r="P9974" s="23"/>
      <c r="Q9974" s="23"/>
    </row>
    <row r="9975" spans="1:17" x14ac:dyDescent="0.2">
      <c r="A9975" s="23"/>
      <c r="M9975" s="25"/>
      <c r="N9975" s="25"/>
      <c r="O9975" s="25"/>
      <c r="P9975" s="23"/>
      <c r="Q9975" s="23"/>
    </row>
    <row r="9976" spans="1:17" x14ac:dyDescent="0.2">
      <c r="A9976" s="23"/>
      <c r="M9976" s="25"/>
      <c r="N9976" s="25"/>
      <c r="O9976" s="25"/>
      <c r="P9976" s="23"/>
      <c r="Q9976" s="23"/>
    </row>
    <row r="9977" spans="1:17" x14ac:dyDescent="0.2">
      <c r="A9977" s="23"/>
      <c r="M9977" s="25"/>
      <c r="N9977" s="25"/>
      <c r="O9977" s="25"/>
      <c r="P9977" s="23"/>
      <c r="Q9977" s="23"/>
    </row>
    <row r="9978" spans="1:17" x14ac:dyDescent="0.2">
      <c r="A9978" s="23"/>
      <c r="M9978" s="25"/>
      <c r="N9978" s="25"/>
      <c r="O9978" s="25"/>
      <c r="P9978" s="23"/>
      <c r="Q9978" s="23"/>
    </row>
    <row r="9979" spans="1:17" x14ac:dyDescent="0.2">
      <c r="A9979" s="23"/>
      <c r="M9979" s="25"/>
      <c r="N9979" s="25"/>
      <c r="O9979" s="25"/>
      <c r="P9979" s="23"/>
      <c r="Q9979" s="23"/>
    </row>
    <row r="9980" spans="1:17" x14ac:dyDescent="0.2">
      <c r="A9980" s="23"/>
      <c r="M9980" s="25"/>
      <c r="N9980" s="25"/>
      <c r="O9980" s="25"/>
      <c r="P9980" s="23"/>
      <c r="Q9980" s="23"/>
    </row>
    <row r="9981" spans="1:17" x14ac:dyDescent="0.2">
      <c r="A9981" s="23"/>
      <c r="M9981" s="25"/>
      <c r="N9981" s="25"/>
      <c r="O9981" s="25"/>
      <c r="P9981" s="23"/>
      <c r="Q9981" s="23"/>
    </row>
    <row r="9982" spans="1:17" x14ac:dyDescent="0.2">
      <c r="A9982" s="23"/>
      <c r="M9982" s="25"/>
      <c r="N9982" s="25"/>
      <c r="O9982" s="25"/>
      <c r="P9982" s="23"/>
      <c r="Q9982" s="23"/>
    </row>
    <row r="9983" spans="1:17" x14ac:dyDescent="0.2">
      <c r="A9983" s="23"/>
      <c r="M9983" s="25"/>
      <c r="N9983" s="25"/>
      <c r="O9983" s="25"/>
      <c r="P9983" s="23"/>
      <c r="Q9983" s="23"/>
    </row>
    <row r="9984" spans="1:17" x14ac:dyDescent="0.2">
      <c r="A9984" s="23"/>
      <c r="M9984" s="25"/>
      <c r="N9984" s="25"/>
      <c r="O9984" s="25"/>
      <c r="P9984" s="23"/>
      <c r="Q9984" s="23"/>
    </row>
    <row r="9985" spans="1:17" x14ac:dyDescent="0.2">
      <c r="A9985" s="23"/>
      <c r="M9985" s="25"/>
      <c r="N9985" s="25"/>
      <c r="O9985" s="25"/>
      <c r="P9985" s="23"/>
      <c r="Q9985" s="23"/>
    </row>
    <row r="9986" spans="1:17" x14ac:dyDescent="0.2">
      <c r="A9986" s="23"/>
      <c r="M9986" s="25"/>
      <c r="N9986" s="25"/>
      <c r="O9986" s="25"/>
      <c r="P9986" s="23"/>
      <c r="Q9986" s="23"/>
    </row>
    <row r="9987" spans="1:17" x14ac:dyDescent="0.2">
      <c r="A9987" s="23"/>
      <c r="M9987" s="25"/>
      <c r="N9987" s="25"/>
      <c r="O9987" s="25"/>
      <c r="P9987" s="23"/>
      <c r="Q9987" s="23"/>
    </row>
    <row r="9988" spans="1:17" x14ac:dyDescent="0.2">
      <c r="A9988" s="23"/>
      <c r="M9988" s="25"/>
      <c r="N9988" s="25"/>
      <c r="O9988" s="25"/>
      <c r="P9988" s="23"/>
      <c r="Q9988" s="23"/>
    </row>
    <row r="9989" spans="1:17" x14ac:dyDescent="0.2">
      <c r="A9989" s="23"/>
      <c r="M9989" s="25"/>
      <c r="N9989" s="25"/>
      <c r="O9989" s="25"/>
      <c r="P9989" s="23"/>
      <c r="Q9989" s="23"/>
    </row>
    <row r="9990" spans="1:17" x14ac:dyDescent="0.2">
      <c r="A9990" s="23"/>
      <c r="M9990" s="25"/>
      <c r="N9990" s="25"/>
      <c r="O9990" s="25"/>
      <c r="P9990" s="23"/>
      <c r="Q9990" s="23"/>
    </row>
    <row r="9991" spans="1:17" x14ac:dyDescent="0.2">
      <c r="A9991" s="23"/>
      <c r="M9991" s="25"/>
      <c r="N9991" s="25"/>
      <c r="O9991" s="25"/>
      <c r="P9991" s="23"/>
      <c r="Q9991" s="23"/>
    </row>
    <row r="9992" spans="1:17" x14ac:dyDescent="0.2">
      <c r="A9992" s="23"/>
      <c r="M9992" s="25"/>
      <c r="N9992" s="25"/>
      <c r="O9992" s="25"/>
      <c r="P9992" s="23"/>
      <c r="Q9992" s="23"/>
    </row>
    <row r="9993" spans="1:17" x14ac:dyDescent="0.2">
      <c r="A9993" s="23"/>
      <c r="M9993" s="25"/>
      <c r="N9993" s="25"/>
      <c r="O9993" s="25"/>
      <c r="P9993" s="23"/>
      <c r="Q9993" s="23"/>
    </row>
    <row r="9994" spans="1:17" x14ac:dyDescent="0.2">
      <c r="A9994" s="23"/>
      <c r="M9994" s="25"/>
      <c r="N9994" s="25"/>
      <c r="O9994" s="25"/>
      <c r="P9994" s="23"/>
      <c r="Q9994" s="23"/>
    </row>
    <row r="9995" spans="1:17" x14ac:dyDescent="0.2">
      <c r="A9995" s="23"/>
      <c r="M9995" s="25"/>
      <c r="N9995" s="25"/>
      <c r="O9995" s="25"/>
      <c r="P9995" s="23"/>
      <c r="Q9995" s="23"/>
    </row>
    <row r="9996" spans="1:17" x14ac:dyDescent="0.2">
      <c r="A9996" s="23"/>
      <c r="M9996" s="25"/>
      <c r="N9996" s="25"/>
      <c r="O9996" s="25"/>
      <c r="P9996" s="23"/>
      <c r="Q9996" s="23"/>
    </row>
    <row r="9997" spans="1:17" x14ac:dyDescent="0.2">
      <c r="A9997" s="23"/>
      <c r="M9997" s="25"/>
      <c r="N9997" s="25"/>
      <c r="O9997" s="25"/>
      <c r="P9997" s="23"/>
      <c r="Q9997" s="23"/>
    </row>
    <row r="9998" spans="1:17" x14ac:dyDescent="0.2">
      <c r="A9998" s="23"/>
      <c r="M9998" s="25"/>
      <c r="N9998" s="25"/>
      <c r="O9998" s="25"/>
      <c r="P9998" s="23"/>
      <c r="Q9998" s="23"/>
    </row>
    <row r="9999" spans="1:17" x14ac:dyDescent="0.2">
      <c r="A9999" s="23"/>
      <c r="M9999" s="25"/>
      <c r="N9999" s="25"/>
      <c r="O9999" s="25"/>
      <c r="P9999" s="23"/>
      <c r="Q9999" s="23"/>
    </row>
    <row r="10000" spans="1:17" x14ac:dyDescent="0.2">
      <c r="A10000" s="23"/>
      <c r="M10000" s="25"/>
      <c r="N10000" s="25"/>
      <c r="O10000" s="25"/>
      <c r="P10000" s="23"/>
      <c r="Q10000" s="23"/>
    </row>
    <row r="10001" spans="1:17" x14ac:dyDescent="0.2">
      <c r="A10001" s="23"/>
      <c r="M10001" s="25"/>
      <c r="N10001" s="25"/>
      <c r="O10001" s="25"/>
      <c r="P10001" s="23"/>
      <c r="Q10001" s="23"/>
    </row>
    <row r="10002" spans="1:17" x14ac:dyDescent="0.2">
      <c r="A10002" s="23"/>
      <c r="M10002" s="25"/>
      <c r="N10002" s="25"/>
      <c r="O10002" s="25"/>
      <c r="P10002" s="23"/>
      <c r="Q10002" s="23"/>
    </row>
    <row r="10003" spans="1:17" x14ac:dyDescent="0.2">
      <c r="A10003" s="23"/>
      <c r="M10003" s="25"/>
      <c r="N10003" s="25"/>
      <c r="O10003" s="25"/>
      <c r="P10003" s="23"/>
      <c r="Q10003" s="23"/>
    </row>
    <row r="10004" spans="1:17" x14ac:dyDescent="0.2">
      <c r="A10004" s="23"/>
      <c r="M10004" s="25"/>
      <c r="N10004" s="25"/>
      <c r="O10004" s="25"/>
      <c r="P10004" s="23"/>
      <c r="Q10004" s="23"/>
    </row>
    <row r="10005" spans="1:17" x14ac:dyDescent="0.2">
      <c r="A10005" s="23"/>
      <c r="M10005" s="25"/>
      <c r="N10005" s="25"/>
      <c r="O10005" s="25"/>
      <c r="P10005" s="23"/>
      <c r="Q10005" s="23"/>
    </row>
    <row r="10006" spans="1:17" x14ac:dyDescent="0.2">
      <c r="A10006" s="23"/>
      <c r="M10006" s="25"/>
      <c r="N10006" s="25"/>
      <c r="O10006" s="25"/>
      <c r="P10006" s="23"/>
      <c r="Q10006" s="23"/>
    </row>
    <row r="10007" spans="1:17" x14ac:dyDescent="0.2">
      <c r="A10007" s="23"/>
      <c r="M10007" s="25"/>
      <c r="N10007" s="25"/>
      <c r="O10007" s="25"/>
      <c r="P10007" s="23"/>
      <c r="Q10007" s="23"/>
    </row>
    <row r="10008" spans="1:17" x14ac:dyDescent="0.2">
      <c r="A10008" s="23"/>
      <c r="M10008" s="25"/>
      <c r="N10008" s="25"/>
      <c r="O10008" s="25"/>
      <c r="P10008" s="23"/>
      <c r="Q10008" s="23"/>
    </row>
    <row r="10009" spans="1:17" x14ac:dyDescent="0.2">
      <c r="A10009" s="23"/>
      <c r="M10009" s="25"/>
      <c r="N10009" s="25"/>
      <c r="O10009" s="25"/>
      <c r="P10009" s="23"/>
      <c r="Q10009" s="23"/>
    </row>
    <row r="10010" spans="1:17" x14ac:dyDescent="0.2">
      <c r="A10010" s="23"/>
      <c r="M10010" s="25"/>
      <c r="N10010" s="25"/>
      <c r="O10010" s="25"/>
      <c r="P10010" s="23"/>
      <c r="Q10010" s="23"/>
    </row>
    <row r="10011" spans="1:17" x14ac:dyDescent="0.2">
      <c r="A10011" s="23"/>
      <c r="M10011" s="25"/>
      <c r="N10011" s="25"/>
      <c r="O10011" s="25"/>
      <c r="P10011" s="23"/>
      <c r="Q10011" s="23"/>
    </row>
    <row r="10012" spans="1:17" x14ac:dyDescent="0.2">
      <c r="A10012" s="23"/>
      <c r="M10012" s="25"/>
      <c r="N10012" s="25"/>
      <c r="O10012" s="25"/>
      <c r="P10012" s="23"/>
      <c r="Q10012" s="23"/>
    </row>
    <row r="10013" spans="1:17" x14ac:dyDescent="0.2">
      <c r="A10013" s="23"/>
      <c r="M10013" s="25"/>
      <c r="N10013" s="25"/>
      <c r="O10013" s="25"/>
      <c r="P10013" s="23"/>
      <c r="Q10013" s="23"/>
    </row>
    <row r="10014" spans="1:17" x14ac:dyDescent="0.2">
      <c r="A10014" s="23"/>
      <c r="M10014" s="25"/>
      <c r="N10014" s="25"/>
      <c r="O10014" s="25"/>
      <c r="P10014" s="23"/>
      <c r="Q10014" s="23"/>
    </row>
    <row r="10015" spans="1:17" x14ac:dyDescent="0.2">
      <c r="A10015" s="23"/>
      <c r="M10015" s="25"/>
      <c r="N10015" s="25"/>
      <c r="O10015" s="25"/>
      <c r="P10015" s="23"/>
      <c r="Q10015" s="23"/>
    </row>
    <row r="10016" spans="1:17" x14ac:dyDescent="0.2">
      <c r="A10016" s="23"/>
      <c r="M10016" s="25"/>
      <c r="N10016" s="25"/>
      <c r="O10016" s="25"/>
      <c r="P10016" s="23"/>
      <c r="Q10016" s="23"/>
    </row>
    <row r="10017" spans="1:17" x14ac:dyDescent="0.2">
      <c r="A10017" s="23"/>
      <c r="M10017" s="25"/>
      <c r="N10017" s="25"/>
      <c r="O10017" s="25"/>
      <c r="P10017" s="23"/>
      <c r="Q10017" s="23"/>
    </row>
    <row r="10018" spans="1:17" x14ac:dyDescent="0.2">
      <c r="A10018" s="23"/>
      <c r="M10018" s="25"/>
      <c r="N10018" s="25"/>
      <c r="O10018" s="25"/>
      <c r="P10018" s="23"/>
      <c r="Q10018" s="23"/>
    </row>
    <row r="10019" spans="1:17" x14ac:dyDescent="0.2">
      <c r="A10019" s="23"/>
      <c r="M10019" s="25"/>
      <c r="N10019" s="25"/>
      <c r="O10019" s="25"/>
      <c r="P10019" s="23"/>
      <c r="Q10019" s="23"/>
    </row>
    <row r="10020" spans="1:17" x14ac:dyDescent="0.2">
      <c r="A10020" s="23"/>
      <c r="M10020" s="25"/>
      <c r="N10020" s="25"/>
      <c r="O10020" s="25"/>
      <c r="P10020" s="23"/>
      <c r="Q10020" s="23"/>
    </row>
    <row r="10021" spans="1:17" x14ac:dyDescent="0.2">
      <c r="A10021" s="23"/>
      <c r="M10021" s="25"/>
      <c r="N10021" s="25"/>
      <c r="O10021" s="25"/>
      <c r="P10021" s="23"/>
      <c r="Q10021" s="23"/>
    </row>
    <row r="10022" spans="1:17" x14ac:dyDescent="0.2">
      <c r="A10022" s="23"/>
      <c r="M10022" s="25"/>
      <c r="N10022" s="25"/>
      <c r="O10022" s="25"/>
      <c r="P10022" s="23"/>
      <c r="Q10022" s="23"/>
    </row>
    <row r="10023" spans="1:17" x14ac:dyDescent="0.2">
      <c r="A10023" s="23"/>
      <c r="M10023" s="25"/>
      <c r="N10023" s="25"/>
      <c r="O10023" s="25"/>
      <c r="P10023" s="23"/>
      <c r="Q10023" s="23"/>
    </row>
    <row r="10024" spans="1:17" x14ac:dyDescent="0.2">
      <c r="A10024" s="23"/>
      <c r="M10024" s="25"/>
      <c r="N10024" s="25"/>
      <c r="O10024" s="25"/>
      <c r="P10024" s="23"/>
      <c r="Q10024" s="23"/>
    </row>
    <row r="10025" spans="1:17" x14ac:dyDescent="0.2">
      <c r="A10025" s="23"/>
      <c r="M10025" s="25"/>
      <c r="N10025" s="25"/>
      <c r="O10025" s="25"/>
      <c r="P10025" s="23"/>
      <c r="Q10025" s="23"/>
    </row>
    <row r="10026" spans="1:17" x14ac:dyDescent="0.2">
      <c r="A10026" s="23"/>
      <c r="M10026" s="25"/>
      <c r="N10026" s="25"/>
      <c r="O10026" s="25"/>
      <c r="P10026" s="23"/>
      <c r="Q10026" s="23"/>
    </row>
    <row r="10027" spans="1:17" x14ac:dyDescent="0.2">
      <c r="A10027" s="23"/>
      <c r="M10027" s="25"/>
      <c r="N10027" s="25"/>
      <c r="O10027" s="25"/>
      <c r="P10027" s="23"/>
      <c r="Q10027" s="23"/>
    </row>
    <row r="10028" spans="1:17" x14ac:dyDescent="0.2">
      <c r="A10028" s="23"/>
      <c r="M10028" s="25"/>
      <c r="N10028" s="25"/>
      <c r="O10028" s="25"/>
      <c r="P10028" s="23"/>
      <c r="Q10028" s="23"/>
    </row>
    <row r="10029" spans="1:17" x14ac:dyDescent="0.2">
      <c r="A10029" s="23"/>
      <c r="M10029" s="25"/>
      <c r="N10029" s="25"/>
      <c r="O10029" s="25"/>
      <c r="P10029" s="23"/>
      <c r="Q10029" s="23"/>
    </row>
    <row r="10030" spans="1:17" x14ac:dyDescent="0.2">
      <c r="A10030" s="23"/>
      <c r="M10030" s="25"/>
      <c r="N10030" s="25"/>
      <c r="O10030" s="25"/>
      <c r="P10030" s="23"/>
      <c r="Q10030" s="23"/>
    </row>
    <row r="10031" spans="1:17" x14ac:dyDescent="0.2">
      <c r="A10031" s="23"/>
      <c r="M10031" s="25"/>
      <c r="N10031" s="25"/>
      <c r="O10031" s="25"/>
      <c r="P10031" s="23"/>
      <c r="Q10031" s="23"/>
    </row>
    <row r="10032" spans="1:17" x14ac:dyDescent="0.2">
      <c r="A10032" s="23"/>
      <c r="M10032" s="25"/>
      <c r="N10032" s="25"/>
      <c r="O10032" s="25"/>
      <c r="P10032" s="23"/>
      <c r="Q10032" s="23"/>
    </row>
    <row r="10033" spans="1:17" x14ac:dyDescent="0.2">
      <c r="A10033" s="23"/>
      <c r="M10033" s="25"/>
      <c r="N10033" s="25"/>
      <c r="O10033" s="25"/>
      <c r="P10033" s="23"/>
      <c r="Q10033" s="23"/>
    </row>
    <row r="10034" spans="1:17" x14ac:dyDescent="0.2">
      <c r="A10034" s="23"/>
      <c r="M10034" s="25"/>
      <c r="N10034" s="25"/>
      <c r="O10034" s="25"/>
      <c r="P10034" s="23"/>
      <c r="Q10034" s="23"/>
    </row>
    <row r="10035" spans="1:17" x14ac:dyDescent="0.2">
      <c r="A10035" s="23"/>
      <c r="M10035" s="25"/>
      <c r="N10035" s="25"/>
      <c r="O10035" s="25"/>
      <c r="P10035" s="23"/>
      <c r="Q10035" s="23"/>
    </row>
    <row r="10036" spans="1:17" x14ac:dyDescent="0.2">
      <c r="A10036" s="23"/>
      <c r="M10036" s="25"/>
      <c r="N10036" s="25"/>
      <c r="O10036" s="25"/>
      <c r="P10036" s="23"/>
      <c r="Q10036" s="23"/>
    </row>
    <row r="10037" spans="1:17" x14ac:dyDescent="0.2">
      <c r="A10037" s="23"/>
      <c r="M10037" s="25"/>
      <c r="N10037" s="25"/>
      <c r="O10037" s="25"/>
      <c r="P10037" s="23"/>
      <c r="Q10037" s="23"/>
    </row>
    <row r="10038" spans="1:17" x14ac:dyDescent="0.2">
      <c r="A10038" s="23"/>
      <c r="M10038" s="25"/>
      <c r="N10038" s="25"/>
      <c r="O10038" s="25"/>
      <c r="P10038" s="23"/>
      <c r="Q10038" s="23"/>
    </row>
    <row r="10039" spans="1:17" x14ac:dyDescent="0.2">
      <c r="A10039" s="23"/>
      <c r="M10039" s="25"/>
      <c r="N10039" s="25"/>
      <c r="O10039" s="25"/>
      <c r="P10039" s="23"/>
      <c r="Q10039" s="23"/>
    </row>
    <row r="10040" spans="1:17" x14ac:dyDescent="0.2">
      <c r="A10040" s="23"/>
      <c r="M10040" s="25"/>
      <c r="N10040" s="25"/>
      <c r="O10040" s="25"/>
      <c r="P10040" s="23"/>
      <c r="Q10040" s="23"/>
    </row>
    <row r="10041" spans="1:17" x14ac:dyDescent="0.2">
      <c r="A10041" s="23"/>
      <c r="M10041" s="25"/>
      <c r="N10041" s="25"/>
      <c r="O10041" s="25"/>
      <c r="P10041" s="23"/>
      <c r="Q10041" s="23"/>
    </row>
    <row r="10042" spans="1:17" x14ac:dyDescent="0.2">
      <c r="A10042" s="23"/>
      <c r="M10042" s="25"/>
      <c r="N10042" s="25"/>
      <c r="O10042" s="25"/>
      <c r="P10042" s="23"/>
      <c r="Q10042" s="23"/>
    </row>
    <row r="10043" spans="1:17" x14ac:dyDescent="0.2">
      <c r="A10043" s="23"/>
      <c r="M10043" s="25"/>
      <c r="N10043" s="25"/>
      <c r="O10043" s="25"/>
      <c r="P10043" s="23"/>
      <c r="Q10043" s="23"/>
    </row>
    <row r="10044" spans="1:17" x14ac:dyDescent="0.2">
      <c r="A10044" s="23"/>
      <c r="M10044" s="25"/>
      <c r="N10044" s="25"/>
      <c r="O10044" s="25"/>
      <c r="P10044" s="23"/>
      <c r="Q10044" s="23"/>
    </row>
    <row r="10045" spans="1:17" x14ac:dyDescent="0.2">
      <c r="A10045" s="23"/>
      <c r="M10045" s="25"/>
      <c r="N10045" s="25"/>
      <c r="O10045" s="25"/>
      <c r="P10045" s="23"/>
      <c r="Q10045" s="23"/>
    </row>
    <row r="10046" spans="1:17" x14ac:dyDescent="0.2">
      <c r="A10046" s="23"/>
      <c r="M10046" s="25"/>
      <c r="N10046" s="25"/>
      <c r="O10046" s="25"/>
      <c r="P10046" s="23"/>
      <c r="Q10046" s="23"/>
    </row>
    <row r="10047" spans="1:17" x14ac:dyDescent="0.2">
      <c r="A10047" s="23"/>
      <c r="M10047" s="25"/>
      <c r="N10047" s="25"/>
      <c r="O10047" s="25"/>
      <c r="P10047" s="23"/>
      <c r="Q10047" s="23"/>
    </row>
    <row r="10048" spans="1:17" x14ac:dyDescent="0.2">
      <c r="A10048" s="23"/>
      <c r="M10048" s="25"/>
      <c r="N10048" s="25"/>
      <c r="O10048" s="25"/>
      <c r="P10048" s="23"/>
      <c r="Q10048" s="23"/>
    </row>
    <row r="10049" spans="1:17" x14ac:dyDescent="0.2">
      <c r="A10049" s="23"/>
      <c r="M10049" s="25"/>
      <c r="N10049" s="25"/>
      <c r="O10049" s="25"/>
      <c r="P10049" s="23"/>
      <c r="Q10049" s="23"/>
    </row>
    <row r="10050" spans="1:17" x14ac:dyDescent="0.2">
      <c r="A10050" s="23"/>
      <c r="M10050" s="25"/>
      <c r="N10050" s="25"/>
      <c r="O10050" s="25"/>
      <c r="P10050" s="23"/>
      <c r="Q10050" s="23"/>
    </row>
    <row r="10051" spans="1:17" x14ac:dyDescent="0.2">
      <c r="A10051" s="23"/>
      <c r="M10051" s="25"/>
      <c r="N10051" s="25"/>
      <c r="O10051" s="25"/>
      <c r="P10051" s="23"/>
      <c r="Q10051" s="23"/>
    </row>
    <row r="10052" spans="1:17" x14ac:dyDescent="0.2">
      <c r="A10052" s="23"/>
      <c r="M10052" s="25"/>
      <c r="N10052" s="25"/>
      <c r="O10052" s="25"/>
      <c r="P10052" s="23"/>
      <c r="Q10052" s="23"/>
    </row>
    <row r="10053" spans="1:17" x14ac:dyDescent="0.2">
      <c r="A10053" s="23"/>
      <c r="M10053" s="25"/>
      <c r="N10053" s="25"/>
      <c r="O10053" s="25"/>
      <c r="P10053" s="23"/>
      <c r="Q10053" s="23"/>
    </row>
    <row r="10054" spans="1:17" x14ac:dyDescent="0.2">
      <c r="A10054" s="23"/>
      <c r="M10054" s="25"/>
      <c r="N10054" s="25"/>
      <c r="O10054" s="25"/>
      <c r="P10054" s="23"/>
      <c r="Q10054" s="23"/>
    </row>
    <row r="10055" spans="1:17" x14ac:dyDescent="0.2">
      <c r="A10055" s="23"/>
      <c r="M10055" s="25"/>
      <c r="N10055" s="25"/>
      <c r="O10055" s="25"/>
      <c r="P10055" s="23"/>
      <c r="Q10055" s="23"/>
    </row>
    <row r="10056" spans="1:17" x14ac:dyDescent="0.2">
      <c r="A10056" s="23"/>
      <c r="M10056" s="25"/>
      <c r="N10056" s="25"/>
      <c r="O10056" s="25"/>
      <c r="P10056" s="23"/>
      <c r="Q10056" s="23"/>
    </row>
    <row r="10057" spans="1:17" x14ac:dyDescent="0.2">
      <c r="A10057" s="23"/>
      <c r="M10057" s="25"/>
      <c r="N10057" s="25"/>
      <c r="O10057" s="25"/>
      <c r="P10057" s="23"/>
      <c r="Q10057" s="23"/>
    </row>
    <row r="10058" spans="1:17" x14ac:dyDescent="0.2">
      <c r="A10058" s="23"/>
      <c r="M10058" s="25"/>
      <c r="N10058" s="25"/>
      <c r="O10058" s="25"/>
      <c r="P10058" s="23"/>
      <c r="Q10058" s="23"/>
    </row>
    <row r="10059" spans="1:17" x14ac:dyDescent="0.2">
      <c r="A10059" s="23"/>
      <c r="M10059" s="25"/>
      <c r="N10059" s="25"/>
      <c r="O10059" s="25"/>
      <c r="P10059" s="23"/>
      <c r="Q10059" s="23"/>
    </row>
    <row r="10060" spans="1:17" x14ac:dyDescent="0.2">
      <c r="A10060" s="23"/>
      <c r="M10060" s="25"/>
      <c r="N10060" s="25"/>
      <c r="O10060" s="25"/>
      <c r="P10060" s="23"/>
      <c r="Q10060" s="23"/>
    </row>
    <row r="10061" spans="1:17" x14ac:dyDescent="0.2">
      <c r="A10061" s="23"/>
      <c r="M10061" s="25"/>
      <c r="N10061" s="25"/>
      <c r="O10061" s="25"/>
      <c r="P10061" s="23"/>
      <c r="Q10061" s="23"/>
    </row>
    <row r="10062" spans="1:17" x14ac:dyDescent="0.2">
      <c r="A10062" s="23"/>
      <c r="M10062" s="25"/>
      <c r="N10062" s="25"/>
      <c r="O10062" s="25"/>
      <c r="P10062" s="23"/>
      <c r="Q10062" s="23"/>
    </row>
    <row r="10063" spans="1:17" x14ac:dyDescent="0.2">
      <c r="A10063" s="23"/>
      <c r="M10063" s="25"/>
      <c r="N10063" s="25"/>
      <c r="O10063" s="25"/>
      <c r="P10063" s="23"/>
      <c r="Q10063" s="23"/>
    </row>
    <row r="10064" spans="1:17" x14ac:dyDescent="0.2">
      <c r="A10064" s="23"/>
      <c r="M10064" s="25"/>
      <c r="N10064" s="25"/>
      <c r="O10064" s="25"/>
      <c r="P10064" s="23"/>
      <c r="Q10064" s="23"/>
    </row>
    <row r="10065" spans="1:17" x14ac:dyDescent="0.2">
      <c r="A10065" s="23"/>
      <c r="M10065" s="25"/>
      <c r="N10065" s="25"/>
      <c r="O10065" s="25"/>
      <c r="P10065" s="23"/>
      <c r="Q10065" s="23"/>
    </row>
    <row r="10066" spans="1:17" x14ac:dyDescent="0.2">
      <c r="A10066" s="23"/>
      <c r="M10066" s="25"/>
      <c r="N10066" s="25"/>
      <c r="O10066" s="25"/>
      <c r="P10066" s="23"/>
      <c r="Q10066" s="23"/>
    </row>
    <row r="10067" spans="1:17" x14ac:dyDescent="0.2">
      <c r="A10067" s="23"/>
      <c r="M10067" s="25"/>
      <c r="N10067" s="25"/>
      <c r="O10067" s="25"/>
      <c r="P10067" s="23"/>
      <c r="Q10067" s="23"/>
    </row>
    <row r="10068" spans="1:17" x14ac:dyDescent="0.2">
      <c r="A10068" s="23"/>
      <c r="M10068" s="25"/>
      <c r="N10068" s="25"/>
      <c r="O10068" s="25"/>
      <c r="P10068" s="23"/>
      <c r="Q10068" s="23"/>
    </row>
    <row r="10069" spans="1:17" x14ac:dyDescent="0.2">
      <c r="A10069" s="23"/>
      <c r="M10069" s="25"/>
      <c r="N10069" s="25"/>
      <c r="O10069" s="25"/>
      <c r="P10069" s="23"/>
      <c r="Q10069" s="23"/>
    </row>
    <row r="10070" spans="1:17" x14ac:dyDescent="0.2">
      <c r="A10070" s="23"/>
      <c r="M10070" s="25"/>
      <c r="N10070" s="25"/>
      <c r="O10070" s="25"/>
      <c r="P10070" s="23"/>
      <c r="Q10070" s="23"/>
    </row>
    <row r="10071" spans="1:17" x14ac:dyDescent="0.2">
      <c r="A10071" s="23"/>
      <c r="M10071" s="25"/>
      <c r="N10071" s="25"/>
      <c r="O10071" s="25"/>
      <c r="P10071" s="23"/>
      <c r="Q10071" s="23"/>
    </row>
    <row r="10072" spans="1:17" x14ac:dyDescent="0.2">
      <c r="A10072" s="23"/>
      <c r="M10072" s="25"/>
      <c r="N10072" s="25"/>
      <c r="O10072" s="25"/>
      <c r="P10072" s="23"/>
      <c r="Q10072" s="23"/>
    </row>
    <row r="10073" spans="1:17" x14ac:dyDescent="0.2">
      <c r="A10073" s="23"/>
      <c r="M10073" s="25"/>
      <c r="N10073" s="25"/>
      <c r="O10073" s="25"/>
      <c r="P10073" s="23"/>
      <c r="Q10073" s="23"/>
    </row>
    <row r="10074" spans="1:17" x14ac:dyDescent="0.2">
      <c r="A10074" s="23"/>
      <c r="M10074" s="25"/>
      <c r="N10074" s="25"/>
      <c r="O10074" s="25"/>
      <c r="P10074" s="23"/>
      <c r="Q10074" s="23"/>
    </row>
    <row r="10075" spans="1:17" x14ac:dyDescent="0.2">
      <c r="A10075" s="23"/>
      <c r="M10075" s="25"/>
      <c r="N10075" s="25"/>
      <c r="O10075" s="25"/>
      <c r="P10075" s="23"/>
      <c r="Q10075" s="23"/>
    </row>
    <row r="10076" spans="1:17" x14ac:dyDescent="0.2">
      <c r="A10076" s="23"/>
      <c r="M10076" s="25"/>
      <c r="N10076" s="25"/>
      <c r="O10076" s="25"/>
      <c r="P10076" s="23"/>
      <c r="Q10076" s="23"/>
    </row>
    <row r="10077" spans="1:17" x14ac:dyDescent="0.2">
      <c r="A10077" s="23"/>
      <c r="M10077" s="25"/>
      <c r="N10077" s="25"/>
      <c r="O10077" s="25"/>
      <c r="P10077" s="23"/>
      <c r="Q10077" s="23"/>
    </row>
    <row r="10078" spans="1:17" x14ac:dyDescent="0.2">
      <c r="A10078" s="23"/>
      <c r="M10078" s="25"/>
      <c r="N10078" s="25"/>
      <c r="O10078" s="25"/>
      <c r="P10078" s="23"/>
      <c r="Q10078" s="23"/>
    </row>
    <row r="10079" spans="1:17" x14ac:dyDescent="0.2">
      <c r="A10079" s="23"/>
      <c r="M10079" s="25"/>
      <c r="N10079" s="25"/>
      <c r="O10079" s="25"/>
      <c r="P10079" s="23"/>
      <c r="Q10079" s="23"/>
    </row>
    <row r="10080" spans="1:17" x14ac:dyDescent="0.2">
      <c r="A10080" s="23"/>
      <c r="M10080" s="25"/>
      <c r="N10080" s="25"/>
      <c r="O10080" s="25"/>
      <c r="P10080" s="23"/>
      <c r="Q10080" s="23"/>
    </row>
    <row r="10081" spans="1:17" x14ac:dyDescent="0.2">
      <c r="A10081" s="23"/>
      <c r="M10081" s="25"/>
      <c r="N10081" s="25"/>
      <c r="O10081" s="25"/>
      <c r="P10081" s="23"/>
      <c r="Q10081" s="23"/>
    </row>
    <row r="10082" spans="1:17" x14ac:dyDescent="0.2">
      <c r="A10082" s="23"/>
      <c r="M10082" s="25"/>
      <c r="N10082" s="25"/>
      <c r="O10082" s="25"/>
      <c r="P10082" s="23"/>
      <c r="Q10082" s="23"/>
    </row>
    <row r="10083" spans="1:17" x14ac:dyDescent="0.2">
      <c r="A10083" s="23"/>
      <c r="M10083" s="25"/>
      <c r="N10083" s="25"/>
      <c r="O10083" s="25"/>
      <c r="P10083" s="23"/>
      <c r="Q10083" s="23"/>
    </row>
    <row r="10084" spans="1:17" x14ac:dyDescent="0.2">
      <c r="A10084" s="23"/>
      <c r="M10084" s="25"/>
      <c r="N10084" s="25"/>
      <c r="O10084" s="25"/>
      <c r="P10084" s="23"/>
      <c r="Q10084" s="23"/>
    </row>
    <row r="10085" spans="1:17" x14ac:dyDescent="0.2">
      <c r="A10085" s="23"/>
      <c r="M10085" s="25"/>
      <c r="N10085" s="25"/>
      <c r="O10085" s="25"/>
      <c r="P10085" s="23"/>
      <c r="Q10085" s="23"/>
    </row>
    <row r="10086" spans="1:17" x14ac:dyDescent="0.2">
      <c r="A10086" s="23"/>
      <c r="M10086" s="25"/>
      <c r="N10086" s="25"/>
      <c r="O10086" s="25"/>
      <c r="P10086" s="23"/>
      <c r="Q10086" s="23"/>
    </row>
    <row r="10087" spans="1:17" x14ac:dyDescent="0.2">
      <c r="A10087" s="23"/>
      <c r="M10087" s="25"/>
      <c r="N10087" s="25"/>
      <c r="O10087" s="25"/>
      <c r="P10087" s="23"/>
      <c r="Q10087" s="23"/>
    </row>
    <row r="10088" spans="1:17" x14ac:dyDescent="0.2">
      <c r="A10088" s="23"/>
      <c r="M10088" s="25"/>
      <c r="N10088" s="25"/>
      <c r="O10088" s="25"/>
      <c r="P10088" s="23"/>
      <c r="Q10088" s="23"/>
    </row>
    <row r="10089" spans="1:17" x14ac:dyDescent="0.2">
      <c r="A10089" s="23"/>
      <c r="M10089" s="25"/>
      <c r="N10089" s="25"/>
      <c r="O10089" s="25"/>
      <c r="P10089" s="23"/>
      <c r="Q10089" s="23"/>
    </row>
    <row r="10090" spans="1:17" x14ac:dyDescent="0.2">
      <c r="A10090" s="23"/>
      <c r="M10090" s="25"/>
      <c r="N10090" s="25"/>
      <c r="O10090" s="25"/>
      <c r="P10090" s="23"/>
      <c r="Q10090" s="23"/>
    </row>
    <row r="10091" spans="1:17" x14ac:dyDescent="0.2">
      <c r="A10091" s="23"/>
      <c r="M10091" s="25"/>
      <c r="N10091" s="25"/>
      <c r="O10091" s="25"/>
      <c r="P10091" s="23"/>
      <c r="Q10091" s="23"/>
    </row>
    <row r="10092" spans="1:17" x14ac:dyDescent="0.2">
      <c r="A10092" s="23"/>
      <c r="M10092" s="25"/>
      <c r="N10092" s="25"/>
      <c r="O10092" s="25"/>
      <c r="P10092" s="23"/>
      <c r="Q10092" s="23"/>
    </row>
    <row r="10093" spans="1:17" x14ac:dyDescent="0.2">
      <c r="A10093" s="23"/>
      <c r="M10093" s="25"/>
      <c r="N10093" s="25"/>
      <c r="O10093" s="25"/>
      <c r="P10093" s="23"/>
      <c r="Q10093" s="23"/>
    </row>
    <row r="10094" spans="1:17" x14ac:dyDescent="0.2">
      <c r="A10094" s="23"/>
      <c r="M10094" s="25"/>
      <c r="N10094" s="25"/>
      <c r="O10094" s="25"/>
      <c r="P10094" s="23"/>
      <c r="Q10094" s="23"/>
    </row>
    <row r="10095" spans="1:17" x14ac:dyDescent="0.2">
      <c r="A10095" s="23"/>
      <c r="M10095" s="25"/>
      <c r="N10095" s="25"/>
      <c r="O10095" s="25"/>
      <c r="P10095" s="23"/>
      <c r="Q10095" s="23"/>
    </row>
    <row r="10096" spans="1:17" x14ac:dyDescent="0.2">
      <c r="A10096" s="23"/>
      <c r="M10096" s="25"/>
      <c r="N10096" s="25"/>
      <c r="O10096" s="25"/>
      <c r="P10096" s="23"/>
      <c r="Q10096" s="23"/>
    </row>
    <row r="10097" spans="1:17" x14ac:dyDescent="0.2">
      <c r="A10097" s="23"/>
      <c r="M10097" s="25"/>
      <c r="N10097" s="25"/>
      <c r="O10097" s="25"/>
      <c r="P10097" s="23"/>
      <c r="Q10097" s="23"/>
    </row>
    <row r="10098" spans="1:17" x14ac:dyDescent="0.2">
      <c r="A10098" s="23"/>
      <c r="M10098" s="25"/>
      <c r="N10098" s="25"/>
      <c r="O10098" s="25"/>
      <c r="P10098" s="23"/>
      <c r="Q10098" s="23"/>
    </row>
    <row r="10099" spans="1:17" x14ac:dyDescent="0.2">
      <c r="A10099" s="23"/>
      <c r="M10099" s="25"/>
      <c r="N10099" s="25"/>
      <c r="O10099" s="25"/>
      <c r="P10099" s="23"/>
      <c r="Q10099" s="23"/>
    </row>
    <row r="10100" spans="1:17" x14ac:dyDescent="0.2">
      <c r="A10100" s="23"/>
      <c r="M10100" s="25"/>
      <c r="N10100" s="25"/>
      <c r="O10100" s="25"/>
      <c r="P10100" s="23"/>
      <c r="Q10100" s="23"/>
    </row>
    <row r="10101" spans="1:17" x14ac:dyDescent="0.2">
      <c r="A10101" s="23"/>
      <c r="M10101" s="25"/>
      <c r="N10101" s="25"/>
      <c r="O10101" s="25"/>
      <c r="P10101" s="23"/>
      <c r="Q10101" s="23"/>
    </row>
    <row r="10102" spans="1:17" x14ac:dyDescent="0.2">
      <c r="A10102" s="23"/>
      <c r="M10102" s="25"/>
      <c r="N10102" s="25"/>
      <c r="O10102" s="25"/>
      <c r="P10102" s="23"/>
      <c r="Q10102" s="23"/>
    </row>
    <row r="10103" spans="1:17" x14ac:dyDescent="0.2">
      <c r="A10103" s="23"/>
      <c r="M10103" s="25"/>
      <c r="N10103" s="25"/>
      <c r="O10103" s="25"/>
      <c r="P10103" s="23"/>
      <c r="Q10103" s="23"/>
    </row>
    <row r="10104" spans="1:17" x14ac:dyDescent="0.2">
      <c r="A10104" s="23"/>
      <c r="M10104" s="25"/>
      <c r="N10104" s="25"/>
      <c r="O10104" s="25"/>
      <c r="P10104" s="23"/>
      <c r="Q10104" s="23"/>
    </row>
    <row r="10105" spans="1:17" x14ac:dyDescent="0.2">
      <c r="A10105" s="23"/>
      <c r="M10105" s="25"/>
      <c r="N10105" s="25"/>
      <c r="O10105" s="25"/>
      <c r="P10105" s="23"/>
      <c r="Q10105" s="23"/>
    </row>
    <row r="10106" spans="1:17" x14ac:dyDescent="0.2">
      <c r="A10106" s="23"/>
      <c r="M10106" s="25"/>
      <c r="N10106" s="25"/>
      <c r="O10106" s="25"/>
      <c r="P10106" s="23"/>
      <c r="Q10106" s="23"/>
    </row>
    <row r="10107" spans="1:17" x14ac:dyDescent="0.2">
      <c r="A10107" s="23"/>
      <c r="M10107" s="25"/>
      <c r="N10107" s="25"/>
      <c r="O10107" s="25"/>
      <c r="P10107" s="23"/>
      <c r="Q10107" s="23"/>
    </row>
    <row r="10108" spans="1:17" x14ac:dyDescent="0.2">
      <c r="A10108" s="23"/>
      <c r="M10108" s="25"/>
      <c r="N10108" s="25"/>
      <c r="O10108" s="25"/>
      <c r="P10108" s="23"/>
      <c r="Q10108" s="23"/>
    </row>
    <row r="10109" spans="1:17" x14ac:dyDescent="0.2">
      <c r="A10109" s="23"/>
      <c r="M10109" s="25"/>
      <c r="N10109" s="25"/>
      <c r="O10109" s="25"/>
      <c r="P10109" s="23"/>
      <c r="Q10109" s="23"/>
    </row>
    <row r="10110" spans="1:17" x14ac:dyDescent="0.2">
      <c r="A10110" s="23"/>
      <c r="M10110" s="25"/>
      <c r="N10110" s="25"/>
      <c r="O10110" s="25"/>
      <c r="P10110" s="23"/>
      <c r="Q10110" s="23"/>
    </row>
    <row r="10111" spans="1:17" x14ac:dyDescent="0.2">
      <c r="A10111" s="23"/>
      <c r="M10111" s="25"/>
      <c r="N10111" s="25"/>
      <c r="O10111" s="25"/>
      <c r="P10111" s="23"/>
      <c r="Q10111" s="23"/>
    </row>
    <row r="10112" spans="1:17" x14ac:dyDescent="0.2">
      <c r="A10112" s="23"/>
      <c r="M10112" s="25"/>
      <c r="N10112" s="25"/>
      <c r="O10112" s="25"/>
      <c r="P10112" s="23"/>
      <c r="Q10112" s="23"/>
    </row>
    <row r="10113" spans="1:17" x14ac:dyDescent="0.2">
      <c r="A10113" s="23"/>
      <c r="M10113" s="25"/>
      <c r="N10113" s="25"/>
      <c r="O10113" s="25"/>
      <c r="P10113" s="23"/>
      <c r="Q10113" s="23"/>
    </row>
    <row r="10114" spans="1:17" x14ac:dyDescent="0.2">
      <c r="A10114" s="23"/>
      <c r="M10114" s="25"/>
      <c r="N10114" s="25"/>
      <c r="O10114" s="25"/>
      <c r="P10114" s="23"/>
      <c r="Q10114" s="23"/>
    </row>
    <row r="10115" spans="1:17" x14ac:dyDescent="0.2">
      <c r="A10115" s="23"/>
      <c r="M10115" s="25"/>
      <c r="N10115" s="25"/>
      <c r="O10115" s="25"/>
      <c r="P10115" s="23"/>
      <c r="Q10115" s="23"/>
    </row>
    <row r="10116" spans="1:17" x14ac:dyDescent="0.2">
      <c r="A10116" s="23"/>
      <c r="M10116" s="25"/>
      <c r="N10116" s="25"/>
      <c r="O10116" s="25"/>
      <c r="P10116" s="23"/>
      <c r="Q10116" s="23"/>
    </row>
    <row r="10117" spans="1:17" x14ac:dyDescent="0.2">
      <c r="A10117" s="23"/>
      <c r="M10117" s="25"/>
      <c r="N10117" s="25"/>
      <c r="O10117" s="25"/>
      <c r="P10117" s="23"/>
      <c r="Q10117" s="23"/>
    </row>
    <row r="10118" spans="1:17" x14ac:dyDescent="0.2">
      <c r="A10118" s="23"/>
      <c r="M10118" s="25"/>
      <c r="N10118" s="25"/>
      <c r="O10118" s="25"/>
      <c r="P10118" s="23"/>
      <c r="Q10118" s="23"/>
    </row>
    <row r="10119" spans="1:17" x14ac:dyDescent="0.2">
      <c r="A10119" s="23"/>
      <c r="M10119" s="25"/>
      <c r="N10119" s="25"/>
      <c r="O10119" s="25"/>
      <c r="P10119" s="23"/>
      <c r="Q10119" s="23"/>
    </row>
    <row r="10120" spans="1:17" x14ac:dyDescent="0.2">
      <c r="A10120" s="23"/>
      <c r="M10120" s="25"/>
      <c r="N10120" s="25"/>
      <c r="O10120" s="25"/>
      <c r="P10120" s="23"/>
      <c r="Q10120" s="23"/>
    </row>
    <row r="10121" spans="1:17" x14ac:dyDescent="0.2">
      <c r="A10121" s="23"/>
      <c r="M10121" s="25"/>
      <c r="N10121" s="25"/>
      <c r="O10121" s="25"/>
      <c r="P10121" s="23"/>
      <c r="Q10121" s="23"/>
    </row>
    <row r="10122" spans="1:17" x14ac:dyDescent="0.2">
      <c r="A10122" s="23"/>
      <c r="M10122" s="25"/>
      <c r="N10122" s="25"/>
      <c r="O10122" s="25"/>
      <c r="P10122" s="23"/>
      <c r="Q10122" s="23"/>
    </row>
    <row r="10123" spans="1:17" x14ac:dyDescent="0.2">
      <c r="A10123" s="23"/>
      <c r="M10123" s="25"/>
      <c r="N10123" s="25"/>
      <c r="O10123" s="25"/>
      <c r="P10123" s="23"/>
      <c r="Q10123" s="23"/>
    </row>
    <row r="10124" spans="1:17" x14ac:dyDescent="0.2">
      <c r="A10124" s="23"/>
      <c r="M10124" s="25"/>
      <c r="N10124" s="25"/>
      <c r="O10124" s="25"/>
      <c r="P10124" s="23"/>
      <c r="Q10124" s="23"/>
    </row>
    <row r="10125" spans="1:17" x14ac:dyDescent="0.2">
      <c r="A10125" s="23"/>
      <c r="M10125" s="25"/>
      <c r="N10125" s="25"/>
      <c r="O10125" s="25"/>
      <c r="P10125" s="23"/>
      <c r="Q10125" s="23"/>
    </row>
    <row r="10126" spans="1:17" x14ac:dyDescent="0.2">
      <c r="A10126" s="23"/>
      <c r="M10126" s="25"/>
      <c r="N10126" s="25"/>
      <c r="O10126" s="25"/>
      <c r="P10126" s="23"/>
      <c r="Q10126" s="23"/>
    </row>
    <row r="10127" spans="1:17" x14ac:dyDescent="0.2">
      <c r="A10127" s="23"/>
      <c r="M10127" s="25"/>
      <c r="N10127" s="25"/>
      <c r="O10127" s="25"/>
      <c r="P10127" s="23"/>
      <c r="Q10127" s="23"/>
    </row>
    <row r="10128" spans="1:17" x14ac:dyDescent="0.2">
      <c r="A10128" s="23"/>
      <c r="M10128" s="25"/>
      <c r="N10128" s="25"/>
      <c r="O10128" s="25"/>
      <c r="P10128" s="23"/>
      <c r="Q10128" s="23"/>
    </row>
    <row r="10129" spans="1:17" x14ac:dyDescent="0.2">
      <c r="A10129" s="23"/>
      <c r="M10129" s="25"/>
      <c r="N10129" s="25"/>
      <c r="O10129" s="25"/>
      <c r="P10129" s="23"/>
      <c r="Q10129" s="23"/>
    </row>
    <row r="10130" spans="1:17" x14ac:dyDescent="0.2">
      <c r="A10130" s="23"/>
      <c r="M10130" s="25"/>
      <c r="N10130" s="25"/>
      <c r="O10130" s="25"/>
      <c r="P10130" s="23"/>
      <c r="Q10130" s="23"/>
    </row>
    <row r="10131" spans="1:17" x14ac:dyDescent="0.2">
      <c r="A10131" s="23"/>
      <c r="M10131" s="25"/>
      <c r="N10131" s="25"/>
      <c r="O10131" s="25"/>
      <c r="P10131" s="23"/>
      <c r="Q10131" s="23"/>
    </row>
    <row r="10132" spans="1:17" x14ac:dyDescent="0.2">
      <c r="A10132" s="23"/>
      <c r="M10132" s="25"/>
      <c r="N10132" s="25"/>
      <c r="O10132" s="25"/>
      <c r="P10132" s="23"/>
      <c r="Q10132" s="23"/>
    </row>
    <row r="10133" spans="1:17" x14ac:dyDescent="0.2">
      <c r="A10133" s="23"/>
      <c r="M10133" s="25"/>
      <c r="N10133" s="25"/>
      <c r="O10133" s="25"/>
      <c r="P10133" s="23"/>
      <c r="Q10133" s="23"/>
    </row>
    <row r="10134" spans="1:17" x14ac:dyDescent="0.2">
      <c r="A10134" s="23"/>
      <c r="M10134" s="25"/>
      <c r="N10134" s="25"/>
      <c r="O10134" s="25"/>
      <c r="P10134" s="23"/>
      <c r="Q10134" s="23"/>
    </row>
    <row r="10135" spans="1:17" x14ac:dyDescent="0.2">
      <c r="A10135" s="23"/>
      <c r="M10135" s="25"/>
      <c r="N10135" s="25"/>
      <c r="O10135" s="25"/>
      <c r="P10135" s="23"/>
      <c r="Q10135" s="23"/>
    </row>
    <row r="10136" spans="1:17" x14ac:dyDescent="0.2">
      <c r="A10136" s="23"/>
      <c r="M10136" s="25"/>
      <c r="N10136" s="25"/>
      <c r="O10136" s="25"/>
      <c r="P10136" s="23"/>
      <c r="Q10136" s="23"/>
    </row>
    <row r="10137" spans="1:17" x14ac:dyDescent="0.2">
      <c r="A10137" s="23"/>
      <c r="M10137" s="25"/>
      <c r="N10137" s="25"/>
      <c r="O10137" s="25"/>
      <c r="P10137" s="23"/>
      <c r="Q10137" s="23"/>
    </row>
    <row r="10138" spans="1:17" x14ac:dyDescent="0.2">
      <c r="A10138" s="23"/>
      <c r="M10138" s="25"/>
      <c r="N10138" s="25"/>
      <c r="O10138" s="25"/>
      <c r="P10138" s="23"/>
      <c r="Q10138" s="23"/>
    </row>
    <row r="10139" spans="1:17" x14ac:dyDescent="0.2">
      <c r="A10139" s="23"/>
      <c r="M10139" s="25"/>
      <c r="N10139" s="25"/>
      <c r="O10139" s="25"/>
      <c r="P10139" s="23"/>
      <c r="Q10139" s="23"/>
    </row>
    <row r="10140" spans="1:17" x14ac:dyDescent="0.2">
      <c r="A10140" s="23"/>
      <c r="M10140" s="25"/>
      <c r="N10140" s="25"/>
      <c r="O10140" s="25"/>
      <c r="P10140" s="23"/>
      <c r="Q10140" s="23"/>
    </row>
    <row r="10141" spans="1:17" x14ac:dyDescent="0.2">
      <c r="A10141" s="23"/>
      <c r="M10141" s="25"/>
      <c r="N10141" s="25"/>
      <c r="O10141" s="25"/>
      <c r="P10141" s="23"/>
      <c r="Q10141" s="23"/>
    </row>
    <row r="10142" spans="1:17" x14ac:dyDescent="0.2">
      <c r="A10142" s="23"/>
      <c r="M10142" s="25"/>
      <c r="N10142" s="25"/>
      <c r="O10142" s="25"/>
      <c r="P10142" s="23"/>
      <c r="Q10142" s="23"/>
    </row>
    <row r="10143" spans="1:17" x14ac:dyDescent="0.2">
      <c r="A10143" s="23"/>
      <c r="M10143" s="25"/>
      <c r="N10143" s="25"/>
      <c r="O10143" s="25"/>
      <c r="P10143" s="23"/>
      <c r="Q10143" s="23"/>
    </row>
    <row r="10144" spans="1:17" x14ac:dyDescent="0.2">
      <c r="A10144" s="23"/>
      <c r="M10144" s="25"/>
      <c r="N10144" s="25"/>
      <c r="O10144" s="25"/>
      <c r="P10144" s="23"/>
      <c r="Q10144" s="23"/>
    </row>
    <row r="10145" spans="1:17" x14ac:dyDescent="0.2">
      <c r="A10145" s="23"/>
      <c r="M10145" s="25"/>
      <c r="N10145" s="25"/>
      <c r="O10145" s="25"/>
      <c r="P10145" s="23"/>
      <c r="Q10145" s="23"/>
    </row>
    <row r="10146" spans="1:17" x14ac:dyDescent="0.2">
      <c r="A10146" s="23"/>
      <c r="M10146" s="25"/>
      <c r="N10146" s="25"/>
      <c r="O10146" s="25"/>
      <c r="P10146" s="23"/>
      <c r="Q10146" s="23"/>
    </row>
    <row r="10147" spans="1:17" x14ac:dyDescent="0.2">
      <c r="A10147" s="23"/>
      <c r="M10147" s="25"/>
      <c r="N10147" s="25"/>
      <c r="O10147" s="25"/>
      <c r="P10147" s="23"/>
      <c r="Q10147" s="23"/>
    </row>
    <row r="10148" spans="1:17" x14ac:dyDescent="0.2">
      <c r="A10148" s="23"/>
      <c r="M10148" s="25"/>
      <c r="N10148" s="25"/>
      <c r="O10148" s="25"/>
      <c r="P10148" s="23"/>
      <c r="Q10148" s="23"/>
    </row>
    <row r="10149" spans="1:17" x14ac:dyDescent="0.2">
      <c r="A10149" s="23"/>
      <c r="M10149" s="25"/>
      <c r="N10149" s="25"/>
      <c r="O10149" s="25"/>
      <c r="P10149" s="23"/>
      <c r="Q10149" s="23"/>
    </row>
    <row r="10150" spans="1:17" x14ac:dyDescent="0.2">
      <c r="A10150" s="23"/>
      <c r="M10150" s="25"/>
      <c r="N10150" s="25"/>
      <c r="O10150" s="25"/>
      <c r="P10150" s="23"/>
      <c r="Q10150" s="23"/>
    </row>
    <row r="10151" spans="1:17" x14ac:dyDescent="0.2">
      <c r="A10151" s="23"/>
      <c r="M10151" s="25"/>
      <c r="N10151" s="25"/>
      <c r="O10151" s="25"/>
      <c r="P10151" s="23"/>
      <c r="Q10151" s="23"/>
    </row>
    <row r="10152" spans="1:17" x14ac:dyDescent="0.2">
      <c r="A10152" s="23"/>
      <c r="M10152" s="25"/>
      <c r="N10152" s="25"/>
      <c r="O10152" s="25"/>
      <c r="P10152" s="23"/>
      <c r="Q10152" s="23"/>
    </row>
    <row r="10153" spans="1:17" x14ac:dyDescent="0.2">
      <c r="A10153" s="23"/>
      <c r="M10153" s="25"/>
      <c r="N10153" s="25"/>
      <c r="O10153" s="25"/>
      <c r="P10153" s="23"/>
      <c r="Q10153" s="23"/>
    </row>
    <row r="10154" spans="1:17" x14ac:dyDescent="0.2">
      <c r="A10154" s="23"/>
      <c r="M10154" s="25"/>
      <c r="N10154" s="25"/>
      <c r="O10154" s="25"/>
      <c r="P10154" s="23"/>
      <c r="Q10154" s="23"/>
    </row>
    <row r="10155" spans="1:17" x14ac:dyDescent="0.2">
      <c r="A10155" s="23"/>
      <c r="M10155" s="25"/>
      <c r="N10155" s="25"/>
      <c r="O10155" s="25"/>
      <c r="P10155" s="23"/>
      <c r="Q10155" s="23"/>
    </row>
    <row r="10156" spans="1:17" x14ac:dyDescent="0.2">
      <c r="A10156" s="23"/>
      <c r="M10156" s="25"/>
      <c r="N10156" s="25"/>
      <c r="O10156" s="25"/>
      <c r="P10156" s="23"/>
      <c r="Q10156" s="23"/>
    </row>
    <row r="10157" spans="1:17" x14ac:dyDescent="0.2">
      <c r="A10157" s="23"/>
      <c r="M10157" s="25"/>
      <c r="N10157" s="25"/>
      <c r="O10157" s="25"/>
      <c r="P10157" s="23"/>
      <c r="Q10157" s="23"/>
    </row>
    <row r="10158" spans="1:17" x14ac:dyDescent="0.2">
      <c r="A10158" s="23"/>
      <c r="M10158" s="25"/>
      <c r="N10158" s="25"/>
      <c r="O10158" s="25"/>
      <c r="P10158" s="23"/>
      <c r="Q10158" s="23"/>
    </row>
    <row r="10159" spans="1:17" x14ac:dyDescent="0.2">
      <c r="A10159" s="23"/>
      <c r="M10159" s="25"/>
      <c r="N10159" s="25"/>
      <c r="O10159" s="25"/>
      <c r="P10159" s="23"/>
      <c r="Q10159" s="23"/>
    </row>
    <row r="10160" spans="1:17" x14ac:dyDescent="0.2">
      <c r="A10160" s="23"/>
      <c r="M10160" s="25"/>
      <c r="N10160" s="25"/>
      <c r="O10160" s="25"/>
      <c r="P10160" s="23"/>
      <c r="Q10160" s="23"/>
    </row>
    <row r="10161" spans="1:17" x14ac:dyDescent="0.2">
      <c r="A10161" s="23"/>
      <c r="M10161" s="25"/>
      <c r="N10161" s="25"/>
      <c r="O10161" s="25"/>
      <c r="P10161" s="23"/>
      <c r="Q10161" s="23"/>
    </row>
    <row r="10162" spans="1:17" x14ac:dyDescent="0.2">
      <c r="A10162" s="23"/>
      <c r="M10162" s="25"/>
      <c r="N10162" s="25"/>
      <c r="O10162" s="25"/>
      <c r="P10162" s="23"/>
      <c r="Q10162" s="23"/>
    </row>
    <row r="10163" spans="1:17" x14ac:dyDescent="0.2">
      <c r="A10163" s="23"/>
      <c r="M10163" s="25"/>
      <c r="N10163" s="25"/>
      <c r="O10163" s="25"/>
      <c r="P10163" s="23"/>
      <c r="Q10163" s="23"/>
    </row>
    <row r="10164" spans="1:17" x14ac:dyDescent="0.2">
      <c r="A10164" s="23"/>
      <c r="M10164" s="25"/>
      <c r="N10164" s="25"/>
      <c r="O10164" s="25"/>
      <c r="P10164" s="23"/>
      <c r="Q10164" s="23"/>
    </row>
    <row r="10165" spans="1:17" x14ac:dyDescent="0.2">
      <c r="A10165" s="23"/>
      <c r="M10165" s="25"/>
      <c r="N10165" s="25"/>
      <c r="O10165" s="25"/>
      <c r="P10165" s="23"/>
      <c r="Q10165" s="23"/>
    </row>
    <row r="10166" spans="1:17" x14ac:dyDescent="0.2">
      <c r="A10166" s="23"/>
      <c r="M10166" s="25"/>
      <c r="N10166" s="25"/>
      <c r="O10166" s="25"/>
      <c r="P10166" s="23"/>
      <c r="Q10166" s="23"/>
    </row>
    <row r="10167" spans="1:17" x14ac:dyDescent="0.2">
      <c r="A10167" s="23"/>
      <c r="M10167" s="25"/>
      <c r="N10167" s="25"/>
      <c r="O10167" s="25"/>
      <c r="P10167" s="23"/>
      <c r="Q10167" s="23"/>
    </row>
    <row r="10168" spans="1:17" x14ac:dyDescent="0.2">
      <c r="A10168" s="23"/>
      <c r="M10168" s="25"/>
      <c r="N10168" s="25"/>
      <c r="O10168" s="25"/>
      <c r="P10168" s="23"/>
      <c r="Q10168" s="23"/>
    </row>
    <row r="10169" spans="1:17" x14ac:dyDescent="0.2">
      <c r="A10169" s="23"/>
      <c r="M10169" s="25"/>
      <c r="N10169" s="25"/>
      <c r="O10169" s="25"/>
      <c r="P10169" s="23"/>
      <c r="Q10169" s="23"/>
    </row>
    <row r="10170" spans="1:17" x14ac:dyDescent="0.2">
      <c r="A10170" s="23"/>
      <c r="M10170" s="25"/>
      <c r="N10170" s="25"/>
      <c r="O10170" s="25"/>
      <c r="P10170" s="23"/>
      <c r="Q10170" s="23"/>
    </row>
    <row r="10171" spans="1:17" x14ac:dyDescent="0.2">
      <c r="A10171" s="23"/>
      <c r="M10171" s="25"/>
      <c r="N10171" s="25"/>
      <c r="O10171" s="25"/>
      <c r="P10171" s="23"/>
      <c r="Q10171" s="23"/>
    </row>
    <row r="10172" spans="1:17" x14ac:dyDescent="0.2">
      <c r="A10172" s="23"/>
      <c r="M10172" s="25"/>
      <c r="N10172" s="25"/>
      <c r="O10172" s="25"/>
      <c r="P10172" s="23"/>
      <c r="Q10172" s="23"/>
    </row>
    <row r="10173" spans="1:17" x14ac:dyDescent="0.2">
      <c r="A10173" s="23"/>
      <c r="M10173" s="25"/>
      <c r="N10173" s="25"/>
      <c r="O10173" s="25"/>
      <c r="P10173" s="23"/>
      <c r="Q10173" s="23"/>
    </row>
    <row r="10174" spans="1:17" x14ac:dyDescent="0.2">
      <c r="A10174" s="23"/>
      <c r="M10174" s="25"/>
      <c r="N10174" s="25"/>
      <c r="O10174" s="25"/>
      <c r="P10174" s="23"/>
      <c r="Q10174" s="23"/>
    </row>
    <row r="10175" spans="1:17" x14ac:dyDescent="0.2">
      <c r="A10175" s="23"/>
      <c r="M10175" s="25"/>
      <c r="N10175" s="25"/>
      <c r="O10175" s="25"/>
      <c r="P10175" s="23"/>
      <c r="Q10175" s="23"/>
    </row>
    <row r="10176" spans="1:17" x14ac:dyDescent="0.2">
      <c r="A10176" s="23"/>
      <c r="M10176" s="25"/>
      <c r="N10176" s="25"/>
      <c r="O10176" s="25"/>
      <c r="P10176" s="23"/>
      <c r="Q10176" s="23"/>
    </row>
    <row r="10177" spans="1:17" x14ac:dyDescent="0.2">
      <c r="A10177" s="23"/>
      <c r="M10177" s="25"/>
      <c r="N10177" s="25"/>
      <c r="O10177" s="25"/>
      <c r="P10177" s="23"/>
      <c r="Q10177" s="23"/>
    </row>
    <row r="10178" spans="1:17" x14ac:dyDescent="0.2">
      <c r="A10178" s="23"/>
      <c r="M10178" s="25"/>
      <c r="N10178" s="25"/>
      <c r="O10178" s="25"/>
      <c r="P10178" s="23"/>
      <c r="Q10178" s="23"/>
    </row>
    <row r="10179" spans="1:17" x14ac:dyDescent="0.2">
      <c r="A10179" s="23"/>
      <c r="M10179" s="25"/>
      <c r="N10179" s="25"/>
      <c r="O10179" s="25"/>
      <c r="P10179" s="23"/>
      <c r="Q10179" s="23"/>
    </row>
    <row r="10180" spans="1:17" x14ac:dyDescent="0.2">
      <c r="A10180" s="23"/>
      <c r="M10180" s="25"/>
      <c r="N10180" s="25"/>
      <c r="O10180" s="25"/>
      <c r="P10180" s="23"/>
      <c r="Q10180" s="23"/>
    </row>
    <row r="10181" spans="1:17" x14ac:dyDescent="0.2">
      <c r="A10181" s="23"/>
      <c r="M10181" s="25"/>
      <c r="N10181" s="25"/>
      <c r="O10181" s="25"/>
      <c r="P10181" s="23"/>
      <c r="Q10181" s="23"/>
    </row>
    <row r="10182" spans="1:17" x14ac:dyDescent="0.2">
      <c r="A10182" s="23"/>
      <c r="M10182" s="25"/>
      <c r="N10182" s="25"/>
      <c r="O10182" s="25"/>
      <c r="P10182" s="23"/>
      <c r="Q10182" s="23"/>
    </row>
    <row r="10183" spans="1:17" x14ac:dyDescent="0.2">
      <c r="A10183" s="23"/>
      <c r="M10183" s="25"/>
      <c r="N10183" s="25"/>
      <c r="O10183" s="25"/>
      <c r="P10183" s="23"/>
      <c r="Q10183" s="23"/>
    </row>
    <row r="10184" spans="1:17" x14ac:dyDescent="0.2">
      <c r="A10184" s="23"/>
      <c r="M10184" s="25"/>
      <c r="N10184" s="25"/>
      <c r="O10184" s="25"/>
      <c r="P10184" s="23"/>
      <c r="Q10184" s="23"/>
    </row>
    <row r="10185" spans="1:17" x14ac:dyDescent="0.2">
      <c r="A10185" s="23"/>
      <c r="M10185" s="25"/>
      <c r="N10185" s="25"/>
      <c r="O10185" s="25"/>
      <c r="P10185" s="23"/>
      <c r="Q10185" s="23"/>
    </row>
    <row r="10186" spans="1:17" x14ac:dyDescent="0.2">
      <c r="A10186" s="23"/>
      <c r="M10186" s="25"/>
      <c r="N10186" s="25"/>
      <c r="O10186" s="25"/>
      <c r="P10186" s="23"/>
      <c r="Q10186" s="23"/>
    </row>
    <row r="10187" spans="1:17" x14ac:dyDescent="0.2">
      <c r="A10187" s="23"/>
      <c r="M10187" s="25"/>
      <c r="N10187" s="25"/>
      <c r="O10187" s="25"/>
      <c r="P10187" s="23"/>
      <c r="Q10187" s="23"/>
    </row>
    <row r="10188" spans="1:17" x14ac:dyDescent="0.2">
      <c r="A10188" s="23"/>
      <c r="M10188" s="25"/>
      <c r="N10188" s="25"/>
      <c r="O10188" s="25"/>
      <c r="P10188" s="23"/>
      <c r="Q10188" s="23"/>
    </row>
    <row r="10189" spans="1:17" x14ac:dyDescent="0.2">
      <c r="A10189" s="23"/>
      <c r="M10189" s="25"/>
      <c r="N10189" s="25"/>
      <c r="O10189" s="25"/>
      <c r="P10189" s="23"/>
      <c r="Q10189" s="23"/>
    </row>
    <row r="10190" spans="1:17" x14ac:dyDescent="0.2">
      <c r="A10190" s="23"/>
      <c r="M10190" s="25"/>
      <c r="N10190" s="25"/>
      <c r="O10190" s="25"/>
      <c r="P10190" s="23"/>
      <c r="Q10190" s="23"/>
    </row>
    <row r="10191" spans="1:17" x14ac:dyDescent="0.2">
      <c r="A10191" s="23"/>
      <c r="M10191" s="25"/>
      <c r="N10191" s="25"/>
      <c r="O10191" s="25"/>
      <c r="P10191" s="23"/>
      <c r="Q10191" s="23"/>
    </row>
    <row r="10192" spans="1:17" x14ac:dyDescent="0.2">
      <c r="A10192" s="23"/>
      <c r="M10192" s="25"/>
      <c r="N10192" s="25"/>
      <c r="O10192" s="25"/>
      <c r="P10192" s="23"/>
      <c r="Q10192" s="23"/>
    </row>
    <row r="10193" spans="1:17" x14ac:dyDescent="0.2">
      <c r="A10193" s="23"/>
      <c r="M10193" s="25"/>
      <c r="N10193" s="25"/>
      <c r="O10193" s="25"/>
      <c r="P10193" s="23"/>
      <c r="Q10193" s="23"/>
    </row>
    <row r="10194" spans="1:17" x14ac:dyDescent="0.2">
      <c r="A10194" s="23"/>
      <c r="M10194" s="25"/>
      <c r="N10194" s="25"/>
      <c r="O10194" s="25"/>
      <c r="P10194" s="23"/>
      <c r="Q10194" s="23"/>
    </row>
    <row r="10195" spans="1:17" x14ac:dyDescent="0.2">
      <c r="A10195" s="23"/>
      <c r="M10195" s="25"/>
      <c r="N10195" s="25"/>
      <c r="O10195" s="25"/>
      <c r="P10195" s="23"/>
      <c r="Q10195" s="23"/>
    </row>
    <row r="10196" spans="1:17" x14ac:dyDescent="0.2">
      <c r="A10196" s="23"/>
      <c r="M10196" s="25"/>
      <c r="N10196" s="25"/>
      <c r="O10196" s="25"/>
      <c r="P10196" s="23"/>
      <c r="Q10196" s="23"/>
    </row>
    <row r="10197" spans="1:17" x14ac:dyDescent="0.2">
      <c r="A10197" s="23"/>
      <c r="M10197" s="25"/>
      <c r="N10197" s="25"/>
      <c r="O10197" s="25"/>
      <c r="P10197" s="23"/>
      <c r="Q10197" s="23"/>
    </row>
    <row r="10198" spans="1:17" x14ac:dyDescent="0.2">
      <c r="A10198" s="23"/>
      <c r="M10198" s="25"/>
      <c r="N10198" s="25"/>
      <c r="O10198" s="25"/>
      <c r="P10198" s="23"/>
      <c r="Q10198" s="23"/>
    </row>
    <row r="10199" spans="1:17" x14ac:dyDescent="0.2">
      <c r="A10199" s="23"/>
      <c r="M10199" s="25"/>
      <c r="N10199" s="25"/>
      <c r="O10199" s="25"/>
      <c r="P10199" s="23"/>
      <c r="Q10199" s="23"/>
    </row>
    <row r="10200" spans="1:17" x14ac:dyDescent="0.2">
      <c r="A10200" s="23"/>
      <c r="M10200" s="25"/>
      <c r="N10200" s="25"/>
      <c r="O10200" s="25"/>
      <c r="P10200" s="23"/>
      <c r="Q10200" s="23"/>
    </row>
    <row r="10201" spans="1:17" x14ac:dyDescent="0.2">
      <c r="A10201" s="23"/>
      <c r="M10201" s="25"/>
      <c r="N10201" s="25"/>
      <c r="O10201" s="25"/>
      <c r="P10201" s="23"/>
      <c r="Q10201" s="23"/>
    </row>
    <row r="10202" spans="1:17" x14ac:dyDescent="0.2">
      <c r="A10202" s="23"/>
      <c r="M10202" s="25"/>
      <c r="N10202" s="25"/>
      <c r="O10202" s="25"/>
      <c r="P10202" s="23"/>
      <c r="Q10202" s="23"/>
    </row>
    <row r="10203" spans="1:17" x14ac:dyDescent="0.2">
      <c r="A10203" s="23"/>
      <c r="M10203" s="25"/>
      <c r="N10203" s="25"/>
      <c r="O10203" s="25"/>
      <c r="P10203" s="23"/>
      <c r="Q10203" s="23"/>
    </row>
    <row r="10204" spans="1:17" x14ac:dyDescent="0.2">
      <c r="A10204" s="23"/>
      <c r="M10204" s="25"/>
      <c r="N10204" s="25"/>
      <c r="O10204" s="25"/>
      <c r="P10204" s="23"/>
      <c r="Q10204" s="23"/>
    </row>
    <row r="10205" spans="1:17" x14ac:dyDescent="0.2">
      <c r="A10205" s="23"/>
      <c r="M10205" s="25"/>
      <c r="N10205" s="25"/>
      <c r="O10205" s="25"/>
      <c r="P10205" s="23"/>
      <c r="Q10205" s="23"/>
    </row>
    <row r="10206" spans="1:17" x14ac:dyDescent="0.2">
      <c r="A10206" s="23"/>
      <c r="M10206" s="25"/>
      <c r="N10206" s="25"/>
      <c r="O10206" s="25"/>
      <c r="P10206" s="23"/>
      <c r="Q10206" s="23"/>
    </row>
    <row r="10207" spans="1:17" x14ac:dyDescent="0.2">
      <c r="A10207" s="23"/>
      <c r="M10207" s="25"/>
      <c r="N10207" s="25"/>
      <c r="O10207" s="25"/>
      <c r="P10207" s="23"/>
      <c r="Q10207" s="23"/>
    </row>
    <row r="10208" spans="1:17" x14ac:dyDescent="0.2">
      <c r="A10208" s="23"/>
      <c r="M10208" s="25"/>
      <c r="N10208" s="25"/>
      <c r="O10208" s="25"/>
      <c r="P10208" s="23"/>
      <c r="Q10208" s="23"/>
    </row>
    <row r="10209" spans="1:17" x14ac:dyDescent="0.2">
      <c r="A10209" s="23"/>
      <c r="M10209" s="25"/>
      <c r="N10209" s="25"/>
      <c r="O10209" s="25"/>
      <c r="P10209" s="23"/>
      <c r="Q10209" s="23"/>
    </row>
    <row r="10210" spans="1:17" x14ac:dyDescent="0.2">
      <c r="A10210" s="23"/>
      <c r="M10210" s="25"/>
      <c r="N10210" s="25"/>
      <c r="O10210" s="25"/>
      <c r="P10210" s="23"/>
      <c r="Q10210" s="23"/>
    </row>
    <row r="10211" spans="1:17" x14ac:dyDescent="0.2">
      <c r="A10211" s="23"/>
      <c r="M10211" s="25"/>
      <c r="N10211" s="25"/>
      <c r="O10211" s="25"/>
      <c r="P10211" s="23"/>
      <c r="Q10211" s="23"/>
    </row>
    <row r="10212" spans="1:17" x14ac:dyDescent="0.2">
      <c r="A10212" s="23"/>
      <c r="M10212" s="25"/>
      <c r="N10212" s="25"/>
      <c r="O10212" s="25"/>
      <c r="P10212" s="23"/>
      <c r="Q10212" s="23"/>
    </row>
    <row r="10213" spans="1:17" x14ac:dyDescent="0.2">
      <c r="A10213" s="23"/>
      <c r="M10213" s="25"/>
      <c r="N10213" s="25"/>
      <c r="O10213" s="25"/>
      <c r="P10213" s="23"/>
      <c r="Q10213" s="23"/>
    </row>
    <row r="10214" spans="1:17" x14ac:dyDescent="0.2">
      <c r="A10214" s="23"/>
      <c r="M10214" s="25"/>
      <c r="N10214" s="25"/>
      <c r="O10214" s="25"/>
      <c r="P10214" s="23"/>
      <c r="Q10214" s="23"/>
    </row>
    <row r="10215" spans="1:17" x14ac:dyDescent="0.2">
      <c r="A10215" s="23"/>
      <c r="M10215" s="25"/>
      <c r="N10215" s="25"/>
      <c r="O10215" s="25"/>
      <c r="P10215" s="23"/>
      <c r="Q10215" s="23"/>
    </row>
    <row r="10216" spans="1:17" x14ac:dyDescent="0.2">
      <c r="A10216" s="23"/>
      <c r="M10216" s="25"/>
      <c r="N10216" s="25"/>
      <c r="O10216" s="25"/>
      <c r="P10216" s="23"/>
      <c r="Q10216" s="23"/>
    </row>
    <row r="10217" spans="1:17" x14ac:dyDescent="0.2">
      <c r="A10217" s="23"/>
      <c r="M10217" s="25"/>
      <c r="N10217" s="25"/>
      <c r="O10217" s="25"/>
      <c r="P10217" s="23"/>
      <c r="Q10217" s="23"/>
    </row>
    <row r="10218" spans="1:17" x14ac:dyDescent="0.2">
      <c r="A10218" s="23"/>
      <c r="M10218" s="25"/>
      <c r="N10218" s="25"/>
      <c r="O10218" s="25"/>
      <c r="P10218" s="23"/>
      <c r="Q10218" s="23"/>
    </row>
    <row r="10219" spans="1:17" x14ac:dyDescent="0.2">
      <c r="A10219" s="23"/>
      <c r="M10219" s="25"/>
      <c r="N10219" s="25"/>
      <c r="O10219" s="25"/>
      <c r="P10219" s="23"/>
      <c r="Q10219" s="23"/>
    </row>
    <row r="10220" spans="1:17" x14ac:dyDescent="0.2">
      <c r="A10220" s="23"/>
      <c r="M10220" s="25"/>
      <c r="N10220" s="25"/>
      <c r="O10220" s="25"/>
      <c r="P10220" s="23"/>
      <c r="Q10220" s="23"/>
    </row>
    <row r="10221" spans="1:17" x14ac:dyDescent="0.2">
      <c r="A10221" s="23"/>
      <c r="M10221" s="25"/>
      <c r="N10221" s="25"/>
      <c r="O10221" s="25"/>
      <c r="P10221" s="23"/>
      <c r="Q10221" s="23"/>
    </row>
    <row r="10222" spans="1:17" x14ac:dyDescent="0.2">
      <c r="A10222" s="23"/>
      <c r="M10222" s="25"/>
      <c r="N10222" s="25"/>
      <c r="O10222" s="25"/>
      <c r="P10222" s="23"/>
      <c r="Q10222" s="23"/>
    </row>
    <row r="10223" spans="1:17" x14ac:dyDescent="0.2">
      <c r="A10223" s="23"/>
      <c r="M10223" s="25"/>
      <c r="N10223" s="25"/>
      <c r="O10223" s="25"/>
      <c r="P10223" s="23"/>
      <c r="Q10223" s="23"/>
    </row>
    <row r="10224" spans="1:17" x14ac:dyDescent="0.2">
      <c r="A10224" s="23"/>
      <c r="M10224" s="25"/>
      <c r="N10224" s="25"/>
      <c r="O10224" s="25"/>
      <c r="P10224" s="23"/>
      <c r="Q10224" s="23"/>
    </row>
    <row r="10225" spans="1:17" x14ac:dyDescent="0.2">
      <c r="A10225" s="23"/>
      <c r="M10225" s="25"/>
      <c r="N10225" s="25"/>
      <c r="O10225" s="25"/>
      <c r="P10225" s="23"/>
      <c r="Q10225" s="23"/>
    </row>
    <row r="10226" spans="1:17" x14ac:dyDescent="0.2">
      <c r="A10226" s="23"/>
      <c r="M10226" s="25"/>
      <c r="N10226" s="25"/>
      <c r="O10226" s="25"/>
      <c r="P10226" s="23"/>
      <c r="Q10226" s="23"/>
    </row>
    <row r="10227" spans="1:17" x14ac:dyDescent="0.2">
      <c r="A10227" s="23"/>
      <c r="M10227" s="25"/>
      <c r="N10227" s="25"/>
      <c r="O10227" s="25"/>
      <c r="P10227" s="23"/>
      <c r="Q10227" s="23"/>
    </row>
    <row r="10228" spans="1:17" x14ac:dyDescent="0.2">
      <c r="A10228" s="23"/>
      <c r="M10228" s="25"/>
      <c r="N10228" s="25"/>
      <c r="O10228" s="25"/>
      <c r="P10228" s="23"/>
      <c r="Q10228" s="23"/>
    </row>
    <row r="10229" spans="1:17" x14ac:dyDescent="0.2">
      <c r="A10229" s="23"/>
      <c r="M10229" s="25"/>
      <c r="N10229" s="25"/>
      <c r="O10229" s="25"/>
      <c r="P10229" s="23"/>
      <c r="Q10229" s="23"/>
    </row>
    <row r="10230" spans="1:17" x14ac:dyDescent="0.2">
      <c r="A10230" s="23"/>
      <c r="M10230" s="25"/>
      <c r="N10230" s="25"/>
      <c r="O10230" s="25"/>
      <c r="P10230" s="23"/>
      <c r="Q10230" s="23"/>
    </row>
    <row r="10231" spans="1:17" x14ac:dyDescent="0.2">
      <c r="A10231" s="23"/>
      <c r="M10231" s="25"/>
      <c r="N10231" s="25"/>
      <c r="O10231" s="25"/>
      <c r="P10231" s="23"/>
      <c r="Q10231" s="23"/>
    </row>
    <row r="10232" spans="1:17" x14ac:dyDescent="0.2">
      <c r="A10232" s="23"/>
      <c r="M10232" s="25"/>
      <c r="N10232" s="25"/>
      <c r="O10232" s="25"/>
      <c r="P10232" s="23"/>
      <c r="Q10232" s="23"/>
    </row>
    <row r="10233" spans="1:17" x14ac:dyDescent="0.2">
      <c r="A10233" s="23"/>
      <c r="M10233" s="25"/>
      <c r="N10233" s="25"/>
      <c r="O10233" s="25"/>
      <c r="P10233" s="23"/>
      <c r="Q10233" s="23"/>
    </row>
    <row r="10234" spans="1:17" x14ac:dyDescent="0.2">
      <c r="A10234" s="23"/>
      <c r="M10234" s="25"/>
      <c r="N10234" s="25"/>
      <c r="O10234" s="25"/>
      <c r="P10234" s="23"/>
      <c r="Q10234" s="23"/>
    </row>
    <row r="10235" spans="1:17" x14ac:dyDescent="0.2">
      <c r="A10235" s="23"/>
      <c r="M10235" s="25"/>
      <c r="N10235" s="25"/>
      <c r="O10235" s="25"/>
      <c r="P10235" s="23"/>
      <c r="Q10235" s="23"/>
    </row>
    <row r="10236" spans="1:17" x14ac:dyDescent="0.2">
      <c r="A10236" s="23"/>
      <c r="M10236" s="25"/>
      <c r="N10236" s="25"/>
      <c r="O10236" s="25"/>
      <c r="P10236" s="23"/>
      <c r="Q10236" s="23"/>
    </row>
    <row r="10237" spans="1:17" x14ac:dyDescent="0.2">
      <c r="A10237" s="23"/>
      <c r="M10237" s="25"/>
      <c r="N10237" s="25"/>
      <c r="O10237" s="25"/>
      <c r="P10237" s="23"/>
      <c r="Q10237" s="23"/>
    </row>
    <row r="10238" spans="1:17" x14ac:dyDescent="0.2">
      <c r="A10238" s="23"/>
      <c r="M10238" s="25"/>
      <c r="N10238" s="25"/>
      <c r="O10238" s="25"/>
      <c r="P10238" s="23"/>
      <c r="Q10238" s="23"/>
    </row>
    <row r="10239" spans="1:17" x14ac:dyDescent="0.2">
      <c r="A10239" s="23"/>
      <c r="M10239" s="25"/>
      <c r="N10239" s="25"/>
      <c r="O10239" s="25"/>
      <c r="P10239" s="23"/>
      <c r="Q10239" s="23"/>
    </row>
    <row r="10240" spans="1:17" x14ac:dyDescent="0.2">
      <c r="A10240" s="23"/>
      <c r="M10240" s="25"/>
      <c r="N10240" s="25"/>
      <c r="O10240" s="25"/>
      <c r="P10240" s="23"/>
      <c r="Q10240" s="23"/>
    </row>
    <row r="10241" spans="1:17" x14ac:dyDescent="0.2">
      <c r="A10241" s="23"/>
      <c r="M10241" s="25"/>
      <c r="N10241" s="25"/>
      <c r="O10241" s="25"/>
      <c r="P10241" s="23"/>
      <c r="Q10241" s="23"/>
    </row>
    <row r="10242" spans="1:17" x14ac:dyDescent="0.2">
      <c r="A10242" s="23"/>
      <c r="M10242" s="25"/>
      <c r="N10242" s="25"/>
      <c r="O10242" s="25"/>
      <c r="P10242" s="23"/>
      <c r="Q10242" s="23"/>
    </row>
    <row r="10243" spans="1:17" x14ac:dyDescent="0.2">
      <c r="A10243" s="23"/>
      <c r="M10243" s="25"/>
      <c r="N10243" s="25"/>
      <c r="O10243" s="25"/>
      <c r="P10243" s="23"/>
      <c r="Q10243" s="23"/>
    </row>
    <row r="10244" spans="1:17" x14ac:dyDescent="0.2">
      <c r="A10244" s="23"/>
      <c r="M10244" s="25"/>
      <c r="N10244" s="25"/>
      <c r="O10244" s="25"/>
      <c r="P10244" s="23"/>
      <c r="Q10244" s="23"/>
    </row>
    <row r="10245" spans="1:17" x14ac:dyDescent="0.2">
      <c r="A10245" s="23"/>
      <c r="M10245" s="25"/>
      <c r="N10245" s="25"/>
      <c r="O10245" s="25"/>
      <c r="P10245" s="23"/>
      <c r="Q10245" s="23"/>
    </row>
    <row r="10246" spans="1:17" x14ac:dyDescent="0.2">
      <c r="A10246" s="23"/>
      <c r="M10246" s="25"/>
      <c r="N10246" s="25"/>
      <c r="O10246" s="25"/>
      <c r="P10246" s="23"/>
      <c r="Q10246" s="23"/>
    </row>
    <row r="10247" spans="1:17" x14ac:dyDescent="0.2">
      <c r="A10247" s="23"/>
      <c r="M10247" s="25"/>
      <c r="N10247" s="25"/>
      <c r="O10247" s="25"/>
      <c r="P10247" s="23"/>
      <c r="Q10247" s="23"/>
    </row>
    <row r="10248" spans="1:17" x14ac:dyDescent="0.2">
      <c r="A10248" s="23"/>
      <c r="M10248" s="25"/>
      <c r="N10248" s="25"/>
      <c r="O10248" s="25"/>
      <c r="P10248" s="23"/>
      <c r="Q10248" s="23"/>
    </row>
    <row r="10249" spans="1:17" x14ac:dyDescent="0.2">
      <c r="A10249" s="23"/>
      <c r="M10249" s="25"/>
      <c r="N10249" s="25"/>
      <c r="O10249" s="25"/>
      <c r="P10249" s="23"/>
      <c r="Q10249" s="23"/>
    </row>
    <row r="10250" spans="1:17" x14ac:dyDescent="0.2">
      <c r="A10250" s="23"/>
      <c r="M10250" s="25"/>
      <c r="N10250" s="25"/>
      <c r="O10250" s="25"/>
      <c r="P10250" s="23"/>
      <c r="Q10250" s="23"/>
    </row>
    <row r="10251" spans="1:17" x14ac:dyDescent="0.2">
      <c r="A10251" s="23"/>
      <c r="M10251" s="25"/>
      <c r="N10251" s="25"/>
      <c r="O10251" s="25"/>
      <c r="P10251" s="23"/>
      <c r="Q10251" s="23"/>
    </row>
    <row r="10252" spans="1:17" x14ac:dyDescent="0.2">
      <c r="A10252" s="23"/>
      <c r="M10252" s="25"/>
      <c r="N10252" s="25"/>
      <c r="O10252" s="25"/>
      <c r="P10252" s="23"/>
      <c r="Q10252" s="23"/>
    </row>
    <row r="10253" spans="1:17" x14ac:dyDescent="0.2">
      <c r="A10253" s="23"/>
      <c r="M10253" s="25"/>
      <c r="N10253" s="25"/>
      <c r="O10253" s="25"/>
      <c r="P10253" s="23"/>
      <c r="Q10253" s="23"/>
    </row>
    <row r="10254" spans="1:17" x14ac:dyDescent="0.2">
      <c r="A10254" s="23"/>
      <c r="M10254" s="25"/>
      <c r="N10254" s="25"/>
      <c r="O10254" s="25"/>
      <c r="P10254" s="23"/>
      <c r="Q10254" s="23"/>
    </row>
    <row r="10255" spans="1:17" x14ac:dyDescent="0.2">
      <c r="A10255" s="23"/>
      <c r="M10255" s="25"/>
      <c r="N10255" s="25"/>
      <c r="O10255" s="25"/>
      <c r="P10255" s="23"/>
      <c r="Q10255" s="23"/>
    </row>
    <row r="10256" spans="1:17" x14ac:dyDescent="0.2">
      <c r="A10256" s="23"/>
      <c r="M10256" s="25"/>
      <c r="N10256" s="25"/>
      <c r="O10256" s="25"/>
      <c r="P10256" s="23"/>
      <c r="Q10256" s="23"/>
    </row>
    <row r="10257" spans="1:17" x14ac:dyDescent="0.2">
      <c r="A10257" s="23"/>
      <c r="M10257" s="25"/>
      <c r="N10257" s="25"/>
      <c r="O10257" s="25"/>
      <c r="P10257" s="23"/>
      <c r="Q10257" s="23"/>
    </row>
    <row r="10258" spans="1:17" x14ac:dyDescent="0.2">
      <c r="A10258" s="23"/>
      <c r="M10258" s="25"/>
      <c r="N10258" s="25"/>
      <c r="O10258" s="25"/>
      <c r="P10258" s="23"/>
      <c r="Q10258" s="23"/>
    </row>
    <row r="10259" spans="1:17" x14ac:dyDescent="0.2">
      <c r="A10259" s="23"/>
      <c r="M10259" s="25"/>
      <c r="N10259" s="25"/>
      <c r="O10259" s="25"/>
      <c r="P10259" s="23"/>
      <c r="Q10259" s="23"/>
    </row>
    <row r="10260" spans="1:17" x14ac:dyDescent="0.2">
      <c r="A10260" s="23"/>
      <c r="M10260" s="25"/>
      <c r="N10260" s="25"/>
      <c r="O10260" s="25"/>
      <c r="P10260" s="23"/>
      <c r="Q10260" s="23"/>
    </row>
    <row r="10261" spans="1:17" x14ac:dyDescent="0.2">
      <c r="A10261" s="23"/>
      <c r="M10261" s="25"/>
      <c r="N10261" s="25"/>
      <c r="O10261" s="25"/>
      <c r="P10261" s="23"/>
      <c r="Q10261" s="23"/>
    </row>
    <row r="10262" spans="1:17" x14ac:dyDescent="0.2">
      <c r="A10262" s="23"/>
      <c r="M10262" s="25"/>
      <c r="N10262" s="25"/>
      <c r="O10262" s="25"/>
      <c r="P10262" s="23"/>
      <c r="Q10262" s="23"/>
    </row>
    <row r="10263" spans="1:17" x14ac:dyDescent="0.2">
      <c r="A10263" s="23"/>
      <c r="M10263" s="25"/>
      <c r="N10263" s="25"/>
      <c r="O10263" s="25"/>
      <c r="P10263" s="23"/>
      <c r="Q10263" s="23"/>
    </row>
    <row r="10264" spans="1:17" x14ac:dyDescent="0.2">
      <c r="A10264" s="23"/>
      <c r="M10264" s="25"/>
      <c r="N10264" s="25"/>
      <c r="O10264" s="25"/>
      <c r="P10264" s="23"/>
      <c r="Q10264" s="23"/>
    </row>
    <row r="10265" spans="1:17" x14ac:dyDescent="0.2">
      <c r="A10265" s="23"/>
      <c r="M10265" s="25"/>
      <c r="N10265" s="25"/>
      <c r="O10265" s="25"/>
      <c r="P10265" s="23"/>
      <c r="Q10265" s="23"/>
    </row>
    <row r="10266" spans="1:17" x14ac:dyDescent="0.2">
      <c r="A10266" s="23"/>
      <c r="M10266" s="25"/>
      <c r="N10266" s="25"/>
      <c r="O10266" s="25"/>
      <c r="P10266" s="23"/>
      <c r="Q10266" s="23"/>
    </row>
    <row r="10267" spans="1:17" x14ac:dyDescent="0.2">
      <c r="A10267" s="23"/>
      <c r="M10267" s="25"/>
      <c r="N10267" s="25"/>
      <c r="O10267" s="25"/>
      <c r="P10267" s="23"/>
      <c r="Q10267" s="23"/>
    </row>
    <row r="10268" spans="1:17" x14ac:dyDescent="0.2">
      <c r="A10268" s="23"/>
      <c r="M10268" s="25"/>
      <c r="N10268" s="25"/>
      <c r="O10268" s="25"/>
      <c r="P10268" s="23"/>
      <c r="Q10268" s="23"/>
    </row>
    <row r="10269" spans="1:17" x14ac:dyDescent="0.2">
      <c r="A10269" s="23"/>
      <c r="M10269" s="25"/>
      <c r="N10269" s="25"/>
      <c r="O10269" s="25"/>
      <c r="P10269" s="23"/>
      <c r="Q10269" s="23"/>
    </row>
    <row r="10270" spans="1:17" x14ac:dyDescent="0.2">
      <c r="A10270" s="23"/>
      <c r="M10270" s="25"/>
      <c r="N10270" s="25"/>
      <c r="O10270" s="25"/>
      <c r="P10270" s="23"/>
      <c r="Q10270" s="23"/>
    </row>
    <row r="10271" spans="1:17" x14ac:dyDescent="0.2">
      <c r="A10271" s="23"/>
      <c r="M10271" s="25"/>
      <c r="N10271" s="25"/>
      <c r="O10271" s="25"/>
      <c r="P10271" s="23"/>
      <c r="Q10271" s="23"/>
    </row>
    <row r="10272" spans="1:17" x14ac:dyDescent="0.2">
      <c r="A10272" s="23"/>
      <c r="M10272" s="25"/>
      <c r="N10272" s="25"/>
      <c r="O10272" s="25"/>
      <c r="P10272" s="23"/>
      <c r="Q10272" s="23"/>
    </row>
    <row r="10273" spans="1:17" x14ac:dyDescent="0.2">
      <c r="A10273" s="23"/>
      <c r="M10273" s="25"/>
      <c r="N10273" s="25"/>
      <c r="O10273" s="25"/>
      <c r="P10273" s="23"/>
      <c r="Q10273" s="23"/>
    </row>
    <row r="10274" spans="1:17" x14ac:dyDescent="0.2">
      <c r="A10274" s="23"/>
      <c r="M10274" s="25"/>
      <c r="N10274" s="25"/>
      <c r="O10274" s="25"/>
      <c r="P10274" s="23"/>
      <c r="Q10274" s="23"/>
    </row>
    <row r="10275" spans="1:17" x14ac:dyDescent="0.2">
      <c r="A10275" s="23"/>
      <c r="M10275" s="25"/>
      <c r="N10275" s="25"/>
      <c r="O10275" s="25"/>
      <c r="P10275" s="23"/>
      <c r="Q10275" s="23"/>
    </row>
    <row r="10276" spans="1:17" x14ac:dyDescent="0.2">
      <c r="A10276" s="23"/>
      <c r="M10276" s="25"/>
      <c r="N10276" s="25"/>
      <c r="O10276" s="25"/>
      <c r="P10276" s="23"/>
      <c r="Q10276" s="23"/>
    </row>
    <row r="10277" spans="1:17" x14ac:dyDescent="0.2">
      <c r="A10277" s="23"/>
      <c r="M10277" s="25"/>
      <c r="N10277" s="25"/>
      <c r="O10277" s="25"/>
      <c r="P10277" s="23"/>
      <c r="Q10277" s="23"/>
    </row>
    <row r="10278" spans="1:17" x14ac:dyDescent="0.2">
      <c r="A10278" s="23"/>
      <c r="M10278" s="25"/>
      <c r="N10278" s="25"/>
      <c r="O10278" s="25"/>
      <c r="P10278" s="23"/>
      <c r="Q10278" s="23"/>
    </row>
    <row r="10279" spans="1:17" x14ac:dyDescent="0.2">
      <c r="A10279" s="23"/>
      <c r="M10279" s="25"/>
      <c r="N10279" s="25"/>
      <c r="O10279" s="25"/>
      <c r="P10279" s="23"/>
      <c r="Q10279" s="23"/>
    </row>
    <row r="10280" spans="1:17" x14ac:dyDescent="0.2">
      <c r="A10280" s="23"/>
      <c r="M10280" s="25"/>
      <c r="N10280" s="25"/>
      <c r="O10280" s="25"/>
      <c r="P10280" s="23"/>
      <c r="Q10280" s="23"/>
    </row>
    <row r="10281" spans="1:17" x14ac:dyDescent="0.2">
      <c r="A10281" s="23"/>
      <c r="M10281" s="25"/>
      <c r="N10281" s="25"/>
      <c r="O10281" s="25"/>
      <c r="P10281" s="23"/>
      <c r="Q10281" s="23"/>
    </row>
    <row r="10282" spans="1:17" x14ac:dyDescent="0.2">
      <c r="A10282" s="23"/>
      <c r="M10282" s="25"/>
      <c r="N10282" s="25"/>
      <c r="O10282" s="25"/>
      <c r="P10282" s="23"/>
      <c r="Q10282" s="23"/>
    </row>
    <row r="10283" spans="1:17" x14ac:dyDescent="0.2">
      <c r="A10283" s="23"/>
      <c r="M10283" s="25"/>
      <c r="N10283" s="25"/>
      <c r="O10283" s="25"/>
      <c r="P10283" s="23"/>
      <c r="Q10283" s="23"/>
    </row>
    <row r="10284" spans="1:17" x14ac:dyDescent="0.2">
      <c r="A10284" s="23"/>
      <c r="M10284" s="25"/>
      <c r="N10284" s="25"/>
      <c r="O10284" s="25"/>
      <c r="P10284" s="23"/>
      <c r="Q10284" s="23"/>
    </row>
    <row r="10285" spans="1:17" x14ac:dyDescent="0.2">
      <c r="A10285" s="23"/>
      <c r="M10285" s="25"/>
      <c r="N10285" s="25"/>
      <c r="O10285" s="25"/>
      <c r="P10285" s="23"/>
      <c r="Q10285" s="23"/>
    </row>
    <row r="10286" spans="1:17" x14ac:dyDescent="0.2">
      <c r="A10286" s="23"/>
      <c r="M10286" s="25"/>
      <c r="N10286" s="25"/>
      <c r="O10286" s="25"/>
      <c r="P10286" s="23"/>
      <c r="Q10286" s="23"/>
    </row>
    <row r="10287" spans="1:17" x14ac:dyDescent="0.2">
      <c r="A10287" s="23"/>
      <c r="M10287" s="25"/>
      <c r="N10287" s="25"/>
      <c r="O10287" s="25"/>
      <c r="P10287" s="23"/>
      <c r="Q10287" s="23"/>
    </row>
    <row r="10288" spans="1:17" x14ac:dyDescent="0.2">
      <c r="A10288" s="23"/>
      <c r="M10288" s="25"/>
      <c r="N10288" s="25"/>
      <c r="O10288" s="25"/>
      <c r="P10288" s="23"/>
      <c r="Q10288" s="23"/>
    </row>
    <row r="10289" spans="1:17" x14ac:dyDescent="0.2">
      <c r="A10289" s="23"/>
      <c r="M10289" s="25"/>
      <c r="N10289" s="25"/>
      <c r="O10289" s="25"/>
      <c r="P10289" s="23"/>
      <c r="Q10289" s="23"/>
    </row>
    <row r="10290" spans="1:17" x14ac:dyDescent="0.2">
      <c r="A10290" s="23"/>
      <c r="M10290" s="25"/>
      <c r="N10290" s="25"/>
      <c r="O10290" s="25"/>
      <c r="P10290" s="23"/>
      <c r="Q10290" s="23"/>
    </row>
    <row r="10291" spans="1:17" x14ac:dyDescent="0.2">
      <c r="A10291" s="23"/>
      <c r="M10291" s="25"/>
      <c r="N10291" s="25"/>
      <c r="O10291" s="25"/>
      <c r="P10291" s="23"/>
      <c r="Q10291" s="23"/>
    </row>
    <row r="10292" spans="1:17" x14ac:dyDescent="0.2">
      <c r="A10292" s="23"/>
      <c r="M10292" s="25"/>
      <c r="N10292" s="25"/>
      <c r="O10292" s="25"/>
      <c r="P10292" s="23"/>
      <c r="Q10292" s="23"/>
    </row>
    <row r="10293" spans="1:17" x14ac:dyDescent="0.2">
      <c r="A10293" s="23"/>
      <c r="M10293" s="25"/>
      <c r="N10293" s="25"/>
      <c r="O10293" s="25"/>
      <c r="P10293" s="23"/>
      <c r="Q10293" s="23"/>
    </row>
    <row r="10294" spans="1:17" x14ac:dyDescent="0.2">
      <c r="A10294" s="23"/>
      <c r="M10294" s="25"/>
      <c r="N10294" s="25"/>
      <c r="O10294" s="25"/>
      <c r="P10294" s="23"/>
      <c r="Q10294" s="23"/>
    </row>
    <row r="10295" spans="1:17" x14ac:dyDescent="0.2">
      <c r="A10295" s="23"/>
      <c r="M10295" s="25"/>
      <c r="N10295" s="25"/>
      <c r="O10295" s="25"/>
      <c r="P10295" s="23"/>
      <c r="Q10295" s="23"/>
    </row>
    <row r="10296" spans="1:17" x14ac:dyDescent="0.2">
      <c r="A10296" s="23"/>
      <c r="M10296" s="25"/>
      <c r="N10296" s="25"/>
      <c r="O10296" s="25"/>
      <c r="P10296" s="23"/>
      <c r="Q10296" s="23"/>
    </row>
    <row r="10297" spans="1:17" x14ac:dyDescent="0.2">
      <c r="A10297" s="23"/>
      <c r="M10297" s="25"/>
      <c r="N10297" s="25"/>
      <c r="O10297" s="25"/>
      <c r="P10297" s="23"/>
      <c r="Q10297" s="23"/>
    </row>
    <row r="10298" spans="1:17" x14ac:dyDescent="0.2">
      <c r="A10298" s="23"/>
      <c r="M10298" s="25"/>
      <c r="N10298" s="25"/>
      <c r="O10298" s="25"/>
      <c r="P10298" s="23"/>
      <c r="Q10298" s="23"/>
    </row>
    <row r="10299" spans="1:17" x14ac:dyDescent="0.2">
      <c r="A10299" s="23"/>
      <c r="M10299" s="25"/>
      <c r="N10299" s="25"/>
      <c r="O10299" s="25"/>
      <c r="P10299" s="23"/>
      <c r="Q10299" s="23"/>
    </row>
    <row r="10300" spans="1:17" x14ac:dyDescent="0.2">
      <c r="A10300" s="23"/>
      <c r="M10300" s="25"/>
      <c r="N10300" s="25"/>
      <c r="O10300" s="25"/>
      <c r="P10300" s="23"/>
      <c r="Q10300" s="23"/>
    </row>
    <row r="10301" spans="1:17" x14ac:dyDescent="0.2">
      <c r="A10301" s="23"/>
      <c r="M10301" s="25"/>
      <c r="N10301" s="25"/>
      <c r="O10301" s="25"/>
      <c r="P10301" s="23"/>
      <c r="Q10301" s="23"/>
    </row>
    <row r="10302" spans="1:17" x14ac:dyDescent="0.2">
      <c r="A10302" s="23"/>
      <c r="M10302" s="25"/>
      <c r="N10302" s="25"/>
      <c r="O10302" s="25"/>
      <c r="P10302" s="23"/>
      <c r="Q10302" s="23"/>
    </row>
    <row r="10303" spans="1:17" x14ac:dyDescent="0.2">
      <c r="A10303" s="23"/>
      <c r="M10303" s="25"/>
      <c r="N10303" s="25"/>
      <c r="O10303" s="25"/>
      <c r="P10303" s="23"/>
      <c r="Q10303" s="23"/>
    </row>
    <row r="10304" spans="1:17" x14ac:dyDescent="0.2">
      <c r="A10304" s="23"/>
      <c r="M10304" s="25"/>
      <c r="N10304" s="25"/>
      <c r="O10304" s="25"/>
      <c r="P10304" s="23"/>
      <c r="Q10304" s="23"/>
    </row>
    <row r="10305" spans="1:17" x14ac:dyDescent="0.2">
      <c r="A10305" s="23"/>
      <c r="M10305" s="25"/>
      <c r="N10305" s="25"/>
      <c r="O10305" s="25"/>
      <c r="P10305" s="23"/>
      <c r="Q10305" s="23"/>
    </row>
    <row r="10306" spans="1:17" x14ac:dyDescent="0.2">
      <c r="A10306" s="23"/>
      <c r="M10306" s="25"/>
      <c r="N10306" s="25"/>
      <c r="O10306" s="25"/>
      <c r="P10306" s="23"/>
      <c r="Q10306" s="23"/>
    </row>
    <row r="10307" spans="1:17" x14ac:dyDescent="0.2">
      <c r="A10307" s="23"/>
      <c r="M10307" s="25"/>
      <c r="N10307" s="25"/>
      <c r="O10307" s="25"/>
      <c r="P10307" s="23"/>
      <c r="Q10307" s="23"/>
    </row>
    <row r="10308" spans="1:17" x14ac:dyDescent="0.2">
      <c r="A10308" s="23"/>
      <c r="M10308" s="25"/>
      <c r="N10308" s="25"/>
      <c r="O10308" s="25"/>
      <c r="P10308" s="23"/>
      <c r="Q10308" s="23"/>
    </row>
    <row r="10309" spans="1:17" x14ac:dyDescent="0.2">
      <c r="A10309" s="23"/>
      <c r="M10309" s="25"/>
      <c r="N10309" s="25"/>
      <c r="O10309" s="25"/>
      <c r="P10309" s="23"/>
      <c r="Q10309" s="23"/>
    </row>
    <row r="10310" spans="1:17" x14ac:dyDescent="0.2">
      <c r="A10310" s="23"/>
      <c r="M10310" s="25"/>
      <c r="N10310" s="25"/>
      <c r="O10310" s="25"/>
      <c r="P10310" s="23"/>
      <c r="Q10310" s="23"/>
    </row>
    <row r="10311" spans="1:17" x14ac:dyDescent="0.2">
      <c r="A10311" s="23"/>
      <c r="M10311" s="25"/>
      <c r="N10311" s="25"/>
      <c r="O10311" s="25"/>
      <c r="P10311" s="23"/>
      <c r="Q10311" s="23"/>
    </row>
    <row r="10312" spans="1:17" x14ac:dyDescent="0.2">
      <c r="A10312" s="23"/>
      <c r="M10312" s="25"/>
      <c r="N10312" s="25"/>
      <c r="O10312" s="25"/>
      <c r="P10312" s="23"/>
      <c r="Q10312" s="23"/>
    </row>
    <row r="10313" spans="1:17" x14ac:dyDescent="0.2">
      <c r="A10313" s="23"/>
      <c r="M10313" s="25"/>
      <c r="N10313" s="25"/>
      <c r="O10313" s="25"/>
      <c r="P10313" s="23"/>
      <c r="Q10313" s="23"/>
    </row>
    <row r="10314" spans="1:17" x14ac:dyDescent="0.2">
      <c r="A10314" s="23"/>
      <c r="M10314" s="25"/>
      <c r="N10314" s="25"/>
      <c r="O10314" s="25"/>
      <c r="P10314" s="23"/>
      <c r="Q10314" s="23"/>
    </row>
    <row r="10315" spans="1:17" x14ac:dyDescent="0.2">
      <c r="A10315" s="23"/>
      <c r="M10315" s="25"/>
      <c r="N10315" s="25"/>
      <c r="O10315" s="25"/>
      <c r="P10315" s="23"/>
      <c r="Q10315" s="23"/>
    </row>
    <row r="10316" spans="1:17" x14ac:dyDescent="0.2">
      <c r="A10316" s="23"/>
      <c r="M10316" s="25"/>
      <c r="N10316" s="25"/>
      <c r="O10316" s="25"/>
      <c r="P10316" s="23"/>
      <c r="Q10316" s="23"/>
    </row>
    <row r="10317" spans="1:17" x14ac:dyDescent="0.2">
      <c r="A10317" s="23"/>
      <c r="M10317" s="25"/>
      <c r="N10317" s="25"/>
      <c r="O10317" s="25"/>
      <c r="P10317" s="23"/>
      <c r="Q10317" s="23"/>
    </row>
    <row r="10318" spans="1:17" x14ac:dyDescent="0.2">
      <c r="A10318" s="23"/>
      <c r="M10318" s="25"/>
      <c r="N10318" s="25"/>
      <c r="O10318" s="25"/>
      <c r="P10318" s="23"/>
      <c r="Q10318" s="23"/>
    </row>
    <row r="10319" spans="1:17" x14ac:dyDescent="0.2">
      <c r="A10319" s="23"/>
      <c r="M10319" s="25"/>
      <c r="N10319" s="25"/>
      <c r="O10319" s="25"/>
      <c r="P10319" s="23"/>
      <c r="Q10319" s="23"/>
    </row>
    <row r="10320" spans="1:17" x14ac:dyDescent="0.2">
      <c r="A10320" s="23"/>
      <c r="M10320" s="25"/>
      <c r="N10320" s="25"/>
      <c r="O10320" s="25"/>
      <c r="P10320" s="23"/>
      <c r="Q10320" s="23"/>
    </row>
    <row r="10321" spans="1:17" x14ac:dyDescent="0.2">
      <c r="A10321" s="23"/>
      <c r="M10321" s="25"/>
      <c r="N10321" s="25"/>
      <c r="O10321" s="25"/>
      <c r="P10321" s="23"/>
      <c r="Q10321" s="23"/>
    </row>
    <row r="10322" spans="1:17" x14ac:dyDescent="0.2">
      <c r="A10322" s="23"/>
      <c r="M10322" s="25"/>
      <c r="N10322" s="25"/>
      <c r="O10322" s="25"/>
      <c r="P10322" s="23"/>
      <c r="Q10322" s="23"/>
    </row>
    <row r="10323" spans="1:17" x14ac:dyDescent="0.2">
      <c r="A10323" s="23"/>
      <c r="M10323" s="25"/>
      <c r="N10323" s="25"/>
      <c r="O10323" s="25"/>
      <c r="P10323" s="23"/>
      <c r="Q10323" s="23"/>
    </row>
    <row r="10324" spans="1:17" x14ac:dyDescent="0.2">
      <c r="A10324" s="23"/>
      <c r="M10324" s="25"/>
      <c r="N10324" s="25"/>
      <c r="O10324" s="25"/>
      <c r="P10324" s="23"/>
      <c r="Q10324" s="23"/>
    </row>
    <row r="10325" spans="1:17" x14ac:dyDescent="0.2">
      <c r="A10325" s="23"/>
      <c r="M10325" s="25"/>
      <c r="N10325" s="25"/>
      <c r="O10325" s="25"/>
      <c r="P10325" s="23"/>
      <c r="Q10325" s="23"/>
    </row>
    <row r="10326" spans="1:17" x14ac:dyDescent="0.2">
      <c r="A10326" s="23"/>
      <c r="M10326" s="25"/>
      <c r="N10326" s="25"/>
      <c r="O10326" s="25"/>
      <c r="P10326" s="23"/>
      <c r="Q10326" s="23"/>
    </row>
    <row r="10327" spans="1:17" x14ac:dyDescent="0.2">
      <c r="A10327" s="23"/>
      <c r="M10327" s="25"/>
      <c r="N10327" s="25"/>
      <c r="O10327" s="25"/>
      <c r="P10327" s="23"/>
      <c r="Q10327" s="23"/>
    </row>
    <row r="10328" spans="1:17" x14ac:dyDescent="0.2">
      <c r="A10328" s="23"/>
      <c r="M10328" s="25"/>
      <c r="N10328" s="25"/>
      <c r="O10328" s="25"/>
      <c r="P10328" s="23"/>
      <c r="Q10328" s="23"/>
    </row>
    <row r="10329" spans="1:17" x14ac:dyDescent="0.2">
      <c r="A10329" s="23"/>
      <c r="M10329" s="25"/>
      <c r="N10329" s="25"/>
      <c r="O10329" s="25"/>
      <c r="P10329" s="23"/>
      <c r="Q10329" s="23"/>
    </row>
    <row r="10330" spans="1:17" x14ac:dyDescent="0.2">
      <c r="A10330" s="23"/>
      <c r="M10330" s="25"/>
      <c r="N10330" s="25"/>
      <c r="O10330" s="25"/>
      <c r="P10330" s="23"/>
      <c r="Q10330" s="23"/>
    </row>
    <row r="10331" spans="1:17" x14ac:dyDescent="0.2">
      <c r="A10331" s="23"/>
      <c r="M10331" s="25"/>
      <c r="N10331" s="25"/>
      <c r="O10331" s="25"/>
      <c r="P10331" s="23"/>
      <c r="Q10331" s="23"/>
    </row>
    <row r="10332" spans="1:17" x14ac:dyDescent="0.2">
      <c r="A10332" s="23"/>
      <c r="M10332" s="25"/>
      <c r="N10332" s="25"/>
      <c r="O10332" s="25"/>
      <c r="P10332" s="23"/>
      <c r="Q10332" s="23"/>
    </row>
    <row r="10333" spans="1:17" x14ac:dyDescent="0.2">
      <c r="A10333" s="23"/>
      <c r="M10333" s="25"/>
      <c r="N10333" s="25"/>
      <c r="O10333" s="25"/>
      <c r="P10333" s="23"/>
      <c r="Q10333" s="23"/>
    </row>
    <row r="10334" spans="1:17" x14ac:dyDescent="0.2">
      <c r="A10334" s="23"/>
      <c r="M10334" s="25"/>
      <c r="N10334" s="25"/>
      <c r="O10334" s="25"/>
      <c r="P10334" s="23"/>
      <c r="Q10334" s="23"/>
    </row>
    <row r="10335" spans="1:17" x14ac:dyDescent="0.2">
      <c r="A10335" s="23"/>
      <c r="M10335" s="25"/>
      <c r="N10335" s="25"/>
      <c r="O10335" s="25"/>
      <c r="P10335" s="23"/>
      <c r="Q10335" s="23"/>
    </row>
    <row r="10336" spans="1:17" x14ac:dyDescent="0.2">
      <c r="A10336" s="23"/>
      <c r="M10336" s="25"/>
      <c r="N10336" s="25"/>
      <c r="O10336" s="25"/>
      <c r="P10336" s="23"/>
      <c r="Q10336" s="23"/>
    </row>
    <row r="10337" spans="1:17" x14ac:dyDescent="0.2">
      <c r="A10337" s="23"/>
      <c r="M10337" s="25"/>
      <c r="N10337" s="25"/>
      <c r="O10337" s="25"/>
      <c r="P10337" s="23"/>
      <c r="Q10337" s="23"/>
    </row>
    <row r="10338" spans="1:17" x14ac:dyDescent="0.2">
      <c r="A10338" s="23"/>
      <c r="M10338" s="25"/>
      <c r="N10338" s="25"/>
      <c r="O10338" s="25"/>
      <c r="P10338" s="23"/>
      <c r="Q10338" s="23"/>
    </row>
    <row r="10339" spans="1:17" x14ac:dyDescent="0.2">
      <c r="A10339" s="23"/>
      <c r="M10339" s="25"/>
      <c r="N10339" s="25"/>
      <c r="O10339" s="25"/>
      <c r="P10339" s="23"/>
      <c r="Q10339" s="23"/>
    </row>
    <row r="10340" spans="1:17" x14ac:dyDescent="0.2">
      <c r="A10340" s="23"/>
      <c r="M10340" s="25"/>
      <c r="N10340" s="25"/>
      <c r="O10340" s="25"/>
      <c r="P10340" s="23"/>
      <c r="Q10340" s="23"/>
    </row>
    <row r="10341" spans="1:17" x14ac:dyDescent="0.2">
      <c r="A10341" s="23"/>
      <c r="M10341" s="25"/>
      <c r="N10341" s="25"/>
      <c r="O10341" s="25"/>
      <c r="P10341" s="23"/>
      <c r="Q10341" s="23"/>
    </row>
    <row r="10342" spans="1:17" x14ac:dyDescent="0.2">
      <c r="A10342" s="23"/>
      <c r="M10342" s="25"/>
      <c r="N10342" s="25"/>
      <c r="O10342" s="25"/>
      <c r="P10342" s="23"/>
      <c r="Q10342" s="23"/>
    </row>
    <row r="10343" spans="1:17" x14ac:dyDescent="0.2">
      <c r="A10343" s="23"/>
      <c r="M10343" s="25"/>
      <c r="N10343" s="25"/>
      <c r="O10343" s="25"/>
      <c r="P10343" s="23"/>
      <c r="Q10343" s="23"/>
    </row>
    <row r="10344" spans="1:17" x14ac:dyDescent="0.2">
      <c r="A10344" s="23"/>
      <c r="M10344" s="25"/>
      <c r="N10344" s="25"/>
      <c r="O10344" s="25"/>
      <c r="P10344" s="23"/>
      <c r="Q10344" s="23"/>
    </row>
    <row r="10345" spans="1:17" x14ac:dyDescent="0.2">
      <c r="A10345" s="23"/>
      <c r="M10345" s="25"/>
      <c r="N10345" s="25"/>
      <c r="O10345" s="25"/>
      <c r="P10345" s="23"/>
      <c r="Q10345" s="23"/>
    </row>
    <row r="10346" spans="1:17" x14ac:dyDescent="0.2">
      <c r="A10346" s="23"/>
      <c r="M10346" s="25"/>
      <c r="N10346" s="25"/>
      <c r="O10346" s="25"/>
      <c r="P10346" s="23"/>
      <c r="Q10346" s="23"/>
    </row>
    <row r="10347" spans="1:17" x14ac:dyDescent="0.2">
      <c r="A10347" s="23"/>
      <c r="M10347" s="25"/>
      <c r="N10347" s="25"/>
      <c r="O10347" s="25"/>
      <c r="P10347" s="23"/>
      <c r="Q10347" s="23"/>
    </row>
    <row r="10348" spans="1:17" x14ac:dyDescent="0.2">
      <c r="A10348" s="23"/>
      <c r="M10348" s="25"/>
      <c r="N10348" s="25"/>
      <c r="O10348" s="25"/>
      <c r="P10348" s="23"/>
      <c r="Q10348" s="23"/>
    </row>
    <row r="10349" spans="1:17" x14ac:dyDescent="0.2">
      <c r="A10349" s="23"/>
      <c r="M10349" s="25"/>
      <c r="N10349" s="25"/>
      <c r="O10349" s="25"/>
      <c r="P10349" s="23"/>
      <c r="Q10349" s="23"/>
    </row>
    <row r="10350" spans="1:17" x14ac:dyDescent="0.2">
      <c r="A10350" s="23"/>
      <c r="M10350" s="25"/>
      <c r="N10350" s="25"/>
      <c r="O10350" s="25"/>
      <c r="P10350" s="23"/>
      <c r="Q10350" s="23"/>
    </row>
    <row r="10351" spans="1:17" x14ac:dyDescent="0.2">
      <c r="A10351" s="23"/>
      <c r="M10351" s="25"/>
      <c r="N10351" s="25"/>
      <c r="O10351" s="25"/>
      <c r="P10351" s="23"/>
      <c r="Q10351" s="23"/>
    </row>
    <row r="10352" spans="1:17" x14ac:dyDescent="0.2">
      <c r="A10352" s="23"/>
      <c r="M10352" s="25"/>
      <c r="N10352" s="25"/>
      <c r="O10352" s="25"/>
      <c r="P10352" s="23"/>
      <c r="Q10352" s="23"/>
    </row>
    <row r="10353" spans="1:28" x14ac:dyDescent="0.2">
      <c r="A10353" s="23"/>
      <c r="M10353" s="25"/>
      <c r="N10353" s="25"/>
      <c r="O10353" s="25"/>
      <c r="P10353" s="23"/>
      <c r="Q10353" s="23"/>
    </row>
    <row r="10354" spans="1:28" x14ac:dyDescent="0.2">
      <c r="A10354" s="23"/>
      <c r="M10354" s="25"/>
      <c r="N10354" s="25"/>
      <c r="O10354" s="25"/>
      <c r="P10354" s="23"/>
      <c r="Q10354" s="23"/>
      <c r="AB10354" s="26"/>
    </row>
    <row r="10355" spans="1:28" x14ac:dyDescent="0.2">
      <c r="A10355" s="23"/>
      <c r="M10355" s="25"/>
      <c r="N10355" s="25"/>
      <c r="O10355" s="25"/>
      <c r="P10355" s="23"/>
      <c r="Q10355" s="23"/>
    </row>
    <row r="10356" spans="1:28" x14ac:dyDescent="0.2">
      <c r="A10356" s="23"/>
      <c r="M10356" s="25"/>
      <c r="N10356" s="25"/>
      <c r="O10356" s="25"/>
      <c r="P10356" s="23"/>
      <c r="Q10356" s="23"/>
    </row>
    <row r="10357" spans="1:28" x14ac:dyDescent="0.2">
      <c r="A10357" s="23"/>
      <c r="M10357" s="25"/>
      <c r="N10357" s="25"/>
      <c r="O10357" s="25"/>
      <c r="P10357" s="23"/>
      <c r="Q10357" s="23"/>
    </row>
    <row r="10358" spans="1:28" x14ac:dyDescent="0.2">
      <c r="A10358" s="23"/>
      <c r="M10358" s="25"/>
      <c r="N10358" s="25"/>
      <c r="O10358" s="25"/>
      <c r="P10358" s="23"/>
      <c r="Q10358" s="23"/>
    </row>
    <row r="10359" spans="1:28" x14ac:dyDescent="0.2">
      <c r="A10359" s="23"/>
      <c r="M10359" s="25"/>
      <c r="N10359" s="25"/>
      <c r="O10359" s="25"/>
      <c r="P10359" s="23"/>
      <c r="Q10359" s="23"/>
    </row>
    <row r="10360" spans="1:28" x14ac:dyDescent="0.2">
      <c r="A10360" s="23"/>
      <c r="M10360" s="25"/>
      <c r="N10360" s="25"/>
      <c r="O10360" s="25"/>
      <c r="P10360" s="23"/>
      <c r="Q10360" s="23"/>
    </row>
    <row r="10361" spans="1:28" x14ac:dyDescent="0.2">
      <c r="A10361" s="23"/>
      <c r="M10361" s="25"/>
      <c r="N10361" s="25"/>
      <c r="O10361" s="25"/>
      <c r="P10361" s="23"/>
      <c r="Q10361" s="23"/>
    </row>
    <row r="10362" spans="1:28" x14ac:dyDescent="0.2">
      <c r="A10362" s="23"/>
      <c r="M10362" s="25"/>
      <c r="N10362" s="25"/>
      <c r="O10362" s="25"/>
      <c r="P10362" s="23"/>
      <c r="Q10362" s="23"/>
    </row>
    <row r="10363" spans="1:28" x14ac:dyDescent="0.2">
      <c r="A10363" s="23"/>
      <c r="M10363" s="25"/>
      <c r="N10363" s="25"/>
      <c r="O10363" s="25"/>
      <c r="P10363" s="23"/>
      <c r="Q10363" s="23"/>
    </row>
    <row r="10364" spans="1:28" x14ac:dyDescent="0.2">
      <c r="A10364" s="23"/>
      <c r="M10364" s="25"/>
      <c r="N10364" s="25"/>
      <c r="O10364" s="25"/>
      <c r="P10364" s="23"/>
      <c r="Q10364" s="23"/>
    </row>
    <row r="10365" spans="1:28" x14ac:dyDescent="0.2">
      <c r="A10365" s="23"/>
      <c r="M10365" s="25"/>
      <c r="N10365" s="25"/>
      <c r="O10365" s="25"/>
      <c r="P10365" s="23"/>
      <c r="Q10365" s="23"/>
    </row>
    <row r="10366" spans="1:28" x14ac:dyDescent="0.2">
      <c r="A10366" s="23"/>
      <c r="M10366" s="25"/>
      <c r="N10366" s="25"/>
      <c r="O10366" s="25"/>
      <c r="P10366" s="23"/>
      <c r="Q10366" s="23"/>
    </row>
    <row r="10367" spans="1:28" x14ac:dyDescent="0.2">
      <c r="A10367" s="23"/>
      <c r="M10367" s="25"/>
      <c r="N10367" s="25"/>
      <c r="O10367" s="25"/>
      <c r="P10367" s="23"/>
      <c r="Q10367" s="23"/>
    </row>
    <row r="10368" spans="1:28" x14ac:dyDescent="0.2">
      <c r="A10368" s="23"/>
      <c r="M10368" s="25"/>
      <c r="N10368" s="25"/>
      <c r="O10368" s="25"/>
      <c r="P10368" s="23"/>
      <c r="Q10368" s="23"/>
    </row>
    <row r="10369" spans="1:17" x14ac:dyDescent="0.2">
      <c r="A10369" s="23"/>
      <c r="M10369" s="25"/>
      <c r="N10369" s="25"/>
      <c r="O10369" s="25"/>
      <c r="P10369" s="23"/>
      <c r="Q10369" s="23"/>
    </row>
    <row r="10370" spans="1:17" x14ac:dyDescent="0.2">
      <c r="A10370" s="23"/>
      <c r="M10370" s="25"/>
      <c r="N10370" s="25"/>
      <c r="O10370" s="25"/>
      <c r="P10370" s="23"/>
      <c r="Q10370" s="23"/>
    </row>
    <row r="10371" spans="1:17" x14ac:dyDescent="0.2">
      <c r="A10371" s="23"/>
      <c r="M10371" s="25"/>
      <c r="N10371" s="25"/>
      <c r="O10371" s="25"/>
      <c r="P10371" s="23"/>
      <c r="Q10371" s="23"/>
    </row>
    <row r="10372" spans="1:17" x14ac:dyDescent="0.2">
      <c r="A10372" s="23"/>
      <c r="M10372" s="25"/>
      <c r="N10372" s="25"/>
      <c r="O10372" s="25"/>
      <c r="P10372" s="23"/>
      <c r="Q10372" s="23"/>
    </row>
    <row r="10373" spans="1:17" x14ac:dyDescent="0.2">
      <c r="A10373" s="23"/>
      <c r="M10373" s="25"/>
      <c r="N10373" s="25"/>
      <c r="O10373" s="25"/>
      <c r="P10373" s="23"/>
      <c r="Q10373" s="23"/>
    </row>
    <row r="10374" spans="1:17" x14ac:dyDescent="0.2">
      <c r="A10374" s="23"/>
      <c r="M10374" s="25"/>
      <c r="N10374" s="25"/>
      <c r="O10374" s="25"/>
      <c r="P10374" s="23"/>
      <c r="Q10374" s="23"/>
    </row>
    <row r="10375" spans="1:17" x14ac:dyDescent="0.2">
      <c r="A10375" s="23"/>
      <c r="M10375" s="25"/>
      <c r="N10375" s="25"/>
      <c r="O10375" s="25"/>
      <c r="P10375" s="23"/>
      <c r="Q10375" s="23"/>
    </row>
    <row r="10376" spans="1:17" x14ac:dyDescent="0.2">
      <c r="A10376" s="23"/>
      <c r="M10376" s="25"/>
      <c r="N10376" s="25"/>
      <c r="O10376" s="25"/>
      <c r="P10376" s="23"/>
      <c r="Q10376" s="23"/>
    </row>
    <row r="10377" spans="1:17" x14ac:dyDescent="0.2">
      <c r="A10377" s="23"/>
      <c r="M10377" s="25"/>
      <c r="N10377" s="25"/>
      <c r="O10377" s="25"/>
      <c r="P10377" s="23"/>
      <c r="Q10377" s="23"/>
    </row>
    <row r="10378" spans="1:17" x14ac:dyDescent="0.2">
      <c r="A10378" s="23"/>
      <c r="M10378" s="25"/>
      <c r="N10378" s="25"/>
      <c r="O10378" s="25"/>
      <c r="P10378" s="23"/>
      <c r="Q10378" s="23"/>
    </row>
    <row r="10379" spans="1:17" x14ac:dyDescent="0.2">
      <c r="A10379" s="23"/>
      <c r="M10379" s="25"/>
      <c r="N10379" s="25"/>
      <c r="O10379" s="25"/>
      <c r="P10379" s="23"/>
      <c r="Q10379" s="23"/>
    </row>
    <row r="10380" spans="1:17" x14ac:dyDescent="0.2">
      <c r="A10380" s="23"/>
      <c r="M10380" s="25"/>
      <c r="N10380" s="25"/>
      <c r="O10380" s="25"/>
      <c r="P10380" s="23"/>
      <c r="Q10380" s="23"/>
    </row>
    <row r="10381" spans="1:17" x14ac:dyDescent="0.2">
      <c r="A10381" s="23"/>
      <c r="M10381" s="25"/>
      <c r="N10381" s="25"/>
      <c r="O10381" s="25"/>
      <c r="P10381" s="23"/>
      <c r="Q10381" s="23"/>
    </row>
    <row r="10382" spans="1:17" x14ac:dyDescent="0.2">
      <c r="A10382" s="23"/>
      <c r="M10382" s="25"/>
      <c r="N10382" s="25"/>
      <c r="O10382" s="25"/>
      <c r="P10382" s="23"/>
      <c r="Q10382" s="23"/>
    </row>
    <row r="10383" spans="1:17" x14ac:dyDescent="0.2">
      <c r="A10383" s="23"/>
      <c r="M10383" s="25"/>
      <c r="N10383" s="25"/>
      <c r="O10383" s="25"/>
      <c r="P10383" s="23"/>
      <c r="Q10383" s="23"/>
    </row>
    <row r="10384" spans="1:17" x14ac:dyDescent="0.2">
      <c r="A10384" s="23"/>
      <c r="M10384" s="25"/>
      <c r="N10384" s="25"/>
      <c r="O10384" s="25"/>
      <c r="P10384" s="23"/>
      <c r="Q10384" s="23"/>
    </row>
    <row r="10385" spans="1:17" x14ac:dyDescent="0.2">
      <c r="A10385" s="23"/>
      <c r="M10385" s="25"/>
      <c r="N10385" s="25"/>
      <c r="O10385" s="25"/>
      <c r="P10385" s="23"/>
      <c r="Q10385" s="23"/>
    </row>
    <row r="10386" spans="1:17" x14ac:dyDescent="0.2">
      <c r="A10386" s="23"/>
      <c r="M10386" s="25"/>
      <c r="N10386" s="25"/>
      <c r="O10386" s="25"/>
      <c r="P10386" s="23"/>
      <c r="Q10386" s="23"/>
    </row>
    <row r="10387" spans="1:17" x14ac:dyDescent="0.2">
      <c r="A10387" s="23"/>
      <c r="M10387" s="25"/>
      <c r="N10387" s="25"/>
      <c r="O10387" s="25"/>
      <c r="P10387" s="23"/>
      <c r="Q10387" s="23"/>
    </row>
    <row r="10388" spans="1:17" x14ac:dyDescent="0.2">
      <c r="A10388" s="23"/>
      <c r="M10388" s="25"/>
      <c r="N10388" s="25"/>
      <c r="O10388" s="25"/>
      <c r="P10388" s="23"/>
      <c r="Q10388" s="23"/>
    </row>
    <row r="10389" spans="1:17" x14ac:dyDescent="0.2">
      <c r="A10389" s="23"/>
      <c r="M10389" s="25"/>
      <c r="N10389" s="25"/>
      <c r="O10389" s="25"/>
      <c r="P10389" s="23"/>
      <c r="Q10389" s="23"/>
    </row>
    <row r="10390" spans="1:17" x14ac:dyDescent="0.2">
      <c r="A10390" s="23"/>
      <c r="M10390" s="25"/>
      <c r="N10390" s="25"/>
      <c r="O10390" s="25"/>
      <c r="P10390" s="23"/>
      <c r="Q10390" s="23"/>
    </row>
    <row r="10391" spans="1:17" x14ac:dyDescent="0.2">
      <c r="A10391" s="23"/>
      <c r="M10391" s="25"/>
      <c r="N10391" s="25"/>
      <c r="O10391" s="25"/>
      <c r="P10391" s="23"/>
      <c r="Q10391" s="23"/>
    </row>
    <row r="10392" spans="1:17" x14ac:dyDescent="0.2">
      <c r="A10392" s="23"/>
      <c r="M10392" s="25"/>
      <c r="N10392" s="25"/>
      <c r="O10392" s="25"/>
      <c r="P10392" s="23"/>
      <c r="Q10392" s="23"/>
    </row>
    <row r="10393" spans="1:17" x14ac:dyDescent="0.2">
      <c r="A10393" s="23"/>
      <c r="M10393" s="25"/>
      <c r="N10393" s="25"/>
      <c r="O10393" s="25"/>
      <c r="P10393" s="23"/>
      <c r="Q10393" s="23"/>
    </row>
    <row r="10394" spans="1:17" x14ac:dyDescent="0.2">
      <c r="A10394" s="23"/>
      <c r="M10394" s="25"/>
      <c r="N10394" s="25"/>
      <c r="O10394" s="25"/>
      <c r="P10394" s="23"/>
      <c r="Q10394" s="23"/>
    </row>
    <row r="10395" spans="1:17" x14ac:dyDescent="0.2">
      <c r="A10395" s="23"/>
      <c r="M10395" s="25"/>
      <c r="N10395" s="25"/>
      <c r="O10395" s="25"/>
      <c r="P10395" s="23"/>
      <c r="Q10395" s="23"/>
    </row>
    <row r="10396" spans="1:17" x14ac:dyDescent="0.2">
      <c r="A10396" s="23"/>
      <c r="M10396" s="25"/>
      <c r="N10396" s="25"/>
      <c r="O10396" s="25"/>
      <c r="P10396" s="23"/>
      <c r="Q10396" s="23"/>
    </row>
    <row r="10397" spans="1:17" x14ac:dyDescent="0.2">
      <c r="A10397" s="23"/>
      <c r="M10397" s="25"/>
      <c r="N10397" s="25"/>
      <c r="O10397" s="25"/>
      <c r="P10397" s="23"/>
      <c r="Q10397" s="23"/>
    </row>
    <row r="10398" spans="1:17" x14ac:dyDescent="0.2">
      <c r="A10398" s="23"/>
      <c r="M10398" s="25"/>
      <c r="N10398" s="25"/>
      <c r="O10398" s="25"/>
      <c r="P10398" s="23"/>
      <c r="Q10398" s="23"/>
    </row>
    <row r="10399" spans="1:17" x14ac:dyDescent="0.2">
      <c r="A10399" s="23"/>
      <c r="M10399" s="25"/>
      <c r="N10399" s="25"/>
      <c r="O10399" s="25"/>
      <c r="P10399" s="23"/>
      <c r="Q10399" s="23"/>
    </row>
    <row r="10400" spans="1:17" x14ac:dyDescent="0.2">
      <c r="A10400" s="23"/>
      <c r="M10400" s="25"/>
      <c r="N10400" s="25"/>
      <c r="O10400" s="25"/>
      <c r="P10400" s="23"/>
      <c r="Q10400" s="23"/>
    </row>
    <row r="10401" spans="1:17" x14ac:dyDescent="0.2">
      <c r="A10401" s="23"/>
      <c r="M10401" s="25"/>
      <c r="N10401" s="25"/>
      <c r="O10401" s="25"/>
      <c r="P10401" s="23"/>
      <c r="Q10401" s="23"/>
    </row>
    <row r="10402" spans="1:17" x14ac:dyDescent="0.2">
      <c r="A10402" s="23"/>
      <c r="M10402" s="25"/>
      <c r="N10402" s="25"/>
      <c r="O10402" s="25"/>
      <c r="P10402" s="23"/>
      <c r="Q10402" s="23"/>
    </row>
    <row r="10403" spans="1:17" x14ac:dyDescent="0.2">
      <c r="A10403" s="23"/>
      <c r="M10403" s="25"/>
      <c r="N10403" s="25"/>
      <c r="O10403" s="25"/>
      <c r="P10403" s="23"/>
      <c r="Q10403" s="23"/>
    </row>
    <row r="10404" spans="1:17" x14ac:dyDescent="0.2">
      <c r="A10404" s="23"/>
      <c r="M10404" s="25"/>
      <c r="N10404" s="25"/>
      <c r="O10404" s="25"/>
      <c r="P10404" s="23"/>
      <c r="Q10404" s="23"/>
    </row>
    <row r="10405" spans="1:17" x14ac:dyDescent="0.2">
      <c r="A10405" s="23"/>
      <c r="M10405" s="25"/>
      <c r="N10405" s="25"/>
      <c r="O10405" s="25"/>
      <c r="P10405" s="23"/>
      <c r="Q10405" s="23"/>
    </row>
    <row r="10406" spans="1:17" x14ac:dyDescent="0.2">
      <c r="A10406" s="23"/>
      <c r="M10406" s="25"/>
      <c r="N10406" s="25"/>
      <c r="O10406" s="25"/>
      <c r="P10406" s="23"/>
      <c r="Q10406" s="23"/>
    </row>
    <row r="10407" spans="1:17" x14ac:dyDescent="0.2">
      <c r="A10407" s="23"/>
      <c r="M10407" s="25"/>
      <c r="N10407" s="25"/>
      <c r="O10407" s="25"/>
      <c r="P10407" s="23"/>
      <c r="Q10407" s="23"/>
    </row>
    <row r="10408" spans="1:17" x14ac:dyDescent="0.2">
      <c r="A10408" s="23"/>
      <c r="M10408" s="25"/>
      <c r="N10408" s="25"/>
      <c r="O10408" s="25"/>
      <c r="P10408" s="23"/>
      <c r="Q10408" s="23"/>
    </row>
    <row r="10409" spans="1:17" x14ac:dyDescent="0.2">
      <c r="A10409" s="23"/>
      <c r="M10409" s="25"/>
      <c r="N10409" s="25"/>
      <c r="O10409" s="25"/>
      <c r="P10409" s="23"/>
      <c r="Q10409" s="23"/>
    </row>
    <row r="10410" spans="1:17" x14ac:dyDescent="0.2">
      <c r="A10410" s="23"/>
      <c r="M10410" s="25"/>
      <c r="N10410" s="25"/>
      <c r="O10410" s="25"/>
      <c r="P10410" s="23"/>
      <c r="Q10410" s="23"/>
    </row>
    <row r="10411" spans="1:17" x14ac:dyDescent="0.2">
      <c r="A10411" s="23"/>
      <c r="M10411" s="25"/>
      <c r="N10411" s="25"/>
      <c r="O10411" s="25"/>
      <c r="P10411" s="23"/>
      <c r="Q10411" s="23"/>
    </row>
    <row r="10412" spans="1:17" x14ac:dyDescent="0.2">
      <c r="A10412" s="23"/>
      <c r="M10412" s="25"/>
      <c r="N10412" s="25"/>
      <c r="O10412" s="25"/>
      <c r="P10412" s="23"/>
      <c r="Q10412" s="23"/>
    </row>
    <row r="10413" spans="1:17" x14ac:dyDescent="0.2">
      <c r="A10413" s="23"/>
      <c r="M10413" s="25"/>
      <c r="N10413" s="25"/>
      <c r="O10413" s="25"/>
      <c r="P10413" s="23"/>
      <c r="Q10413" s="23"/>
    </row>
    <row r="10414" spans="1:17" x14ac:dyDescent="0.2">
      <c r="A10414" s="23"/>
      <c r="M10414" s="25"/>
      <c r="N10414" s="25"/>
      <c r="O10414" s="25"/>
      <c r="P10414" s="23"/>
      <c r="Q10414" s="23"/>
    </row>
    <row r="10415" spans="1:17" x14ac:dyDescent="0.2">
      <c r="A10415" s="23"/>
      <c r="M10415" s="25"/>
      <c r="N10415" s="25"/>
      <c r="O10415" s="25"/>
      <c r="P10415" s="23"/>
      <c r="Q10415" s="23"/>
    </row>
    <row r="10416" spans="1:17" x14ac:dyDescent="0.2">
      <c r="A10416" s="23"/>
      <c r="M10416" s="25"/>
      <c r="N10416" s="25"/>
      <c r="O10416" s="25"/>
      <c r="P10416" s="23"/>
      <c r="Q10416" s="23"/>
    </row>
    <row r="10417" spans="1:17" x14ac:dyDescent="0.2">
      <c r="A10417" s="23"/>
      <c r="M10417" s="25"/>
      <c r="N10417" s="25"/>
      <c r="O10417" s="25"/>
      <c r="P10417" s="23"/>
      <c r="Q10417" s="23"/>
    </row>
    <row r="10418" spans="1:17" x14ac:dyDescent="0.2">
      <c r="A10418" s="23"/>
      <c r="M10418" s="25"/>
      <c r="N10418" s="25"/>
      <c r="O10418" s="25"/>
      <c r="P10418" s="23"/>
      <c r="Q10418" s="23"/>
    </row>
    <row r="10419" spans="1:17" x14ac:dyDescent="0.2">
      <c r="A10419" s="23"/>
      <c r="M10419" s="25"/>
      <c r="N10419" s="25"/>
      <c r="O10419" s="25"/>
      <c r="P10419" s="23"/>
      <c r="Q10419" s="23"/>
    </row>
    <row r="10420" spans="1:17" x14ac:dyDescent="0.2">
      <c r="A10420" s="23"/>
      <c r="M10420" s="25"/>
      <c r="N10420" s="25"/>
      <c r="O10420" s="25"/>
      <c r="P10420" s="23"/>
      <c r="Q10420" s="23"/>
    </row>
    <row r="10421" spans="1:17" x14ac:dyDescent="0.2">
      <c r="A10421" s="23"/>
      <c r="M10421" s="25"/>
      <c r="N10421" s="25"/>
      <c r="O10421" s="25"/>
      <c r="P10421" s="23"/>
      <c r="Q10421" s="23"/>
    </row>
    <row r="10422" spans="1:17" x14ac:dyDescent="0.2">
      <c r="A10422" s="23"/>
      <c r="M10422" s="25"/>
      <c r="N10422" s="25"/>
      <c r="O10422" s="25"/>
      <c r="P10422" s="23"/>
      <c r="Q10422" s="23"/>
    </row>
    <row r="10423" spans="1:17" x14ac:dyDescent="0.2">
      <c r="A10423" s="23"/>
      <c r="M10423" s="25"/>
      <c r="N10423" s="25"/>
      <c r="O10423" s="25"/>
      <c r="P10423" s="23"/>
      <c r="Q10423" s="23"/>
    </row>
    <row r="10424" spans="1:17" x14ac:dyDescent="0.2">
      <c r="A10424" s="23"/>
      <c r="M10424" s="25"/>
      <c r="N10424" s="25"/>
      <c r="O10424" s="25"/>
      <c r="P10424" s="23"/>
      <c r="Q10424" s="23"/>
    </row>
    <row r="10425" spans="1:17" x14ac:dyDescent="0.2">
      <c r="A10425" s="23"/>
      <c r="M10425" s="25"/>
      <c r="N10425" s="25"/>
      <c r="O10425" s="25"/>
      <c r="P10425" s="23"/>
      <c r="Q10425" s="23"/>
    </row>
    <row r="10426" spans="1:17" x14ac:dyDescent="0.2">
      <c r="A10426" s="23"/>
      <c r="M10426" s="25"/>
      <c r="N10426" s="25"/>
      <c r="O10426" s="25"/>
      <c r="P10426" s="23"/>
      <c r="Q10426" s="23"/>
    </row>
    <row r="10427" spans="1:17" x14ac:dyDescent="0.2">
      <c r="A10427" s="23"/>
      <c r="M10427" s="25"/>
      <c r="N10427" s="25"/>
      <c r="O10427" s="25"/>
      <c r="P10427" s="23"/>
      <c r="Q10427" s="23"/>
    </row>
    <row r="10428" spans="1:17" x14ac:dyDescent="0.2">
      <c r="A10428" s="23"/>
      <c r="M10428" s="25"/>
      <c r="N10428" s="25"/>
      <c r="O10428" s="25"/>
      <c r="P10428" s="23"/>
      <c r="Q10428" s="23"/>
    </row>
    <row r="10429" spans="1:17" x14ac:dyDescent="0.2">
      <c r="A10429" s="23"/>
      <c r="M10429" s="25"/>
      <c r="N10429" s="25"/>
      <c r="O10429" s="25"/>
      <c r="P10429" s="23"/>
      <c r="Q10429" s="23"/>
    </row>
    <row r="10430" spans="1:17" x14ac:dyDescent="0.2">
      <c r="A10430" s="23"/>
      <c r="M10430" s="25"/>
      <c r="N10430" s="25"/>
      <c r="O10430" s="25"/>
      <c r="P10430" s="23"/>
      <c r="Q10430" s="23"/>
    </row>
    <row r="10431" spans="1:17" x14ac:dyDescent="0.2">
      <c r="A10431" s="23"/>
      <c r="M10431" s="25"/>
      <c r="N10431" s="25"/>
      <c r="O10431" s="25"/>
      <c r="P10431" s="23"/>
      <c r="Q10431" s="23"/>
    </row>
    <row r="10432" spans="1:17" x14ac:dyDescent="0.2">
      <c r="A10432" s="23"/>
      <c r="M10432" s="25"/>
      <c r="N10432" s="25"/>
      <c r="O10432" s="25"/>
      <c r="P10432" s="23"/>
      <c r="Q10432" s="23"/>
    </row>
    <row r="10433" spans="1:17" x14ac:dyDescent="0.2">
      <c r="A10433" s="23"/>
      <c r="M10433" s="25"/>
      <c r="N10433" s="25"/>
      <c r="O10433" s="25"/>
      <c r="P10433" s="23"/>
      <c r="Q10433" s="23"/>
    </row>
    <row r="10434" spans="1:17" x14ac:dyDescent="0.2">
      <c r="A10434" s="23"/>
      <c r="M10434" s="25"/>
      <c r="N10434" s="25"/>
      <c r="O10434" s="25"/>
      <c r="P10434" s="23"/>
      <c r="Q10434" s="23"/>
    </row>
    <row r="10435" spans="1:17" x14ac:dyDescent="0.2">
      <c r="A10435" s="23"/>
      <c r="M10435" s="25"/>
      <c r="N10435" s="25"/>
      <c r="O10435" s="25"/>
      <c r="P10435" s="23"/>
      <c r="Q10435" s="23"/>
    </row>
    <row r="10436" spans="1:17" x14ac:dyDescent="0.2">
      <c r="A10436" s="23"/>
      <c r="M10436" s="25"/>
      <c r="N10436" s="25"/>
      <c r="O10436" s="25"/>
      <c r="P10436" s="23"/>
      <c r="Q10436" s="23"/>
    </row>
    <row r="10437" spans="1:17" x14ac:dyDescent="0.2">
      <c r="A10437" s="23"/>
      <c r="M10437" s="25"/>
      <c r="N10437" s="25"/>
      <c r="O10437" s="25"/>
      <c r="P10437" s="23"/>
      <c r="Q10437" s="23"/>
    </row>
    <row r="10438" spans="1:17" x14ac:dyDescent="0.2">
      <c r="A10438" s="23"/>
      <c r="M10438" s="25"/>
      <c r="N10438" s="25"/>
      <c r="O10438" s="25"/>
      <c r="P10438" s="23"/>
      <c r="Q10438" s="23"/>
    </row>
    <row r="10439" spans="1:17" x14ac:dyDescent="0.2">
      <c r="A10439" s="23"/>
      <c r="M10439" s="25"/>
      <c r="N10439" s="25"/>
      <c r="O10439" s="25"/>
      <c r="P10439" s="23"/>
      <c r="Q10439" s="23"/>
    </row>
    <row r="10440" spans="1:17" x14ac:dyDescent="0.2">
      <c r="A10440" s="23"/>
      <c r="M10440" s="25"/>
      <c r="N10440" s="25"/>
      <c r="O10440" s="25"/>
      <c r="P10440" s="23"/>
      <c r="Q10440" s="23"/>
    </row>
    <row r="10441" spans="1:17" x14ac:dyDescent="0.2">
      <c r="A10441" s="23"/>
      <c r="M10441" s="25"/>
      <c r="N10441" s="25"/>
      <c r="O10441" s="25"/>
      <c r="P10441" s="23"/>
      <c r="Q10441" s="23"/>
    </row>
    <row r="10442" spans="1:17" x14ac:dyDescent="0.2">
      <c r="A10442" s="23"/>
      <c r="M10442" s="25"/>
      <c r="N10442" s="25"/>
      <c r="O10442" s="25"/>
      <c r="P10442" s="23"/>
      <c r="Q10442" s="23"/>
    </row>
    <row r="10443" spans="1:17" x14ac:dyDescent="0.2">
      <c r="A10443" s="23"/>
      <c r="M10443" s="25"/>
      <c r="N10443" s="25"/>
      <c r="O10443" s="25"/>
      <c r="P10443" s="23"/>
      <c r="Q10443" s="23"/>
    </row>
    <row r="10444" spans="1:17" x14ac:dyDescent="0.2">
      <c r="A10444" s="23"/>
      <c r="M10444" s="25"/>
      <c r="N10444" s="25"/>
      <c r="O10444" s="25"/>
      <c r="P10444" s="23"/>
      <c r="Q10444" s="23"/>
    </row>
    <row r="10445" spans="1:17" x14ac:dyDescent="0.2">
      <c r="A10445" s="23"/>
      <c r="M10445" s="25"/>
      <c r="N10445" s="25"/>
      <c r="O10445" s="25"/>
      <c r="P10445" s="23"/>
      <c r="Q10445" s="23"/>
    </row>
    <row r="10446" spans="1:17" x14ac:dyDescent="0.2">
      <c r="A10446" s="23"/>
      <c r="M10446" s="25"/>
      <c r="N10446" s="25"/>
      <c r="O10446" s="25"/>
      <c r="P10446" s="23"/>
      <c r="Q10446" s="23"/>
    </row>
    <row r="10447" spans="1:17" x14ac:dyDescent="0.2">
      <c r="A10447" s="23"/>
      <c r="M10447" s="25"/>
      <c r="N10447" s="25"/>
      <c r="O10447" s="25"/>
      <c r="P10447" s="23"/>
      <c r="Q10447" s="23"/>
    </row>
    <row r="10448" spans="1:17" x14ac:dyDescent="0.2">
      <c r="A10448" s="23"/>
      <c r="M10448" s="25"/>
      <c r="N10448" s="25"/>
      <c r="O10448" s="25"/>
      <c r="P10448" s="23"/>
      <c r="Q10448" s="23"/>
    </row>
    <row r="10449" spans="1:17" x14ac:dyDescent="0.2">
      <c r="A10449" s="23"/>
      <c r="M10449" s="25"/>
      <c r="N10449" s="25"/>
      <c r="O10449" s="25"/>
      <c r="P10449" s="23"/>
      <c r="Q10449" s="23"/>
    </row>
    <row r="10450" spans="1:17" x14ac:dyDescent="0.2">
      <c r="A10450" s="23"/>
      <c r="M10450" s="25"/>
      <c r="N10450" s="25"/>
      <c r="O10450" s="25"/>
      <c r="P10450" s="23"/>
      <c r="Q10450" s="23"/>
    </row>
    <row r="10451" spans="1:17" x14ac:dyDescent="0.2">
      <c r="A10451" s="23"/>
      <c r="M10451" s="25"/>
      <c r="N10451" s="25"/>
      <c r="O10451" s="25"/>
      <c r="P10451" s="23"/>
      <c r="Q10451" s="23"/>
    </row>
    <row r="10452" spans="1:17" x14ac:dyDescent="0.2">
      <c r="A10452" s="23"/>
      <c r="M10452" s="25"/>
      <c r="N10452" s="25"/>
      <c r="O10452" s="25"/>
      <c r="P10452" s="23"/>
      <c r="Q10452" s="23"/>
    </row>
    <row r="10453" spans="1:17" x14ac:dyDescent="0.2">
      <c r="A10453" s="23"/>
      <c r="M10453" s="25"/>
      <c r="N10453" s="25"/>
      <c r="O10453" s="25"/>
      <c r="P10453" s="23"/>
      <c r="Q10453" s="23"/>
    </row>
    <row r="10454" spans="1:17" x14ac:dyDescent="0.2">
      <c r="A10454" s="23"/>
      <c r="M10454" s="25"/>
      <c r="N10454" s="25"/>
      <c r="O10454" s="25"/>
      <c r="P10454" s="23"/>
      <c r="Q10454" s="23"/>
    </row>
    <row r="10455" spans="1:17" x14ac:dyDescent="0.2">
      <c r="A10455" s="23"/>
      <c r="M10455" s="25"/>
      <c r="N10455" s="25"/>
      <c r="O10455" s="25"/>
      <c r="P10455" s="23"/>
      <c r="Q10455" s="23"/>
    </row>
    <row r="10456" spans="1:17" x14ac:dyDescent="0.2">
      <c r="A10456" s="23"/>
      <c r="M10456" s="25"/>
      <c r="N10456" s="25"/>
      <c r="O10456" s="25"/>
      <c r="P10456" s="23"/>
      <c r="Q10456" s="23"/>
    </row>
    <row r="10457" spans="1:17" x14ac:dyDescent="0.2">
      <c r="A10457" s="23"/>
      <c r="M10457" s="25"/>
      <c r="N10457" s="25"/>
      <c r="O10457" s="25"/>
      <c r="P10457" s="23"/>
      <c r="Q10457" s="23"/>
    </row>
    <row r="10458" spans="1:17" x14ac:dyDescent="0.2">
      <c r="A10458" s="23"/>
      <c r="M10458" s="25"/>
      <c r="N10458" s="25"/>
      <c r="O10458" s="25"/>
      <c r="P10458" s="23"/>
      <c r="Q10458" s="23"/>
    </row>
    <row r="10459" spans="1:17" x14ac:dyDescent="0.2">
      <c r="A10459" s="23"/>
      <c r="M10459" s="25"/>
      <c r="N10459" s="25"/>
      <c r="O10459" s="25"/>
      <c r="P10459" s="23"/>
      <c r="Q10459" s="23"/>
    </row>
    <row r="10460" spans="1:17" x14ac:dyDescent="0.2">
      <c r="A10460" s="23"/>
      <c r="M10460" s="25"/>
      <c r="N10460" s="25"/>
      <c r="O10460" s="25"/>
      <c r="P10460" s="23"/>
      <c r="Q10460" s="23"/>
    </row>
    <row r="10461" spans="1:17" x14ac:dyDescent="0.2">
      <c r="A10461" s="23"/>
      <c r="M10461" s="25"/>
      <c r="N10461" s="25"/>
      <c r="O10461" s="25"/>
      <c r="P10461" s="23"/>
      <c r="Q10461" s="23"/>
    </row>
    <row r="10462" spans="1:17" x14ac:dyDescent="0.2">
      <c r="A10462" s="23"/>
      <c r="M10462" s="25"/>
      <c r="N10462" s="25"/>
      <c r="O10462" s="25"/>
      <c r="P10462" s="23"/>
      <c r="Q10462" s="23"/>
    </row>
    <row r="10463" spans="1:17" x14ac:dyDescent="0.2">
      <c r="A10463" s="23"/>
      <c r="M10463" s="25"/>
      <c r="N10463" s="25"/>
      <c r="O10463" s="25"/>
      <c r="P10463" s="23"/>
      <c r="Q10463" s="23"/>
    </row>
    <row r="10464" spans="1:17" x14ac:dyDescent="0.2">
      <c r="A10464" s="23"/>
      <c r="M10464" s="25"/>
      <c r="N10464" s="25"/>
      <c r="O10464" s="25"/>
      <c r="P10464" s="23"/>
      <c r="Q10464" s="23"/>
    </row>
    <row r="10465" spans="1:17" x14ac:dyDescent="0.2">
      <c r="A10465" s="23"/>
      <c r="M10465" s="25"/>
      <c r="N10465" s="25"/>
      <c r="O10465" s="25"/>
      <c r="P10465" s="23"/>
      <c r="Q10465" s="23"/>
    </row>
    <row r="10466" spans="1:17" x14ac:dyDescent="0.2">
      <c r="A10466" s="23"/>
      <c r="M10466" s="25"/>
      <c r="N10466" s="25"/>
      <c r="O10466" s="25"/>
      <c r="P10466" s="23"/>
      <c r="Q10466" s="23"/>
    </row>
    <row r="10467" spans="1:17" x14ac:dyDescent="0.2">
      <c r="A10467" s="23"/>
      <c r="M10467" s="25"/>
      <c r="N10467" s="25"/>
      <c r="O10467" s="25"/>
      <c r="P10467" s="23"/>
      <c r="Q10467" s="23"/>
    </row>
    <row r="10468" spans="1:17" x14ac:dyDescent="0.2">
      <c r="A10468" s="23"/>
      <c r="M10468" s="25"/>
      <c r="N10468" s="25"/>
      <c r="O10468" s="25"/>
      <c r="P10468" s="23"/>
      <c r="Q10468" s="23"/>
    </row>
    <row r="10469" spans="1:17" x14ac:dyDescent="0.2">
      <c r="A10469" s="23"/>
      <c r="M10469" s="25"/>
      <c r="N10469" s="25"/>
      <c r="O10469" s="25"/>
      <c r="P10469" s="23"/>
      <c r="Q10469" s="23"/>
    </row>
    <row r="10470" spans="1:17" x14ac:dyDescent="0.2">
      <c r="A10470" s="23"/>
      <c r="M10470" s="25"/>
      <c r="N10470" s="25"/>
      <c r="O10470" s="25"/>
      <c r="P10470" s="23"/>
      <c r="Q10470" s="23"/>
    </row>
    <row r="10471" spans="1:17" x14ac:dyDescent="0.2">
      <c r="A10471" s="23"/>
      <c r="M10471" s="25"/>
      <c r="N10471" s="25"/>
      <c r="O10471" s="25"/>
      <c r="P10471" s="23"/>
      <c r="Q10471" s="23"/>
    </row>
    <row r="10472" spans="1:17" x14ac:dyDescent="0.2">
      <c r="A10472" s="23"/>
      <c r="M10472" s="25"/>
      <c r="N10472" s="25"/>
      <c r="O10472" s="25"/>
      <c r="P10472" s="23"/>
      <c r="Q10472" s="23"/>
    </row>
    <row r="10473" spans="1:17" x14ac:dyDescent="0.2">
      <c r="A10473" s="23"/>
      <c r="M10473" s="25"/>
      <c r="N10473" s="25"/>
      <c r="O10473" s="25"/>
      <c r="P10473" s="23"/>
      <c r="Q10473" s="23"/>
    </row>
    <row r="10474" spans="1:17" x14ac:dyDescent="0.2">
      <c r="A10474" s="23"/>
      <c r="M10474" s="25"/>
      <c r="N10474" s="25"/>
      <c r="O10474" s="25"/>
      <c r="P10474" s="23"/>
      <c r="Q10474" s="23"/>
    </row>
    <row r="10475" spans="1:17" x14ac:dyDescent="0.2">
      <c r="A10475" s="23"/>
      <c r="M10475" s="25"/>
      <c r="N10475" s="25"/>
      <c r="O10475" s="25"/>
      <c r="P10475" s="23"/>
      <c r="Q10475" s="23"/>
    </row>
    <row r="10476" spans="1:17" x14ac:dyDescent="0.2">
      <c r="A10476" s="23"/>
      <c r="M10476" s="25"/>
      <c r="N10476" s="25"/>
      <c r="O10476" s="25"/>
      <c r="P10476" s="23"/>
      <c r="Q10476" s="23"/>
    </row>
    <row r="10477" spans="1:17" x14ac:dyDescent="0.2">
      <c r="A10477" s="23"/>
      <c r="M10477" s="25"/>
      <c r="N10477" s="25"/>
      <c r="O10477" s="25"/>
      <c r="P10477" s="23"/>
      <c r="Q10477" s="23"/>
    </row>
    <row r="10478" spans="1:17" x14ac:dyDescent="0.2">
      <c r="A10478" s="23"/>
      <c r="M10478" s="25"/>
      <c r="N10478" s="25"/>
      <c r="O10478" s="25"/>
      <c r="P10478" s="23"/>
      <c r="Q10478" s="23"/>
    </row>
    <row r="10479" spans="1:17" x14ac:dyDescent="0.2">
      <c r="A10479" s="23"/>
      <c r="M10479" s="25"/>
      <c r="N10479" s="25"/>
      <c r="O10479" s="25"/>
      <c r="P10479" s="23"/>
      <c r="Q10479" s="23"/>
    </row>
    <row r="10480" spans="1:17" x14ac:dyDescent="0.2">
      <c r="A10480" s="23"/>
      <c r="M10480" s="25"/>
      <c r="N10480" s="25"/>
      <c r="O10480" s="25"/>
      <c r="P10480" s="23"/>
      <c r="Q10480" s="23"/>
    </row>
    <row r="10481" spans="1:17" x14ac:dyDescent="0.2">
      <c r="A10481" s="23"/>
      <c r="M10481" s="25"/>
      <c r="N10481" s="25"/>
      <c r="O10481" s="25"/>
      <c r="P10481" s="23"/>
      <c r="Q10481" s="23"/>
    </row>
    <row r="10482" spans="1:17" x14ac:dyDescent="0.2">
      <c r="A10482" s="23"/>
      <c r="M10482" s="25"/>
      <c r="N10482" s="25"/>
      <c r="O10482" s="25"/>
      <c r="P10482" s="23"/>
      <c r="Q10482" s="23"/>
    </row>
    <row r="10483" spans="1:17" x14ac:dyDescent="0.2">
      <c r="A10483" s="23"/>
      <c r="M10483" s="25"/>
      <c r="N10483" s="25"/>
      <c r="O10483" s="25"/>
      <c r="P10483" s="23"/>
      <c r="Q10483" s="23"/>
    </row>
    <row r="10484" spans="1:17" x14ac:dyDescent="0.2">
      <c r="A10484" s="23"/>
      <c r="M10484" s="25"/>
      <c r="N10484" s="25"/>
      <c r="O10484" s="25"/>
      <c r="P10484" s="23"/>
      <c r="Q10484" s="23"/>
    </row>
    <row r="10485" spans="1:17" x14ac:dyDescent="0.2">
      <c r="A10485" s="23"/>
      <c r="M10485" s="25"/>
      <c r="N10485" s="25"/>
      <c r="O10485" s="25"/>
      <c r="P10485" s="23"/>
      <c r="Q10485" s="23"/>
    </row>
    <row r="10486" spans="1:17" x14ac:dyDescent="0.2">
      <c r="A10486" s="23"/>
      <c r="M10486" s="25"/>
      <c r="N10486" s="25"/>
      <c r="O10486" s="25"/>
      <c r="P10486" s="23"/>
      <c r="Q10486" s="23"/>
    </row>
    <row r="10487" spans="1:17" x14ac:dyDescent="0.2">
      <c r="A10487" s="23"/>
      <c r="M10487" s="25"/>
      <c r="N10487" s="25"/>
      <c r="O10487" s="25"/>
      <c r="P10487" s="23"/>
      <c r="Q10487" s="23"/>
    </row>
    <row r="10488" spans="1:17" x14ac:dyDescent="0.2">
      <c r="A10488" s="23"/>
      <c r="M10488" s="25"/>
      <c r="N10488" s="25"/>
      <c r="O10488" s="25"/>
      <c r="P10488" s="23"/>
      <c r="Q10488" s="23"/>
    </row>
    <row r="10489" spans="1:17" x14ac:dyDescent="0.2">
      <c r="A10489" s="23"/>
      <c r="M10489" s="25"/>
      <c r="N10489" s="25"/>
      <c r="O10489" s="25"/>
      <c r="P10489" s="23"/>
      <c r="Q10489" s="23"/>
    </row>
    <row r="10490" spans="1:17" x14ac:dyDescent="0.2">
      <c r="A10490" s="23"/>
      <c r="M10490" s="25"/>
      <c r="N10490" s="25"/>
      <c r="O10490" s="25"/>
      <c r="P10490" s="23"/>
      <c r="Q10490" s="23"/>
    </row>
    <row r="10491" spans="1:17" x14ac:dyDescent="0.2">
      <c r="A10491" s="23"/>
      <c r="M10491" s="25"/>
      <c r="N10491" s="25"/>
      <c r="O10491" s="25"/>
      <c r="P10491" s="23"/>
      <c r="Q10491" s="23"/>
    </row>
    <row r="10492" spans="1:17" x14ac:dyDescent="0.2">
      <c r="A10492" s="23"/>
      <c r="M10492" s="25"/>
      <c r="N10492" s="25"/>
      <c r="O10492" s="25"/>
      <c r="P10492" s="23"/>
      <c r="Q10492" s="23"/>
    </row>
    <row r="10493" spans="1:17" x14ac:dyDescent="0.2">
      <c r="A10493" s="23"/>
      <c r="M10493" s="25"/>
      <c r="N10493" s="25"/>
      <c r="O10493" s="25"/>
      <c r="P10493" s="23"/>
      <c r="Q10493" s="23"/>
    </row>
    <row r="10494" spans="1:17" x14ac:dyDescent="0.2">
      <c r="A10494" s="23"/>
      <c r="M10494" s="25"/>
      <c r="N10494" s="25"/>
      <c r="O10494" s="25"/>
      <c r="P10494" s="23"/>
      <c r="Q10494" s="23"/>
    </row>
    <row r="10495" spans="1:17" x14ac:dyDescent="0.2">
      <c r="A10495" s="23"/>
      <c r="M10495" s="25"/>
      <c r="N10495" s="25"/>
      <c r="O10495" s="25"/>
      <c r="P10495" s="23"/>
      <c r="Q10495" s="23"/>
    </row>
    <row r="10496" spans="1:17" x14ac:dyDescent="0.2">
      <c r="A10496" s="23"/>
      <c r="M10496" s="25"/>
      <c r="N10496" s="25"/>
      <c r="O10496" s="25"/>
      <c r="P10496" s="23"/>
      <c r="Q10496" s="23"/>
    </row>
    <row r="10497" spans="1:17" x14ac:dyDescent="0.2">
      <c r="A10497" s="23"/>
      <c r="M10497" s="25"/>
      <c r="N10497" s="25"/>
      <c r="O10497" s="25"/>
      <c r="P10497" s="23"/>
      <c r="Q10497" s="23"/>
    </row>
    <row r="10498" spans="1:17" x14ac:dyDescent="0.2">
      <c r="A10498" s="23"/>
      <c r="M10498" s="25"/>
      <c r="N10498" s="25"/>
      <c r="O10498" s="25"/>
      <c r="P10498" s="23"/>
      <c r="Q10498" s="23"/>
    </row>
    <row r="10499" spans="1:17" x14ac:dyDescent="0.2">
      <c r="A10499" s="23"/>
      <c r="M10499" s="25"/>
      <c r="N10499" s="25"/>
      <c r="O10499" s="25"/>
      <c r="P10499" s="23"/>
      <c r="Q10499" s="23"/>
    </row>
    <row r="10500" spans="1:17" x14ac:dyDescent="0.2">
      <c r="A10500" s="23"/>
      <c r="M10500" s="25"/>
      <c r="N10500" s="25"/>
      <c r="O10500" s="25"/>
      <c r="P10500" s="23"/>
      <c r="Q10500" s="23"/>
    </row>
    <row r="10501" spans="1:17" x14ac:dyDescent="0.2">
      <c r="A10501" s="23"/>
      <c r="M10501" s="25"/>
      <c r="N10501" s="25"/>
      <c r="O10501" s="25"/>
      <c r="P10501" s="23"/>
      <c r="Q10501" s="23"/>
    </row>
    <row r="10502" spans="1:17" x14ac:dyDescent="0.2">
      <c r="A10502" s="23"/>
      <c r="M10502" s="25"/>
      <c r="N10502" s="25"/>
      <c r="O10502" s="25"/>
      <c r="P10502" s="23"/>
      <c r="Q10502" s="23"/>
    </row>
    <row r="10503" spans="1:17" x14ac:dyDescent="0.2">
      <c r="A10503" s="23"/>
      <c r="M10503" s="25"/>
      <c r="N10503" s="25"/>
      <c r="O10503" s="25"/>
      <c r="P10503" s="23"/>
      <c r="Q10503" s="23"/>
    </row>
    <row r="10504" spans="1:17" x14ac:dyDescent="0.2">
      <c r="A10504" s="23"/>
      <c r="M10504" s="25"/>
      <c r="N10504" s="25"/>
      <c r="O10504" s="25"/>
      <c r="P10504" s="23"/>
      <c r="Q10504" s="23"/>
    </row>
    <row r="10505" spans="1:17" x14ac:dyDescent="0.2">
      <c r="A10505" s="23"/>
      <c r="M10505" s="25"/>
      <c r="N10505" s="25"/>
      <c r="O10505" s="25"/>
      <c r="P10505" s="23"/>
      <c r="Q10505" s="23"/>
    </row>
    <row r="10506" spans="1:17" x14ac:dyDescent="0.2">
      <c r="A10506" s="23"/>
      <c r="M10506" s="25"/>
      <c r="N10506" s="25"/>
      <c r="O10506" s="25"/>
      <c r="P10506" s="23"/>
      <c r="Q10506" s="23"/>
    </row>
    <row r="10507" spans="1:17" x14ac:dyDescent="0.2">
      <c r="A10507" s="23"/>
      <c r="M10507" s="25"/>
      <c r="N10507" s="25"/>
      <c r="O10507" s="25"/>
      <c r="P10507" s="23"/>
      <c r="Q10507" s="23"/>
    </row>
    <row r="10508" spans="1:17" x14ac:dyDescent="0.2">
      <c r="A10508" s="23"/>
      <c r="M10508" s="25"/>
      <c r="N10508" s="25"/>
      <c r="O10508" s="25"/>
      <c r="P10508" s="23"/>
      <c r="Q10508" s="23"/>
    </row>
    <row r="10509" spans="1:17" x14ac:dyDescent="0.2">
      <c r="A10509" s="23"/>
      <c r="M10509" s="25"/>
      <c r="N10509" s="25"/>
      <c r="O10509" s="25"/>
      <c r="P10509" s="23"/>
      <c r="Q10509" s="23"/>
    </row>
    <row r="10510" spans="1:17" x14ac:dyDescent="0.2">
      <c r="A10510" s="23"/>
      <c r="M10510" s="25"/>
      <c r="N10510" s="25"/>
      <c r="O10510" s="25"/>
      <c r="P10510" s="23"/>
      <c r="Q10510" s="23"/>
    </row>
    <row r="10511" spans="1:17" x14ac:dyDescent="0.2">
      <c r="A10511" s="23"/>
      <c r="M10511" s="25"/>
      <c r="N10511" s="25"/>
      <c r="O10511" s="25"/>
      <c r="P10511" s="23"/>
      <c r="Q10511" s="23"/>
    </row>
    <row r="10512" spans="1:17" x14ac:dyDescent="0.2">
      <c r="A10512" s="23"/>
      <c r="M10512" s="25"/>
      <c r="N10512" s="25"/>
      <c r="O10512" s="25"/>
      <c r="P10512" s="23"/>
      <c r="Q10512" s="23"/>
    </row>
    <row r="10513" spans="1:28" x14ac:dyDescent="0.2">
      <c r="A10513" s="23"/>
      <c r="M10513" s="25"/>
      <c r="N10513" s="25"/>
      <c r="O10513" s="25"/>
      <c r="P10513" s="23"/>
      <c r="Q10513" s="23"/>
    </row>
    <row r="10514" spans="1:28" x14ac:dyDescent="0.2">
      <c r="A10514" s="23"/>
      <c r="M10514" s="25"/>
      <c r="N10514" s="25"/>
      <c r="O10514" s="25"/>
      <c r="P10514" s="23"/>
      <c r="Q10514" s="23"/>
    </row>
    <row r="10515" spans="1:28" x14ac:dyDescent="0.2">
      <c r="A10515" s="23"/>
      <c r="M10515" s="25"/>
      <c r="N10515" s="25"/>
      <c r="O10515" s="25"/>
      <c r="P10515" s="23"/>
      <c r="Q10515" s="23"/>
    </row>
    <row r="10516" spans="1:28" x14ac:dyDescent="0.2">
      <c r="A10516" s="23"/>
      <c r="M10516" s="25"/>
      <c r="N10516" s="25"/>
      <c r="O10516" s="25"/>
      <c r="P10516" s="23"/>
      <c r="Q10516" s="23"/>
      <c r="AB10516" s="26"/>
    </row>
    <row r="10517" spans="1:28" x14ac:dyDescent="0.2">
      <c r="A10517" s="23"/>
      <c r="M10517" s="25"/>
      <c r="N10517" s="25"/>
      <c r="O10517" s="25"/>
      <c r="P10517" s="23"/>
      <c r="Q10517" s="23"/>
    </row>
    <row r="10518" spans="1:28" x14ac:dyDescent="0.2">
      <c r="A10518" s="23"/>
      <c r="M10518" s="25"/>
      <c r="N10518" s="25"/>
      <c r="O10518" s="25"/>
      <c r="P10518" s="23"/>
      <c r="Q10518" s="23"/>
    </row>
    <row r="10519" spans="1:28" x14ac:dyDescent="0.2">
      <c r="A10519" s="23"/>
      <c r="M10519" s="25"/>
      <c r="N10519" s="25"/>
      <c r="O10519" s="25"/>
      <c r="P10519" s="23"/>
      <c r="Q10519" s="23"/>
    </row>
    <row r="10520" spans="1:28" x14ac:dyDescent="0.2">
      <c r="A10520" s="23"/>
      <c r="M10520" s="25"/>
      <c r="N10520" s="25"/>
      <c r="O10520" s="25"/>
      <c r="P10520" s="23"/>
      <c r="Q10520" s="23"/>
    </row>
    <row r="10521" spans="1:28" x14ac:dyDescent="0.2">
      <c r="A10521" s="23"/>
      <c r="M10521" s="25"/>
      <c r="N10521" s="25"/>
      <c r="O10521" s="25"/>
      <c r="P10521" s="23"/>
      <c r="Q10521" s="23"/>
    </row>
    <row r="10522" spans="1:28" x14ac:dyDescent="0.2">
      <c r="A10522" s="23"/>
      <c r="M10522" s="25"/>
      <c r="N10522" s="25"/>
      <c r="O10522" s="25"/>
      <c r="P10522" s="23"/>
      <c r="Q10522" s="23"/>
    </row>
    <row r="10523" spans="1:28" x14ac:dyDescent="0.2">
      <c r="A10523" s="23"/>
      <c r="M10523" s="25"/>
      <c r="N10523" s="25"/>
      <c r="O10523" s="25"/>
      <c r="P10523" s="23"/>
      <c r="Q10523" s="23"/>
    </row>
    <row r="10524" spans="1:28" x14ac:dyDescent="0.2">
      <c r="A10524" s="23"/>
      <c r="M10524" s="25"/>
      <c r="N10524" s="25"/>
      <c r="O10524" s="25"/>
      <c r="P10524" s="23"/>
      <c r="Q10524" s="23"/>
    </row>
    <row r="10525" spans="1:28" x14ac:dyDescent="0.2">
      <c r="A10525" s="23"/>
      <c r="M10525" s="25"/>
      <c r="N10525" s="25"/>
      <c r="O10525" s="25"/>
      <c r="P10525" s="23"/>
      <c r="Q10525" s="23"/>
    </row>
    <row r="10526" spans="1:28" x14ac:dyDescent="0.2">
      <c r="A10526" s="23"/>
      <c r="M10526" s="25"/>
      <c r="N10526" s="25"/>
      <c r="O10526" s="25"/>
      <c r="P10526" s="23"/>
      <c r="Q10526" s="23"/>
    </row>
    <row r="10527" spans="1:28" x14ac:dyDescent="0.2">
      <c r="A10527" s="23"/>
      <c r="M10527" s="25"/>
      <c r="N10527" s="25"/>
      <c r="O10527" s="25"/>
      <c r="P10527" s="23"/>
      <c r="Q10527" s="23"/>
    </row>
    <row r="10528" spans="1:28" x14ac:dyDescent="0.2">
      <c r="A10528" s="23"/>
      <c r="M10528" s="25"/>
      <c r="N10528" s="25"/>
      <c r="O10528" s="25"/>
      <c r="P10528" s="23"/>
      <c r="Q10528" s="23"/>
    </row>
    <row r="10529" spans="1:17" x14ac:dyDescent="0.2">
      <c r="A10529" s="23"/>
      <c r="M10529" s="25"/>
      <c r="N10529" s="25"/>
      <c r="O10529" s="25"/>
      <c r="P10529" s="23"/>
      <c r="Q10529" s="23"/>
    </row>
    <row r="10530" spans="1:17" x14ac:dyDescent="0.2">
      <c r="A10530" s="23"/>
      <c r="M10530" s="25"/>
      <c r="N10530" s="25"/>
      <c r="O10530" s="25"/>
      <c r="P10530" s="23"/>
      <c r="Q10530" s="23"/>
    </row>
    <row r="10531" spans="1:17" x14ac:dyDescent="0.2">
      <c r="A10531" s="23"/>
      <c r="M10531" s="25"/>
      <c r="N10531" s="25"/>
      <c r="O10531" s="25"/>
      <c r="P10531" s="23"/>
      <c r="Q10531" s="23"/>
    </row>
    <row r="10532" spans="1:17" x14ac:dyDescent="0.2">
      <c r="A10532" s="23"/>
      <c r="M10532" s="25"/>
      <c r="N10532" s="25"/>
      <c r="O10532" s="25"/>
      <c r="P10532" s="23"/>
      <c r="Q10532" s="23"/>
    </row>
    <row r="10533" spans="1:17" x14ac:dyDescent="0.2">
      <c r="A10533" s="23"/>
      <c r="M10533" s="25"/>
      <c r="N10533" s="25"/>
      <c r="O10533" s="25"/>
      <c r="P10533" s="23"/>
      <c r="Q10533" s="23"/>
    </row>
    <row r="10534" spans="1:17" x14ac:dyDescent="0.2">
      <c r="A10534" s="23"/>
      <c r="M10534" s="25"/>
      <c r="N10534" s="25"/>
      <c r="O10534" s="25"/>
      <c r="P10534" s="23"/>
      <c r="Q10534" s="23"/>
    </row>
    <row r="10535" spans="1:17" x14ac:dyDescent="0.2">
      <c r="A10535" s="23"/>
      <c r="M10535" s="25"/>
      <c r="N10535" s="25"/>
      <c r="O10535" s="25"/>
      <c r="P10535" s="23"/>
      <c r="Q10535" s="23"/>
    </row>
    <row r="10536" spans="1:17" x14ac:dyDescent="0.2">
      <c r="A10536" s="23"/>
      <c r="M10536" s="25"/>
      <c r="N10536" s="25"/>
      <c r="O10536" s="25"/>
      <c r="P10536" s="23"/>
      <c r="Q10536" s="23"/>
    </row>
    <row r="10537" spans="1:17" x14ac:dyDescent="0.2">
      <c r="A10537" s="23"/>
      <c r="M10537" s="25"/>
      <c r="N10537" s="25"/>
      <c r="O10537" s="25"/>
      <c r="P10537" s="23"/>
      <c r="Q10537" s="23"/>
    </row>
    <row r="10538" spans="1:17" x14ac:dyDescent="0.2">
      <c r="A10538" s="23"/>
      <c r="M10538" s="25"/>
      <c r="N10538" s="25"/>
      <c r="O10538" s="25"/>
      <c r="P10538" s="23"/>
      <c r="Q10538" s="23"/>
    </row>
    <row r="10539" spans="1:17" x14ac:dyDescent="0.2">
      <c r="A10539" s="23"/>
      <c r="M10539" s="25"/>
      <c r="N10539" s="25"/>
      <c r="O10539" s="25"/>
      <c r="P10539" s="23"/>
      <c r="Q10539" s="23"/>
    </row>
    <row r="10540" spans="1:17" x14ac:dyDescent="0.2">
      <c r="A10540" s="23"/>
      <c r="M10540" s="25"/>
      <c r="N10540" s="25"/>
      <c r="O10540" s="25"/>
      <c r="P10540" s="23"/>
      <c r="Q10540" s="23"/>
    </row>
    <row r="10541" spans="1:17" x14ac:dyDescent="0.2">
      <c r="A10541" s="23"/>
      <c r="M10541" s="25"/>
      <c r="N10541" s="25"/>
      <c r="O10541" s="25"/>
      <c r="P10541" s="23"/>
      <c r="Q10541" s="23"/>
    </row>
    <row r="10542" spans="1:17" x14ac:dyDescent="0.2">
      <c r="A10542" s="23"/>
      <c r="M10542" s="25"/>
      <c r="N10542" s="25"/>
      <c r="O10542" s="25"/>
      <c r="P10542" s="23"/>
      <c r="Q10542" s="23"/>
    </row>
    <row r="10543" spans="1:17" x14ac:dyDescent="0.2">
      <c r="A10543" s="23"/>
      <c r="M10543" s="25"/>
      <c r="N10543" s="25"/>
      <c r="O10543" s="25"/>
      <c r="P10543" s="23"/>
      <c r="Q10543" s="23"/>
    </row>
    <row r="10544" spans="1:17" x14ac:dyDescent="0.2">
      <c r="A10544" s="23"/>
      <c r="M10544" s="25"/>
      <c r="N10544" s="25"/>
      <c r="O10544" s="25"/>
      <c r="P10544" s="23"/>
      <c r="Q10544" s="23"/>
    </row>
    <row r="10545" spans="1:17" x14ac:dyDescent="0.2">
      <c r="A10545" s="23"/>
      <c r="M10545" s="25"/>
      <c r="N10545" s="25"/>
      <c r="O10545" s="25"/>
      <c r="P10545" s="23"/>
      <c r="Q10545" s="23"/>
    </row>
    <row r="10546" spans="1:17" x14ac:dyDescent="0.2">
      <c r="A10546" s="23"/>
      <c r="M10546" s="25"/>
      <c r="N10546" s="25"/>
      <c r="O10546" s="25"/>
      <c r="P10546" s="23"/>
      <c r="Q10546" s="23"/>
    </row>
    <row r="10547" spans="1:17" x14ac:dyDescent="0.2">
      <c r="A10547" s="23"/>
      <c r="M10547" s="25"/>
      <c r="N10547" s="25"/>
      <c r="O10547" s="25"/>
      <c r="P10547" s="23"/>
      <c r="Q10547" s="23"/>
    </row>
    <row r="10548" spans="1:17" x14ac:dyDescent="0.2">
      <c r="A10548" s="23"/>
      <c r="M10548" s="25"/>
      <c r="N10548" s="25"/>
      <c r="O10548" s="25"/>
      <c r="P10548" s="23"/>
      <c r="Q10548" s="23"/>
    </row>
    <row r="10549" spans="1:17" x14ac:dyDescent="0.2">
      <c r="A10549" s="23"/>
      <c r="M10549" s="25"/>
      <c r="N10549" s="25"/>
      <c r="O10549" s="25"/>
      <c r="P10549" s="23"/>
      <c r="Q10549" s="23"/>
    </row>
    <row r="10550" spans="1:17" x14ac:dyDescent="0.2">
      <c r="A10550" s="23"/>
      <c r="M10550" s="25"/>
      <c r="N10550" s="25"/>
      <c r="O10550" s="25"/>
      <c r="P10550" s="23"/>
      <c r="Q10550" s="23"/>
    </row>
    <row r="10551" spans="1:17" x14ac:dyDescent="0.2">
      <c r="A10551" s="23"/>
      <c r="M10551" s="25"/>
      <c r="N10551" s="25"/>
      <c r="O10551" s="25"/>
      <c r="P10551" s="23"/>
      <c r="Q10551" s="23"/>
    </row>
    <row r="10552" spans="1:17" x14ac:dyDescent="0.2">
      <c r="A10552" s="23"/>
      <c r="M10552" s="25"/>
      <c r="N10552" s="25"/>
      <c r="O10552" s="25"/>
      <c r="P10552" s="23"/>
      <c r="Q10552" s="23"/>
    </row>
    <row r="10553" spans="1:17" x14ac:dyDescent="0.2">
      <c r="A10553" s="23"/>
      <c r="M10553" s="25"/>
      <c r="N10553" s="25"/>
      <c r="O10553" s="25"/>
      <c r="P10553" s="23"/>
      <c r="Q10553" s="23"/>
    </row>
    <row r="10554" spans="1:17" x14ac:dyDescent="0.2">
      <c r="A10554" s="23"/>
      <c r="M10554" s="25"/>
      <c r="N10554" s="25"/>
      <c r="O10554" s="25"/>
      <c r="P10554" s="23"/>
      <c r="Q10554" s="23"/>
    </row>
    <row r="10555" spans="1:17" x14ac:dyDescent="0.2">
      <c r="A10555" s="23"/>
      <c r="M10555" s="25"/>
      <c r="N10555" s="25"/>
      <c r="O10555" s="25"/>
      <c r="P10555" s="23"/>
      <c r="Q10555" s="23"/>
    </row>
    <row r="10556" spans="1:17" x14ac:dyDescent="0.2">
      <c r="A10556" s="23"/>
      <c r="M10556" s="25"/>
      <c r="N10556" s="25"/>
      <c r="O10556" s="25"/>
      <c r="P10556" s="23"/>
      <c r="Q10556" s="23"/>
    </row>
    <row r="10557" spans="1:17" x14ac:dyDescent="0.2">
      <c r="A10557" s="23"/>
      <c r="M10557" s="25"/>
      <c r="N10557" s="25"/>
      <c r="O10557" s="25"/>
      <c r="P10557" s="23"/>
      <c r="Q10557" s="23"/>
    </row>
    <row r="10558" spans="1:17" x14ac:dyDescent="0.2">
      <c r="A10558" s="23"/>
      <c r="M10558" s="25"/>
      <c r="N10558" s="25"/>
      <c r="O10558" s="25"/>
      <c r="P10558" s="23"/>
      <c r="Q10558" s="23"/>
    </row>
    <row r="10559" spans="1:17" x14ac:dyDescent="0.2">
      <c r="A10559" s="23"/>
      <c r="M10559" s="25"/>
      <c r="N10559" s="25"/>
      <c r="O10559" s="25"/>
      <c r="P10559" s="23"/>
      <c r="Q10559" s="23"/>
    </row>
    <row r="10560" spans="1:17" x14ac:dyDescent="0.2">
      <c r="A10560" s="23"/>
      <c r="M10560" s="25"/>
      <c r="N10560" s="25"/>
      <c r="O10560" s="25"/>
      <c r="P10560" s="23"/>
      <c r="Q10560" s="23"/>
    </row>
    <row r="10561" spans="1:17" x14ac:dyDescent="0.2">
      <c r="A10561" s="23"/>
      <c r="M10561" s="25"/>
      <c r="N10561" s="25"/>
      <c r="O10561" s="25"/>
      <c r="P10561" s="23"/>
      <c r="Q10561" s="23"/>
    </row>
    <row r="10562" spans="1:17" x14ac:dyDescent="0.2">
      <c r="A10562" s="23"/>
      <c r="M10562" s="25"/>
      <c r="N10562" s="25"/>
      <c r="O10562" s="25"/>
      <c r="P10562" s="23"/>
      <c r="Q10562" s="23"/>
    </row>
    <row r="10563" spans="1:17" x14ac:dyDescent="0.2">
      <c r="A10563" s="23"/>
      <c r="M10563" s="25"/>
      <c r="N10563" s="25"/>
      <c r="O10563" s="25"/>
      <c r="P10563" s="23"/>
      <c r="Q10563" s="23"/>
    </row>
    <row r="10564" spans="1:17" x14ac:dyDescent="0.2">
      <c r="A10564" s="23"/>
      <c r="M10564" s="25"/>
      <c r="N10564" s="25"/>
      <c r="O10564" s="25"/>
      <c r="P10564" s="23"/>
      <c r="Q10564" s="23"/>
    </row>
    <row r="10565" spans="1:17" x14ac:dyDescent="0.2">
      <c r="A10565" s="23"/>
      <c r="M10565" s="25"/>
      <c r="N10565" s="25"/>
      <c r="O10565" s="25"/>
      <c r="P10565" s="23"/>
      <c r="Q10565" s="23"/>
    </row>
    <row r="10566" spans="1:17" x14ac:dyDescent="0.2">
      <c r="A10566" s="23"/>
      <c r="M10566" s="25"/>
      <c r="N10566" s="25"/>
      <c r="O10566" s="25"/>
      <c r="P10566" s="23"/>
      <c r="Q10566" s="23"/>
    </row>
    <row r="10567" spans="1:17" x14ac:dyDescent="0.2">
      <c r="A10567" s="23"/>
      <c r="M10567" s="25"/>
      <c r="N10567" s="25"/>
      <c r="O10567" s="25"/>
      <c r="P10567" s="23"/>
      <c r="Q10567" s="23"/>
    </row>
    <row r="10568" spans="1:17" x14ac:dyDescent="0.2">
      <c r="A10568" s="23"/>
      <c r="M10568" s="25"/>
      <c r="N10568" s="25"/>
      <c r="O10568" s="25"/>
      <c r="P10568" s="23"/>
      <c r="Q10568" s="23"/>
    </row>
    <row r="10569" spans="1:17" x14ac:dyDescent="0.2">
      <c r="A10569" s="23"/>
      <c r="M10569" s="25"/>
      <c r="N10569" s="25"/>
      <c r="O10569" s="25"/>
      <c r="P10569" s="23"/>
      <c r="Q10569" s="23"/>
    </row>
    <row r="10570" spans="1:17" x14ac:dyDescent="0.2">
      <c r="A10570" s="23"/>
      <c r="M10570" s="25"/>
      <c r="N10570" s="25"/>
      <c r="O10570" s="25"/>
      <c r="P10570" s="23"/>
      <c r="Q10570" s="23"/>
    </row>
    <row r="10571" spans="1:17" x14ac:dyDescent="0.2">
      <c r="A10571" s="23"/>
      <c r="M10571" s="25"/>
      <c r="N10571" s="25"/>
      <c r="O10571" s="25"/>
      <c r="P10571" s="23"/>
      <c r="Q10571" s="23"/>
    </row>
    <row r="10572" spans="1:17" x14ac:dyDescent="0.2">
      <c r="A10572" s="23"/>
      <c r="M10572" s="25"/>
      <c r="N10572" s="25"/>
      <c r="O10572" s="25"/>
      <c r="P10572" s="23"/>
      <c r="Q10572" s="23"/>
    </row>
    <row r="10573" spans="1:17" x14ac:dyDescent="0.2">
      <c r="A10573" s="23"/>
      <c r="M10573" s="25"/>
      <c r="N10573" s="25"/>
      <c r="O10573" s="25"/>
      <c r="P10573" s="23"/>
      <c r="Q10573" s="23"/>
    </row>
    <row r="10574" spans="1:17" x14ac:dyDescent="0.2">
      <c r="A10574" s="23"/>
      <c r="M10574" s="25"/>
      <c r="N10574" s="25"/>
      <c r="O10574" s="25"/>
      <c r="P10574" s="23"/>
      <c r="Q10574" s="23"/>
    </row>
    <row r="10575" spans="1:17" x14ac:dyDescent="0.2">
      <c r="A10575" s="23"/>
      <c r="M10575" s="25"/>
      <c r="N10575" s="25"/>
      <c r="O10575" s="25"/>
      <c r="P10575" s="23"/>
      <c r="Q10575" s="23"/>
    </row>
    <row r="10576" spans="1:17" x14ac:dyDescent="0.2">
      <c r="A10576" s="23"/>
      <c r="M10576" s="25"/>
      <c r="N10576" s="25"/>
      <c r="O10576" s="25"/>
      <c r="P10576" s="23"/>
      <c r="Q10576" s="23"/>
    </row>
    <row r="10577" spans="1:17" x14ac:dyDescent="0.2">
      <c r="A10577" s="23"/>
      <c r="M10577" s="25"/>
      <c r="N10577" s="25"/>
      <c r="O10577" s="25"/>
      <c r="P10577" s="23"/>
      <c r="Q10577" s="23"/>
    </row>
    <row r="10578" spans="1:17" x14ac:dyDescent="0.2">
      <c r="A10578" s="23"/>
      <c r="M10578" s="25"/>
      <c r="N10578" s="25"/>
      <c r="O10578" s="25"/>
      <c r="P10578" s="23"/>
      <c r="Q10578" s="23"/>
    </row>
    <row r="10579" spans="1:17" x14ac:dyDescent="0.2">
      <c r="A10579" s="23"/>
      <c r="M10579" s="25"/>
      <c r="N10579" s="25"/>
      <c r="O10579" s="25"/>
      <c r="P10579" s="23"/>
      <c r="Q10579" s="23"/>
    </row>
    <row r="10580" spans="1:17" x14ac:dyDescent="0.2">
      <c r="A10580" s="23"/>
      <c r="M10580" s="25"/>
      <c r="N10580" s="25"/>
      <c r="O10580" s="25"/>
      <c r="P10580" s="23"/>
      <c r="Q10580" s="23"/>
    </row>
    <row r="10581" spans="1:17" x14ac:dyDescent="0.2">
      <c r="A10581" s="23"/>
      <c r="M10581" s="25"/>
      <c r="N10581" s="25"/>
      <c r="O10581" s="25"/>
      <c r="P10581" s="23"/>
      <c r="Q10581" s="23"/>
    </row>
    <row r="10582" spans="1:17" x14ac:dyDescent="0.2">
      <c r="A10582" s="23"/>
      <c r="M10582" s="25"/>
      <c r="N10582" s="25"/>
      <c r="O10582" s="25"/>
      <c r="P10582" s="23"/>
      <c r="Q10582" s="23"/>
    </row>
    <row r="10583" spans="1:17" x14ac:dyDescent="0.2">
      <c r="A10583" s="23"/>
      <c r="M10583" s="25"/>
      <c r="N10583" s="25"/>
      <c r="O10583" s="25"/>
      <c r="P10583" s="23"/>
      <c r="Q10583" s="23"/>
    </row>
    <row r="10584" spans="1:17" x14ac:dyDescent="0.2">
      <c r="A10584" s="23"/>
      <c r="M10584" s="25"/>
      <c r="N10584" s="25"/>
      <c r="O10584" s="25"/>
      <c r="P10584" s="23"/>
      <c r="Q10584" s="23"/>
    </row>
    <row r="10585" spans="1:17" x14ac:dyDescent="0.2">
      <c r="A10585" s="23"/>
      <c r="M10585" s="25"/>
      <c r="N10585" s="25"/>
      <c r="O10585" s="25"/>
      <c r="P10585" s="23"/>
      <c r="Q10585" s="23"/>
    </row>
    <row r="10586" spans="1:17" x14ac:dyDescent="0.2">
      <c r="A10586" s="23"/>
      <c r="M10586" s="25"/>
      <c r="N10586" s="25"/>
      <c r="O10586" s="25"/>
      <c r="P10586" s="23"/>
      <c r="Q10586" s="23"/>
    </row>
    <row r="10587" spans="1:17" x14ac:dyDescent="0.2">
      <c r="A10587" s="23"/>
      <c r="M10587" s="25"/>
      <c r="N10587" s="25"/>
      <c r="O10587" s="25"/>
      <c r="P10587" s="23"/>
      <c r="Q10587" s="23"/>
    </row>
    <row r="10588" spans="1:17" x14ac:dyDescent="0.2">
      <c r="A10588" s="23"/>
      <c r="M10588" s="25"/>
      <c r="N10588" s="25"/>
      <c r="O10588" s="25"/>
      <c r="P10588" s="23"/>
      <c r="Q10588" s="23"/>
    </row>
    <row r="10589" spans="1:17" x14ac:dyDescent="0.2">
      <c r="A10589" s="23"/>
      <c r="M10589" s="25"/>
      <c r="N10589" s="25"/>
      <c r="O10589" s="25"/>
      <c r="P10589" s="23"/>
      <c r="Q10589" s="23"/>
    </row>
    <row r="10590" spans="1:17" x14ac:dyDescent="0.2">
      <c r="A10590" s="23"/>
      <c r="M10590" s="25"/>
      <c r="N10590" s="25"/>
      <c r="O10590" s="25"/>
      <c r="P10590" s="23"/>
      <c r="Q10590" s="23"/>
    </row>
    <row r="10591" spans="1:17" x14ac:dyDescent="0.2">
      <c r="A10591" s="23"/>
      <c r="M10591" s="25"/>
      <c r="N10591" s="25"/>
      <c r="O10591" s="25"/>
      <c r="P10591" s="23"/>
      <c r="Q10591" s="23"/>
    </row>
    <row r="10592" spans="1:17" x14ac:dyDescent="0.2">
      <c r="A10592" s="23"/>
      <c r="M10592" s="25"/>
      <c r="N10592" s="25"/>
      <c r="O10592" s="25"/>
      <c r="P10592" s="23"/>
      <c r="Q10592" s="23"/>
    </row>
    <row r="10593" spans="1:17" x14ac:dyDescent="0.2">
      <c r="A10593" s="23"/>
      <c r="M10593" s="25"/>
      <c r="N10593" s="25"/>
      <c r="O10593" s="25"/>
      <c r="P10593" s="23"/>
      <c r="Q10593" s="23"/>
    </row>
    <row r="10594" spans="1:17" x14ac:dyDescent="0.2">
      <c r="A10594" s="23"/>
      <c r="M10594" s="25"/>
      <c r="N10594" s="25"/>
      <c r="O10594" s="25"/>
      <c r="P10594" s="23"/>
      <c r="Q10594" s="23"/>
    </row>
    <row r="10595" spans="1:17" x14ac:dyDescent="0.2">
      <c r="A10595" s="23"/>
      <c r="M10595" s="25"/>
      <c r="N10595" s="25"/>
      <c r="O10595" s="25"/>
      <c r="P10595" s="23"/>
      <c r="Q10595" s="23"/>
    </row>
    <row r="10596" spans="1:17" x14ac:dyDescent="0.2">
      <c r="A10596" s="23"/>
      <c r="M10596" s="25"/>
      <c r="N10596" s="25"/>
      <c r="O10596" s="25"/>
      <c r="P10596" s="23"/>
      <c r="Q10596" s="23"/>
    </row>
    <row r="10597" spans="1:17" x14ac:dyDescent="0.2">
      <c r="A10597" s="23"/>
      <c r="M10597" s="25"/>
      <c r="N10597" s="25"/>
      <c r="O10597" s="25"/>
      <c r="P10597" s="23"/>
      <c r="Q10597" s="23"/>
    </row>
    <row r="10598" spans="1:17" x14ac:dyDescent="0.2">
      <c r="A10598" s="23"/>
      <c r="M10598" s="25"/>
      <c r="N10598" s="25"/>
      <c r="O10598" s="25"/>
      <c r="P10598" s="23"/>
      <c r="Q10598" s="23"/>
    </row>
    <row r="10599" spans="1:17" x14ac:dyDescent="0.2">
      <c r="A10599" s="23"/>
      <c r="M10599" s="25"/>
      <c r="N10599" s="25"/>
      <c r="O10599" s="25"/>
      <c r="P10599" s="23"/>
      <c r="Q10599" s="23"/>
    </row>
    <row r="10600" spans="1:17" x14ac:dyDescent="0.2">
      <c r="A10600" s="23"/>
      <c r="M10600" s="25"/>
      <c r="N10600" s="25"/>
      <c r="O10600" s="25"/>
      <c r="P10600" s="23"/>
      <c r="Q10600" s="23"/>
    </row>
    <row r="10601" spans="1:17" x14ac:dyDescent="0.2">
      <c r="A10601" s="23"/>
      <c r="M10601" s="25"/>
      <c r="N10601" s="25"/>
      <c r="O10601" s="25"/>
      <c r="P10601" s="23"/>
      <c r="Q10601" s="23"/>
    </row>
    <row r="10602" spans="1:17" x14ac:dyDescent="0.2">
      <c r="A10602" s="23"/>
      <c r="M10602" s="25"/>
      <c r="N10602" s="25"/>
      <c r="O10602" s="25"/>
      <c r="P10602" s="23"/>
      <c r="Q10602" s="23"/>
    </row>
    <row r="10603" spans="1:17" x14ac:dyDescent="0.2">
      <c r="A10603" s="23"/>
      <c r="M10603" s="25"/>
      <c r="N10603" s="25"/>
      <c r="O10603" s="25"/>
      <c r="P10603" s="23"/>
      <c r="Q10603" s="23"/>
    </row>
    <row r="10604" spans="1:17" x14ac:dyDescent="0.2">
      <c r="A10604" s="23"/>
      <c r="M10604" s="25"/>
      <c r="N10604" s="25"/>
      <c r="O10604" s="25"/>
      <c r="P10604" s="23"/>
      <c r="Q10604" s="23"/>
    </row>
    <row r="10605" spans="1:17" x14ac:dyDescent="0.2">
      <c r="A10605" s="23"/>
      <c r="M10605" s="25"/>
      <c r="N10605" s="25"/>
      <c r="O10605" s="25"/>
      <c r="P10605" s="23"/>
      <c r="Q10605" s="23"/>
    </row>
    <row r="10606" spans="1:17" x14ac:dyDescent="0.2">
      <c r="A10606" s="23"/>
      <c r="M10606" s="25"/>
      <c r="N10606" s="25"/>
      <c r="O10606" s="25"/>
      <c r="P10606" s="23"/>
      <c r="Q10606" s="23"/>
    </row>
    <row r="10607" spans="1:17" x14ac:dyDescent="0.2">
      <c r="A10607" s="23"/>
      <c r="M10607" s="25"/>
      <c r="N10607" s="25"/>
      <c r="O10607" s="25"/>
      <c r="P10607" s="23"/>
      <c r="Q10607" s="23"/>
    </row>
    <row r="10608" spans="1:17" x14ac:dyDescent="0.2">
      <c r="A10608" s="23"/>
      <c r="M10608" s="25"/>
      <c r="N10608" s="25"/>
      <c r="O10608" s="25"/>
      <c r="P10608" s="23"/>
      <c r="Q10608" s="23"/>
    </row>
    <row r="10609" spans="1:17" x14ac:dyDescent="0.2">
      <c r="A10609" s="23"/>
      <c r="M10609" s="25"/>
      <c r="N10609" s="25"/>
      <c r="O10609" s="25"/>
      <c r="P10609" s="23"/>
      <c r="Q10609" s="23"/>
    </row>
    <row r="10610" spans="1:17" x14ac:dyDescent="0.2">
      <c r="A10610" s="23"/>
      <c r="M10610" s="25"/>
      <c r="N10610" s="25"/>
      <c r="O10610" s="25"/>
      <c r="P10610" s="23"/>
      <c r="Q10610" s="23"/>
    </row>
    <row r="10611" spans="1:17" x14ac:dyDescent="0.2">
      <c r="A10611" s="23"/>
      <c r="M10611" s="25"/>
      <c r="N10611" s="25"/>
      <c r="O10611" s="25"/>
      <c r="P10611" s="23"/>
      <c r="Q10611" s="23"/>
    </row>
    <row r="10612" spans="1:17" x14ac:dyDescent="0.2">
      <c r="A10612" s="23"/>
      <c r="M10612" s="25"/>
      <c r="N10612" s="25"/>
      <c r="O10612" s="25"/>
      <c r="P10612" s="23"/>
      <c r="Q10612" s="23"/>
    </row>
    <row r="10613" spans="1:17" x14ac:dyDescent="0.2">
      <c r="A10613" s="23"/>
      <c r="M10613" s="25"/>
      <c r="N10613" s="25"/>
      <c r="O10613" s="25"/>
      <c r="P10613" s="23"/>
      <c r="Q10613" s="23"/>
    </row>
    <row r="10614" spans="1:17" x14ac:dyDescent="0.2">
      <c r="A10614" s="23"/>
      <c r="M10614" s="25"/>
      <c r="N10614" s="25"/>
      <c r="O10614" s="25"/>
      <c r="P10614" s="23"/>
      <c r="Q10614" s="23"/>
    </row>
    <row r="10615" spans="1:17" x14ac:dyDescent="0.2">
      <c r="A10615" s="23"/>
      <c r="M10615" s="25"/>
      <c r="N10615" s="25"/>
      <c r="O10615" s="25"/>
      <c r="P10615" s="23"/>
      <c r="Q10615" s="23"/>
    </row>
    <row r="10616" spans="1:17" x14ac:dyDescent="0.2">
      <c r="A10616" s="23"/>
      <c r="M10616" s="25"/>
      <c r="N10616" s="25"/>
      <c r="O10616" s="25"/>
      <c r="P10616" s="23"/>
      <c r="Q10616" s="23"/>
    </row>
    <row r="10617" spans="1:17" x14ac:dyDescent="0.2">
      <c r="A10617" s="23"/>
      <c r="M10617" s="25"/>
      <c r="N10617" s="25"/>
      <c r="O10617" s="25"/>
      <c r="P10617" s="23"/>
      <c r="Q10617" s="23"/>
    </row>
    <row r="10618" spans="1:17" x14ac:dyDescent="0.2">
      <c r="A10618" s="23"/>
      <c r="M10618" s="25"/>
      <c r="N10618" s="25"/>
      <c r="O10618" s="25"/>
      <c r="P10618" s="23"/>
      <c r="Q10618" s="23"/>
    </row>
    <row r="10619" spans="1:17" x14ac:dyDescent="0.2">
      <c r="A10619" s="23"/>
      <c r="M10619" s="25"/>
      <c r="N10619" s="25"/>
      <c r="O10619" s="25"/>
      <c r="P10619" s="23"/>
      <c r="Q10619" s="23"/>
    </row>
    <row r="10620" spans="1:17" x14ac:dyDescent="0.2">
      <c r="A10620" s="23"/>
      <c r="M10620" s="25"/>
      <c r="N10620" s="25"/>
      <c r="O10620" s="25"/>
      <c r="P10620" s="23"/>
      <c r="Q10620" s="23"/>
    </row>
    <row r="10621" spans="1:17" x14ac:dyDescent="0.2">
      <c r="A10621" s="23"/>
      <c r="M10621" s="25"/>
      <c r="N10621" s="25"/>
      <c r="O10621" s="25"/>
      <c r="P10621" s="23"/>
      <c r="Q10621" s="23"/>
    </row>
    <row r="10622" spans="1:17" x14ac:dyDescent="0.2">
      <c r="A10622" s="23"/>
      <c r="M10622" s="25"/>
      <c r="N10622" s="25"/>
      <c r="O10622" s="25"/>
      <c r="P10622" s="23"/>
      <c r="Q10622" s="23"/>
    </row>
    <row r="10623" spans="1:17" x14ac:dyDescent="0.2">
      <c r="A10623" s="23"/>
      <c r="M10623" s="25"/>
      <c r="N10623" s="25"/>
      <c r="O10623" s="25"/>
      <c r="P10623" s="23"/>
      <c r="Q10623" s="23"/>
    </row>
    <row r="10624" spans="1:17" x14ac:dyDescent="0.2">
      <c r="A10624" s="23"/>
      <c r="M10624" s="25"/>
      <c r="N10624" s="25"/>
      <c r="O10624" s="25"/>
      <c r="P10624" s="23"/>
      <c r="Q10624" s="23"/>
    </row>
    <row r="10625" spans="1:17" x14ac:dyDescent="0.2">
      <c r="A10625" s="23"/>
      <c r="M10625" s="25"/>
      <c r="N10625" s="25"/>
      <c r="O10625" s="25"/>
      <c r="P10625" s="23"/>
      <c r="Q10625" s="23"/>
    </row>
    <row r="10626" spans="1:17" x14ac:dyDescent="0.2">
      <c r="A10626" s="23"/>
      <c r="M10626" s="25"/>
      <c r="N10626" s="25"/>
      <c r="O10626" s="25"/>
      <c r="P10626" s="23"/>
      <c r="Q10626" s="23"/>
    </row>
    <row r="10627" spans="1:17" x14ac:dyDescent="0.2">
      <c r="A10627" s="23"/>
      <c r="M10627" s="25"/>
      <c r="N10627" s="25"/>
      <c r="O10627" s="25"/>
      <c r="P10627" s="23"/>
      <c r="Q10627" s="23"/>
    </row>
    <row r="10628" spans="1:17" x14ac:dyDescent="0.2">
      <c r="A10628" s="23"/>
      <c r="M10628" s="25"/>
      <c r="N10628" s="25"/>
      <c r="O10628" s="25"/>
      <c r="P10628" s="23"/>
      <c r="Q10628" s="23"/>
    </row>
    <row r="10629" spans="1:17" x14ac:dyDescent="0.2">
      <c r="A10629" s="23"/>
      <c r="M10629" s="25"/>
      <c r="N10629" s="25"/>
      <c r="O10629" s="25"/>
      <c r="P10629" s="23"/>
      <c r="Q10629" s="23"/>
    </row>
    <row r="10630" spans="1:17" x14ac:dyDescent="0.2">
      <c r="A10630" s="23"/>
      <c r="M10630" s="25"/>
      <c r="N10630" s="25"/>
      <c r="O10630" s="25"/>
      <c r="P10630" s="23"/>
      <c r="Q10630" s="23"/>
    </row>
    <row r="10631" spans="1:17" x14ac:dyDescent="0.2">
      <c r="A10631" s="23"/>
      <c r="M10631" s="25"/>
      <c r="N10631" s="25"/>
      <c r="O10631" s="25"/>
      <c r="P10631" s="23"/>
      <c r="Q10631" s="23"/>
    </row>
    <row r="10632" spans="1:17" x14ac:dyDescent="0.2">
      <c r="A10632" s="23"/>
      <c r="M10632" s="25"/>
      <c r="N10632" s="25"/>
      <c r="O10632" s="25"/>
      <c r="P10632" s="23"/>
      <c r="Q10632" s="23"/>
    </row>
    <row r="10633" spans="1:17" x14ac:dyDescent="0.2">
      <c r="A10633" s="23"/>
      <c r="M10633" s="25"/>
      <c r="N10633" s="25"/>
      <c r="O10633" s="25"/>
      <c r="P10633" s="23"/>
      <c r="Q10633" s="23"/>
    </row>
    <row r="10634" spans="1:17" x14ac:dyDescent="0.2">
      <c r="A10634" s="23"/>
      <c r="M10634" s="25"/>
      <c r="N10634" s="25"/>
      <c r="O10634" s="25"/>
      <c r="P10634" s="23"/>
      <c r="Q10634" s="23"/>
    </row>
    <row r="10635" spans="1:17" x14ac:dyDescent="0.2">
      <c r="A10635" s="23"/>
      <c r="M10635" s="25"/>
      <c r="N10635" s="25"/>
      <c r="O10635" s="25"/>
      <c r="P10635" s="23"/>
      <c r="Q10635" s="23"/>
    </row>
    <row r="10636" spans="1:17" x14ac:dyDescent="0.2">
      <c r="A10636" s="23"/>
      <c r="M10636" s="25"/>
      <c r="N10636" s="25"/>
      <c r="O10636" s="25"/>
      <c r="P10636" s="23"/>
      <c r="Q10636" s="23"/>
    </row>
    <row r="10637" spans="1:17" x14ac:dyDescent="0.2">
      <c r="A10637" s="23"/>
      <c r="M10637" s="25"/>
      <c r="N10637" s="25"/>
      <c r="O10637" s="25"/>
      <c r="P10637" s="23"/>
      <c r="Q10637" s="23"/>
    </row>
    <row r="10638" spans="1:17" x14ac:dyDescent="0.2">
      <c r="A10638" s="23"/>
      <c r="M10638" s="25"/>
      <c r="N10638" s="25"/>
      <c r="O10638" s="25"/>
      <c r="P10638" s="23"/>
      <c r="Q10638" s="23"/>
    </row>
    <row r="10639" spans="1:17" x14ac:dyDescent="0.2">
      <c r="A10639" s="23"/>
      <c r="M10639" s="25"/>
      <c r="N10639" s="25"/>
      <c r="O10639" s="25"/>
      <c r="P10639" s="23"/>
      <c r="Q10639" s="23"/>
    </row>
    <row r="10640" spans="1:17" x14ac:dyDescent="0.2">
      <c r="A10640" s="23"/>
      <c r="M10640" s="25"/>
      <c r="N10640" s="25"/>
      <c r="O10640" s="25"/>
      <c r="P10640" s="23"/>
      <c r="Q10640" s="23"/>
    </row>
    <row r="10641" spans="1:17" x14ac:dyDescent="0.2">
      <c r="A10641" s="23"/>
      <c r="M10641" s="25"/>
      <c r="N10641" s="25"/>
      <c r="O10641" s="25"/>
      <c r="P10641" s="23"/>
      <c r="Q10641" s="23"/>
    </row>
    <row r="10642" spans="1:17" x14ac:dyDescent="0.2">
      <c r="A10642" s="23"/>
      <c r="M10642" s="25"/>
      <c r="N10642" s="25"/>
      <c r="O10642" s="25"/>
      <c r="P10642" s="23"/>
      <c r="Q10642" s="23"/>
    </row>
    <row r="10643" spans="1:17" x14ac:dyDescent="0.2">
      <c r="A10643" s="23"/>
      <c r="M10643" s="25"/>
      <c r="N10643" s="25"/>
      <c r="O10643" s="25"/>
      <c r="P10643" s="23"/>
      <c r="Q10643" s="23"/>
    </row>
    <row r="10644" spans="1:17" x14ac:dyDescent="0.2">
      <c r="A10644" s="23"/>
      <c r="M10644" s="25"/>
      <c r="N10644" s="25"/>
      <c r="O10644" s="25"/>
      <c r="P10644" s="23"/>
      <c r="Q10644" s="23"/>
    </row>
    <row r="10645" spans="1:17" x14ac:dyDescent="0.2">
      <c r="A10645" s="23"/>
      <c r="M10645" s="25"/>
      <c r="N10645" s="25"/>
      <c r="O10645" s="25"/>
      <c r="P10645" s="23"/>
      <c r="Q10645" s="23"/>
    </row>
    <row r="10646" spans="1:17" x14ac:dyDescent="0.2">
      <c r="A10646" s="23"/>
      <c r="M10646" s="25"/>
      <c r="N10646" s="25"/>
      <c r="O10646" s="25"/>
      <c r="P10646" s="23"/>
      <c r="Q10646" s="23"/>
    </row>
    <row r="10647" spans="1:17" x14ac:dyDescent="0.2">
      <c r="A10647" s="23"/>
      <c r="M10647" s="25"/>
      <c r="N10647" s="25"/>
      <c r="O10647" s="25"/>
      <c r="P10647" s="23"/>
      <c r="Q10647" s="23"/>
    </row>
    <row r="10648" spans="1:17" x14ac:dyDescent="0.2">
      <c r="A10648" s="23"/>
      <c r="M10648" s="25"/>
      <c r="N10648" s="25"/>
      <c r="O10648" s="25"/>
      <c r="P10648" s="23"/>
      <c r="Q10648" s="23"/>
    </row>
    <row r="10649" spans="1:17" x14ac:dyDescent="0.2">
      <c r="A10649" s="23"/>
      <c r="M10649" s="25"/>
      <c r="N10649" s="25"/>
      <c r="O10649" s="25"/>
      <c r="P10649" s="23"/>
      <c r="Q10649" s="23"/>
    </row>
    <row r="10650" spans="1:17" x14ac:dyDescent="0.2">
      <c r="A10650" s="23"/>
      <c r="M10650" s="25"/>
      <c r="N10650" s="25"/>
      <c r="O10650" s="25"/>
      <c r="P10650" s="23"/>
      <c r="Q10650" s="23"/>
    </row>
    <row r="10651" spans="1:17" x14ac:dyDescent="0.2">
      <c r="A10651" s="23"/>
      <c r="M10651" s="25"/>
      <c r="N10651" s="25"/>
      <c r="O10651" s="25"/>
      <c r="P10651" s="23"/>
      <c r="Q10651" s="23"/>
    </row>
    <row r="10652" spans="1:17" x14ac:dyDescent="0.2">
      <c r="A10652" s="23"/>
      <c r="M10652" s="25"/>
      <c r="N10652" s="25"/>
      <c r="O10652" s="25"/>
      <c r="P10652" s="23"/>
      <c r="Q10652" s="23"/>
    </row>
    <row r="10653" spans="1:17" x14ac:dyDescent="0.2">
      <c r="A10653" s="23"/>
      <c r="M10653" s="25"/>
      <c r="N10653" s="25"/>
      <c r="O10653" s="25"/>
      <c r="P10653" s="23"/>
      <c r="Q10653" s="23"/>
    </row>
    <row r="10654" spans="1:17" x14ac:dyDescent="0.2">
      <c r="A10654" s="23"/>
      <c r="M10654" s="25"/>
      <c r="N10654" s="25"/>
      <c r="O10654" s="25"/>
      <c r="P10654" s="23"/>
      <c r="Q10654" s="23"/>
    </row>
    <row r="10655" spans="1:17" x14ac:dyDescent="0.2">
      <c r="A10655" s="23"/>
      <c r="M10655" s="25"/>
      <c r="N10655" s="25"/>
      <c r="O10655" s="25"/>
      <c r="P10655" s="23"/>
      <c r="Q10655" s="23"/>
    </row>
    <row r="10656" spans="1:17" x14ac:dyDescent="0.2">
      <c r="A10656" s="23"/>
      <c r="M10656" s="25"/>
      <c r="N10656" s="25"/>
      <c r="O10656" s="25"/>
      <c r="P10656" s="23"/>
      <c r="Q10656" s="23"/>
    </row>
    <row r="10657" spans="1:17" x14ac:dyDescent="0.2">
      <c r="A10657" s="23"/>
      <c r="M10657" s="25"/>
      <c r="N10657" s="25"/>
      <c r="O10657" s="25"/>
      <c r="P10657" s="23"/>
      <c r="Q10657" s="23"/>
    </row>
    <row r="10658" spans="1:17" x14ac:dyDescent="0.2">
      <c r="A10658" s="23"/>
      <c r="M10658" s="25"/>
      <c r="N10658" s="25"/>
      <c r="O10658" s="25"/>
      <c r="P10658" s="23"/>
      <c r="Q10658" s="23"/>
    </row>
    <row r="10659" spans="1:17" x14ac:dyDescent="0.2">
      <c r="A10659" s="23"/>
      <c r="M10659" s="25"/>
      <c r="N10659" s="25"/>
      <c r="O10659" s="25"/>
      <c r="P10659" s="23"/>
      <c r="Q10659" s="23"/>
    </row>
    <row r="10660" spans="1:17" x14ac:dyDescent="0.2">
      <c r="A10660" s="23"/>
      <c r="M10660" s="25"/>
      <c r="N10660" s="25"/>
      <c r="O10660" s="25"/>
      <c r="P10660" s="23"/>
      <c r="Q10660" s="23"/>
    </row>
    <row r="10661" spans="1:17" x14ac:dyDescent="0.2">
      <c r="A10661" s="23"/>
      <c r="M10661" s="25"/>
      <c r="N10661" s="25"/>
      <c r="O10661" s="25"/>
      <c r="P10661" s="23"/>
      <c r="Q10661" s="23"/>
    </row>
    <row r="10662" spans="1:17" x14ac:dyDescent="0.2">
      <c r="A10662" s="23"/>
      <c r="M10662" s="25"/>
      <c r="N10662" s="25"/>
      <c r="O10662" s="25"/>
      <c r="P10662" s="23"/>
      <c r="Q10662" s="23"/>
    </row>
    <row r="10663" spans="1:17" x14ac:dyDescent="0.2">
      <c r="A10663" s="23"/>
      <c r="M10663" s="25"/>
      <c r="N10663" s="25"/>
      <c r="O10663" s="25"/>
      <c r="P10663" s="23"/>
      <c r="Q10663" s="23"/>
    </row>
    <row r="10664" spans="1:17" x14ac:dyDescent="0.2">
      <c r="A10664" s="23"/>
      <c r="M10664" s="25"/>
      <c r="N10664" s="25"/>
      <c r="O10664" s="25"/>
      <c r="P10664" s="23"/>
      <c r="Q10664" s="23"/>
    </row>
    <row r="10665" spans="1:17" x14ac:dyDescent="0.2">
      <c r="A10665" s="23"/>
      <c r="M10665" s="25"/>
      <c r="N10665" s="25"/>
      <c r="O10665" s="25"/>
      <c r="P10665" s="23"/>
      <c r="Q10665" s="23"/>
    </row>
    <row r="10666" spans="1:17" x14ac:dyDescent="0.2">
      <c r="A10666" s="23"/>
      <c r="M10666" s="25"/>
      <c r="N10666" s="25"/>
      <c r="O10666" s="25"/>
      <c r="P10666" s="23"/>
      <c r="Q10666" s="23"/>
    </row>
    <row r="10667" spans="1:17" x14ac:dyDescent="0.2">
      <c r="A10667" s="23"/>
      <c r="M10667" s="25"/>
      <c r="N10667" s="25"/>
      <c r="O10667" s="25"/>
      <c r="P10667" s="23"/>
      <c r="Q10667" s="23"/>
    </row>
    <row r="10668" spans="1:17" x14ac:dyDescent="0.2">
      <c r="A10668" s="23"/>
      <c r="M10668" s="25"/>
      <c r="N10668" s="25"/>
      <c r="O10668" s="25"/>
      <c r="P10668" s="23"/>
      <c r="Q10668" s="23"/>
    </row>
    <row r="10669" spans="1:17" x14ac:dyDescent="0.2">
      <c r="A10669" s="23"/>
      <c r="M10669" s="25"/>
      <c r="N10669" s="25"/>
      <c r="O10669" s="25"/>
      <c r="P10669" s="23"/>
      <c r="Q10669" s="23"/>
    </row>
    <row r="10670" spans="1:17" x14ac:dyDescent="0.2">
      <c r="A10670" s="23"/>
      <c r="M10670" s="25"/>
      <c r="N10670" s="25"/>
      <c r="O10670" s="25"/>
      <c r="P10670" s="23"/>
      <c r="Q10670" s="23"/>
    </row>
    <row r="10671" spans="1:17" x14ac:dyDescent="0.2">
      <c r="A10671" s="23"/>
      <c r="M10671" s="25"/>
      <c r="N10671" s="25"/>
      <c r="O10671" s="25"/>
      <c r="P10671" s="23"/>
      <c r="Q10671" s="23"/>
    </row>
    <row r="10672" spans="1:17" x14ac:dyDescent="0.2">
      <c r="A10672" s="23"/>
      <c r="M10672" s="25"/>
      <c r="N10672" s="25"/>
      <c r="O10672" s="25"/>
      <c r="P10672" s="23"/>
      <c r="Q10672" s="23"/>
    </row>
    <row r="10673" spans="1:17" x14ac:dyDescent="0.2">
      <c r="A10673" s="23"/>
      <c r="M10673" s="25"/>
      <c r="N10673" s="25"/>
      <c r="O10673" s="25"/>
      <c r="P10673" s="23"/>
      <c r="Q10673" s="23"/>
    </row>
    <row r="10674" spans="1:17" x14ac:dyDescent="0.2">
      <c r="A10674" s="23"/>
      <c r="M10674" s="25"/>
      <c r="N10674" s="25"/>
      <c r="O10674" s="25"/>
      <c r="P10674" s="23"/>
      <c r="Q10674" s="23"/>
    </row>
    <row r="10675" spans="1:17" x14ac:dyDescent="0.2">
      <c r="A10675" s="23"/>
      <c r="M10675" s="25"/>
      <c r="N10675" s="25"/>
      <c r="O10675" s="25"/>
      <c r="P10675" s="23"/>
      <c r="Q10675" s="23"/>
    </row>
    <row r="10676" spans="1:17" x14ac:dyDescent="0.2">
      <c r="A10676" s="23"/>
      <c r="M10676" s="25"/>
      <c r="N10676" s="25"/>
      <c r="O10676" s="25"/>
      <c r="P10676" s="23"/>
      <c r="Q10676" s="23"/>
    </row>
    <row r="10677" spans="1:17" x14ac:dyDescent="0.2">
      <c r="A10677" s="23"/>
      <c r="M10677" s="25"/>
      <c r="N10677" s="25"/>
      <c r="O10677" s="25"/>
      <c r="P10677" s="23"/>
      <c r="Q10677" s="23"/>
    </row>
    <row r="10678" spans="1:17" x14ac:dyDescent="0.2">
      <c r="A10678" s="23"/>
      <c r="M10678" s="25"/>
      <c r="N10678" s="25"/>
      <c r="O10678" s="25"/>
      <c r="P10678" s="23"/>
      <c r="Q10678" s="23"/>
    </row>
    <row r="10679" spans="1:17" x14ac:dyDescent="0.2">
      <c r="A10679" s="23"/>
      <c r="M10679" s="25"/>
      <c r="N10679" s="25"/>
      <c r="O10679" s="25"/>
      <c r="P10679" s="23"/>
      <c r="Q10679" s="23"/>
    </row>
    <row r="10680" spans="1:17" x14ac:dyDescent="0.2">
      <c r="A10680" s="23"/>
      <c r="M10680" s="25"/>
      <c r="N10680" s="25"/>
      <c r="O10680" s="25"/>
      <c r="P10680" s="23"/>
      <c r="Q10680" s="23"/>
    </row>
    <row r="10681" spans="1:17" x14ac:dyDescent="0.2">
      <c r="A10681" s="23"/>
      <c r="M10681" s="25"/>
      <c r="N10681" s="25"/>
      <c r="O10681" s="25"/>
      <c r="P10681" s="23"/>
      <c r="Q10681" s="23"/>
    </row>
    <row r="10682" spans="1:17" x14ac:dyDescent="0.2">
      <c r="A10682" s="23"/>
      <c r="M10682" s="25"/>
      <c r="N10682" s="25"/>
      <c r="O10682" s="25"/>
      <c r="P10682" s="23"/>
      <c r="Q10682" s="23"/>
    </row>
    <row r="10683" spans="1:17" x14ac:dyDescent="0.2">
      <c r="A10683" s="23"/>
      <c r="M10683" s="25"/>
      <c r="N10683" s="25"/>
      <c r="O10683" s="25"/>
      <c r="P10683" s="23"/>
      <c r="Q10683" s="23"/>
    </row>
    <row r="10684" spans="1:17" x14ac:dyDescent="0.2">
      <c r="A10684" s="23"/>
      <c r="M10684" s="25"/>
      <c r="N10684" s="25"/>
      <c r="O10684" s="25"/>
      <c r="P10684" s="23"/>
      <c r="Q10684" s="23"/>
    </row>
    <row r="10685" spans="1:17" x14ac:dyDescent="0.2">
      <c r="A10685" s="23"/>
      <c r="M10685" s="25"/>
      <c r="N10685" s="25"/>
      <c r="O10685" s="25"/>
      <c r="P10685" s="23"/>
      <c r="Q10685" s="23"/>
    </row>
    <row r="10686" spans="1:17" x14ac:dyDescent="0.2">
      <c r="A10686" s="23"/>
      <c r="M10686" s="25"/>
      <c r="N10686" s="25"/>
      <c r="O10686" s="25"/>
      <c r="P10686" s="23"/>
      <c r="Q10686" s="23"/>
    </row>
    <row r="10687" spans="1:17" x14ac:dyDescent="0.2">
      <c r="A10687" s="23"/>
      <c r="M10687" s="25"/>
      <c r="N10687" s="25"/>
      <c r="O10687" s="25"/>
      <c r="P10687" s="23"/>
      <c r="Q10687" s="23"/>
    </row>
    <row r="10688" spans="1:17" x14ac:dyDescent="0.2">
      <c r="A10688" s="23"/>
      <c r="M10688" s="25"/>
      <c r="N10688" s="25"/>
      <c r="O10688" s="25"/>
      <c r="P10688" s="23"/>
      <c r="Q10688" s="23"/>
    </row>
    <row r="10689" spans="1:17" x14ac:dyDescent="0.2">
      <c r="A10689" s="23"/>
      <c r="M10689" s="25"/>
      <c r="N10689" s="25"/>
      <c r="O10689" s="25"/>
      <c r="P10689" s="23"/>
      <c r="Q10689" s="23"/>
    </row>
    <row r="10690" spans="1:17" x14ac:dyDescent="0.2">
      <c r="A10690" s="23"/>
      <c r="M10690" s="25"/>
      <c r="N10690" s="25"/>
      <c r="O10690" s="25"/>
      <c r="P10690" s="23"/>
      <c r="Q10690" s="23"/>
    </row>
    <row r="10691" spans="1:17" x14ac:dyDescent="0.2">
      <c r="A10691" s="23"/>
      <c r="M10691" s="25"/>
      <c r="N10691" s="25"/>
      <c r="O10691" s="25"/>
      <c r="P10691" s="23"/>
      <c r="Q10691" s="23"/>
    </row>
    <row r="10692" spans="1:17" x14ac:dyDescent="0.2">
      <c r="A10692" s="23"/>
      <c r="M10692" s="25"/>
      <c r="N10692" s="25"/>
      <c r="O10692" s="25"/>
      <c r="P10692" s="23"/>
      <c r="Q10692" s="23"/>
    </row>
    <row r="10693" spans="1:17" x14ac:dyDescent="0.2">
      <c r="A10693" s="23"/>
      <c r="M10693" s="25"/>
      <c r="N10693" s="25"/>
      <c r="O10693" s="25"/>
      <c r="P10693" s="23"/>
      <c r="Q10693" s="23"/>
    </row>
    <row r="10694" spans="1:17" x14ac:dyDescent="0.2">
      <c r="A10694" s="23"/>
      <c r="M10694" s="25"/>
      <c r="N10694" s="25"/>
      <c r="O10694" s="25"/>
      <c r="P10694" s="23"/>
      <c r="Q10694" s="23"/>
    </row>
    <row r="10695" spans="1:17" x14ac:dyDescent="0.2">
      <c r="A10695" s="23"/>
      <c r="M10695" s="25"/>
      <c r="N10695" s="25"/>
      <c r="O10695" s="25"/>
      <c r="P10695" s="23"/>
      <c r="Q10695" s="23"/>
    </row>
    <row r="10696" spans="1:17" x14ac:dyDescent="0.2">
      <c r="A10696" s="23"/>
      <c r="M10696" s="25"/>
      <c r="N10696" s="25"/>
      <c r="O10696" s="25"/>
      <c r="P10696" s="23"/>
      <c r="Q10696" s="23"/>
    </row>
    <row r="10697" spans="1:17" x14ac:dyDescent="0.2">
      <c r="A10697" s="23"/>
      <c r="M10697" s="25"/>
      <c r="N10697" s="25"/>
      <c r="O10697" s="25"/>
      <c r="P10697" s="23"/>
      <c r="Q10697" s="23"/>
    </row>
    <row r="10698" spans="1:17" x14ac:dyDescent="0.2">
      <c r="A10698" s="23"/>
      <c r="M10698" s="25"/>
      <c r="N10698" s="25"/>
      <c r="O10698" s="25"/>
      <c r="P10698" s="23"/>
      <c r="Q10698" s="23"/>
    </row>
    <row r="10699" spans="1:17" x14ac:dyDescent="0.2">
      <c r="A10699" s="23"/>
      <c r="M10699" s="25"/>
      <c r="N10699" s="25"/>
      <c r="O10699" s="25"/>
      <c r="P10699" s="23"/>
      <c r="Q10699" s="23"/>
    </row>
    <row r="10700" spans="1:17" x14ac:dyDescent="0.2">
      <c r="A10700" s="23"/>
      <c r="M10700" s="25"/>
      <c r="N10700" s="25"/>
      <c r="O10700" s="25"/>
      <c r="P10700" s="23"/>
      <c r="Q10700" s="23"/>
    </row>
    <row r="10701" spans="1:17" x14ac:dyDescent="0.2">
      <c r="A10701" s="23"/>
      <c r="M10701" s="25"/>
      <c r="N10701" s="25"/>
      <c r="O10701" s="25"/>
      <c r="P10701" s="23"/>
      <c r="Q10701" s="23"/>
    </row>
    <row r="10702" spans="1:17" x14ac:dyDescent="0.2">
      <c r="A10702" s="23"/>
      <c r="M10702" s="25"/>
      <c r="N10702" s="25"/>
      <c r="O10702" s="25"/>
      <c r="P10702" s="23"/>
      <c r="Q10702" s="23"/>
    </row>
    <row r="10703" spans="1:17" x14ac:dyDescent="0.2">
      <c r="A10703" s="23"/>
      <c r="M10703" s="25"/>
      <c r="N10703" s="25"/>
      <c r="O10703" s="25"/>
      <c r="P10703" s="23"/>
      <c r="Q10703" s="23"/>
    </row>
    <row r="10704" spans="1:17" x14ac:dyDescent="0.2">
      <c r="A10704" s="23"/>
      <c r="M10704" s="25"/>
      <c r="N10704" s="25"/>
      <c r="O10704" s="25"/>
      <c r="P10704" s="23"/>
      <c r="Q10704" s="23"/>
    </row>
    <row r="10705" spans="1:17" x14ac:dyDescent="0.2">
      <c r="A10705" s="23"/>
      <c r="M10705" s="25"/>
      <c r="N10705" s="25"/>
      <c r="O10705" s="25"/>
      <c r="P10705" s="23"/>
      <c r="Q10705" s="23"/>
    </row>
    <row r="10706" spans="1:17" x14ac:dyDescent="0.2">
      <c r="A10706" s="23"/>
      <c r="M10706" s="25"/>
      <c r="N10706" s="25"/>
      <c r="O10706" s="25"/>
      <c r="P10706" s="23"/>
      <c r="Q10706" s="23"/>
    </row>
    <row r="10707" spans="1:17" x14ac:dyDescent="0.2">
      <c r="A10707" s="23"/>
      <c r="M10707" s="25"/>
      <c r="N10707" s="25"/>
      <c r="O10707" s="25"/>
      <c r="P10707" s="23"/>
      <c r="Q10707" s="23"/>
    </row>
    <row r="10708" spans="1:17" x14ac:dyDescent="0.2">
      <c r="A10708" s="23"/>
      <c r="M10708" s="25"/>
      <c r="N10708" s="25"/>
      <c r="O10708" s="25"/>
      <c r="P10708" s="23"/>
      <c r="Q10708" s="23"/>
    </row>
    <row r="10709" spans="1:17" x14ac:dyDescent="0.2">
      <c r="A10709" s="23"/>
      <c r="M10709" s="25"/>
      <c r="N10709" s="25"/>
      <c r="O10709" s="25"/>
      <c r="P10709" s="23"/>
      <c r="Q10709" s="23"/>
    </row>
    <row r="10710" spans="1:17" x14ac:dyDescent="0.2">
      <c r="A10710" s="23"/>
      <c r="M10710" s="25"/>
      <c r="N10710" s="25"/>
      <c r="O10710" s="25"/>
      <c r="P10710" s="23"/>
      <c r="Q10710" s="23"/>
    </row>
    <row r="10711" spans="1:17" x14ac:dyDescent="0.2">
      <c r="A10711" s="23"/>
      <c r="M10711" s="25"/>
      <c r="N10711" s="25"/>
      <c r="O10711" s="25"/>
      <c r="P10711" s="23"/>
      <c r="Q10711" s="23"/>
    </row>
    <row r="10712" spans="1:17" x14ac:dyDescent="0.2">
      <c r="A10712" s="23"/>
      <c r="M10712" s="25"/>
      <c r="N10712" s="25"/>
      <c r="O10712" s="25"/>
      <c r="P10712" s="23"/>
      <c r="Q10712" s="23"/>
    </row>
    <row r="10713" spans="1:17" x14ac:dyDescent="0.2">
      <c r="A10713" s="23"/>
      <c r="M10713" s="25"/>
      <c r="N10713" s="25"/>
      <c r="O10713" s="25"/>
      <c r="P10713" s="23"/>
      <c r="Q10713" s="23"/>
    </row>
    <row r="10714" spans="1:17" x14ac:dyDescent="0.2">
      <c r="A10714" s="23"/>
      <c r="M10714" s="25"/>
      <c r="N10714" s="25"/>
      <c r="O10714" s="25"/>
      <c r="P10714" s="23"/>
      <c r="Q10714" s="23"/>
    </row>
    <row r="10715" spans="1:17" x14ac:dyDescent="0.2">
      <c r="A10715" s="23"/>
      <c r="M10715" s="25"/>
      <c r="N10715" s="25"/>
      <c r="O10715" s="25"/>
      <c r="P10715" s="23"/>
      <c r="Q10715" s="23"/>
    </row>
    <row r="10716" spans="1:17" x14ac:dyDescent="0.2">
      <c r="A10716" s="23"/>
      <c r="M10716" s="25"/>
      <c r="N10716" s="25"/>
      <c r="O10716" s="25"/>
      <c r="P10716" s="23"/>
      <c r="Q10716" s="23"/>
    </row>
    <row r="10717" spans="1:17" x14ac:dyDescent="0.2">
      <c r="A10717" s="23"/>
      <c r="M10717" s="25"/>
      <c r="N10717" s="25"/>
      <c r="O10717" s="25"/>
      <c r="P10717" s="23"/>
      <c r="Q10717" s="23"/>
    </row>
    <row r="10718" spans="1:17" x14ac:dyDescent="0.2">
      <c r="A10718" s="23"/>
      <c r="M10718" s="25"/>
      <c r="N10718" s="25"/>
      <c r="O10718" s="25"/>
      <c r="P10718" s="23"/>
      <c r="Q10718" s="23"/>
    </row>
    <row r="10719" spans="1:17" x14ac:dyDescent="0.2">
      <c r="A10719" s="23"/>
      <c r="M10719" s="25"/>
      <c r="N10719" s="25"/>
      <c r="O10719" s="25"/>
      <c r="P10719" s="23"/>
      <c r="Q10719" s="23"/>
    </row>
    <row r="10720" spans="1:17" x14ac:dyDescent="0.2">
      <c r="A10720" s="23"/>
      <c r="M10720" s="25"/>
      <c r="N10720" s="25"/>
      <c r="O10720" s="25"/>
      <c r="P10720" s="23"/>
      <c r="Q10720" s="23"/>
    </row>
    <row r="10721" spans="1:17" x14ac:dyDescent="0.2">
      <c r="A10721" s="23"/>
      <c r="M10721" s="25"/>
      <c r="N10721" s="25"/>
      <c r="O10721" s="25"/>
      <c r="P10721" s="23"/>
      <c r="Q10721" s="23"/>
    </row>
    <row r="10722" spans="1:17" x14ac:dyDescent="0.2">
      <c r="A10722" s="23"/>
      <c r="M10722" s="25"/>
      <c r="N10722" s="25"/>
      <c r="O10722" s="25"/>
      <c r="P10722" s="23"/>
      <c r="Q10722" s="23"/>
    </row>
    <row r="10723" spans="1:17" x14ac:dyDescent="0.2">
      <c r="A10723" s="23"/>
      <c r="M10723" s="25"/>
      <c r="N10723" s="25"/>
      <c r="O10723" s="25"/>
      <c r="P10723" s="23"/>
      <c r="Q10723" s="23"/>
    </row>
    <row r="10724" spans="1:17" x14ac:dyDescent="0.2">
      <c r="A10724" s="23"/>
      <c r="M10724" s="25"/>
      <c r="N10724" s="25"/>
      <c r="O10724" s="25"/>
      <c r="P10724" s="23"/>
      <c r="Q10724" s="23"/>
    </row>
    <row r="10725" spans="1:17" x14ac:dyDescent="0.2">
      <c r="A10725" s="23"/>
      <c r="M10725" s="25"/>
      <c r="N10725" s="25"/>
      <c r="O10725" s="25"/>
      <c r="P10725" s="23"/>
      <c r="Q10725" s="23"/>
    </row>
    <row r="10726" spans="1:17" x14ac:dyDescent="0.2">
      <c r="A10726" s="23"/>
      <c r="M10726" s="25"/>
      <c r="N10726" s="25"/>
      <c r="O10726" s="25"/>
      <c r="P10726" s="23"/>
      <c r="Q10726" s="23"/>
    </row>
    <row r="10727" spans="1:17" x14ac:dyDescent="0.2">
      <c r="A10727" s="23"/>
      <c r="M10727" s="25"/>
      <c r="N10727" s="25"/>
      <c r="O10727" s="25"/>
      <c r="P10727" s="23"/>
      <c r="Q10727" s="23"/>
    </row>
    <row r="10728" spans="1:17" x14ac:dyDescent="0.2">
      <c r="A10728" s="23"/>
      <c r="M10728" s="25"/>
      <c r="N10728" s="25"/>
      <c r="O10728" s="25"/>
      <c r="P10728" s="23"/>
      <c r="Q10728" s="23"/>
    </row>
    <row r="10729" spans="1:17" x14ac:dyDescent="0.2">
      <c r="A10729" s="23"/>
      <c r="M10729" s="25"/>
      <c r="N10729" s="25"/>
      <c r="O10729" s="25"/>
      <c r="P10729" s="23"/>
      <c r="Q10729" s="23"/>
    </row>
    <row r="10730" spans="1:17" x14ac:dyDescent="0.2">
      <c r="A10730" s="23"/>
      <c r="M10730" s="25"/>
      <c r="N10730" s="25"/>
      <c r="O10730" s="25"/>
      <c r="P10730" s="23"/>
      <c r="Q10730" s="23"/>
    </row>
    <row r="10731" spans="1:17" x14ac:dyDescent="0.2">
      <c r="A10731" s="23"/>
      <c r="M10731" s="25"/>
      <c r="N10731" s="25"/>
      <c r="O10731" s="25"/>
      <c r="P10731" s="23"/>
      <c r="Q10731" s="23"/>
    </row>
    <row r="10732" spans="1:17" x14ac:dyDescent="0.2">
      <c r="A10732" s="23"/>
      <c r="M10732" s="25"/>
      <c r="N10732" s="25"/>
      <c r="O10732" s="25"/>
      <c r="P10732" s="23"/>
      <c r="Q10732" s="23"/>
    </row>
    <row r="10733" spans="1:17" x14ac:dyDescent="0.2">
      <c r="A10733" s="23"/>
      <c r="M10733" s="25"/>
      <c r="N10733" s="25"/>
      <c r="O10733" s="25"/>
      <c r="P10733" s="23"/>
      <c r="Q10733" s="23"/>
    </row>
    <row r="10734" spans="1:17" x14ac:dyDescent="0.2">
      <c r="A10734" s="23"/>
      <c r="M10734" s="25"/>
      <c r="N10734" s="25"/>
      <c r="O10734" s="25"/>
      <c r="P10734" s="23"/>
      <c r="Q10734" s="23"/>
    </row>
    <row r="10735" spans="1:17" x14ac:dyDescent="0.2">
      <c r="A10735" s="23"/>
      <c r="M10735" s="25"/>
      <c r="N10735" s="25"/>
      <c r="O10735" s="25"/>
      <c r="P10735" s="23"/>
      <c r="Q10735" s="23"/>
    </row>
    <row r="10736" spans="1:17" x14ac:dyDescent="0.2">
      <c r="A10736" s="23"/>
      <c r="M10736" s="25"/>
      <c r="N10736" s="25"/>
      <c r="O10736" s="25"/>
      <c r="P10736" s="23"/>
      <c r="Q10736" s="23"/>
    </row>
    <row r="10737" spans="1:17" x14ac:dyDescent="0.2">
      <c r="A10737" s="23"/>
      <c r="M10737" s="25"/>
      <c r="N10737" s="25"/>
      <c r="O10737" s="25"/>
      <c r="P10737" s="23"/>
      <c r="Q10737" s="23"/>
    </row>
    <row r="10738" spans="1:17" x14ac:dyDescent="0.2">
      <c r="A10738" s="23"/>
      <c r="M10738" s="25"/>
      <c r="N10738" s="25"/>
      <c r="O10738" s="25"/>
      <c r="P10738" s="23"/>
      <c r="Q10738" s="23"/>
    </row>
    <row r="10739" spans="1:17" x14ac:dyDescent="0.2">
      <c r="A10739" s="23"/>
      <c r="M10739" s="25"/>
      <c r="N10739" s="25"/>
      <c r="O10739" s="25"/>
      <c r="P10739" s="23"/>
      <c r="Q10739" s="23"/>
    </row>
    <row r="10740" spans="1:17" x14ac:dyDescent="0.2">
      <c r="A10740" s="23"/>
      <c r="M10740" s="25"/>
      <c r="N10740" s="25"/>
      <c r="O10740" s="25"/>
      <c r="P10740" s="23"/>
      <c r="Q10740" s="23"/>
    </row>
    <row r="10741" spans="1:17" x14ac:dyDescent="0.2">
      <c r="A10741" s="23"/>
      <c r="M10741" s="25"/>
      <c r="N10741" s="25"/>
      <c r="O10741" s="25"/>
      <c r="P10741" s="23"/>
      <c r="Q10741" s="23"/>
    </row>
    <row r="10742" spans="1:17" x14ac:dyDescent="0.2">
      <c r="A10742" s="23"/>
      <c r="M10742" s="25"/>
      <c r="N10742" s="25"/>
      <c r="O10742" s="25"/>
      <c r="P10742" s="23"/>
      <c r="Q10742" s="23"/>
    </row>
    <row r="10743" spans="1:17" x14ac:dyDescent="0.2">
      <c r="A10743" s="23"/>
      <c r="M10743" s="25"/>
      <c r="N10743" s="25"/>
      <c r="O10743" s="25"/>
      <c r="P10743" s="23"/>
      <c r="Q10743" s="23"/>
    </row>
    <row r="10744" spans="1:17" x14ac:dyDescent="0.2">
      <c r="A10744" s="23"/>
      <c r="M10744" s="25"/>
      <c r="N10744" s="25"/>
      <c r="O10744" s="25"/>
      <c r="P10744" s="23"/>
      <c r="Q10744" s="23"/>
    </row>
    <row r="10745" spans="1:17" x14ac:dyDescent="0.2">
      <c r="A10745" s="23"/>
      <c r="M10745" s="25"/>
      <c r="N10745" s="25"/>
      <c r="O10745" s="25"/>
      <c r="P10745" s="23"/>
      <c r="Q10745" s="23"/>
    </row>
    <row r="10746" spans="1:17" x14ac:dyDescent="0.2">
      <c r="A10746" s="23"/>
      <c r="M10746" s="25"/>
      <c r="N10746" s="25"/>
      <c r="O10746" s="25"/>
      <c r="P10746" s="23"/>
      <c r="Q10746" s="23"/>
    </row>
    <row r="10747" spans="1:17" x14ac:dyDescent="0.2">
      <c r="A10747" s="23"/>
      <c r="M10747" s="25"/>
      <c r="N10747" s="25"/>
      <c r="O10747" s="25"/>
      <c r="P10747" s="23"/>
      <c r="Q10747" s="23"/>
    </row>
    <row r="10748" spans="1:17" x14ac:dyDescent="0.2">
      <c r="A10748" s="23"/>
      <c r="M10748" s="25"/>
      <c r="N10748" s="25"/>
      <c r="O10748" s="25"/>
      <c r="P10748" s="23"/>
      <c r="Q10748" s="23"/>
    </row>
    <row r="10749" spans="1:17" x14ac:dyDescent="0.2">
      <c r="A10749" s="23"/>
      <c r="M10749" s="25"/>
      <c r="N10749" s="25"/>
      <c r="O10749" s="25"/>
      <c r="P10749" s="23"/>
      <c r="Q10749" s="23"/>
    </row>
    <row r="10750" spans="1:17" x14ac:dyDescent="0.2">
      <c r="A10750" s="23"/>
      <c r="M10750" s="25"/>
      <c r="N10750" s="25"/>
      <c r="O10750" s="25"/>
      <c r="P10750" s="23"/>
      <c r="Q10750" s="23"/>
    </row>
    <row r="10751" spans="1:17" x14ac:dyDescent="0.2">
      <c r="A10751" s="23"/>
      <c r="M10751" s="25"/>
      <c r="N10751" s="25"/>
      <c r="O10751" s="25"/>
      <c r="P10751" s="23"/>
      <c r="Q10751" s="23"/>
    </row>
    <row r="10752" spans="1:17" x14ac:dyDescent="0.2">
      <c r="A10752" s="23"/>
      <c r="M10752" s="25"/>
      <c r="N10752" s="25"/>
      <c r="O10752" s="25"/>
      <c r="P10752" s="23"/>
      <c r="Q10752" s="23"/>
    </row>
    <row r="10753" spans="1:17" x14ac:dyDescent="0.2">
      <c r="A10753" s="23"/>
      <c r="M10753" s="25"/>
      <c r="N10753" s="25"/>
      <c r="O10753" s="25"/>
      <c r="P10753" s="23"/>
      <c r="Q10753" s="23"/>
    </row>
    <row r="10754" spans="1:17" x14ac:dyDescent="0.2">
      <c r="A10754" s="23"/>
      <c r="M10754" s="25"/>
      <c r="N10754" s="25"/>
      <c r="O10754" s="25"/>
      <c r="P10754" s="23"/>
      <c r="Q10754" s="23"/>
    </row>
    <row r="10755" spans="1:17" x14ac:dyDescent="0.2">
      <c r="A10755" s="23"/>
      <c r="M10755" s="25"/>
      <c r="N10755" s="25"/>
      <c r="O10755" s="25"/>
      <c r="P10755" s="23"/>
      <c r="Q10755" s="23"/>
    </row>
    <row r="10756" spans="1:17" x14ac:dyDescent="0.2">
      <c r="A10756" s="23"/>
      <c r="M10756" s="25"/>
      <c r="N10756" s="25"/>
      <c r="O10756" s="25"/>
      <c r="P10756" s="23"/>
      <c r="Q10756" s="23"/>
    </row>
    <row r="10757" spans="1:17" x14ac:dyDescent="0.2">
      <c r="A10757" s="23"/>
      <c r="M10757" s="25"/>
      <c r="N10757" s="25"/>
      <c r="O10757" s="25"/>
      <c r="P10757" s="23"/>
      <c r="Q10757" s="23"/>
    </row>
    <row r="10758" spans="1:17" x14ac:dyDescent="0.2">
      <c r="A10758" s="23"/>
      <c r="M10758" s="25"/>
      <c r="N10758" s="25"/>
      <c r="O10758" s="25"/>
      <c r="P10758" s="23"/>
      <c r="Q10758" s="23"/>
    </row>
    <row r="10759" spans="1:17" x14ac:dyDescent="0.2">
      <c r="A10759" s="23"/>
      <c r="M10759" s="25"/>
      <c r="N10759" s="25"/>
      <c r="O10759" s="25"/>
      <c r="P10759" s="23"/>
      <c r="Q10759" s="23"/>
    </row>
    <row r="10760" spans="1:17" x14ac:dyDescent="0.2">
      <c r="A10760" s="23"/>
      <c r="M10760" s="25"/>
      <c r="N10760" s="25"/>
      <c r="O10760" s="25"/>
      <c r="P10760" s="23"/>
      <c r="Q10760" s="23"/>
    </row>
    <row r="10761" spans="1:17" x14ac:dyDescent="0.2">
      <c r="A10761" s="23"/>
      <c r="M10761" s="25"/>
      <c r="N10761" s="25"/>
      <c r="O10761" s="25"/>
      <c r="P10761" s="23"/>
      <c r="Q10761" s="23"/>
    </row>
    <row r="10762" spans="1:17" x14ac:dyDescent="0.2">
      <c r="A10762" s="23"/>
      <c r="M10762" s="25"/>
      <c r="N10762" s="25"/>
      <c r="O10762" s="25"/>
      <c r="P10762" s="23"/>
      <c r="Q10762" s="23"/>
    </row>
    <row r="10763" spans="1:17" x14ac:dyDescent="0.2">
      <c r="A10763" s="23"/>
      <c r="M10763" s="25"/>
      <c r="N10763" s="25"/>
      <c r="O10763" s="25"/>
      <c r="P10763" s="23"/>
      <c r="Q10763" s="23"/>
    </row>
    <row r="10764" spans="1:17" x14ac:dyDescent="0.2">
      <c r="A10764" s="23"/>
      <c r="M10764" s="25"/>
      <c r="N10764" s="25"/>
      <c r="O10764" s="25"/>
      <c r="P10764" s="23"/>
      <c r="Q10764" s="23"/>
    </row>
    <row r="10765" spans="1:17" x14ac:dyDescent="0.2">
      <c r="A10765" s="23"/>
      <c r="M10765" s="25"/>
      <c r="N10765" s="25"/>
      <c r="O10765" s="25"/>
      <c r="P10765" s="23"/>
      <c r="Q10765" s="23"/>
    </row>
    <row r="10766" spans="1:17" x14ac:dyDescent="0.2">
      <c r="A10766" s="23"/>
      <c r="M10766" s="25"/>
      <c r="N10766" s="25"/>
      <c r="O10766" s="25"/>
      <c r="P10766" s="23"/>
      <c r="Q10766" s="23"/>
    </row>
    <row r="10767" spans="1:17" x14ac:dyDescent="0.2">
      <c r="A10767" s="23"/>
      <c r="M10767" s="25"/>
      <c r="N10767" s="25"/>
      <c r="O10767" s="25"/>
      <c r="P10767" s="23"/>
      <c r="Q10767" s="23"/>
    </row>
    <row r="10768" spans="1:17" x14ac:dyDescent="0.2">
      <c r="A10768" s="23"/>
      <c r="M10768" s="25"/>
      <c r="N10768" s="25"/>
      <c r="O10768" s="25"/>
      <c r="P10768" s="23"/>
      <c r="Q10768" s="23"/>
    </row>
    <row r="10769" spans="1:17" x14ac:dyDescent="0.2">
      <c r="A10769" s="23"/>
      <c r="M10769" s="25"/>
      <c r="N10769" s="25"/>
      <c r="O10769" s="25"/>
      <c r="P10769" s="23"/>
      <c r="Q10769" s="23"/>
    </row>
    <row r="10770" spans="1:17" x14ac:dyDescent="0.2">
      <c r="A10770" s="23"/>
      <c r="M10770" s="25"/>
      <c r="N10770" s="25"/>
      <c r="O10770" s="25"/>
      <c r="P10770" s="23"/>
      <c r="Q10770" s="23"/>
    </row>
    <row r="10771" spans="1:17" x14ac:dyDescent="0.2">
      <c r="A10771" s="23"/>
      <c r="M10771" s="25"/>
      <c r="N10771" s="25"/>
      <c r="O10771" s="25"/>
      <c r="P10771" s="23"/>
      <c r="Q10771" s="23"/>
    </row>
    <row r="10772" spans="1:17" x14ac:dyDescent="0.2">
      <c r="A10772" s="23"/>
      <c r="M10772" s="25"/>
      <c r="N10772" s="25"/>
      <c r="O10772" s="25"/>
      <c r="P10772" s="23"/>
      <c r="Q10772" s="23"/>
    </row>
    <row r="10773" spans="1:17" x14ac:dyDescent="0.2">
      <c r="A10773" s="23"/>
      <c r="M10773" s="25"/>
      <c r="N10773" s="25"/>
      <c r="O10773" s="25"/>
      <c r="P10773" s="23"/>
      <c r="Q10773" s="23"/>
    </row>
    <row r="10774" spans="1:17" x14ac:dyDescent="0.2">
      <c r="A10774" s="23"/>
      <c r="M10774" s="25"/>
      <c r="N10774" s="25"/>
      <c r="O10774" s="25"/>
      <c r="P10774" s="23"/>
      <c r="Q10774" s="23"/>
    </row>
    <row r="10775" spans="1:17" x14ac:dyDescent="0.2">
      <c r="A10775" s="23"/>
      <c r="M10775" s="25"/>
      <c r="N10775" s="25"/>
      <c r="O10775" s="25"/>
      <c r="P10775" s="23"/>
      <c r="Q10775" s="23"/>
    </row>
    <row r="10776" spans="1:17" x14ac:dyDescent="0.2">
      <c r="A10776" s="23"/>
      <c r="M10776" s="25"/>
      <c r="N10776" s="25"/>
      <c r="O10776" s="25"/>
      <c r="P10776" s="23"/>
      <c r="Q10776" s="23"/>
    </row>
    <row r="10777" spans="1:17" x14ac:dyDescent="0.2">
      <c r="A10777" s="23"/>
      <c r="M10777" s="25"/>
      <c r="N10777" s="25"/>
      <c r="O10777" s="25"/>
      <c r="P10777" s="23"/>
      <c r="Q10777" s="23"/>
    </row>
    <row r="10778" spans="1:17" x14ac:dyDescent="0.2">
      <c r="A10778" s="23"/>
      <c r="M10778" s="25"/>
      <c r="N10778" s="25"/>
      <c r="O10778" s="25"/>
      <c r="P10778" s="23"/>
      <c r="Q10778" s="23"/>
    </row>
    <row r="10779" spans="1:17" x14ac:dyDescent="0.2">
      <c r="A10779" s="23"/>
      <c r="M10779" s="25"/>
      <c r="N10779" s="25"/>
      <c r="O10779" s="25"/>
      <c r="P10779" s="23"/>
      <c r="Q10779" s="23"/>
    </row>
    <row r="10780" spans="1:17" x14ac:dyDescent="0.2">
      <c r="A10780" s="23"/>
      <c r="M10780" s="25"/>
      <c r="N10780" s="25"/>
      <c r="O10780" s="25"/>
      <c r="P10780" s="23"/>
      <c r="Q10780" s="23"/>
    </row>
    <row r="10781" spans="1:17" x14ac:dyDescent="0.2">
      <c r="A10781" s="23"/>
      <c r="M10781" s="25"/>
      <c r="N10781" s="25"/>
      <c r="O10781" s="25"/>
      <c r="P10781" s="23"/>
      <c r="Q10781" s="23"/>
    </row>
    <row r="10782" spans="1:17" x14ac:dyDescent="0.2">
      <c r="A10782" s="23"/>
      <c r="M10782" s="25"/>
      <c r="N10782" s="25"/>
      <c r="O10782" s="25"/>
      <c r="P10782" s="23"/>
      <c r="Q10782" s="23"/>
    </row>
    <row r="10783" spans="1:17" x14ac:dyDescent="0.2">
      <c r="A10783" s="23"/>
      <c r="M10783" s="25"/>
      <c r="N10783" s="25"/>
      <c r="O10783" s="25"/>
      <c r="P10783" s="23"/>
      <c r="Q10783" s="23"/>
    </row>
    <row r="10784" spans="1:17" x14ac:dyDescent="0.2">
      <c r="A10784" s="23"/>
      <c r="M10784" s="25"/>
      <c r="N10784" s="25"/>
      <c r="O10784" s="25"/>
      <c r="P10784" s="23"/>
      <c r="Q10784" s="23"/>
    </row>
    <row r="10785" spans="1:17" x14ac:dyDescent="0.2">
      <c r="A10785" s="23"/>
      <c r="M10785" s="25"/>
      <c r="N10785" s="25"/>
      <c r="O10785" s="25"/>
      <c r="P10785" s="23"/>
      <c r="Q10785" s="23"/>
    </row>
    <row r="10786" spans="1:17" x14ac:dyDescent="0.2">
      <c r="A10786" s="23"/>
      <c r="M10786" s="25"/>
      <c r="N10786" s="25"/>
      <c r="O10786" s="25"/>
      <c r="P10786" s="23"/>
      <c r="Q10786" s="23"/>
    </row>
    <row r="10787" spans="1:17" x14ac:dyDescent="0.2">
      <c r="A10787" s="23"/>
      <c r="M10787" s="25"/>
      <c r="N10787" s="25"/>
      <c r="O10787" s="25"/>
      <c r="P10787" s="23"/>
      <c r="Q10787" s="23"/>
    </row>
    <row r="10788" spans="1:17" x14ac:dyDescent="0.2">
      <c r="A10788" s="23"/>
      <c r="M10788" s="25"/>
      <c r="N10788" s="25"/>
      <c r="O10788" s="25"/>
      <c r="P10788" s="23"/>
      <c r="Q10788" s="23"/>
    </row>
    <row r="10789" spans="1:17" x14ac:dyDescent="0.2">
      <c r="A10789" s="23"/>
      <c r="M10789" s="25"/>
      <c r="N10789" s="25"/>
      <c r="O10789" s="25"/>
      <c r="P10789" s="23"/>
      <c r="Q10789" s="23"/>
    </row>
    <row r="10790" spans="1:17" x14ac:dyDescent="0.2">
      <c r="A10790" s="23"/>
      <c r="M10790" s="25"/>
      <c r="N10790" s="25"/>
      <c r="O10790" s="25"/>
      <c r="P10790" s="23"/>
      <c r="Q10790" s="23"/>
    </row>
    <row r="10791" spans="1:17" x14ac:dyDescent="0.2">
      <c r="A10791" s="23"/>
      <c r="M10791" s="25"/>
      <c r="N10791" s="25"/>
      <c r="O10791" s="25"/>
      <c r="P10791" s="23"/>
      <c r="Q10791" s="23"/>
    </row>
    <row r="10792" spans="1:17" x14ac:dyDescent="0.2">
      <c r="A10792" s="23"/>
      <c r="M10792" s="25"/>
      <c r="N10792" s="25"/>
      <c r="O10792" s="25"/>
      <c r="P10792" s="23"/>
      <c r="Q10792" s="23"/>
    </row>
    <row r="10793" spans="1:17" x14ac:dyDescent="0.2">
      <c r="A10793" s="23"/>
      <c r="M10793" s="25"/>
      <c r="N10793" s="25"/>
      <c r="O10793" s="25"/>
      <c r="P10793" s="23"/>
      <c r="Q10793" s="23"/>
    </row>
    <row r="10794" spans="1:17" x14ac:dyDescent="0.2">
      <c r="A10794" s="23"/>
      <c r="M10794" s="25"/>
      <c r="N10794" s="25"/>
      <c r="O10794" s="25"/>
      <c r="P10794" s="23"/>
      <c r="Q10794" s="23"/>
    </row>
    <row r="10795" spans="1:17" x14ac:dyDescent="0.2">
      <c r="A10795" s="23"/>
      <c r="M10795" s="25"/>
      <c r="N10795" s="25"/>
      <c r="O10795" s="25"/>
      <c r="P10795" s="23"/>
      <c r="Q10795" s="23"/>
    </row>
    <row r="10796" spans="1:17" x14ac:dyDescent="0.2">
      <c r="A10796" s="23"/>
      <c r="M10796" s="25"/>
      <c r="N10796" s="25"/>
      <c r="O10796" s="25"/>
      <c r="P10796" s="23"/>
      <c r="Q10796" s="23"/>
    </row>
    <row r="10797" spans="1:17" x14ac:dyDescent="0.2">
      <c r="A10797" s="23"/>
      <c r="M10797" s="25"/>
      <c r="N10797" s="25"/>
      <c r="O10797" s="25"/>
      <c r="P10797" s="23"/>
      <c r="Q10797" s="23"/>
    </row>
    <row r="10798" spans="1:17" x14ac:dyDescent="0.2">
      <c r="A10798" s="23"/>
      <c r="M10798" s="25"/>
      <c r="N10798" s="25"/>
      <c r="O10798" s="25"/>
      <c r="P10798" s="23"/>
      <c r="Q10798" s="23"/>
    </row>
    <row r="10799" spans="1:17" x14ac:dyDescent="0.2">
      <c r="A10799" s="23"/>
      <c r="M10799" s="25"/>
      <c r="N10799" s="25"/>
      <c r="O10799" s="25"/>
      <c r="P10799" s="23"/>
      <c r="Q10799" s="23"/>
    </row>
    <row r="10800" spans="1:17" x14ac:dyDescent="0.2">
      <c r="A10800" s="23"/>
      <c r="M10800" s="25"/>
      <c r="N10800" s="25"/>
      <c r="O10800" s="25"/>
      <c r="P10800" s="23"/>
      <c r="Q10800" s="23"/>
    </row>
    <row r="10801" spans="1:17" x14ac:dyDescent="0.2">
      <c r="A10801" s="23"/>
      <c r="M10801" s="25"/>
      <c r="N10801" s="25"/>
      <c r="O10801" s="25"/>
      <c r="P10801" s="23"/>
      <c r="Q10801" s="23"/>
    </row>
    <row r="10802" spans="1:17" x14ac:dyDescent="0.2">
      <c r="A10802" s="23"/>
      <c r="M10802" s="25"/>
      <c r="N10802" s="25"/>
      <c r="O10802" s="25"/>
      <c r="P10802" s="23"/>
      <c r="Q10802" s="23"/>
    </row>
    <row r="10803" spans="1:17" x14ac:dyDescent="0.2">
      <c r="A10803" s="23"/>
      <c r="M10803" s="25"/>
      <c r="N10803" s="25"/>
      <c r="O10803" s="25"/>
      <c r="P10803" s="23"/>
      <c r="Q10803" s="23"/>
    </row>
    <row r="10804" spans="1:17" x14ac:dyDescent="0.2">
      <c r="A10804" s="23"/>
      <c r="M10804" s="25"/>
      <c r="N10804" s="25"/>
      <c r="O10804" s="25"/>
      <c r="P10804" s="23"/>
      <c r="Q10804" s="23"/>
    </row>
    <row r="10805" spans="1:17" x14ac:dyDescent="0.2">
      <c r="A10805" s="23"/>
      <c r="M10805" s="25"/>
      <c r="N10805" s="25"/>
      <c r="O10805" s="25"/>
      <c r="P10805" s="23"/>
      <c r="Q10805" s="23"/>
    </row>
    <row r="10806" spans="1:17" x14ac:dyDescent="0.2">
      <c r="A10806" s="23"/>
      <c r="M10806" s="25"/>
      <c r="N10806" s="25"/>
      <c r="O10806" s="25"/>
      <c r="P10806" s="23"/>
      <c r="Q10806" s="23"/>
    </row>
    <row r="10807" spans="1:17" x14ac:dyDescent="0.2">
      <c r="A10807" s="23"/>
      <c r="M10807" s="25"/>
      <c r="N10807" s="25"/>
      <c r="O10807" s="25"/>
      <c r="P10807" s="23"/>
      <c r="Q10807" s="23"/>
    </row>
    <row r="10808" spans="1:17" x14ac:dyDescent="0.2">
      <c r="A10808" s="23"/>
      <c r="M10808" s="25"/>
      <c r="N10808" s="25"/>
      <c r="O10808" s="25"/>
      <c r="P10808" s="23"/>
      <c r="Q10808" s="23"/>
    </row>
    <row r="10809" spans="1:17" x14ac:dyDescent="0.2">
      <c r="A10809" s="23"/>
      <c r="M10809" s="25"/>
      <c r="N10809" s="25"/>
      <c r="O10809" s="25"/>
      <c r="P10809" s="23"/>
      <c r="Q10809" s="23"/>
    </row>
    <row r="10810" spans="1:17" x14ac:dyDescent="0.2">
      <c r="A10810" s="23"/>
      <c r="M10810" s="25"/>
      <c r="N10810" s="25"/>
      <c r="O10810" s="25"/>
      <c r="P10810" s="23"/>
      <c r="Q10810" s="23"/>
    </row>
    <row r="10811" spans="1:17" x14ac:dyDescent="0.2">
      <c r="A10811" s="23"/>
      <c r="M10811" s="25"/>
      <c r="N10811" s="25"/>
      <c r="O10811" s="25"/>
      <c r="P10811" s="23"/>
      <c r="Q10811" s="23"/>
    </row>
    <row r="10812" spans="1:17" x14ac:dyDescent="0.2">
      <c r="A10812" s="23"/>
      <c r="M10812" s="25"/>
      <c r="N10812" s="25"/>
      <c r="O10812" s="25"/>
      <c r="P10812" s="23"/>
      <c r="Q10812" s="23"/>
    </row>
    <row r="10813" spans="1:17" x14ac:dyDescent="0.2">
      <c r="A10813" s="23"/>
      <c r="M10813" s="25"/>
      <c r="N10813" s="25"/>
      <c r="O10813" s="25"/>
      <c r="P10813" s="23"/>
      <c r="Q10813" s="23"/>
    </row>
    <row r="10814" spans="1:17" x14ac:dyDescent="0.2">
      <c r="A10814" s="23"/>
      <c r="M10814" s="25"/>
      <c r="N10814" s="25"/>
      <c r="O10814" s="25"/>
      <c r="P10814" s="23"/>
      <c r="Q10814" s="23"/>
    </row>
    <row r="10815" spans="1:17" x14ac:dyDescent="0.2">
      <c r="A10815" s="23"/>
      <c r="M10815" s="25"/>
      <c r="N10815" s="25"/>
      <c r="O10815" s="25"/>
      <c r="P10815" s="23"/>
      <c r="Q10815" s="23"/>
    </row>
    <row r="10816" spans="1:17" x14ac:dyDescent="0.2">
      <c r="A10816" s="23"/>
      <c r="M10816" s="25"/>
      <c r="N10816" s="25"/>
      <c r="O10816" s="25"/>
      <c r="P10816" s="23"/>
      <c r="Q10816" s="23"/>
    </row>
    <row r="10817" spans="1:17" x14ac:dyDescent="0.2">
      <c r="A10817" s="23"/>
      <c r="M10817" s="25"/>
      <c r="N10817" s="25"/>
      <c r="O10817" s="25"/>
      <c r="P10817" s="23"/>
      <c r="Q10817" s="23"/>
    </row>
    <row r="10818" spans="1:17" x14ac:dyDescent="0.2">
      <c r="A10818" s="23"/>
      <c r="M10818" s="25"/>
      <c r="N10818" s="25"/>
      <c r="O10818" s="25"/>
      <c r="P10818" s="23"/>
      <c r="Q10818" s="23"/>
    </row>
    <row r="10819" spans="1:17" x14ac:dyDescent="0.2">
      <c r="A10819" s="23"/>
      <c r="M10819" s="25"/>
      <c r="N10819" s="25"/>
      <c r="O10819" s="25"/>
      <c r="P10819" s="23"/>
      <c r="Q10819" s="23"/>
    </row>
    <row r="10820" spans="1:17" x14ac:dyDescent="0.2">
      <c r="A10820" s="23"/>
      <c r="M10820" s="25"/>
      <c r="N10820" s="25"/>
      <c r="O10820" s="25"/>
      <c r="P10820" s="23"/>
      <c r="Q10820" s="23"/>
    </row>
    <row r="10821" spans="1:17" x14ac:dyDescent="0.2">
      <c r="A10821" s="23"/>
      <c r="M10821" s="25"/>
      <c r="N10821" s="25"/>
      <c r="O10821" s="25"/>
      <c r="P10821" s="23"/>
      <c r="Q10821" s="23"/>
    </row>
    <row r="10822" spans="1:17" x14ac:dyDescent="0.2">
      <c r="A10822" s="23"/>
      <c r="M10822" s="25"/>
      <c r="N10822" s="25"/>
      <c r="O10822" s="25"/>
      <c r="P10822" s="23"/>
      <c r="Q10822" s="23"/>
    </row>
    <row r="10823" spans="1:17" x14ac:dyDescent="0.2">
      <c r="A10823" s="23"/>
      <c r="M10823" s="25"/>
      <c r="N10823" s="25"/>
      <c r="O10823" s="25"/>
      <c r="P10823" s="23"/>
      <c r="Q10823" s="23"/>
    </row>
    <row r="10824" spans="1:17" x14ac:dyDescent="0.2">
      <c r="A10824" s="23"/>
      <c r="M10824" s="25"/>
      <c r="N10824" s="25"/>
      <c r="O10824" s="25"/>
      <c r="P10824" s="23"/>
      <c r="Q10824" s="23"/>
    </row>
    <row r="10825" spans="1:17" x14ac:dyDescent="0.2">
      <c r="A10825" s="23"/>
      <c r="M10825" s="25"/>
      <c r="N10825" s="25"/>
      <c r="O10825" s="25"/>
      <c r="P10825" s="23"/>
      <c r="Q10825" s="23"/>
    </row>
    <row r="10826" spans="1:17" x14ac:dyDescent="0.2">
      <c r="A10826" s="23"/>
      <c r="M10826" s="25"/>
      <c r="N10826" s="25"/>
      <c r="O10826" s="25"/>
      <c r="P10826" s="23"/>
      <c r="Q10826" s="23"/>
    </row>
    <row r="10827" spans="1:17" x14ac:dyDescent="0.2">
      <c r="A10827" s="23"/>
      <c r="M10827" s="25"/>
      <c r="N10827" s="25"/>
      <c r="O10827" s="25"/>
      <c r="P10827" s="23"/>
      <c r="Q10827" s="23"/>
    </row>
    <row r="10828" spans="1:17" x14ac:dyDescent="0.2">
      <c r="A10828" s="23"/>
      <c r="M10828" s="25"/>
      <c r="N10828" s="25"/>
      <c r="O10828" s="25"/>
      <c r="P10828" s="23"/>
      <c r="Q10828" s="23"/>
    </row>
    <row r="10829" spans="1:17" x14ac:dyDescent="0.2">
      <c r="A10829" s="23"/>
      <c r="M10829" s="25"/>
      <c r="N10829" s="25"/>
      <c r="O10829" s="25"/>
      <c r="P10829" s="23"/>
      <c r="Q10829" s="23"/>
    </row>
    <row r="10830" spans="1:17" x14ac:dyDescent="0.2">
      <c r="A10830" s="23"/>
      <c r="M10830" s="25"/>
      <c r="N10830" s="25"/>
      <c r="O10830" s="25"/>
      <c r="P10830" s="23"/>
      <c r="Q10830" s="23"/>
    </row>
    <row r="10831" spans="1:17" x14ac:dyDescent="0.2">
      <c r="A10831" s="23"/>
      <c r="M10831" s="25"/>
      <c r="N10831" s="25"/>
      <c r="O10831" s="25"/>
      <c r="P10831" s="23"/>
      <c r="Q10831" s="23"/>
    </row>
    <row r="10832" spans="1:17" x14ac:dyDescent="0.2">
      <c r="A10832" s="23"/>
      <c r="M10832" s="25"/>
      <c r="N10832" s="25"/>
      <c r="O10832" s="25"/>
      <c r="P10832" s="23"/>
      <c r="Q10832" s="23"/>
    </row>
    <row r="10833" spans="1:17" x14ac:dyDescent="0.2">
      <c r="A10833" s="23"/>
      <c r="M10833" s="25"/>
      <c r="N10833" s="25"/>
      <c r="O10833" s="25"/>
      <c r="P10833" s="23"/>
      <c r="Q10833" s="23"/>
    </row>
    <row r="10834" spans="1:17" x14ac:dyDescent="0.2">
      <c r="A10834" s="23"/>
      <c r="M10834" s="25"/>
      <c r="N10834" s="25"/>
      <c r="O10834" s="25"/>
      <c r="P10834" s="23"/>
      <c r="Q10834" s="23"/>
    </row>
    <row r="10835" spans="1:17" x14ac:dyDescent="0.2">
      <c r="A10835" s="23"/>
      <c r="M10835" s="25"/>
      <c r="N10835" s="25"/>
      <c r="O10835" s="25"/>
      <c r="P10835" s="23"/>
      <c r="Q10835" s="23"/>
    </row>
    <row r="10836" spans="1:17" x14ac:dyDescent="0.2">
      <c r="A10836" s="23"/>
      <c r="M10836" s="25"/>
      <c r="N10836" s="25"/>
      <c r="O10836" s="25"/>
      <c r="P10836" s="23"/>
      <c r="Q10836" s="23"/>
    </row>
    <row r="10837" spans="1:17" x14ac:dyDescent="0.2">
      <c r="A10837" s="23"/>
      <c r="M10837" s="25"/>
      <c r="N10837" s="25"/>
      <c r="O10837" s="25"/>
      <c r="P10837" s="23"/>
      <c r="Q10837" s="23"/>
    </row>
    <row r="10838" spans="1:17" x14ac:dyDescent="0.2">
      <c r="A10838" s="23"/>
      <c r="M10838" s="25"/>
      <c r="N10838" s="25"/>
      <c r="O10838" s="25"/>
      <c r="P10838" s="23"/>
      <c r="Q10838" s="23"/>
    </row>
    <row r="10839" spans="1:17" x14ac:dyDescent="0.2">
      <c r="A10839" s="23"/>
      <c r="M10839" s="25"/>
      <c r="N10839" s="25"/>
      <c r="O10839" s="25"/>
      <c r="P10839" s="23"/>
      <c r="Q10839" s="23"/>
    </row>
    <row r="10840" spans="1:17" x14ac:dyDescent="0.2">
      <c r="A10840" s="23"/>
      <c r="M10840" s="25"/>
      <c r="N10840" s="25"/>
      <c r="O10840" s="25"/>
      <c r="P10840" s="23"/>
      <c r="Q10840" s="23"/>
    </row>
    <row r="10841" spans="1:17" x14ac:dyDescent="0.2">
      <c r="A10841" s="23"/>
      <c r="M10841" s="25"/>
      <c r="N10841" s="25"/>
      <c r="O10841" s="25"/>
      <c r="P10841" s="23"/>
      <c r="Q10841" s="23"/>
    </row>
    <row r="10842" spans="1:17" x14ac:dyDescent="0.2">
      <c r="A10842" s="23"/>
      <c r="M10842" s="25"/>
      <c r="N10842" s="25"/>
      <c r="O10842" s="25"/>
      <c r="P10842" s="23"/>
      <c r="Q10842" s="23"/>
    </row>
    <row r="10843" spans="1:17" x14ac:dyDescent="0.2">
      <c r="A10843" s="23"/>
      <c r="M10843" s="25"/>
      <c r="N10843" s="25"/>
      <c r="O10843" s="25"/>
      <c r="P10843" s="23"/>
      <c r="Q10843" s="23"/>
    </row>
    <row r="10844" spans="1:17" x14ac:dyDescent="0.2">
      <c r="A10844" s="23"/>
      <c r="M10844" s="25"/>
      <c r="N10844" s="25"/>
      <c r="O10844" s="25"/>
      <c r="P10844" s="23"/>
      <c r="Q10844" s="23"/>
    </row>
    <row r="10845" spans="1:17" x14ac:dyDescent="0.2">
      <c r="A10845" s="23"/>
      <c r="M10845" s="25"/>
      <c r="N10845" s="25"/>
      <c r="O10845" s="25"/>
      <c r="P10845" s="23"/>
      <c r="Q10845" s="23"/>
    </row>
    <row r="10846" spans="1:17" x14ac:dyDescent="0.2">
      <c r="A10846" s="23"/>
      <c r="M10846" s="25"/>
      <c r="N10846" s="25"/>
      <c r="O10846" s="25"/>
      <c r="P10846" s="23"/>
      <c r="Q10846" s="23"/>
    </row>
    <row r="10847" spans="1:17" x14ac:dyDescent="0.2">
      <c r="A10847" s="23"/>
      <c r="M10847" s="25"/>
      <c r="N10847" s="25"/>
      <c r="O10847" s="25"/>
      <c r="P10847" s="23"/>
      <c r="Q10847" s="23"/>
    </row>
    <row r="10848" spans="1:17" x14ac:dyDescent="0.2">
      <c r="A10848" s="23"/>
      <c r="M10848" s="25"/>
      <c r="N10848" s="25"/>
      <c r="O10848" s="25"/>
      <c r="P10848" s="23"/>
      <c r="Q10848" s="23"/>
    </row>
    <row r="10849" spans="1:17" x14ac:dyDescent="0.2">
      <c r="A10849" s="23"/>
      <c r="M10849" s="25"/>
      <c r="N10849" s="25"/>
      <c r="O10849" s="25"/>
      <c r="P10849" s="23"/>
      <c r="Q10849" s="23"/>
    </row>
    <row r="10850" spans="1:17" x14ac:dyDescent="0.2">
      <c r="A10850" s="23"/>
      <c r="M10850" s="25"/>
      <c r="N10850" s="25"/>
      <c r="O10850" s="25"/>
      <c r="P10850" s="23"/>
      <c r="Q10850" s="23"/>
    </row>
    <row r="10851" spans="1:17" x14ac:dyDescent="0.2">
      <c r="A10851" s="23"/>
      <c r="M10851" s="25"/>
      <c r="N10851" s="25"/>
      <c r="O10851" s="25"/>
      <c r="P10851" s="23"/>
      <c r="Q10851" s="23"/>
    </row>
    <row r="10852" spans="1:17" x14ac:dyDescent="0.2">
      <c r="A10852" s="23"/>
      <c r="M10852" s="25"/>
      <c r="N10852" s="25"/>
      <c r="O10852" s="25"/>
      <c r="P10852" s="23"/>
      <c r="Q10852" s="23"/>
    </row>
    <row r="10853" spans="1:17" x14ac:dyDescent="0.2">
      <c r="A10853" s="23"/>
      <c r="M10853" s="25"/>
      <c r="N10853" s="25"/>
      <c r="O10853" s="25"/>
      <c r="P10853" s="23"/>
      <c r="Q10853" s="23"/>
    </row>
    <row r="10854" spans="1:17" x14ac:dyDescent="0.2">
      <c r="A10854" s="23"/>
      <c r="M10854" s="25"/>
      <c r="N10854" s="25"/>
      <c r="O10854" s="25"/>
      <c r="P10854" s="23"/>
      <c r="Q10854" s="23"/>
    </row>
    <row r="10855" spans="1:17" x14ac:dyDescent="0.2">
      <c r="A10855" s="23"/>
      <c r="M10855" s="25"/>
      <c r="N10855" s="25"/>
      <c r="O10855" s="25"/>
      <c r="P10855" s="23"/>
      <c r="Q10855" s="23"/>
    </row>
    <row r="10856" spans="1:17" x14ac:dyDescent="0.2">
      <c r="A10856" s="23"/>
      <c r="M10856" s="25"/>
      <c r="N10856" s="25"/>
      <c r="O10856" s="25"/>
      <c r="P10856" s="23"/>
      <c r="Q10856" s="23"/>
    </row>
    <row r="10857" spans="1:17" x14ac:dyDescent="0.2">
      <c r="A10857" s="23"/>
      <c r="M10857" s="25"/>
      <c r="N10857" s="25"/>
      <c r="O10857" s="25"/>
      <c r="P10857" s="23"/>
      <c r="Q10857" s="23"/>
    </row>
    <row r="10858" spans="1:17" x14ac:dyDescent="0.2">
      <c r="A10858" s="23"/>
      <c r="M10858" s="25"/>
      <c r="N10858" s="25"/>
      <c r="O10858" s="25"/>
      <c r="P10858" s="23"/>
      <c r="Q10858" s="23"/>
    </row>
    <row r="10859" spans="1:17" x14ac:dyDescent="0.2">
      <c r="A10859" s="23"/>
      <c r="M10859" s="25"/>
      <c r="N10859" s="25"/>
      <c r="O10859" s="25"/>
      <c r="P10859" s="23"/>
      <c r="Q10859" s="23"/>
    </row>
    <row r="10860" spans="1:17" x14ac:dyDescent="0.2">
      <c r="A10860" s="23"/>
      <c r="M10860" s="25"/>
      <c r="N10860" s="25"/>
      <c r="O10860" s="25"/>
      <c r="P10860" s="23"/>
      <c r="Q10860" s="23"/>
    </row>
    <row r="10861" spans="1:17" x14ac:dyDescent="0.2">
      <c r="A10861" s="23"/>
      <c r="M10861" s="25"/>
      <c r="N10861" s="25"/>
      <c r="O10861" s="25"/>
      <c r="P10861" s="23"/>
      <c r="Q10861" s="23"/>
    </row>
    <row r="10862" spans="1:17" x14ac:dyDescent="0.2">
      <c r="A10862" s="23"/>
      <c r="M10862" s="25"/>
      <c r="N10862" s="25"/>
      <c r="O10862" s="25"/>
      <c r="P10862" s="23"/>
      <c r="Q10862" s="23"/>
    </row>
    <row r="10863" spans="1:17" x14ac:dyDescent="0.2">
      <c r="A10863" s="23"/>
      <c r="M10863" s="25"/>
      <c r="N10863" s="25"/>
      <c r="O10863" s="25"/>
      <c r="P10863" s="23"/>
      <c r="Q10863" s="23"/>
    </row>
    <row r="10864" spans="1:17" x14ac:dyDescent="0.2">
      <c r="A10864" s="23"/>
      <c r="M10864" s="25"/>
      <c r="N10864" s="25"/>
      <c r="O10864" s="25"/>
      <c r="P10864" s="23"/>
      <c r="Q10864" s="23"/>
    </row>
    <row r="10865" spans="1:17" x14ac:dyDescent="0.2">
      <c r="A10865" s="23"/>
      <c r="M10865" s="25"/>
      <c r="N10865" s="25"/>
      <c r="O10865" s="25"/>
      <c r="P10865" s="23"/>
      <c r="Q10865" s="23"/>
    </row>
    <row r="10866" spans="1:17" x14ac:dyDescent="0.2">
      <c r="A10866" s="23"/>
      <c r="M10866" s="25"/>
      <c r="N10866" s="25"/>
      <c r="O10866" s="25"/>
      <c r="P10866" s="23"/>
      <c r="Q10866" s="23"/>
    </row>
    <row r="10867" spans="1:17" x14ac:dyDescent="0.2">
      <c r="A10867" s="23"/>
      <c r="M10867" s="25"/>
      <c r="N10867" s="25"/>
      <c r="O10867" s="25"/>
      <c r="P10867" s="23"/>
      <c r="Q10867" s="23"/>
    </row>
    <row r="10868" spans="1:17" x14ac:dyDescent="0.2">
      <c r="A10868" s="23"/>
      <c r="M10868" s="25"/>
      <c r="N10868" s="25"/>
      <c r="O10868" s="25"/>
      <c r="P10868" s="23"/>
      <c r="Q10868" s="23"/>
    </row>
    <row r="10869" spans="1:17" x14ac:dyDescent="0.2">
      <c r="A10869" s="23"/>
      <c r="M10869" s="25"/>
      <c r="N10869" s="25"/>
      <c r="O10869" s="25"/>
      <c r="P10869" s="23"/>
      <c r="Q10869" s="23"/>
    </row>
    <row r="10870" spans="1:17" x14ac:dyDescent="0.2">
      <c r="A10870" s="23"/>
      <c r="M10870" s="25"/>
      <c r="N10870" s="25"/>
      <c r="O10870" s="25"/>
      <c r="P10870" s="23"/>
      <c r="Q10870" s="23"/>
    </row>
    <row r="10871" spans="1:17" x14ac:dyDescent="0.2">
      <c r="A10871" s="23"/>
      <c r="M10871" s="25"/>
      <c r="N10871" s="25"/>
      <c r="O10871" s="25"/>
      <c r="P10871" s="23"/>
      <c r="Q10871" s="23"/>
    </row>
    <row r="10872" spans="1:17" x14ac:dyDescent="0.2">
      <c r="A10872" s="23"/>
      <c r="M10872" s="25"/>
      <c r="N10872" s="25"/>
      <c r="O10872" s="25"/>
      <c r="P10872" s="23"/>
      <c r="Q10872" s="23"/>
    </row>
    <row r="10873" spans="1:17" x14ac:dyDescent="0.2">
      <c r="A10873" s="23"/>
      <c r="M10873" s="25"/>
      <c r="N10873" s="25"/>
      <c r="O10873" s="25"/>
      <c r="P10873" s="23"/>
      <c r="Q10873" s="23"/>
    </row>
    <row r="10874" spans="1:17" x14ac:dyDescent="0.2">
      <c r="A10874" s="23"/>
      <c r="M10874" s="25"/>
      <c r="N10874" s="25"/>
      <c r="O10874" s="25"/>
      <c r="P10874" s="23"/>
      <c r="Q10874" s="23"/>
    </row>
    <row r="10875" spans="1:17" x14ac:dyDescent="0.2">
      <c r="A10875" s="23"/>
      <c r="M10875" s="25"/>
      <c r="N10875" s="25"/>
      <c r="O10875" s="25"/>
      <c r="P10875" s="23"/>
      <c r="Q10875" s="23"/>
    </row>
    <row r="10876" spans="1:17" x14ac:dyDescent="0.2">
      <c r="A10876" s="23"/>
      <c r="M10876" s="25"/>
      <c r="N10876" s="25"/>
      <c r="O10876" s="25"/>
      <c r="P10876" s="23"/>
      <c r="Q10876" s="23"/>
    </row>
    <row r="10877" spans="1:17" x14ac:dyDescent="0.2">
      <c r="A10877" s="23"/>
      <c r="M10877" s="25"/>
      <c r="N10877" s="25"/>
      <c r="O10877" s="25"/>
      <c r="P10877" s="23"/>
      <c r="Q10877" s="23"/>
    </row>
    <row r="10878" spans="1:17" x14ac:dyDescent="0.2">
      <c r="A10878" s="23"/>
      <c r="M10878" s="25"/>
      <c r="N10878" s="25"/>
      <c r="O10878" s="25"/>
      <c r="P10878" s="23"/>
      <c r="Q10878" s="23"/>
    </row>
    <row r="10879" spans="1:17" x14ac:dyDescent="0.2">
      <c r="A10879" s="23"/>
      <c r="M10879" s="25"/>
      <c r="N10879" s="25"/>
      <c r="O10879" s="25"/>
      <c r="P10879" s="23"/>
      <c r="Q10879" s="23"/>
    </row>
    <row r="10880" spans="1:17" x14ac:dyDescent="0.2">
      <c r="A10880" s="23"/>
      <c r="M10880" s="25"/>
      <c r="N10880" s="25"/>
      <c r="O10880" s="25"/>
      <c r="P10880" s="23"/>
      <c r="Q10880" s="23"/>
    </row>
    <row r="10881" spans="1:17" x14ac:dyDescent="0.2">
      <c r="A10881" s="23"/>
      <c r="M10881" s="25"/>
      <c r="N10881" s="25"/>
      <c r="O10881" s="25"/>
      <c r="P10881" s="23"/>
      <c r="Q10881" s="23"/>
    </row>
    <row r="10882" spans="1:17" x14ac:dyDescent="0.2">
      <c r="A10882" s="23"/>
      <c r="M10882" s="25"/>
      <c r="N10882" s="25"/>
      <c r="O10882" s="25"/>
      <c r="P10882" s="23"/>
      <c r="Q10882" s="23"/>
    </row>
    <row r="10883" spans="1:17" x14ac:dyDescent="0.2">
      <c r="A10883" s="23"/>
      <c r="M10883" s="25"/>
      <c r="N10883" s="25"/>
      <c r="O10883" s="25"/>
      <c r="P10883" s="23"/>
      <c r="Q10883" s="23"/>
    </row>
    <row r="10884" spans="1:17" x14ac:dyDescent="0.2">
      <c r="A10884" s="23"/>
      <c r="M10884" s="25"/>
      <c r="N10884" s="25"/>
      <c r="O10884" s="25"/>
      <c r="P10884" s="23"/>
      <c r="Q10884" s="23"/>
    </row>
    <row r="10885" spans="1:17" x14ac:dyDescent="0.2">
      <c r="A10885" s="23"/>
      <c r="M10885" s="25"/>
      <c r="N10885" s="25"/>
      <c r="O10885" s="25"/>
      <c r="P10885" s="23"/>
      <c r="Q10885" s="23"/>
    </row>
    <row r="10886" spans="1:17" x14ac:dyDescent="0.2">
      <c r="A10886" s="23"/>
      <c r="M10886" s="25"/>
      <c r="N10886" s="25"/>
      <c r="O10886" s="25"/>
      <c r="P10886" s="23"/>
      <c r="Q10886" s="23"/>
    </row>
    <row r="10887" spans="1:17" x14ac:dyDescent="0.2">
      <c r="A10887" s="23"/>
      <c r="M10887" s="25"/>
      <c r="N10887" s="25"/>
      <c r="O10887" s="25"/>
      <c r="P10887" s="23"/>
      <c r="Q10887" s="23"/>
    </row>
    <row r="10888" spans="1:17" x14ac:dyDescent="0.2">
      <c r="A10888" s="23"/>
      <c r="M10888" s="25"/>
      <c r="N10888" s="25"/>
      <c r="O10888" s="25"/>
      <c r="P10888" s="23"/>
      <c r="Q10888" s="23"/>
    </row>
    <row r="10889" spans="1:17" x14ac:dyDescent="0.2">
      <c r="A10889" s="23"/>
      <c r="M10889" s="25"/>
      <c r="N10889" s="25"/>
      <c r="O10889" s="25"/>
      <c r="P10889" s="23"/>
      <c r="Q10889" s="23"/>
    </row>
    <row r="10890" spans="1:17" x14ac:dyDescent="0.2">
      <c r="A10890" s="23"/>
      <c r="M10890" s="25"/>
      <c r="N10890" s="25"/>
      <c r="O10890" s="25"/>
      <c r="P10890" s="23"/>
      <c r="Q10890" s="23"/>
    </row>
    <row r="10891" spans="1:17" x14ac:dyDescent="0.2">
      <c r="A10891" s="23"/>
      <c r="M10891" s="25"/>
      <c r="N10891" s="25"/>
      <c r="O10891" s="25"/>
      <c r="P10891" s="23"/>
      <c r="Q10891" s="23"/>
    </row>
    <row r="10892" spans="1:17" x14ac:dyDescent="0.2">
      <c r="A10892" s="23"/>
      <c r="M10892" s="25"/>
      <c r="N10892" s="25"/>
      <c r="O10892" s="25"/>
      <c r="P10892" s="23"/>
      <c r="Q10892" s="23"/>
    </row>
    <row r="10893" spans="1:17" x14ac:dyDescent="0.2">
      <c r="A10893" s="23"/>
      <c r="M10893" s="25"/>
      <c r="N10893" s="25"/>
      <c r="O10893" s="25"/>
      <c r="P10893" s="23"/>
      <c r="Q10893" s="23"/>
    </row>
    <row r="10894" spans="1:17" x14ac:dyDescent="0.2">
      <c r="A10894" s="23"/>
      <c r="M10894" s="25"/>
      <c r="N10894" s="25"/>
      <c r="O10894" s="25"/>
      <c r="P10894" s="23"/>
      <c r="Q10894" s="23"/>
    </row>
    <row r="10895" spans="1:17" x14ac:dyDescent="0.2">
      <c r="A10895" s="23"/>
      <c r="M10895" s="25"/>
      <c r="N10895" s="25"/>
      <c r="O10895" s="25"/>
      <c r="P10895" s="23"/>
      <c r="Q10895" s="23"/>
    </row>
    <row r="10896" spans="1:17" x14ac:dyDescent="0.2">
      <c r="A10896" s="23"/>
      <c r="M10896" s="25"/>
      <c r="N10896" s="25"/>
      <c r="O10896" s="25"/>
      <c r="P10896" s="23"/>
      <c r="Q10896" s="23"/>
    </row>
    <row r="10897" spans="1:17" x14ac:dyDescent="0.2">
      <c r="A10897" s="23"/>
      <c r="M10897" s="25"/>
      <c r="N10897" s="25"/>
      <c r="O10897" s="25"/>
      <c r="P10897" s="23"/>
      <c r="Q10897" s="23"/>
    </row>
    <row r="10898" spans="1:17" x14ac:dyDescent="0.2">
      <c r="A10898" s="23"/>
      <c r="M10898" s="25"/>
      <c r="N10898" s="25"/>
      <c r="O10898" s="25"/>
      <c r="P10898" s="23"/>
      <c r="Q10898" s="23"/>
    </row>
    <row r="10899" spans="1:17" x14ac:dyDescent="0.2">
      <c r="A10899" s="23"/>
      <c r="M10899" s="25"/>
      <c r="N10899" s="25"/>
      <c r="O10899" s="25"/>
      <c r="P10899" s="23"/>
      <c r="Q10899" s="23"/>
    </row>
    <row r="10900" spans="1:17" x14ac:dyDescent="0.2">
      <c r="A10900" s="23"/>
      <c r="M10900" s="25"/>
      <c r="N10900" s="25"/>
      <c r="O10900" s="25"/>
      <c r="P10900" s="23"/>
      <c r="Q10900" s="23"/>
    </row>
    <row r="10901" spans="1:17" x14ac:dyDescent="0.2">
      <c r="A10901" s="23"/>
      <c r="M10901" s="25"/>
      <c r="N10901" s="25"/>
      <c r="O10901" s="25"/>
      <c r="P10901" s="23"/>
      <c r="Q10901" s="23"/>
    </row>
    <row r="10902" spans="1:17" x14ac:dyDescent="0.2">
      <c r="A10902" s="23"/>
      <c r="M10902" s="25"/>
      <c r="N10902" s="25"/>
      <c r="O10902" s="25"/>
      <c r="P10902" s="23"/>
      <c r="Q10902" s="23"/>
    </row>
    <row r="10903" spans="1:17" x14ac:dyDescent="0.2">
      <c r="A10903" s="23"/>
      <c r="M10903" s="25"/>
      <c r="N10903" s="25"/>
      <c r="O10903" s="25"/>
      <c r="P10903" s="23"/>
      <c r="Q10903" s="23"/>
    </row>
    <row r="10904" spans="1:17" x14ac:dyDescent="0.2">
      <c r="A10904" s="23"/>
      <c r="M10904" s="25"/>
      <c r="N10904" s="25"/>
      <c r="O10904" s="25"/>
      <c r="P10904" s="23"/>
      <c r="Q10904" s="23"/>
    </row>
    <row r="10905" spans="1:17" x14ac:dyDescent="0.2">
      <c r="A10905" s="23"/>
      <c r="M10905" s="25"/>
      <c r="N10905" s="25"/>
      <c r="O10905" s="25"/>
      <c r="P10905" s="23"/>
      <c r="Q10905" s="23"/>
    </row>
    <row r="10906" spans="1:17" x14ac:dyDescent="0.2">
      <c r="A10906" s="23"/>
      <c r="M10906" s="25"/>
      <c r="N10906" s="25"/>
      <c r="O10906" s="25"/>
      <c r="P10906" s="23"/>
      <c r="Q10906" s="23"/>
    </row>
    <row r="10907" spans="1:17" x14ac:dyDescent="0.2">
      <c r="A10907" s="23"/>
      <c r="M10907" s="25"/>
      <c r="N10907" s="25"/>
      <c r="O10907" s="25"/>
      <c r="P10907" s="23"/>
      <c r="Q10907" s="23"/>
    </row>
    <row r="10908" spans="1:17" x14ac:dyDescent="0.2">
      <c r="A10908" s="23"/>
      <c r="M10908" s="25"/>
      <c r="N10908" s="25"/>
      <c r="O10908" s="25"/>
      <c r="P10908" s="23"/>
      <c r="Q10908" s="23"/>
    </row>
    <row r="10909" spans="1:17" x14ac:dyDescent="0.2">
      <c r="A10909" s="23"/>
      <c r="M10909" s="25"/>
      <c r="N10909" s="25"/>
      <c r="O10909" s="25"/>
      <c r="P10909" s="23"/>
      <c r="Q10909" s="23"/>
    </row>
    <row r="10910" spans="1:17" x14ac:dyDescent="0.2">
      <c r="A10910" s="23"/>
      <c r="M10910" s="25"/>
      <c r="N10910" s="25"/>
      <c r="O10910" s="25"/>
      <c r="P10910" s="23"/>
      <c r="Q10910" s="23"/>
    </row>
    <row r="10911" spans="1:17" x14ac:dyDescent="0.2">
      <c r="A10911" s="23"/>
      <c r="M10911" s="25"/>
      <c r="N10911" s="25"/>
      <c r="O10911" s="25"/>
      <c r="P10911" s="23"/>
      <c r="Q10911" s="23"/>
    </row>
    <row r="10912" spans="1:17" x14ac:dyDescent="0.2">
      <c r="A10912" s="23"/>
      <c r="M10912" s="25"/>
      <c r="N10912" s="25"/>
      <c r="O10912" s="25"/>
      <c r="P10912" s="23"/>
      <c r="Q10912" s="23"/>
    </row>
    <row r="10913" spans="1:17" x14ac:dyDescent="0.2">
      <c r="A10913" s="23"/>
      <c r="M10913" s="25"/>
      <c r="N10913" s="25"/>
      <c r="O10913" s="25"/>
      <c r="P10913" s="23"/>
      <c r="Q10913" s="23"/>
    </row>
    <row r="10914" spans="1:17" x14ac:dyDescent="0.2">
      <c r="A10914" s="23"/>
      <c r="M10914" s="25"/>
      <c r="N10914" s="25"/>
      <c r="O10914" s="25"/>
      <c r="P10914" s="23"/>
      <c r="Q10914" s="23"/>
    </row>
    <row r="10915" spans="1:17" x14ac:dyDescent="0.2">
      <c r="A10915" s="23"/>
      <c r="M10915" s="25"/>
      <c r="N10915" s="25"/>
      <c r="O10915" s="25"/>
      <c r="P10915" s="23"/>
      <c r="Q10915" s="23"/>
    </row>
    <row r="10916" spans="1:17" x14ac:dyDescent="0.2">
      <c r="A10916" s="23"/>
      <c r="M10916" s="25"/>
      <c r="N10916" s="25"/>
      <c r="O10916" s="25"/>
      <c r="P10916" s="23"/>
      <c r="Q10916" s="23"/>
    </row>
    <row r="10917" spans="1:17" x14ac:dyDescent="0.2">
      <c r="A10917" s="23"/>
      <c r="M10917" s="25"/>
      <c r="N10917" s="25"/>
      <c r="O10917" s="25"/>
      <c r="P10917" s="23"/>
      <c r="Q10917" s="23"/>
    </row>
    <row r="10918" spans="1:17" x14ac:dyDescent="0.2">
      <c r="A10918" s="23"/>
      <c r="M10918" s="25"/>
      <c r="N10918" s="25"/>
      <c r="O10918" s="25"/>
      <c r="P10918" s="23"/>
      <c r="Q10918" s="23"/>
    </row>
    <row r="10919" spans="1:17" x14ac:dyDescent="0.2">
      <c r="A10919" s="23"/>
      <c r="M10919" s="25"/>
      <c r="N10919" s="25"/>
      <c r="O10919" s="25"/>
      <c r="P10919" s="23"/>
      <c r="Q10919" s="23"/>
    </row>
    <row r="10920" spans="1:17" x14ac:dyDescent="0.2">
      <c r="A10920" s="23"/>
      <c r="M10920" s="25"/>
      <c r="N10920" s="25"/>
      <c r="O10920" s="25"/>
      <c r="P10920" s="23"/>
      <c r="Q10920" s="23"/>
    </row>
    <row r="10921" spans="1:17" x14ac:dyDescent="0.2">
      <c r="A10921" s="23"/>
      <c r="M10921" s="25"/>
      <c r="N10921" s="25"/>
      <c r="O10921" s="25"/>
      <c r="P10921" s="23"/>
      <c r="Q10921" s="23"/>
    </row>
    <row r="10922" spans="1:17" x14ac:dyDescent="0.2">
      <c r="A10922" s="23"/>
      <c r="M10922" s="25"/>
      <c r="N10922" s="25"/>
      <c r="O10922" s="25"/>
      <c r="P10922" s="23"/>
      <c r="Q10922" s="23"/>
    </row>
    <row r="10923" spans="1:17" x14ac:dyDescent="0.2">
      <c r="A10923" s="23"/>
      <c r="M10923" s="25"/>
      <c r="N10923" s="25"/>
      <c r="O10923" s="25"/>
      <c r="P10923" s="23"/>
      <c r="Q10923" s="23"/>
    </row>
    <row r="10924" spans="1:17" x14ac:dyDescent="0.2">
      <c r="A10924" s="23"/>
      <c r="M10924" s="25"/>
      <c r="N10924" s="25"/>
      <c r="O10924" s="25"/>
      <c r="P10924" s="23"/>
      <c r="Q10924" s="23"/>
    </row>
    <row r="10925" spans="1:17" x14ac:dyDescent="0.2">
      <c r="A10925" s="23"/>
      <c r="M10925" s="25"/>
      <c r="N10925" s="25"/>
      <c r="O10925" s="25"/>
      <c r="P10925" s="23"/>
      <c r="Q10925" s="23"/>
    </row>
    <row r="10926" spans="1:17" x14ac:dyDescent="0.2">
      <c r="A10926" s="23"/>
      <c r="M10926" s="25"/>
      <c r="N10926" s="25"/>
      <c r="O10926" s="25"/>
      <c r="P10926" s="23"/>
      <c r="Q10926" s="23"/>
    </row>
    <row r="10927" spans="1:17" x14ac:dyDescent="0.2">
      <c r="A10927" s="23"/>
      <c r="M10927" s="25"/>
      <c r="N10927" s="25"/>
      <c r="O10927" s="25"/>
      <c r="P10927" s="23"/>
      <c r="Q10927" s="23"/>
    </row>
    <row r="10928" spans="1:17" x14ac:dyDescent="0.2">
      <c r="A10928" s="23"/>
      <c r="M10928" s="25"/>
      <c r="N10928" s="25"/>
      <c r="O10928" s="25"/>
      <c r="P10928" s="23"/>
      <c r="Q10928" s="23"/>
    </row>
    <row r="10929" spans="1:17" x14ac:dyDescent="0.2">
      <c r="A10929" s="23"/>
      <c r="M10929" s="25"/>
      <c r="N10929" s="25"/>
      <c r="O10929" s="25"/>
      <c r="P10929" s="23"/>
      <c r="Q10929" s="23"/>
    </row>
    <row r="10930" spans="1:17" x14ac:dyDescent="0.2">
      <c r="A10930" s="23"/>
      <c r="M10930" s="25"/>
      <c r="N10930" s="25"/>
      <c r="O10930" s="25"/>
      <c r="P10930" s="23"/>
      <c r="Q10930" s="23"/>
    </row>
    <row r="10931" spans="1:17" x14ac:dyDescent="0.2">
      <c r="A10931" s="23"/>
      <c r="M10931" s="25"/>
      <c r="N10931" s="25"/>
      <c r="O10931" s="25"/>
      <c r="P10931" s="23"/>
      <c r="Q10931" s="23"/>
    </row>
    <row r="10932" spans="1:17" x14ac:dyDescent="0.2">
      <c r="A10932" s="23"/>
      <c r="M10932" s="25"/>
      <c r="N10932" s="25"/>
      <c r="O10932" s="25"/>
      <c r="P10932" s="23"/>
      <c r="Q10932" s="23"/>
    </row>
    <row r="10933" spans="1:17" x14ac:dyDescent="0.2">
      <c r="A10933" s="23"/>
      <c r="M10933" s="25"/>
      <c r="N10933" s="25"/>
      <c r="O10933" s="25"/>
      <c r="P10933" s="23"/>
      <c r="Q10933" s="23"/>
    </row>
    <row r="10934" spans="1:17" x14ac:dyDescent="0.2">
      <c r="A10934" s="23"/>
      <c r="M10934" s="25"/>
      <c r="N10934" s="25"/>
      <c r="O10934" s="25"/>
      <c r="P10934" s="23"/>
      <c r="Q10934" s="23"/>
    </row>
    <row r="10935" spans="1:17" x14ac:dyDescent="0.2">
      <c r="A10935" s="23"/>
      <c r="M10935" s="25"/>
      <c r="N10935" s="25"/>
      <c r="O10935" s="25"/>
      <c r="P10935" s="23"/>
      <c r="Q10935" s="23"/>
    </row>
    <row r="10936" spans="1:17" x14ac:dyDescent="0.2">
      <c r="A10936" s="23"/>
      <c r="M10936" s="25"/>
      <c r="N10936" s="25"/>
      <c r="O10936" s="25"/>
      <c r="P10936" s="23"/>
      <c r="Q10936" s="23"/>
    </row>
    <row r="10937" spans="1:17" x14ac:dyDescent="0.2">
      <c r="A10937" s="23"/>
      <c r="M10937" s="25"/>
      <c r="N10937" s="25"/>
      <c r="O10937" s="25"/>
      <c r="P10937" s="23"/>
      <c r="Q10937" s="23"/>
    </row>
    <row r="10938" spans="1:17" x14ac:dyDescent="0.2">
      <c r="A10938" s="23"/>
      <c r="M10938" s="25"/>
      <c r="N10938" s="25"/>
      <c r="O10938" s="25"/>
      <c r="P10938" s="23"/>
      <c r="Q10938" s="23"/>
    </row>
    <row r="10939" spans="1:17" x14ac:dyDescent="0.2">
      <c r="A10939" s="23"/>
      <c r="M10939" s="25"/>
      <c r="N10939" s="25"/>
      <c r="O10939" s="25"/>
      <c r="P10939" s="23"/>
      <c r="Q10939" s="23"/>
    </row>
    <row r="10940" spans="1:17" x14ac:dyDescent="0.2">
      <c r="A10940" s="23"/>
      <c r="M10940" s="25"/>
      <c r="N10940" s="25"/>
      <c r="O10940" s="25"/>
      <c r="P10940" s="23"/>
      <c r="Q10940" s="23"/>
    </row>
    <row r="10941" spans="1:17" x14ac:dyDescent="0.2">
      <c r="A10941" s="23"/>
      <c r="M10941" s="25"/>
      <c r="N10941" s="25"/>
      <c r="O10941" s="25"/>
      <c r="P10941" s="23"/>
      <c r="Q10941" s="23"/>
    </row>
    <row r="10942" spans="1:17" x14ac:dyDescent="0.2">
      <c r="A10942" s="23"/>
      <c r="M10942" s="25"/>
      <c r="N10942" s="25"/>
      <c r="O10942" s="25"/>
      <c r="P10942" s="23"/>
      <c r="Q10942" s="23"/>
    </row>
    <row r="10943" spans="1:17" x14ac:dyDescent="0.2">
      <c r="A10943" s="23"/>
      <c r="M10943" s="25"/>
      <c r="N10943" s="25"/>
      <c r="O10943" s="25"/>
      <c r="P10943" s="23"/>
      <c r="Q10943" s="23"/>
    </row>
    <row r="10944" spans="1:17" x14ac:dyDescent="0.2">
      <c r="A10944" s="23"/>
      <c r="M10944" s="25"/>
      <c r="N10944" s="25"/>
      <c r="O10944" s="25"/>
      <c r="P10944" s="23"/>
      <c r="Q10944" s="23"/>
    </row>
    <row r="10945" spans="1:17" x14ac:dyDescent="0.2">
      <c r="A10945" s="23"/>
      <c r="M10945" s="25"/>
      <c r="N10945" s="25"/>
      <c r="O10945" s="25"/>
      <c r="P10945" s="23"/>
      <c r="Q10945" s="23"/>
    </row>
    <row r="10946" spans="1:17" x14ac:dyDescent="0.2">
      <c r="A10946" s="23"/>
      <c r="M10946" s="25"/>
      <c r="N10946" s="25"/>
      <c r="O10946" s="25"/>
      <c r="P10946" s="23"/>
      <c r="Q10946" s="23"/>
    </row>
    <row r="10947" spans="1:17" x14ac:dyDescent="0.2">
      <c r="A10947" s="23"/>
      <c r="M10947" s="25"/>
      <c r="N10947" s="25"/>
      <c r="O10947" s="25"/>
      <c r="P10947" s="23"/>
      <c r="Q10947" s="23"/>
    </row>
    <row r="10948" spans="1:17" x14ac:dyDescent="0.2">
      <c r="A10948" s="23"/>
      <c r="M10948" s="25"/>
      <c r="N10948" s="25"/>
      <c r="O10948" s="25"/>
      <c r="P10948" s="23"/>
      <c r="Q10948" s="23"/>
    </row>
    <row r="10949" spans="1:17" x14ac:dyDescent="0.2">
      <c r="A10949" s="23"/>
      <c r="M10949" s="25"/>
      <c r="N10949" s="25"/>
      <c r="O10949" s="25"/>
      <c r="P10949" s="23"/>
      <c r="Q10949" s="23"/>
    </row>
    <row r="10950" spans="1:17" x14ac:dyDescent="0.2">
      <c r="A10950" s="23"/>
      <c r="M10950" s="25"/>
      <c r="N10950" s="25"/>
      <c r="O10950" s="25"/>
      <c r="P10950" s="23"/>
      <c r="Q10950" s="23"/>
    </row>
    <row r="10951" spans="1:17" x14ac:dyDescent="0.2">
      <c r="A10951" s="23"/>
      <c r="M10951" s="25"/>
      <c r="N10951" s="25"/>
      <c r="O10951" s="25"/>
      <c r="P10951" s="23"/>
      <c r="Q10951" s="23"/>
    </row>
    <row r="10952" spans="1:17" x14ac:dyDescent="0.2">
      <c r="A10952" s="23"/>
      <c r="M10952" s="25"/>
      <c r="N10952" s="25"/>
      <c r="O10952" s="25"/>
      <c r="P10952" s="23"/>
      <c r="Q10952" s="23"/>
    </row>
    <row r="10953" spans="1:17" x14ac:dyDescent="0.2">
      <c r="A10953" s="23"/>
      <c r="M10953" s="25"/>
      <c r="N10953" s="25"/>
      <c r="O10953" s="25"/>
      <c r="P10953" s="23"/>
      <c r="Q10953" s="23"/>
    </row>
    <row r="10954" spans="1:17" x14ac:dyDescent="0.2">
      <c r="A10954" s="23"/>
      <c r="M10954" s="25"/>
      <c r="N10954" s="25"/>
      <c r="O10954" s="25"/>
      <c r="P10954" s="23"/>
      <c r="Q10954" s="23"/>
    </row>
    <row r="10955" spans="1:17" x14ac:dyDescent="0.2">
      <c r="A10955" s="23"/>
      <c r="M10955" s="25"/>
      <c r="N10955" s="25"/>
      <c r="O10955" s="25"/>
      <c r="P10955" s="23"/>
      <c r="Q10955" s="23"/>
    </row>
    <row r="10956" spans="1:17" x14ac:dyDescent="0.2">
      <c r="A10956" s="23"/>
      <c r="M10956" s="25"/>
      <c r="N10956" s="25"/>
      <c r="O10956" s="25"/>
      <c r="P10956" s="23"/>
      <c r="Q10956" s="23"/>
    </row>
    <row r="10957" spans="1:17" x14ac:dyDescent="0.2">
      <c r="A10957" s="23"/>
      <c r="M10957" s="25"/>
      <c r="N10957" s="25"/>
      <c r="O10957" s="25"/>
      <c r="P10957" s="23"/>
      <c r="Q10957" s="23"/>
    </row>
    <row r="10958" spans="1:17" x14ac:dyDescent="0.2">
      <c r="A10958" s="23"/>
      <c r="M10958" s="25"/>
      <c r="N10958" s="25"/>
      <c r="O10958" s="25"/>
      <c r="P10958" s="23"/>
      <c r="Q10958" s="23"/>
    </row>
    <row r="10959" spans="1:17" x14ac:dyDescent="0.2">
      <c r="A10959" s="23"/>
      <c r="M10959" s="25"/>
      <c r="N10959" s="25"/>
      <c r="O10959" s="25"/>
      <c r="P10959" s="23"/>
      <c r="Q10959" s="23"/>
    </row>
    <row r="10960" spans="1:17" x14ac:dyDescent="0.2">
      <c r="A10960" s="23"/>
      <c r="M10960" s="25"/>
      <c r="N10960" s="25"/>
      <c r="O10960" s="25"/>
      <c r="P10960" s="23"/>
      <c r="Q10960" s="23"/>
    </row>
    <row r="10961" spans="1:17" x14ac:dyDescent="0.2">
      <c r="A10961" s="23"/>
      <c r="M10961" s="25"/>
      <c r="N10961" s="25"/>
      <c r="O10961" s="25"/>
      <c r="P10961" s="23"/>
      <c r="Q10961" s="23"/>
    </row>
    <row r="10962" spans="1:17" x14ac:dyDescent="0.2">
      <c r="A10962" s="23"/>
      <c r="M10962" s="25"/>
      <c r="N10962" s="25"/>
      <c r="O10962" s="25"/>
      <c r="P10962" s="23"/>
      <c r="Q10962" s="23"/>
    </row>
    <row r="10963" spans="1:17" x14ac:dyDescent="0.2">
      <c r="A10963" s="23"/>
      <c r="M10963" s="25"/>
      <c r="N10963" s="25"/>
      <c r="O10963" s="25"/>
      <c r="P10963" s="23"/>
      <c r="Q10963" s="23"/>
    </row>
    <row r="10964" spans="1:17" x14ac:dyDescent="0.2">
      <c r="A10964" s="23"/>
      <c r="M10964" s="25"/>
      <c r="N10964" s="25"/>
      <c r="O10964" s="25"/>
      <c r="P10964" s="23"/>
      <c r="Q10964" s="23"/>
    </row>
    <row r="10965" spans="1:17" x14ac:dyDescent="0.2">
      <c r="A10965" s="23"/>
      <c r="M10965" s="25"/>
      <c r="N10965" s="25"/>
      <c r="O10965" s="25"/>
      <c r="P10965" s="23"/>
      <c r="Q10965" s="23"/>
    </row>
    <row r="10966" spans="1:17" x14ac:dyDescent="0.2">
      <c r="A10966" s="23"/>
      <c r="M10966" s="25"/>
      <c r="N10966" s="25"/>
      <c r="O10966" s="25"/>
      <c r="P10966" s="23"/>
      <c r="Q10966" s="23"/>
    </row>
    <row r="10967" spans="1:17" x14ac:dyDescent="0.2">
      <c r="A10967" s="23"/>
      <c r="M10967" s="25"/>
      <c r="N10967" s="25"/>
      <c r="O10967" s="25"/>
      <c r="P10967" s="23"/>
      <c r="Q10967" s="23"/>
    </row>
    <row r="10968" spans="1:17" x14ac:dyDescent="0.2">
      <c r="A10968" s="23"/>
      <c r="M10968" s="25"/>
      <c r="N10968" s="25"/>
      <c r="O10968" s="25"/>
      <c r="P10968" s="23"/>
      <c r="Q10968" s="23"/>
    </row>
    <row r="10969" spans="1:17" x14ac:dyDescent="0.2">
      <c r="A10969" s="23"/>
      <c r="M10969" s="25"/>
      <c r="N10969" s="25"/>
      <c r="O10969" s="25"/>
      <c r="P10969" s="23"/>
      <c r="Q10969" s="23"/>
    </row>
    <row r="10970" spans="1:17" x14ac:dyDescent="0.2">
      <c r="A10970" s="23"/>
      <c r="M10970" s="25"/>
      <c r="N10970" s="25"/>
      <c r="O10970" s="25"/>
      <c r="P10970" s="23"/>
      <c r="Q10970" s="23"/>
    </row>
    <row r="10971" spans="1:17" x14ac:dyDescent="0.2">
      <c r="A10971" s="23"/>
      <c r="M10971" s="25"/>
      <c r="N10971" s="25"/>
      <c r="O10971" s="25"/>
      <c r="P10971" s="23"/>
      <c r="Q10971" s="23"/>
    </row>
    <row r="10972" spans="1:17" x14ac:dyDescent="0.2">
      <c r="A10972" s="23"/>
      <c r="M10972" s="25"/>
      <c r="N10972" s="25"/>
      <c r="O10972" s="25"/>
      <c r="P10972" s="23"/>
      <c r="Q10972" s="23"/>
    </row>
    <row r="10973" spans="1:17" x14ac:dyDescent="0.2">
      <c r="A10973" s="23"/>
      <c r="M10973" s="25"/>
      <c r="N10973" s="25"/>
      <c r="O10973" s="25"/>
      <c r="P10973" s="23"/>
      <c r="Q10973" s="23"/>
    </row>
    <row r="10974" spans="1:17" x14ac:dyDescent="0.2">
      <c r="A10974" s="23"/>
      <c r="M10974" s="25"/>
      <c r="N10974" s="25"/>
      <c r="O10974" s="25"/>
      <c r="P10974" s="23"/>
      <c r="Q10974" s="23"/>
    </row>
    <row r="10975" spans="1:17" x14ac:dyDescent="0.2">
      <c r="A10975" s="23"/>
      <c r="M10975" s="25"/>
      <c r="N10975" s="25"/>
      <c r="O10975" s="25"/>
      <c r="P10975" s="23"/>
      <c r="Q10975" s="23"/>
    </row>
    <row r="10976" spans="1:17" x14ac:dyDescent="0.2">
      <c r="A10976" s="23"/>
      <c r="M10976" s="25"/>
      <c r="N10976" s="25"/>
      <c r="O10976" s="25"/>
      <c r="P10976" s="23"/>
      <c r="Q10976" s="23"/>
    </row>
    <row r="10977" spans="1:17" x14ac:dyDescent="0.2">
      <c r="A10977" s="23"/>
      <c r="M10977" s="25"/>
      <c r="N10977" s="25"/>
      <c r="O10977" s="25"/>
      <c r="P10977" s="23"/>
      <c r="Q10977" s="23"/>
    </row>
    <row r="10978" spans="1:17" x14ac:dyDescent="0.2">
      <c r="A10978" s="23"/>
      <c r="M10978" s="25"/>
      <c r="N10978" s="25"/>
      <c r="O10978" s="25"/>
      <c r="P10978" s="23"/>
      <c r="Q10978" s="23"/>
    </row>
    <row r="10979" spans="1:17" x14ac:dyDescent="0.2">
      <c r="A10979" s="23"/>
      <c r="M10979" s="25"/>
      <c r="N10979" s="25"/>
      <c r="O10979" s="25"/>
      <c r="P10979" s="23"/>
      <c r="Q10979" s="23"/>
    </row>
    <row r="10980" spans="1:17" x14ac:dyDescent="0.2">
      <c r="A10980" s="23"/>
      <c r="M10980" s="25"/>
      <c r="N10980" s="25"/>
      <c r="O10980" s="25"/>
      <c r="P10980" s="23"/>
      <c r="Q10980" s="23"/>
    </row>
    <row r="10981" spans="1:17" x14ac:dyDescent="0.2">
      <c r="A10981" s="23"/>
      <c r="M10981" s="25"/>
      <c r="N10981" s="25"/>
      <c r="O10981" s="25"/>
      <c r="P10981" s="23"/>
      <c r="Q10981" s="23"/>
    </row>
    <row r="10982" spans="1:17" x14ac:dyDescent="0.2">
      <c r="A10982" s="23"/>
      <c r="M10982" s="25"/>
      <c r="N10982" s="25"/>
      <c r="O10982" s="25"/>
      <c r="P10982" s="23"/>
      <c r="Q10982" s="23"/>
    </row>
    <row r="10983" spans="1:17" x14ac:dyDescent="0.2">
      <c r="A10983" s="23"/>
      <c r="M10983" s="25"/>
      <c r="N10983" s="25"/>
      <c r="O10983" s="25"/>
      <c r="P10983" s="23"/>
      <c r="Q10983" s="23"/>
    </row>
    <row r="10984" spans="1:17" x14ac:dyDescent="0.2">
      <c r="A10984" s="23"/>
      <c r="M10984" s="25"/>
      <c r="N10984" s="25"/>
      <c r="O10984" s="25"/>
      <c r="P10984" s="23"/>
      <c r="Q10984" s="23"/>
    </row>
    <row r="10985" spans="1:17" x14ac:dyDescent="0.2">
      <c r="A10985" s="23"/>
      <c r="M10985" s="25"/>
      <c r="N10985" s="25"/>
      <c r="O10985" s="25"/>
      <c r="P10985" s="23"/>
      <c r="Q10985" s="23"/>
    </row>
    <row r="10986" spans="1:17" x14ac:dyDescent="0.2">
      <c r="A10986" s="23"/>
      <c r="M10986" s="25"/>
      <c r="N10986" s="25"/>
      <c r="O10986" s="25"/>
      <c r="P10986" s="23"/>
      <c r="Q10986" s="23"/>
    </row>
    <row r="10987" spans="1:17" x14ac:dyDescent="0.2">
      <c r="A10987" s="23"/>
      <c r="M10987" s="25"/>
      <c r="N10987" s="25"/>
      <c r="O10987" s="25"/>
      <c r="P10987" s="23"/>
      <c r="Q10987" s="23"/>
    </row>
    <row r="10988" spans="1:17" x14ac:dyDescent="0.2">
      <c r="A10988" s="23"/>
      <c r="M10988" s="25"/>
      <c r="N10988" s="25"/>
      <c r="O10988" s="25"/>
      <c r="P10988" s="23"/>
      <c r="Q10988" s="23"/>
    </row>
    <row r="10989" spans="1:17" x14ac:dyDescent="0.2">
      <c r="A10989" s="23"/>
      <c r="M10989" s="25"/>
      <c r="N10989" s="25"/>
      <c r="O10989" s="25"/>
      <c r="P10989" s="23"/>
      <c r="Q10989" s="23"/>
    </row>
    <row r="10990" spans="1:17" x14ac:dyDescent="0.2">
      <c r="A10990" s="23"/>
      <c r="M10990" s="25"/>
      <c r="N10990" s="25"/>
      <c r="O10990" s="25"/>
      <c r="P10990" s="23"/>
      <c r="Q10990" s="23"/>
    </row>
    <row r="10991" spans="1:17" x14ac:dyDescent="0.2">
      <c r="A10991" s="23"/>
      <c r="M10991" s="25"/>
      <c r="N10991" s="25"/>
      <c r="O10991" s="25"/>
      <c r="P10991" s="23"/>
      <c r="Q10991" s="23"/>
    </row>
    <row r="10992" spans="1:17" x14ac:dyDescent="0.2">
      <c r="A10992" s="23"/>
      <c r="M10992" s="25"/>
      <c r="N10992" s="25"/>
      <c r="O10992" s="25"/>
      <c r="P10992" s="23"/>
      <c r="Q10992" s="23"/>
    </row>
    <row r="10993" spans="1:17" x14ac:dyDescent="0.2">
      <c r="A10993" s="23"/>
      <c r="M10993" s="25"/>
      <c r="N10993" s="25"/>
      <c r="O10993" s="25"/>
      <c r="P10993" s="23"/>
      <c r="Q10993" s="23"/>
    </row>
    <row r="10994" spans="1:17" x14ac:dyDescent="0.2">
      <c r="A10994" s="23"/>
      <c r="M10994" s="25"/>
      <c r="N10994" s="25"/>
      <c r="O10994" s="25"/>
      <c r="P10994" s="23"/>
      <c r="Q10994" s="23"/>
    </row>
    <row r="10995" spans="1:17" x14ac:dyDescent="0.2">
      <c r="A10995" s="23"/>
      <c r="M10995" s="25"/>
      <c r="N10995" s="25"/>
      <c r="O10995" s="25"/>
      <c r="P10995" s="23"/>
      <c r="Q10995" s="23"/>
    </row>
    <row r="10996" spans="1:17" x14ac:dyDescent="0.2">
      <c r="A10996" s="23"/>
      <c r="M10996" s="25"/>
      <c r="N10996" s="25"/>
      <c r="O10996" s="25"/>
      <c r="P10996" s="23"/>
      <c r="Q10996" s="23"/>
    </row>
    <row r="10997" spans="1:17" x14ac:dyDescent="0.2">
      <c r="A10997" s="23"/>
      <c r="M10997" s="25"/>
      <c r="N10997" s="25"/>
      <c r="O10997" s="25"/>
      <c r="P10997" s="23"/>
      <c r="Q10997" s="23"/>
    </row>
    <row r="10998" spans="1:17" x14ac:dyDescent="0.2">
      <c r="A10998" s="23"/>
      <c r="M10998" s="25"/>
      <c r="N10998" s="25"/>
      <c r="O10998" s="25"/>
      <c r="P10998" s="23"/>
      <c r="Q10998" s="23"/>
    </row>
    <row r="10999" spans="1:17" x14ac:dyDescent="0.2">
      <c r="A10999" s="23"/>
      <c r="M10999" s="25"/>
      <c r="N10999" s="25"/>
      <c r="O10999" s="25"/>
      <c r="P10999" s="23"/>
      <c r="Q10999" s="23"/>
    </row>
    <row r="11000" spans="1:17" x14ac:dyDescent="0.2">
      <c r="A11000" s="23"/>
      <c r="M11000" s="25"/>
      <c r="N11000" s="25"/>
      <c r="O11000" s="25"/>
      <c r="P11000" s="23"/>
      <c r="Q11000" s="23"/>
    </row>
    <row r="11001" spans="1:17" x14ac:dyDescent="0.2">
      <c r="A11001" s="23"/>
      <c r="M11001" s="25"/>
      <c r="N11001" s="25"/>
      <c r="O11001" s="25"/>
      <c r="P11001" s="23"/>
      <c r="Q11001" s="23"/>
    </row>
    <row r="11002" spans="1:17" x14ac:dyDescent="0.2">
      <c r="A11002" s="23"/>
      <c r="M11002" s="25"/>
      <c r="N11002" s="25"/>
      <c r="O11002" s="25"/>
      <c r="P11002" s="23"/>
      <c r="Q11002" s="23"/>
    </row>
    <row r="11003" spans="1:17" x14ac:dyDescent="0.2">
      <c r="A11003" s="23"/>
      <c r="M11003" s="25"/>
      <c r="N11003" s="25"/>
      <c r="O11003" s="25"/>
      <c r="P11003" s="23"/>
      <c r="Q11003" s="23"/>
    </row>
    <row r="11004" spans="1:17" x14ac:dyDescent="0.2">
      <c r="A11004" s="23"/>
      <c r="M11004" s="25"/>
      <c r="N11004" s="25"/>
      <c r="O11004" s="25"/>
      <c r="P11004" s="23"/>
      <c r="Q11004" s="23"/>
    </row>
    <row r="11005" spans="1:17" x14ac:dyDescent="0.2">
      <c r="A11005" s="23"/>
      <c r="M11005" s="25"/>
      <c r="N11005" s="25"/>
      <c r="O11005" s="25"/>
      <c r="P11005" s="23"/>
      <c r="Q11005" s="23"/>
    </row>
    <row r="11006" spans="1:17" x14ac:dyDescent="0.2">
      <c r="A11006" s="23"/>
      <c r="M11006" s="25"/>
      <c r="N11006" s="25"/>
      <c r="O11006" s="25"/>
      <c r="P11006" s="23"/>
      <c r="Q11006" s="23"/>
    </row>
    <row r="11007" spans="1:17" x14ac:dyDescent="0.2">
      <c r="A11007" s="23"/>
      <c r="M11007" s="25"/>
      <c r="N11007" s="25"/>
      <c r="O11007" s="25"/>
      <c r="P11007" s="23"/>
      <c r="Q11007" s="23"/>
    </row>
    <row r="11008" spans="1:17" x14ac:dyDescent="0.2">
      <c r="A11008" s="23"/>
      <c r="M11008" s="25"/>
      <c r="N11008" s="25"/>
      <c r="O11008" s="25"/>
      <c r="P11008" s="23"/>
      <c r="Q11008" s="23"/>
    </row>
    <row r="11009" spans="1:17" x14ac:dyDescent="0.2">
      <c r="A11009" s="23"/>
      <c r="M11009" s="25"/>
      <c r="N11009" s="25"/>
      <c r="O11009" s="25"/>
      <c r="P11009" s="23"/>
      <c r="Q11009" s="23"/>
    </row>
    <row r="11010" spans="1:17" x14ac:dyDescent="0.2">
      <c r="A11010" s="23"/>
      <c r="M11010" s="25"/>
      <c r="N11010" s="25"/>
      <c r="O11010" s="25"/>
      <c r="P11010" s="23"/>
      <c r="Q11010" s="23"/>
    </row>
    <row r="11011" spans="1:17" x14ac:dyDescent="0.2">
      <c r="A11011" s="23"/>
      <c r="M11011" s="25"/>
      <c r="N11011" s="25"/>
      <c r="O11011" s="25"/>
      <c r="P11011" s="23"/>
      <c r="Q11011" s="23"/>
    </row>
    <row r="11012" spans="1:17" x14ac:dyDescent="0.2">
      <c r="A11012" s="23"/>
      <c r="M11012" s="25"/>
      <c r="N11012" s="25"/>
      <c r="O11012" s="25"/>
      <c r="P11012" s="23"/>
      <c r="Q11012" s="23"/>
    </row>
    <row r="11013" spans="1:17" x14ac:dyDescent="0.2">
      <c r="A11013" s="23"/>
      <c r="M11013" s="25"/>
      <c r="N11013" s="25"/>
      <c r="O11013" s="25"/>
      <c r="P11013" s="23"/>
      <c r="Q11013" s="23"/>
    </row>
    <row r="11014" spans="1:17" x14ac:dyDescent="0.2">
      <c r="A11014" s="23"/>
      <c r="M11014" s="25"/>
      <c r="N11014" s="25"/>
      <c r="O11014" s="25"/>
      <c r="P11014" s="23"/>
      <c r="Q11014" s="23"/>
    </row>
    <row r="11015" spans="1:17" x14ac:dyDescent="0.2">
      <c r="A11015" s="23"/>
      <c r="M11015" s="25"/>
      <c r="N11015" s="25"/>
      <c r="O11015" s="25"/>
      <c r="P11015" s="23"/>
      <c r="Q11015" s="23"/>
    </row>
    <row r="11016" spans="1:17" x14ac:dyDescent="0.2">
      <c r="A11016" s="23"/>
      <c r="M11016" s="25"/>
      <c r="N11016" s="25"/>
      <c r="O11016" s="25"/>
      <c r="P11016" s="23"/>
      <c r="Q11016" s="23"/>
    </row>
    <row r="11017" spans="1:17" x14ac:dyDescent="0.2">
      <c r="A11017" s="23"/>
      <c r="M11017" s="25"/>
      <c r="N11017" s="25"/>
      <c r="O11017" s="25"/>
      <c r="P11017" s="23"/>
      <c r="Q11017" s="23"/>
    </row>
    <row r="11018" spans="1:17" x14ac:dyDescent="0.2">
      <c r="A11018" s="23"/>
      <c r="M11018" s="25"/>
      <c r="N11018" s="25"/>
      <c r="O11018" s="25"/>
      <c r="P11018" s="23"/>
      <c r="Q11018" s="23"/>
    </row>
    <row r="11019" spans="1:17" x14ac:dyDescent="0.2">
      <c r="A11019" s="23"/>
      <c r="M11019" s="25"/>
      <c r="N11019" s="25"/>
      <c r="O11019" s="25"/>
      <c r="P11019" s="23"/>
      <c r="Q11019" s="23"/>
    </row>
    <row r="11020" spans="1:17" x14ac:dyDescent="0.2">
      <c r="A11020" s="23"/>
      <c r="M11020" s="25"/>
      <c r="N11020" s="25"/>
      <c r="O11020" s="25"/>
      <c r="P11020" s="23"/>
      <c r="Q11020" s="23"/>
    </row>
    <row r="11021" spans="1:17" x14ac:dyDescent="0.2">
      <c r="A11021" s="23"/>
      <c r="M11021" s="25"/>
      <c r="N11021" s="25"/>
      <c r="O11021" s="25"/>
      <c r="P11021" s="23"/>
      <c r="Q11021" s="23"/>
    </row>
    <row r="11022" spans="1:17" x14ac:dyDescent="0.2">
      <c r="A11022" s="23"/>
      <c r="M11022" s="25"/>
      <c r="N11022" s="25"/>
      <c r="O11022" s="25"/>
      <c r="P11022" s="23"/>
      <c r="Q11022" s="23"/>
    </row>
    <row r="11023" spans="1:17" x14ac:dyDescent="0.2">
      <c r="A11023" s="23"/>
      <c r="M11023" s="25"/>
      <c r="N11023" s="25"/>
      <c r="O11023" s="25"/>
      <c r="P11023" s="23"/>
      <c r="Q11023" s="23"/>
    </row>
    <row r="11024" spans="1:17" x14ac:dyDescent="0.2">
      <c r="A11024" s="23"/>
      <c r="M11024" s="25"/>
      <c r="N11024" s="25"/>
      <c r="O11024" s="25"/>
      <c r="P11024" s="23"/>
      <c r="Q11024" s="23"/>
    </row>
    <row r="11025" spans="1:17" x14ac:dyDescent="0.2">
      <c r="A11025" s="23"/>
      <c r="M11025" s="25"/>
      <c r="N11025" s="25"/>
      <c r="O11025" s="25"/>
      <c r="P11025" s="23"/>
      <c r="Q11025" s="23"/>
    </row>
    <row r="11026" spans="1:17" x14ac:dyDescent="0.2">
      <c r="A11026" s="23"/>
      <c r="M11026" s="25"/>
      <c r="N11026" s="25"/>
      <c r="O11026" s="25"/>
      <c r="P11026" s="23"/>
      <c r="Q11026" s="23"/>
    </row>
    <row r="11027" spans="1:17" x14ac:dyDescent="0.2">
      <c r="A11027" s="23"/>
      <c r="M11027" s="25"/>
      <c r="N11027" s="25"/>
      <c r="O11027" s="25"/>
      <c r="P11027" s="23"/>
      <c r="Q11027" s="23"/>
    </row>
    <row r="11028" spans="1:17" x14ac:dyDescent="0.2">
      <c r="A11028" s="23"/>
      <c r="M11028" s="25"/>
      <c r="N11028" s="25"/>
      <c r="O11028" s="25"/>
      <c r="P11028" s="23"/>
      <c r="Q11028" s="23"/>
    </row>
    <row r="11029" spans="1:17" x14ac:dyDescent="0.2">
      <c r="A11029" s="23"/>
      <c r="M11029" s="25"/>
      <c r="N11029" s="25"/>
      <c r="O11029" s="25"/>
      <c r="P11029" s="23"/>
      <c r="Q11029" s="23"/>
    </row>
    <row r="11030" spans="1:17" x14ac:dyDescent="0.2">
      <c r="A11030" s="23"/>
      <c r="M11030" s="25"/>
      <c r="N11030" s="25"/>
      <c r="O11030" s="25"/>
      <c r="P11030" s="23"/>
      <c r="Q11030" s="23"/>
    </row>
    <row r="11031" spans="1:17" x14ac:dyDescent="0.2">
      <c r="A11031" s="23"/>
      <c r="M11031" s="25"/>
      <c r="N11031" s="25"/>
      <c r="O11031" s="25"/>
      <c r="P11031" s="23"/>
      <c r="Q11031" s="23"/>
    </row>
    <row r="11032" spans="1:17" x14ac:dyDescent="0.2">
      <c r="A11032" s="23"/>
      <c r="M11032" s="25"/>
      <c r="N11032" s="25"/>
      <c r="O11032" s="25"/>
      <c r="P11032" s="23"/>
      <c r="Q11032" s="23"/>
    </row>
    <row r="11033" spans="1:17" x14ac:dyDescent="0.2">
      <c r="A11033" s="23"/>
      <c r="M11033" s="25"/>
      <c r="N11033" s="25"/>
      <c r="O11033" s="25"/>
      <c r="P11033" s="23"/>
      <c r="Q11033" s="23"/>
    </row>
    <row r="11034" spans="1:17" x14ac:dyDescent="0.2">
      <c r="A11034" s="23"/>
      <c r="M11034" s="25"/>
      <c r="N11034" s="25"/>
      <c r="O11034" s="25"/>
      <c r="P11034" s="23"/>
      <c r="Q11034" s="23"/>
    </row>
    <row r="11035" spans="1:17" x14ac:dyDescent="0.2">
      <c r="A11035" s="23"/>
      <c r="M11035" s="25"/>
      <c r="N11035" s="25"/>
      <c r="O11035" s="25"/>
      <c r="P11035" s="23"/>
      <c r="Q11035" s="23"/>
    </row>
    <row r="11036" spans="1:17" x14ac:dyDescent="0.2">
      <c r="A11036" s="23"/>
      <c r="M11036" s="25"/>
      <c r="N11036" s="25"/>
      <c r="O11036" s="25"/>
      <c r="P11036" s="23"/>
      <c r="Q11036" s="23"/>
    </row>
    <row r="11037" spans="1:17" x14ac:dyDescent="0.2">
      <c r="A11037" s="23"/>
      <c r="M11037" s="25"/>
      <c r="N11037" s="25"/>
      <c r="O11037" s="25"/>
      <c r="P11037" s="23"/>
      <c r="Q11037" s="23"/>
    </row>
    <row r="11038" spans="1:17" x14ac:dyDescent="0.2">
      <c r="A11038" s="23"/>
      <c r="M11038" s="25"/>
      <c r="N11038" s="25"/>
      <c r="O11038" s="25"/>
      <c r="P11038" s="23"/>
      <c r="Q11038" s="23"/>
    </row>
    <row r="11039" spans="1:17" x14ac:dyDescent="0.2">
      <c r="A11039" s="23"/>
      <c r="M11039" s="25"/>
      <c r="N11039" s="25"/>
      <c r="O11039" s="25"/>
      <c r="P11039" s="23"/>
      <c r="Q11039" s="23"/>
    </row>
    <row r="11040" spans="1:17" x14ac:dyDescent="0.2">
      <c r="A11040" s="23"/>
      <c r="M11040" s="25"/>
      <c r="N11040" s="25"/>
      <c r="O11040" s="25"/>
      <c r="P11040" s="23"/>
      <c r="Q11040" s="23"/>
    </row>
    <row r="11041" spans="1:17" x14ac:dyDescent="0.2">
      <c r="A11041" s="23"/>
      <c r="M11041" s="25"/>
      <c r="N11041" s="25"/>
      <c r="O11041" s="25"/>
      <c r="P11041" s="23"/>
      <c r="Q11041" s="23"/>
    </row>
    <row r="11042" spans="1:17" x14ac:dyDescent="0.2">
      <c r="A11042" s="23"/>
      <c r="M11042" s="25"/>
      <c r="N11042" s="25"/>
      <c r="O11042" s="25"/>
      <c r="P11042" s="23"/>
      <c r="Q11042" s="23"/>
    </row>
    <row r="11043" spans="1:17" x14ac:dyDescent="0.2">
      <c r="A11043" s="23"/>
      <c r="M11043" s="25"/>
      <c r="N11043" s="25"/>
      <c r="O11043" s="25"/>
      <c r="P11043" s="23"/>
      <c r="Q11043" s="23"/>
    </row>
    <row r="11044" spans="1:17" x14ac:dyDescent="0.2">
      <c r="A11044" s="23"/>
      <c r="M11044" s="25"/>
      <c r="N11044" s="25"/>
      <c r="O11044" s="25"/>
      <c r="P11044" s="23"/>
      <c r="Q11044" s="23"/>
    </row>
    <row r="11045" spans="1:17" x14ac:dyDescent="0.2">
      <c r="A11045" s="23"/>
      <c r="M11045" s="25"/>
      <c r="N11045" s="25"/>
      <c r="O11045" s="25"/>
      <c r="P11045" s="23"/>
      <c r="Q11045" s="23"/>
    </row>
    <row r="11046" spans="1:17" x14ac:dyDescent="0.2">
      <c r="A11046" s="23"/>
      <c r="M11046" s="25"/>
      <c r="N11046" s="25"/>
      <c r="O11046" s="25"/>
      <c r="P11046" s="23"/>
      <c r="Q11046" s="23"/>
    </row>
    <row r="11047" spans="1:17" x14ac:dyDescent="0.2">
      <c r="A11047" s="23"/>
      <c r="M11047" s="25"/>
      <c r="N11047" s="25"/>
      <c r="O11047" s="25"/>
      <c r="P11047" s="23"/>
      <c r="Q11047" s="23"/>
    </row>
    <row r="11048" spans="1:17" x14ac:dyDescent="0.2">
      <c r="A11048" s="23"/>
      <c r="M11048" s="25"/>
      <c r="N11048" s="25"/>
      <c r="O11048" s="25"/>
      <c r="P11048" s="23"/>
      <c r="Q11048" s="23"/>
    </row>
    <row r="11049" spans="1:17" x14ac:dyDescent="0.2">
      <c r="A11049" s="23"/>
      <c r="M11049" s="25"/>
      <c r="N11049" s="25"/>
      <c r="O11049" s="25"/>
      <c r="P11049" s="23"/>
      <c r="Q11049" s="23"/>
    </row>
    <row r="11050" spans="1:17" x14ac:dyDescent="0.2">
      <c r="A11050" s="23"/>
      <c r="M11050" s="25"/>
      <c r="N11050" s="25"/>
      <c r="O11050" s="25"/>
      <c r="P11050" s="23"/>
      <c r="Q11050" s="23"/>
    </row>
    <row r="11051" spans="1:17" x14ac:dyDescent="0.2">
      <c r="A11051" s="23"/>
      <c r="M11051" s="25"/>
      <c r="N11051" s="25"/>
      <c r="O11051" s="25"/>
      <c r="P11051" s="23"/>
      <c r="Q11051" s="23"/>
    </row>
    <row r="11052" spans="1:17" x14ac:dyDescent="0.2">
      <c r="A11052" s="23"/>
      <c r="M11052" s="25"/>
      <c r="N11052" s="25"/>
      <c r="O11052" s="25"/>
      <c r="P11052" s="23"/>
      <c r="Q11052" s="23"/>
    </row>
    <row r="11053" spans="1:17" x14ac:dyDescent="0.2">
      <c r="A11053" s="23"/>
      <c r="M11053" s="25"/>
      <c r="N11053" s="25"/>
      <c r="O11053" s="25"/>
      <c r="P11053" s="23"/>
      <c r="Q11053" s="23"/>
    </row>
    <row r="11054" spans="1:17" x14ac:dyDescent="0.2">
      <c r="A11054" s="23"/>
      <c r="M11054" s="25"/>
      <c r="N11054" s="25"/>
      <c r="O11054" s="25"/>
      <c r="P11054" s="23"/>
      <c r="Q11054" s="23"/>
    </row>
    <row r="11055" spans="1:17" x14ac:dyDescent="0.2">
      <c r="A11055" s="23"/>
      <c r="M11055" s="25"/>
      <c r="N11055" s="25"/>
      <c r="O11055" s="25"/>
      <c r="P11055" s="23"/>
      <c r="Q11055" s="23"/>
    </row>
    <row r="11056" spans="1:17" x14ac:dyDescent="0.2">
      <c r="A11056" s="23"/>
      <c r="M11056" s="25"/>
      <c r="N11056" s="25"/>
      <c r="O11056" s="25"/>
      <c r="P11056" s="23"/>
      <c r="Q11056" s="23"/>
    </row>
    <row r="11057" spans="1:17" x14ac:dyDescent="0.2">
      <c r="A11057" s="23"/>
      <c r="M11057" s="25"/>
      <c r="N11057" s="25"/>
      <c r="O11057" s="25"/>
      <c r="P11057" s="23"/>
      <c r="Q11057" s="23"/>
    </row>
    <row r="11058" spans="1:17" x14ac:dyDescent="0.2">
      <c r="A11058" s="23"/>
      <c r="M11058" s="25"/>
      <c r="N11058" s="25"/>
      <c r="O11058" s="25"/>
      <c r="P11058" s="23"/>
      <c r="Q11058" s="23"/>
    </row>
    <row r="11059" spans="1:17" x14ac:dyDescent="0.2">
      <c r="A11059" s="23"/>
      <c r="M11059" s="25"/>
      <c r="N11059" s="25"/>
      <c r="O11059" s="25"/>
      <c r="P11059" s="23"/>
      <c r="Q11059" s="23"/>
    </row>
    <row r="11060" spans="1:17" x14ac:dyDescent="0.2">
      <c r="A11060" s="23"/>
      <c r="M11060" s="25"/>
      <c r="N11060" s="25"/>
      <c r="O11060" s="25"/>
      <c r="P11060" s="23"/>
      <c r="Q11060" s="23"/>
    </row>
    <row r="11061" spans="1:17" x14ac:dyDescent="0.2">
      <c r="A11061" s="23"/>
      <c r="M11061" s="25"/>
      <c r="N11061" s="25"/>
      <c r="O11061" s="25"/>
      <c r="P11061" s="23"/>
      <c r="Q11061" s="23"/>
    </row>
    <row r="11062" spans="1:17" x14ac:dyDescent="0.2">
      <c r="A11062" s="23"/>
      <c r="M11062" s="25"/>
      <c r="N11062" s="25"/>
      <c r="O11062" s="25"/>
      <c r="P11062" s="23"/>
      <c r="Q11062" s="23"/>
    </row>
    <row r="11063" spans="1:17" x14ac:dyDescent="0.2">
      <c r="A11063" s="23"/>
      <c r="M11063" s="25"/>
      <c r="N11063" s="25"/>
      <c r="O11063" s="25"/>
      <c r="P11063" s="23"/>
      <c r="Q11063" s="23"/>
    </row>
    <row r="11064" spans="1:17" x14ac:dyDescent="0.2">
      <c r="A11064" s="23"/>
      <c r="M11064" s="25"/>
      <c r="N11064" s="25"/>
      <c r="O11064" s="25"/>
      <c r="P11064" s="23"/>
      <c r="Q11064" s="23"/>
    </row>
    <row r="11065" spans="1:17" x14ac:dyDescent="0.2">
      <c r="A11065" s="23"/>
      <c r="M11065" s="25"/>
      <c r="N11065" s="25"/>
      <c r="O11065" s="25"/>
      <c r="P11065" s="23"/>
      <c r="Q11065" s="23"/>
    </row>
    <row r="11066" spans="1:17" x14ac:dyDescent="0.2">
      <c r="A11066" s="23"/>
      <c r="M11066" s="25"/>
      <c r="N11066" s="25"/>
      <c r="O11066" s="25"/>
      <c r="P11066" s="23"/>
      <c r="Q11066" s="23"/>
    </row>
    <row r="11067" spans="1:17" x14ac:dyDescent="0.2">
      <c r="A11067" s="23"/>
      <c r="M11067" s="25"/>
      <c r="N11067" s="25"/>
      <c r="O11067" s="25"/>
      <c r="P11067" s="23"/>
      <c r="Q11067" s="23"/>
    </row>
    <row r="11068" spans="1:17" x14ac:dyDescent="0.2">
      <c r="A11068" s="23"/>
      <c r="M11068" s="25"/>
      <c r="N11068" s="25"/>
      <c r="O11068" s="25"/>
      <c r="P11068" s="23"/>
      <c r="Q11068" s="23"/>
    </row>
    <row r="11069" spans="1:17" x14ac:dyDescent="0.2">
      <c r="A11069" s="23"/>
      <c r="M11069" s="25"/>
      <c r="N11069" s="25"/>
      <c r="O11069" s="25"/>
      <c r="P11069" s="23"/>
      <c r="Q11069" s="23"/>
    </row>
    <row r="11070" spans="1:17" x14ac:dyDescent="0.2">
      <c r="A11070" s="23"/>
      <c r="M11070" s="25"/>
      <c r="N11070" s="25"/>
      <c r="O11070" s="25"/>
      <c r="P11070" s="23"/>
      <c r="Q11070" s="23"/>
    </row>
    <row r="11071" spans="1:17" x14ac:dyDescent="0.2">
      <c r="A11071" s="23"/>
      <c r="M11071" s="25"/>
      <c r="N11071" s="25"/>
      <c r="O11071" s="25"/>
      <c r="P11071" s="23"/>
      <c r="Q11071" s="23"/>
    </row>
    <row r="11072" spans="1:17" x14ac:dyDescent="0.2">
      <c r="A11072" s="23"/>
      <c r="M11072" s="25"/>
      <c r="N11072" s="25"/>
      <c r="O11072" s="25"/>
      <c r="P11072" s="23"/>
      <c r="Q11072" s="23"/>
    </row>
    <row r="11073" spans="1:17" x14ac:dyDescent="0.2">
      <c r="A11073" s="23"/>
      <c r="M11073" s="25"/>
      <c r="N11073" s="25"/>
      <c r="O11073" s="25"/>
      <c r="P11073" s="23"/>
      <c r="Q11073" s="23"/>
    </row>
    <row r="11074" spans="1:17" x14ac:dyDescent="0.2">
      <c r="A11074" s="23"/>
      <c r="M11074" s="25"/>
      <c r="N11074" s="25"/>
      <c r="O11074" s="25"/>
      <c r="P11074" s="23"/>
      <c r="Q11074" s="23"/>
    </row>
    <row r="11075" spans="1:17" x14ac:dyDescent="0.2">
      <c r="A11075" s="23"/>
      <c r="M11075" s="25"/>
      <c r="N11075" s="25"/>
      <c r="O11075" s="25"/>
      <c r="P11075" s="23"/>
      <c r="Q11075" s="23"/>
    </row>
    <row r="11076" spans="1:17" x14ac:dyDescent="0.2">
      <c r="A11076" s="23"/>
      <c r="M11076" s="25"/>
      <c r="N11076" s="25"/>
      <c r="O11076" s="25"/>
      <c r="P11076" s="23"/>
      <c r="Q11076" s="23"/>
    </row>
    <row r="11077" spans="1:17" x14ac:dyDescent="0.2">
      <c r="A11077" s="23"/>
      <c r="M11077" s="25"/>
      <c r="N11077" s="25"/>
      <c r="O11077" s="25"/>
      <c r="P11077" s="23"/>
      <c r="Q11077" s="23"/>
    </row>
    <row r="11078" spans="1:17" x14ac:dyDescent="0.2">
      <c r="A11078" s="23"/>
      <c r="M11078" s="25"/>
      <c r="N11078" s="25"/>
      <c r="O11078" s="25"/>
      <c r="P11078" s="23"/>
      <c r="Q11078" s="23"/>
    </row>
    <row r="11079" spans="1:17" x14ac:dyDescent="0.2">
      <c r="A11079" s="23"/>
      <c r="M11079" s="25"/>
      <c r="N11079" s="25"/>
      <c r="O11079" s="25"/>
      <c r="P11079" s="23"/>
      <c r="Q11079" s="23"/>
    </row>
    <row r="11080" spans="1:17" x14ac:dyDescent="0.2">
      <c r="A11080" s="23"/>
      <c r="M11080" s="25"/>
      <c r="N11080" s="25"/>
      <c r="O11080" s="25"/>
      <c r="P11080" s="23"/>
      <c r="Q11080" s="23"/>
    </row>
    <row r="11081" spans="1:17" x14ac:dyDescent="0.2">
      <c r="A11081" s="23"/>
      <c r="M11081" s="25"/>
      <c r="N11081" s="25"/>
      <c r="O11081" s="25"/>
      <c r="P11081" s="23"/>
      <c r="Q11081" s="23"/>
    </row>
    <row r="11082" spans="1:17" x14ac:dyDescent="0.2">
      <c r="A11082" s="23"/>
      <c r="M11082" s="25"/>
      <c r="N11082" s="25"/>
      <c r="O11082" s="25"/>
      <c r="P11082" s="23"/>
      <c r="Q11082" s="23"/>
    </row>
    <row r="11083" spans="1:17" x14ac:dyDescent="0.2">
      <c r="A11083" s="23"/>
      <c r="M11083" s="25"/>
      <c r="N11083" s="25"/>
      <c r="O11083" s="25"/>
      <c r="P11083" s="23"/>
      <c r="Q11083" s="23"/>
    </row>
    <row r="11084" spans="1:17" x14ac:dyDescent="0.2">
      <c r="A11084" s="23"/>
      <c r="M11084" s="25"/>
      <c r="N11084" s="25"/>
      <c r="O11084" s="25"/>
      <c r="P11084" s="23"/>
      <c r="Q11084" s="23"/>
    </row>
    <row r="11085" spans="1:17" x14ac:dyDescent="0.2">
      <c r="A11085" s="23"/>
      <c r="M11085" s="25"/>
      <c r="N11085" s="25"/>
      <c r="O11085" s="25"/>
      <c r="P11085" s="23"/>
      <c r="Q11085" s="23"/>
    </row>
    <row r="11086" spans="1:17" x14ac:dyDescent="0.2">
      <c r="A11086" s="23"/>
      <c r="M11086" s="25"/>
      <c r="N11086" s="25"/>
      <c r="O11086" s="25"/>
      <c r="P11086" s="23"/>
      <c r="Q11086" s="23"/>
    </row>
    <row r="11087" spans="1:17" x14ac:dyDescent="0.2">
      <c r="A11087" s="23"/>
      <c r="M11087" s="25"/>
      <c r="N11087" s="25"/>
      <c r="O11087" s="25"/>
      <c r="P11087" s="23"/>
      <c r="Q11087" s="23"/>
    </row>
    <row r="11088" spans="1:17" x14ac:dyDescent="0.2">
      <c r="A11088" s="23"/>
      <c r="M11088" s="25"/>
      <c r="N11088" s="25"/>
      <c r="O11088" s="25"/>
      <c r="P11088" s="23"/>
      <c r="Q11088" s="23"/>
    </row>
    <row r="11089" spans="1:17" x14ac:dyDescent="0.2">
      <c r="A11089" s="23"/>
      <c r="M11089" s="25"/>
      <c r="N11089" s="25"/>
      <c r="O11089" s="25"/>
      <c r="P11089" s="23"/>
      <c r="Q11089" s="23"/>
    </row>
    <row r="11090" spans="1:17" x14ac:dyDescent="0.2">
      <c r="A11090" s="23"/>
      <c r="M11090" s="25"/>
      <c r="N11090" s="25"/>
      <c r="O11090" s="25"/>
      <c r="P11090" s="23"/>
      <c r="Q11090" s="23"/>
    </row>
    <row r="11091" spans="1:17" x14ac:dyDescent="0.2">
      <c r="A11091" s="23"/>
      <c r="M11091" s="25"/>
      <c r="N11091" s="25"/>
      <c r="O11091" s="25"/>
      <c r="P11091" s="23"/>
      <c r="Q11091" s="23"/>
    </row>
    <row r="11092" spans="1:17" x14ac:dyDescent="0.2">
      <c r="A11092" s="23"/>
      <c r="M11092" s="25"/>
      <c r="N11092" s="25"/>
      <c r="O11092" s="25"/>
      <c r="P11092" s="23"/>
      <c r="Q11092" s="23"/>
    </row>
    <row r="11093" spans="1:17" x14ac:dyDescent="0.2">
      <c r="A11093" s="23"/>
      <c r="M11093" s="25"/>
      <c r="N11093" s="25"/>
      <c r="O11093" s="25"/>
      <c r="P11093" s="23"/>
      <c r="Q11093" s="23"/>
    </row>
    <row r="11094" spans="1:17" x14ac:dyDescent="0.2">
      <c r="A11094" s="23"/>
      <c r="M11094" s="25"/>
      <c r="N11094" s="25"/>
      <c r="O11094" s="25"/>
      <c r="P11094" s="23"/>
      <c r="Q11094" s="23"/>
    </row>
    <row r="11095" spans="1:17" x14ac:dyDescent="0.2">
      <c r="A11095" s="23"/>
      <c r="M11095" s="25"/>
      <c r="N11095" s="25"/>
      <c r="O11095" s="25"/>
      <c r="P11095" s="23"/>
      <c r="Q11095" s="23"/>
    </row>
    <row r="11096" spans="1:17" x14ac:dyDescent="0.2">
      <c r="A11096" s="23"/>
      <c r="M11096" s="25"/>
      <c r="N11096" s="25"/>
      <c r="O11096" s="25"/>
      <c r="P11096" s="23"/>
      <c r="Q11096" s="23"/>
    </row>
    <row r="11097" spans="1:17" x14ac:dyDescent="0.2">
      <c r="A11097" s="23"/>
      <c r="M11097" s="25"/>
      <c r="N11097" s="25"/>
      <c r="O11097" s="25"/>
      <c r="P11097" s="23"/>
      <c r="Q11097" s="23"/>
    </row>
    <row r="11098" spans="1:17" x14ac:dyDescent="0.2">
      <c r="A11098" s="23"/>
      <c r="M11098" s="25"/>
      <c r="N11098" s="25"/>
      <c r="O11098" s="25"/>
      <c r="P11098" s="23"/>
      <c r="Q11098" s="23"/>
    </row>
    <row r="11099" spans="1:17" x14ac:dyDescent="0.2">
      <c r="A11099" s="23"/>
      <c r="M11099" s="25"/>
      <c r="N11099" s="25"/>
      <c r="O11099" s="25"/>
      <c r="P11099" s="23"/>
      <c r="Q11099" s="23"/>
    </row>
    <row r="11100" spans="1:17" x14ac:dyDescent="0.2">
      <c r="A11100" s="23"/>
      <c r="M11100" s="25"/>
      <c r="N11100" s="25"/>
      <c r="O11100" s="25"/>
      <c r="P11100" s="23"/>
      <c r="Q11100" s="23"/>
    </row>
    <row r="11101" spans="1:17" x14ac:dyDescent="0.2">
      <c r="A11101" s="23"/>
      <c r="M11101" s="25"/>
      <c r="N11101" s="25"/>
      <c r="O11101" s="25"/>
      <c r="P11101" s="23"/>
      <c r="Q11101" s="23"/>
    </row>
    <row r="11102" spans="1:17" x14ac:dyDescent="0.2">
      <c r="A11102" s="23"/>
      <c r="M11102" s="25"/>
      <c r="N11102" s="25"/>
      <c r="O11102" s="25"/>
      <c r="P11102" s="23"/>
      <c r="Q11102" s="23"/>
    </row>
    <row r="11103" spans="1:17" x14ac:dyDescent="0.2">
      <c r="A11103" s="23"/>
      <c r="M11103" s="25"/>
      <c r="N11103" s="25"/>
      <c r="O11103" s="25"/>
      <c r="P11103" s="23"/>
      <c r="Q11103" s="23"/>
    </row>
    <row r="11104" spans="1:17" x14ac:dyDescent="0.2">
      <c r="A11104" s="23"/>
      <c r="M11104" s="25"/>
      <c r="N11104" s="25"/>
      <c r="O11104" s="25"/>
      <c r="P11104" s="23"/>
      <c r="Q11104" s="23"/>
    </row>
    <row r="11105" spans="1:17" x14ac:dyDescent="0.2">
      <c r="A11105" s="23"/>
      <c r="M11105" s="25"/>
      <c r="N11105" s="25"/>
      <c r="O11105" s="25"/>
      <c r="P11105" s="23"/>
      <c r="Q11105" s="23"/>
    </row>
    <row r="11106" spans="1:17" x14ac:dyDescent="0.2">
      <c r="A11106" s="23"/>
      <c r="M11106" s="25"/>
      <c r="N11106" s="25"/>
      <c r="O11106" s="25"/>
      <c r="P11106" s="23"/>
      <c r="Q11106" s="23"/>
    </row>
    <row r="11107" spans="1:17" x14ac:dyDescent="0.2">
      <c r="A11107" s="23"/>
      <c r="M11107" s="25"/>
      <c r="N11107" s="25"/>
      <c r="O11107" s="25"/>
      <c r="P11107" s="23"/>
      <c r="Q11107" s="23"/>
    </row>
    <row r="11108" spans="1:17" x14ac:dyDescent="0.2">
      <c r="A11108" s="23"/>
      <c r="M11108" s="25"/>
      <c r="N11108" s="25"/>
      <c r="O11108" s="25"/>
      <c r="P11108" s="23"/>
      <c r="Q11108" s="23"/>
    </row>
    <row r="11109" spans="1:17" x14ac:dyDescent="0.2">
      <c r="A11109" s="23"/>
      <c r="M11109" s="25"/>
      <c r="N11109" s="25"/>
      <c r="O11109" s="25"/>
      <c r="P11109" s="23"/>
      <c r="Q11109" s="23"/>
    </row>
    <row r="11110" spans="1:17" x14ac:dyDescent="0.2">
      <c r="A11110" s="23"/>
      <c r="M11110" s="25"/>
      <c r="N11110" s="25"/>
      <c r="O11110" s="25"/>
      <c r="P11110" s="23"/>
      <c r="Q11110" s="23"/>
    </row>
    <row r="11111" spans="1:17" x14ac:dyDescent="0.2">
      <c r="A11111" s="23"/>
      <c r="M11111" s="25"/>
      <c r="N11111" s="25"/>
      <c r="O11111" s="25"/>
      <c r="P11111" s="23"/>
      <c r="Q11111" s="23"/>
    </row>
    <row r="11112" spans="1:17" x14ac:dyDescent="0.2">
      <c r="A11112" s="23"/>
      <c r="M11112" s="25"/>
      <c r="N11112" s="25"/>
      <c r="O11112" s="25"/>
      <c r="P11112" s="23"/>
      <c r="Q11112" s="23"/>
    </row>
    <row r="11113" spans="1:17" x14ac:dyDescent="0.2">
      <c r="A11113" s="23"/>
      <c r="M11113" s="25"/>
      <c r="N11113" s="25"/>
      <c r="O11113" s="25"/>
      <c r="P11113" s="23"/>
      <c r="Q11113" s="23"/>
    </row>
    <row r="11114" spans="1:17" x14ac:dyDescent="0.2">
      <c r="A11114" s="23"/>
      <c r="M11114" s="25"/>
      <c r="N11114" s="25"/>
      <c r="O11114" s="25"/>
      <c r="P11114" s="23"/>
      <c r="Q11114" s="23"/>
    </row>
    <row r="11115" spans="1:17" x14ac:dyDescent="0.2">
      <c r="A11115" s="23"/>
      <c r="M11115" s="25"/>
      <c r="N11115" s="25"/>
      <c r="O11115" s="25"/>
      <c r="P11115" s="23"/>
      <c r="Q11115" s="23"/>
    </row>
    <row r="11116" spans="1:17" x14ac:dyDescent="0.2">
      <c r="A11116" s="23"/>
      <c r="M11116" s="25"/>
      <c r="N11116" s="25"/>
      <c r="O11116" s="25"/>
      <c r="P11116" s="23"/>
      <c r="Q11116" s="23"/>
    </row>
    <row r="11117" spans="1:17" x14ac:dyDescent="0.2">
      <c r="A11117" s="23"/>
      <c r="M11117" s="25"/>
      <c r="N11117" s="25"/>
      <c r="O11117" s="25"/>
      <c r="P11117" s="23"/>
      <c r="Q11117" s="23"/>
    </row>
    <row r="11118" spans="1:17" x14ac:dyDescent="0.2">
      <c r="A11118" s="23"/>
      <c r="M11118" s="25"/>
      <c r="N11118" s="25"/>
      <c r="O11118" s="25"/>
      <c r="P11118" s="23"/>
      <c r="Q11118" s="23"/>
    </row>
    <row r="11119" spans="1:17" x14ac:dyDescent="0.2">
      <c r="A11119" s="23"/>
      <c r="M11119" s="25"/>
      <c r="N11119" s="25"/>
      <c r="O11119" s="25"/>
      <c r="P11119" s="23"/>
      <c r="Q11119" s="23"/>
    </row>
    <row r="11120" spans="1:17" x14ac:dyDescent="0.2">
      <c r="A11120" s="23"/>
      <c r="M11120" s="25"/>
      <c r="N11120" s="25"/>
      <c r="O11120" s="25"/>
      <c r="P11120" s="23"/>
      <c r="Q11120" s="23"/>
    </row>
    <row r="11121" spans="1:17" x14ac:dyDescent="0.2">
      <c r="A11121" s="23"/>
      <c r="M11121" s="25"/>
      <c r="N11121" s="25"/>
      <c r="O11121" s="25"/>
      <c r="P11121" s="23"/>
      <c r="Q11121" s="23"/>
    </row>
    <row r="11122" spans="1:17" x14ac:dyDescent="0.2">
      <c r="A11122" s="23"/>
      <c r="M11122" s="25"/>
      <c r="N11122" s="25"/>
      <c r="O11122" s="25"/>
      <c r="P11122" s="23"/>
      <c r="Q11122" s="23"/>
    </row>
    <row r="11123" spans="1:17" x14ac:dyDescent="0.2">
      <c r="A11123" s="23"/>
      <c r="M11123" s="25"/>
      <c r="N11123" s="25"/>
      <c r="O11123" s="25"/>
      <c r="P11123" s="23"/>
      <c r="Q11123" s="23"/>
    </row>
    <row r="11124" spans="1:17" x14ac:dyDescent="0.2">
      <c r="A11124" s="23"/>
      <c r="M11124" s="25"/>
      <c r="N11124" s="25"/>
      <c r="O11124" s="25"/>
      <c r="P11124" s="23"/>
      <c r="Q11124" s="23"/>
    </row>
    <row r="11125" spans="1:17" x14ac:dyDescent="0.2">
      <c r="A11125" s="23"/>
      <c r="M11125" s="25"/>
      <c r="N11125" s="25"/>
      <c r="O11125" s="25"/>
      <c r="P11125" s="23"/>
      <c r="Q11125" s="23"/>
    </row>
    <row r="11126" spans="1:17" x14ac:dyDescent="0.2">
      <c r="A11126" s="23"/>
      <c r="M11126" s="25"/>
      <c r="N11126" s="25"/>
      <c r="O11126" s="25"/>
      <c r="P11126" s="23"/>
      <c r="Q11126" s="23"/>
    </row>
    <row r="11127" spans="1:17" x14ac:dyDescent="0.2">
      <c r="A11127" s="23"/>
      <c r="M11127" s="25"/>
      <c r="N11127" s="25"/>
      <c r="O11127" s="25"/>
      <c r="P11127" s="23"/>
      <c r="Q11127" s="23"/>
    </row>
    <row r="11128" spans="1:17" x14ac:dyDescent="0.2">
      <c r="A11128" s="23"/>
      <c r="M11128" s="25"/>
      <c r="N11128" s="25"/>
      <c r="O11128" s="25"/>
      <c r="P11128" s="23"/>
      <c r="Q11128" s="23"/>
    </row>
    <row r="11129" spans="1:17" x14ac:dyDescent="0.2">
      <c r="A11129" s="23"/>
      <c r="M11129" s="25"/>
      <c r="N11129" s="25"/>
      <c r="O11129" s="25"/>
      <c r="P11129" s="23"/>
      <c r="Q11129" s="23"/>
    </row>
    <row r="11130" spans="1:17" x14ac:dyDescent="0.2">
      <c r="A11130" s="23"/>
      <c r="M11130" s="25"/>
      <c r="N11130" s="25"/>
      <c r="O11130" s="25"/>
      <c r="P11130" s="23"/>
      <c r="Q11130" s="23"/>
    </row>
    <row r="11131" spans="1:17" x14ac:dyDescent="0.2">
      <c r="A11131" s="23"/>
      <c r="M11131" s="25"/>
      <c r="N11131" s="25"/>
      <c r="O11131" s="25"/>
      <c r="P11131" s="23"/>
      <c r="Q11131" s="23"/>
    </row>
    <row r="11132" spans="1:17" x14ac:dyDescent="0.2">
      <c r="A11132" s="23"/>
      <c r="M11132" s="25"/>
      <c r="N11132" s="25"/>
      <c r="O11132" s="25"/>
      <c r="P11132" s="23"/>
      <c r="Q11132" s="23"/>
    </row>
    <row r="11133" spans="1:17" x14ac:dyDescent="0.2">
      <c r="A11133" s="23"/>
      <c r="M11133" s="25"/>
      <c r="N11133" s="25"/>
      <c r="O11133" s="25"/>
      <c r="P11133" s="23"/>
      <c r="Q11133" s="23"/>
    </row>
    <row r="11134" spans="1:17" x14ac:dyDescent="0.2">
      <c r="A11134" s="23"/>
      <c r="M11134" s="25"/>
      <c r="N11134" s="25"/>
      <c r="O11134" s="25"/>
      <c r="P11134" s="23"/>
      <c r="Q11134" s="23"/>
    </row>
    <row r="11135" spans="1:17" x14ac:dyDescent="0.2">
      <c r="A11135" s="23"/>
      <c r="M11135" s="25"/>
      <c r="N11135" s="25"/>
      <c r="O11135" s="25"/>
      <c r="P11135" s="23"/>
      <c r="Q11135" s="23"/>
    </row>
    <row r="11136" spans="1:17" x14ac:dyDescent="0.2">
      <c r="A11136" s="23"/>
      <c r="M11136" s="25"/>
      <c r="N11136" s="25"/>
      <c r="O11136" s="25"/>
      <c r="P11136" s="23"/>
      <c r="Q11136" s="23"/>
    </row>
    <row r="11137" spans="1:17" x14ac:dyDescent="0.2">
      <c r="A11137" s="23"/>
      <c r="M11137" s="25"/>
      <c r="N11137" s="25"/>
      <c r="O11137" s="25"/>
      <c r="P11137" s="23"/>
      <c r="Q11137" s="23"/>
    </row>
    <row r="11138" spans="1:17" x14ac:dyDescent="0.2">
      <c r="A11138" s="23"/>
      <c r="M11138" s="25"/>
      <c r="N11138" s="25"/>
      <c r="O11138" s="25"/>
      <c r="P11138" s="23"/>
      <c r="Q11138" s="23"/>
    </row>
    <row r="11139" spans="1:17" x14ac:dyDescent="0.2">
      <c r="A11139" s="23"/>
      <c r="M11139" s="25"/>
      <c r="N11139" s="25"/>
      <c r="O11139" s="25"/>
      <c r="P11139" s="23"/>
      <c r="Q11139" s="23"/>
    </row>
    <row r="11140" spans="1:17" x14ac:dyDescent="0.2">
      <c r="A11140" s="23"/>
      <c r="M11140" s="25"/>
      <c r="N11140" s="25"/>
      <c r="O11140" s="25"/>
      <c r="P11140" s="23"/>
      <c r="Q11140" s="23"/>
    </row>
    <row r="11141" spans="1:17" x14ac:dyDescent="0.2">
      <c r="A11141" s="23"/>
      <c r="M11141" s="25"/>
      <c r="N11141" s="25"/>
      <c r="O11141" s="25"/>
      <c r="P11141" s="23"/>
      <c r="Q11141" s="23"/>
    </row>
    <row r="11142" spans="1:17" x14ac:dyDescent="0.2">
      <c r="A11142" s="23"/>
      <c r="M11142" s="25"/>
      <c r="N11142" s="25"/>
      <c r="O11142" s="25"/>
      <c r="P11142" s="23"/>
      <c r="Q11142" s="23"/>
    </row>
    <row r="11143" spans="1:17" x14ac:dyDescent="0.2">
      <c r="A11143" s="23"/>
      <c r="M11143" s="25"/>
      <c r="N11143" s="25"/>
      <c r="O11143" s="25"/>
      <c r="P11143" s="23"/>
      <c r="Q11143" s="23"/>
    </row>
    <row r="11144" spans="1:17" x14ac:dyDescent="0.2">
      <c r="A11144" s="23"/>
      <c r="M11144" s="25"/>
      <c r="N11144" s="25"/>
      <c r="O11144" s="25"/>
      <c r="P11144" s="23"/>
      <c r="Q11144" s="23"/>
    </row>
    <row r="11145" spans="1:17" x14ac:dyDescent="0.2">
      <c r="A11145" s="23"/>
      <c r="M11145" s="25"/>
      <c r="N11145" s="25"/>
      <c r="O11145" s="25"/>
      <c r="P11145" s="23"/>
      <c r="Q11145" s="23"/>
    </row>
    <row r="11146" spans="1:17" x14ac:dyDescent="0.2">
      <c r="A11146" s="23"/>
      <c r="M11146" s="25"/>
      <c r="N11146" s="25"/>
      <c r="O11146" s="25"/>
      <c r="P11146" s="23"/>
      <c r="Q11146" s="23"/>
    </row>
    <row r="11147" spans="1:17" x14ac:dyDescent="0.2">
      <c r="A11147" s="23"/>
      <c r="M11147" s="25"/>
      <c r="N11147" s="25"/>
      <c r="O11147" s="25"/>
      <c r="P11147" s="23"/>
      <c r="Q11147" s="23"/>
    </row>
    <row r="11148" spans="1:17" x14ac:dyDescent="0.2">
      <c r="A11148" s="23"/>
      <c r="M11148" s="25"/>
      <c r="N11148" s="25"/>
      <c r="O11148" s="25"/>
      <c r="P11148" s="23"/>
      <c r="Q11148" s="23"/>
    </row>
    <row r="11149" spans="1:17" x14ac:dyDescent="0.2">
      <c r="A11149" s="23"/>
      <c r="M11149" s="25"/>
      <c r="N11149" s="25"/>
      <c r="O11149" s="25"/>
      <c r="P11149" s="23"/>
      <c r="Q11149" s="23"/>
    </row>
    <row r="11150" spans="1:17" x14ac:dyDescent="0.2">
      <c r="A11150" s="23"/>
      <c r="M11150" s="25"/>
      <c r="N11150" s="25"/>
      <c r="O11150" s="25"/>
      <c r="P11150" s="23"/>
      <c r="Q11150" s="23"/>
    </row>
    <row r="11151" spans="1:17" x14ac:dyDescent="0.2">
      <c r="A11151" s="23"/>
      <c r="M11151" s="25"/>
      <c r="N11151" s="25"/>
      <c r="O11151" s="25"/>
      <c r="P11151" s="23"/>
      <c r="Q11151" s="23"/>
    </row>
    <row r="11152" spans="1:17" x14ac:dyDescent="0.2">
      <c r="A11152" s="23"/>
      <c r="M11152" s="25"/>
      <c r="N11152" s="25"/>
      <c r="O11152" s="25"/>
      <c r="P11152" s="23"/>
      <c r="Q11152" s="23"/>
    </row>
    <row r="11153" spans="1:17" x14ac:dyDescent="0.2">
      <c r="A11153" s="23"/>
      <c r="M11153" s="25"/>
      <c r="N11153" s="25"/>
      <c r="O11153" s="25"/>
      <c r="P11153" s="23"/>
      <c r="Q11153" s="23"/>
    </row>
    <row r="11154" spans="1:17" x14ac:dyDescent="0.2">
      <c r="A11154" s="23"/>
      <c r="M11154" s="25"/>
      <c r="N11154" s="25"/>
      <c r="O11154" s="25"/>
      <c r="P11154" s="23"/>
      <c r="Q11154" s="23"/>
    </row>
    <row r="11155" spans="1:17" x14ac:dyDescent="0.2">
      <c r="A11155" s="23"/>
      <c r="M11155" s="25"/>
      <c r="N11155" s="25"/>
      <c r="O11155" s="25"/>
      <c r="P11155" s="23"/>
      <c r="Q11155" s="23"/>
    </row>
    <row r="11156" spans="1:17" x14ac:dyDescent="0.2">
      <c r="A11156" s="23"/>
      <c r="M11156" s="25"/>
      <c r="N11156" s="25"/>
      <c r="O11156" s="25"/>
      <c r="P11156" s="23"/>
      <c r="Q11156" s="23"/>
    </row>
    <row r="11157" spans="1:17" x14ac:dyDescent="0.2">
      <c r="A11157" s="23"/>
      <c r="M11157" s="25"/>
      <c r="N11157" s="25"/>
      <c r="O11157" s="25"/>
      <c r="P11157" s="23"/>
      <c r="Q11157" s="23"/>
    </row>
    <row r="11158" spans="1:17" x14ac:dyDescent="0.2">
      <c r="A11158" s="23"/>
      <c r="M11158" s="25"/>
      <c r="N11158" s="25"/>
      <c r="O11158" s="25"/>
      <c r="P11158" s="23"/>
      <c r="Q11158" s="23"/>
    </row>
    <row r="11159" spans="1:17" x14ac:dyDescent="0.2">
      <c r="A11159" s="23"/>
      <c r="M11159" s="25"/>
      <c r="N11159" s="25"/>
      <c r="O11159" s="25"/>
      <c r="P11159" s="23"/>
      <c r="Q11159" s="23"/>
    </row>
    <row r="11160" spans="1:17" x14ac:dyDescent="0.2">
      <c r="A11160" s="23"/>
      <c r="M11160" s="25"/>
      <c r="N11160" s="25"/>
      <c r="O11160" s="25"/>
      <c r="P11160" s="23"/>
      <c r="Q11160" s="23"/>
    </row>
    <row r="11161" spans="1:17" x14ac:dyDescent="0.2">
      <c r="A11161" s="23"/>
      <c r="M11161" s="25"/>
      <c r="N11161" s="25"/>
      <c r="O11161" s="25"/>
      <c r="P11161" s="23"/>
      <c r="Q11161" s="23"/>
    </row>
    <row r="11162" spans="1:17" x14ac:dyDescent="0.2">
      <c r="A11162" s="23"/>
      <c r="M11162" s="25"/>
      <c r="N11162" s="25"/>
      <c r="O11162" s="25"/>
      <c r="P11162" s="23"/>
      <c r="Q11162" s="23"/>
    </row>
    <row r="11163" spans="1:17" x14ac:dyDescent="0.2">
      <c r="A11163" s="23"/>
      <c r="M11163" s="25"/>
      <c r="N11163" s="25"/>
      <c r="O11163" s="25"/>
      <c r="P11163" s="23"/>
      <c r="Q11163" s="23"/>
    </row>
    <row r="11164" spans="1:17" x14ac:dyDescent="0.2">
      <c r="A11164" s="23"/>
      <c r="M11164" s="25"/>
      <c r="N11164" s="25"/>
      <c r="O11164" s="25"/>
      <c r="P11164" s="23"/>
      <c r="Q11164" s="23"/>
    </row>
    <row r="11165" spans="1:17" x14ac:dyDescent="0.2">
      <c r="A11165" s="23"/>
      <c r="M11165" s="25"/>
      <c r="N11165" s="25"/>
      <c r="O11165" s="25"/>
      <c r="P11165" s="23"/>
      <c r="Q11165" s="23"/>
    </row>
    <row r="11166" spans="1:17" x14ac:dyDescent="0.2">
      <c r="A11166" s="23"/>
      <c r="M11166" s="25"/>
      <c r="N11166" s="25"/>
      <c r="O11166" s="25"/>
      <c r="P11166" s="23"/>
      <c r="Q11166" s="23"/>
    </row>
    <row r="11167" spans="1:17" x14ac:dyDescent="0.2">
      <c r="A11167" s="23"/>
      <c r="M11167" s="25"/>
      <c r="N11167" s="25"/>
      <c r="O11167" s="25"/>
      <c r="P11167" s="23"/>
      <c r="Q11167" s="23"/>
    </row>
    <row r="11168" spans="1:17" x14ac:dyDescent="0.2">
      <c r="A11168" s="23"/>
      <c r="M11168" s="25"/>
      <c r="N11168" s="25"/>
      <c r="O11168" s="25"/>
      <c r="P11168" s="23"/>
      <c r="Q11168" s="23"/>
    </row>
    <row r="11169" spans="1:17" x14ac:dyDescent="0.2">
      <c r="A11169" s="23"/>
      <c r="M11169" s="25"/>
      <c r="N11169" s="25"/>
      <c r="O11169" s="25"/>
      <c r="P11169" s="23"/>
      <c r="Q11169" s="23"/>
    </row>
    <row r="11170" spans="1:17" x14ac:dyDescent="0.2">
      <c r="A11170" s="23"/>
      <c r="M11170" s="25"/>
      <c r="N11170" s="25"/>
      <c r="O11170" s="25"/>
      <c r="P11170" s="23"/>
      <c r="Q11170" s="23"/>
    </row>
    <row r="11171" spans="1:17" x14ac:dyDescent="0.2">
      <c r="A11171" s="23"/>
      <c r="M11171" s="25"/>
      <c r="N11171" s="25"/>
      <c r="O11171" s="25"/>
      <c r="P11171" s="23"/>
      <c r="Q11171" s="23"/>
    </row>
    <row r="11172" spans="1:17" x14ac:dyDescent="0.2">
      <c r="A11172" s="23"/>
      <c r="M11172" s="25"/>
      <c r="N11172" s="25"/>
      <c r="O11172" s="25"/>
      <c r="P11172" s="23"/>
      <c r="Q11172" s="23"/>
    </row>
    <row r="11173" spans="1:17" x14ac:dyDescent="0.2">
      <c r="A11173" s="23"/>
      <c r="M11173" s="25"/>
      <c r="N11173" s="25"/>
      <c r="O11173" s="25"/>
      <c r="P11173" s="23"/>
      <c r="Q11173" s="23"/>
    </row>
    <row r="11174" spans="1:17" x14ac:dyDescent="0.2">
      <c r="A11174" s="23"/>
      <c r="M11174" s="25"/>
      <c r="N11174" s="25"/>
      <c r="O11174" s="25"/>
      <c r="P11174" s="23"/>
      <c r="Q11174" s="23"/>
    </row>
    <row r="11175" spans="1:17" x14ac:dyDescent="0.2">
      <c r="A11175" s="23"/>
      <c r="M11175" s="25"/>
      <c r="N11175" s="25"/>
      <c r="O11175" s="25"/>
      <c r="P11175" s="23"/>
      <c r="Q11175" s="23"/>
    </row>
    <row r="11176" spans="1:17" x14ac:dyDescent="0.2">
      <c r="A11176" s="23"/>
      <c r="M11176" s="25"/>
      <c r="N11176" s="25"/>
      <c r="O11176" s="25"/>
      <c r="P11176" s="23"/>
      <c r="Q11176" s="23"/>
    </row>
    <row r="11177" spans="1:17" x14ac:dyDescent="0.2">
      <c r="A11177" s="23"/>
      <c r="M11177" s="25"/>
      <c r="N11177" s="25"/>
      <c r="O11177" s="25"/>
      <c r="P11177" s="23"/>
      <c r="Q11177" s="23"/>
    </row>
    <row r="11178" spans="1:17" x14ac:dyDescent="0.2">
      <c r="A11178" s="23"/>
      <c r="M11178" s="25"/>
      <c r="N11178" s="25"/>
      <c r="O11178" s="25"/>
      <c r="P11178" s="23"/>
      <c r="Q11178" s="23"/>
    </row>
    <row r="11179" spans="1:17" x14ac:dyDescent="0.2">
      <c r="A11179" s="23"/>
      <c r="M11179" s="25"/>
      <c r="N11179" s="25"/>
      <c r="O11179" s="25"/>
      <c r="P11179" s="23"/>
      <c r="Q11179" s="23"/>
    </row>
    <row r="11180" spans="1:17" x14ac:dyDescent="0.2">
      <c r="A11180" s="23"/>
      <c r="M11180" s="25"/>
      <c r="N11180" s="25"/>
      <c r="O11180" s="25"/>
      <c r="P11180" s="23"/>
      <c r="Q11180" s="23"/>
    </row>
    <row r="11181" spans="1:17" x14ac:dyDescent="0.2">
      <c r="A11181" s="23"/>
      <c r="M11181" s="25"/>
      <c r="N11181" s="25"/>
      <c r="O11181" s="25"/>
      <c r="P11181" s="23"/>
      <c r="Q11181" s="23"/>
    </row>
    <row r="11182" spans="1:17" x14ac:dyDescent="0.2">
      <c r="A11182" s="23"/>
      <c r="M11182" s="25"/>
      <c r="N11182" s="25"/>
      <c r="O11182" s="25"/>
      <c r="P11182" s="23"/>
      <c r="Q11182" s="23"/>
    </row>
    <row r="11183" spans="1:17" x14ac:dyDescent="0.2">
      <c r="A11183" s="23"/>
      <c r="M11183" s="25"/>
      <c r="N11183" s="25"/>
      <c r="O11183" s="25"/>
      <c r="P11183" s="23"/>
      <c r="Q11183" s="23"/>
    </row>
    <row r="11184" spans="1:17" x14ac:dyDescent="0.2">
      <c r="A11184" s="23"/>
      <c r="M11184" s="25"/>
      <c r="N11184" s="25"/>
      <c r="O11184" s="25"/>
      <c r="P11184" s="23"/>
      <c r="Q11184" s="23"/>
    </row>
    <row r="11185" spans="1:17" x14ac:dyDescent="0.2">
      <c r="A11185" s="23"/>
      <c r="M11185" s="25"/>
      <c r="N11185" s="25"/>
      <c r="O11185" s="25"/>
      <c r="P11185" s="23"/>
      <c r="Q11185" s="23"/>
    </row>
    <row r="11186" spans="1:17" x14ac:dyDescent="0.2">
      <c r="A11186" s="23"/>
      <c r="M11186" s="25"/>
      <c r="N11186" s="25"/>
      <c r="O11186" s="25"/>
      <c r="P11186" s="23"/>
      <c r="Q11186" s="23"/>
    </row>
    <row r="11187" spans="1:17" x14ac:dyDescent="0.2">
      <c r="A11187" s="23"/>
      <c r="M11187" s="25"/>
      <c r="N11187" s="25"/>
      <c r="O11187" s="25"/>
      <c r="P11187" s="23"/>
      <c r="Q11187" s="23"/>
    </row>
    <row r="11188" spans="1:17" x14ac:dyDescent="0.2">
      <c r="A11188" s="23"/>
      <c r="M11188" s="25"/>
      <c r="N11188" s="25"/>
      <c r="O11188" s="25"/>
      <c r="P11188" s="23"/>
      <c r="Q11188" s="23"/>
    </row>
    <row r="11189" spans="1:17" x14ac:dyDescent="0.2">
      <c r="A11189" s="23"/>
      <c r="M11189" s="25"/>
      <c r="N11189" s="25"/>
      <c r="O11189" s="25"/>
      <c r="P11189" s="23"/>
      <c r="Q11189" s="23"/>
    </row>
    <row r="11190" spans="1:17" x14ac:dyDescent="0.2">
      <c r="A11190" s="23"/>
      <c r="M11190" s="25"/>
      <c r="N11190" s="25"/>
      <c r="O11190" s="25"/>
      <c r="P11190" s="23"/>
      <c r="Q11190" s="23"/>
    </row>
    <row r="11191" spans="1:17" x14ac:dyDescent="0.2">
      <c r="A11191" s="23"/>
      <c r="M11191" s="25"/>
      <c r="N11191" s="25"/>
      <c r="O11191" s="25"/>
      <c r="P11191" s="23"/>
      <c r="Q11191" s="23"/>
    </row>
    <row r="11192" spans="1:17" x14ac:dyDescent="0.2">
      <c r="A11192" s="23"/>
      <c r="M11192" s="25"/>
      <c r="N11192" s="25"/>
      <c r="O11192" s="25"/>
      <c r="P11192" s="23"/>
      <c r="Q11192" s="23"/>
    </row>
    <row r="11193" spans="1:17" x14ac:dyDescent="0.2">
      <c r="A11193" s="23"/>
      <c r="M11193" s="25"/>
      <c r="N11193" s="25"/>
      <c r="O11193" s="25"/>
      <c r="P11193" s="23"/>
      <c r="Q11193" s="23"/>
    </row>
    <row r="11194" spans="1:17" x14ac:dyDescent="0.2">
      <c r="A11194" s="23"/>
      <c r="M11194" s="25"/>
      <c r="N11194" s="25"/>
      <c r="O11194" s="25"/>
      <c r="P11194" s="23"/>
      <c r="Q11194" s="23"/>
    </row>
    <row r="11195" spans="1:17" x14ac:dyDescent="0.2">
      <c r="A11195" s="23"/>
      <c r="M11195" s="25"/>
      <c r="N11195" s="25"/>
      <c r="O11195" s="25"/>
      <c r="P11195" s="23"/>
      <c r="Q11195" s="23"/>
    </row>
    <row r="11196" spans="1:17" x14ac:dyDescent="0.2">
      <c r="A11196" s="23"/>
      <c r="M11196" s="25"/>
      <c r="N11196" s="25"/>
      <c r="O11196" s="25"/>
      <c r="P11196" s="23"/>
      <c r="Q11196" s="23"/>
    </row>
    <row r="11197" spans="1:17" x14ac:dyDescent="0.2">
      <c r="A11197" s="23"/>
      <c r="M11197" s="25"/>
      <c r="N11197" s="25"/>
      <c r="O11197" s="25"/>
      <c r="P11197" s="23"/>
      <c r="Q11197" s="23"/>
    </row>
    <row r="11198" spans="1:17" x14ac:dyDescent="0.2">
      <c r="A11198" s="23"/>
      <c r="M11198" s="25"/>
      <c r="N11198" s="25"/>
      <c r="O11198" s="25"/>
      <c r="P11198" s="23"/>
      <c r="Q11198" s="23"/>
    </row>
    <row r="11199" spans="1:17" x14ac:dyDescent="0.2">
      <c r="A11199" s="23"/>
      <c r="M11199" s="25"/>
      <c r="N11199" s="25"/>
      <c r="O11199" s="25"/>
      <c r="P11199" s="23"/>
      <c r="Q11199" s="23"/>
    </row>
    <row r="11200" spans="1:17" x14ac:dyDescent="0.2">
      <c r="A11200" s="23"/>
      <c r="M11200" s="25"/>
      <c r="N11200" s="25"/>
      <c r="O11200" s="25"/>
      <c r="P11200" s="23"/>
      <c r="Q11200" s="23"/>
    </row>
    <row r="11201" spans="1:17" x14ac:dyDescent="0.2">
      <c r="A11201" s="23"/>
      <c r="M11201" s="25"/>
      <c r="N11201" s="25"/>
      <c r="O11201" s="25"/>
      <c r="P11201" s="23"/>
      <c r="Q11201" s="23"/>
    </row>
    <row r="11202" spans="1:17" x14ac:dyDescent="0.2">
      <c r="A11202" s="23"/>
      <c r="M11202" s="25"/>
      <c r="N11202" s="25"/>
      <c r="O11202" s="25"/>
      <c r="P11202" s="23"/>
      <c r="Q11202" s="23"/>
    </row>
    <row r="11203" spans="1:17" x14ac:dyDescent="0.2">
      <c r="A11203" s="23"/>
      <c r="M11203" s="25"/>
      <c r="N11203" s="25"/>
      <c r="O11203" s="25"/>
      <c r="P11203" s="23"/>
      <c r="Q11203" s="23"/>
    </row>
    <row r="11204" spans="1:17" x14ac:dyDescent="0.2">
      <c r="A11204" s="23"/>
      <c r="M11204" s="25"/>
      <c r="N11204" s="25"/>
      <c r="O11204" s="25"/>
      <c r="P11204" s="23"/>
      <c r="Q11204" s="23"/>
    </row>
    <row r="11205" spans="1:17" x14ac:dyDescent="0.2">
      <c r="A11205" s="23"/>
      <c r="M11205" s="25"/>
      <c r="N11205" s="25"/>
      <c r="O11205" s="25"/>
      <c r="P11205" s="23"/>
      <c r="Q11205" s="23"/>
    </row>
    <row r="11206" spans="1:17" x14ac:dyDescent="0.2">
      <c r="A11206" s="23"/>
      <c r="M11206" s="25"/>
      <c r="N11206" s="25"/>
      <c r="O11206" s="25"/>
      <c r="P11206" s="23"/>
      <c r="Q11206" s="23"/>
    </row>
    <row r="11207" spans="1:17" x14ac:dyDescent="0.2">
      <c r="A11207" s="23"/>
      <c r="M11207" s="25"/>
      <c r="N11207" s="25"/>
      <c r="O11207" s="25"/>
      <c r="P11207" s="23"/>
      <c r="Q11207" s="23"/>
    </row>
    <row r="11208" spans="1:17" x14ac:dyDescent="0.2">
      <c r="A11208" s="23"/>
      <c r="M11208" s="25"/>
      <c r="N11208" s="25"/>
      <c r="O11208" s="25"/>
      <c r="P11208" s="23"/>
      <c r="Q11208" s="23"/>
    </row>
    <row r="11209" spans="1:17" x14ac:dyDescent="0.2">
      <c r="A11209" s="23"/>
      <c r="M11209" s="25"/>
      <c r="N11209" s="25"/>
      <c r="O11209" s="25"/>
      <c r="P11209" s="23"/>
      <c r="Q11209" s="23"/>
    </row>
    <row r="11210" spans="1:17" x14ac:dyDescent="0.2">
      <c r="A11210" s="23"/>
      <c r="M11210" s="25"/>
      <c r="N11210" s="25"/>
      <c r="O11210" s="25"/>
      <c r="P11210" s="23"/>
      <c r="Q11210" s="23"/>
    </row>
    <row r="11211" spans="1:17" x14ac:dyDescent="0.2">
      <c r="A11211" s="23"/>
      <c r="M11211" s="25"/>
      <c r="N11211" s="25"/>
      <c r="O11211" s="25"/>
      <c r="P11211" s="23"/>
      <c r="Q11211" s="23"/>
    </row>
    <row r="11212" spans="1:17" x14ac:dyDescent="0.2">
      <c r="A11212" s="23"/>
      <c r="M11212" s="25"/>
      <c r="N11212" s="25"/>
      <c r="O11212" s="25"/>
      <c r="P11212" s="23"/>
      <c r="Q11212" s="23"/>
    </row>
    <row r="11213" spans="1:17" x14ac:dyDescent="0.2">
      <c r="A11213" s="23"/>
      <c r="M11213" s="25"/>
      <c r="N11213" s="25"/>
      <c r="O11213" s="25"/>
      <c r="P11213" s="23"/>
      <c r="Q11213" s="23"/>
    </row>
    <row r="11214" spans="1:17" x14ac:dyDescent="0.2">
      <c r="A11214" s="23"/>
      <c r="M11214" s="25"/>
      <c r="N11214" s="25"/>
      <c r="O11214" s="25"/>
      <c r="P11214" s="23"/>
      <c r="Q11214" s="23"/>
    </row>
    <row r="11215" spans="1:17" x14ac:dyDescent="0.2">
      <c r="A11215" s="23"/>
      <c r="M11215" s="25"/>
      <c r="N11215" s="25"/>
      <c r="O11215" s="25"/>
      <c r="P11215" s="23"/>
      <c r="Q11215" s="23"/>
    </row>
    <row r="11216" spans="1:17" x14ac:dyDescent="0.2">
      <c r="A11216" s="23"/>
      <c r="M11216" s="25"/>
      <c r="N11216" s="25"/>
      <c r="O11216" s="25"/>
      <c r="P11216" s="23"/>
      <c r="Q11216" s="23"/>
    </row>
    <row r="11217" spans="1:17" x14ac:dyDescent="0.2">
      <c r="A11217" s="23"/>
      <c r="M11217" s="25"/>
      <c r="N11217" s="25"/>
      <c r="O11217" s="25"/>
      <c r="P11217" s="23"/>
      <c r="Q11217" s="23"/>
    </row>
    <row r="11218" spans="1:17" x14ac:dyDescent="0.2">
      <c r="A11218" s="23"/>
      <c r="M11218" s="25"/>
      <c r="N11218" s="25"/>
      <c r="O11218" s="25"/>
      <c r="P11218" s="23"/>
      <c r="Q11218" s="23"/>
    </row>
    <row r="11219" spans="1:17" x14ac:dyDescent="0.2">
      <c r="A11219" s="23"/>
      <c r="M11219" s="25"/>
      <c r="N11219" s="25"/>
      <c r="O11219" s="25"/>
      <c r="P11219" s="23"/>
      <c r="Q11219" s="23"/>
    </row>
    <row r="11220" spans="1:17" x14ac:dyDescent="0.2">
      <c r="A11220" s="23"/>
      <c r="M11220" s="25"/>
      <c r="N11220" s="25"/>
      <c r="O11220" s="25"/>
      <c r="P11220" s="23"/>
      <c r="Q11220" s="23"/>
    </row>
    <row r="11221" spans="1:17" x14ac:dyDescent="0.2">
      <c r="A11221" s="23"/>
      <c r="M11221" s="25"/>
      <c r="N11221" s="25"/>
      <c r="O11221" s="25"/>
      <c r="P11221" s="23"/>
      <c r="Q11221" s="23"/>
    </row>
    <row r="11222" spans="1:17" x14ac:dyDescent="0.2">
      <c r="A11222" s="23"/>
      <c r="M11222" s="25"/>
      <c r="N11222" s="25"/>
      <c r="O11222" s="25"/>
      <c r="P11222" s="23"/>
      <c r="Q11222" s="23"/>
    </row>
    <row r="11223" spans="1:17" x14ac:dyDescent="0.2">
      <c r="A11223" s="23"/>
      <c r="M11223" s="25"/>
      <c r="N11223" s="25"/>
      <c r="O11223" s="25"/>
      <c r="P11223" s="23"/>
      <c r="Q11223" s="23"/>
    </row>
    <row r="11224" spans="1:17" x14ac:dyDescent="0.2">
      <c r="A11224" s="23"/>
      <c r="M11224" s="25"/>
      <c r="N11224" s="25"/>
      <c r="O11224" s="25"/>
      <c r="P11224" s="23"/>
      <c r="Q11224" s="23"/>
    </row>
    <row r="11225" spans="1:17" x14ac:dyDescent="0.2">
      <c r="A11225" s="23"/>
      <c r="M11225" s="25"/>
      <c r="N11225" s="25"/>
      <c r="O11225" s="25"/>
      <c r="P11225" s="23"/>
      <c r="Q11225" s="23"/>
    </row>
    <row r="11226" spans="1:17" x14ac:dyDescent="0.2">
      <c r="A11226" s="23"/>
      <c r="M11226" s="25"/>
      <c r="N11226" s="25"/>
      <c r="O11226" s="25"/>
      <c r="P11226" s="23"/>
      <c r="Q11226" s="23"/>
    </row>
    <row r="11227" spans="1:17" x14ac:dyDescent="0.2">
      <c r="A11227" s="23"/>
      <c r="M11227" s="25"/>
      <c r="N11227" s="25"/>
      <c r="O11227" s="25"/>
      <c r="P11227" s="23"/>
      <c r="Q11227" s="23"/>
    </row>
    <row r="11228" spans="1:17" x14ac:dyDescent="0.2">
      <c r="A11228" s="23"/>
      <c r="M11228" s="25"/>
      <c r="N11228" s="25"/>
      <c r="O11228" s="25"/>
      <c r="P11228" s="23"/>
      <c r="Q11228" s="23"/>
    </row>
    <row r="11229" spans="1:17" x14ac:dyDescent="0.2">
      <c r="A11229" s="23"/>
      <c r="M11229" s="25"/>
      <c r="N11229" s="25"/>
      <c r="O11229" s="25"/>
      <c r="P11229" s="23"/>
      <c r="Q11229" s="23"/>
    </row>
    <row r="11230" spans="1:17" x14ac:dyDescent="0.2">
      <c r="A11230" s="23"/>
      <c r="M11230" s="25"/>
      <c r="N11230" s="25"/>
      <c r="O11230" s="25"/>
      <c r="P11230" s="23"/>
      <c r="Q11230" s="23"/>
    </row>
    <row r="11231" spans="1:17" x14ac:dyDescent="0.2">
      <c r="A11231" s="23"/>
      <c r="M11231" s="25"/>
      <c r="N11231" s="25"/>
      <c r="O11231" s="25"/>
      <c r="P11231" s="23"/>
      <c r="Q11231" s="23"/>
    </row>
    <row r="11232" spans="1:17" x14ac:dyDescent="0.2">
      <c r="A11232" s="23"/>
      <c r="M11232" s="25"/>
      <c r="N11232" s="25"/>
      <c r="O11232" s="25"/>
      <c r="P11232" s="23"/>
      <c r="Q11232" s="23"/>
    </row>
    <row r="11233" spans="1:17" x14ac:dyDescent="0.2">
      <c r="A11233" s="23"/>
      <c r="M11233" s="25"/>
      <c r="N11233" s="25"/>
      <c r="O11233" s="25"/>
      <c r="P11233" s="23"/>
      <c r="Q11233" s="23"/>
    </row>
    <row r="11234" spans="1:17" x14ac:dyDescent="0.2">
      <c r="A11234" s="23"/>
      <c r="M11234" s="25"/>
      <c r="N11234" s="25"/>
      <c r="O11234" s="25"/>
      <c r="P11234" s="23"/>
      <c r="Q11234" s="23"/>
    </row>
    <row r="11235" spans="1:17" x14ac:dyDescent="0.2">
      <c r="A11235" s="23"/>
      <c r="M11235" s="25"/>
      <c r="N11235" s="25"/>
      <c r="O11235" s="25"/>
      <c r="P11235" s="23"/>
      <c r="Q11235" s="23"/>
    </row>
    <row r="11236" spans="1:17" x14ac:dyDescent="0.2">
      <c r="A11236" s="23"/>
      <c r="M11236" s="25"/>
      <c r="N11236" s="25"/>
      <c r="O11236" s="25"/>
      <c r="P11236" s="23"/>
      <c r="Q11236" s="23"/>
    </row>
    <row r="11237" spans="1:17" x14ac:dyDescent="0.2">
      <c r="A11237" s="23"/>
      <c r="M11237" s="25"/>
      <c r="N11237" s="25"/>
      <c r="O11237" s="25"/>
      <c r="P11237" s="23"/>
      <c r="Q11237" s="23"/>
    </row>
    <row r="11238" spans="1:17" x14ac:dyDescent="0.2">
      <c r="A11238" s="23"/>
      <c r="M11238" s="25"/>
      <c r="N11238" s="25"/>
      <c r="O11238" s="25"/>
      <c r="P11238" s="23"/>
      <c r="Q11238" s="23"/>
    </row>
    <row r="11239" spans="1:17" x14ac:dyDescent="0.2">
      <c r="A11239" s="23"/>
      <c r="M11239" s="25"/>
      <c r="N11239" s="25"/>
      <c r="O11239" s="25"/>
      <c r="P11239" s="23"/>
      <c r="Q11239" s="23"/>
    </row>
    <row r="11240" spans="1:17" x14ac:dyDescent="0.2">
      <c r="A11240" s="23"/>
      <c r="M11240" s="25"/>
      <c r="N11240" s="25"/>
      <c r="O11240" s="25"/>
      <c r="P11240" s="23"/>
      <c r="Q11240" s="23"/>
    </row>
    <row r="11241" spans="1:17" x14ac:dyDescent="0.2">
      <c r="A11241" s="23"/>
      <c r="M11241" s="25"/>
      <c r="N11241" s="25"/>
      <c r="O11241" s="25"/>
      <c r="P11241" s="23"/>
      <c r="Q11241" s="23"/>
    </row>
    <row r="11242" spans="1:17" x14ac:dyDescent="0.2">
      <c r="A11242" s="23"/>
      <c r="M11242" s="25"/>
      <c r="N11242" s="25"/>
      <c r="O11242" s="25"/>
      <c r="P11242" s="23"/>
      <c r="Q11242" s="23"/>
    </row>
    <row r="11243" spans="1:17" x14ac:dyDescent="0.2">
      <c r="A11243" s="23"/>
      <c r="M11243" s="25"/>
      <c r="N11243" s="25"/>
      <c r="O11243" s="25"/>
      <c r="P11243" s="23"/>
      <c r="Q11243" s="23"/>
    </row>
    <row r="11244" spans="1:17" x14ac:dyDescent="0.2">
      <c r="A11244" s="23"/>
      <c r="M11244" s="25"/>
      <c r="N11244" s="25"/>
      <c r="O11244" s="25"/>
      <c r="P11244" s="23"/>
      <c r="Q11244" s="23"/>
    </row>
    <row r="11245" spans="1:17" x14ac:dyDescent="0.2">
      <c r="A11245" s="23"/>
      <c r="M11245" s="25"/>
      <c r="N11245" s="25"/>
      <c r="O11245" s="25"/>
      <c r="P11245" s="23"/>
      <c r="Q11245" s="23"/>
    </row>
    <row r="11246" spans="1:17" x14ac:dyDescent="0.2">
      <c r="A11246" s="23"/>
      <c r="M11246" s="25"/>
      <c r="N11246" s="25"/>
      <c r="O11246" s="25"/>
      <c r="P11246" s="23"/>
      <c r="Q11246" s="23"/>
    </row>
    <row r="11247" spans="1:17" x14ac:dyDescent="0.2">
      <c r="A11247" s="23"/>
      <c r="M11247" s="25"/>
      <c r="N11247" s="25"/>
      <c r="O11247" s="25"/>
      <c r="P11247" s="23"/>
      <c r="Q11247" s="23"/>
    </row>
    <row r="11248" spans="1:17" x14ac:dyDescent="0.2">
      <c r="A11248" s="23"/>
      <c r="M11248" s="25"/>
      <c r="N11248" s="25"/>
      <c r="O11248" s="25"/>
      <c r="P11248" s="23"/>
      <c r="Q11248" s="23"/>
    </row>
    <row r="11249" spans="1:17" x14ac:dyDescent="0.2">
      <c r="A11249" s="23"/>
      <c r="M11249" s="25"/>
      <c r="N11249" s="25"/>
      <c r="O11249" s="25"/>
      <c r="P11249" s="23"/>
      <c r="Q11249" s="23"/>
    </row>
    <row r="11250" spans="1:17" x14ac:dyDescent="0.2">
      <c r="A11250" s="23"/>
      <c r="M11250" s="25"/>
      <c r="N11250" s="25"/>
      <c r="O11250" s="25"/>
      <c r="P11250" s="23"/>
      <c r="Q11250" s="23"/>
    </row>
    <row r="11251" spans="1:17" x14ac:dyDescent="0.2">
      <c r="A11251" s="23"/>
      <c r="M11251" s="25"/>
      <c r="N11251" s="25"/>
      <c r="O11251" s="25"/>
      <c r="P11251" s="23"/>
      <c r="Q11251" s="23"/>
    </row>
    <row r="11252" spans="1:17" x14ac:dyDescent="0.2">
      <c r="A11252" s="23"/>
      <c r="M11252" s="25"/>
      <c r="N11252" s="25"/>
      <c r="O11252" s="25"/>
      <c r="P11252" s="23"/>
      <c r="Q11252" s="23"/>
    </row>
    <row r="11253" spans="1:17" x14ac:dyDescent="0.2">
      <c r="A11253" s="23"/>
      <c r="M11253" s="25"/>
      <c r="N11253" s="25"/>
      <c r="O11253" s="25"/>
      <c r="P11253" s="23"/>
      <c r="Q11253" s="23"/>
    </row>
    <row r="11254" spans="1:17" x14ac:dyDescent="0.2">
      <c r="A11254" s="23"/>
      <c r="M11254" s="25"/>
      <c r="N11254" s="25"/>
      <c r="O11254" s="25"/>
      <c r="P11254" s="23"/>
      <c r="Q11254" s="23"/>
    </row>
    <row r="11255" spans="1:17" x14ac:dyDescent="0.2">
      <c r="A11255" s="23"/>
      <c r="M11255" s="25"/>
      <c r="N11255" s="25"/>
      <c r="O11255" s="25"/>
      <c r="P11255" s="23"/>
      <c r="Q11255" s="23"/>
    </row>
    <row r="11256" spans="1:17" x14ac:dyDescent="0.2">
      <c r="A11256" s="23"/>
      <c r="M11256" s="25"/>
      <c r="N11256" s="25"/>
      <c r="O11256" s="25"/>
      <c r="P11256" s="23"/>
      <c r="Q11256" s="23"/>
    </row>
    <row r="11257" spans="1:17" x14ac:dyDescent="0.2">
      <c r="A11257" s="23"/>
      <c r="M11257" s="25"/>
      <c r="N11257" s="25"/>
      <c r="O11257" s="25"/>
      <c r="P11257" s="23"/>
      <c r="Q11257" s="23"/>
    </row>
    <row r="11258" spans="1:17" x14ac:dyDescent="0.2">
      <c r="A11258" s="23"/>
      <c r="M11258" s="25"/>
      <c r="N11258" s="25"/>
      <c r="O11258" s="25"/>
      <c r="P11258" s="23"/>
      <c r="Q11258" s="23"/>
    </row>
    <row r="11259" spans="1:17" x14ac:dyDescent="0.2">
      <c r="A11259" s="23"/>
      <c r="M11259" s="25"/>
      <c r="N11259" s="25"/>
      <c r="O11259" s="25"/>
      <c r="P11259" s="23"/>
      <c r="Q11259" s="23"/>
    </row>
    <row r="11260" spans="1:17" x14ac:dyDescent="0.2">
      <c r="A11260" s="23"/>
      <c r="M11260" s="25"/>
      <c r="N11260" s="25"/>
      <c r="O11260" s="25"/>
      <c r="P11260" s="23"/>
      <c r="Q11260" s="23"/>
    </row>
    <row r="11261" spans="1:17" x14ac:dyDescent="0.2">
      <c r="A11261" s="23"/>
      <c r="M11261" s="25"/>
      <c r="N11261" s="25"/>
      <c r="O11261" s="25"/>
      <c r="P11261" s="23"/>
      <c r="Q11261" s="23"/>
    </row>
    <row r="11262" spans="1:17" x14ac:dyDescent="0.2">
      <c r="A11262" s="23"/>
      <c r="M11262" s="25"/>
      <c r="N11262" s="25"/>
      <c r="O11262" s="25"/>
      <c r="P11262" s="23"/>
      <c r="Q11262" s="23"/>
    </row>
    <row r="11263" spans="1:17" x14ac:dyDescent="0.2">
      <c r="A11263" s="23"/>
      <c r="M11263" s="25"/>
      <c r="N11263" s="25"/>
      <c r="O11263" s="25"/>
      <c r="P11263" s="23"/>
      <c r="Q11263" s="23"/>
    </row>
    <row r="11264" spans="1:17" x14ac:dyDescent="0.2">
      <c r="A11264" s="23"/>
      <c r="M11264" s="25"/>
      <c r="N11264" s="25"/>
      <c r="O11264" s="25"/>
      <c r="P11264" s="23"/>
      <c r="Q11264" s="23"/>
    </row>
    <row r="11265" spans="1:17" x14ac:dyDescent="0.2">
      <c r="A11265" s="23"/>
      <c r="M11265" s="25"/>
      <c r="N11265" s="25"/>
      <c r="O11265" s="25"/>
      <c r="P11265" s="23"/>
      <c r="Q11265" s="23"/>
    </row>
    <row r="11266" spans="1:17" x14ac:dyDescent="0.2">
      <c r="A11266" s="23"/>
      <c r="M11266" s="25"/>
      <c r="N11266" s="25"/>
      <c r="O11266" s="25"/>
      <c r="P11266" s="23"/>
      <c r="Q11266" s="23"/>
    </row>
    <row r="11267" spans="1:17" x14ac:dyDescent="0.2">
      <c r="A11267" s="23"/>
      <c r="M11267" s="25"/>
      <c r="N11267" s="25"/>
      <c r="O11267" s="25"/>
      <c r="P11267" s="23"/>
      <c r="Q11267" s="23"/>
    </row>
    <row r="11268" spans="1:17" x14ac:dyDescent="0.2">
      <c r="A11268" s="23"/>
      <c r="M11268" s="25"/>
      <c r="N11268" s="25"/>
      <c r="O11268" s="25"/>
      <c r="P11268" s="23"/>
      <c r="Q11268" s="23"/>
    </row>
    <row r="11269" spans="1:17" x14ac:dyDescent="0.2">
      <c r="A11269" s="23"/>
      <c r="M11269" s="25"/>
      <c r="N11269" s="25"/>
      <c r="O11269" s="25"/>
      <c r="P11269" s="23"/>
      <c r="Q11269" s="23"/>
    </row>
    <row r="11270" spans="1:17" x14ac:dyDescent="0.2">
      <c r="A11270" s="23"/>
      <c r="M11270" s="25"/>
      <c r="N11270" s="25"/>
      <c r="O11270" s="25"/>
      <c r="P11270" s="23"/>
      <c r="Q11270" s="23"/>
    </row>
    <row r="11271" spans="1:17" x14ac:dyDescent="0.2">
      <c r="A11271" s="23"/>
      <c r="M11271" s="25"/>
      <c r="N11271" s="25"/>
      <c r="O11271" s="25"/>
      <c r="P11271" s="23"/>
      <c r="Q11271" s="23"/>
    </row>
    <row r="11272" spans="1:17" x14ac:dyDescent="0.2">
      <c r="A11272" s="23"/>
      <c r="M11272" s="25"/>
      <c r="N11272" s="25"/>
      <c r="O11272" s="25"/>
      <c r="P11272" s="23"/>
      <c r="Q11272" s="23"/>
    </row>
    <row r="11273" spans="1:17" x14ac:dyDescent="0.2">
      <c r="A11273" s="23"/>
      <c r="M11273" s="25"/>
      <c r="N11273" s="25"/>
      <c r="O11273" s="25"/>
      <c r="P11273" s="23"/>
      <c r="Q11273" s="23"/>
    </row>
    <row r="11274" spans="1:17" x14ac:dyDescent="0.2">
      <c r="A11274" s="23"/>
      <c r="M11274" s="25"/>
      <c r="N11274" s="25"/>
      <c r="O11274" s="25"/>
      <c r="P11274" s="23"/>
      <c r="Q11274" s="23"/>
    </row>
    <row r="11275" spans="1:17" x14ac:dyDescent="0.2">
      <c r="A11275" s="23"/>
      <c r="M11275" s="25"/>
      <c r="N11275" s="25"/>
      <c r="O11275" s="25"/>
      <c r="P11275" s="23"/>
      <c r="Q11275" s="23"/>
    </row>
    <row r="11276" spans="1:17" x14ac:dyDescent="0.2">
      <c r="A11276" s="23"/>
      <c r="M11276" s="25"/>
      <c r="N11276" s="25"/>
      <c r="O11276" s="25"/>
      <c r="P11276" s="23"/>
      <c r="Q11276" s="23"/>
    </row>
    <row r="11277" spans="1:17" x14ac:dyDescent="0.2">
      <c r="A11277" s="23"/>
      <c r="M11277" s="25"/>
      <c r="N11277" s="25"/>
      <c r="O11277" s="25"/>
      <c r="P11277" s="23"/>
      <c r="Q11277" s="23"/>
    </row>
    <row r="11278" spans="1:17" x14ac:dyDescent="0.2">
      <c r="A11278" s="23"/>
      <c r="M11278" s="25"/>
      <c r="N11278" s="25"/>
      <c r="O11278" s="25"/>
      <c r="P11278" s="23"/>
      <c r="Q11278" s="23"/>
    </row>
    <row r="11279" spans="1:17" x14ac:dyDescent="0.2">
      <c r="A11279" s="23"/>
      <c r="M11279" s="25"/>
      <c r="N11279" s="25"/>
      <c r="O11279" s="25"/>
      <c r="P11279" s="23"/>
      <c r="Q11279" s="23"/>
    </row>
    <row r="11280" spans="1:17" x14ac:dyDescent="0.2">
      <c r="A11280" s="23"/>
      <c r="M11280" s="25"/>
      <c r="N11280" s="25"/>
      <c r="O11280" s="25"/>
      <c r="P11280" s="23"/>
      <c r="Q11280" s="23"/>
    </row>
    <row r="11281" spans="1:17" x14ac:dyDescent="0.2">
      <c r="A11281" s="23"/>
      <c r="M11281" s="25"/>
      <c r="N11281" s="25"/>
      <c r="O11281" s="25"/>
      <c r="P11281" s="23"/>
      <c r="Q11281" s="23"/>
    </row>
    <row r="11282" spans="1:17" x14ac:dyDescent="0.2">
      <c r="A11282" s="23"/>
      <c r="M11282" s="25"/>
      <c r="N11282" s="25"/>
      <c r="O11282" s="25"/>
      <c r="P11282" s="23"/>
      <c r="Q11282" s="23"/>
    </row>
    <row r="11283" spans="1:17" x14ac:dyDescent="0.2">
      <c r="A11283" s="23"/>
      <c r="M11283" s="25"/>
      <c r="N11283" s="25"/>
      <c r="O11283" s="25"/>
      <c r="P11283" s="23"/>
      <c r="Q11283" s="23"/>
    </row>
    <row r="11284" spans="1:17" x14ac:dyDescent="0.2">
      <c r="A11284" s="23"/>
      <c r="M11284" s="25"/>
      <c r="N11284" s="25"/>
      <c r="O11284" s="25"/>
      <c r="P11284" s="23"/>
      <c r="Q11284" s="23"/>
    </row>
    <row r="11285" spans="1:17" x14ac:dyDescent="0.2">
      <c r="A11285" s="23"/>
      <c r="M11285" s="25"/>
      <c r="N11285" s="25"/>
      <c r="O11285" s="25"/>
      <c r="P11285" s="23"/>
      <c r="Q11285" s="23"/>
    </row>
    <row r="11286" spans="1:17" x14ac:dyDescent="0.2">
      <c r="A11286" s="23"/>
      <c r="M11286" s="25"/>
      <c r="N11286" s="25"/>
      <c r="O11286" s="25"/>
      <c r="P11286" s="23"/>
      <c r="Q11286" s="23"/>
    </row>
    <row r="11287" spans="1:17" x14ac:dyDescent="0.2">
      <c r="A11287" s="23"/>
      <c r="M11287" s="25"/>
      <c r="N11287" s="25"/>
      <c r="O11287" s="25"/>
      <c r="P11287" s="23"/>
      <c r="Q11287" s="23"/>
    </row>
    <row r="11288" spans="1:17" x14ac:dyDescent="0.2">
      <c r="A11288" s="23"/>
      <c r="M11288" s="25"/>
      <c r="N11288" s="25"/>
      <c r="O11288" s="25"/>
      <c r="P11288" s="23"/>
      <c r="Q11288" s="23"/>
    </row>
    <row r="11289" spans="1:17" x14ac:dyDescent="0.2">
      <c r="A11289" s="23"/>
      <c r="M11289" s="25"/>
      <c r="N11289" s="25"/>
      <c r="O11289" s="25"/>
      <c r="P11289" s="23"/>
      <c r="Q11289" s="23"/>
    </row>
    <row r="11290" spans="1:17" x14ac:dyDescent="0.2">
      <c r="A11290" s="23"/>
      <c r="M11290" s="25"/>
      <c r="N11290" s="25"/>
      <c r="O11290" s="25"/>
      <c r="P11290" s="23"/>
      <c r="Q11290" s="23"/>
    </row>
    <row r="11291" spans="1:17" x14ac:dyDescent="0.2">
      <c r="A11291" s="23"/>
      <c r="M11291" s="25"/>
      <c r="N11291" s="25"/>
      <c r="O11291" s="25"/>
      <c r="P11291" s="23"/>
      <c r="Q11291" s="23"/>
    </row>
    <row r="11292" spans="1:17" x14ac:dyDescent="0.2">
      <c r="A11292" s="23"/>
      <c r="M11292" s="25"/>
      <c r="N11292" s="25"/>
      <c r="O11292" s="25"/>
      <c r="P11292" s="23"/>
      <c r="Q11292" s="23"/>
    </row>
    <row r="11293" spans="1:17" x14ac:dyDescent="0.2">
      <c r="A11293" s="23"/>
      <c r="M11293" s="25"/>
      <c r="N11293" s="25"/>
      <c r="O11293" s="25"/>
      <c r="P11293" s="23"/>
      <c r="Q11293" s="23"/>
    </row>
    <row r="11294" spans="1:17" x14ac:dyDescent="0.2">
      <c r="A11294" s="23"/>
      <c r="M11294" s="25"/>
      <c r="N11294" s="25"/>
      <c r="O11294" s="25"/>
      <c r="P11294" s="23"/>
      <c r="Q11294" s="23"/>
    </row>
    <row r="11295" spans="1:17" x14ac:dyDescent="0.2">
      <c r="A11295" s="23"/>
      <c r="M11295" s="25"/>
      <c r="N11295" s="25"/>
      <c r="O11295" s="25"/>
      <c r="P11295" s="23"/>
      <c r="Q11295" s="23"/>
    </row>
    <row r="11296" spans="1:17" x14ac:dyDescent="0.2">
      <c r="A11296" s="23"/>
      <c r="M11296" s="25"/>
      <c r="N11296" s="25"/>
      <c r="O11296" s="25"/>
      <c r="P11296" s="23"/>
      <c r="Q11296" s="23"/>
    </row>
    <row r="11297" spans="1:17" x14ac:dyDescent="0.2">
      <c r="A11297" s="23"/>
      <c r="M11297" s="25"/>
      <c r="N11297" s="25"/>
      <c r="O11297" s="25"/>
      <c r="P11297" s="23"/>
      <c r="Q11297" s="23"/>
    </row>
    <row r="11298" spans="1:17" x14ac:dyDescent="0.2">
      <c r="A11298" s="23"/>
      <c r="M11298" s="25"/>
      <c r="N11298" s="25"/>
      <c r="O11298" s="25"/>
      <c r="P11298" s="23"/>
      <c r="Q11298" s="23"/>
    </row>
    <row r="11299" spans="1:17" x14ac:dyDescent="0.2">
      <c r="A11299" s="23"/>
      <c r="M11299" s="25"/>
      <c r="N11299" s="25"/>
      <c r="O11299" s="25"/>
      <c r="P11299" s="23"/>
      <c r="Q11299" s="23"/>
    </row>
    <row r="11300" spans="1:17" x14ac:dyDescent="0.2">
      <c r="A11300" s="23"/>
      <c r="M11300" s="25"/>
      <c r="N11300" s="25"/>
      <c r="O11300" s="25"/>
      <c r="P11300" s="23"/>
      <c r="Q11300" s="23"/>
    </row>
    <row r="11301" spans="1:17" x14ac:dyDescent="0.2">
      <c r="A11301" s="23"/>
      <c r="M11301" s="25"/>
      <c r="N11301" s="25"/>
      <c r="O11301" s="25"/>
      <c r="P11301" s="23"/>
      <c r="Q11301" s="23"/>
    </row>
    <row r="11302" spans="1:17" x14ac:dyDescent="0.2">
      <c r="A11302" s="23"/>
      <c r="M11302" s="25"/>
      <c r="N11302" s="25"/>
      <c r="O11302" s="25"/>
      <c r="P11302" s="23"/>
      <c r="Q11302" s="23"/>
    </row>
    <row r="11303" spans="1:17" x14ac:dyDescent="0.2">
      <c r="A11303" s="23"/>
      <c r="M11303" s="25"/>
      <c r="N11303" s="25"/>
      <c r="O11303" s="25"/>
      <c r="P11303" s="23"/>
      <c r="Q11303" s="23"/>
    </row>
    <row r="11304" spans="1:17" x14ac:dyDescent="0.2">
      <c r="A11304" s="23"/>
      <c r="M11304" s="25"/>
      <c r="N11304" s="25"/>
      <c r="O11304" s="25"/>
      <c r="P11304" s="23"/>
      <c r="Q11304" s="23"/>
    </row>
    <row r="11305" spans="1:17" x14ac:dyDescent="0.2">
      <c r="A11305" s="23"/>
      <c r="M11305" s="25"/>
      <c r="N11305" s="25"/>
      <c r="O11305" s="25"/>
      <c r="P11305" s="23"/>
      <c r="Q11305" s="23"/>
    </row>
    <row r="11306" spans="1:17" x14ac:dyDescent="0.2">
      <c r="A11306" s="23"/>
      <c r="M11306" s="25"/>
      <c r="N11306" s="25"/>
      <c r="O11306" s="25"/>
      <c r="P11306" s="23"/>
      <c r="Q11306" s="23"/>
    </row>
    <row r="11307" spans="1:17" x14ac:dyDescent="0.2">
      <c r="A11307" s="23"/>
      <c r="M11307" s="25"/>
      <c r="N11307" s="25"/>
      <c r="O11307" s="25"/>
      <c r="P11307" s="23"/>
      <c r="Q11307" s="23"/>
    </row>
    <row r="11308" spans="1:17" x14ac:dyDescent="0.2">
      <c r="A11308" s="23"/>
      <c r="M11308" s="25"/>
      <c r="N11308" s="25"/>
      <c r="O11308" s="25"/>
      <c r="P11308" s="23"/>
      <c r="Q11308" s="23"/>
    </row>
    <row r="11309" spans="1:17" x14ac:dyDescent="0.2">
      <c r="A11309" s="23"/>
      <c r="M11309" s="25"/>
      <c r="N11309" s="25"/>
      <c r="O11309" s="25"/>
      <c r="P11309" s="23"/>
      <c r="Q11309" s="23"/>
    </row>
    <row r="11310" spans="1:17" x14ac:dyDescent="0.2">
      <c r="A11310" s="23"/>
      <c r="M11310" s="25"/>
      <c r="N11310" s="25"/>
      <c r="O11310" s="25"/>
      <c r="P11310" s="23"/>
      <c r="Q11310" s="23"/>
    </row>
    <row r="11311" spans="1:17" x14ac:dyDescent="0.2">
      <c r="A11311" s="23"/>
      <c r="M11311" s="25"/>
      <c r="N11311" s="25"/>
      <c r="O11311" s="25"/>
      <c r="P11311" s="23"/>
      <c r="Q11311" s="23"/>
    </row>
    <row r="11312" spans="1:17" x14ac:dyDescent="0.2">
      <c r="A11312" s="23"/>
      <c r="M11312" s="25"/>
      <c r="N11312" s="25"/>
      <c r="O11312" s="25"/>
      <c r="P11312" s="23"/>
      <c r="Q11312" s="23"/>
    </row>
    <row r="11313" spans="1:17" x14ac:dyDescent="0.2">
      <c r="A11313" s="23"/>
      <c r="M11313" s="25"/>
      <c r="N11313" s="25"/>
      <c r="O11313" s="25"/>
      <c r="P11313" s="23"/>
      <c r="Q11313" s="23"/>
    </row>
    <row r="11314" spans="1:17" x14ac:dyDescent="0.2">
      <c r="A11314" s="23"/>
      <c r="M11314" s="25"/>
      <c r="N11314" s="25"/>
      <c r="O11314" s="25"/>
      <c r="P11314" s="23"/>
      <c r="Q11314" s="23"/>
    </row>
    <row r="11315" spans="1:17" x14ac:dyDescent="0.2">
      <c r="A11315" s="23"/>
      <c r="M11315" s="25"/>
      <c r="N11315" s="25"/>
      <c r="O11315" s="25"/>
      <c r="P11315" s="23"/>
      <c r="Q11315" s="23"/>
    </row>
    <row r="11316" spans="1:17" x14ac:dyDescent="0.2">
      <c r="A11316" s="23"/>
      <c r="M11316" s="25"/>
      <c r="N11316" s="25"/>
      <c r="O11316" s="25"/>
      <c r="P11316" s="23"/>
      <c r="Q11316" s="23"/>
    </row>
    <row r="11317" spans="1:17" x14ac:dyDescent="0.2">
      <c r="A11317" s="23"/>
      <c r="M11317" s="25"/>
      <c r="N11317" s="25"/>
      <c r="O11317" s="25"/>
      <c r="P11317" s="23"/>
      <c r="Q11317" s="23"/>
    </row>
    <row r="11318" spans="1:17" x14ac:dyDescent="0.2">
      <c r="A11318" s="23"/>
      <c r="M11318" s="25"/>
      <c r="N11318" s="25"/>
      <c r="O11318" s="25"/>
      <c r="P11318" s="23"/>
      <c r="Q11318" s="23"/>
    </row>
    <row r="11319" spans="1:17" x14ac:dyDescent="0.2">
      <c r="A11319" s="23"/>
      <c r="M11319" s="25"/>
      <c r="N11319" s="25"/>
      <c r="O11319" s="25"/>
      <c r="P11319" s="23"/>
      <c r="Q11319" s="23"/>
    </row>
    <row r="11320" spans="1:17" x14ac:dyDescent="0.2">
      <c r="A11320" s="23"/>
      <c r="M11320" s="25"/>
      <c r="N11320" s="25"/>
      <c r="O11320" s="25"/>
      <c r="P11320" s="23"/>
      <c r="Q11320" s="23"/>
    </row>
    <row r="11321" spans="1:17" x14ac:dyDescent="0.2">
      <c r="A11321" s="23"/>
      <c r="M11321" s="25"/>
      <c r="N11321" s="25"/>
      <c r="O11321" s="25"/>
      <c r="P11321" s="23"/>
      <c r="Q11321" s="23"/>
    </row>
    <row r="11322" spans="1:17" x14ac:dyDescent="0.2">
      <c r="A11322" s="23"/>
      <c r="M11322" s="25"/>
      <c r="N11322" s="25"/>
      <c r="O11322" s="25"/>
      <c r="P11322" s="23"/>
      <c r="Q11322" s="23"/>
    </row>
    <row r="11323" spans="1:17" x14ac:dyDescent="0.2">
      <c r="A11323" s="23"/>
      <c r="M11323" s="25"/>
      <c r="N11323" s="25"/>
      <c r="O11323" s="25"/>
      <c r="P11323" s="23"/>
      <c r="Q11323" s="23"/>
    </row>
    <row r="11324" spans="1:17" x14ac:dyDescent="0.2">
      <c r="A11324" s="23"/>
      <c r="M11324" s="25"/>
      <c r="N11324" s="25"/>
      <c r="O11324" s="25"/>
      <c r="P11324" s="23"/>
      <c r="Q11324" s="23"/>
    </row>
    <row r="11325" spans="1:17" x14ac:dyDescent="0.2">
      <c r="A11325" s="23"/>
      <c r="M11325" s="25"/>
      <c r="N11325" s="25"/>
      <c r="O11325" s="25"/>
      <c r="P11325" s="23"/>
      <c r="Q11325" s="23"/>
    </row>
    <row r="11326" spans="1:17" x14ac:dyDescent="0.2">
      <c r="A11326" s="23"/>
      <c r="M11326" s="25"/>
      <c r="N11326" s="25"/>
      <c r="O11326" s="25"/>
      <c r="P11326" s="23"/>
      <c r="Q11326" s="23"/>
    </row>
    <row r="11327" spans="1:17" x14ac:dyDescent="0.2">
      <c r="A11327" s="23"/>
      <c r="M11327" s="25"/>
      <c r="N11327" s="25"/>
      <c r="O11327" s="25"/>
      <c r="P11327" s="23"/>
      <c r="Q11327" s="23"/>
    </row>
    <row r="11328" spans="1:17" x14ac:dyDescent="0.2">
      <c r="A11328" s="23"/>
      <c r="M11328" s="25"/>
      <c r="N11328" s="25"/>
      <c r="O11328" s="25"/>
      <c r="P11328" s="23"/>
      <c r="Q11328" s="23"/>
    </row>
    <row r="11329" spans="1:17" x14ac:dyDescent="0.2">
      <c r="A11329" s="23"/>
      <c r="M11329" s="25"/>
      <c r="N11329" s="25"/>
      <c r="O11329" s="25"/>
      <c r="P11329" s="23"/>
      <c r="Q11329" s="23"/>
    </row>
    <row r="11330" spans="1:17" x14ac:dyDescent="0.2">
      <c r="A11330" s="23"/>
      <c r="M11330" s="25"/>
      <c r="N11330" s="25"/>
      <c r="O11330" s="25"/>
      <c r="P11330" s="23"/>
      <c r="Q11330" s="23"/>
    </row>
    <row r="11331" spans="1:17" x14ac:dyDescent="0.2">
      <c r="A11331" s="23"/>
      <c r="M11331" s="25"/>
      <c r="N11331" s="25"/>
      <c r="O11331" s="25"/>
      <c r="P11331" s="23"/>
      <c r="Q11331" s="23"/>
    </row>
    <row r="11332" spans="1:17" x14ac:dyDescent="0.2">
      <c r="A11332" s="23"/>
      <c r="M11332" s="25"/>
      <c r="N11332" s="25"/>
      <c r="O11332" s="25"/>
      <c r="P11332" s="23"/>
      <c r="Q11332" s="23"/>
    </row>
    <row r="11333" spans="1:17" x14ac:dyDescent="0.2">
      <c r="A11333" s="23"/>
      <c r="M11333" s="25"/>
      <c r="N11333" s="25"/>
      <c r="O11333" s="25"/>
      <c r="P11333" s="23"/>
      <c r="Q11333" s="23"/>
    </row>
    <row r="11334" spans="1:17" x14ac:dyDescent="0.2">
      <c r="A11334" s="23"/>
      <c r="M11334" s="25"/>
      <c r="N11334" s="25"/>
      <c r="O11334" s="25"/>
      <c r="P11334" s="23"/>
      <c r="Q11334" s="23"/>
    </row>
    <row r="11335" spans="1:17" x14ac:dyDescent="0.2">
      <c r="A11335" s="23"/>
      <c r="M11335" s="25"/>
      <c r="N11335" s="25"/>
      <c r="O11335" s="25"/>
      <c r="P11335" s="23"/>
      <c r="Q11335" s="23"/>
    </row>
    <row r="11336" spans="1:17" x14ac:dyDescent="0.2">
      <c r="A11336" s="23"/>
      <c r="M11336" s="25"/>
      <c r="N11336" s="25"/>
      <c r="O11336" s="25"/>
      <c r="P11336" s="23"/>
      <c r="Q11336" s="23"/>
    </row>
    <row r="11337" spans="1:17" x14ac:dyDescent="0.2">
      <c r="A11337" s="23"/>
      <c r="M11337" s="25"/>
      <c r="N11337" s="25"/>
      <c r="O11337" s="25"/>
      <c r="P11337" s="23"/>
      <c r="Q11337" s="23"/>
    </row>
    <row r="11338" spans="1:17" x14ac:dyDescent="0.2">
      <c r="A11338" s="23"/>
      <c r="M11338" s="25"/>
      <c r="N11338" s="25"/>
      <c r="O11338" s="25"/>
      <c r="P11338" s="23"/>
      <c r="Q11338" s="23"/>
    </row>
    <row r="11339" spans="1:17" x14ac:dyDescent="0.2">
      <c r="A11339" s="23"/>
      <c r="M11339" s="25"/>
      <c r="N11339" s="25"/>
      <c r="O11339" s="25"/>
      <c r="P11339" s="23"/>
      <c r="Q11339" s="23"/>
    </row>
    <row r="11340" spans="1:17" x14ac:dyDescent="0.2">
      <c r="A11340" s="23"/>
      <c r="M11340" s="25"/>
      <c r="N11340" s="25"/>
      <c r="O11340" s="25"/>
      <c r="P11340" s="23"/>
      <c r="Q11340" s="23"/>
    </row>
    <row r="11341" spans="1:17" x14ac:dyDescent="0.2">
      <c r="A11341" s="23"/>
      <c r="M11341" s="25"/>
      <c r="N11341" s="25"/>
      <c r="O11341" s="25"/>
      <c r="P11341" s="23"/>
      <c r="Q11341" s="23"/>
    </row>
    <row r="11342" spans="1:17" x14ac:dyDescent="0.2">
      <c r="A11342" s="23"/>
      <c r="M11342" s="25"/>
      <c r="N11342" s="25"/>
      <c r="O11342" s="25"/>
      <c r="P11342" s="23"/>
      <c r="Q11342" s="23"/>
    </row>
    <row r="11343" spans="1:17" x14ac:dyDescent="0.2">
      <c r="A11343" s="23"/>
      <c r="M11343" s="25"/>
      <c r="N11343" s="25"/>
      <c r="O11343" s="25"/>
      <c r="P11343" s="23"/>
      <c r="Q11343" s="23"/>
    </row>
    <row r="11344" spans="1:17" x14ac:dyDescent="0.2">
      <c r="A11344" s="23"/>
      <c r="M11344" s="25"/>
      <c r="N11344" s="25"/>
      <c r="O11344" s="25"/>
      <c r="P11344" s="23"/>
      <c r="Q11344" s="23"/>
    </row>
    <row r="11345" spans="1:17" x14ac:dyDescent="0.2">
      <c r="A11345" s="23"/>
      <c r="M11345" s="25"/>
      <c r="N11345" s="25"/>
      <c r="O11345" s="25"/>
      <c r="P11345" s="23"/>
      <c r="Q11345" s="23"/>
    </row>
    <row r="11346" spans="1:17" x14ac:dyDescent="0.2">
      <c r="A11346" s="23"/>
      <c r="M11346" s="25"/>
      <c r="N11346" s="25"/>
      <c r="O11346" s="25"/>
      <c r="P11346" s="23"/>
      <c r="Q11346" s="23"/>
    </row>
    <row r="11347" spans="1:17" x14ac:dyDescent="0.2">
      <c r="A11347" s="23"/>
      <c r="M11347" s="25"/>
      <c r="N11347" s="25"/>
      <c r="O11347" s="25"/>
      <c r="P11347" s="23"/>
      <c r="Q11347" s="23"/>
    </row>
    <row r="11348" spans="1:17" x14ac:dyDescent="0.2">
      <c r="A11348" s="23"/>
      <c r="M11348" s="25"/>
      <c r="N11348" s="25"/>
      <c r="O11348" s="25"/>
      <c r="P11348" s="23"/>
      <c r="Q11348" s="23"/>
    </row>
    <row r="11349" spans="1:17" x14ac:dyDescent="0.2">
      <c r="A11349" s="23"/>
      <c r="M11349" s="25"/>
      <c r="N11349" s="25"/>
      <c r="O11349" s="25"/>
      <c r="P11349" s="23"/>
      <c r="Q11349" s="23"/>
    </row>
    <row r="11350" spans="1:17" x14ac:dyDescent="0.2">
      <c r="A11350" s="23"/>
      <c r="M11350" s="25"/>
      <c r="N11350" s="25"/>
      <c r="O11350" s="25"/>
      <c r="P11350" s="23"/>
      <c r="Q11350" s="23"/>
    </row>
    <row r="11351" spans="1:17" x14ac:dyDescent="0.2">
      <c r="A11351" s="23"/>
      <c r="M11351" s="25"/>
      <c r="N11351" s="25"/>
      <c r="O11351" s="25"/>
      <c r="P11351" s="23"/>
      <c r="Q11351" s="23"/>
    </row>
    <row r="11352" spans="1:17" x14ac:dyDescent="0.2">
      <c r="A11352" s="23"/>
      <c r="M11352" s="25"/>
      <c r="N11352" s="25"/>
      <c r="O11352" s="25"/>
      <c r="P11352" s="23"/>
      <c r="Q11352" s="23"/>
    </row>
    <row r="11353" spans="1:17" x14ac:dyDescent="0.2">
      <c r="A11353" s="23"/>
      <c r="M11353" s="25"/>
      <c r="N11353" s="25"/>
      <c r="O11353" s="25"/>
      <c r="P11353" s="23"/>
      <c r="Q11353" s="23"/>
    </row>
    <row r="11354" spans="1:17" x14ac:dyDescent="0.2">
      <c r="A11354" s="23"/>
      <c r="M11354" s="25"/>
      <c r="N11354" s="25"/>
      <c r="O11354" s="25"/>
      <c r="P11354" s="23"/>
      <c r="Q11354" s="23"/>
    </row>
    <row r="11355" spans="1:17" x14ac:dyDescent="0.2">
      <c r="A11355" s="23"/>
      <c r="M11355" s="25"/>
      <c r="N11355" s="25"/>
      <c r="O11355" s="25"/>
      <c r="P11355" s="23"/>
      <c r="Q11355" s="23"/>
    </row>
    <row r="11356" spans="1:17" x14ac:dyDescent="0.2">
      <c r="A11356" s="23"/>
      <c r="M11356" s="25"/>
      <c r="N11356" s="25"/>
      <c r="O11356" s="25"/>
      <c r="P11356" s="23"/>
      <c r="Q11356" s="23"/>
    </row>
    <row r="11357" spans="1:17" x14ac:dyDescent="0.2">
      <c r="A11357" s="23"/>
      <c r="M11357" s="25"/>
      <c r="N11357" s="25"/>
      <c r="O11357" s="25"/>
      <c r="P11357" s="23"/>
      <c r="Q11357" s="23"/>
    </row>
    <row r="11358" spans="1:17" x14ac:dyDescent="0.2">
      <c r="A11358" s="23"/>
      <c r="M11358" s="25"/>
      <c r="N11358" s="25"/>
      <c r="O11358" s="25"/>
      <c r="P11358" s="23"/>
      <c r="Q11358" s="23"/>
    </row>
    <row r="11359" spans="1:17" x14ac:dyDescent="0.2">
      <c r="A11359" s="23"/>
      <c r="M11359" s="25"/>
      <c r="N11359" s="25"/>
      <c r="O11359" s="25"/>
      <c r="P11359" s="23"/>
      <c r="Q11359" s="23"/>
    </row>
    <row r="11360" spans="1:17" x14ac:dyDescent="0.2">
      <c r="A11360" s="23"/>
      <c r="M11360" s="25"/>
      <c r="N11360" s="25"/>
      <c r="O11360" s="25"/>
      <c r="P11360" s="23"/>
      <c r="Q11360" s="23"/>
    </row>
    <row r="11361" spans="1:17" x14ac:dyDescent="0.2">
      <c r="A11361" s="23"/>
      <c r="M11361" s="25"/>
      <c r="N11361" s="25"/>
      <c r="O11361" s="25"/>
      <c r="P11361" s="23"/>
      <c r="Q11361" s="23"/>
    </row>
    <row r="11362" spans="1:17" x14ac:dyDescent="0.2">
      <c r="A11362" s="23"/>
      <c r="M11362" s="25"/>
      <c r="N11362" s="25"/>
      <c r="O11362" s="25"/>
      <c r="P11362" s="23"/>
      <c r="Q11362" s="23"/>
    </row>
    <row r="11363" spans="1:17" x14ac:dyDescent="0.2">
      <c r="A11363" s="23"/>
      <c r="M11363" s="25"/>
      <c r="N11363" s="25"/>
      <c r="O11363" s="25"/>
      <c r="P11363" s="23"/>
      <c r="Q11363" s="23"/>
    </row>
    <row r="11364" spans="1:17" x14ac:dyDescent="0.2">
      <c r="A11364" s="23"/>
      <c r="M11364" s="25"/>
      <c r="N11364" s="25"/>
      <c r="O11364" s="25"/>
      <c r="P11364" s="23"/>
      <c r="Q11364" s="23"/>
    </row>
    <row r="11365" spans="1:17" x14ac:dyDescent="0.2">
      <c r="A11365" s="23"/>
      <c r="M11365" s="25"/>
      <c r="N11365" s="25"/>
      <c r="O11365" s="25"/>
      <c r="P11365" s="23"/>
      <c r="Q11365" s="23"/>
    </row>
    <row r="11366" spans="1:17" x14ac:dyDescent="0.2">
      <c r="A11366" s="23"/>
      <c r="M11366" s="25"/>
      <c r="N11366" s="25"/>
      <c r="O11366" s="25"/>
      <c r="P11366" s="23"/>
      <c r="Q11366" s="23"/>
    </row>
    <row r="11367" spans="1:17" x14ac:dyDescent="0.2">
      <c r="A11367" s="23"/>
      <c r="M11367" s="25"/>
      <c r="N11367" s="25"/>
      <c r="O11367" s="25"/>
      <c r="P11367" s="23"/>
      <c r="Q11367" s="23"/>
    </row>
    <row r="11368" spans="1:17" x14ac:dyDescent="0.2">
      <c r="A11368" s="23"/>
      <c r="M11368" s="25"/>
      <c r="N11368" s="25"/>
      <c r="O11368" s="25"/>
      <c r="P11368" s="23"/>
      <c r="Q11368" s="23"/>
    </row>
    <row r="11369" spans="1:17" x14ac:dyDescent="0.2">
      <c r="A11369" s="23"/>
      <c r="M11369" s="25"/>
      <c r="N11369" s="25"/>
      <c r="O11369" s="25"/>
      <c r="P11369" s="23"/>
      <c r="Q11369" s="23"/>
    </row>
    <row r="11370" spans="1:17" x14ac:dyDescent="0.2">
      <c r="A11370" s="23"/>
      <c r="M11370" s="25"/>
      <c r="N11370" s="25"/>
      <c r="O11370" s="25"/>
      <c r="P11370" s="23"/>
      <c r="Q11370" s="23"/>
    </row>
    <row r="11371" spans="1:17" x14ac:dyDescent="0.2">
      <c r="A11371" s="23"/>
      <c r="M11371" s="25"/>
      <c r="N11371" s="25"/>
      <c r="O11371" s="25"/>
      <c r="P11371" s="23"/>
      <c r="Q11371" s="23"/>
    </row>
    <row r="11372" spans="1:17" x14ac:dyDescent="0.2">
      <c r="A11372" s="23"/>
      <c r="M11372" s="25"/>
      <c r="N11372" s="25"/>
      <c r="O11372" s="25"/>
      <c r="P11372" s="23"/>
      <c r="Q11372" s="23"/>
    </row>
    <row r="11373" spans="1:17" x14ac:dyDescent="0.2">
      <c r="A11373" s="23"/>
      <c r="M11373" s="25"/>
      <c r="N11373" s="25"/>
      <c r="O11373" s="25"/>
      <c r="P11373" s="23"/>
      <c r="Q11373" s="23"/>
    </row>
    <row r="11374" spans="1:17" x14ac:dyDescent="0.2">
      <c r="A11374" s="23"/>
      <c r="M11374" s="25"/>
      <c r="N11374" s="25"/>
      <c r="O11374" s="25"/>
      <c r="P11374" s="23"/>
      <c r="Q11374" s="23"/>
    </row>
    <row r="11375" spans="1:17" x14ac:dyDescent="0.2">
      <c r="A11375" s="23"/>
      <c r="M11375" s="25"/>
      <c r="N11375" s="25"/>
      <c r="O11375" s="25"/>
      <c r="P11375" s="23"/>
      <c r="Q11375" s="23"/>
    </row>
    <row r="11376" spans="1:17" x14ac:dyDescent="0.2">
      <c r="A11376" s="23"/>
      <c r="M11376" s="25"/>
      <c r="N11376" s="25"/>
      <c r="O11376" s="25"/>
      <c r="P11376" s="23"/>
      <c r="Q11376" s="23"/>
    </row>
    <row r="11377" spans="1:17" x14ac:dyDescent="0.2">
      <c r="A11377" s="23"/>
      <c r="M11377" s="25"/>
      <c r="N11377" s="25"/>
      <c r="O11377" s="25"/>
      <c r="P11377" s="23"/>
      <c r="Q11377" s="23"/>
    </row>
    <row r="11378" spans="1:17" x14ac:dyDescent="0.2">
      <c r="A11378" s="23"/>
      <c r="M11378" s="25"/>
      <c r="N11378" s="25"/>
      <c r="O11378" s="25"/>
      <c r="P11378" s="23"/>
      <c r="Q11378" s="23"/>
    </row>
    <row r="11379" spans="1:17" x14ac:dyDescent="0.2">
      <c r="A11379" s="23"/>
      <c r="M11379" s="25"/>
      <c r="N11379" s="25"/>
      <c r="O11379" s="25"/>
      <c r="P11379" s="23"/>
      <c r="Q11379" s="23"/>
    </row>
    <row r="11380" spans="1:17" x14ac:dyDescent="0.2">
      <c r="A11380" s="23"/>
      <c r="M11380" s="25"/>
      <c r="N11380" s="25"/>
      <c r="O11380" s="25"/>
      <c r="P11380" s="23"/>
      <c r="Q11380" s="23"/>
    </row>
    <row r="11381" spans="1:17" x14ac:dyDescent="0.2">
      <c r="A11381" s="23"/>
      <c r="M11381" s="25"/>
      <c r="N11381" s="25"/>
      <c r="O11381" s="25"/>
      <c r="P11381" s="23"/>
      <c r="Q11381" s="23"/>
    </row>
    <row r="11382" spans="1:17" x14ac:dyDescent="0.2">
      <c r="A11382" s="23"/>
      <c r="M11382" s="25"/>
      <c r="N11382" s="25"/>
      <c r="O11382" s="25"/>
      <c r="P11382" s="23"/>
      <c r="Q11382" s="23"/>
    </row>
    <row r="11383" spans="1:17" x14ac:dyDescent="0.2">
      <c r="A11383" s="23"/>
      <c r="M11383" s="25"/>
      <c r="N11383" s="25"/>
      <c r="O11383" s="25"/>
      <c r="P11383" s="23"/>
      <c r="Q11383" s="23"/>
    </row>
    <row r="11384" spans="1:17" x14ac:dyDescent="0.2">
      <c r="A11384" s="23"/>
      <c r="M11384" s="25"/>
      <c r="N11384" s="25"/>
      <c r="O11384" s="25"/>
      <c r="P11384" s="23"/>
      <c r="Q11384" s="23"/>
    </row>
    <row r="11385" spans="1:17" x14ac:dyDescent="0.2">
      <c r="A11385" s="23"/>
      <c r="M11385" s="25"/>
      <c r="N11385" s="25"/>
      <c r="O11385" s="25"/>
      <c r="P11385" s="23"/>
      <c r="Q11385" s="23"/>
    </row>
    <row r="11386" spans="1:17" x14ac:dyDescent="0.2">
      <c r="A11386" s="23"/>
      <c r="M11386" s="25"/>
      <c r="N11386" s="25"/>
      <c r="O11386" s="25"/>
      <c r="P11386" s="23"/>
      <c r="Q11386" s="23"/>
    </row>
    <row r="11387" spans="1:17" x14ac:dyDescent="0.2">
      <c r="A11387" s="23"/>
      <c r="M11387" s="25"/>
      <c r="N11387" s="25"/>
      <c r="O11387" s="25"/>
      <c r="P11387" s="23"/>
      <c r="Q11387" s="23"/>
    </row>
    <row r="11388" spans="1:17" x14ac:dyDescent="0.2">
      <c r="A11388" s="23"/>
      <c r="M11388" s="25"/>
      <c r="N11388" s="25"/>
      <c r="O11388" s="25"/>
      <c r="P11388" s="23"/>
      <c r="Q11388" s="23"/>
    </row>
    <row r="11389" spans="1:17" x14ac:dyDescent="0.2">
      <c r="A11389" s="23"/>
      <c r="M11389" s="25"/>
      <c r="N11389" s="25"/>
      <c r="O11389" s="25"/>
      <c r="P11389" s="23"/>
      <c r="Q11389" s="23"/>
    </row>
    <row r="11390" spans="1:17" x14ac:dyDescent="0.2">
      <c r="A11390" s="23"/>
      <c r="M11390" s="25"/>
      <c r="N11390" s="25"/>
      <c r="O11390" s="25"/>
      <c r="P11390" s="23"/>
      <c r="Q11390" s="23"/>
    </row>
    <row r="11391" spans="1:17" x14ac:dyDescent="0.2">
      <c r="A11391" s="23"/>
      <c r="M11391" s="25"/>
      <c r="N11391" s="25"/>
      <c r="O11391" s="25"/>
      <c r="P11391" s="23"/>
      <c r="Q11391" s="23"/>
    </row>
    <row r="11392" spans="1:17" x14ac:dyDescent="0.2">
      <c r="A11392" s="23"/>
      <c r="M11392" s="25"/>
      <c r="N11392" s="25"/>
      <c r="O11392" s="25"/>
      <c r="P11392" s="23"/>
      <c r="Q11392" s="23"/>
    </row>
    <row r="11393" spans="1:17" x14ac:dyDescent="0.2">
      <c r="A11393" s="23"/>
      <c r="M11393" s="25"/>
      <c r="N11393" s="25"/>
      <c r="O11393" s="25"/>
      <c r="P11393" s="23"/>
      <c r="Q11393" s="23"/>
    </row>
    <row r="11394" spans="1:17" x14ac:dyDescent="0.2">
      <c r="A11394" s="23"/>
      <c r="M11394" s="25"/>
      <c r="N11394" s="25"/>
      <c r="O11394" s="25"/>
      <c r="P11394" s="23"/>
      <c r="Q11394" s="23"/>
    </row>
    <row r="11395" spans="1:17" x14ac:dyDescent="0.2">
      <c r="A11395" s="23"/>
      <c r="M11395" s="25"/>
      <c r="N11395" s="25"/>
      <c r="O11395" s="25"/>
      <c r="P11395" s="23"/>
      <c r="Q11395" s="23"/>
    </row>
    <row r="11396" spans="1:17" x14ac:dyDescent="0.2">
      <c r="A11396" s="23"/>
      <c r="M11396" s="25"/>
      <c r="N11396" s="25"/>
      <c r="O11396" s="25"/>
      <c r="P11396" s="23"/>
      <c r="Q11396" s="23"/>
    </row>
    <row r="11397" spans="1:17" x14ac:dyDescent="0.2">
      <c r="A11397" s="23"/>
      <c r="M11397" s="25"/>
      <c r="N11397" s="25"/>
      <c r="O11397" s="25"/>
      <c r="P11397" s="23"/>
      <c r="Q11397" s="23"/>
    </row>
    <row r="11398" spans="1:17" x14ac:dyDescent="0.2">
      <c r="A11398" s="23"/>
      <c r="M11398" s="25"/>
      <c r="N11398" s="25"/>
      <c r="O11398" s="25"/>
      <c r="P11398" s="23"/>
      <c r="Q11398" s="23"/>
    </row>
    <row r="11399" spans="1:17" x14ac:dyDescent="0.2">
      <c r="A11399" s="23"/>
      <c r="M11399" s="25"/>
      <c r="N11399" s="25"/>
      <c r="O11399" s="25"/>
      <c r="P11399" s="23"/>
      <c r="Q11399" s="23"/>
    </row>
    <row r="11400" spans="1:17" x14ac:dyDescent="0.2">
      <c r="A11400" s="23"/>
      <c r="M11400" s="25"/>
      <c r="N11400" s="25"/>
      <c r="O11400" s="25"/>
      <c r="P11400" s="23"/>
      <c r="Q11400" s="23"/>
    </row>
    <row r="11401" spans="1:17" x14ac:dyDescent="0.2">
      <c r="A11401" s="23"/>
      <c r="M11401" s="25"/>
      <c r="N11401" s="25"/>
      <c r="O11401" s="25"/>
      <c r="P11401" s="23"/>
      <c r="Q11401" s="23"/>
    </row>
    <row r="11402" spans="1:17" x14ac:dyDescent="0.2">
      <c r="A11402" s="23"/>
      <c r="M11402" s="25"/>
      <c r="N11402" s="25"/>
      <c r="O11402" s="25"/>
      <c r="P11402" s="23"/>
      <c r="Q11402" s="23"/>
    </row>
    <row r="11403" spans="1:17" x14ac:dyDescent="0.2">
      <c r="A11403" s="23"/>
      <c r="M11403" s="25"/>
      <c r="N11403" s="25"/>
      <c r="O11403" s="25"/>
      <c r="P11403" s="23"/>
      <c r="Q11403" s="23"/>
    </row>
    <row r="11404" spans="1:17" x14ac:dyDescent="0.2">
      <c r="A11404" s="23"/>
      <c r="M11404" s="25"/>
      <c r="N11404" s="25"/>
      <c r="O11404" s="25"/>
      <c r="P11404" s="23"/>
      <c r="Q11404" s="23"/>
    </row>
    <row r="11405" spans="1:17" x14ac:dyDescent="0.2">
      <c r="A11405" s="23"/>
      <c r="M11405" s="25"/>
      <c r="N11405" s="25"/>
      <c r="O11405" s="25"/>
      <c r="P11405" s="23"/>
      <c r="Q11405" s="23"/>
    </row>
    <row r="11406" spans="1:17" x14ac:dyDescent="0.2">
      <c r="A11406" s="23"/>
      <c r="M11406" s="25"/>
      <c r="N11406" s="25"/>
      <c r="O11406" s="25"/>
      <c r="P11406" s="23"/>
      <c r="Q11406" s="23"/>
    </row>
    <row r="11407" spans="1:17" x14ac:dyDescent="0.2">
      <c r="A11407" s="23"/>
      <c r="M11407" s="25"/>
      <c r="N11407" s="25"/>
      <c r="O11407" s="25"/>
      <c r="P11407" s="23"/>
      <c r="Q11407" s="23"/>
    </row>
    <row r="11408" spans="1:17" x14ac:dyDescent="0.2">
      <c r="A11408" s="23"/>
      <c r="M11408" s="25"/>
      <c r="N11408" s="25"/>
      <c r="O11408" s="25"/>
      <c r="P11408" s="23"/>
      <c r="Q11408" s="23"/>
    </row>
    <row r="11409" spans="1:17" x14ac:dyDescent="0.2">
      <c r="A11409" s="23"/>
      <c r="M11409" s="25"/>
      <c r="N11409" s="25"/>
      <c r="O11409" s="25"/>
      <c r="P11409" s="23"/>
      <c r="Q11409" s="23"/>
    </row>
    <row r="11410" spans="1:17" x14ac:dyDescent="0.2">
      <c r="A11410" s="23"/>
      <c r="M11410" s="25"/>
      <c r="N11410" s="25"/>
      <c r="O11410" s="25"/>
      <c r="P11410" s="23"/>
      <c r="Q11410" s="23"/>
    </row>
    <row r="11411" spans="1:17" x14ac:dyDescent="0.2">
      <c r="A11411" s="23"/>
      <c r="M11411" s="25"/>
      <c r="N11411" s="25"/>
      <c r="O11411" s="25"/>
      <c r="P11411" s="23"/>
      <c r="Q11411" s="23"/>
    </row>
    <row r="11412" spans="1:17" x14ac:dyDescent="0.2">
      <c r="A11412" s="23"/>
      <c r="M11412" s="25"/>
      <c r="N11412" s="25"/>
      <c r="O11412" s="25"/>
      <c r="P11412" s="23"/>
      <c r="Q11412" s="23"/>
    </row>
    <row r="11413" spans="1:17" x14ac:dyDescent="0.2">
      <c r="A11413" s="23"/>
      <c r="M11413" s="25"/>
      <c r="N11413" s="25"/>
      <c r="O11413" s="25"/>
      <c r="P11413" s="23"/>
      <c r="Q11413" s="23"/>
    </row>
    <row r="11414" spans="1:17" x14ac:dyDescent="0.2">
      <c r="A11414" s="23"/>
      <c r="M11414" s="25"/>
      <c r="N11414" s="25"/>
      <c r="O11414" s="25"/>
      <c r="P11414" s="23"/>
      <c r="Q11414" s="23"/>
    </row>
    <row r="11415" spans="1:17" x14ac:dyDescent="0.2">
      <c r="A11415" s="23"/>
      <c r="M11415" s="25"/>
      <c r="N11415" s="25"/>
      <c r="O11415" s="25"/>
      <c r="P11415" s="23"/>
      <c r="Q11415" s="23"/>
    </row>
    <row r="11416" spans="1:17" x14ac:dyDescent="0.2">
      <c r="A11416" s="23"/>
      <c r="M11416" s="25"/>
      <c r="N11416" s="25"/>
      <c r="O11416" s="25"/>
      <c r="P11416" s="23"/>
      <c r="Q11416" s="23"/>
    </row>
    <row r="11417" spans="1:17" x14ac:dyDescent="0.2">
      <c r="A11417" s="23"/>
      <c r="M11417" s="25"/>
      <c r="N11417" s="25"/>
      <c r="O11417" s="25"/>
      <c r="P11417" s="23"/>
      <c r="Q11417" s="23"/>
    </row>
    <row r="11418" spans="1:17" x14ac:dyDescent="0.2">
      <c r="A11418" s="23"/>
      <c r="M11418" s="25"/>
      <c r="N11418" s="25"/>
      <c r="O11418" s="25"/>
      <c r="P11418" s="23"/>
      <c r="Q11418" s="23"/>
    </row>
    <row r="11419" spans="1:17" x14ac:dyDescent="0.2">
      <c r="A11419" s="23"/>
      <c r="M11419" s="25"/>
      <c r="N11419" s="25"/>
      <c r="O11419" s="25"/>
      <c r="P11419" s="23"/>
      <c r="Q11419" s="23"/>
    </row>
    <row r="11420" spans="1:17" x14ac:dyDescent="0.2">
      <c r="A11420" s="23"/>
      <c r="M11420" s="25"/>
      <c r="N11420" s="25"/>
      <c r="O11420" s="25"/>
      <c r="P11420" s="23"/>
      <c r="Q11420" s="23"/>
    </row>
    <row r="11421" spans="1:17" x14ac:dyDescent="0.2">
      <c r="A11421" s="23"/>
      <c r="M11421" s="25"/>
      <c r="N11421" s="25"/>
      <c r="O11421" s="25"/>
      <c r="P11421" s="23"/>
      <c r="Q11421" s="23"/>
    </row>
    <row r="11422" spans="1:17" x14ac:dyDescent="0.2">
      <c r="A11422" s="23"/>
      <c r="M11422" s="25"/>
      <c r="N11422" s="25"/>
      <c r="O11422" s="25"/>
      <c r="P11422" s="23"/>
      <c r="Q11422" s="23"/>
    </row>
    <row r="11423" spans="1:17" x14ac:dyDescent="0.2">
      <c r="A11423" s="23"/>
      <c r="M11423" s="25"/>
      <c r="N11423" s="25"/>
      <c r="O11423" s="25"/>
      <c r="P11423" s="23"/>
      <c r="Q11423" s="23"/>
    </row>
    <row r="11424" spans="1:17" x14ac:dyDescent="0.2">
      <c r="A11424" s="23"/>
      <c r="M11424" s="25"/>
      <c r="N11424" s="25"/>
      <c r="O11424" s="25"/>
      <c r="P11424" s="23"/>
      <c r="Q11424" s="23"/>
    </row>
    <row r="11425" spans="1:17" x14ac:dyDescent="0.2">
      <c r="A11425" s="23"/>
      <c r="M11425" s="25"/>
      <c r="N11425" s="25"/>
      <c r="O11425" s="25"/>
      <c r="P11425" s="23"/>
      <c r="Q11425" s="23"/>
    </row>
    <row r="11426" spans="1:17" x14ac:dyDescent="0.2">
      <c r="A11426" s="23"/>
      <c r="M11426" s="25"/>
      <c r="N11426" s="25"/>
      <c r="O11426" s="25"/>
      <c r="P11426" s="23"/>
      <c r="Q11426" s="23"/>
    </row>
    <row r="11427" spans="1:17" x14ac:dyDescent="0.2">
      <c r="A11427" s="23"/>
      <c r="M11427" s="25"/>
      <c r="N11427" s="25"/>
      <c r="O11427" s="25"/>
      <c r="P11427" s="23"/>
      <c r="Q11427" s="23"/>
    </row>
    <row r="11428" spans="1:17" x14ac:dyDescent="0.2">
      <c r="A11428" s="23"/>
      <c r="M11428" s="25"/>
      <c r="N11428" s="25"/>
      <c r="O11428" s="25"/>
      <c r="P11428" s="23"/>
      <c r="Q11428" s="23"/>
    </row>
    <row r="11429" spans="1:17" x14ac:dyDescent="0.2">
      <c r="A11429" s="23"/>
      <c r="M11429" s="25"/>
      <c r="N11429" s="25"/>
      <c r="O11429" s="25"/>
      <c r="P11429" s="23"/>
      <c r="Q11429" s="23"/>
    </row>
    <row r="11430" spans="1:17" x14ac:dyDescent="0.2">
      <c r="A11430" s="23"/>
      <c r="M11430" s="25"/>
      <c r="N11430" s="25"/>
      <c r="O11430" s="25"/>
      <c r="P11430" s="23"/>
      <c r="Q11430" s="23"/>
    </row>
    <row r="11431" spans="1:17" x14ac:dyDescent="0.2">
      <c r="A11431" s="23"/>
      <c r="M11431" s="25"/>
      <c r="N11431" s="25"/>
      <c r="O11431" s="25"/>
      <c r="P11431" s="23"/>
      <c r="Q11431" s="23"/>
    </row>
    <row r="11432" spans="1:17" x14ac:dyDescent="0.2">
      <c r="A11432" s="23"/>
      <c r="M11432" s="25"/>
      <c r="N11432" s="25"/>
      <c r="O11432" s="25"/>
      <c r="P11432" s="23"/>
      <c r="Q11432" s="23"/>
    </row>
    <row r="11433" spans="1:17" x14ac:dyDescent="0.2">
      <c r="A11433" s="23"/>
      <c r="M11433" s="25"/>
      <c r="N11433" s="25"/>
      <c r="O11433" s="25"/>
      <c r="P11433" s="23"/>
      <c r="Q11433" s="23"/>
    </row>
    <row r="11434" spans="1:17" x14ac:dyDescent="0.2">
      <c r="A11434" s="23"/>
      <c r="M11434" s="25"/>
      <c r="N11434" s="25"/>
      <c r="O11434" s="25"/>
      <c r="P11434" s="23"/>
      <c r="Q11434" s="23"/>
    </row>
    <row r="11435" spans="1:17" x14ac:dyDescent="0.2">
      <c r="A11435" s="23"/>
      <c r="M11435" s="25"/>
      <c r="N11435" s="25"/>
      <c r="O11435" s="25"/>
      <c r="P11435" s="23"/>
      <c r="Q11435" s="23"/>
    </row>
    <row r="11436" spans="1:17" x14ac:dyDescent="0.2">
      <c r="A11436" s="23"/>
      <c r="M11436" s="25"/>
      <c r="N11436" s="25"/>
      <c r="O11436" s="25"/>
      <c r="P11436" s="23"/>
      <c r="Q11436" s="23"/>
    </row>
    <row r="11437" spans="1:17" x14ac:dyDescent="0.2">
      <c r="A11437" s="23"/>
      <c r="M11437" s="25"/>
      <c r="N11437" s="25"/>
      <c r="O11437" s="25"/>
      <c r="P11437" s="23"/>
      <c r="Q11437" s="23"/>
    </row>
    <row r="11438" spans="1:17" x14ac:dyDescent="0.2">
      <c r="A11438" s="23"/>
      <c r="M11438" s="25"/>
      <c r="N11438" s="25"/>
      <c r="O11438" s="25"/>
      <c r="P11438" s="23"/>
      <c r="Q11438" s="23"/>
    </row>
    <row r="11439" spans="1:17" x14ac:dyDescent="0.2">
      <c r="A11439" s="23"/>
      <c r="M11439" s="25"/>
      <c r="N11439" s="25"/>
      <c r="O11439" s="25"/>
      <c r="P11439" s="23"/>
      <c r="Q11439" s="23"/>
    </row>
    <row r="11440" spans="1:17" x14ac:dyDescent="0.2">
      <c r="A11440" s="23"/>
      <c r="M11440" s="25"/>
      <c r="N11440" s="25"/>
      <c r="O11440" s="25"/>
      <c r="P11440" s="23"/>
      <c r="Q11440" s="23"/>
    </row>
    <row r="11441" spans="1:17" x14ac:dyDescent="0.2">
      <c r="A11441" s="23"/>
      <c r="M11441" s="25"/>
      <c r="N11441" s="25"/>
      <c r="O11441" s="25"/>
      <c r="P11441" s="23"/>
      <c r="Q11441" s="23"/>
    </row>
    <row r="11442" spans="1:17" x14ac:dyDescent="0.2">
      <c r="A11442" s="23"/>
      <c r="M11442" s="25"/>
      <c r="N11442" s="25"/>
      <c r="O11442" s="25"/>
      <c r="P11442" s="23"/>
      <c r="Q11442" s="23"/>
    </row>
    <row r="11443" spans="1:17" x14ac:dyDescent="0.2">
      <c r="A11443" s="23"/>
      <c r="M11443" s="25"/>
      <c r="N11443" s="25"/>
      <c r="O11443" s="25"/>
      <c r="P11443" s="23"/>
      <c r="Q11443" s="23"/>
    </row>
    <row r="11444" spans="1:17" x14ac:dyDescent="0.2">
      <c r="A11444" s="23"/>
      <c r="M11444" s="25"/>
      <c r="N11444" s="25"/>
      <c r="O11444" s="25"/>
      <c r="P11444" s="23"/>
      <c r="Q11444" s="23"/>
    </row>
    <row r="11445" spans="1:17" x14ac:dyDescent="0.2">
      <c r="A11445" s="23"/>
      <c r="M11445" s="25"/>
      <c r="N11445" s="25"/>
      <c r="O11445" s="25"/>
      <c r="P11445" s="23"/>
      <c r="Q11445" s="23"/>
    </row>
    <row r="11446" spans="1:17" x14ac:dyDescent="0.2">
      <c r="A11446" s="23"/>
      <c r="M11446" s="25"/>
      <c r="N11446" s="25"/>
      <c r="O11446" s="25"/>
      <c r="P11446" s="23"/>
      <c r="Q11446" s="23"/>
    </row>
    <row r="11447" spans="1:17" x14ac:dyDescent="0.2">
      <c r="A11447" s="23"/>
      <c r="M11447" s="25"/>
      <c r="N11447" s="25"/>
      <c r="O11447" s="25"/>
      <c r="P11447" s="23"/>
      <c r="Q11447" s="23"/>
    </row>
    <row r="11448" spans="1:17" x14ac:dyDescent="0.2">
      <c r="A11448" s="23"/>
      <c r="M11448" s="25"/>
      <c r="N11448" s="25"/>
      <c r="O11448" s="25"/>
      <c r="P11448" s="23"/>
      <c r="Q11448" s="23"/>
    </row>
    <row r="11449" spans="1:17" x14ac:dyDescent="0.2">
      <c r="A11449" s="23"/>
      <c r="M11449" s="25"/>
      <c r="N11449" s="25"/>
      <c r="O11449" s="25"/>
      <c r="P11449" s="23"/>
      <c r="Q11449" s="23"/>
    </row>
    <row r="11450" spans="1:17" x14ac:dyDescent="0.2">
      <c r="A11450" s="23"/>
      <c r="M11450" s="25"/>
      <c r="N11450" s="25"/>
      <c r="O11450" s="25"/>
      <c r="P11450" s="23"/>
      <c r="Q11450" s="23"/>
    </row>
    <row r="11451" spans="1:17" x14ac:dyDescent="0.2">
      <c r="A11451" s="23"/>
      <c r="M11451" s="25"/>
      <c r="N11451" s="25"/>
      <c r="O11451" s="25"/>
      <c r="P11451" s="23"/>
      <c r="Q11451" s="23"/>
    </row>
    <row r="11452" spans="1:17" x14ac:dyDescent="0.2">
      <c r="A11452" s="23"/>
      <c r="M11452" s="25"/>
      <c r="N11452" s="25"/>
      <c r="O11452" s="25"/>
      <c r="P11452" s="23"/>
      <c r="Q11452" s="23"/>
    </row>
    <row r="11453" spans="1:17" x14ac:dyDescent="0.2">
      <c r="A11453" s="23"/>
      <c r="M11453" s="25"/>
      <c r="N11453" s="25"/>
      <c r="O11453" s="25"/>
      <c r="P11453" s="23"/>
      <c r="Q11453" s="23"/>
    </row>
    <row r="11454" spans="1:17" x14ac:dyDescent="0.2">
      <c r="A11454" s="23"/>
      <c r="M11454" s="25"/>
      <c r="N11454" s="25"/>
      <c r="O11454" s="25"/>
      <c r="P11454" s="23"/>
      <c r="Q11454" s="23"/>
    </row>
    <row r="11455" spans="1:17" x14ac:dyDescent="0.2">
      <c r="A11455" s="23"/>
      <c r="M11455" s="25"/>
      <c r="N11455" s="25"/>
      <c r="O11455" s="25"/>
      <c r="P11455" s="23"/>
      <c r="Q11455" s="23"/>
    </row>
    <row r="11456" spans="1:17" x14ac:dyDescent="0.2">
      <c r="A11456" s="23"/>
      <c r="M11456" s="25"/>
      <c r="N11456" s="25"/>
      <c r="O11456" s="25"/>
      <c r="P11456" s="23"/>
      <c r="Q11456" s="23"/>
    </row>
    <row r="11457" spans="1:17" x14ac:dyDescent="0.2">
      <c r="A11457" s="23"/>
      <c r="M11457" s="25"/>
      <c r="N11457" s="25"/>
      <c r="O11457" s="25"/>
      <c r="P11457" s="23"/>
      <c r="Q11457" s="23"/>
    </row>
    <row r="11458" spans="1:17" x14ac:dyDescent="0.2">
      <c r="A11458" s="23"/>
      <c r="M11458" s="25"/>
      <c r="N11458" s="25"/>
      <c r="O11458" s="25"/>
      <c r="P11458" s="23"/>
      <c r="Q11458" s="23"/>
    </row>
    <row r="11459" spans="1:17" x14ac:dyDescent="0.2">
      <c r="A11459" s="23"/>
      <c r="M11459" s="25"/>
      <c r="N11459" s="25"/>
      <c r="O11459" s="25"/>
      <c r="P11459" s="23"/>
      <c r="Q11459" s="23"/>
    </row>
    <row r="11460" spans="1:17" x14ac:dyDescent="0.2">
      <c r="A11460" s="23"/>
      <c r="M11460" s="25"/>
      <c r="N11460" s="25"/>
      <c r="O11460" s="25"/>
      <c r="P11460" s="23"/>
      <c r="Q11460" s="23"/>
    </row>
    <row r="11461" spans="1:17" x14ac:dyDescent="0.2">
      <c r="A11461" s="23"/>
      <c r="M11461" s="25"/>
      <c r="N11461" s="25"/>
      <c r="O11461" s="25"/>
      <c r="P11461" s="23"/>
      <c r="Q11461" s="23"/>
    </row>
    <row r="11462" spans="1:17" x14ac:dyDescent="0.2">
      <c r="A11462" s="23"/>
      <c r="M11462" s="25"/>
      <c r="N11462" s="25"/>
      <c r="O11462" s="25"/>
      <c r="P11462" s="23"/>
      <c r="Q11462" s="23"/>
    </row>
    <row r="11463" spans="1:17" x14ac:dyDescent="0.2">
      <c r="A11463" s="23"/>
      <c r="M11463" s="25"/>
      <c r="N11463" s="25"/>
      <c r="O11463" s="25"/>
      <c r="P11463" s="23"/>
      <c r="Q11463" s="23"/>
    </row>
    <row r="11464" spans="1:17" x14ac:dyDescent="0.2">
      <c r="A11464" s="23"/>
      <c r="M11464" s="25"/>
      <c r="N11464" s="25"/>
      <c r="O11464" s="25"/>
      <c r="P11464" s="23"/>
      <c r="Q11464" s="23"/>
    </row>
    <row r="11465" spans="1:17" x14ac:dyDescent="0.2">
      <c r="A11465" s="23"/>
      <c r="M11465" s="25"/>
      <c r="N11465" s="25"/>
      <c r="O11465" s="25"/>
      <c r="P11465" s="23"/>
      <c r="Q11465" s="23"/>
    </row>
    <row r="11466" spans="1:17" x14ac:dyDescent="0.2">
      <c r="A11466" s="23"/>
      <c r="M11466" s="25"/>
      <c r="N11466" s="25"/>
      <c r="O11466" s="25"/>
      <c r="P11466" s="23"/>
      <c r="Q11466" s="23"/>
    </row>
    <row r="11467" spans="1:17" x14ac:dyDescent="0.2">
      <c r="A11467" s="23"/>
      <c r="M11467" s="25"/>
      <c r="N11467" s="25"/>
      <c r="O11467" s="25"/>
      <c r="P11467" s="23"/>
      <c r="Q11467" s="23"/>
    </row>
    <row r="11468" spans="1:17" x14ac:dyDescent="0.2">
      <c r="A11468" s="23"/>
      <c r="M11468" s="25"/>
      <c r="N11468" s="25"/>
      <c r="O11468" s="25"/>
      <c r="P11468" s="23"/>
      <c r="Q11468" s="23"/>
    </row>
    <row r="11469" spans="1:17" x14ac:dyDescent="0.2">
      <c r="A11469" s="23"/>
      <c r="M11469" s="25"/>
      <c r="N11469" s="25"/>
      <c r="O11469" s="25"/>
      <c r="P11469" s="23"/>
      <c r="Q11469" s="23"/>
    </row>
    <row r="11470" spans="1:17" x14ac:dyDescent="0.2">
      <c r="A11470" s="23"/>
      <c r="M11470" s="25"/>
      <c r="N11470" s="25"/>
      <c r="O11470" s="25"/>
      <c r="P11470" s="23"/>
      <c r="Q11470" s="23"/>
    </row>
    <row r="11471" spans="1:17" x14ac:dyDescent="0.2">
      <c r="A11471" s="23"/>
      <c r="M11471" s="25"/>
      <c r="N11471" s="25"/>
      <c r="O11471" s="25"/>
      <c r="P11471" s="23"/>
      <c r="Q11471" s="23"/>
    </row>
    <row r="11472" spans="1:17" x14ac:dyDescent="0.2">
      <c r="A11472" s="23"/>
      <c r="M11472" s="25"/>
      <c r="N11472" s="25"/>
      <c r="O11472" s="25"/>
      <c r="P11472" s="23"/>
      <c r="Q11472" s="23"/>
    </row>
    <row r="11473" spans="1:17" x14ac:dyDescent="0.2">
      <c r="A11473" s="23"/>
      <c r="M11473" s="25"/>
      <c r="N11473" s="25"/>
      <c r="O11473" s="25"/>
      <c r="P11473" s="23"/>
      <c r="Q11473" s="23"/>
    </row>
    <row r="11474" spans="1:17" x14ac:dyDescent="0.2">
      <c r="A11474" s="23"/>
      <c r="M11474" s="25"/>
      <c r="N11474" s="25"/>
      <c r="O11474" s="25"/>
      <c r="P11474" s="23"/>
      <c r="Q11474" s="23"/>
    </row>
    <row r="11475" spans="1:17" x14ac:dyDescent="0.2">
      <c r="A11475" s="23"/>
      <c r="M11475" s="25"/>
      <c r="N11475" s="25"/>
      <c r="O11475" s="25"/>
      <c r="P11475" s="23"/>
      <c r="Q11475" s="23"/>
    </row>
    <row r="11476" spans="1:17" x14ac:dyDescent="0.2">
      <c r="A11476" s="23"/>
      <c r="M11476" s="25"/>
      <c r="N11476" s="25"/>
      <c r="O11476" s="25"/>
      <c r="P11476" s="23"/>
      <c r="Q11476" s="23"/>
    </row>
    <row r="11477" spans="1:17" x14ac:dyDescent="0.2">
      <c r="A11477" s="23"/>
      <c r="M11477" s="25"/>
      <c r="N11477" s="25"/>
      <c r="O11477" s="25"/>
      <c r="P11477" s="23"/>
      <c r="Q11477" s="23"/>
    </row>
    <row r="11478" spans="1:17" x14ac:dyDescent="0.2">
      <c r="A11478" s="23"/>
      <c r="M11478" s="25"/>
      <c r="N11478" s="25"/>
      <c r="O11478" s="25"/>
      <c r="P11478" s="23"/>
      <c r="Q11478" s="23"/>
    </row>
    <row r="11479" spans="1:17" x14ac:dyDescent="0.2">
      <c r="A11479" s="23"/>
      <c r="M11479" s="25"/>
      <c r="N11479" s="25"/>
      <c r="O11479" s="25"/>
      <c r="P11479" s="23"/>
      <c r="Q11479" s="23"/>
    </row>
    <row r="11480" spans="1:17" x14ac:dyDescent="0.2">
      <c r="A11480" s="23"/>
      <c r="M11480" s="25"/>
      <c r="N11480" s="25"/>
      <c r="O11480" s="25"/>
      <c r="P11480" s="23"/>
      <c r="Q11480" s="23"/>
    </row>
    <row r="11481" spans="1:17" x14ac:dyDescent="0.2">
      <c r="A11481" s="23"/>
      <c r="M11481" s="25"/>
      <c r="N11481" s="25"/>
      <c r="O11481" s="25"/>
      <c r="P11481" s="23"/>
      <c r="Q11481" s="23"/>
    </row>
    <row r="11482" spans="1:17" x14ac:dyDescent="0.2">
      <c r="A11482" s="23"/>
      <c r="M11482" s="25"/>
      <c r="N11482" s="25"/>
      <c r="O11482" s="25"/>
      <c r="P11482" s="23"/>
      <c r="Q11482" s="23"/>
    </row>
    <row r="11483" spans="1:17" x14ac:dyDescent="0.2">
      <c r="A11483" s="23"/>
      <c r="M11483" s="25"/>
      <c r="N11483" s="25"/>
      <c r="O11483" s="25"/>
      <c r="P11483" s="23"/>
      <c r="Q11483" s="23"/>
    </row>
    <row r="11484" spans="1:17" x14ac:dyDescent="0.2">
      <c r="A11484" s="23"/>
      <c r="M11484" s="25"/>
      <c r="N11484" s="25"/>
      <c r="O11484" s="25"/>
      <c r="P11484" s="23"/>
      <c r="Q11484" s="23"/>
    </row>
    <row r="11485" spans="1:17" x14ac:dyDescent="0.2">
      <c r="A11485" s="23"/>
      <c r="M11485" s="25"/>
      <c r="N11485" s="25"/>
      <c r="O11485" s="25"/>
      <c r="P11485" s="23"/>
      <c r="Q11485" s="23"/>
    </row>
    <row r="11486" spans="1:17" x14ac:dyDescent="0.2">
      <c r="A11486" s="23"/>
      <c r="M11486" s="25"/>
      <c r="N11486" s="25"/>
      <c r="O11486" s="25"/>
      <c r="P11486" s="23"/>
      <c r="Q11486" s="23"/>
    </row>
    <row r="11487" spans="1:17" x14ac:dyDescent="0.2">
      <c r="A11487" s="23"/>
      <c r="M11487" s="25"/>
      <c r="N11487" s="25"/>
      <c r="O11487" s="25"/>
      <c r="P11487" s="23"/>
      <c r="Q11487" s="23"/>
    </row>
    <row r="11488" spans="1:17" x14ac:dyDescent="0.2">
      <c r="A11488" s="23"/>
      <c r="M11488" s="25"/>
      <c r="N11488" s="25"/>
      <c r="O11488" s="25"/>
      <c r="P11488" s="23"/>
      <c r="Q11488" s="23"/>
    </row>
    <row r="11489" spans="1:17" x14ac:dyDescent="0.2">
      <c r="A11489" s="23"/>
      <c r="M11489" s="25"/>
      <c r="N11489" s="25"/>
      <c r="O11489" s="25"/>
      <c r="P11489" s="23"/>
      <c r="Q11489" s="23"/>
    </row>
    <row r="11490" spans="1:17" x14ac:dyDescent="0.2">
      <c r="A11490" s="23"/>
      <c r="M11490" s="25"/>
      <c r="N11490" s="25"/>
      <c r="O11490" s="25"/>
      <c r="P11490" s="23"/>
      <c r="Q11490" s="23"/>
    </row>
    <row r="11491" spans="1:17" x14ac:dyDescent="0.2">
      <c r="A11491" s="23"/>
      <c r="M11491" s="25"/>
      <c r="N11491" s="25"/>
      <c r="O11491" s="25"/>
      <c r="P11491" s="23"/>
      <c r="Q11491" s="23"/>
    </row>
    <row r="11492" spans="1:17" x14ac:dyDescent="0.2">
      <c r="A11492" s="23"/>
      <c r="M11492" s="25"/>
      <c r="N11492" s="25"/>
      <c r="O11492" s="25"/>
      <c r="P11492" s="23"/>
      <c r="Q11492" s="23"/>
    </row>
    <row r="11493" spans="1:17" x14ac:dyDescent="0.2">
      <c r="A11493" s="23"/>
      <c r="M11493" s="25"/>
      <c r="N11493" s="25"/>
      <c r="O11493" s="25"/>
      <c r="P11493" s="23"/>
      <c r="Q11493" s="23"/>
    </row>
    <row r="11494" spans="1:17" x14ac:dyDescent="0.2">
      <c r="A11494" s="23"/>
      <c r="M11494" s="25"/>
      <c r="N11494" s="25"/>
      <c r="O11494" s="25"/>
      <c r="P11494" s="23"/>
      <c r="Q11494" s="23"/>
    </row>
    <row r="11495" spans="1:17" x14ac:dyDescent="0.2">
      <c r="A11495" s="23"/>
      <c r="M11495" s="25"/>
      <c r="N11495" s="25"/>
      <c r="O11495" s="25"/>
      <c r="P11495" s="23"/>
      <c r="Q11495" s="23"/>
    </row>
    <row r="11496" spans="1:17" x14ac:dyDescent="0.2">
      <c r="A11496" s="23"/>
      <c r="M11496" s="25"/>
      <c r="N11496" s="25"/>
      <c r="O11496" s="25"/>
      <c r="P11496" s="23"/>
      <c r="Q11496" s="23"/>
    </row>
    <row r="11497" spans="1:17" x14ac:dyDescent="0.2">
      <c r="A11497" s="23"/>
      <c r="M11497" s="25"/>
      <c r="N11497" s="25"/>
      <c r="O11497" s="25"/>
      <c r="P11497" s="23"/>
      <c r="Q11497" s="23"/>
    </row>
    <row r="11498" spans="1:17" x14ac:dyDescent="0.2">
      <c r="A11498" s="23"/>
      <c r="M11498" s="25"/>
      <c r="N11498" s="25"/>
      <c r="O11498" s="25"/>
      <c r="P11498" s="23"/>
      <c r="Q11498" s="23"/>
    </row>
    <row r="11499" spans="1:17" x14ac:dyDescent="0.2">
      <c r="A11499" s="23"/>
      <c r="M11499" s="25"/>
      <c r="N11499" s="25"/>
      <c r="O11499" s="25"/>
      <c r="P11499" s="23"/>
      <c r="Q11499" s="23"/>
    </row>
    <row r="11500" spans="1:17" x14ac:dyDescent="0.2">
      <c r="A11500" s="23"/>
      <c r="M11500" s="25"/>
      <c r="N11500" s="25"/>
      <c r="O11500" s="25"/>
      <c r="P11500" s="23"/>
      <c r="Q11500" s="23"/>
    </row>
    <row r="11501" spans="1:17" x14ac:dyDescent="0.2">
      <c r="A11501" s="23"/>
      <c r="M11501" s="25"/>
      <c r="N11501" s="25"/>
      <c r="O11501" s="25"/>
      <c r="P11501" s="23"/>
      <c r="Q11501" s="23"/>
    </row>
    <row r="11502" spans="1:17" x14ac:dyDescent="0.2">
      <c r="A11502" s="23"/>
      <c r="M11502" s="25"/>
      <c r="N11502" s="25"/>
      <c r="O11502" s="25"/>
      <c r="P11502" s="23"/>
      <c r="Q11502" s="23"/>
    </row>
    <row r="11503" spans="1:17" x14ac:dyDescent="0.2">
      <c r="A11503" s="23"/>
      <c r="M11503" s="25"/>
      <c r="N11503" s="25"/>
      <c r="O11503" s="25"/>
      <c r="P11503" s="23"/>
      <c r="Q11503" s="23"/>
    </row>
    <row r="11504" spans="1:17" x14ac:dyDescent="0.2">
      <c r="A11504" s="23"/>
      <c r="M11504" s="25"/>
      <c r="N11504" s="25"/>
      <c r="O11504" s="25"/>
      <c r="P11504" s="23"/>
      <c r="Q11504" s="23"/>
    </row>
    <row r="11505" spans="1:17" x14ac:dyDescent="0.2">
      <c r="A11505" s="23"/>
      <c r="M11505" s="25"/>
      <c r="N11505" s="25"/>
      <c r="O11505" s="25"/>
      <c r="P11505" s="23"/>
      <c r="Q11505" s="23"/>
    </row>
    <row r="11506" spans="1:17" x14ac:dyDescent="0.2">
      <c r="A11506" s="23"/>
      <c r="M11506" s="25"/>
      <c r="N11506" s="25"/>
      <c r="O11506" s="25"/>
      <c r="P11506" s="23"/>
      <c r="Q11506" s="23"/>
    </row>
    <row r="11507" spans="1:17" x14ac:dyDescent="0.2">
      <c r="A11507" s="23"/>
      <c r="M11507" s="25"/>
      <c r="N11507" s="25"/>
      <c r="O11507" s="25"/>
      <c r="P11507" s="23"/>
      <c r="Q11507" s="23"/>
    </row>
    <row r="11508" spans="1:17" x14ac:dyDescent="0.2">
      <c r="A11508" s="23"/>
      <c r="M11508" s="25"/>
      <c r="N11508" s="25"/>
      <c r="O11508" s="25"/>
      <c r="P11508" s="23"/>
      <c r="Q11508" s="23"/>
    </row>
    <row r="11509" spans="1:17" x14ac:dyDescent="0.2">
      <c r="A11509" s="23"/>
      <c r="M11509" s="25"/>
      <c r="N11509" s="25"/>
      <c r="O11509" s="25"/>
      <c r="P11509" s="23"/>
      <c r="Q11509" s="23"/>
    </row>
    <row r="11510" spans="1:17" x14ac:dyDescent="0.2">
      <c r="A11510" s="23"/>
      <c r="M11510" s="25"/>
      <c r="N11510" s="25"/>
      <c r="O11510" s="25"/>
      <c r="P11510" s="23"/>
      <c r="Q11510" s="23"/>
    </row>
    <row r="11511" spans="1:17" x14ac:dyDescent="0.2">
      <c r="A11511" s="23"/>
      <c r="M11511" s="25"/>
      <c r="N11511" s="25"/>
      <c r="O11511" s="25"/>
      <c r="P11511" s="23"/>
      <c r="Q11511" s="23"/>
    </row>
    <row r="11512" spans="1:17" x14ac:dyDescent="0.2">
      <c r="A11512" s="23"/>
      <c r="M11512" s="25"/>
      <c r="N11512" s="25"/>
      <c r="O11512" s="25"/>
      <c r="P11512" s="23"/>
      <c r="Q11512" s="23"/>
    </row>
    <row r="11513" spans="1:17" x14ac:dyDescent="0.2">
      <c r="A11513" s="23"/>
      <c r="M11513" s="25"/>
      <c r="N11513" s="25"/>
      <c r="O11513" s="25"/>
      <c r="P11513" s="23"/>
      <c r="Q11513" s="23"/>
    </row>
    <row r="11514" spans="1:17" x14ac:dyDescent="0.2">
      <c r="A11514" s="23"/>
      <c r="M11514" s="25"/>
      <c r="N11514" s="25"/>
      <c r="O11514" s="25"/>
      <c r="P11514" s="23"/>
      <c r="Q11514" s="23"/>
    </row>
    <row r="11515" spans="1:17" x14ac:dyDescent="0.2">
      <c r="A11515" s="23"/>
      <c r="M11515" s="25"/>
      <c r="N11515" s="25"/>
      <c r="O11515" s="25"/>
      <c r="P11515" s="23"/>
      <c r="Q11515" s="23"/>
    </row>
    <row r="11516" spans="1:17" x14ac:dyDescent="0.2">
      <c r="A11516" s="23"/>
      <c r="M11516" s="25"/>
      <c r="N11516" s="25"/>
      <c r="O11516" s="25"/>
      <c r="P11516" s="23"/>
      <c r="Q11516" s="23"/>
    </row>
    <row r="11517" spans="1:17" x14ac:dyDescent="0.2">
      <c r="A11517" s="23"/>
      <c r="M11517" s="25"/>
      <c r="N11517" s="25"/>
      <c r="O11517" s="25"/>
      <c r="P11517" s="23"/>
      <c r="Q11517" s="23"/>
    </row>
    <row r="11518" spans="1:17" x14ac:dyDescent="0.2">
      <c r="A11518" s="23"/>
      <c r="M11518" s="25"/>
      <c r="N11518" s="25"/>
      <c r="O11518" s="25"/>
      <c r="P11518" s="23"/>
      <c r="Q11518" s="23"/>
    </row>
    <row r="11519" spans="1:17" x14ac:dyDescent="0.2">
      <c r="A11519" s="23"/>
      <c r="M11519" s="25"/>
      <c r="N11519" s="25"/>
      <c r="O11519" s="25"/>
      <c r="P11519" s="23"/>
      <c r="Q11519" s="23"/>
    </row>
    <row r="11520" spans="1:17" x14ac:dyDescent="0.2">
      <c r="A11520" s="23"/>
      <c r="M11520" s="25"/>
      <c r="N11520" s="25"/>
      <c r="O11520" s="25"/>
      <c r="P11520" s="23"/>
      <c r="Q11520" s="23"/>
    </row>
    <row r="11521" spans="1:17" x14ac:dyDescent="0.2">
      <c r="A11521" s="23"/>
      <c r="M11521" s="25"/>
      <c r="N11521" s="25"/>
      <c r="O11521" s="25"/>
      <c r="P11521" s="23"/>
      <c r="Q11521" s="23"/>
    </row>
    <row r="11522" spans="1:17" x14ac:dyDescent="0.2">
      <c r="A11522" s="23"/>
      <c r="M11522" s="25"/>
      <c r="N11522" s="25"/>
      <c r="O11522" s="25"/>
      <c r="P11522" s="23"/>
      <c r="Q11522" s="23"/>
    </row>
    <row r="11523" spans="1:17" x14ac:dyDescent="0.2">
      <c r="A11523" s="23"/>
      <c r="M11523" s="25"/>
      <c r="N11523" s="25"/>
      <c r="O11523" s="25"/>
      <c r="P11523" s="23"/>
      <c r="Q11523" s="23"/>
    </row>
    <row r="11524" spans="1:17" x14ac:dyDescent="0.2">
      <c r="A11524" s="23"/>
      <c r="M11524" s="25"/>
      <c r="N11524" s="25"/>
      <c r="O11524" s="25"/>
      <c r="P11524" s="23"/>
      <c r="Q11524" s="23"/>
    </row>
    <row r="11525" spans="1:17" x14ac:dyDescent="0.2">
      <c r="A11525" s="23"/>
      <c r="M11525" s="25"/>
      <c r="N11525" s="25"/>
      <c r="O11525" s="25"/>
      <c r="P11525" s="23"/>
      <c r="Q11525" s="23"/>
    </row>
    <row r="11526" spans="1:17" x14ac:dyDescent="0.2">
      <c r="A11526" s="23"/>
      <c r="M11526" s="25"/>
      <c r="N11526" s="25"/>
      <c r="O11526" s="25"/>
      <c r="P11526" s="23"/>
      <c r="Q11526" s="23"/>
    </row>
    <row r="11527" spans="1:17" x14ac:dyDescent="0.2">
      <c r="A11527" s="23"/>
      <c r="M11527" s="25"/>
      <c r="N11527" s="25"/>
      <c r="O11527" s="25"/>
      <c r="P11527" s="23"/>
      <c r="Q11527" s="23"/>
    </row>
    <row r="11528" spans="1:17" x14ac:dyDescent="0.2">
      <c r="A11528" s="23"/>
      <c r="M11528" s="25"/>
      <c r="N11528" s="25"/>
      <c r="O11528" s="25"/>
      <c r="P11528" s="23"/>
      <c r="Q11528" s="23"/>
    </row>
    <row r="11529" spans="1:17" x14ac:dyDescent="0.2">
      <c r="A11529" s="23"/>
      <c r="M11529" s="25"/>
      <c r="N11529" s="25"/>
      <c r="O11529" s="25"/>
      <c r="P11529" s="23"/>
      <c r="Q11529" s="23"/>
    </row>
    <row r="11530" spans="1:17" x14ac:dyDescent="0.2">
      <c r="A11530" s="23"/>
      <c r="M11530" s="25"/>
      <c r="N11530" s="25"/>
      <c r="O11530" s="25"/>
      <c r="P11530" s="23"/>
      <c r="Q11530" s="23"/>
    </row>
    <row r="11531" spans="1:17" x14ac:dyDescent="0.2">
      <c r="A11531" s="23"/>
      <c r="M11531" s="25"/>
      <c r="N11531" s="25"/>
      <c r="O11531" s="25"/>
      <c r="P11531" s="23"/>
      <c r="Q11531" s="23"/>
    </row>
    <row r="11532" spans="1:17" x14ac:dyDescent="0.2">
      <c r="A11532" s="23"/>
      <c r="M11532" s="25"/>
      <c r="N11532" s="25"/>
      <c r="O11532" s="25"/>
      <c r="P11532" s="23"/>
      <c r="Q11532" s="23"/>
    </row>
    <row r="11533" spans="1:17" x14ac:dyDescent="0.2">
      <c r="A11533" s="23"/>
      <c r="M11533" s="25"/>
      <c r="N11533" s="25"/>
      <c r="O11533" s="25"/>
      <c r="P11533" s="23"/>
      <c r="Q11533" s="23"/>
    </row>
    <row r="11534" spans="1:17" x14ac:dyDescent="0.2">
      <c r="A11534" s="23"/>
      <c r="M11534" s="25"/>
      <c r="N11534" s="25"/>
      <c r="O11534" s="25"/>
      <c r="P11534" s="23"/>
      <c r="Q11534" s="23"/>
    </row>
    <row r="11535" spans="1:17" x14ac:dyDescent="0.2">
      <c r="A11535" s="23"/>
      <c r="M11535" s="25"/>
      <c r="N11535" s="25"/>
      <c r="O11535" s="25"/>
      <c r="P11535" s="23"/>
      <c r="Q11535" s="23"/>
    </row>
    <row r="11536" spans="1:17" x14ac:dyDescent="0.2">
      <c r="A11536" s="23"/>
      <c r="M11536" s="25"/>
      <c r="N11536" s="25"/>
      <c r="O11536" s="25"/>
      <c r="P11536" s="23"/>
      <c r="Q11536" s="23"/>
    </row>
    <row r="11537" spans="1:17" x14ac:dyDescent="0.2">
      <c r="A11537" s="23"/>
      <c r="M11537" s="25"/>
      <c r="N11537" s="25"/>
      <c r="O11537" s="25"/>
      <c r="P11537" s="23"/>
      <c r="Q11537" s="23"/>
    </row>
    <row r="11538" spans="1:17" x14ac:dyDescent="0.2">
      <c r="A11538" s="23"/>
      <c r="M11538" s="25"/>
      <c r="N11538" s="25"/>
      <c r="O11538" s="25"/>
      <c r="P11538" s="23"/>
      <c r="Q11538" s="23"/>
    </row>
    <row r="11539" spans="1:17" x14ac:dyDescent="0.2">
      <c r="A11539" s="23"/>
      <c r="M11539" s="25"/>
      <c r="N11539" s="25"/>
      <c r="O11539" s="25"/>
      <c r="P11539" s="23"/>
      <c r="Q11539" s="23"/>
    </row>
    <row r="11540" spans="1:17" x14ac:dyDescent="0.2">
      <c r="A11540" s="23"/>
      <c r="M11540" s="25"/>
      <c r="N11540" s="25"/>
      <c r="O11540" s="25"/>
      <c r="P11540" s="23"/>
      <c r="Q11540" s="23"/>
    </row>
    <row r="11541" spans="1:17" x14ac:dyDescent="0.2">
      <c r="A11541" s="23"/>
      <c r="M11541" s="25"/>
      <c r="N11541" s="25"/>
      <c r="O11541" s="25"/>
      <c r="P11541" s="23"/>
      <c r="Q11541" s="23"/>
    </row>
    <row r="11542" spans="1:17" x14ac:dyDescent="0.2">
      <c r="A11542" s="23"/>
      <c r="M11542" s="25"/>
      <c r="N11542" s="25"/>
      <c r="O11542" s="25"/>
      <c r="P11542" s="23"/>
      <c r="Q11542" s="23"/>
    </row>
    <row r="11543" spans="1:17" x14ac:dyDescent="0.2">
      <c r="A11543" s="23"/>
      <c r="M11543" s="25"/>
      <c r="N11543" s="25"/>
      <c r="O11543" s="25"/>
      <c r="P11543" s="23"/>
      <c r="Q11543" s="23"/>
    </row>
    <row r="11544" spans="1:17" x14ac:dyDescent="0.2">
      <c r="A11544" s="23"/>
      <c r="M11544" s="25"/>
      <c r="N11544" s="25"/>
      <c r="O11544" s="25"/>
      <c r="P11544" s="23"/>
      <c r="Q11544" s="23"/>
    </row>
    <row r="11545" spans="1:17" x14ac:dyDescent="0.2">
      <c r="A11545" s="23"/>
      <c r="M11545" s="25"/>
      <c r="N11545" s="25"/>
      <c r="O11545" s="25"/>
      <c r="P11545" s="23"/>
      <c r="Q11545" s="23"/>
    </row>
    <row r="11546" spans="1:17" x14ac:dyDescent="0.2">
      <c r="A11546" s="23"/>
      <c r="M11546" s="25"/>
      <c r="N11546" s="25"/>
      <c r="O11546" s="25"/>
      <c r="P11546" s="23"/>
      <c r="Q11546" s="23"/>
    </row>
    <row r="11547" spans="1:17" x14ac:dyDescent="0.2">
      <c r="A11547" s="23"/>
      <c r="M11547" s="25"/>
      <c r="N11547" s="25"/>
      <c r="O11547" s="25"/>
      <c r="P11547" s="23"/>
      <c r="Q11547" s="23"/>
    </row>
    <row r="11548" spans="1:17" x14ac:dyDescent="0.2">
      <c r="A11548" s="23"/>
      <c r="M11548" s="25"/>
      <c r="N11548" s="25"/>
      <c r="O11548" s="25"/>
      <c r="P11548" s="23"/>
      <c r="Q11548" s="23"/>
    </row>
    <row r="11549" spans="1:17" x14ac:dyDescent="0.2">
      <c r="A11549" s="23"/>
      <c r="M11549" s="25"/>
      <c r="N11549" s="25"/>
      <c r="O11549" s="25"/>
      <c r="P11549" s="23"/>
      <c r="Q11549" s="23"/>
    </row>
    <row r="11550" spans="1:17" x14ac:dyDescent="0.2">
      <c r="A11550" s="23"/>
      <c r="M11550" s="25"/>
      <c r="N11550" s="25"/>
      <c r="O11550" s="25"/>
      <c r="P11550" s="23"/>
      <c r="Q11550" s="23"/>
    </row>
    <row r="11551" spans="1:17" x14ac:dyDescent="0.2">
      <c r="A11551" s="23"/>
      <c r="M11551" s="25"/>
      <c r="N11551" s="25"/>
      <c r="O11551" s="25"/>
      <c r="P11551" s="23"/>
      <c r="Q11551" s="23"/>
    </row>
    <row r="11552" spans="1:17" x14ac:dyDescent="0.2">
      <c r="A11552" s="23"/>
      <c r="M11552" s="25"/>
      <c r="N11552" s="25"/>
      <c r="O11552" s="25"/>
      <c r="P11552" s="23"/>
      <c r="Q11552" s="23"/>
    </row>
    <row r="11553" spans="1:17" x14ac:dyDescent="0.2">
      <c r="A11553" s="23"/>
      <c r="M11553" s="25"/>
      <c r="N11553" s="25"/>
      <c r="O11553" s="25"/>
      <c r="P11553" s="23"/>
      <c r="Q11553" s="23"/>
    </row>
    <row r="11554" spans="1:17" x14ac:dyDescent="0.2">
      <c r="A11554" s="23"/>
      <c r="M11554" s="25"/>
      <c r="N11554" s="25"/>
      <c r="O11554" s="25"/>
      <c r="P11554" s="23"/>
      <c r="Q11554" s="23"/>
    </row>
    <row r="11555" spans="1:17" x14ac:dyDescent="0.2">
      <c r="A11555" s="23"/>
      <c r="M11555" s="25"/>
      <c r="N11555" s="25"/>
      <c r="O11555" s="25"/>
      <c r="P11555" s="23"/>
      <c r="Q11555" s="23"/>
    </row>
    <row r="11556" spans="1:17" x14ac:dyDescent="0.2">
      <c r="A11556" s="23"/>
      <c r="M11556" s="25"/>
      <c r="N11556" s="25"/>
      <c r="O11556" s="25"/>
      <c r="P11556" s="23"/>
      <c r="Q11556" s="23"/>
    </row>
    <row r="11557" spans="1:17" x14ac:dyDescent="0.2">
      <c r="A11557" s="23"/>
      <c r="M11557" s="25"/>
      <c r="N11557" s="25"/>
      <c r="O11557" s="25"/>
      <c r="P11557" s="23"/>
      <c r="Q11557" s="23"/>
    </row>
    <row r="11558" spans="1:17" x14ac:dyDescent="0.2">
      <c r="A11558" s="23"/>
      <c r="M11558" s="25"/>
      <c r="N11558" s="25"/>
      <c r="O11558" s="25"/>
      <c r="P11558" s="23"/>
      <c r="Q11558" s="23"/>
    </row>
    <row r="11559" spans="1:17" x14ac:dyDescent="0.2">
      <c r="A11559" s="23"/>
      <c r="M11559" s="25"/>
      <c r="N11559" s="25"/>
      <c r="O11559" s="25"/>
      <c r="P11559" s="23"/>
      <c r="Q11559" s="23"/>
    </row>
    <row r="11560" spans="1:17" x14ac:dyDescent="0.2">
      <c r="A11560" s="23"/>
      <c r="M11560" s="25"/>
      <c r="N11560" s="25"/>
      <c r="O11560" s="25"/>
      <c r="P11560" s="23"/>
      <c r="Q11560" s="23"/>
    </row>
    <row r="11561" spans="1:17" x14ac:dyDescent="0.2">
      <c r="A11561" s="23"/>
      <c r="M11561" s="25"/>
      <c r="N11561" s="25"/>
      <c r="O11561" s="25"/>
      <c r="P11561" s="23"/>
      <c r="Q11561" s="23"/>
    </row>
    <row r="11562" spans="1:17" x14ac:dyDescent="0.2">
      <c r="A11562" s="23"/>
      <c r="M11562" s="25"/>
      <c r="N11562" s="25"/>
      <c r="O11562" s="25"/>
      <c r="P11562" s="23"/>
      <c r="Q11562" s="23"/>
    </row>
    <row r="11563" spans="1:17" x14ac:dyDescent="0.2">
      <c r="A11563" s="23"/>
      <c r="M11563" s="25"/>
      <c r="N11563" s="25"/>
      <c r="O11563" s="25"/>
      <c r="P11563" s="23"/>
      <c r="Q11563" s="23"/>
    </row>
    <row r="11564" spans="1:17" x14ac:dyDescent="0.2">
      <c r="A11564" s="23"/>
      <c r="M11564" s="25"/>
      <c r="N11564" s="25"/>
      <c r="O11564" s="25"/>
      <c r="P11564" s="23"/>
      <c r="Q11564" s="23"/>
    </row>
    <row r="11565" spans="1:17" x14ac:dyDescent="0.2">
      <c r="A11565" s="23"/>
      <c r="M11565" s="25"/>
      <c r="N11565" s="25"/>
      <c r="O11565" s="25"/>
      <c r="P11565" s="23"/>
      <c r="Q11565" s="23"/>
    </row>
    <row r="11566" spans="1:17" x14ac:dyDescent="0.2">
      <c r="A11566" s="23"/>
      <c r="M11566" s="25"/>
      <c r="N11566" s="25"/>
      <c r="O11566" s="25"/>
      <c r="P11566" s="23"/>
      <c r="Q11566" s="23"/>
    </row>
    <row r="11567" spans="1:17" x14ac:dyDescent="0.2">
      <c r="A11567" s="23"/>
      <c r="M11567" s="25"/>
      <c r="N11567" s="25"/>
      <c r="O11567" s="25"/>
      <c r="P11567" s="23"/>
      <c r="Q11567" s="23"/>
    </row>
    <row r="11568" spans="1:17" x14ac:dyDescent="0.2">
      <c r="A11568" s="23"/>
      <c r="M11568" s="25"/>
      <c r="N11568" s="25"/>
      <c r="O11568" s="25"/>
      <c r="P11568" s="23"/>
      <c r="Q11568" s="23"/>
    </row>
    <row r="11569" spans="1:17" x14ac:dyDescent="0.2">
      <c r="A11569" s="23"/>
      <c r="M11569" s="25"/>
      <c r="N11569" s="25"/>
      <c r="O11569" s="25"/>
      <c r="P11569" s="23"/>
      <c r="Q11569" s="23"/>
    </row>
    <row r="11570" spans="1:17" x14ac:dyDescent="0.2">
      <c r="A11570" s="23"/>
      <c r="M11570" s="25"/>
      <c r="N11570" s="25"/>
      <c r="O11570" s="25"/>
      <c r="P11570" s="23"/>
      <c r="Q11570" s="23"/>
    </row>
    <row r="11571" spans="1:17" x14ac:dyDescent="0.2">
      <c r="A11571" s="23"/>
      <c r="M11571" s="25"/>
      <c r="N11571" s="25"/>
      <c r="O11571" s="25"/>
      <c r="P11571" s="23"/>
      <c r="Q11571" s="23"/>
    </row>
    <row r="11572" spans="1:17" x14ac:dyDescent="0.2">
      <c r="A11572" s="23"/>
      <c r="M11572" s="25"/>
      <c r="N11572" s="25"/>
      <c r="O11572" s="25"/>
      <c r="P11572" s="23"/>
      <c r="Q11572" s="23"/>
    </row>
    <row r="11573" spans="1:17" x14ac:dyDescent="0.2">
      <c r="A11573" s="23"/>
      <c r="M11573" s="25"/>
      <c r="N11573" s="25"/>
      <c r="O11573" s="25"/>
      <c r="P11573" s="23"/>
      <c r="Q11573" s="23"/>
    </row>
    <row r="11574" spans="1:17" x14ac:dyDescent="0.2">
      <c r="A11574" s="23"/>
      <c r="M11574" s="25"/>
      <c r="N11574" s="25"/>
      <c r="O11574" s="25"/>
      <c r="P11574" s="23"/>
      <c r="Q11574" s="23"/>
    </row>
    <row r="11575" spans="1:17" x14ac:dyDescent="0.2">
      <c r="A11575" s="23"/>
      <c r="M11575" s="25"/>
      <c r="N11575" s="25"/>
      <c r="O11575" s="25"/>
      <c r="P11575" s="23"/>
      <c r="Q11575" s="23"/>
    </row>
    <row r="11576" spans="1:17" x14ac:dyDescent="0.2">
      <c r="A11576" s="23"/>
      <c r="M11576" s="25"/>
      <c r="N11576" s="25"/>
      <c r="O11576" s="25"/>
      <c r="P11576" s="23"/>
      <c r="Q11576" s="23"/>
    </row>
    <row r="11577" spans="1:17" x14ac:dyDescent="0.2">
      <c r="A11577" s="23"/>
      <c r="M11577" s="25"/>
      <c r="N11577" s="25"/>
      <c r="O11577" s="25"/>
      <c r="P11577" s="23"/>
      <c r="Q11577" s="23"/>
    </row>
    <row r="11578" spans="1:17" x14ac:dyDescent="0.2">
      <c r="A11578" s="23"/>
      <c r="M11578" s="25"/>
      <c r="N11578" s="25"/>
      <c r="O11578" s="25"/>
      <c r="P11578" s="23"/>
      <c r="Q11578" s="23"/>
    </row>
    <row r="11579" spans="1:17" x14ac:dyDescent="0.2">
      <c r="A11579" s="23"/>
      <c r="M11579" s="25"/>
      <c r="N11579" s="25"/>
      <c r="O11579" s="25"/>
      <c r="P11579" s="23"/>
      <c r="Q11579" s="23"/>
    </row>
    <row r="11580" spans="1:17" x14ac:dyDescent="0.2">
      <c r="A11580" s="23"/>
      <c r="M11580" s="25"/>
      <c r="N11580" s="25"/>
      <c r="O11580" s="25"/>
      <c r="P11580" s="23"/>
      <c r="Q11580" s="23"/>
    </row>
    <row r="11581" spans="1:17" x14ac:dyDescent="0.2">
      <c r="A11581" s="23"/>
      <c r="M11581" s="25"/>
      <c r="N11581" s="25"/>
      <c r="O11581" s="25"/>
      <c r="P11581" s="23"/>
      <c r="Q11581" s="23"/>
    </row>
    <row r="11582" spans="1:17" x14ac:dyDescent="0.2">
      <c r="A11582" s="23"/>
      <c r="M11582" s="25"/>
      <c r="N11582" s="25"/>
      <c r="O11582" s="25"/>
      <c r="P11582" s="23"/>
      <c r="Q11582" s="23"/>
    </row>
    <row r="11583" spans="1:17" x14ac:dyDescent="0.2">
      <c r="A11583" s="23"/>
      <c r="M11583" s="25"/>
      <c r="N11583" s="25"/>
      <c r="O11583" s="25"/>
      <c r="P11583" s="23"/>
      <c r="Q11583" s="23"/>
    </row>
    <row r="11584" spans="1:17" x14ac:dyDescent="0.2">
      <c r="A11584" s="23"/>
      <c r="M11584" s="25"/>
      <c r="N11584" s="25"/>
      <c r="O11584" s="25"/>
      <c r="P11584" s="23"/>
      <c r="Q11584" s="23"/>
    </row>
    <row r="11585" spans="1:17" x14ac:dyDescent="0.2">
      <c r="A11585" s="23"/>
      <c r="M11585" s="25"/>
      <c r="N11585" s="25"/>
      <c r="O11585" s="25"/>
      <c r="P11585" s="23"/>
      <c r="Q11585" s="23"/>
    </row>
    <row r="11586" spans="1:17" x14ac:dyDescent="0.2">
      <c r="A11586" s="23"/>
      <c r="M11586" s="25"/>
      <c r="N11586" s="25"/>
      <c r="O11586" s="25"/>
      <c r="P11586" s="23"/>
      <c r="Q11586" s="23"/>
    </row>
    <row r="11587" spans="1:17" x14ac:dyDescent="0.2">
      <c r="A11587" s="23"/>
      <c r="M11587" s="25"/>
      <c r="N11587" s="25"/>
      <c r="O11587" s="25"/>
      <c r="P11587" s="23"/>
      <c r="Q11587" s="23"/>
    </row>
    <row r="11588" spans="1:17" x14ac:dyDescent="0.2">
      <c r="A11588" s="23"/>
      <c r="M11588" s="25"/>
      <c r="N11588" s="25"/>
      <c r="O11588" s="25"/>
      <c r="P11588" s="23"/>
      <c r="Q11588" s="23"/>
    </row>
    <row r="11589" spans="1:17" x14ac:dyDescent="0.2">
      <c r="A11589" s="23"/>
      <c r="M11589" s="25"/>
      <c r="N11589" s="25"/>
      <c r="O11589" s="25"/>
      <c r="P11589" s="23"/>
      <c r="Q11589" s="23"/>
    </row>
    <row r="11590" spans="1:17" x14ac:dyDescent="0.2">
      <c r="A11590" s="23"/>
      <c r="M11590" s="25"/>
      <c r="N11590" s="25"/>
      <c r="O11590" s="25"/>
      <c r="P11590" s="23"/>
      <c r="Q11590" s="23"/>
    </row>
    <row r="11591" spans="1:17" x14ac:dyDescent="0.2">
      <c r="A11591" s="23"/>
      <c r="M11591" s="25"/>
      <c r="N11591" s="25"/>
      <c r="O11591" s="25"/>
      <c r="P11591" s="23"/>
      <c r="Q11591" s="23"/>
    </row>
    <row r="11592" spans="1:17" x14ac:dyDescent="0.2">
      <c r="A11592" s="23"/>
      <c r="M11592" s="25"/>
      <c r="N11592" s="25"/>
      <c r="O11592" s="25"/>
      <c r="P11592" s="23"/>
      <c r="Q11592" s="23"/>
    </row>
    <row r="11593" spans="1:17" x14ac:dyDescent="0.2">
      <c r="A11593" s="23"/>
      <c r="M11593" s="25"/>
      <c r="N11593" s="25"/>
      <c r="O11593" s="25"/>
      <c r="P11593" s="23"/>
      <c r="Q11593" s="23"/>
    </row>
    <row r="11594" spans="1:17" x14ac:dyDescent="0.2">
      <c r="A11594" s="23"/>
      <c r="M11594" s="25"/>
      <c r="N11594" s="25"/>
      <c r="O11594" s="25"/>
      <c r="P11594" s="23"/>
      <c r="Q11594" s="23"/>
    </row>
    <row r="11595" spans="1:17" x14ac:dyDescent="0.2">
      <c r="A11595" s="23"/>
      <c r="M11595" s="25"/>
      <c r="N11595" s="25"/>
      <c r="O11595" s="25"/>
      <c r="P11595" s="23"/>
      <c r="Q11595" s="23"/>
    </row>
    <row r="11596" spans="1:17" x14ac:dyDescent="0.2">
      <c r="A11596" s="23"/>
      <c r="M11596" s="25"/>
      <c r="N11596" s="25"/>
      <c r="O11596" s="25"/>
      <c r="P11596" s="23"/>
      <c r="Q11596" s="23"/>
    </row>
    <row r="11597" spans="1:17" x14ac:dyDescent="0.2">
      <c r="A11597" s="23"/>
      <c r="M11597" s="25"/>
      <c r="N11597" s="25"/>
      <c r="O11597" s="25"/>
      <c r="P11597" s="23"/>
      <c r="Q11597" s="23"/>
    </row>
    <row r="11598" spans="1:17" x14ac:dyDescent="0.2">
      <c r="A11598" s="23"/>
      <c r="M11598" s="25"/>
      <c r="N11598" s="25"/>
      <c r="O11598" s="25"/>
      <c r="P11598" s="23"/>
      <c r="Q11598" s="23"/>
    </row>
    <row r="11599" spans="1:17" x14ac:dyDescent="0.2">
      <c r="A11599" s="23"/>
      <c r="M11599" s="25"/>
      <c r="N11599" s="25"/>
      <c r="O11599" s="25"/>
      <c r="P11599" s="23"/>
      <c r="Q11599" s="23"/>
    </row>
    <row r="11600" spans="1:17" x14ac:dyDescent="0.2">
      <c r="A11600" s="23"/>
      <c r="M11600" s="25"/>
      <c r="N11600" s="25"/>
      <c r="O11600" s="25"/>
      <c r="P11600" s="23"/>
      <c r="Q11600" s="23"/>
    </row>
    <row r="11601" spans="1:17" x14ac:dyDescent="0.2">
      <c r="A11601" s="23"/>
      <c r="M11601" s="25"/>
      <c r="N11601" s="25"/>
      <c r="O11601" s="25"/>
      <c r="P11601" s="23"/>
      <c r="Q11601" s="23"/>
    </row>
    <row r="11602" spans="1:17" x14ac:dyDescent="0.2">
      <c r="A11602" s="23"/>
      <c r="M11602" s="25"/>
      <c r="N11602" s="25"/>
      <c r="O11602" s="25"/>
      <c r="P11602" s="23"/>
      <c r="Q11602" s="23"/>
    </row>
    <row r="11603" spans="1:17" x14ac:dyDescent="0.2">
      <c r="A11603" s="23"/>
      <c r="M11603" s="25"/>
      <c r="N11603" s="25"/>
      <c r="O11603" s="25"/>
      <c r="P11603" s="23"/>
      <c r="Q11603" s="23"/>
    </row>
    <row r="11604" spans="1:17" x14ac:dyDescent="0.2">
      <c r="A11604" s="23"/>
      <c r="M11604" s="25"/>
      <c r="N11604" s="25"/>
      <c r="O11604" s="25"/>
      <c r="P11604" s="23"/>
      <c r="Q11604" s="23"/>
    </row>
    <row r="11605" spans="1:17" x14ac:dyDescent="0.2">
      <c r="A11605" s="23"/>
      <c r="M11605" s="25"/>
      <c r="N11605" s="25"/>
      <c r="O11605" s="25"/>
      <c r="P11605" s="23"/>
      <c r="Q11605" s="23"/>
    </row>
    <row r="11606" spans="1:17" x14ac:dyDescent="0.2">
      <c r="A11606" s="23"/>
      <c r="M11606" s="25"/>
      <c r="N11606" s="25"/>
      <c r="O11606" s="25"/>
      <c r="P11606" s="23"/>
      <c r="Q11606" s="23"/>
    </row>
    <row r="11607" spans="1:17" x14ac:dyDescent="0.2">
      <c r="A11607" s="23"/>
      <c r="M11607" s="25"/>
      <c r="N11607" s="25"/>
      <c r="O11607" s="25"/>
      <c r="P11607" s="23"/>
      <c r="Q11607" s="23"/>
    </row>
    <row r="11608" spans="1:17" x14ac:dyDescent="0.2">
      <c r="A11608" s="23"/>
      <c r="M11608" s="25"/>
      <c r="N11608" s="25"/>
      <c r="O11608" s="25"/>
      <c r="P11608" s="23"/>
      <c r="Q11608" s="23"/>
    </row>
    <row r="11609" spans="1:17" x14ac:dyDescent="0.2">
      <c r="A11609" s="23"/>
      <c r="M11609" s="25"/>
      <c r="N11609" s="25"/>
      <c r="O11609" s="25"/>
      <c r="P11609" s="23"/>
      <c r="Q11609" s="23"/>
    </row>
    <row r="11610" spans="1:17" x14ac:dyDescent="0.2">
      <c r="A11610" s="23"/>
      <c r="M11610" s="25"/>
      <c r="N11610" s="25"/>
      <c r="O11610" s="25"/>
      <c r="P11610" s="23"/>
      <c r="Q11610" s="23"/>
    </row>
    <row r="11611" spans="1:17" x14ac:dyDescent="0.2">
      <c r="A11611" s="23"/>
      <c r="M11611" s="25"/>
      <c r="N11611" s="25"/>
      <c r="O11611" s="25"/>
      <c r="P11611" s="23"/>
      <c r="Q11611" s="23"/>
    </row>
    <row r="11612" spans="1:17" x14ac:dyDescent="0.2">
      <c r="A11612" s="23"/>
      <c r="M11612" s="25"/>
      <c r="N11612" s="25"/>
      <c r="O11612" s="25"/>
      <c r="P11612" s="23"/>
      <c r="Q11612" s="23"/>
    </row>
    <row r="11613" spans="1:17" x14ac:dyDescent="0.2">
      <c r="A11613" s="23"/>
      <c r="M11613" s="25"/>
      <c r="N11613" s="25"/>
      <c r="O11613" s="25"/>
      <c r="P11613" s="23"/>
      <c r="Q11613" s="23"/>
    </row>
    <row r="11614" spans="1:17" x14ac:dyDescent="0.2">
      <c r="A11614" s="23"/>
      <c r="M11614" s="25"/>
      <c r="N11614" s="25"/>
      <c r="O11614" s="25"/>
      <c r="P11614" s="23"/>
      <c r="Q11614" s="23"/>
    </row>
    <row r="11615" spans="1:17" x14ac:dyDescent="0.2">
      <c r="A11615" s="23"/>
      <c r="M11615" s="25"/>
      <c r="N11615" s="25"/>
      <c r="O11615" s="25"/>
      <c r="P11615" s="23"/>
      <c r="Q11615" s="23"/>
    </row>
    <row r="11616" spans="1:17" x14ac:dyDescent="0.2">
      <c r="A11616" s="23"/>
      <c r="M11616" s="25"/>
      <c r="N11616" s="25"/>
      <c r="O11616" s="25"/>
      <c r="P11616" s="23"/>
      <c r="Q11616" s="23"/>
    </row>
    <row r="11617" spans="1:17" x14ac:dyDescent="0.2">
      <c r="A11617" s="23"/>
      <c r="M11617" s="25"/>
      <c r="N11617" s="25"/>
      <c r="O11617" s="25"/>
      <c r="P11617" s="23"/>
      <c r="Q11617" s="23"/>
    </row>
    <row r="11618" spans="1:17" x14ac:dyDescent="0.2">
      <c r="A11618" s="23"/>
      <c r="M11618" s="25"/>
      <c r="N11618" s="25"/>
      <c r="O11618" s="25"/>
      <c r="P11618" s="23"/>
      <c r="Q11618" s="23"/>
    </row>
    <row r="11619" spans="1:17" x14ac:dyDescent="0.2">
      <c r="A11619" s="23"/>
      <c r="M11619" s="25"/>
      <c r="N11619" s="25"/>
      <c r="O11619" s="25"/>
      <c r="P11619" s="23"/>
      <c r="Q11619" s="23"/>
    </row>
    <row r="11620" spans="1:17" x14ac:dyDescent="0.2">
      <c r="A11620" s="23"/>
      <c r="M11620" s="25"/>
      <c r="N11620" s="25"/>
      <c r="O11620" s="25"/>
      <c r="P11620" s="23"/>
      <c r="Q11620" s="23"/>
    </row>
    <row r="11621" spans="1:17" x14ac:dyDescent="0.2">
      <c r="A11621" s="23"/>
      <c r="M11621" s="25"/>
      <c r="N11621" s="25"/>
      <c r="O11621" s="25"/>
      <c r="P11621" s="23"/>
      <c r="Q11621" s="23"/>
    </row>
    <row r="11622" spans="1:17" x14ac:dyDescent="0.2">
      <c r="A11622" s="23"/>
      <c r="M11622" s="25"/>
      <c r="N11622" s="25"/>
      <c r="O11622" s="25"/>
      <c r="P11622" s="23"/>
      <c r="Q11622" s="23"/>
    </row>
    <row r="11623" spans="1:17" x14ac:dyDescent="0.2">
      <c r="A11623" s="23"/>
      <c r="M11623" s="25"/>
      <c r="N11623" s="25"/>
      <c r="O11623" s="25"/>
      <c r="P11623" s="23"/>
      <c r="Q11623" s="23"/>
    </row>
    <row r="11624" spans="1:17" x14ac:dyDescent="0.2">
      <c r="A11624" s="23"/>
      <c r="M11624" s="25"/>
      <c r="N11624" s="25"/>
      <c r="O11624" s="25"/>
      <c r="P11624" s="23"/>
      <c r="Q11624" s="23"/>
    </row>
    <row r="11625" spans="1:17" x14ac:dyDescent="0.2">
      <c r="A11625" s="23"/>
      <c r="M11625" s="25"/>
      <c r="N11625" s="25"/>
      <c r="O11625" s="25"/>
      <c r="P11625" s="23"/>
      <c r="Q11625" s="23"/>
    </row>
    <row r="11626" spans="1:17" x14ac:dyDescent="0.2">
      <c r="A11626" s="23"/>
      <c r="M11626" s="25"/>
      <c r="N11626" s="25"/>
      <c r="O11626" s="25"/>
      <c r="P11626" s="23"/>
      <c r="Q11626" s="23"/>
    </row>
    <row r="11627" spans="1:17" x14ac:dyDescent="0.2">
      <c r="A11627" s="23"/>
      <c r="M11627" s="25"/>
      <c r="N11627" s="25"/>
      <c r="O11627" s="25"/>
      <c r="P11627" s="23"/>
      <c r="Q11627" s="23"/>
    </row>
    <row r="11628" spans="1:17" x14ac:dyDescent="0.2">
      <c r="A11628" s="23"/>
      <c r="M11628" s="25"/>
      <c r="N11628" s="25"/>
      <c r="O11628" s="25"/>
      <c r="P11628" s="23"/>
      <c r="Q11628" s="23"/>
    </row>
    <row r="11629" spans="1:17" x14ac:dyDescent="0.2">
      <c r="A11629" s="23"/>
      <c r="M11629" s="25"/>
      <c r="N11629" s="25"/>
      <c r="O11629" s="25"/>
      <c r="P11629" s="23"/>
      <c r="Q11629" s="23"/>
    </row>
    <row r="11630" spans="1:17" x14ac:dyDescent="0.2">
      <c r="A11630" s="23"/>
      <c r="M11630" s="25"/>
      <c r="N11630" s="25"/>
      <c r="O11630" s="25"/>
      <c r="P11630" s="23"/>
      <c r="Q11630" s="23"/>
    </row>
    <row r="11631" spans="1:17" x14ac:dyDescent="0.2">
      <c r="A11631" s="23"/>
      <c r="M11631" s="25"/>
      <c r="N11631" s="25"/>
      <c r="O11631" s="25"/>
      <c r="P11631" s="23"/>
      <c r="Q11631" s="23"/>
    </row>
    <row r="11632" spans="1:17" x14ac:dyDescent="0.2">
      <c r="A11632" s="23"/>
      <c r="M11632" s="25"/>
      <c r="N11632" s="25"/>
      <c r="O11632" s="25"/>
      <c r="P11632" s="23"/>
      <c r="Q11632" s="23"/>
    </row>
    <row r="11633" spans="1:17" x14ac:dyDescent="0.2">
      <c r="A11633" s="23"/>
      <c r="M11633" s="25"/>
      <c r="N11633" s="25"/>
      <c r="O11633" s="25"/>
      <c r="P11633" s="23"/>
      <c r="Q11633" s="23"/>
    </row>
    <row r="11634" spans="1:17" x14ac:dyDescent="0.2">
      <c r="A11634" s="23"/>
      <c r="M11634" s="25"/>
      <c r="N11634" s="25"/>
      <c r="O11634" s="25"/>
      <c r="P11634" s="23"/>
      <c r="Q11634" s="23"/>
    </row>
    <row r="11635" spans="1:17" x14ac:dyDescent="0.2">
      <c r="A11635" s="23"/>
      <c r="M11635" s="25"/>
      <c r="N11635" s="25"/>
      <c r="O11635" s="25"/>
      <c r="P11635" s="23"/>
      <c r="Q11635" s="23"/>
    </row>
    <row r="11636" spans="1:17" x14ac:dyDescent="0.2">
      <c r="A11636" s="23"/>
      <c r="M11636" s="25"/>
      <c r="N11636" s="25"/>
      <c r="O11636" s="25"/>
      <c r="P11636" s="23"/>
      <c r="Q11636" s="23"/>
    </row>
    <row r="11637" spans="1:17" x14ac:dyDescent="0.2">
      <c r="A11637" s="23"/>
      <c r="M11637" s="25"/>
      <c r="N11637" s="25"/>
      <c r="O11637" s="25"/>
      <c r="P11637" s="23"/>
      <c r="Q11637" s="23"/>
    </row>
    <row r="11638" spans="1:17" x14ac:dyDescent="0.2">
      <c r="A11638" s="23"/>
      <c r="M11638" s="25"/>
      <c r="N11638" s="25"/>
      <c r="O11638" s="25"/>
      <c r="P11638" s="23"/>
      <c r="Q11638" s="23"/>
    </row>
    <row r="11639" spans="1:17" x14ac:dyDescent="0.2">
      <c r="A11639" s="23"/>
      <c r="M11639" s="25"/>
      <c r="N11639" s="25"/>
      <c r="O11639" s="25"/>
      <c r="P11639" s="23"/>
      <c r="Q11639" s="23"/>
    </row>
    <row r="11640" spans="1:17" x14ac:dyDescent="0.2">
      <c r="A11640" s="23"/>
      <c r="M11640" s="25"/>
      <c r="N11640" s="25"/>
      <c r="O11640" s="25"/>
      <c r="P11640" s="23"/>
      <c r="Q11640" s="23"/>
    </row>
    <row r="11641" spans="1:17" x14ac:dyDescent="0.2">
      <c r="A11641" s="23"/>
      <c r="M11641" s="25"/>
      <c r="N11641" s="25"/>
      <c r="O11641" s="25"/>
      <c r="P11641" s="23"/>
      <c r="Q11641" s="23"/>
    </row>
    <row r="11642" spans="1:17" x14ac:dyDescent="0.2">
      <c r="A11642" s="23"/>
      <c r="M11642" s="25"/>
      <c r="N11642" s="25"/>
      <c r="O11642" s="25"/>
      <c r="P11642" s="23"/>
      <c r="Q11642" s="23"/>
    </row>
    <row r="11643" spans="1:17" x14ac:dyDescent="0.2">
      <c r="A11643" s="23"/>
      <c r="M11643" s="25"/>
      <c r="N11643" s="25"/>
      <c r="O11643" s="25"/>
      <c r="P11643" s="23"/>
      <c r="Q11643" s="23"/>
    </row>
    <row r="11644" spans="1:17" x14ac:dyDescent="0.2">
      <c r="A11644" s="23"/>
      <c r="M11644" s="25"/>
      <c r="N11644" s="25"/>
      <c r="O11644" s="25"/>
      <c r="P11644" s="23"/>
      <c r="Q11644" s="23"/>
    </row>
    <row r="11645" spans="1:17" x14ac:dyDescent="0.2">
      <c r="A11645" s="23"/>
      <c r="M11645" s="25"/>
      <c r="N11645" s="25"/>
      <c r="O11645" s="25"/>
      <c r="P11645" s="23"/>
      <c r="Q11645" s="23"/>
    </row>
    <row r="11646" spans="1:17" x14ac:dyDescent="0.2">
      <c r="A11646" s="23"/>
      <c r="M11646" s="25"/>
      <c r="N11646" s="25"/>
      <c r="O11646" s="25"/>
      <c r="P11646" s="23"/>
      <c r="Q11646" s="23"/>
    </row>
    <row r="11647" spans="1:17" x14ac:dyDescent="0.2">
      <c r="A11647" s="23"/>
      <c r="M11647" s="25"/>
      <c r="N11647" s="25"/>
      <c r="O11647" s="25"/>
      <c r="P11647" s="23"/>
      <c r="Q11647" s="23"/>
    </row>
    <row r="11648" spans="1:17" x14ac:dyDescent="0.2">
      <c r="A11648" s="23"/>
      <c r="M11648" s="25"/>
      <c r="N11648" s="25"/>
      <c r="O11648" s="25"/>
      <c r="P11648" s="23"/>
      <c r="Q11648" s="23"/>
    </row>
    <row r="11649" spans="1:17" x14ac:dyDescent="0.2">
      <c r="A11649" s="23"/>
      <c r="M11649" s="25"/>
      <c r="N11649" s="25"/>
      <c r="O11649" s="25"/>
      <c r="P11649" s="23"/>
      <c r="Q11649" s="23"/>
    </row>
    <row r="11650" spans="1:17" x14ac:dyDescent="0.2">
      <c r="A11650" s="23"/>
      <c r="M11650" s="25"/>
      <c r="N11650" s="25"/>
      <c r="O11650" s="25"/>
      <c r="P11650" s="23"/>
      <c r="Q11650" s="23"/>
    </row>
    <row r="11651" spans="1:17" x14ac:dyDescent="0.2">
      <c r="A11651" s="23"/>
      <c r="M11651" s="25"/>
      <c r="N11651" s="25"/>
      <c r="O11651" s="25"/>
      <c r="P11651" s="23"/>
      <c r="Q11651" s="23"/>
    </row>
    <row r="11652" spans="1:17" x14ac:dyDescent="0.2">
      <c r="A11652" s="23"/>
      <c r="M11652" s="25"/>
      <c r="N11652" s="25"/>
      <c r="O11652" s="25"/>
      <c r="P11652" s="23"/>
      <c r="Q11652" s="23"/>
    </row>
    <row r="11653" spans="1:17" x14ac:dyDescent="0.2">
      <c r="A11653" s="23"/>
      <c r="M11653" s="25"/>
      <c r="N11653" s="25"/>
      <c r="O11653" s="25"/>
      <c r="P11653" s="23"/>
      <c r="Q11653" s="23"/>
    </row>
    <row r="11654" spans="1:17" x14ac:dyDescent="0.2">
      <c r="A11654" s="23"/>
      <c r="M11654" s="25"/>
      <c r="N11654" s="25"/>
      <c r="O11654" s="25"/>
      <c r="P11654" s="23"/>
      <c r="Q11654" s="23"/>
    </row>
    <row r="11655" spans="1:17" x14ac:dyDescent="0.2">
      <c r="A11655" s="23"/>
      <c r="M11655" s="25"/>
      <c r="N11655" s="25"/>
      <c r="O11655" s="25"/>
      <c r="P11655" s="23"/>
      <c r="Q11655" s="23"/>
    </row>
    <row r="11656" spans="1:17" x14ac:dyDescent="0.2">
      <c r="A11656" s="23"/>
      <c r="M11656" s="25"/>
      <c r="N11656" s="25"/>
      <c r="O11656" s="25"/>
      <c r="P11656" s="23"/>
      <c r="Q11656" s="23"/>
    </row>
    <row r="11657" spans="1:17" x14ac:dyDescent="0.2">
      <c r="A11657" s="23"/>
      <c r="M11657" s="25"/>
      <c r="N11657" s="25"/>
      <c r="O11657" s="25"/>
      <c r="P11657" s="23"/>
      <c r="Q11657" s="23"/>
    </row>
    <row r="11658" spans="1:17" x14ac:dyDescent="0.2">
      <c r="A11658" s="23"/>
      <c r="M11658" s="25"/>
      <c r="N11658" s="25"/>
      <c r="O11658" s="25"/>
      <c r="P11658" s="23"/>
      <c r="Q11658" s="23"/>
    </row>
    <row r="11659" spans="1:17" x14ac:dyDescent="0.2">
      <c r="A11659" s="23"/>
      <c r="M11659" s="25"/>
      <c r="N11659" s="25"/>
      <c r="O11659" s="25"/>
      <c r="P11659" s="23"/>
      <c r="Q11659" s="23"/>
    </row>
    <row r="11660" spans="1:17" x14ac:dyDescent="0.2">
      <c r="A11660" s="23"/>
      <c r="M11660" s="25"/>
      <c r="N11660" s="25"/>
      <c r="O11660" s="25"/>
      <c r="P11660" s="23"/>
      <c r="Q11660" s="23"/>
    </row>
    <row r="11661" spans="1:17" x14ac:dyDescent="0.2">
      <c r="A11661" s="23"/>
      <c r="M11661" s="25"/>
      <c r="N11661" s="25"/>
      <c r="O11661" s="25"/>
      <c r="P11661" s="23"/>
      <c r="Q11661" s="23"/>
    </row>
    <row r="11662" spans="1:17" x14ac:dyDescent="0.2">
      <c r="A11662" s="23"/>
      <c r="M11662" s="25"/>
      <c r="N11662" s="25"/>
      <c r="O11662" s="25"/>
      <c r="P11662" s="23"/>
      <c r="Q11662" s="23"/>
    </row>
    <row r="11663" spans="1:17" x14ac:dyDescent="0.2">
      <c r="A11663" s="23"/>
      <c r="M11663" s="25"/>
      <c r="N11663" s="25"/>
      <c r="O11663" s="25"/>
      <c r="P11663" s="23"/>
      <c r="Q11663" s="23"/>
    </row>
    <row r="11664" spans="1:17" x14ac:dyDescent="0.2">
      <c r="A11664" s="23"/>
      <c r="M11664" s="25"/>
      <c r="N11664" s="25"/>
      <c r="O11664" s="25"/>
      <c r="P11664" s="23"/>
      <c r="Q11664" s="23"/>
    </row>
    <row r="11665" spans="1:17" x14ac:dyDescent="0.2">
      <c r="A11665" s="23"/>
      <c r="M11665" s="25"/>
      <c r="N11665" s="25"/>
      <c r="O11665" s="25"/>
      <c r="P11665" s="23"/>
      <c r="Q11665" s="23"/>
    </row>
    <row r="11666" spans="1:17" x14ac:dyDescent="0.2">
      <c r="A11666" s="23"/>
      <c r="M11666" s="25"/>
      <c r="N11666" s="25"/>
      <c r="O11666" s="25"/>
      <c r="P11666" s="23"/>
      <c r="Q11666" s="23"/>
    </row>
    <row r="11667" spans="1:17" x14ac:dyDescent="0.2">
      <c r="A11667" s="23"/>
      <c r="M11667" s="25"/>
      <c r="N11667" s="25"/>
      <c r="O11667" s="25"/>
      <c r="P11667" s="23"/>
      <c r="Q11667" s="23"/>
    </row>
    <row r="11668" spans="1:17" x14ac:dyDescent="0.2">
      <c r="A11668" s="23"/>
      <c r="M11668" s="25"/>
      <c r="N11668" s="25"/>
      <c r="O11668" s="25"/>
      <c r="P11668" s="23"/>
      <c r="Q11668" s="23"/>
    </row>
    <row r="11669" spans="1:17" x14ac:dyDescent="0.2">
      <c r="A11669" s="23"/>
      <c r="M11669" s="25"/>
      <c r="N11669" s="25"/>
      <c r="O11669" s="25"/>
      <c r="P11669" s="23"/>
      <c r="Q11669" s="23"/>
    </row>
    <row r="11670" spans="1:17" x14ac:dyDescent="0.2">
      <c r="A11670" s="23"/>
      <c r="M11670" s="25"/>
      <c r="N11670" s="25"/>
      <c r="O11670" s="25"/>
      <c r="P11670" s="23"/>
      <c r="Q11670" s="23"/>
    </row>
    <row r="11671" spans="1:17" x14ac:dyDescent="0.2">
      <c r="A11671" s="23"/>
      <c r="M11671" s="25"/>
      <c r="N11671" s="25"/>
      <c r="O11671" s="25"/>
      <c r="P11671" s="23"/>
      <c r="Q11671" s="23"/>
    </row>
    <row r="11672" spans="1:17" x14ac:dyDescent="0.2">
      <c r="A11672" s="23"/>
      <c r="M11672" s="25"/>
      <c r="N11672" s="25"/>
      <c r="O11672" s="25"/>
      <c r="P11672" s="23"/>
      <c r="Q11672" s="23"/>
    </row>
    <row r="11673" spans="1:17" x14ac:dyDescent="0.2">
      <c r="A11673" s="23"/>
      <c r="M11673" s="25"/>
      <c r="N11673" s="25"/>
      <c r="O11673" s="25"/>
      <c r="P11673" s="23"/>
      <c r="Q11673" s="23"/>
    </row>
    <row r="11674" spans="1:17" x14ac:dyDescent="0.2">
      <c r="A11674" s="23"/>
      <c r="M11674" s="25"/>
      <c r="N11674" s="25"/>
      <c r="O11674" s="25"/>
      <c r="P11674" s="23"/>
      <c r="Q11674" s="23"/>
    </row>
    <row r="11675" spans="1:17" x14ac:dyDescent="0.2">
      <c r="A11675" s="23"/>
      <c r="M11675" s="25"/>
      <c r="N11675" s="25"/>
      <c r="O11675" s="25"/>
      <c r="P11675" s="23"/>
      <c r="Q11675" s="23"/>
    </row>
    <row r="11676" spans="1:17" x14ac:dyDescent="0.2">
      <c r="A11676" s="23"/>
      <c r="M11676" s="25"/>
      <c r="N11676" s="25"/>
      <c r="O11676" s="25"/>
      <c r="P11676" s="23"/>
      <c r="Q11676" s="23"/>
    </row>
    <row r="11677" spans="1:17" x14ac:dyDescent="0.2">
      <c r="A11677" s="23"/>
      <c r="M11677" s="25"/>
      <c r="N11677" s="25"/>
      <c r="O11677" s="25"/>
      <c r="P11677" s="23"/>
      <c r="Q11677" s="23"/>
    </row>
    <row r="11678" spans="1:17" x14ac:dyDescent="0.2">
      <c r="A11678" s="23"/>
      <c r="M11678" s="25"/>
      <c r="N11678" s="25"/>
      <c r="O11678" s="25"/>
      <c r="P11678" s="23"/>
      <c r="Q11678" s="23"/>
    </row>
    <row r="11679" spans="1:17" x14ac:dyDescent="0.2">
      <c r="A11679" s="23"/>
      <c r="M11679" s="25"/>
      <c r="N11679" s="25"/>
      <c r="O11679" s="25"/>
      <c r="P11679" s="23"/>
      <c r="Q11679" s="23"/>
    </row>
    <row r="11680" spans="1:17" x14ac:dyDescent="0.2">
      <c r="A11680" s="23"/>
      <c r="M11680" s="25"/>
      <c r="N11680" s="25"/>
      <c r="O11680" s="25"/>
      <c r="P11680" s="23"/>
      <c r="Q11680" s="23"/>
    </row>
    <row r="11681" spans="1:17" x14ac:dyDescent="0.2">
      <c r="A11681" s="23"/>
      <c r="M11681" s="25"/>
      <c r="N11681" s="25"/>
      <c r="O11681" s="25"/>
      <c r="P11681" s="23"/>
      <c r="Q11681" s="23"/>
    </row>
    <row r="11682" spans="1:17" x14ac:dyDescent="0.2">
      <c r="A11682" s="23"/>
      <c r="M11682" s="25"/>
      <c r="N11682" s="25"/>
      <c r="O11682" s="25"/>
      <c r="P11682" s="23"/>
      <c r="Q11682" s="23"/>
    </row>
    <row r="11683" spans="1:17" x14ac:dyDescent="0.2">
      <c r="A11683" s="23"/>
      <c r="M11683" s="25"/>
      <c r="N11683" s="25"/>
      <c r="O11683" s="25"/>
      <c r="P11683" s="23"/>
      <c r="Q11683" s="23"/>
    </row>
    <row r="11684" spans="1:17" x14ac:dyDescent="0.2">
      <c r="A11684" s="23"/>
      <c r="M11684" s="25"/>
      <c r="N11684" s="25"/>
      <c r="O11684" s="25"/>
      <c r="P11684" s="23"/>
      <c r="Q11684" s="23"/>
    </row>
    <row r="11685" spans="1:17" x14ac:dyDescent="0.2">
      <c r="A11685" s="23"/>
      <c r="M11685" s="25"/>
      <c r="N11685" s="25"/>
      <c r="O11685" s="25"/>
      <c r="P11685" s="23"/>
      <c r="Q11685" s="23"/>
    </row>
    <row r="11686" spans="1:17" x14ac:dyDescent="0.2">
      <c r="A11686" s="23"/>
      <c r="M11686" s="25"/>
      <c r="N11686" s="25"/>
      <c r="O11686" s="25"/>
      <c r="P11686" s="23"/>
      <c r="Q11686" s="23"/>
    </row>
    <row r="11687" spans="1:17" x14ac:dyDescent="0.2">
      <c r="A11687" s="23"/>
      <c r="M11687" s="25"/>
      <c r="N11687" s="25"/>
      <c r="O11687" s="25"/>
      <c r="P11687" s="23"/>
      <c r="Q11687" s="23"/>
    </row>
    <row r="11688" spans="1:17" x14ac:dyDescent="0.2">
      <c r="A11688" s="23"/>
      <c r="M11688" s="25"/>
      <c r="N11688" s="25"/>
      <c r="O11688" s="25"/>
      <c r="P11688" s="23"/>
      <c r="Q11688" s="23"/>
    </row>
    <row r="11689" spans="1:17" x14ac:dyDescent="0.2">
      <c r="A11689" s="23"/>
      <c r="M11689" s="25"/>
      <c r="N11689" s="25"/>
      <c r="O11689" s="25"/>
      <c r="P11689" s="23"/>
      <c r="Q11689" s="23"/>
    </row>
    <row r="11690" spans="1:17" x14ac:dyDescent="0.2">
      <c r="A11690" s="23"/>
      <c r="M11690" s="25"/>
      <c r="N11690" s="25"/>
      <c r="O11690" s="25"/>
      <c r="P11690" s="23"/>
      <c r="Q11690" s="23"/>
    </row>
    <row r="11691" spans="1:17" x14ac:dyDescent="0.2">
      <c r="A11691" s="23"/>
      <c r="M11691" s="25"/>
      <c r="N11691" s="25"/>
      <c r="O11691" s="25"/>
      <c r="P11691" s="23"/>
      <c r="Q11691" s="23"/>
    </row>
    <row r="11692" spans="1:17" x14ac:dyDescent="0.2">
      <c r="A11692" s="23"/>
      <c r="M11692" s="25"/>
      <c r="N11692" s="25"/>
      <c r="O11692" s="25"/>
      <c r="P11692" s="23"/>
      <c r="Q11692" s="23"/>
    </row>
    <row r="11693" spans="1:17" x14ac:dyDescent="0.2">
      <c r="A11693" s="23"/>
      <c r="M11693" s="25"/>
      <c r="N11693" s="25"/>
      <c r="O11693" s="25"/>
      <c r="P11693" s="23"/>
      <c r="Q11693" s="23"/>
    </row>
    <row r="11694" spans="1:17" x14ac:dyDescent="0.2">
      <c r="A11694" s="23"/>
      <c r="M11694" s="25"/>
      <c r="N11694" s="25"/>
      <c r="O11694" s="25"/>
      <c r="P11694" s="23"/>
      <c r="Q11694" s="23"/>
    </row>
    <row r="11695" spans="1:17" x14ac:dyDescent="0.2">
      <c r="A11695" s="23"/>
      <c r="M11695" s="25"/>
      <c r="N11695" s="25"/>
      <c r="O11695" s="25"/>
      <c r="P11695" s="23"/>
      <c r="Q11695" s="23"/>
    </row>
    <row r="11696" spans="1:17" x14ac:dyDescent="0.2">
      <c r="A11696" s="23"/>
      <c r="M11696" s="25"/>
      <c r="N11696" s="25"/>
      <c r="O11696" s="25"/>
      <c r="P11696" s="23"/>
      <c r="Q11696" s="23"/>
    </row>
    <row r="11697" spans="1:17" x14ac:dyDescent="0.2">
      <c r="A11697" s="23"/>
      <c r="M11697" s="25"/>
      <c r="N11697" s="25"/>
      <c r="O11697" s="25"/>
      <c r="P11697" s="23"/>
      <c r="Q11697" s="23"/>
    </row>
    <row r="11698" spans="1:17" x14ac:dyDescent="0.2">
      <c r="A11698" s="23"/>
      <c r="M11698" s="25"/>
      <c r="N11698" s="25"/>
      <c r="O11698" s="25"/>
      <c r="P11698" s="23"/>
      <c r="Q11698" s="23"/>
    </row>
    <row r="11699" spans="1:17" x14ac:dyDescent="0.2">
      <c r="A11699" s="23"/>
      <c r="M11699" s="25"/>
      <c r="N11699" s="25"/>
      <c r="O11699" s="25"/>
      <c r="P11699" s="23"/>
      <c r="Q11699" s="23"/>
    </row>
    <row r="11700" spans="1:17" x14ac:dyDescent="0.2">
      <c r="A11700" s="23"/>
      <c r="M11700" s="25"/>
      <c r="N11700" s="25"/>
      <c r="O11700" s="25"/>
      <c r="P11700" s="23"/>
      <c r="Q11700" s="23"/>
    </row>
    <row r="11701" spans="1:17" x14ac:dyDescent="0.2">
      <c r="A11701" s="23"/>
      <c r="M11701" s="25"/>
      <c r="N11701" s="25"/>
      <c r="O11701" s="25"/>
      <c r="P11701" s="23"/>
      <c r="Q11701" s="23"/>
    </row>
    <row r="11702" spans="1:17" x14ac:dyDescent="0.2">
      <c r="A11702" s="23"/>
      <c r="M11702" s="25"/>
      <c r="N11702" s="25"/>
      <c r="O11702" s="25"/>
      <c r="P11702" s="23"/>
      <c r="Q11702" s="23"/>
    </row>
    <row r="11703" spans="1:17" x14ac:dyDescent="0.2">
      <c r="A11703" s="23"/>
      <c r="M11703" s="25"/>
      <c r="N11703" s="25"/>
      <c r="O11703" s="25"/>
      <c r="P11703" s="23"/>
      <c r="Q11703" s="23"/>
    </row>
    <row r="11704" spans="1:17" x14ac:dyDescent="0.2">
      <c r="A11704" s="23"/>
      <c r="M11704" s="25"/>
      <c r="N11704" s="25"/>
      <c r="O11704" s="25"/>
      <c r="P11704" s="23"/>
      <c r="Q11704" s="23"/>
    </row>
    <row r="11705" spans="1:17" x14ac:dyDescent="0.2">
      <c r="A11705" s="23"/>
      <c r="M11705" s="25"/>
      <c r="N11705" s="25"/>
      <c r="O11705" s="25"/>
      <c r="P11705" s="23"/>
      <c r="Q11705" s="23"/>
    </row>
    <row r="11706" spans="1:17" x14ac:dyDescent="0.2">
      <c r="A11706" s="23"/>
      <c r="M11706" s="25"/>
      <c r="N11706" s="25"/>
      <c r="O11706" s="25"/>
      <c r="P11706" s="23"/>
      <c r="Q11706" s="23"/>
    </row>
    <row r="11707" spans="1:17" x14ac:dyDescent="0.2">
      <c r="A11707" s="23"/>
      <c r="M11707" s="25"/>
      <c r="N11707" s="25"/>
      <c r="O11707" s="25"/>
      <c r="P11707" s="23"/>
      <c r="Q11707" s="23"/>
    </row>
    <row r="11708" spans="1:17" x14ac:dyDescent="0.2">
      <c r="A11708" s="23"/>
      <c r="M11708" s="25"/>
      <c r="N11708" s="25"/>
      <c r="O11708" s="25"/>
      <c r="P11708" s="23"/>
      <c r="Q11708" s="23"/>
    </row>
    <row r="11709" spans="1:17" x14ac:dyDescent="0.2">
      <c r="A11709" s="23"/>
      <c r="M11709" s="25"/>
      <c r="N11709" s="25"/>
      <c r="O11709" s="25"/>
      <c r="P11709" s="23"/>
      <c r="Q11709" s="23"/>
    </row>
    <row r="11710" spans="1:17" x14ac:dyDescent="0.2">
      <c r="A11710" s="23"/>
      <c r="M11710" s="25"/>
      <c r="N11710" s="25"/>
      <c r="O11710" s="25"/>
      <c r="P11710" s="23"/>
      <c r="Q11710" s="23"/>
    </row>
    <row r="11711" spans="1:17" x14ac:dyDescent="0.2">
      <c r="A11711" s="23"/>
      <c r="M11711" s="25"/>
      <c r="N11711" s="25"/>
      <c r="O11711" s="25"/>
      <c r="P11711" s="23"/>
      <c r="Q11711" s="23"/>
    </row>
    <row r="11712" spans="1:17" x14ac:dyDescent="0.2">
      <c r="A11712" s="23"/>
      <c r="M11712" s="25"/>
      <c r="N11712" s="25"/>
      <c r="O11712" s="25"/>
      <c r="P11712" s="23"/>
      <c r="Q11712" s="23"/>
    </row>
    <row r="11713" spans="1:17" x14ac:dyDescent="0.2">
      <c r="A11713" s="23"/>
      <c r="M11713" s="25"/>
      <c r="N11713" s="25"/>
      <c r="O11713" s="25"/>
      <c r="P11713" s="23"/>
      <c r="Q11713" s="23"/>
    </row>
    <row r="11714" spans="1:17" x14ac:dyDescent="0.2">
      <c r="A11714" s="23"/>
      <c r="M11714" s="25"/>
      <c r="N11714" s="25"/>
      <c r="O11714" s="25"/>
      <c r="P11714" s="23"/>
      <c r="Q11714" s="23"/>
    </row>
    <row r="11715" spans="1:17" x14ac:dyDescent="0.2">
      <c r="A11715" s="23"/>
      <c r="M11715" s="25"/>
      <c r="N11715" s="25"/>
      <c r="O11715" s="25"/>
      <c r="P11715" s="23"/>
      <c r="Q11715" s="23"/>
    </row>
    <row r="11716" spans="1:17" x14ac:dyDescent="0.2">
      <c r="A11716" s="23"/>
      <c r="M11716" s="25"/>
      <c r="N11716" s="25"/>
      <c r="O11716" s="25"/>
      <c r="P11716" s="23"/>
      <c r="Q11716" s="23"/>
    </row>
    <row r="11717" spans="1:17" x14ac:dyDescent="0.2">
      <c r="A11717" s="23"/>
      <c r="M11717" s="25"/>
      <c r="N11717" s="25"/>
      <c r="O11717" s="25"/>
      <c r="P11717" s="23"/>
      <c r="Q11717" s="23"/>
    </row>
    <row r="11718" spans="1:17" x14ac:dyDescent="0.2">
      <c r="A11718" s="23"/>
      <c r="M11718" s="25"/>
      <c r="N11718" s="25"/>
      <c r="O11718" s="25"/>
      <c r="P11718" s="23"/>
      <c r="Q11718" s="23"/>
    </row>
    <row r="11719" spans="1:17" x14ac:dyDescent="0.2">
      <c r="A11719" s="23"/>
      <c r="M11719" s="25"/>
      <c r="N11719" s="25"/>
      <c r="O11719" s="25"/>
      <c r="P11719" s="23"/>
      <c r="Q11719" s="23"/>
    </row>
    <row r="11720" spans="1:17" x14ac:dyDescent="0.2">
      <c r="A11720" s="23"/>
      <c r="M11720" s="25"/>
      <c r="N11720" s="25"/>
      <c r="O11720" s="25"/>
      <c r="P11720" s="23"/>
      <c r="Q11720" s="23"/>
    </row>
    <row r="11721" spans="1:17" x14ac:dyDescent="0.2">
      <c r="A11721" s="23"/>
      <c r="M11721" s="25"/>
      <c r="N11721" s="25"/>
      <c r="O11721" s="25"/>
      <c r="P11721" s="23"/>
      <c r="Q11721" s="23"/>
    </row>
    <row r="11722" spans="1:17" x14ac:dyDescent="0.2">
      <c r="A11722" s="23"/>
      <c r="M11722" s="25"/>
      <c r="N11722" s="25"/>
      <c r="O11722" s="25"/>
      <c r="P11722" s="23"/>
      <c r="Q11722" s="23"/>
    </row>
    <row r="11723" spans="1:17" x14ac:dyDescent="0.2">
      <c r="A11723" s="23"/>
      <c r="M11723" s="25"/>
      <c r="N11723" s="25"/>
      <c r="O11723" s="25"/>
      <c r="P11723" s="23"/>
      <c r="Q11723" s="23"/>
    </row>
    <row r="11724" spans="1:17" x14ac:dyDescent="0.2">
      <c r="A11724" s="23"/>
      <c r="M11724" s="25"/>
      <c r="N11724" s="25"/>
      <c r="O11724" s="25"/>
      <c r="P11724" s="23"/>
      <c r="Q11724" s="23"/>
    </row>
    <row r="11725" spans="1:17" x14ac:dyDescent="0.2">
      <c r="A11725" s="23"/>
      <c r="M11725" s="25"/>
      <c r="N11725" s="25"/>
      <c r="O11725" s="25"/>
      <c r="P11725" s="23"/>
      <c r="Q11725" s="23"/>
    </row>
    <row r="11726" spans="1:17" x14ac:dyDescent="0.2">
      <c r="A11726" s="23"/>
      <c r="M11726" s="25"/>
      <c r="N11726" s="25"/>
      <c r="O11726" s="25"/>
      <c r="P11726" s="23"/>
      <c r="Q11726" s="23"/>
    </row>
    <row r="11727" spans="1:17" x14ac:dyDescent="0.2">
      <c r="A11727" s="23"/>
      <c r="M11727" s="25"/>
      <c r="N11727" s="25"/>
      <c r="O11727" s="25"/>
      <c r="P11727" s="23"/>
      <c r="Q11727" s="23"/>
    </row>
    <row r="11728" spans="1:17" x14ac:dyDescent="0.2">
      <c r="A11728" s="23"/>
      <c r="M11728" s="25"/>
      <c r="N11728" s="25"/>
      <c r="O11728" s="25"/>
      <c r="P11728" s="23"/>
      <c r="Q11728" s="23"/>
    </row>
    <row r="11729" spans="1:17" x14ac:dyDescent="0.2">
      <c r="A11729" s="23"/>
      <c r="M11729" s="25"/>
      <c r="N11729" s="25"/>
      <c r="O11729" s="25"/>
      <c r="P11729" s="23"/>
      <c r="Q11729" s="23"/>
    </row>
    <row r="11730" spans="1:17" x14ac:dyDescent="0.2">
      <c r="A11730" s="23"/>
      <c r="M11730" s="25"/>
      <c r="N11730" s="25"/>
      <c r="O11730" s="25"/>
      <c r="P11730" s="23"/>
      <c r="Q11730" s="23"/>
    </row>
    <row r="11731" spans="1:17" x14ac:dyDescent="0.2">
      <c r="A11731" s="23"/>
      <c r="M11731" s="25"/>
      <c r="N11731" s="25"/>
      <c r="O11731" s="25"/>
      <c r="P11731" s="23"/>
      <c r="Q11731" s="23"/>
    </row>
    <row r="11732" spans="1:17" x14ac:dyDescent="0.2">
      <c r="A11732" s="23"/>
      <c r="M11732" s="25"/>
      <c r="N11732" s="25"/>
      <c r="O11732" s="25"/>
      <c r="P11732" s="23"/>
      <c r="Q11732" s="23"/>
    </row>
    <row r="11733" spans="1:17" x14ac:dyDescent="0.2">
      <c r="A11733" s="23"/>
      <c r="M11733" s="25"/>
      <c r="N11733" s="25"/>
      <c r="O11733" s="25"/>
      <c r="P11733" s="23"/>
      <c r="Q11733" s="23"/>
    </row>
    <row r="11734" spans="1:17" x14ac:dyDescent="0.2">
      <c r="A11734" s="23"/>
      <c r="M11734" s="25"/>
      <c r="N11734" s="25"/>
      <c r="O11734" s="25"/>
      <c r="P11734" s="23"/>
      <c r="Q11734" s="23"/>
    </row>
    <row r="11735" spans="1:17" x14ac:dyDescent="0.2">
      <c r="A11735" s="23"/>
      <c r="M11735" s="25"/>
      <c r="N11735" s="25"/>
      <c r="O11735" s="25"/>
      <c r="P11735" s="23"/>
      <c r="Q11735" s="23"/>
    </row>
    <row r="11736" spans="1:17" x14ac:dyDescent="0.2">
      <c r="A11736" s="23"/>
      <c r="M11736" s="25"/>
      <c r="N11736" s="25"/>
      <c r="O11736" s="25"/>
      <c r="P11736" s="23"/>
      <c r="Q11736" s="23"/>
    </row>
    <row r="11737" spans="1:17" x14ac:dyDescent="0.2">
      <c r="A11737" s="23"/>
      <c r="M11737" s="25"/>
      <c r="N11737" s="25"/>
      <c r="O11737" s="25"/>
      <c r="P11737" s="23"/>
      <c r="Q11737" s="23"/>
    </row>
    <row r="11738" spans="1:17" x14ac:dyDescent="0.2">
      <c r="A11738" s="23"/>
      <c r="M11738" s="25"/>
      <c r="N11738" s="25"/>
      <c r="O11738" s="25"/>
      <c r="P11738" s="23"/>
      <c r="Q11738" s="23"/>
    </row>
    <row r="11739" spans="1:17" x14ac:dyDescent="0.2">
      <c r="A11739" s="23"/>
      <c r="M11739" s="25"/>
      <c r="N11739" s="25"/>
      <c r="O11739" s="25"/>
      <c r="P11739" s="23"/>
      <c r="Q11739" s="23"/>
    </row>
    <row r="11740" spans="1:17" x14ac:dyDescent="0.2">
      <c r="A11740" s="23"/>
      <c r="M11740" s="25"/>
      <c r="N11740" s="25"/>
      <c r="O11740" s="25"/>
      <c r="P11740" s="23"/>
      <c r="Q11740" s="23"/>
    </row>
    <row r="11741" spans="1:17" x14ac:dyDescent="0.2">
      <c r="A11741" s="23"/>
      <c r="M11741" s="25"/>
      <c r="N11741" s="25"/>
      <c r="O11741" s="25"/>
      <c r="P11741" s="23"/>
      <c r="Q11741" s="23"/>
    </row>
    <row r="11742" spans="1:17" x14ac:dyDescent="0.2">
      <c r="A11742" s="23"/>
      <c r="M11742" s="25"/>
      <c r="N11742" s="25"/>
      <c r="O11742" s="25"/>
      <c r="P11742" s="23"/>
      <c r="Q11742" s="23"/>
    </row>
    <row r="11743" spans="1:17" x14ac:dyDescent="0.2">
      <c r="A11743" s="23"/>
      <c r="M11743" s="25"/>
      <c r="N11743" s="25"/>
      <c r="O11743" s="25"/>
      <c r="P11743" s="23"/>
      <c r="Q11743" s="23"/>
    </row>
    <row r="11744" spans="1:17" x14ac:dyDescent="0.2">
      <c r="A11744" s="23"/>
      <c r="M11744" s="25"/>
      <c r="N11744" s="25"/>
      <c r="O11744" s="25"/>
      <c r="P11744" s="23"/>
      <c r="Q11744" s="23"/>
    </row>
    <row r="11745" spans="1:17" x14ac:dyDescent="0.2">
      <c r="A11745" s="23"/>
      <c r="M11745" s="25"/>
      <c r="N11745" s="25"/>
      <c r="O11745" s="25"/>
      <c r="P11745" s="23"/>
      <c r="Q11745" s="23"/>
    </row>
    <row r="11746" spans="1:17" x14ac:dyDescent="0.2">
      <c r="A11746" s="23"/>
      <c r="M11746" s="25"/>
      <c r="N11746" s="25"/>
      <c r="O11746" s="25"/>
      <c r="P11746" s="23"/>
      <c r="Q11746" s="23"/>
    </row>
    <row r="11747" spans="1:17" x14ac:dyDescent="0.2">
      <c r="A11747" s="23"/>
      <c r="M11747" s="25"/>
      <c r="N11747" s="25"/>
      <c r="O11747" s="25"/>
      <c r="P11747" s="23"/>
      <c r="Q11747" s="23"/>
    </row>
    <row r="11748" spans="1:17" x14ac:dyDescent="0.2">
      <c r="A11748" s="23"/>
      <c r="M11748" s="25"/>
      <c r="N11748" s="25"/>
      <c r="O11748" s="25"/>
      <c r="P11748" s="23"/>
      <c r="Q11748" s="23"/>
    </row>
    <row r="11749" spans="1:17" x14ac:dyDescent="0.2">
      <c r="A11749" s="23"/>
      <c r="M11749" s="25"/>
      <c r="N11749" s="25"/>
      <c r="O11749" s="25"/>
      <c r="P11749" s="23"/>
      <c r="Q11749" s="23"/>
    </row>
    <row r="11750" spans="1:17" x14ac:dyDescent="0.2">
      <c r="A11750" s="23"/>
      <c r="M11750" s="25"/>
      <c r="N11750" s="25"/>
      <c r="O11750" s="25"/>
      <c r="P11750" s="23"/>
      <c r="Q11750" s="23"/>
    </row>
    <row r="11751" spans="1:17" x14ac:dyDescent="0.2">
      <c r="A11751" s="23"/>
      <c r="M11751" s="25"/>
      <c r="N11751" s="25"/>
      <c r="O11751" s="25"/>
      <c r="P11751" s="23"/>
      <c r="Q11751" s="23"/>
    </row>
    <row r="11752" spans="1:17" x14ac:dyDescent="0.2">
      <c r="A11752" s="23"/>
      <c r="M11752" s="25"/>
      <c r="N11752" s="25"/>
      <c r="O11752" s="25"/>
      <c r="P11752" s="23"/>
      <c r="Q11752" s="23"/>
    </row>
    <row r="11753" spans="1:17" x14ac:dyDescent="0.2">
      <c r="A11753" s="23"/>
      <c r="M11753" s="25"/>
      <c r="N11753" s="25"/>
      <c r="O11753" s="25"/>
      <c r="P11753" s="23"/>
      <c r="Q11753" s="23"/>
    </row>
    <row r="11754" spans="1:17" x14ac:dyDescent="0.2">
      <c r="A11754" s="23"/>
      <c r="M11754" s="25"/>
      <c r="N11754" s="25"/>
      <c r="O11754" s="25"/>
      <c r="P11754" s="23"/>
      <c r="Q11754" s="23"/>
    </row>
    <row r="11755" spans="1:17" x14ac:dyDescent="0.2">
      <c r="A11755" s="23"/>
      <c r="M11755" s="25"/>
      <c r="N11755" s="25"/>
      <c r="O11755" s="25"/>
      <c r="P11755" s="23"/>
      <c r="Q11755" s="23"/>
    </row>
    <row r="11756" spans="1:17" x14ac:dyDescent="0.2">
      <c r="A11756" s="23"/>
      <c r="M11756" s="25"/>
      <c r="N11756" s="25"/>
      <c r="O11756" s="25"/>
      <c r="P11756" s="23"/>
      <c r="Q11756" s="23"/>
    </row>
    <row r="11757" spans="1:17" x14ac:dyDescent="0.2">
      <c r="A11757" s="23"/>
      <c r="M11757" s="25"/>
      <c r="N11757" s="25"/>
      <c r="O11757" s="25"/>
      <c r="P11757" s="23"/>
      <c r="Q11757" s="23"/>
    </row>
    <row r="11758" spans="1:17" x14ac:dyDescent="0.2">
      <c r="A11758" s="23"/>
      <c r="M11758" s="25"/>
      <c r="N11758" s="25"/>
      <c r="O11758" s="25"/>
      <c r="P11758" s="23"/>
      <c r="Q11758" s="23"/>
    </row>
    <row r="11759" spans="1:17" x14ac:dyDescent="0.2">
      <c r="A11759" s="23"/>
      <c r="M11759" s="25"/>
      <c r="N11759" s="25"/>
      <c r="O11759" s="25"/>
      <c r="P11759" s="23"/>
      <c r="Q11759" s="23"/>
    </row>
    <row r="11760" spans="1:17" x14ac:dyDescent="0.2">
      <c r="A11760" s="23"/>
      <c r="M11760" s="25"/>
      <c r="N11760" s="25"/>
      <c r="O11760" s="25"/>
      <c r="P11760" s="23"/>
      <c r="Q11760" s="23"/>
    </row>
    <row r="11761" spans="1:17" x14ac:dyDescent="0.2">
      <c r="A11761" s="23"/>
      <c r="M11761" s="25"/>
      <c r="N11761" s="25"/>
      <c r="O11761" s="25"/>
      <c r="P11761" s="23"/>
      <c r="Q11761" s="23"/>
    </row>
    <row r="11762" spans="1:17" x14ac:dyDescent="0.2">
      <c r="A11762" s="23"/>
      <c r="M11762" s="25"/>
      <c r="N11762" s="25"/>
      <c r="O11762" s="25"/>
      <c r="P11762" s="23"/>
      <c r="Q11762" s="23"/>
    </row>
    <row r="11763" spans="1:17" x14ac:dyDescent="0.2">
      <c r="A11763" s="23"/>
      <c r="M11763" s="25"/>
      <c r="N11763" s="25"/>
      <c r="O11763" s="25"/>
      <c r="P11763" s="23"/>
      <c r="Q11763" s="23"/>
    </row>
    <row r="11764" spans="1:17" x14ac:dyDescent="0.2">
      <c r="A11764" s="23"/>
      <c r="M11764" s="25"/>
      <c r="N11764" s="25"/>
      <c r="O11764" s="25"/>
      <c r="P11764" s="23"/>
      <c r="Q11764" s="23"/>
    </row>
    <row r="11765" spans="1:17" x14ac:dyDescent="0.2">
      <c r="A11765" s="23"/>
      <c r="M11765" s="25"/>
      <c r="N11765" s="25"/>
      <c r="O11765" s="25"/>
      <c r="P11765" s="23"/>
      <c r="Q11765" s="23"/>
    </row>
    <row r="11766" spans="1:17" x14ac:dyDescent="0.2">
      <c r="A11766" s="23"/>
      <c r="M11766" s="25"/>
      <c r="N11766" s="25"/>
      <c r="O11766" s="25"/>
      <c r="P11766" s="23"/>
      <c r="Q11766" s="23"/>
    </row>
    <row r="11767" spans="1:17" x14ac:dyDescent="0.2">
      <c r="A11767" s="23"/>
      <c r="M11767" s="25"/>
      <c r="N11767" s="25"/>
      <c r="O11767" s="25"/>
      <c r="P11767" s="23"/>
      <c r="Q11767" s="23"/>
    </row>
    <row r="11768" spans="1:17" x14ac:dyDescent="0.2">
      <c r="A11768" s="23"/>
      <c r="M11768" s="25"/>
      <c r="N11768" s="25"/>
      <c r="O11768" s="25"/>
      <c r="P11768" s="23"/>
      <c r="Q11768" s="23"/>
    </row>
    <row r="11769" spans="1:17" x14ac:dyDescent="0.2">
      <c r="A11769" s="23"/>
      <c r="M11769" s="25"/>
      <c r="N11769" s="25"/>
      <c r="O11769" s="25"/>
      <c r="P11769" s="23"/>
      <c r="Q11769" s="23"/>
    </row>
    <row r="11770" spans="1:17" x14ac:dyDescent="0.2">
      <c r="A11770" s="23"/>
      <c r="M11770" s="25"/>
      <c r="N11770" s="25"/>
      <c r="O11770" s="25"/>
      <c r="P11770" s="23"/>
      <c r="Q11770" s="23"/>
    </row>
    <row r="11771" spans="1:17" x14ac:dyDescent="0.2">
      <c r="A11771" s="23"/>
      <c r="M11771" s="25"/>
      <c r="N11771" s="25"/>
      <c r="O11771" s="25"/>
      <c r="P11771" s="23"/>
      <c r="Q11771" s="23"/>
    </row>
    <row r="11772" spans="1:17" x14ac:dyDescent="0.2">
      <c r="A11772" s="23"/>
      <c r="M11772" s="25"/>
      <c r="N11772" s="25"/>
      <c r="O11772" s="25"/>
      <c r="P11772" s="23"/>
      <c r="Q11772" s="23"/>
    </row>
    <row r="11773" spans="1:17" x14ac:dyDescent="0.2">
      <c r="A11773" s="23"/>
      <c r="M11773" s="25"/>
      <c r="N11773" s="25"/>
      <c r="O11773" s="25"/>
      <c r="P11773" s="23"/>
      <c r="Q11773" s="23"/>
    </row>
    <row r="11774" spans="1:17" x14ac:dyDescent="0.2">
      <c r="A11774" s="23"/>
      <c r="M11774" s="25"/>
      <c r="N11774" s="25"/>
      <c r="O11774" s="25"/>
      <c r="P11774" s="23"/>
      <c r="Q11774" s="23"/>
    </row>
    <row r="11775" spans="1:17" x14ac:dyDescent="0.2">
      <c r="A11775" s="23"/>
      <c r="M11775" s="25"/>
      <c r="N11775" s="25"/>
      <c r="O11775" s="25"/>
      <c r="P11775" s="23"/>
      <c r="Q11775" s="23"/>
    </row>
    <row r="11776" spans="1:17" x14ac:dyDescent="0.2">
      <c r="A11776" s="23"/>
      <c r="M11776" s="25"/>
      <c r="N11776" s="25"/>
      <c r="O11776" s="25"/>
      <c r="P11776" s="23"/>
      <c r="Q11776" s="23"/>
    </row>
    <row r="11777" spans="1:17" x14ac:dyDescent="0.2">
      <c r="A11777" s="23"/>
      <c r="M11777" s="25"/>
      <c r="N11777" s="25"/>
      <c r="O11777" s="25"/>
      <c r="P11777" s="23"/>
      <c r="Q11777" s="23"/>
    </row>
    <row r="11778" spans="1:17" x14ac:dyDescent="0.2">
      <c r="A11778" s="23"/>
      <c r="M11778" s="25"/>
      <c r="N11778" s="25"/>
      <c r="O11778" s="25"/>
      <c r="P11778" s="23"/>
      <c r="Q11778" s="23"/>
    </row>
    <row r="11779" spans="1:17" x14ac:dyDescent="0.2">
      <c r="A11779" s="23"/>
      <c r="M11779" s="25"/>
      <c r="N11779" s="25"/>
      <c r="O11779" s="25"/>
      <c r="P11779" s="23"/>
      <c r="Q11779" s="23"/>
    </row>
    <row r="11780" spans="1:17" x14ac:dyDescent="0.2">
      <c r="A11780" s="23"/>
      <c r="M11780" s="25"/>
      <c r="N11780" s="25"/>
      <c r="O11780" s="25"/>
      <c r="P11780" s="23"/>
      <c r="Q11780" s="23"/>
    </row>
    <row r="11781" spans="1:17" x14ac:dyDescent="0.2">
      <c r="A11781" s="23"/>
      <c r="M11781" s="25"/>
      <c r="N11781" s="25"/>
      <c r="O11781" s="25"/>
      <c r="P11781" s="23"/>
      <c r="Q11781" s="23"/>
    </row>
    <row r="11782" spans="1:17" x14ac:dyDescent="0.2">
      <c r="A11782" s="23"/>
      <c r="M11782" s="25"/>
      <c r="N11782" s="25"/>
      <c r="O11782" s="25"/>
      <c r="P11782" s="23"/>
      <c r="Q11782" s="23"/>
    </row>
    <row r="11783" spans="1:17" x14ac:dyDescent="0.2">
      <c r="A11783" s="23"/>
      <c r="M11783" s="25"/>
      <c r="N11783" s="25"/>
      <c r="O11783" s="25"/>
      <c r="P11783" s="23"/>
      <c r="Q11783" s="23"/>
    </row>
    <row r="11784" spans="1:17" x14ac:dyDescent="0.2">
      <c r="A11784" s="23"/>
      <c r="M11784" s="25"/>
      <c r="N11784" s="25"/>
      <c r="O11784" s="25"/>
      <c r="P11784" s="23"/>
      <c r="Q11784" s="23"/>
    </row>
    <row r="11785" spans="1:17" x14ac:dyDescent="0.2">
      <c r="A11785" s="23"/>
      <c r="M11785" s="25"/>
      <c r="N11785" s="25"/>
      <c r="O11785" s="25"/>
      <c r="P11785" s="23"/>
      <c r="Q11785" s="23"/>
    </row>
    <row r="11786" spans="1:17" x14ac:dyDescent="0.2">
      <c r="A11786" s="23"/>
      <c r="M11786" s="25"/>
      <c r="N11786" s="25"/>
      <c r="O11786" s="25"/>
      <c r="P11786" s="23"/>
      <c r="Q11786" s="23"/>
    </row>
    <row r="11787" spans="1:17" x14ac:dyDescent="0.2">
      <c r="A11787" s="23"/>
      <c r="M11787" s="25"/>
      <c r="N11787" s="25"/>
      <c r="O11787" s="25"/>
      <c r="P11787" s="23"/>
      <c r="Q11787" s="23"/>
    </row>
    <row r="11788" spans="1:17" x14ac:dyDescent="0.2">
      <c r="A11788" s="23"/>
      <c r="M11788" s="25"/>
      <c r="N11788" s="25"/>
      <c r="O11788" s="25"/>
      <c r="P11788" s="23"/>
      <c r="Q11788" s="23"/>
    </row>
    <row r="11789" spans="1:17" x14ac:dyDescent="0.2">
      <c r="A11789" s="23"/>
      <c r="M11789" s="25"/>
      <c r="N11789" s="25"/>
      <c r="O11789" s="25"/>
      <c r="P11789" s="23"/>
      <c r="Q11789" s="23"/>
    </row>
    <row r="11790" spans="1:17" x14ac:dyDescent="0.2">
      <c r="A11790" s="23"/>
      <c r="M11790" s="25"/>
      <c r="N11790" s="25"/>
      <c r="O11790" s="25"/>
      <c r="P11790" s="23"/>
      <c r="Q11790" s="23"/>
    </row>
    <row r="11791" spans="1:17" x14ac:dyDescent="0.2">
      <c r="A11791" s="23"/>
      <c r="M11791" s="25"/>
      <c r="N11791" s="25"/>
      <c r="O11791" s="25"/>
      <c r="P11791" s="23"/>
      <c r="Q11791" s="23"/>
    </row>
    <row r="11792" spans="1:17" x14ac:dyDescent="0.2">
      <c r="A11792" s="23"/>
      <c r="M11792" s="25"/>
      <c r="N11792" s="25"/>
      <c r="O11792" s="25"/>
      <c r="P11792" s="23"/>
      <c r="Q11792" s="23"/>
    </row>
    <row r="11793" spans="1:17" x14ac:dyDescent="0.2">
      <c r="A11793" s="23"/>
      <c r="M11793" s="25"/>
      <c r="N11793" s="25"/>
      <c r="O11793" s="25"/>
      <c r="P11793" s="23"/>
      <c r="Q11793" s="23"/>
    </row>
    <row r="11794" spans="1:17" x14ac:dyDescent="0.2">
      <c r="A11794" s="23"/>
      <c r="M11794" s="25"/>
      <c r="N11794" s="25"/>
      <c r="O11794" s="25"/>
      <c r="P11794" s="23"/>
      <c r="Q11794" s="23"/>
    </row>
    <row r="11795" spans="1:17" x14ac:dyDescent="0.2">
      <c r="A11795" s="23"/>
      <c r="M11795" s="25"/>
      <c r="N11795" s="25"/>
      <c r="O11795" s="25"/>
      <c r="P11795" s="23"/>
      <c r="Q11795" s="23"/>
    </row>
    <row r="11796" spans="1:17" x14ac:dyDescent="0.2">
      <c r="A11796" s="23"/>
      <c r="M11796" s="25"/>
      <c r="N11796" s="25"/>
      <c r="O11796" s="25"/>
      <c r="P11796" s="23"/>
      <c r="Q11796" s="23"/>
    </row>
    <row r="11797" spans="1:17" x14ac:dyDescent="0.2">
      <c r="A11797" s="23"/>
      <c r="M11797" s="25"/>
      <c r="N11797" s="25"/>
      <c r="O11797" s="25"/>
      <c r="P11797" s="23"/>
      <c r="Q11797" s="23"/>
    </row>
    <row r="11798" spans="1:17" x14ac:dyDescent="0.2">
      <c r="A11798" s="23"/>
      <c r="M11798" s="25"/>
      <c r="N11798" s="25"/>
      <c r="O11798" s="25"/>
      <c r="P11798" s="23"/>
      <c r="Q11798" s="23"/>
    </row>
    <row r="11799" spans="1:17" x14ac:dyDescent="0.2">
      <c r="A11799" s="23"/>
      <c r="M11799" s="25"/>
      <c r="N11799" s="25"/>
      <c r="O11799" s="25"/>
      <c r="P11799" s="23"/>
      <c r="Q11799" s="23"/>
    </row>
    <row r="11800" spans="1:17" x14ac:dyDescent="0.2">
      <c r="A11800" s="23"/>
      <c r="M11800" s="25"/>
      <c r="N11800" s="25"/>
      <c r="O11800" s="25"/>
      <c r="P11800" s="23"/>
      <c r="Q11800" s="23"/>
    </row>
    <row r="11801" spans="1:17" x14ac:dyDescent="0.2">
      <c r="A11801" s="23"/>
      <c r="M11801" s="25"/>
      <c r="N11801" s="25"/>
      <c r="O11801" s="25"/>
      <c r="P11801" s="23"/>
      <c r="Q11801" s="23"/>
    </row>
    <row r="11802" spans="1:17" x14ac:dyDescent="0.2">
      <c r="A11802" s="23"/>
      <c r="M11802" s="25"/>
      <c r="N11802" s="25"/>
      <c r="O11802" s="25"/>
      <c r="P11802" s="23"/>
      <c r="Q11802" s="23"/>
    </row>
    <row r="11803" spans="1:17" x14ac:dyDescent="0.2">
      <c r="A11803" s="23"/>
      <c r="M11803" s="25"/>
      <c r="N11803" s="25"/>
      <c r="O11803" s="25"/>
      <c r="P11803" s="23"/>
      <c r="Q11803" s="23"/>
    </row>
    <row r="11804" spans="1:17" x14ac:dyDescent="0.2">
      <c r="A11804" s="23"/>
      <c r="M11804" s="25"/>
      <c r="N11804" s="25"/>
      <c r="O11804" s="25"/>
      <c r="P11804" s="23"/>
      <c r="Q11804" s="23"/>
    </row>
    <row r="11805" spans="1:17" x14ac:dyDescent="0.2">
      <c r="A11805" s="23"/>
      <c r="M11805" s="25"/>
      <c r="N11805" s="25"/>
      <c r="O11805" s="25"/>
      <c r="P11805" s="23"/>
      <c r="Q11805" s="23"/>
    </row>
    <row r="11806" spans="1:17" x14ac:dyDescent="0.2">
      <c r="A11806" s="23"/>
      <c r="M11806" s="25"/>
      <c r="N11806" s="25"/>
      <c r="O11806" s="25"/>
      <c r="P11806" s="23"/>
      <c r="Q11806" s="23"/>
    </row>
    <row r="11807" spans="1:17" x14ac:dyDescent="0.2">
      <c r="A11807" s="23"/>
      <c r="M11807" s="25"/>
      <c r="N11807" s="25"/>
      <c r="O11807" s="25"/>
      <c r="P11807" s="23"/>
      <c r="Q11807" s="23"/>
    </row>
    <row r="11808" spans="1:17" x14ac:dyDescent="0.2">
      <c r="A11808" s="23"/>
      <c r="M11808" s="25"/>
      <c r="N11808" s="25"/>
      <c r="O11808" s="25"/>
      <c r="P11808" s="23"/>
      <c r="Q11808" s="23"/>
    </row>
    <row r="11809" spans="1:17" x14ac:dyDescent="0.2">
      <c r="A11809" s="23"/>
      <c r="M11809" s="25"/>
      <c r="N11809" s="25"/>
      <c r="O11809" s="25"/>
      <c r="P11809" s="23"/>
      <c r="Q11809" s="23"/>
    </row>
    <row r="11810" spans="1:17" x14ac:dyDescent="0.2">
      <c r="A11810" s="23"/>
      <c r="M11810" s="25"/>
      <c r="N11810" s="25"/>
      <c r="O11810" s="25"/>
      <c r="P11810" s="23"/>
      <c r="Q11810" s="23"/>
    </row>
    <row r="11811" spans="1:17" x14ac:dyDescent="0.2">
      <c r="A11811" s="23"/>
      <c r="M11811" s="25"/>
      <c r="N11811" s="25"/>
      <c r="O11811" s="25"/>
      <c r="P11811" s="23"/>
      <c r="Q11811" s="23"/>
    </row>
    <row r="11812" spans="1:17" x14ac:dyDescent="0.2">
      <c r="A11812" s="23"/>
      <c r="M11812" s="25"/>
      <c r="N11812" s="25"/>
      <c r="O11812" s="25"/>
      <c r="P11812" s="23"/>
      <c r="Q11812" s="23"/>
    </row>
    <row r="11813" spans="1:17" x14ac:dyDescent="0.2">
      <c r="A11813" s="23"/>
      <c r="M11813" s="25"/>
      <c r="N11813" s="25"/>
      <c r="O11813" s="25"/>
      <c r="P11813" s="23"/>
      <c r="Q11813" s="23"/>
    </row>
    <row r="11814" spans="1:17" x14ac:dyDescent="0.2">
      <c r="A11814" s="23"/>
      <c r="M11814" s="25"/>
      <c r="N11814" s="25"/>
      <c r="O11814" s="25"/>
      <c r="P11814" s="23"/>
      <c r="Q11814" s="23"/>
    </row>
    <row r="11815" spans="1:17" x14ac:dyDescent="0.2">
      <c r="A11815" s="23"/>
      <c r="M11815" s="25"/>
      <c r="N11815" s="25"/>
      <c r="O11815" s="25"/>
      <c r="P11815" s="23"/>
      <c r="Q11815" s="23"/>
    </row>
    <row r="11816" spans="1:17" x14ac:dyDescent="0.2">
      <c r="A11816" s="23"/>
      <c r="M11816" s="25"/>
      <c r="N11816" s="25"/>
      <c r="O11816" s="25"/>
      <c r="P11816" s="23"/>
      <c r="Q11816" s="23"/>
    </row>
    <row r="11817" spans="1:17" x14ac:dyDescent="0.2">
      <c r="A11817" s="23"/>
      <c r="M11817" s="25"/>
      <c r="N11817" s="25"/>
      <c r="O11817" s="25"/>
      <c r="P11817" s="23"/>
      <c r="Q11817" s="23"/>
    </row>
    <row r="11818" spans="1:17" x14ac:dyDescent="0.2">
      <c r="A11818" s="23"/>
      <c r="M11818" s="25"/>
      <c r="N11818" s="25"/>
      <c r="O11818" s="25"/>
      <c r="P11818" s="23"/>
      <c r="Q11818" s="23"/>
    </row>
    <row r="11819" spans="1:17" x14ac:dyDescent="0.2">
      <c r="A11819" s="23"/>
      <c r="M11819" s="25"/>
      <c r="N11819" s="25"/>
      <c r="O11819" s="25"/>
      <c r="P11819" s="23"/>
      <c r="Q11819" s="23"/>
    </row>
    <row r="11820" spans="1:17" x14ac:dyDescent="0.2">
      <c r="A11820" s="23"/>
      <c r="M11820" s="25"/>
      <c r="N11820" s="25"/>
      <c r="O11820" s="25"/>
      <c r="P11820" s="23"/>
      <c r="Q11820" s="23"/>
    </row>
    <row r="11821" spans="1:17" x14ac:dyDescent="0.2">
      <c r="A11821" s="23"/>
      <c r="M11821" s="25"/>
      <c r="N11821" s="25"/>
      <c r="O11821" s="25"/>
      <c r="P11821" s="23"/>
      <c r="Q11821" s="23"/>
    </row>
    <row r="11822" spans="1:17" x14ac:dyDescent="0.2">
      <c r="A11822" s="23"/>
      <c r="M11822" s="25"/>
      <c r="N11822" s="25"/>
      <c r="O11822" s="25"/>
      <c r="P11822" s="23"/>
      <c r="Q11822" s="23"/>
    </row>
    <row r="11823" spans="1:17" x14ac:dyDescent="0.2">
      <c r="A11823" s="23"/>
      <c r="M11823" s="25"/>
      <c r="N11823" s="25"/>
      <c r="O11823" s="25"/>
      <c r="P11823" s="23"/>
      <c r="Q11823" s="23"/>
    </row>
    <row r="11824" spans="1:17" x14ac:dyDescent="0.2">
      <c r="A11824" s="23"/>
      <c r="M11824" s="25"/>
      <c r="N11824" s="25"/>
      <c r="O11824" s="25"/>
      <c r="P11824" s="23"/>
      <c r="Q11824" s="23"/>
    </row>
    <row r="11825" spans="1:17" x14ac:dyDescent="0.2">
      <c r="A11825" s="23"/>
      <c r="M11825" s="25"/>
      <c r="N11825" s="25"/>
      <c r="O11825" s="25"/>
      <c r="P11825" s="23"/>
      <c r="Q11825" s="23"/>
    </row>
    <row r="11826" spans="1:17" x14ac:dyDescent="0.2">
      <c r="A11826" s="23"/>
      <c r="M11826" s="25"/>
      <c r="N11826" s="25"/>
      <c r="O11826" s="25"/>
      <c r="P11826" s="23"/>
      <c r="Q11826" s="23"/>
    </row>
    <row r="11827" spans="1:17" x14ac:dyDescent="0.2">
      <c r="A11827" s="23"/>
      <c r="M11827" s="25"/>
      <c r="N11827" s="25"/>
      <c r="O11827" s="25"/>
      <c r="P11827" s="23"/>
      <c r="Q11827" s="23"/>
    </row>
    <row r="11828" spans="1:17" x14ac:dyDescent="0.2">
      <c r="A11828" s="23"/>
      <c r="M11828" s="25"/>
      <c r="N11828" s="25"/>
      <c r="O11828" s="25"/>
      <c r="P11828" s="23"/>
      <c r="Q11828" s="23"/>
    </row>
    <row r="11829" spans="1:17" x14ac:dyDescent="0.2">
      <c r="A11829" s="23"/>
      <c r="M11829" s="25"/>
      <c r="N11829" s="25"/>
      <c r="O11829" s="25"/>
      <c r="P11829" s="23"/>
      <c r="Q11829" s="23"/>
    </row>
    <row r="11830" spans="1:17" x14ac:dyDescent="0.2">
      <c r="A11830" s="23"/>
      <c r="M11830" s="25"/>
      <c r="N11830" s="25"/>
      <c r="O11830" s="25"/>
      <c r="P11830" s="23"/>
      <c r="Q11830" s="23"/>
    </row>
    <row r="11831" spans="1:17" x14ac:dyDescent="0.2">
      <c r="A11831" s="23"/>
      <c r="M11831" s="25"/>
      <c r="N11831" s="25"/>
      <c r="O11831" s="25"/>
      <c r="P11831" s="23"/>
      <c r="Q11831" s="23"/>
    </row>
    <row r="11832" spans="1:17" x14ac:dyDescent="0.2">
      <c r="A11832" s="23"/>
      <c r="M11832" s="25"/>
      <c r="N11832" s="25"/>
      <c r="O11832" s="25"/>
      <c r="P11832" s="23"/>
      <c r="Q11832" s="23"/>
    </row>
    <row r="11833" spans="1:17" x14ac:dyDescent="0.2">
      <c r="A11833" s="23"/>
      <c r="M11833" s="25"/>
      <c r="N11833" s="25"/>
      <c r="O11833" s="25"/>
      <c r="P11833" s="23"/>
      <c r="Q11833" s="23"/>
    </row>
    <row r="11834" spans="1:17" x14ac:dyDescent="0.2">
      <c r="A11834" s="23"/>
      <c r="M11834" s="25"/>
      <c r="N11834" s="25"/>
      <c r="O11834" s="25"/>
      <c r="P11834" s="23"/>
      <c r="Q11834" s="23"/>
    </row>
    <row r="11835" spans="1:17" x14ac:dyDescent="0.2">
      <c r="A11835" s="23"/>
      <c r="M11835" s="25"/>
      <c r="N11835" s="25"/>
      <c r="O11835" s="25"/>
      <c r="P11835" s="23"/>
      <c r="Q11835" s="23"/>
    </row>
    <row r="11836" spans="1:17" x14ac:dyDescent="0.2">
      <c r="A11836" s="23"/>
      <c r="M11836" s="25"/>
      <c r="N11836" s="25"/>
      <c r="O11836" s="25"/>
      <c r="P11836" s="23"/>
      <c r="Q11836" s="23"/>
    </row>
    <row r="11837" spans="1:17" x14ac:dyDescent="0.2">
      <c r="A11837" s="23"/>
      <c r="M11837" s="25"/>
      <c r="N11837" s="25"/>
      <c r="O11837" s="25"/>
      <c r="P11837" s="23"/>
      <c r="Q11837" s="23"/>
    </row>
    <row r="11838" spans="1:17" x14ac:dyDescent="0.2">
      <c r="A11838" s="23"/>
      <c r="M11838" s="25"/>
      <c r="N11838" s="25"/>
      <c r="O11838" s="25"/>
      <c r="P11838" s="23"/>
      <c r="Q11838" s="23"/>
    </row>
    <row r="11839" spans="1:17" x14ac:dyDescent="0.2">
      <c r="A11839" s="23"/>
      <c r="M11839" s="25"/>
      <c r="N11839" s="25"/>
      <c r="O11839" s="25"/>
      <c r="P11839" s="23"/>
      <c r="Q11839" s="23"/>
    </row>
    <row r="11840" spans="1:17" x14ac:dyDescent="0.2">
      <c r="A11840" s="23"/>
      <c r="M11840" s="25"/>
      <c r="N11840" s="25"/>
      <c r="O11840" s="25"/>
      <c r="P11840" s="23"/>
      <c r="Q11840" s="23"/>
    </row>
    <row r="11841" spans="1:17" x14ac:dyDescent="0.2">
      <c r="A11841" s="23"/>
      <c r="M11841" s="25"/>
      <c r="N11841" s="25"/>
      <c r="O11841" s="25"/>
      <c r="P11841" s="23"/>
      <c r="Q11841" s="23"/>
    </row>
    <row r="11842" spans="1:17" x14ac:dyDescent="0.2">
      <c r="A11842" s="23"/>
      <c r="M11842" s="25"/>
      <c r="N11842" s="25"/>
      <c r="O11842" s="25"/>
      <c r="P11842" s="23"/>
      <c r="Q11842" s="23"/>
    </row>
    <row r="11843" spans="1:17" x14ac:dyDescent="0.2">
      <c r="A11843" s="23"/>
      <c r="M11843" s="25"/>
      <c r="N11843" s="25"/>
      <c r="O11843" s="25"/>
      <c r="P11843" s="23"/>
      <c r="Q11843" s="23"/>
    </row>
    <row r="11844" spans="1:17" x14ac:dyDescent="0.2">
      <c r="A11844" s="23"/>
      <c r="M11844" s="25"/>
      <c r="N11844" s="25"/>
      <c r="O11844" s="25"/>
      <c r="P11844" s="23"/>
      <c r="Q11844" s="23"/>
    </row>
    <row r="11845" spans="1:17" x14ac:dyDescent="0.2">
      <c r="A11845" s="23"/>
      <c r="M11845" s="25"/>
      <c r="N11845" s="25"/>
      <c r="O11845" s="25"/>
      <c r="P11845" s="23"/>
      <c r="Q11845" s="23"/>
    </row>
    <row r="11846" spans="1:17" x14ac:dyDescent="0.2">
      <c r="A11846" s="23"/>
      <c r="M11846" s="25"/>
      <c r="N11846" s="25"/>
      <c r="O11846" s="25"/>
      <c r="P11846" s="23"/>
      <c r="Q11846" s="23"/>
    </row>
    <row r="11847" spans="1:17" x14ac:dyDescent="0.2">
      <c r="A11847" s="23"/>
      <c r="M11847" s="25"/>
      <c r="N11847" s="25"/>
      <c r="O11847" s="25"/>
      <c r="P11847" s="23"/>
      <c r="Q11847" s="23"/>
    </row>
    <row r="11848" spans="1:17" x14ac:dyDescent="0.2">
      <c r="A11848" s="23"/>
      <c r="M11848" s="25"/>
      <c r="N11848" s="25"/>
      <c r="O11848" s="25"/>
      <c r="P11848" s="23"/>
      <c r="Q11848" s="23"/>
    </row>
    <row r="11849" spans="1:17" x14ac:dyDescent="0.2">
      <c r="A11849" s="23"/>
      <c r="M11849" s="25"/>
      <c r="N11849" s="25"/>
      <c r="O11849" s="25"/>
      <c r="P11849" s="23"/>
      <c r="Q11849" s="23"/>
    </row>
    <row r="11850" spans="1:17" x14ac:dyDescent="0.2">
      <c r="A11850" s="23"/>
      <c r="M11850" s="25"/>
      <c r="N11850" s="25"/>
      <c r="O11850" s="25"/>
      <c r="P11850" s="23"/>
      <c r="Q11850" s="23"/>
    </row>
    <row r="11851" spans="1:17" x14ac:dyDescent="0.2">
      <c r="A11851" s="23"/>
      <c r="M11851" s="25"/>
      <c r="N11851" s="25"/>
      <c r="O11851" s="25"/>
      <c r="P11851" s="23"/>
      <c r="Q11851" s="23"/>
    </row>
    <row r="11852" spans="1:17" x14ac:dyDescent="0.2">
      <c r="A11852" s="23"/>
      <c r="M11852" s="25"/>
      <c r="N11852" s="25"/>
      <c r="O11852" s="25"/>
      <c r="P11852" s="23"/>
      <c r="Q11852" s="23"/>
    </row>
    <row r="11853" spans="1:17" x14ac:dyDescent="0.2">
      <c r="A11853" s="23"/>
      <c r="M11853" s="25"/>
      <c r="N11853" s="25"/>
      <c r="O11853" s="25"/>
      <c r="P11853" s="23"/>
      <c r="Q11853" s="23"/>
    </row>
    <row r="11854" spans="1:17" x14ac:dyDescent="0.2">
      <c r="A11854" s="23"/>
      <c r="M11854" s="25"/>
      <c r="N11854" s="25"/>
      <c r="O11854" s="25"/>
      <c r="P11854" s="23"/>
      <c r="Q11854" s="23"/>
    </row>
    <row r="11855" spans="1:17" x14ac:dyDescent="0.2">
      <c r="A11855" s="23"/>
      <c r="M11855" s="25"/>
      <c r="N11855" s="25"/>
      <c r="O11855" s="25"/>
      <c r="P11855" s="23"/>
      <c r="Q11855" s="23"/>
    </row>
    <row r="11856" spans="1:17" x14ac:dyDescent="0.2">
      <c r="A11856" s="23"/>
      <c r="M11856" s="25"/>
      <c r="N11856" s="25"/>
      <c r="O11856" s="25"/>
      <c r="P11856" s="23"/>
      <c r="Q11856" s="23"/>
    </row>
    <row r="11857" spans="1:17" x14ac:dyDescent="0.2">
      <c r="A11857" s="23"/>
      <c r="M11857" s="25"/>
      <c r="N11857" s="25"/>
      <c r="O11857" s="25"/>
      <c r="P11857" s="23"/>
      <c r="Q11857" s="23"/>
    </row>
    <row r="11858" spans="1:17" x14ac:dyDescent="0.2">
      <c r="A11858" s="23"/>
      <c r="M11858" s="25"/>
      <c r="N11858" s="25"/>
      <c r="O11858" s="25"/>
      <c r="P11858" s="23"/>
      <c r="Q11858" s="23"/>
    </row>
    <row r="11859" spans="1:17" x14ac:dyDescent="0.2">
      <c r="A11859" s="23"/>
      <c r="M11859" s="25"/>
      <c r="N11859" s="25"/>
      <c r="O11859" s="25"/>
      <c r="P11859" s="23"/>
      <c r="Q11859" s="23"/>
    </row>
    <row r="11860" spans="1:17" x14ac:dyDescent="0.2">
      <c r="A11860" s="23"/>
      <c r="M11860" s="25"/>
      <c r="N11860" s="25"/>
      <c r="O11860" s="25"/>
      <c r="P11860" s="23"/>
      <c r="Q11860" s="23"/>
    </row>
    <row r="11861" spans="1:17" x14ac:dyDescent="0.2">
      <c r="A11861" s="23"/>
      <c r="M11861" s="25"/>
      <c r="N11861" s="25"/>
      <c r="O11861" s="25"/>
      <c r="P11861" s="23"/>
      <c r="Q11861" s="23"/>
    </row>
    <row r="11862" spans="1:17" x14ac:dyDescent="0.2">
      <c r="A11862" s="23"/>
      <c r="M11862" s="25"/>
      <c r="N11862" s="25"/>
      <c r="O11862" s="25"/>
      <c r="P11862" s="23"/>
      <c r="Q11862" s="23"/>
    </row>
    <row r="11863" spans="1:17" x14ac:dyDescent="0.2">
      <c r="A11863" s="23"/>
      <c r="M11863" s="25"/>
      <c r="N11863" s="25"/>
      <c r="O11863" s="25"/>
      <c r="P11863" s="23"/>
      <c r="Q11863" s="23"/>
    </row>
    <row r="11864" spans="1:17" x14ac:dyDescent="0.2">
      <c r="A11864" s="23"/>
      <c r="M11864" s="25"/>
      <c r="N11864" s="25"/>
      <c r="O11864" s="25"/>
      <c r="P11864" s="23"/>
      <c r="Q11864" s="23"/>
    </row>
    <row r="11865" spans="1:17" x14ac:dyDescent="0.2">
      <c r="A11865" s="23"/>
      <c r="M11865" s="25"/>
      <c r="N11865" s="25"/>
      <c r="O11865" s="25"/>
      <c r="P11865" s="23"/>
      <c r="Q11865" s="23"/>
    </row>
    <row r="11866" spans="1:17" x14ac:dyDescent="0.2">
      <c r="A11866" s="23"/>
      <c r="M11866" s="25"/>
      <c r="N11866" s="25"/>
      <c r="O11866" s="25"/>
      <c r="P11866" s="23"/>
      <c r="Q11866" s="23"/>
    </row>
    <row r="11867" spans="1:17" x14ac:dyDescent="0.2">
      <c r="A11867" s="23"/>
      <c r="M11867" s="25"/>
      <c r="N11867" s="25"/>
      <c r="O11867" s="25"/>
      <c r="P11867" s="23"/>
      <c r="Q11867" s="23"/>
    </row>
    <row r="11868" spans="1:17" x14ac:dyDescent="0.2">
      <c r="A11868" s="23"/>
      <c r="M11868" s="25"/>
      <c r="N11868" s="25"/>
      <c r="O11868" s="25"/>
      <c r="P11868" s="23"/>
      <c r="Q11868" s="23"/>
    </row>
    <row r="11869" spans="1:17" x14ac:dyDescent="0.2">
      <c r="A11869" s="23"/>
      <c r="M11869" s="25"/>
      <c r="N11869" s="25"/>
      <c r="O11869" s="25"/>
      <c r="P11869" s="23"/>
      <c r="Q11869" s="23"/>
    </row>
    <row r="11870" spans="1:17" x14ac:dyDescent="0.2">
      <c r="A11870" s="23"/>
      <c r="M11870" s="25"/>
      <c r="N11870" s="25"/>
      <c r="O11870" s="25"/>
      <c r="P11870" s="23"/>
      <c r="Q11870" s="23"/>
    </row>
    <row r="11871" spans="1:17" x14ac:dyDescent="0.2">
      <c r="A11871" s="23"/>
      <c r="M11871" s="25"/>
      <c r="N11871" s="25"/>
      <c r="O11871" s="25"/>
      <c r="P11871" s="23"/>
      <c r="Q11871" s="23"/>
    </row>
    <row r="11872" spans="1:17" x14ac:dyDescent="0.2">
      <c r="A11872" s="23"/>
      <c r="M11872" s="25"/>
      <c r="N11872" s="25"/>
      <c r="O11872" s="25"/>
      <c r="P11872" s="23"/>
      <c r="Q11872" s="23"/>
    </row>
    <row r="11873" spans="1:17" x14ac:dyDescent="0.2">
      <c r="A11873" s="23"/>
      <c r="M11873" s="25"/>
      <c r="N11873" s="25"/>
      <c r="O11873" s="25"/>
      <c r="P11873" s="23"/>
      <c r="Q11873" s="23"/>
    </row>
    <row r="11874" spans="1:17" x14ac:dyDescent="0.2">
      <c r="A11874" s="23"/>
      <c r="M11874" s="25"/>
      <c r="N11874" s="25"/>
      <c r="O11874" s="25"/>
      <c r="P11874" s="23"/>
      <c r="Q11874" s="23"/>
    </row>
    <row r="11875" spans="1:17" x14ac:dyDescent="0.2">
      <c r="A11875" s="23"/>
      <c r="M11875" s="25"/>
      <c r="N11875" s="25"/>
      <c r="O11875" s="25"/>
      <c r="P11875" s="23"/>
      <c r="Q11875" s="23"/>
    </row>
    <row r="11876" spans="1:17" x14ac:dyDescent="0.2">
      <c r="A11876" s="23"/>
      <c r="M11876" s="25"/>
      <c r="N11876" s="25"/>
      <c r="O11876" s="25"/>
      <c r="P11876" s="23"/>
      <c r="Q11876" s="23"/>
    </row>
    <row r="11877" spans="1:17" x14ac:dyDescent="0.2">
      <c r="A11877" s="23"/>
      <c r="M11877" s="25"/>
      <c r="N11877" s="25"/>
      <c r="O11877" s="25"/>
      <c r="P11877" s="23"/>
      <c r="Q11877" s="23"/>
    </row>
    <row r="11878" spans="1:17" x14ac:dyDescent="0.2">
      <c r="A11878" s="23"/>
      <c r="M11878" s="25"/>
      <c r="N11878" s="25"/>
      <c r="O11878" s="25"/>
      <c r="P11878" s="23"/>
      <c r="Q11878" s="23"/>
    </row>
    <row r="11879" spans="1:17" x14ac:dyDescent="0.2">
      <c r="A11879" s="23"/>
      <c r="M11879" s="25"/>
      <c r="N11879" s="25"/>
      <c r="O11879" s="25"/>
      <c r="P11879" s="23"/>
      <c r="Q11879" s="23"/>
    </row>
    <row r="11880" spans="1:17" x14ac:dyDescent="0.2">
      <c r="A11880" s="23"/>
      <c r="M11880" s="25"/>
      <c r="N11880" s="25"/>
      <c r="O11880" s="25"/>
      <c r="P11880" s="23"/>
      <c r="Q11880" s="23"/>
    </row>
    <row r="11881" spans="1:17" x14ac:dyDescent="0.2">
      <c r="A11881" s="23"/>
      <c r="M11881" s="25"/>
      <c r="N11881" s="25"/>
      <c r="O11881" s="25"/>
      <c r="P11881" s="23"/>
      <c r="Q11881" s="23"/>
    </row>
    <row r="11882" spans="1:17" x14ac:dyDescent="0.2">
      <c r="A11882" s="23"/>
      <c r="M11882" s="25"/>
      <c r="N11882" s="25"/>
      <c r="O11882" s="25"/>
      <c r="P11882" s="23"/>
      <c r="Q11882" s="23"/>
    </row>
    <row r="11883" spans="1:17" x14ac:dyDescent="0.2">
      <c r="A11883" s="23"/>
      <c r="M11883" s="25"/>
      <c r="N11883" s="25"/>
      <c r="O11883" s="25"/>
      <c r="P11883" s="23"/>
      <c r="Q11883" s="23"/>
    </row>
    <row r="11884" spans="1:17" x14ac:dyDescent="0.2">
      <c r="A11884" s="23"/>
      <c r="M11884" s="25"/>
      <c r="N11884" s="25"/>
      <c r="O11884" s="25"/>
      <c r="P11884" s="23"/>
      <c r="Q11884" s="23"/>
    </row>
    <row r="11885" spans="1:17" x14ac:dyDescent="0.2">
      <c r="A11885" s="23"/>
      <c r="M11885" s="25"/>
      <c r="N11885" s="25"/>
      <c r="O11885" s="25"/>
      <c r="P11885" s="23"/>
      <c r="Q11885" s="23"/>
    </row>
    <row r="11886" spans="1:17" x14ac:dyDescent="0.2">
      <c r="A11886" s="23"/>
      <c r="M11886" s="25"/>
      <c r="N11886" s="25"/>
      <c r="O11886" s="25"/>
      <c r="P11886" s="23"/>
      <c r="Q11886" s="23"/>
    </row>
    <row r="11887" spans="1:17" x14ac:dyDescent="0.2">
      <c r="A11887" s="23"/>
      <c r="M11887" s="25"/>
      <c r="N11887" s="25"/>
      <c r="O11887" s="25"/>
      <c r="P11887" s="23"/>
      <c r="Q11887" s="23"/>
    </row>
    <row r="11888" spans="1:17" x14ac:dyDescent="0.2">
      <c r="A11888" s="23"/>
      <c r="M11888" s="25"/>
      <c r="N11888" s="25"/>
      <c r="O11888" s="25"/>
      <c r="P11888" s="23"/>
      <c r="Q11888" s="23"/>
    </row>
    <row r="11889" spans="1:17" x14ac:dyDescent="0.2">
      <c r="A11889" s="23"/>
      <c r="M11889" s="25"/>
      <c r="N11889" s="25"/>
      <c r="O11889" s="25"/>
      <c r="P11889" s="23"/>
      <c r="Q11889" s="23"/>
    </row>
    <row r="11890" spans="1:17" x14ac:dyDescent="0.2">
      <c r="A11890" s="23"/>
      <c r="M11890" s="25"/>
      <c r="N11890" s="25"/>
      <c r="O11890" s="25"/>
      <c r="P11890" s="23"/>
      <c r="Q11890" s="23"/>
    </row>
    <row r="11891" spans="1:17" x14ac:dyDescent="0.2">
      <c r="A11891" s="23"/>
      <c r="M11891" s="25"/>
      <c r="N11891" s="25"/>
      <c r="O11891" s="25"/>
      <c r="P11891" s="23"/>
      <c r="Q11891" s="23"/>
    </row>
    <row r="11892" spans="1:17" x14ac:dyDescent="0.2">
      <c r="A11892" s="23"/>
      <c r="M11892" s="25"/>
      <c r="N11892" s="25"/>
      <c r="O11892" s="25"/>
      <c r="P11892" s="23"/>
      <c r="Q11892" s="23"/>
    </row>
    <row r="11893" spans="1:17" x14ac:dyDescent="0.2">
      <c r="A11893" s="23"/>
      <c r="M11893" s="25"/>
      <c r="N11893" s="25"/>
      <c r="O11893" s="25"/>
      <c r="P11893" s="23"/>
      <c r="Q11893" s="23"/>
    </row>
    <row r="11894" spans="1:17" x14ac:dyDescent="0.2">
      <c r="A11894" s="23"/>
      <c r="M11894" s="25"/>
      <c r="N11894" s="25"/>
      <c r="O11894" s="25"/>
      <c r="P11894" s="23"/>
      <c r="Q11894" s="23"/>
    </row>
    <row r="11895" spans="1:17" x14ac:dyDescent="0.2">
      <c r="A11895" s="23"/>
      <c r="M11895" s="25"/>
      <c r="N11895" s="25"/>
      <c r="O11895" s="25"/>
      <c r="P11895" s="23"/>
      <c r="Q11895" s="23"/>
    </row>
    <row r="11896" spans="1:17" x14ac:dyDescent="0.2">
      <c r="A11896" s="23"/>
      <c r="M11896" s="25"/>
      <c r="N11896" s="25"/>
      <c r="O11896" s="25"/>
      <c r="P11896" s="23"/>
      <c r="Q11896" s="23"/>
    </row>
    <row r="11897" spans="1:17" x14ac:dyDescent="0.2">
      <c r="A11897" s="23"/>
      <c r="M11897" s="25"/>
      <c r="N11897" s="25"/>
      <c r="O11897" s="25"/>
      <c r="P11897" s="23"/>
      <c r="Q11897" s="23"/>
    </row>
    <row r="11898" spans="1:17" x14ac:dyDescent="0.2">
      <c r="A11898" s="23"/>
      <c r="M11898" s="25"/>
      <c r="N11898" s="25"/>
      <c r="O11898" s="25"/>
      <c r="P11898" s="23"/>
      <c r="Q11898" s="23"/>
    </row>
    <row r="11899" spans="1:17" x14ac:dyDescent="0.2">
      <c r="A11899" s="23"/>
      <c r="M11899" s="25"/>
      <c r="N11899" s="25"/>
      <c r="O11899" s="25"/>
      <c r="P11899" s="23"/>
      <c r="Q11899" s="23"/>
    </row>
    <row r="11900" spans="1:17" x14ac:dyDescent="0.2">
      <c r="A11900" s="23"/>
      <c r="M11900" s="25"/>
      <c r="N11900" s="25"/>
      <c r="O11900" s="25"/>
      <c r="P11900" s="23"/>
      <c r="Q11900" s="23"/>
    </row>
    <row r="11901" spans="1:17" x14ac:dyDescent="0.2">
      <c r="A11901" s="23"/>
      <c r="M11901" s="25"/>
      <c r="N11901" s="25"/>
      <c r="O11901" s="25"/>
      <c r="P11901" s="23"/>
      <c r="Q11901" s="23"/>
    </row>
    <row r="11902" spans="1:17" x14ac:dyDescent="0.2">
      <c r="A11902" s="23"/>
      <c r="M11902" s="25"/>
      <c r="N11902" s="25"/>
      <c r="O11902" s="25"/>
      <c r="P11902" s="23"/>
      <c r="Q11902" s="23"/>
    </row>
    <row r="11903" spans="1:17" x14ac:dyDescent="0.2">
      <c r="A11903" s="23"/>
      <c r="M11903" s="25"/>
      <c r="N11903" s="25"/>
      <c r="O11903" s="25"/>
      <c r="P11903" s="23"/>
      <c r="Q11903" s="23"/>
    </row>
    <row r="11904" spans="1:17" x14ac:dyDescent="0.2">
      <c r="A11904" s="23"/>
      <c r="M11904" s="25"/>
      <c r="N11904" s="25"/>
      <c r="O11904" s="25"/>
      <c r="P11904" s="23"/>
      <c r="Q11904" s="23"/>
    </row>
    <row r="11905" spans="1:17" x14ac:dyDescent="0.2">
      <c r="A11905" s="23"/>
      <c r="M11905" s="25"/>
      <c r="N11905" s="25"/>
      <c r="O11905" s="25"/>
      <c r="P11905" s="23"/>
      <c r="Q11905" s="23"/>
    </row>
    <row r="11906" spans="1:17" x14ac:dyDescent="0.2">
      <c r="A11906" s="23"/>
      <c r="M11906" s="25"/>
      <c r="N11906" s="25"/>
      <c r="O11906" s="25"/>
      <c r="P11906" s="23"/>
      <c r="Q11906" s="23"/>
    </row>
    <row r="11907" spans="1:17" x14ac:dyDescent="0.2">
      <c r="A11907" s="23"/>
      <c r="M11907" s="25"/>
      <c r="N11907" s="25"/>
      <c r="O11907" s="25"/>
      <c r="P11907" s="23"/>
      <c r="Q11907" s="23"/>
    </row>
    <row r="11908" spans="1:17" x14ac:dyDescent="0.2">
      <c r="A11908" s="23"/>
      <c r="M11908" s="25"/>
      <c r="N11908" s="25"/>
      <c r="O11908" s="25"/>
      <c r="P11908" s="23"/>
      <c r="Q11908" s="23"/>
    </row>
    <row r="11909" spans="1:17" x14ac:dyDescent="0.2">
      <c r="A11909" s="23"/>
      <c r="M11909" s="25"/>
      <c r="N11909" s="25"/>
      <c r="O11909" s="25"/>
      <c r="P11909" s="23"/>
      <c r="Q11909" s="23"/>
    </row>
    <row r="11910" spans="1:17" x14ac:dyDescent="0.2">
      <c r="A11910" s="23"/>
      <c r="M11910" s="25"/>
      <c r="N11910" s="25"/>
      <c r="O11910" s="25"/>
      <c r="P11910" s="23"/>
      <c r="Q11910" s="23"/>
    </row>
    <row r="11911" spans="1:17" x14ac:dyDescent="0.2">
      <c r="A11911" s="23"/>
      <c r="M11911" s="25"/>
      <c r="N11911" s="25"/>
      <c r="O11911" s="25"/>
      <c r="P11911" s="23"/>
      <c r="Q11911" s="23"/>
    </row>
    <row r="11912" spans="1:17" x14ac:dyDescent="0.2">
      <c r="A11912" s="23"/>
      <c r="M11912" s="25"/>
      <c r="N11912" s="25"/>
      <c r="O11912" s="25"/>
      <c r="P11912" s="23"/>
      <c r="Q11912" s="23"/>
    </row>
    <row r="11913" spans="1:17" x14ac:dyDescent="0.2">
      <c r="A11913" s="23"/>
      <c r="M11913" s="25"/>
      <c r="N11913" s="25"/>
      <c r="O11913" s="25"/>
      <c r="P11913" s="23"/>
      <c r="Q11913" s="23"/>
    </row>
    <row r="11914" spans="1:17" x14ac:dyDescent="0.2">
      <c r="A11914" s="23"/>
      <c r="M11914" s="25"/>
      <c r="N11914" s="25"/>
      <c r="O11914" s="25"/>
      <c r="P11914" s="23"/>
      <c r="Q11914" s="23"/>
    </row>
    <row r="11915" spans="1:17" x14ac:dyDescent="0.2">
      <c r="A11915" s="23"/>
      <c r="M11915" s="25"/>
      <c r="N11915" s="25"/>
      <c r="O11915" s="25"/>
      <c r="P11915" s="23"/>
      <c r="Q11915" s="23"/>
    </row>
    <row r="11916" spans="1:17" x14ac:dyDescent="0.2">
      <c r="A11916" s="23"/>
      <c r="M11916" s="25"/>
      <c r="N11916" s="25"/>
      <c r="O11916" s="25"/>
      <c r="P11916" s="23"/>
      <c r="Q11916" s="23"/>
    </row>
    <row r="11917" spans="1:17" x14ac:dyDescent="0.2">
      <c r="A11917" s="23"/>
      <c r="M11917" s="25"/>
      <c r="N11917" s="25"/>
      <c r="O11917" s="25"/>
      <c r="P11917" s="23"/>
      <c r="Q11917" s="23"/>
    </row>
    <row r="11918" spans="1:17" x14ac:dyDescent="0.2">
      <c r="A11918" s="23"/>
      <c r="M11918" s="25"/>
      <c r="N11918" s="25"/>
      <c r="O11918" s="25"/>
      <c r="P11918" s="23"/>
      <c r="Q11918" s="23"/>
    </row>
    <row r="11919" spans="1:17" x14ac:dyDescent="0.2">
      <c r="A11919" s="23"/>
      <c r="M11919" s="25"/>
      <c r="N11919" s="25"/>
      <c r="O11919" s="25"/>
      <c r="P11919" s="23"/>
      <c r="Q11919" s="23"/>
    </row>
    <row r="11920" spans="1:17" x14ac:dyDescent="0.2">
      <c r="A11920" s="23"/>
      <c r="M11920" s="25"/>
      <c r="N11920" s="25"/>
      <c r="O11920" s="25"/>
      <c r="P11920" s="23"/>
      <c r="Q11920" s="23"/>
    </row>
    <row r="11921" spans="1:17" x14ac:dyDescent="0.2">
      <c r="A11921" s="23"/>
      <c r="M11921" s="25"/>
      <c r="N11921" s="25"/>
      <c r="O11921" s="25"/>
      <c r="P11921" s="23"/>
      <c r="Q11921" s="23"/>
    </row>
    <row r="11922" spans="1:17" x14ac:dyDescent="0.2">
      <c r="A11922" s="23"/>
      <c r="M11922" s="25"/>
      <c r="N11922" s="25"/>
      <c r="O11922" s="25"/>
      <c r="P11922" s="23"/>
      <c r="Q11922" s="23"/>
    </row>
    <row r="11923" spans="1:17" x14ac:dyDescent="0.2">
      <c r="A11923" s="23"/>
      <c r="M11923" s="25"/>
      <c r="N11923" s="25"/>
      <c r="O11923" s="25"/>
      <c r="P11923" s="23"/>
      <c r="Q11923" s="23"/>
    </row>
    <row r="11924" spans="1:17" x14ac:dyDescent="0.2">
      <c r="A11924" s="23"/>
      <c r="M11924" s="25"/>
      <c r="N11924" s="25"/>
      <c r="O11924" s="25"/>
      <c r="P11924" s="23"/>
      <c r="Q11924" s="23"/>
    </row>
    <row r="11925" spans="1:17" x14ac:dyDescent="0.2">
      <c r="A11925" s="23"/>
      <c r="M11925" s="25"/>
      <c r="N11925" s="25"/>
      <c r="O11925" s="25"/>
      <c r="P11925" s="23"/>
      <c r="Q11925" s="23"/>
    </row>
    <row r="11926" spans="1:17" x14ac:dyDescent="0.2">
      <c r="A11926" s="23"/>
      <c r="M11926" s="25"/>
      <c r="N11926" s="25"/>
      <c r="O11926" s="25"/>
      <c r="P11926" s="23"/>
      <c r="Q11926" s="23"/>
    </row>
    <row r="11927" spans="1:17" x14ac:dyDescent="0.2">
      <c r="A11927" s="23"/>
      <c r="M11927" s="25"/>
      <c r="N11927" s="25"/>
      <c r="O11927" s="25"/>
      <c r="P11927" s="23"/>
      <c r="Q11927" s="23"/>
    </row>
    <row r="11928" spans="1:17" x14ac:dyDescent="0.2">
      <c r="A11928" s="23"/>
      <c r="M11928" s="25"/>
      <c r="N11928" s="25"/>
      <c r="O11928" s="25"/>
      <c r="P11928" s="23"/>
      <c r="Q11928" s="23"/>
    </row>
    <row r="11929" spans="1:17" x14ac:dyDescent="0.2">
      <c r="A11929" s="23"/>
      <c r="M11929" s="25"/>
      <c r="N11929" s="25"/>
      <c r="O11929" s="25"/>
      <c r="P11929" s="23"/>
      <c r="Q11929" s="23"/>
    </row>
    <row r="11930" spans="1:17" x14ac:dyDescent="0.2">
      <c r="A11930" s="23"/>
      <c r="M11930" s="25"/>
      <c r="N11930" s="25"/>
      <c r="O11930" s="25"/>
      <c r="P11930" s="23"/>
      <c r="Q11930" s="23"/>
    </row>
    <row r="11931" spans="1:17" x14ac:dyDescent="0.2">
      <c r="A11931" s="23"/>
      <c r="M11931" s="25"/>
      <c r="N11931" s="25"/>
      <c r="O11931" s="25"/>
      <c r="P11931" s="23"/>
      <c r="Q11931" s="23"/>
    </row>
    <row r="11932" spans="1:17" x14ac:dyDescent="0.2">
      <c r="A11932" s="23"/>
      <c r="M11932" s="25"/>
      <c r="N11932" s="25"/>
      <c r="O11932" s="25"/>
      <c r="P11932" s="23"/>
      <c r="Q11932" s="23"/>
    </row>
    <row r="11933" spans="1:17" x14ac:dyDescent="0.2">
      <c r="A11933" s="23"/>
      <c r="M11933" s="25"/>
      <c r="N11933" s="25"/>
      <c r="O11933" s="25"/>
      <c r="P11933" s="23"/>
      <c r="Q11933" s="23"/>
    </row>
    <row r="11934" spans="1:17" x14ac:dyDescent="0.2">
      <c r="A11934" s="23"/>
      <c r="M11934" s="25"/>
      <c r="N11934" s="25"/>
      <c r="O11934" s="25"/>
      <c r="P11934" s="23"/>
      <c r="Q11934" s="23"/>
    </row>
    <row r="11935" spans="1:17" x14ac:dyDescent="0.2">
      <c r="A11935" s="23"/>
      <c r="M11935" s="25"/>
      <c r="N11935" s="25"/>
      <c r="O11935" s="25"/>
      <c r="P11935" s="23"/>
      <c r="Q11935" s="23"/>
    </row>
    <row r="11936" spans="1:17" x14ac:dyDescent="0.2">
      <c r="A11936" s="23"/>
      <c r="M11936" s="25"/>
      <c r="N11936" s="25"/>
      <c r="O11936" s="25"/>
      <c r="P11936" s="23"/>
      <c r="Q11936" s="23"/>
    </row>
    <row r="11937" spans="1:17" x14ac:dyDescent="0.2">
      <c r="A11937" s="23"/>
      <c r="M11937" s="25"/>
      <c r="N11937" s="25"/>
      <c r="O11937" s="25"/>
      <c r="P11937" s="23"/>
      <c r="Q11937" s="23"/>
    </row>
    <row r="11938" spans="1:17" x14ac:dyDescent="0.2">
      <c r="A11938" s="23"/>
      <c r="M11938" s="25"/>
      <c r="N11938" s="25"/>
      <c r="O11938" s="25"/>
      <c r="P11938" s="23"/>
      <c r="Q11938" s="23"/>
    </row>
    <row r="11939" spans="1:17" x14ac:dyDescent="0.2">
      <c r="A11939" s="23"/>
      <c r="M11939" s="25"/>
      <c r="N11939" s="25"/>
      <c r="O11939" s="25"/>
      <c r="P11939" s="23"/>
      <c r="Q11939" s="23"/>
    </row>
    <row r="11940" spans="1:17" x14ac:dyDescent="0.2">
      <c r="A11940" s="23"/>
      <c r="M11940" s="25"/>
      <c r="N11940" s="25"/>
      <c r="O11940" s="25"/>
      <c r="P11940" s="23"/>
      <c r="Q11940" s="23"/>
    </row>
    <row r="11941" spans="1:17" x14ac:dyDescent="0.2">
      <c r="A11941" s="23"/>
      <c r="M11941" s="25"/>
      <c r="N11941" s="25"/>
      <c r="O11941" s="25"/>
      <c r="P11941" s="23"/>
      <c r="Q11941" s="23"/>
    </row>
    <row r="11942" spans="1:17" x14ac:dyDescent="0.2">
      <c r="A11942" s="23"/>
      <c r="M11942" s="25"/>
      <c r="N11942" s="25"/>
      <c r="O11942" s="25"/>
      <c r="P11942" s="23"/>
      <c r="Q11942" s="23"/>
    </row>
    <row r="11943" spans="1:17" x14ac:dyDescent="0.2">
      <c r="A11943" s="23"/>
      <c r="M11943" s="25"/>
      <c r="N11943" s="25"/>
      <c r="O11943" s="25"/>
      <c r="P11943" s="23"/>
      <c r="Q11943" s="23"/>
    </row>
    <row r="11944" spans="1:17" x14ac:dyDescent="0.2">
      <c r="A11944" s="23"/>
      <c r="M11944" s="25"/>
      <c r="N11944" s="25"/>
      <c r="O11944" s="25"/>
      <c r="P11944" s="23"/>
      <c r="Q11944" s="23"/>
    </row>
    <row r="11945" spans="1:17" x14ac:dyDescent="0.2">
      <c r="A11945" s="23"/>
      <c r="M11945" s="25"/>
      <c r="N11945" s="25"/>
      <c r="O11945" s="25"/>
      <c r="P11945" s="23"/>
      <c r="Q11945" s="23"/>
    </row>
    <row r="11946" spans="1:17" x14ac:dyDescent="0.2">
      <c r="A11946" s="23"/>
      <c r="M11946" s="25"/>
      <c r="N11946" s="25"/>
      <c r="O11946" s="25"/>
      <c r="P11946" s="23"/>
      <c r="Q11946" s="23"/>
    </row>
    <row r="11947" spans="1:17" x14ac:dyDescent="0.2">
      <c r="A11947" s="23"/>
      <c r="M11947" s="25"/>
      <c r="N11947" s="25"/>
      <c r="O11947" s="25"/>
      <c r="P11947" s="23"/>
      <c r="Q11947" s="23"/>
    </row>
    <row r="11948" spans="1:17" x14ac:dyDescent="0.2">
      <c r="A11948" s="23"/>
      <c r="M11948" s="25"/>
      <c r="N11948" s="25"/>
      <c r="O11948" s="25"/>
      <c r="P11948" s="23"/>
      <c r="Q11948" s="23"/>
    </row>
    <row r="11949" spans="1:17" x14ac:dyDescent="0.2">
      <c r="A11949" s="23"/>
      <c r="M11949" s="25"/>
      <c r="N11949" s="25"/>
      <c r="O11949" s="25"/>
      <c r="P11949" s="23"/>
      <c r="Q11949" s="23"/>
    </row>
    <row r="11950" spans="1:17" x14ac:dyDescent="0.2">
      <c r="A11950" s="23"/>
      <c r="M11950" s="25"/>
      <c r="N11950" s="25"/>
      <c r="O11950" s="25"/>
      <c r="P11950" s="23"/>
      <c r="Q11950" s="23"/>
    </row>
    <row r="11951" spans="1:17" x14ac:dyDescent="0.2">
      <c r="A11951" s="23"/>
      <c r="M11951" s="25"/>
      <c r="N11951" s="25"/>
      <c r="O11951" s="25"/>
      <c r="P11951" s="23"/>
      <c r="Q11951" s="23"/>
    </row>
    <row r="11952" spans="1:17" x14ac:dyDescent="0.2">
      <c r="A11952" s="23"/>
      <c r="M11952" s="25"/>
      <c r="N11952" s="25"/>
      <c r="O11952" s="25"/>
      <c r="P11952" s="23"/>
      <c r="Q11952" s="23"/>
    </row>
    <row r="11953" spans="1:17" x14ac:dyDescent="0.2">
      <c r="A11953" s="23"/>
      <c r="M11953" s="25"/>
      <c r="N11953" s="25"/>
      <c r="O11953" s="25"/>
      <c r="P11953" s="23"/>
      <c r="Q11953" s="23"/>
    </row>
    <row r="11954" spans="1:17" x14ac:dyDescent="0.2">
      <c r="A11954" s="23"/>
      <c r="M11954" s="25"/>
      <c r="N11954" s="25"/>
      <c r="O11954" s="25"/>
      <c r="P11954" s="23"/>
      <c r="Q11954" s="23"/>
    </row>
    <row r="11955" spans="1:17" x14ac:dyDescent="0.2">
      <c r="A11955" s="23"/>
      <c r="M11955" s="25"/>
      <c r="N11955" s="25"/>
      <c r="O11955" s="25"/>
      <c r="P11955" s="23"/>
      <c r="Q11955" s="23"/>
    </row>
    <row r="11956" spans="1:17" x14ac:dyDescent="0.2">
      <c r="A11956" s="23"/>
      <c r="M11956" s="25"/>
      <c r="N11956" s="25"/>
      <c r="O11956" s="25"/>
      <c r="P11956" s="23"/>
      <c r="Q11956" s="23"/>
    </row>
    <row r="11957" spans="1:17" x14ac:dyDescent="0.2">
      <c r="A11957" s="23"/>
      <c r="M11957" s="25"/>
      <c r="N11957" s="25"/>
      <c r="O11957" s="25"/>
      <c r="P11957" s="23"/>
      <c r="Q11957" s="23"/>
    </row>
    <row r="11958" spans="1:17" x14ac:dyDescent="0.2">
      <c r="A11958" s="23"/>
      <c r="M11958" s="25"/>
      <c r="N11958" s="25"/>
      <c r="O11958" s="25"/>
      <c r="P11958" s="23"/>
      <c r="Q11958" s="23"/>
    </row>
    <row r="11959" spans="1:17" x14ac:dyDescent="0.2">
      <c r="A11959" s="23"/>
      <c r="M11959" s="25"/>
      <c r="N11959" s="25"/>
      <c r="O11959" s="25"/>
      <c r="P11959" s="23"/>
      <c r="Q11959" s="23"/>
    </row>
    <row r="11960" spans="1:17" x14ac:dyDescent="0.2">
      <c r="A11960" s="23"/>
      <c r="M11960" s="25"/>
      <c r="N11960" s="25"/>
      <c r="O11960" s="25"/>
      <c r="P11960" s="23"/>
      <c r="Q11960" s="23"/>
    </row>
    <row r="11961" spans="1:17" x14ac:dyDescent="0.2">
      <c r="A11961" s="23"/>
      <c r="M11961" s="25"/>
      <c r="N11961" s="25"/>
      <c r="O11961" s="25"/>
      <c r="P11961" s="23"/>
      <c r="Q11961" s="23"/>
    </row>
    <row r="11962" spans="1:17" x14ac:dyDescent="0.2">
      <c r="A11962" s="23"/>
      <c r="M11962" s="25"/>
      <c r="N11962" s="25"/>
      <c r="O11962" s="25"/>
      <c r="P11962" s="23"/>
      <c r="Q11962" s="23"/>
    </row>
    <row r="11963" spans="1:17" x14ac:dyDescent="0.2">
      <c r="A11963" s="23"/>
      <c r="M11963" s="25"/>
      <c r="N11963" s="25"/>
      <c r="O11963" s="25"/>
      <c r="P11963" s="23"/>
      <c r="Q11963" s="23"/>
    </row>
    <row r="11964" spans="1:17" x14ac:dyDescent="0.2">
      <c r="A11964" s="23"/>
      <c r="M11964" s="25"/>
      <c r="N11964" s="25"/>
      <c r="O11964" s="25"/>
      <c r="P11964" s="23"/>
      <c r="Q11964" s="23"/>
    </row>
    <row r="11965" spans="1:17" x14ac:dyDescent="0.2">
      <c r="A11965" s="23"/>
      <c r="M11965" s="25"/>
      <c r="N11965" s="25"/>
      <c r="O11965" s="25"/>
      <c r="P11965" s="23"/>
      <c r="Q11965" s="23"/>
    </row>
    <row r="11966" spans="1:17" x14ac:dyDescent="0.2">
      <c r="A11966" s="23"/>
      <c r="M11966" s="25"/>
      <c r="N11966" s="25"/>
      <c r="O11966" s="25"/>
      <c r="P11966" s="23"/>
      <c r="Q11966" s="23"/>
    </row>
    <row r="11967" spans="1:17" x14ac:dyDescent="0.2">
      <c r="A11967" s="23"/>
      <c r="M11967" s="25"/>
      <c r="N11967" s="25"/>
      <c r="O11967" s="25"/>
      <c r="P11967" s="23"/>
      <c r="Q11967" s="23"/>
    </row>
    <row r="11968" spans="1:17" x14ac:dyDescent="0.2">
      <c r="A11968" s="23"/>
      <c r="M11968" s="25"/>
      <c r="N11968" s="25"/>
      <c r="O11968" s="25"/>
      <c r="P11968" s="23"/>
      <c r="Q11968" s="23"/>
    </row>
    <row r="11969" spans="1:17" x14ac:dyDescent="0.2">
      <c r="A11969" s="23"/>
      <c r="M11969" s="25"/>
      <c r="N11969" s="25"/>
      <c r="O11969" s="25"/>
      <c r="P11969" s="23"/>
      <c r="Q11969" s="23"/>
    </row>
    <row r="11970" spans="1:17" x14ac:dyDescent="0.2">
      <c r="A11970" s="23"/>
      <c r="M11970" s="25"/>
      <c r="N11970" s="25"/>
      <c r="O11970" s="25"/>
      <c r="P11970" s="23"/>
      <c r="Q11970" s="23"/>
    </row>
    <row r="11971" spans="1:17" x14ac:dyDescent="0.2">
      <c r="A11971" s="23"/>
      <c r="M11971" s="25"/>
      <c r="N11971" s="25"/>
      <c r="O11971" s="25"/>
      <c r="P11971" s="23"/>
      <c r="Q11971" s="23"/>
    </row>
    <row r="11972" spans="1:17" x14ac:dyDescent="0.2">
      <c r="A11972" s="23"/>
      <c r="M11972" s="25"/>
      <c r="N11972" s="25"/>
      <c r="O11972" s="25"/>
      <c r="P11972" s="23"/>
      <c r="Q11972" s="23"/>
    </row>
    <row r="11973" spans="1:17" x14ac:dyDescent="0.2">
      <c r="A11973" s="23"/>
      <c r="M11973" s="25"/>
      <c r="N11973" s="25"/>
      <c r="O11973" s="25"/>
      <c r="P11973" s="23"/>
      <c r="Q11973" s="23"/>
    </row>
    <row r="11974" spans="1:17" x14ac:dyDescent="0.2">
      <c r="A11974" s="23"/>
      <c r="M11974" s="25"/>
      <c r="N11974" s="25"/>
      <c r="O11974" s="25"/>
      <c r="P11974" s="23"/>
      <c r="Q11974" s="23"/>
    </row>
    <row r="11975" spans="1:17" x14ac:dyDescent="0.2">
      <c r="A11975" s="23"/>
      <c r="M11975" s="25"/>
      <c r="N11975" s="25"/>
      <c r="O11975" s="25"/>
      <c r="P11975" s="23"/>
      <c r="Q11975" s="23"/>
    </row>
    <row r="11976" spans="1:17" x14ac:dyDescent="0.2">
      <c r="A11976" s="23"/>
      <c r="M11976" s="25"/>
      <c r="N11976" s="25"/>
      <c r="O11976" s="25"/>
      <c r="P11976" s="23"/>
      <c r="Q11976" s="23"/>
    </row>
    <row r="11977" spans="1:17" x14ac:dyDescent="0.2">
      <c r="A11977" s="23"/>
      <c r="M11977" s="25"/>
      <c r="N11977" s="25"/>
      <c r="O11977" s="25"/>
      <c r="P11977" s="23"/>
      <c r="Q11977" s="23"/>
    </row>
    <row r="11978" spans="1:17" x14ac:dyDescent="0.2">
      <c r="A11978" s="23"/>
      <c r="M11978" s="25"/>
      <c r="N11978" s="25"/>
      <c r="O11978" s="25"/>
      <c r="P11978" s="23"/>
      <c r="Q11978" s="23"/>
    </row>
    <row r="11979" spans="1:17" x14ac:dyDescent="0.2">
      <c r="A11979" s="23"/>
      <c r="M11979" s="25"/>
      <c r="N11979" s="25"/>
      <c r="O11979" s="25"/>
      <c r="P11979" s="23"/>
      <c r="Q11979" s="23"/>
    </row>
    <row r="11980" spans="1:17" x14ac:dyDescent="0.2">
      <c r="A11980" s="23"/>
      <c r="M11980" s="25"/>
      <c r="N11980" s="25"/>
      <c r="O11980" s="25"/>
      <c r="P11980" s="23"/>
      <c r="Q11980" s="23"/>
    </row>
    <row r="11981" spans="1:17" x14ac:dyDescent="0.2">
      <c r="A11981" s="23"/>
      <c r="M11981" s="25"/>
      <c r="N11981" s="25"/>
      <c r="O11981" s="25"/>
      <c r="P11981" s="23"/>
      <c r="Q11981" s="23"/>
    </row>
    <row r="11982" spans="1:17" x14ac:dyDescent="0.2">
      <c r="A11982" s="23"/>
      <c r="M11982" s="25"/>
      <c r="N11982" s="25"/>
      <c r="O11982" s="25"/>
      <c r="P11982" s="23"/>
      <c r="Q11982" s="23"/>
    </row>
    <row r="11983" spans="1:17" x14ac:dyDescent="0.2">
      <c r="A11983" s="23"/>
      <c r="M11983" s="25"/>
      <c r="N11983" s="25"/>
      <c r="O11983" s="25"/>
      <c r="P11983" s="23"/>
      <c r="Q11983" s="23"/>
    </row>
    <row r="11984" spans="1:17" x14ac:dyDescent="0.2">
      <c r="A11984" s="23"/>
      <c r="M11984" s="25"/>
      <c r="N11984" s="25"/>
      <c r="O11984" s="25"/>
      <c r="P11984" s="23"/>
      <c r="Q11984" s="23"/>
    </row>
    <row r="11985" spans="1:17" x14ac:dyDescent="0.2">
      <c r="A11985" s="23"/>
      <c r="M11985" s="25"/>
      <c r="N11985" s="25"/>
      <c r="O11985" s="25"/>
      <c r="P11985" s="23"/>
      <c r="Q11985" s="23"/>
    </row>
    <row r="11986" spans="1:17" x14ac:dyDescent="0.2">
      <c r="A11986" s="23"/>
      <c r="M11986" s="25"/>
      <c r="N11986" s="25"/>
      <c r="O11986" s="25"/>
      <c r="P11986" s="23"/>
      <c r="Q11986" s="23"/>
    </row>
    <row r="11987" spans="1:17" x14ac:dyDescent="0.2">
      <c r="A11987" s="23"/>
      <c r="M11987" s="25"/>
      <c r="N11987" s="25"/>
      <c r="O11987" s="25"/>
      <c r="P11987" s="23"/>
      <c r="Q11987" s="23"/>
    </row>
    <row r="11988" spans="1:17" x14ac:dyDescent="0.2">
      <c r="A11988" s="23"/>
      <c r="M11988" s="25"/>
      <c r="N11988" s="25"/>
      <c r="O11988" s="25"/>
      <c r="P11988" s="23"/>
      <c r="Q11988" s="23"/>
    </row>
    <row r="11989" spans="1:17" x14ac:dyDescent="0.2">
      <c r="A11989" s="23"/>
      <c r="M11989" s="25"/>
      <c r="N11989" s="25"/>
      <c r="O11989" s="25"/>
      <c r="P11989" s="23"/>
      <c r="Q11989" s="23"/>
    </row>
    <row r="11990" spans="1:17" x14ac:dyDescent="0.2">
      <c r="A11990" s="23"/>
      <c r="M11990" s="25"/>
      <c r="N11990" s="25"/>
      <c r="O11990" s="25"/>
      <c r="P11990" s="23"/>
      <c r="Q11990" s="23"/>
    </row>
    <row r="11991" spans="1:17" x14ac:dyDescent="0.2">
      <c r="A11991" s="23"/>
      <c r="M11991" s="25"/>
      <c r="N11991" s="25"/>
      <c r="O11991" s="25"/>
      <c r="P11991" s="23"/>
      <c r="Q11991" s="23"/>
    </row>
    <row r="11992" spans="1:17" x14ac:dyDescent="0.2">
      <c r="A11992" s="23"/>
      <c r="M11992" s="25"/>
      <c r="N11992" s="25"/>
      <c r="O11992" s="25"/>
      <c r="P11992" s="23"/>
      <c r="Q11992" s="23"/>
    </row>
    <row r="11993" spans="1:17" x14ac:dyDescent="0.2">
      <c r="A11993" s="23"/>
      <c r="M11993" s="25"/>
      <c r="N11993" s="25"/>
      <c r="O11993" s="25"/>
      <c r="P11993" s="23"/>
      <c r="Q11993" s="23"/>
    </row>
    <row r="11994" spans="1:17" x14ac:dyDescent="0.2">
      <c r="A11994" s="23"/>
      <c r="M11994" s="25"/>
      <c r="N11994" s="25"/>
      <c r="O11994" s="25"/>
      <c r="P11994" s="23"/>
      <c r="Q11994" s="23"/>
    </row>
    <row r="11995" spans="1:17" x14ac:dyDescent="0.2">
      <c r="A11995" s="23"/>
      <c r="M11995" s="25"/>
      <c r="N11995" s="25"/>
      <c r="O11995" s="25"/>
      <c r="P11995" s="23"/>
      <c r="Q11995" s="23"/>
    </row>
    <row r="11996" spans="1:17" x14ac:dyDescent="0.2">
      <c r="A11996" s="23"/>
      <c r="M11996" s="25"/>
      <c r="N11996" s="25"/>
      <c r="O11996" s="25"/>
      <c r="P11996" s="23"/>
      <c r="Q11996" s="23"/>
    </row>
    <row r="11997" spans="1:17" x14ac:dyDescent="0.2">
      <c r="A11997" s="23"/>
      <c r="M11997" s="25"/>
      <c r="N11997" s="25"/>
      <c r="O11997" s="25"/>
      <c r="P11997" s="23"/>
      <c r="Q11997" s="23"/>
    </row>
    <row r="11998" spans="1:17" x14ac:dyDescent="0.2">
      <c r="A11998" s="23"/>
      <c r="M11998" s="25"/>
      <c r="N11998" s="25"/>
      <c r="O11998" s="25"/>
      <c r="P11998" s="23"/>
      <c r="Q11998" s="23"/>
    </row>
    <row r="11999" spans="1:17" x14ac:dyDescent="0.2">
      <c r="A11999" s="23"/>
      <c r="M11999" s="25"/>
      <c r="N11999" s="25"/>
      <c r="O11999" s="25"/>
      <c r="P11999" s="23"/>
      <c r="Q11999" s="23"/>
    </row>
    <row r="12000" spans="1:17" x14ac:dyDescent="0.2">
      <c r="A12000" s="23"/>
      <c r="M12000" s="25"/>
      <c r="N12000" s="25"/>
      <c r="O12000" s="25"/>
      <c r="P12000" s="23"/>
      <c r="Q12000" s="23"/>
    </row>
    <row r="12001" spans="1:17" x14ac:dyDescent="0.2">
      <c r="A12001" s="23"/>
      <c r="M12001" s="25"/>
      <c r="N12001" s="25"/>
      <c r="O12001" s="25"/>
      <c r="P12001" s="23"/>
      <c r="Q12001" s="23"/>
    </row>
    <row r="12002" spans="1:17" x14ac:dyDescent="0.2">
      <c r="A12002" s="23"/>
      <c r="M12002" s="25"/>
      <c r="N12002" s="25"/>
      <c r="O12002" s="25"/>
      <c r="P12002" s="23"/>
      <c r="Q12002" s="23"/>
    </row>
    <row r="12003" spans="1:17" x14ac:dyDescent="0.2">
      <c r="A12003" s="23"/>
      <c r="M12003" s="25"/>
      <c r="N12003" s="25"/>
      <c r="O12003" s="25"/>
      <c r="P12003" s="23"/>
      <c r="Q12003" s="23"/>
    </row>
    <row r="12004" spans="1:17" x14ac:dyDescent="0.2">
      <c r="A12004" s="23"/>
      <c r="M12004" s="25"/>
      <c r="N12004" s="25"/>
      <c r="O12004" s="25"/>
      <c r="P12004" s="23"/>
      <c r="Q12004" s="23"/>
    </row>
    <row r="12005" spans="1:17" x14ac:dyDescent="0.2">
      <c r="A12005" s="23"/>
      <c r="M12005" s="25"/>
      <c r="N12005" s="25"/>
      <c r="O12005" s="25"/>
      <c r="P12005" s="23"/>
      <c r="Q12005" s="23"/>
    </row>
    <row r="12006" spans="1:17" x14ac:dyDescent="0.2">
      <c r="A12006" s="23"/>
      <c r="M12006" s="25"/>
      <c r="N12006" s="25"/>
      <c r="O12006" s="25"/>
      <c r="P12006" s="23"/>
      <c r="Q12006" s="23"/>
    </row>
    <row r="12007" spans="1:17" x14ac:dyDescent="0.2">
      <c r="A12007" s="23"/>
      <c r="M12007" s="25"/>
      <c r="N12007" s="25"/>
      <c r="O12007" s="25"/>
      <c r="P12007" s="23"/>
      <c r="Q12007" s="23"/>
    </row>
    <row r="12008" spans="1:17" x14ac:dyDescent="0.2">
      <c r="A12008" s="23"/>
      <c r="M12008" s="25"/>
      <c r="N12008" s="25"/>
      <c r="O12008" s="25"/>
      <c r="P12008" s="23"/>
      <c r="Q12008" s="23"/>
    </row>
    <row r="12009" spans="1:17" x14ac:dyDescent="0.2">
      <c r="A12009" s="23"/>
      <c r="M12009" s="25"/>
      <c r="N12009" s="25"/>
      <c r="O12009" s="25"/>
      <c r="P12009" s="23"/>
      <c r="Q12009" s="23"/>
    </row>
    <row r="12010" spans="1:17" x14ac:dyDescent="0.2">
      <c r="A12010" s="23"/>
      <c r="M12010" s="25"/>
      <c r="N12010" s="25"/>
      <c r="O12010" s="25"/>
      <c r="P12010" s="23"/>
      <c r="Q12010" s="23"/>
    </row>
    <row r="12011" spans="1:17" x14ac:dyDescent="0.2">
      <c r="A12011" s="23"/>
      <c r="M12011" s="25"/>
      <c r="N12011" s="25"/>
      <c r="O12011" s="25"/>
      <c r="P12011" s="23"/>
      <c r="Q12011" s="23"/>
    </row>
    <row r="12012" spans="1:17" x14ac:dyDescent="0.2">
      <c r="A12012" s="23"/>
      <c r="M12012" s="25"/>
      <c r="N12012" s="25"/>
      <c r="O12012" s="25"/>
      <c r="P12012" s="23"/>
      <c r="Q12012" s="23"/>
    </row>
    <row r="12013" spans="1:17" x14ac:dyDescent="0.2">
      <c r="A12013" s="23"/>
      <c r="M12013" s="25"/>
      <c r="N12013" s="25"/>
      <c r="O12013" s="25"/>
      <c r="P12013" s="23"/>
      <c r="Q12013" s="23"/>
    </row>
    <row r="12014" spans="1:17" x14ac:dyDescent="0.2">
      <c r="A12014" s="23"/>
      <c r="M12014" s="25"/>
      <c r="N12014" s="25"/>
      <c r="O12014" s="25"/>
      <c r="P12014" s="23"/>
      <c r="Q12014" s="23"/>
    </row>
    <row r="12015" spans="1:17" x14ac:dyDescent="0.2">
      <c r="A12015" s="23"/>
      <c r="M12015" s="25"/>
      <c r="N12015" s="25"/>
      <c r="O12015" s="25"/>
      <c r="P12015" s="23"/>
      <c r="Q12015" s="23"/>
    </row>
    <row r="12016" spans="1:17" x14ac:dyDescent="0.2">
      <c r="A12016" s="23"/>
      <c r="M12016" s="25"/>
      <c r="N12016" s="25"/>
      <c r="O12016" s="25"/>
      <c r="P12016" s="23"/>
      <c r="Q12016" s="23"/>
    </row>
    <row r="12017" spans="1:17" x14ac:dyDescent="0.2">
      <c r="A12017" s="23"/>
      <c r="M12017" s="25"/>
      <c r="N12017" s="25"/>
      <c r="O12017" s="25"/>
      <c r="P12017" s="23"/>
      <c r="Q12017" s="23"/>
    </row>
    <row r="12018" spans="1:17" x14ac:dyDescent="0.2">
      <c r="A12018" s="23"/>
      <c r="M12018" s="25"/>
      <c r="N12018" s="25"/>
      <c r="O12018" s="25"/>
      <c r="P12018" s="23"/>
      <c r="Q12018" s="23"/>
    </row>
    <row r="12019" spans="1:17" x14ac:dyDescent="0.2">
      <c r="A12019" s="23"/>
      <c r="M12019" s="25"/>
      <c r="N12019" s="25"/>
      <c r="O12019" s="25"/>
      <c r="P12019" s="23"/>
      <c r="Q12019" s="23"/>
    </row>
    <row r="12020" spans="1:17" x14ac:dyDescent="0.2">
      <c r="A12020" s="23"/>
      <c r="M12020" s="25"/>
      <c r="N12020" s="25"/>
      <c r="O12020" s="25"/>
      <c r="P12020" s="23"/>
      <c r="Q12020" s="23"/>
    </row>
    <row r="12021" spans="1:17" x14ac:dyDescent="0.2">
      <c r="A12021" s="23"/>
      <c r="M12021" s="25"/>
      <c r="N12021" s="25"/>
      <c r="O12021" s="25"/>
      <c r="P12021" s="23"/>
      <c r="Q12021" s="23"/>
    </row>
    <row r="12022" spans="1:17" x14ac:dyDescent="0.2">
      <c r="A12022" s="23"/>
      <c r="M12022" s="25"/>
      <c r="N12022" s="25"/>
      <c r="O12022" s="25"/>
      <c r="P12022" s="23"/>
      <c r="Q12022" s="23"/>
    </row>
    <row r="12023" spans="1:17" x14ac:dyDescent="0.2">
      <c r="A12023" s="23"/>
      <c r="M12023" s="25"/>
      <c r="N12023" s="25"/>
      <c r="O12023" s="25"/>
      <c r="P12023" s="23"/>
      <c r="Q12023" s="23"/>
    </row>
    <row r="12024" spans="1:17" x14ac:dyDescent="0.2">
      <c r="A12024" s="23"/>
      <c r="M12024" s="25"/>
      <c r="N12024" s="25"/>
      <c r="O12024" s="25"/>
      <c r="P12024" s="23"/>
      <c r="Q12024" s="23"/>
    </row>
    <row r="12025" spans="1:17" x14ac:dyDescent="0.2">
      <c r="A12025" s="23"/>
      <c r="M12025" s="25"/>
      <c r="N12025" s="25"/>
      <c r="O12025" s="25"/>
      <c r="P12025" s="23"/>
      <c r="Q12025" s="23"/>
    </row>
    <row r="12026" spans="1:17" x14ac:dyDescent="0.2">
      <c r="A12026" s="23"/>
      <c r="M12026" s="25"/>
      <c r="N12026" s="25"/>
      <c r="O12026" s="25"/>
      <c r="P12026" s="23"/>
      <c r="Q12026" s="23"/>
    </row>
    <row r="12027" spans="1:17" x14ac:dyDescent="0.2">
      <c r="A12027" s="23"/>
      <c r="M12027" s="25"/>
      <c r="N12027" s="25"/>
      <c r="O12027" s="25"/>
      <c r="P12027" s="23"/>
      <c r="Q12027" s="23"/>
    </row>
    <row r="12028" spans="1:17" x14ac:dyDescent="0.2">
      <c r="A12028" s="23"/>
      <c r="M12028" s="25"/>
      <c r="N12028" s="25"/>
      <c r="O12028" s="25"/>
      <c r="P12028" s="23"/>
      <c r="Q12028" s="23"/>
    </row>
    <row r="12029" spans="1:17" x14ac:dyDescent="0.2">
      <c r="A12029" s="23"/>
      <c r="M12029" s="25"/>
      <c r="N12029" s="25"/>
      <c r="O12029" s="25"/>
      <c r="P12029" s="23"/>
      <c r="Q12029" s="23"/>
    </row>
    <row r="12030" spans="1:17" x14ac:dyDescent="0.2">
      <c r="A12030" s="23"/>
      <c r="M12030" s="25"/>
      <c r="N12030" s="25"/>
      <c r="O12030" s="25"/>
      <c r="P12030" s="23"/>
      <c r="Q12030" s="23"/>
    </row>
    <row r="12031" spans="1:17" x14ac:dyDescent="0.2">
      <c r="A12031" s="23"/>
      <c r="M12031" s="25"/>
      <c r="N12031" s="25"/>
      <c r="O12031" s="25"/>
      <c r="P12031" s="23"/>
      <c r="Q12031" s="23"/>
    </row>
    <row r="12032" spans="1:17" x14ac:dyDescent="0.2">
      <c r="A12032" s="23"/>
      <c r="M12032" s="25"/>
      <c r="N12032" s="25"/>
      <c r="O12032" s="25"/>
      <c r="P12032" s="23"/>
      <c r="Q12032" s="23"/>
    </row>
    <row r="12033" spans="1:17" x14ac:dyDescent="0.2">
      <c r="A12033" s="23"/>
      <c r="M12033" s="25"/>
      <c r="N12033" s="25"/>
      <c r="O12033" s="25"/>
      <c r="P12033" s="23"/>
      <c r="Q12033" s="23"/>
    </row>
    <row r="12034" spans="1:17" x14ac:dyDescent="0.2">
      <c r="A12034" s="23"/>
      <c r="M12034" s="25"/>
      <c r="N12034" s="25"/>
      <c r="O12034" s="25"/>
      <c r="P12034" s="23"/>
      <c r="Q12034" s="23"/>
    </row>
    <row r="12035" spans="1:17" x14ac:dyDescent="0.2">
      <c r="A12035" s="23"/>
      <c r="M12035" s="25"/>
      <c r="N12035" s="25"/>
      <c r="O12035" s="25"/>
      <c r="P12035" s="23"/>
      <c r="Q12035" s="23"/>
    </row>
    <row r="12036" spans="1:17" x14ac:dyDescent="0.2">
      <c r="A12036" s="23"/>
      <c r="M12036" s="25"/>
      <c r="N12036" s="25"/>
      <c r="O12036" s="25"/>
      <c r="P12036" s="23"/>
      <c r="Q12036" s="23"/>
    </row>
    <row r="12037" spans="1:17" x14ac:dyDescent="0.2">
      <c r="A12037" s="23"/>
      <c r="M12037" s="25"/>
      <c r="N12037" s="25"/>
      <c r="O12037" s="25"/>
      <c r="P12037" s="23"/>
      <c r="Q12037" s="23"/>
    </row>
    <row r="12038" spans="1:17" x14ac:dyDescent="0.2">
      <c r="A12038" s="23"/>
      <c r="M12038" s="25"/>
      <c r="N12038" s="25"/>
      <c r="O12038" s="25"/>
      <c r="P12038" s="23"/>
      <c r="Q12038" s="23"/>
    </row>
    <row r="12039" spans="1:17" x14ac:dyDescent="0.2">
      <c r="A12039" s="23"/>
      <c r="M12039" s="25"/>
      <c r="N12039" s="25"/>
      <c r="O12039" s="25"/>
      <c r="P12039" s="23"/>
      <c r="Q12039" s="23"/>
    </row>
    <row r="12040" spans="1:17" x14ac:dyDescent="0.2">
      <c r="A12040" s="23"/>
      <c r="M12040" s="25"/>
      <c r="N12040" s="25"/>
      <c r="O12040" s="25"/>
      <c r="P12040" s="23"/>
      <c r="Q12040" s="23"/>
    </row>
    <row r="12041" spans="1:17" x14ac:dyDescent="0.2">
      <c r="A12041" s="23"/>
      <c r="M12041" s="25"/>
      <c r="N12041" s="25"/>
      <c r="O12041" s="25"/>
      <c r="P12041" s="23"/>
      <c r="Q12041" s="23"/>
    </row>
    <row r="12042" spans="1:17" x14ac:dyDescent="0.2">
      <c r="A12042" s="23"/>
      <c r="M12042" s="25"/>
      <c r="N12042" s="25"/>
      <c r="O12042" s="25"/>
      <c r="P12042" s="23"/>
      <c r="Q12042" s="23"/>
    </row>
    <row r="12043" spans="1:17" x14ac:dyDescent="0.2">
      <c r="A12043" s="23"/>
      <c r="M12043" s="25"/>
      <c r="N12043" s="25"/>
      <c r="O12043" s="25"/>
      <c r="P12043" s="23"/>
      <c r="Q12043" s="23"/>
    </row>
    <row r="12044" spans="1:17" x14ac:dyDescent="0.2">
      <c r="A12044" s="23"/>
      <c r="M12044" s="25"/>
      <c r="N12044" s="25"/>
      <c r="O12044" s="25"/>
      <c r="P12044" s="23"/>
      <c r="Q12044" s="23"/>
    </row>
    <row r="12045" spans="1:17" x14ac:dyDescent="0.2">
      <c r="A12045" s="23"/>
      <c r="M12045" s="25"/>
      <c r="N12045" s="25"/>
      <c r="O12045" s="25"/>
      <c r="P12045" s="23"/>
      <c r="Q12045" s="23"/>
    </row>
    <row r="12046" spans="1:17" x14ac:dyDescent="0.2">
      <c r="A12046" s="23"/>
      <c r="M12046" s="25"/>
      <c r="N12046" s="25"/>
      <c r="O12046" s="25"/>
      <c r="P12046" s="23"/>
      <c r="Q12046" s="23"/>
    </row>
    <row r="12047" spans="1:17" x14ac:dyDescent="0.2">
      <c r="A12047" s="23"/>
      <c r="M12047" s="25"/>
      <c r="N12047" s="25"/>
      <c r="O12047" s="25"/>
      <c r="P12047" s="23"/>
      <c r="Q12047" s="23"/>
    </row>
    <row r="12048" spans="1:17" x14ac:dyDescent="0.2">
      <c r="A12048" s="23"/>
      <c r="M12048" s="25"/>
      <c r="N12048" s="25"/>
      <c r="O12048" s="25"/>
      <c r="P12048" s="23"/>
      <c r="Q12048" s="23"/>
    </row>
    <row r="12049" spans="1:17" x14ac:dyDescent="0.2">
      <c r="A12049" s="23"/>
      <c r="M12049" s="25"/>
      <c r="N12049" s="25"/>
      <c r="O12049" s="25"/>
      <c r="P12049" s="23"/>
      <c r="Q12049" s="23"/>
    </row>
    <row r="12050" spans="1:17" x14ac:dyDescent="0.2">
      <c r="A12050" s="23"/>
      <c r="M12050" s="25"/>
      <c r="N12050" s="25"/>
      <c r="O12050" s="25"/>
      <c r="P12050" s="23"/>
      <c r="Q12050" s="23"/>
    </row>
    <row r="12051" spans="1:17" x14ac:dyDescent="0.2">
      <c r="A12051" s="23"/>
      <c r="M12051" s="25"/>
      <c r="N12051" s="25"/>
      <c r="O12051" s="25"/>
      <c r="P12051" s="23"/>
      <c r="Q12051" s="23"/>
    </row>
    <row r="12052" spans="1:17" x14ac:dyDescent="0.2">
      <c r="A12052" s="23"/>
      <c r="M12052" s="25"/>
      <c r="N12052" s="25"/>
      <c r="O12052" s="25"/>
      <c r="P12052" s="23"/>
      <c r="Q12052" s="23"/>
    </row>
    <row r="12053" spans="1:17" x14ac:dyDescent="0.2">
      <c r="A12053" s="23"/>
      <c r="M12053" s="25"/>
      <c r="N12053" s="25"/>
      <c r="O12053" s="25"/>
      <c r="P12053" s="23"/>
      <c r="Q12053" s="23"/>
    </row>
    <row r="12054" spans="1:17" x14ac:dyDescent="0.2">
      <c r="A12054" s="23"/>
      <c r="M12054" s="25"/>
      <c r="N12054" s="25"/>
      <c r="O12054" s="25"/>
      <c r="P12054" s="23"/>
      <c r="Q12054" s="23"/>
    </row>
    <row r="12055" spans="1:17" x14ac:dyDescent="0.2">
      <c r="A12055" s="23"/>
      <c r="M12055" s="25"/>
      <c r="N12055" s="25"/>
      <c r="O12055" s="25"/>
      <c r="P12055" s="23"/>
      <c r="Q12055" s="23"/>
    </row>
    <row r="12056" spans="1:17" x14ac:dyDescent="0.2">
      <c r="A12056" s="23"/>
      <c r="M12056" s="25"/>
      <c r="N12056" s="25"/>
      <c r="O12056" s="25"/>
      <c r="P12056" s="23"/>
      <c r="Q12056" s="23"/>
    </row>
    <row r="12057" spans="1:17" x14ac:dyDescent="0.2">
      <c r="A12057" s="23"/>
      <c r="M12057" s="25"/>
      <c r="N12057" s="25"/>
      <c r="O12057" s="25"/>
      <c r="P12057" s="23"/>
      <c r="Q12057" s="23"/>
    </row>
    <row r="12058" spans="1:17" x14ac:dyDescent="0.2">
      <c r="A12058" s="23"/>
      <c r="M12058" s="25"/>
      <c r="N12058" s="25"/>
      <c r="O12058" s="25"/>
      <c r="P12058" s="23"/>
      <c r="Q12058" s="23"/>
    </row>
    <row r="12059" spans="1:17" x14ac:dyDescent="0.2">
      <c r="A12059" s="23"/>
      <c r="M12059" s="25"/>
      <c r="N12059" s="25"/>
      <c r="O12059" s="25"/>
      <c r="P12059" s="23"/>
      <c r="Q12059" s="23"/>
    </row>
    <row r="12060" spans="1:17" x14ac:dyDescent="0.2">
      <c r="A12060" s="23"/>
      <c r="M12060" s="25"/>
      <c r="N12060" s="25"/>
      <c r="O12060" s="25"/>
      <c r="P12060" s="23"/>
      <c r="Q12060" s="23"/>
    </row>
    <row r="12061" spans="1:17" x14ac:dyDescent="0.2">
      <c r="A12061" s="23"/>
      <c r="M12061" s="25"/>
      <c r="N12061" s="25"/>
      <c r="O12061" s="25"/>
      <c r="P12061" s="23"/>
      <c r="Q12061" s="23"/>
    </row>
    <row r="12062" spans="1:17" x14ac:dyDescent="0.2">
      <c r="A12062" s="23"/>
      <c r="M12062" s="25"/>
      <c r="N12062" s="25"/>
      <c r="O12062" s="25"/>
      <c r="P12062" s="23"/>
      <c r="Q12062" s="23"/>
    </row>
    <row r="12063" spans="1:17" x14ac:dyDescent="0.2">
      <c r="A12063" s="23"/>
      <c r="M12063" s="25"/>
      <c r="N12063" s="25"/>
      <c r="O12063" s="25"/>
      <c r="P12063" s="23"/>
      <c r="Q12063" s="23"/>
    </row>
    <row r="12064" spans="1:17" x14ac:dyDescent="0.2">
      <c r="A12064" s="23"/>
      <c r="M12064" s="25"/>
      <c r="N12064" s="25"/>
      <c r="O12064" s="25"/>
      <c r="P12064" s="23"/>
      <c r="Q12064" s="23"/>
    </row>
    <row r="12065" spans="1:17" x14ac:dyDescent="0.2">
      <c r="A12065" s="23"/>
      <c r="M12065" s="25"/>
      <c r="N12065" s="25"/>
      <c r="O12065" s="25"/>
      <c r="P12065" s="23"/>
      <c r="Q12065" s="23"/>
    </row>
    <row r="12066" spans="1:17" x14ac:dyDescent="0.2">
      <c r="A12066" s="23"/>
      <c r="M12066" s="25"/>
      <c r="N12066" s="25"/>
      <c r="O12066" s="25"/>
      <c r="P12066" s="23"/>
      <c r="Q12066" s="23"/>
    </row>
    <row r="12067" spans="1:17" x14ac:dyDescent="0.2">
      <c r="A12067" s="23"/>
      <c r="M12067" s="25"/>
      <c r="N12067" s="25"/>
      <c r="O12067" s="25"/>
      <c r="P12067" s="23"/>
      <c r="Q12067" s="23"/>
    </row>
    <row r="12068" spans="1:17" x14ac:dyDescent="0.2">
      <c r="A12068" s="23"/>
      <c r="M12068" s="25"/>
      <c r="N12068" s="25"/>
      <c r="O12068" s="25"/>
      <c r="P12068" s="23"/>
      <c r="Q12068" s="23"/>
    </row>
    <row r="12069" spans="1:17" x14ac:dyDescent="0.2">
      <c r="A12069" s="23"/>
      <c r="M12069" s="25"/>
      <c r="N12069" s="25"/>
      <c r="O12069" s="25"/>
      <c r="P12069" s="23"/>
      <c r="Q12069" s="23"/>
    </row>
    <row r="12070" spans="1:17" x14ac:dyDescent="0.2">
      <c r="A12070" s="23"/>
      <c r="M12070" s="25"/>
      <c r="N12070" s="25"/>
      <c r="O12070" s="25"/>
      <c r="P12070" s="23"/>
      <c r="Q12070" s="23"/>
    </row>
    <row r="12071" spans="1:17" x14ac:dyDescent="0.2">
      <c r="A12071" s="23"/>
      <c r="M12071" s="25"/>
      <c r="N12071" s="25"/>
      <c r="O12071" s="25"/>
      <c r="P12071" s="23"/>
      <c r="Q12071" s="23"/>
    </row>
    <row r="12072" spans="1:17" x14ac:dyDescent="0.2">
      <c r="A12072" s="23"/>
      <c r="M12072" s="25"/>
      <c r="N12072" s="25"/>
      <c r="O12072" s="25"/>
      <c r="P12072" s="23"/>
      <c r="Q12072" s="23"/>
    </row>
    <row r="12073" spans="1:17" x14ac:dyDescent="0.2">
      <c r="A12073" s="23"/>
      <c r="M12073" s="25"/>
      <c r="N12073" s="25"/>
      <c r="O12073" s="25"/>
      <c r="P12073" s="23"/>
      <c r="Q12073" s="23"/>
    </row>
    <row r="12074" spans="1:17" x14ac:dyDescent="0.2">
      <c r="A12074" s="23"/>
      <c r="M12074" s="25"/>
      <c r="N12074" s="25"/>
      <c r="O12074" s="25"/>
      <c r="P12074" s="23"/>
      <c r="Q12074" s="23"/>
    </row>
    <row r="12075" spans="1:17" x14ac:dyDescent="0.2">
      <c r="A12075" s="23"/>
      <c r="M12075" s="25"/>
      <c r="N12075" s="25"/>
      <c r="O12075" s="25"/>
      <c r="P12075" s="23"/>
      <c r="Q12075" s="23"/>
    </row>
    <row r="12076" spans="1:17" x14ac:dyDescent="0.2">
      <c r="A12076" s="23"/>
      <c r="M12076" s="25"/>
      <c r="N12076" s="25"/>
      <c r="O12076" s="25"/>
      <c r="P12076" s="23"/>
      <c r="Q12076" s="23"/>
    </row>
    <row r="12077" spans="1:17" x14ac:dyDescent="0.2">
      <c r="A12077" s="23"/>
      <c r="M12077" s="25"/>
      <c r="N12077" s="25"/>
      <c r="O12077" s="25"/>
      <c r="P12077" s="23"/>
      <c r="Q12077" s="23"/>
    </row>
    <row r="12078" spans="1:17" x14ac:dyDescent="0.2">
      <c r="A12078" s="23"/>
      <c r="M12078" s="25"/>
      <c r="N12078" s="25"/>
      <c r="O12078" s="25"/>
      <c r="P12078" s="23"/>
      <c r="Q12078" s="23"/>
    </row>
    <row r="12079" spans="1:17" x14ac:dyDescent="0.2">
      <c r="A12079" s="23"/>
      <c r="M12079" s="25"/>
      <c r="N12079" s="25"/>
      <c r="O12079" s="25"/>
      <c r="P12079" s="23"/>
      <c r="Q12079" s="23"/>
    </row>
    <row r="12080" spans="1:17" x14ac:dyDescent="0.2">
      <c r="A12080" s="23"/>
      <c r="M12080" s="25"/>
      <c r="N12080" s="25"/>
      <c r="O12080" s="25"/>
      <c r="P12080" s="23"/>
      <c r="Q12080" s="23"/>
    </row>
    <row r="12081" spans="1:17" x14ac:dyDescent="0.2">
      <c r="A12081" s="23"/>
      <c r="M12081" s="25"/>
      <c r="N12081" s="25"/>
      <c r="O12081" s="25"/>
      <c r="P12081" s="23"/>
      <c r="Q12081" s="23"/>
    </row>
    <row r="12082" spans="1:17" x14ac:dyDescent="0.2">
      <c r="A12082" s="23"/>
      <c r="M12082" s="25"/>
      <c r="N12082" s="25"/>
      <c r="O12082" s="25"/>
      <c r="P12082" s="23"/>
      <c r="Q12082" s="23"/>
    </row>
    <row r="12083" spans="1:17" x14ac:dyDescent="0.2">
      <c r="A12083" s="23"/>
      <c r="M12083" s="25"/>
      <c r="N12083" s="25"/>
      <c r="O12083" s="25"/>
      <c r="P12083" s="23"/>
      <c r="Q12083" s="23"/>
    </row>
    <row r="12084" spans="1:17" x14ac:dyDescent="0.2">
      <c r="A12084" s="23"/>
      <c r="M12084" s="25"/>
      <c r="N12084" s="25"/>
      <c r="O12084" s="25"/>
      <c r="P12084" s="23"/>
      <c r="Q12084" s="23"/>
    </row>
    <row r="12085" spans="1:17" x14ac:dyDescent="0.2">
      <c r="A12085" s="23"/>
      <c r="M12085" s="25"/>
      <c r="N12085" s="25"/>
      <c r="O12085" s="25"/>
      <c r="P12085" s="23"/>
      <c r="Q12085" s="23"/>
    </row>
    <row r="12086" spans="1:17" x14ac:dyDescent="0.2">
      <c r="A12086" s="23"/>
      <c r="M12086" s="25"/>
      <c r="N12086" s="25"/>
      <c r="O12086" s="25"/>
      <c r="P12086" s="23"/>
      <c r="Q12086" s="23"/>
    </row>
    <row r="12087" spans="1:17" x14ac:dyDescent="0.2">
      <c r="A12087" s="23"/>
      <c r="M12087" s="25"/>
      <c r="N12087" s="25"/>
      <c r="O12087" s="25"/>
      <c r="P12087" s="23"/>
      <c r="Q12087" s="23"/>
    </row>
    <row r="12088" spans="1:17" x14ac:dyDescent="0.2">
      <c r="A12088" s="23"/>
      <c r="M12088" s="25"/>
      <c r="N12088" s="25"/>
      <c r="O12088" s="25"/>
      <c r="P12088" s="23"/>
      <c r="Q12088" s="23"/>
    </row>
    <row r="12089" spans="1:17" x14ac:dyDescent="0.2">
      <c r="A12089" s="23"/>
      <c r="M12089" s="25"/>
      <c r="N12089" s="25"/>
      <c r="O12089" s="25"/>
      <c r="P12089" s="23"/>
      <c r="Q12089" s="23"/>
    </row>
    <row r="12090" spans="1:17" x14ac:dyDescent="0.2">
      <c r="A12090" s="23"/>
      <c r="M12090" s="25"/>
      <c r="N12090" s="25"/>
      <c r="O12090" s="25"/>
      <c r="P12090" s="23"/>
      <c r="Q12090" s="23"/>
    </row>
    <row r="12091" spans="1:17" x14ac:dyDescent="0.2">
      <c r="A12091" s="23"/>
      <c r="M12091" s="25"/>
      <c r="N12091" s="25"/>
      <c r="O12091" s="25"/>
      <c r="P12091" s="23"/>
      <c r="Q12091" s="23"/>
    </row>
    <row r="12092" spans="1:17" x14ac:dyDescent="0.2">
      <c r="A12092" s="23"/>
      <c r="M12092" s="25"/>
      <c r="N12092" s="25"/>
      <c r="O12092" s="25"/>
      <c r="P12092" s="23"/>
      <c r="Q12092" s="23"/>
    </row>
    <row r="12093" spans="1:17" x14ac:dyDescent="0.2">
      <c r="A12093" s="23"/>
      <c r="M12093" s="25"/>
      <c r="N12093" s="25"/>
      <c r="O12093" s="25"/>
      <c r="P12093" s="23"/>
      <c r="Q12093" s="23"/>
    </row>
    <row r="12094" spans="1:17" x14ac:dyDescent="0.2">
      <c r="A12094" s="23"/>
      <c r="M12094" s="25"/>
      <c r="N12094" s="25"/>
      <c r="O12094" s="25"/>
      <c r="P12094" s="23"/>
      <c r="Q12094" s="23"/>
    </row>
    <row r="12095" spans="1:17" x14ac:dyDescent="0.2">
      <c r="A12095" s="23"/>
      <c r="M12095" s="25"/>
      <c r="N12095" s="25"/>
      <c r="O12095" s="25"/>
      <c r="P12095" s="23"/>
      <c r="Q12095" s="23"/>
    </row>
    <row r="12096" spans="1:17" x14ac:dyDescent="0.2">
      <c r="A12096" s="23"/>
      <c r="M12096" s="25"/>
      <c r="N12096" s="25"/>
      <c r="O12096" s="25"/>
      <c r="P12096" s="23"/>
      <c r="Q12096" s="23"/>
    </row>
    <row r="12097" spans="1:17" x14ac:dyDescent="0.2">
      <c r="A12097" s="23"/>
      <c r="M12097" s="25"/>
      <c r="N12097" s="25"/>
      <c r="O12097" s="25"/>
      <c r="P12097" s="23"/>
      <c r="Q12097" s="23"/>
    </row>
    <row r="12098" spans="1:17" x14ac:dyDescent="0.2">
      <c r="A12098" s="23"/>
      <c r="M12098" s="25"/>
      <c r="N12098" s="25"/>
      <c r="O12098" s="25"/>
      <c r="P12098" s="23"/>
      <c r="Q12098" s="23"/>
    </row>
    <row r="12099" spans="1:17" x14ac:dyDescent="0.2">
      <c r="A12099" s="23"/>
      <c r="M12099" s="25"/>
      <c r="N12099" s="25"/>
      <c r="O12099" s="25"/>
      <c r="P12099" s="23"/>
      <c r="Q12099" s="23"/>
    </row>
    <row r="12100" spans="1:17" x14ac:dyDescent="0.2">
      <c r="A12100" s="23"/>
      <c r="M12100" s="25"/>
      <c r="N12100" s="25"/>
      <c r="O12100" s="25"/>
      <c r="P12100" s="23"/>
      <c r="Q12100" s="23"/>
    </row>
    <row r="12101" spans="1:17" x14ac:dyDescent="0.2">
      <c r="A12101" s="23"/>
      <c r="M12101" s="25"/>
      <c r="N12101" s="25"/>
      <c r="O12101" s="25"/>
      <c r="P12101" s="23"/>
      <c r="Q12101" s="23"/>
    </row>
    <row r="12102" spans="1:17" x14ac:dyDescent="0.2">
      <c r="A12102" s="23"/>
      <c r="M12102" s="25"/>
      <c r="N12102" s="25"/>
      <c r="O12102" s="25"/>
      <c r="P12102" s="23"/>
      <c r="Q12102" s="23"/>
    </row>
    <row r="12103" spans="1:17" x14ac:dyDescent="0.2">
      <c r="A12103" s="23"/>
      <c r="M12103" s="25"/>
      <c r="N12103" s="25"/>
      <c r="O12103" s="25"/>
      <c r="P12103" s="23"/>
      <c r="Q12103" s="23"/>
    </row>
    <row r="12104" spans="1:17" x14ac:dyDescent="0.2">
      <c r="A12104" s="23"/>
      <c r="M12104" s="25"/>
      <c r="N12104" s="25"/>
      <c r="O12104" s="25"/>
      <c r="P12104" s="23"/>
      <c r="Q12104" s="23"/>
    </row>
    <row r="12105" spans="1:17" x14ac:dyDescent="0.2">
      <c r="A12105" s="23"/>
      <c r="M12105" s="25"/>
      <c r="N12105" s="25"/>
      <c r="O12105" s="25"/>
      <c r="P12105" s="23"/>
      <c r="Q12105" s="23"/>
    </row>
    <row r="12106" spans="1:17" x14ac:dyDescent="0.2">
      <c r="A12106" s="23"/>
      <c r="M12106" s="25"/>
      <c r="N12106" s="25"/>
      <c r="O12106" s="25"/>
      <c r="P12106" s="23"/>
      <c r="Q12106" s="23"/>
    </row>
    <row r="12107" spans="1:17" x14ac:dyDescent="0.2">
      <c r="A12107" s="23"/>
      <c r="M12107" s="25"/>
      <c r="N12107" s="25"/>
      <c r="O12107" s="25"/>
      <c r="P12107" s="23"/>
      <c r="Q12107" s="23"/>
    </row>
    <row r="12108" spans="1:17" x14ac:dyDescent="0.2">
      <c r="A12108" s="23"/>
      <c r="M12108" s="25"/>
      <c r="N12108" s="25"/>
      <c r="O12108" s="25"/>
      <c r="P12108" s="23"/>
      <c r="Q12108" s="23"/>
    </row>
    <row r="12109" spans="1:17" x14ac:dyDescent="0.2">
      <c r="A12109" s="23"/>
      <c r="M12109" s="25"/>
      <c r="N12109" s="25"/>
      <c r="O12109" s="25"/>
      <c r="P12109" s="23"/>
      <c r="Q12109" s="23"/>
    </row>
    <row r="12110" spans="1:17" x14ac:dyDescent="0.2">
      <c r="A12110" s="23"/>
      <c r="M12110" s="25"/>
      <c r="N12110" s="25"/>
      <c r="O12110" s="25"/>
      <c r="P12110" s="23"/>
      <c r="Q12110" s="23"/>
    </row>
    <row r="12111" spans="1:17" x14ac:dyDescent="0.2">
      <c r="A12111" s="23"/>
      <c r="M12111" s="25"/>
      <c r="N12111" s="25"/>
      <c r="O12111" s="25"/>
      <c r="P12111" s="23"/>
      <c r="Q12111" s="23"/>
    </row>
    <row r="12112" spans="1:17" x14ac:dyDescent="0.2">
      <c r="A12112" s="23"/>
      <c r="M12112" s="25"/>
      <c r="N12112" s="25"/>
      <c r="O12112" s="25"/>
      <c r="P12112" s="23"/>
      <c r="Q12112" s="23"/>
    </row>
    <row r="12113" spans="1:17" x14ac:dyDescent="0.2">
      <c r="A12113" s="23"/>
      <c r="M12113" s="25"/>
      <c r="N12113" s="25"/>
      <c r="O12113" s="25"/>
      <c r="P12113" s="23"/>
      <c r="Q12113" s="23"/>
    </row>
    <row r="12114" spans="1:17" x14ac:dyDescent="0.2">
      <c r="A12114" s="23"/>
      <c r="M12114" s="25"/>
      <c r="N12114" s="25"/>
      <c r="O12114" s="25"/>
      <c r="P12114" s="23"/>
      <c r="Q12114" s="23"/>
    </row>
    <row r="12115" spans="1:17" x14ac:dyDescent="0.2">
      <c r="A12115" s="23"/>
      <c r="M12115" s="25"/>
      <c r="N12115" s="25"/>
      <c r="O12115" s="25"/>
      <c r="P12115" s="23"/>
      <c r="Q12115" s="23"/>
    </row>
    <row r="12116" spans="1:17" x14ac:dyDescent="0.2">
      <c r="A12116" s="23"/>
      <c r="M12116" s="25"/>
      <c r="N12116" s="25"/>
      <c r="O12116" s="25"/>
      <c r="P12116" s="23"/>
      <c r="Q12116" s="23"/>
    </row>
    <row r="12117" spans="1:17" x14ac:dyDescent="0.2">
      <c r="A12117" s="23"/>
      <c r="M12117" s="25"/>
      <c r="N12117" s="25"/>
      <c r="O12117" s="25"/>
      <c r="P12117" s="23"/>
      <c r="Q12117" s="23"/>
    </row>
    <row r="12118" spans="1:17" x14ac:dyDescent="0.2">
      <c r="A12118" s="23"/>
      <c r="M12118" s="25"/>
      <c r="N12118" s="25"/>
      <c r="O12118" s="25"/>
      <c r="P12118" s="23"/>
      <c r="Q12118" s="23"/>
    </row>
    <row r="12119" spans="1:17" x14ac:dyDescent="0.2">
      <c r="A12119" s="23"/>
      <c r="M12119" s="25"/>
      <c r="N12119" s="25"/>
      <c r="O12119" s="25"/>
      <c r="P12119" s="23"/>
      <c r="Q12119" s="23"/>
    </row>
    <row r="12120" spans="1:17" x14ac:dyDescent="0.2">
      <c r="A12120" s="23"/>
      <c r="M12120" s="25"/>
      <c r="N12120" s="25"/>
      <c r="O12120" s="25"/>
      <c r="P12120" s="23"/>
      <c r="Q12120" s="23"/>
    </row>
    <row r="12121" spans="1:17" x14ac:dyDescent="0.2">
      <c r="A12121" s="23"/>
      <c r="M12121" s="25"/>
      <c r="N12121" s="25"/>
      <c r="O12121" s="25"/>
      <c r="P12121" s="23"/>
      <c r="Q12121" s="23"/>
    </row>
    <row r="12122" spans="1:17" x14ac:dyDescent="0.2">
      <c r="A12122" s="23"/>
      <c r="M12122" s="25"/>
      <c r="N12122" s="25"/>
      <c r="O12122" s="25"/>
      <c r="P12122" s="23"/>
      <c r="Q12122" s="23"/>
    </row>
    <row r="12123" spans="1:17" x14ac:dyDescent="0.2">
      <c r="A12123" s="23"/>
      <c r="M12123" s="25"/>
      <c r="N12123" s="25"/>
      <c r="O12123" s="25"/>
      <c r="P12123" s="23"/>
      <c r="Q12123" s="23"/>
    </row>
    <row r="12124" spans="1:17" x14ac:dyDescent="0.2">
      <c r="A12124" s="23"/>
      <c r="M12124" s="25"/>
      <c r="N12124" s="25"/>
      <c r="O12124" s="25"/>
      <c r="P12124" s="23"/>
      <c r="Q12124" s="23"/>
    </row>
    <row r="12125" spans="1:17" x14ac:dyDescent="0.2">
      <c r="A12125" s="23"/>
      <c r="M12125" s="25"/>
      <c r="N12125" s="25"/>
      <c r="O12125" s="25"/>
      <c r="P12125" s="23"/>
      <c r="Q12125" s="23"/>
    </row>
    <row r="12126" spans="1:17" x14ac:dyDescent="0.2">
      <c r="A12126" s="23"/>
      <c r="M12126" s="25"/>
      <c r="N12126" s="25"/>
      <c r="O12126" s="25"/>
      <c r="P12126" s="23"/>
      <c r="Q12126" s="23"/>
    </row>
    <row r="12127" spans="1:17" x14ac:dyDescent="0.2">
      <c r="A12127" s="23"/>
      <c r="M12127" s="25"/>
      <c r="N12127" s="25"/>
      <c r="O12127" s="25"/>
      <c r="P12127" s="23"/>
      <c r="Q12127" s="23"/>
    </row>
    <row r="12128" spans="1:17" x14ac:dyDescent="0.2">
      <c r="A12128" s="23"/>
      <c r="M12128" s="25"/>
      <c r="N12128" s="25"/>
      <c r="O12128" s="25"/>
      <c r="P12128" s="23"/>
      <c r="Q12128" s="23"/>
    </row>
    <row r="12129" spans="1:17" x14ac:dyDescent="0.2">
      <c r="A12129" s="23"/>
      <c r="M12129" s="25"/>
      <c r="N12129" s="25"/>
      <c r="O12129" s="25"/>
      <c r="P12129" s="23"/>
      <c r="Q12129" s="23"/>
    </row>
    <row r="12130" spans="1:17" x14ac:dyDescent="0.2">
      <c r="A12130" s="23"/>
      <c r="M12130" s="25"/>
      <c r="N12130" s="25"/>
      <c r="O12130" s="25"/>
      <c r="P12130" s="23"/>
      <c r="Q12130" s="23"/>
    </row>
    <row r="12131" spans="1:17" x14ac:dyDescent="0.2">
      <c r="A12131" s="23"/>
      <c r="M12131" s="25"/>
      <c r="N12131" s="25"/>
      <c r="O12131" s="25"/>
      <c r="P12131" s="23"/>
      <c r="Q12131" s="23"/>
    </row>
    <row r="12132" spans="1:17" x14ac:dyDescent="0.2">
      <c r="A12132" s="23"/>
      <c r="M12132" s="25"/>
      <c r="N12132" s="25"/>
      <c r="O12132" s="25"/>
      <c r="P12132" s="23"/>
      <c r="Q12132" s="23"/>
    </row>
    <row r="12133" spans="1:17" x14ac:dyDescent="0.2">
      <c r="A12133" s="23"/>
      <c r="M12133" s="25"/>
      <c r="N12133" s="25"/>
      <c r="O12133" s="25"/>
      <c r="P12133" s="23"/>
      <c r="Q12133" s="23"/>
    </row>
    <row r="12134" spans="1:17" x14ac:dyDescent="0.2">
      <c r="A12134" s="23"/>
      <c r="M12134" s="25"/>
      <c r="N12134" s="25"/>
      <c r="O12134" s="25"/>
      <c r="P12134" s="23"/>
      <c r="Q12134" s="23"/>
    </row>
    <row r="12135" spans="1:17" x14ac:dyDescent="0.2">
      <c r="A12135" s="23"/>
      <c r="M12135" s="25"/>
      <c r="N12135" s="25"/>
      <c r="O12135" s="25"/>
      <c r="P12135" s="23"/>
      <c r="Q12135" s="23"/>
    </row>
    <row r="12136" spans="1:17" x14ac:dyDescent="0.2">
      <c r="A12136" s="23"/>
      <c r="M12136" s="25"/>
      <c r="N12136" s="25"/>
      <c r="O12136" s="25"/>
      <c r="P12136" s="23"/>
      <c r="Q12136" s="23"/>
    </row>
    <row r="12137" spans="1:17" x14ac:dyDescent="0.2">
      <c r="A12137" s="23"/>
      <c r="M12137" s="25"/>
      <c r="N12137" s="25"/>
      <c r="O12137" s="25"/>
      <c r="P12137" s="23"/>
      <c r="Q12137" s="23"/>
    </row>
    <row r="12138" spans="1:17" x14ac:dyDescent="0.2">
      <c r="A12138" s="23"/>
      <c r="M12138" s="25"/>
      <c r="N12138" s="25"/>
      <c r="O12138" s="25"/>
      <c r="P12138" s="23"/>
      <c r="Q12138" s="23"/>
    </row>
    <row r="12139" spans="1:17" x14ac:dyDescent="0.2">
      <c r="A12139" s="23"/>
      <c r="M12139" s="25"/>
      <c r="N12139" s="25"/>
      <c r="O12139" s="25"/>
      <c r="P12139" s="23"/>
      <c r="Q12139" s="23"/>
    </row>
    <row r="12140" spans="1:17" x14ac:dyDescent="0.2">
      <c r="A12140" s="23"/>
      <c r="M12140" s="25"/>
      <c r="N12140" s="25"/>
      <c r="O12140" s="25"/>
      <c r="P12140" s="23"/>
      <c r="Q12140" s="23"/>
    </row>
    <row r="12141" spans="1:17" x14ac:dyDescent="0.2">
      <c r="A12141" s="23"/>
      <c r="M12141" s="25"/>
      <c r="N12141" s="25"/>
      <c r="O12141" s="25"/>
      <c r="P12141" s="23"/>
      <c r="Q12141" s="23"/>
    </row>
    <row r="12142" spans="1:17" x14ac:dyDescent="0.2">
      <c r="A12142" s="23"/>
      <c r="M12142" s="25"/>
      <c r="N12142" s="25"/>
      <c r="O12142" s="25"/>
      <c r="P12142" s="23"/>
      <c r="Q12142" s="23"/>
    </row>
    <row r="12143" spans="1:17" x14ac:dyDescent="0.2">
      <c r="A12143" s="23"/>
      <c r="M12143" s="25"/>
      <c r="N12143" s="25"/>
      <c r="O12143" s="25"/>
      <c r="P12143" s="23"/>
      <c r="Q12143" s="23"/>
    </row>
    <row r="12144" spans="1:17" x14ac:dyDescent="0.2">
      <c r="A12144" s="23"/>
      <c r="M12144" s="25"/>
      <c r="N12144" s="25"/>
      <c r="O12144" s="25"/>
      <c r="P12144" s="23"/>
      <c r="Q12144" s="23"/>
    </row>
    <row r="12145" spans="1:17" x14ac:dyDescent="0.2">
      <c r="A12145" s="23"/>
      <c r="M12145" s="25"/>
      <c r="N12145" s="25"/>
      <c r="O12145" s="25"/>
      <c r="P12145" s="23"/>
      <c r="Q12145" s="23"/>
    </row>
    <row r="12146" spans="1:17" x14ac:dyDescent="0.2">
      <c r="A12146" s="23"/>
      <c r="M12146" s="25"/>
      <c r="N12146" s="25"/>
      <c r="O12146" s="25"/>
      <c r="P12146" s="23"/>
      <c r="Q12146" s="23"/>
    </row>
    <row r="12147" spans="1:17" x14ac:dyDescent="0.2">
      <c r="A12147" s="23"/>
      <c r="M12147" s="25"/>
      <c r="N12147" s="25"/>
      <c r="O12147" s="25"/>
      <c r="P12147" s="23"/>
      <c r="Q12147" s="23"/>
    </row>
    <row r="12148" spans="1:17" x14ac:dyDescent="0.2">
      <c r="A12148" s="23"/>
      <c r="M12148" s="25"/>
      <c r="N12148" s="25"/>
      <c r="O12148" s="25"/>
      <c r="P12148" s="23"/>
      <c r="Q12148" s="23"/>
    </row>
    <row r="12149" spans="1:17" x14ac:dyDescent="0.2">
      <c r="A12149" s="23"/>
      <c r="M12149" s="25"/>
      <c r="N12149" s="25"/>
      <c r="O12149" s="25"/>
      <c r="P12149" s="23"/>
      <c r="Q12149" s="23"/>
    </row>
    <row r="12150" spans="1:17" x14ac:dyDescent="0.2">
      <c r="A12150" s="23"/>
      <c r="M12150" s="25"/>
      <c r="N12150" s="25"/>
      <c r="O12150" s="25"/>
      <c r="P12150" s="23"/>
      <c r="Q12150" s="23"/>
    </row>
    <row r="12151" spans="1:17" x14ac:dyDescent="0.2">
      <c r="A12151" s="23"/>
      <c r="M12151" s="25"/>
      <c r="N12151" s="25"/>
      <c r="O12151" s="25"/>
      <c r="P12151" s="23"/>
      <c r="Q12151" s="23"/>
    </row>
    <row r="12152" spans="1:17" x14ac:dyDescent="0.2">
      <c r="A12152" s="23"/>
      <c r="M12152" s="25"/>
      <c r="N12152" s="25"/>
      <c r="O12152" s="25"/>
      <c r="P12152" s="23"/>
      <c r="Q12152" s="23"/>
    </row>
    <row r="12153" spans="1:17" x14ac:dyDescent="0.2">
      <c r="A12153" s="23"/>
      <c r="M12153" s="25"/>
      <c r="N12153" s="25"/>
      <c r="O12153" s="25"/>
      <c r="P12153" s="23"/>
      <c r="Q12153" s="23"/>
    </row>
    <row r="12154" spans="1:17" x14ac:dyDescent="0.2">
      <c r="A12154" s="23"/>
      <c r="M12154" s="25"/>
      <c r="N12154" s="25"/>
      <c r="O12154" s="25"/>
      <c r="P12154" s="23"/>
      <c r="Q12154" s="23"/>
    </row>
    <row r="12155" spans="1:17" x14ac:dyDescent="0.2">
      <c r="A12155" s="23"/>
      <c r="M12155" s="25"/>
      <c r="N12155" s="25"/>
      <c r="O12155" s="25"/>
      <c r="P12155" s="23"/>
      <c r="Q12155" s="23"/>
    </row>
    <row r="12156" spans="1:17" x14ac:dyDescent="0.2">
      <c r="A12156" s="23"/>
      <c r="M12156" s="25"/>
      <c r="N12156" s="25"/>
      <c r="O12156" s="25"/>
      <c r="P12156" s="23"/>
      <c r="Q12156" s="23"/>
    </row>
    <row r="12157" spans="1:17" x14ac:dyDescent="0.2">
      <c r="A12157" s="23"/>
      <c r="M12157" s="25"/>
      <c r="N12157" s="25"/>
      <c r="O12157" s="25"/>
      <c r="P12157" s="23"/>
      <c r="Q12157" s="23"/>
    </row>
    <row r="12158" spans="1:17" x14ac:dyDescent="0.2">
      <c r="A12158" s="23"/>
      <c r="M12158" s="25"/>
      <c r="N12158" s="25"/>
      <c r="O12158" s="25"/>
      <c r="P12158" s="23"/>
      <c r="Q12158" s="23"/>
    </row>
    <row r="12159" spans="1:17" x14ac:dyDescent="0.2">
      <c r="A12159" s="23"/>
      <c r="M12159" s="25"/>
      <c r="N12159" s="25"/>
      <c r="O12159" s="25"/>
      <c r="P12159" s="23"/>
      <c r="Q12159" s="23"/>
    </row>
    <row r="12160" spans="1:17" x14ac:dyDescent="0.2">
      <c r="A12160" s="23"/>
      <c r="M12160" s="25"/>
      <c r="N12160" s="25"/>
      <c r="O12160" s="25"/>
      <c r="P12160" s="23"/>
      <c r="Q12160" s="23"/>
    </row>
    <row r="12161" spans="1:17" x14ac:dyDescent="0.2">
      <c r="A12161" s="23"/>
      <c r="M12161" s="25"/>
      <c r="N12161" s="25"/>
      <c r="O12161" s="25"/>
      <c r="P12161" s="23"/>
      <c r="Q12161" s="23"/>
    </row>
    <row r="12162" spans="1:17" x14ac:dyDescent="0.2">
      <c r="A12162" s="23"/>
      <c r="M12162" s="25"/>
      <c r="N12162" s="25"/>
      <c r="O12162" s="25"/>
      <c r="P12162" s="23"/>
      <c r="Q12162" s="23"/>
    </row>
    <row r="12163" spans="1:17" x14ac:dyDescent="0.2">
      <c r="A12163" s="23"/>
      <c r="M12163" s="25"/>
      <c r="N12163" s="25"/>
      <c r="O12163" s="25"/>
      <c r="P12163" s="23"/>
      <c r="Q12163" s="23"/>
    </row>
    <row r="12164" spans="1:17" x14ac:dyDescent="0.2">
      <c r="A12164" s="23"/>
      <c r="M12164" s="25"/>
      <c r="N12164" s="25"/>
      <c r="O12164" s="25"/>
      <c r="P12164" s="23"/>
      <c r="Q12164" s="23"/>
    </row>
    <row r="12165" spans="1:17" x14ac:dyDescent="0.2">
      <c r="A12165" s="23"/>
      <c r="M12165" s="25"/>
      <c r="N12165" s="25"/>
      <c r="O12165" s="25"/>
      <c r="P12165" s="23"/>
      <c r="Q12165" s="23"/>
    </row>
    <row r="12166" spans="1:17" x14ac:dyDescent="0.2">
      <c r="A12166" s="23"/>
      <c r="M12166" s="25"/>
      <c r="N12166" s="25"/>
      <c r="O12166" s="25"/>
      <c r="P12166" s="23"/>
      <c r="Q12166" s="23"/>
    </row>
    <row r="12167" spans="1:17" x14ac:dyDescent="0.2">
      <c r="A12167" s="23"/>
      <c r="M12167" s="25"/>
      <c r="N12167" s="25"/>
      <c r="O12167" s="25"/>
      <c r="P12167" s="23"/>
      <c r="Q12167" s="23"/>
    </row>
    <row r="12168" spans="1:17" x14ac:dyDescent="0.2">
      <c r="A12168" s="23"/>
      <c r="M12168" s="25"/>
      <c r="N12168" s="25"/>
      <c r="O12168" s="25"/>
      <c r="P12168" s="23"/>
      <c r="Q12168" s="23"/>
    </row>
    <row r="12169" spans="1:17" x14ac:dyDescent="0.2">
      <c r="A12169" s="23"/>
      <c r="M12169" s="25"/>
      <c r="N12169" s="25"/>
      <c r="O12169" s="25"/>
      <c r="P12169" s="23"/>
      <c r="Q12169" s="23"/>
    </row>
    <row r="12170" spans="1:17" x14ac:dyDescent="0.2">
      <c r="A12170" s="23"/>
      <c r="M12170" s="25"/>
      <c r="N12170" s="25"/>
      <c r="O12170" s="25"/>
      <c r="P12170" s="23"/>
      <c r="Q12170" s="23"/>
    </row>
    <row r="12171" spans="1:17" x14ac:dyDescent="0.2">
      <c r="A12171" s="23"/>
      <c r="M12171" s="25"/>
      <c r="N12171" s="25"/>
      <c r="O12171" s="25"/>
      <c r="P12171" s="23"/>
      <c r="Q12171" s="23"/>
    </row>
    <row r="12172" spans="1:17" x14ac:dyDescent="0.2">
      <c r="A12172" s="23"/>
      <c r="M12172" s="25"/>
      <c r="N12172" s="25"/>
      <c r="O12172" s="25"/>
      <c r="P12172" s="23"/>
      <c r="Q12172" s="23"/>
    </row>
    <row r="12173" spans="1:17" x14ac:dyDescent="0.2">
      <c r="A12173" s="23"/>
      <c r="M12173" s="25"/>
      <c r="N12173" s="25"/>
      <c r="O12173" s="25"/>
      <c r="P12173" s="23"/>
      <c r="Q12173" s="23"/>
    </row>
    <row r="12174" spans="1:17" x14ac:dyDescent="0.2">
      <c r="A12174" s="23"/>
      <c r="M12174" s="25"/>
      <c r="N12174" s="25"/>
      <c r="O12174" s="25"/>
      <c r="P12174" s="23"/>
      <c r="Q12174" s="23"/>
    </row>
    <row r="12175" spans="1:17" x14ac:dyDescent="0.2">
      <c r="A12175" s="23"/>
      <c r="M12175" s="25"/>
      <c r="N12175" s="25"/>
      <c r="O12175" s="25"/>
      <c r="P12175" s="23"/>
      <c r="Q12175" s="23"/>
    </row>
    <row r="12176" spans="1:17" x14ac:dyDescent="0.2">
      <c r="A12176" s="23"/>
      <c r="M12176" s="25"/>
      <c r="N12176" s="25"/>
      <c r="O12176" s="25"/>
      <c r="P12176" s="23"/>
      <c r="Q12176" s="23"/>
    </row>
    <row r="12177" spans="1:17" x14ac:dyDescent="0.2">
      <c r="A12177" s="23"/>
      <c r="M12177" s="25"/>
      <c r="N12177" s="25"/>
      <c r="O12177" s="25"/>
      <c r="P12177" s="23"/>
      <c r="Q12177" s="23"/>
    </row>
    <row r="12178" spans="1:17" x14ac:dyDescent="0.2">
      <c r="A12178" s="23"/>
      <c r="M12178" s="25"/>
      <c r="N12178" s="25"/>
      <c r="O12178" s="25"/>
      <c r="P12178" s="23"/>
      <c r="Q12178" s="23"/>
    </row>
    <row r="12179" spans="1:17" x14ac:dyDescent="0.2">
      <c r="A12179" s="23"/>
      <c r="M12179" s="25"/>
      <c r="N12179" s="25"/>
      <c r="O12179" s="25"/>
      <c r="P12179" s="23"/>
      <c r="Q12179" s="23"/>
    </row>
    <row r="12180" spans="1:17" x14ac:dyDescent="0.2">
      <c r="A12180" s="23"/>
      <c r="M12180" s="25"/>
      <c r="N12180" s="25"/>
      <c r="O12180" s="25"/>
      <c r="P12180" s="23"/>
      <c r="Q12180" s="23"/>
    </row>
    <row r="12181" spans="1:17" x14ac:dyDescent="0.2">
      <c r="A12181" s="23"/>
      <c r="M12181" s="25"/>
      <c r="N12181" s="25"/>
      <c r="O12181" s="25"/>
      <c r="P12181" s="23"/>
      <c r="Q12181" s="23"/>
    </row>
    <row r="12182" spans="1:17" x14ac:dyDescent="0.2">
      <c r="A12182" s="23"/>
      <c r="M12182" s="25"/>
      <c r="N12182" s="25"/>
      <c r="O12182" s="25"/>
      <c r="P12182" s="23"/>
      <c r="Q12182" s="23"/>
    </row>
    <row r="12183" spans="1:17" x14ac:dyDescent="0.2">
      <c r="A12183" s="23"/>
      <c r="M12183" s="25"/>
      <c r="N12183" s="25"/>
      <c r="O12183" s="25"/>
      <c r="P12183" s="23"/>
      <c r="Q12183" s="23"/>
    </row>
    <row r="12184" spans="1:17" x14ac:dyDescent="0.2">
      <c r="A12184" s="23"/>
      <c r="M12184" s="25"/>
      <c r="N12184" s="25"/>
      <c r="O12184" s="25"/>
      <c r="P12184" s="23"/>
      <c r="Q12184" s="23"/>
    </row>
    <row r="12185" spans="1:17" x14ac:dyDescent="0.2">
      <c r="A12185" s="23"/>
      <c r="M12185" s="25"/>
      <c r="N12185" s="25"/>
      <c r="O12185" s="25"/>
      <c r="P12185" s="23"/>
      <c r="Q12185" s="23"/>
    </row>
    <row r="12186" spans="1:17" x14ac:dyDescent="0.2">
      <c r="A12186" s="23"/>
      <c r="M12186" s="25"/>
      <c r="N12186" s="25"/>
      <c r="O12186" s="25"/>
      <c r="P12186" s="23"/>
      <c r="Q12186" s="23"/>
    </row>
    <row r="12187" spans="1:17" x14ac:dyDescent="0.2">
      <c r="A12187" s="23"/>
      <c r="M12187" s="25"/>
      <c r="N12187" s="25"/>
      <c r="O12187" s="25"/>
      <c r="P12187" s="23"/>
      <c r="Q12187" s="23"/>
    </row>
    <row r="12188" spans="1:17" x14ac:dyDescent="0.2">
      <c r="A12188" s="23"/>
      <c r="M12188" s="25"/>
      <c r="N12188" s="25"/>
      <c r="O12188" s="25"/>
      <c r="P12188" s="23"/>
      <c r="Q12188" s="23"/>
    </row>
    <row r="12189" spans="1:17" x14ac:dyDescent="0.2">
      <c r="A12189" s="23"/>
      <c r="M12189" s="25"/>
      <c r="N12189" s="25"/>
      <c r="O12189" s="25"/>
      <c r="P12189" s="23"/>
      <c r="Q12189" s="23"/>
    </row>
    <row r="12190" spans="1:17" x14ac:dyDescent="0.2">
      <c r="A12190" s="23"/>
      <c r="M12190" s="25"/>
      <c r="N12190" s="25"/>
      <c r="O12190" s="25"/>
      <c r="P12190" s="23"/>
      <c r="Q12190" s="23"/>
    </row>
    <row r="12191" spans="1:17" x14ac:dyDescent="0.2">
      <c r="A12191" s="23"/>
      <c r="M12191" s="25"/>
      <c r="N12191" s="25"/>
      <c r="O12191" s="25"/>
      <c r="P12191" s="23"/>
      <c r="Q12191" s="23"/>
    </row>
    <row r="12192" spans="1:17" x14ac:dyDescent="0.2">
      <c r="A12192" s="23"/>
      <c r="M12192" s="25"/>
      <c r="N12192" s="25"/>
      <c r="O12192" s="25"/>
      <c r="P12192" s="23"/>
      <c r="Q12192" s="23"/>
    </row>
    <row r="12193" spans="1:17" x14ac:dyDescent="0.2">
      <c r="A12193" s="23"/>
      <c r="M12193" s="25"/>
      <c r="N12193" s="25"/>
      <c r="O12193" s="25"/>
      <c r="P12193" s="23"/>
      <c r="Q12193" s="23"/>
    </row>
    <row r="12194" spans="1:17" x14ac:dyDescent="0.2">
      <c r="A12194" s="23"/>
      <c r="M12194" s="25"/>
      <c r="N12194" s="25"/>
      <c r="O12194" s="25"/>
      <c r="P12194" s="23"/>
      <c r="Q12194" s="23"/>
    </row>
    <row r="12195" spans="1:17" x14ac:dyDescent="0.2">
      <c r="A12195" s="23"/>
      <c r="M12195" s="25"/>
      <c r="N12195" s="25"/>
      <c r="O12195" s="25"/>
      <c r="P12195" s="23"/>
      <c r="Q12195" s="23"/>
    </row>
    <row r="12196" spans="1:17" x14ac:dyDescent="0.2">
      <c r="A12196" s="23"/>
      <c r="M12196" s="25"/>
      <c r="N12196" s="25"/>
      <c r="O12196" s="25"/>
      <c r="P12196" s="23"/>
      <c r="Q12196" s="23"/>
    </row>
    <row r="12197" spans="1:17" x14ac:dyDescent="0.2">
      <c r="A12197" s="23"/>
      <c r="M12197" s="25"/>
      <c r="N12197" s="25"/>
      <c r="O12197" s="25"/>
      <c r="P12197" s="23"/>
      <c r="Q12197" s="23"/>
    </row>
    <row r="12198" spans="1:17" x14ac:dyDescent="0.2">
      <c r="A12198" s="23"/>
      <c r="M12198" s="25"/>
      <c r="N12198" s="25"/>
      <c r="O12198" s="25"/>
      <c r="P12198" s="23"/>
      <c r="Q12198" s="23"/>
    </row>
    <row r="12199" spans="1:17" x14ac:dyDescent="0.2">
      <c r="A12199" s="23"/>
      <c r="M12199" s="25"/>
      <c r="N12199" s="25"/>
      <c r="O12199" s="25"/>
      <c r="P12199" s="23"/>
      <c r="Q12199" s="23"/>
    </row>
    <row r="12200" spans="1:17" x14ac:dyDescent="0.2">
      <c r="A12200" s="23"/>
      <c r="M12200" s="25"/>
      <c r="N12200" s="25"/>
      <c r="O12200" s="25"/>
      <c r="P12200" s="23"/>
      <c r="Q12200" s="23"/>
    </row>
    <row r="12201" spans="1:17" x14ac:dyDescent="0.2">
      <c r="A12201" s="23"/>
      <c r="M12201" s="25"/>
      <c r="N12201" s="25"/>
      <c r="O12201" s="25"/>
      <c r="P12201" s="23"/>
      <c r="Q12201" s="23"/>
    </row>
    <row r="12202" spans="1:17" x14ac:dyDescent="0.2">
      <c r="A12202" s="23"/>
      <c r="M12202" s="25"/>
      <c r="N12202" s="25"/>
      <c r="O12202" s="25"/>
      <c r="P12202" s="23"/>
      <c r="Q12202" s="23"/>
    </row>
    <row r="12203" spans="1:17" x14ac:dyDescent="0.2">
      <c r="A12203" s="23"/>
      <c r="M12203" s="25"/>
      <c r="N12203" s="25"/>
      <c r="O12203" s="25"/>
      <c r="P12203" s="23"/>
      <c r="Q12203" s="23"/>
    </row>
    <row r="12204" spans="1:17" x14ac:dyDescent="0.2">
      <c r="A12204" s="23"/>
      <c r="M12204" s="25"/>
      <c r="N12204" s="25"/>
      <c r="O12204" s="25"/>
      <c r="P12204" s="23"/>
      <c r="Q12204" s="23"/>
    </row>
    <row r="12205" spans="1:17" x14ac:dyDescent="0.2">
      <c r="A12205" s="23"/>
      <c r="M12205" s="25"/>
      <c r="N12205" s="25"/>
      <c r="O12205" s="25"/>
      <c r="P12205" s="23"/>
      <c r="Q12205" s="23"/>
    </row>
    <row r="12206" spans="1:17" x14ac:dyDescent="0.2">
      <c r="A12206" s="23"/>
      <c r="M12206" s="25"/>
      <c r="N12206" s="25"/>
      <c r="O12206" s="25"/>
      <c r="P12206" s="23"/>
      <c r="Q12206" s="23"/>
    </row>
    <row r="12207" spans="1:17" x14ac:dyDescent="0.2">
      <c r="A12207" s="23"/>
      <c r="M12207" s="25"/>
      <c r="N12207" s="25"/>
      <c r="O12207" s="25"/>
      <c r="P12207" s="23"/>
      <c r="Q12207" s="23"/>
    </row>
    <row r="12208" spans="1:17" x14ac:dyDescent="0.2">
      <c r="A12208" s="23"/>
      <c r="M12208" s="25"/>
      <c r="N12208" s="25"/>
      <c r="O12208" s="25"/>
      <c r="P12208" s="23"/>
      <c r="Q12208" s="23"/>
    </row>
    <row r="12209" spans="1:17" x14ac:dyDescent="0.2">
      <c r="A12209" s="23"/>
      <c r="M12209" s="25"/>
      <c r="N12209" s="25"/>
      <c r="O12209" s="25"/>
      <c r="P12209" s="23"/>
      <c r="Q12209" s="23"/>
    </row>
    <row r="12210" spans="1:17" x14ac:dyDescent="0.2">
      <c r="A12210" s="23"/>
      <c r="M12210" s="25"/>
      <c r="N12210" s="25"/>
      <c r="O12210" s="25"/>
      <c r="P12210" s="23"/>
      <c r="Q12210" s="23"/>
    </row>
    <row r="12211" spans="1:17" x14ac:dyDescent="0.2">
      <c r="A12211" s="23"/>
      <c r="M12211" s="25"/>
      <c r="N12211" s="25"/>
      <c r="O12211" s="25"/>
      <c r="P12211" s="23"/>
      <c r="Q12211" s="23"/>
    </row>
    <row r="12212" spans="1:17" x14ac:dyDescent="0.2">
      <c r="A12212" s="23"/>
      <c r="M12212" s="25"/>
      <c r="N12212" s="25"/>
      <c r="O12212" s="25"/>
      <c r="P12212" s="23"/>
      <c r="Q12212" s="23"/>
    </row>
    <row r="12213" spans="1:17" x14ac:dyDescent="0.2">
      <c r="A12213" s="23"/>
      <c r="M12213" s="25"/>
      <c r="N12213" s="25"/>
      <c r="O12213" s="25"/>
      <c r="P12213" s="23"/>
      <c r="Q12213" s="23"/>
    </row>
    <row r="12214" spans="1:17" x14ac:dyDescent="0.2">
      <c r="A12214" s="23"/>
      <c r="M12214" s="25"/>
      <c r="N12214" s="25"/>
      <c r="O12214" s="25"/>
      <c r="P12214" s="23"/>
      <c r="Q12214" s="23"/>
    </row>
    <row r="12215" spans="1:17" x14ac:dyDescent="0.2">
      <c r="A12215" s="23"/>
      <c r="M12215" s="25"/>
      <c r="N12215" s="25"/>
      <c r="O12215" s="25"/>
      <c r="P12215" s="23"/>
      <c r="Q12215" s="23"/>
    </row>
    <row r="12216" spans="1:17" x14ac:dyDescent="0.2">
      <c r="A12216" s="23"/>
      <c r="M12216" s="25"/>
      <c r="N12216" s="25"/>
      <c r="O12216" s="25"/>
      <c r="P12216" s="23"/>
      <c r="Q12216" s="23"/>
    </row>
    <row r="12217" spans="1:17" x14ac:dyDescent="0.2">
      <c r="A12217" s="23"/>
      <c r="M12217" s="25"/>
      <c r="N12217" s="25"/>
      <c r="O12217" s="25"/>
      <c r="P12217" s="23"/>
      <c r="Q12217" s="23"/>
    </row>
    <row r="12218" spans="1:17" x14ac:dyDescent="0.2">
      <c r="A12218" s="23"/>
      <c r="M12218" s="25"/>
      <c r="N12218" s="25"/>
      <c r="O12218" s="25"/>
      <c r="P12218" s="23"/>
      <c r="Q12218" s="23"/>
    </row>
    <row r="12219" spans="1:17" x14ac:dyDescent="0.2">
      <c r="A12219" s="23"/>
      <c r="M12219" s="25"/>
      <c r="N12219" s="25"/>
      <c r="O12219" s="25"/>
      <c r="P12219" s="23"/>
      <c r="Q12219" s="23"/>
    </row>
    <row r="12220" spans="1:17" x14ac:dyDescent="0.2">
      <c r="A12220" s="23"/>
      <c r="M12220" s="25"/>
      <c r="N12220" s="25"/>
      <c r="O12220" s="25"/>
      <c r="P12220" s="23"/>
      <c r="Q12220" s="23"/>
    </row>
    <row r="12221" spans="1:17" x14ac:dyDescent="0.2">
      <c r="A12221" s="23"/>
      <c r="M12221" s="25"/>
      <c r="N12221" s="25"/>
      <c r="O12221" s="25"/>
      <c r="P12221" s="23"/>
      <c r="Q12221" s="23"/>
    </row>
    <row r="12222" spans="1:17" x14ac:dyDescent="0.2">
      <c r="A12222" s="23"/>
      <c r="M12222" s="25"/>
      <c r="N12222" s="25"/>
      <c r="O12222" s="25"/>
      <c r="P12222" s="23"/>
      <c r="Q12222" s="23"/>
    </row>
    <row r="12223" spans="1:17" x14ac:dyDescent="0.2">
      <c r="A12223" s="23"/>
      <c r="M12223" s="25"/>
      <c r="N12223" s="25"/>
      <c r="O12223" s="25"/>
      <c r="P12223" s="23"/>
      <c r="Q12223" s="23"/>
    </row>
    <row r="12224" spans="1:17" x14ac:dyDescent="0.2">
      <c r="A12224" s="23"/>
      <c r="M12224" s="25"/>
      <c r="N12224" s="25"/>
      <c r="O12224" s="25"/>
      <c r="P12224" s="23"/>
      <c r="Q12224" s="23"/>
    </row>
    <row r="12225" spans="1:17" x14ac:dyDescent="0.2">
      <c r="A12225" s="23"/>
      <c r="M12225" s="25"/>
      <c r="N12225" s="25"/>
      <c r="O12225" s="25"/>
      <c r="P12225" s="23"/>
      <c r="Q12225" s="23"/>
    </row>
    <row r="12226" spans="1:17" x14ac:dyDescent="0.2">
      <c r="A12226" s="23"/>
      <c r="M12226" s="25"/>
      <c r="N12226" s="25"/>
      <c r="O12226" s="25"/>
      <c r="P12226" s="23"/>
      <c r="Q12226" s="23"/>
    </row>
    <row r="12227" spans="1:17" x14ac:dyDescent="0.2">
      <c r="A12227" s="23"/>
      <c r="M12227" s="25"/>
      <c r="N12227" s="25"/>
      <c r="O12227" s="25"/>
      <c r="P12227" s="23"/>
      <c r="Q12227" s="23"/>
    </row>
    <row r="12228" spans="1:17" x14ac:dyDescent="0.2">
      <c r="A12228" s="23"/>
      <c r="M12228" s="25"/>
      <c r="N12228" s="25"/>
      <c r="O12228" s="25"/>
      <c r="P12228" s="23"/>
      <c r="Q12228" s="23"/>
    </row>
    <row r="12229" spans="1:17" x14ac:dyDescent="0.2">
      <c r="A12229" s="23"/>
      <c r="M12229" s="25"/>
      <c r="N12229" s="25"/>
      <c r="O12229" s="25"/>
      <c r="P12229" s="23"/>
      <c r="Q12229" s="23"/>
    </row>
    <row r="12230" spans="1:17" x14ac:dyDescent="0.2">
      <c r="A12230" s="23"/>
      <c r="M12230" s="25"/>
      <c r="N12230" s="25"/>
      <c r="O12230" s="25"/>
      <c r="P12230" s="23"/>
      <c r="Q12230" s="23"/>
    </row>
    <row r="12231" spans="1:17" x14ac:dyDescent="0.2">
      <c r="A12231" s="23"/>
      <c r="M12231" s="25"/>
      <c r="N12231" s="25"/>
      <c r="O12231" s="25"/>
      <c r="P12231" s="23"/>
      <c r="Q12231" s="23"/>
    </row>
    <row r="12232" spans="1:17" x14ac:dyDescent="0.2">
      <c r="A12232" s="23"/>
      <c r="M12232" s="25"/>
      <c r="N12232" s="25"/>
      <c r="O12232" s="25"/>
      <c r="P12232" s="23"/>
      <c r="Q12232" s="23"/>
    </row>
    <row r="12233" spans="1:17" x14ac:dyDescent="0.2">
      <c r="A12233" s="23"/>
      <c r="M12233" s="25"/>
      <c r="N12233" s="25"/>
      <c r="O12233" s="25"/>
      <c r="P12233" s="23"/>
      <c r="Q12233" s="23"/>
    </row>
    <row r="12234" spans="1:17" x14ac:dyDescent="0.2">
      <c r="A12234" s="23"/>
      <c r="M12234" s="25"/>
      <c r="N12234" s="25"/>
      <c r="O12234" s="25"/>
      <c r="P12234" s="23"/>
      <c r="Q12234" s="23"/>
    </row>
    <row r="12235" spans="1:17" x14ac:dyDescent="0.2">
      <c r="A12235" s="23"/>
      <c r="M12235" s="25"/>
      <c r="N12235" s="25"/>
      <c r="O12235" s="25"/>
      <c r="P12235" s="23"/>
      <c r="Q12235" s="23"/>
    </row>
    <row r="12236" spans="1:17" x14ac:dyDescent="0.2">
      <c r="A12236" s="23"/>
      <c r="M12236" s="25"/>
      <c r="N12236" s="25"/>
      <c r="O12236" s="25"/>
      <c r="P12236" s="23"/>
      <c r="Q12236" s="23"/>
    </row>
    <row r="12237" spans="1:17" x14ac:dyDescent="0.2">
      <c r="A12237" s="23"/>
      <c r="M12237" s="25"/>
      <c r="N12237" s="25"/>
      <c r="O12237" s="25"/>
      <c r="P12237" s="23"/>
      <c r="Q12237" s="23"/>
    </row>
    <row r="12238" spans="1:17" x14ac:dyDescent="0.2">
      <c r="A12238" s="23"/>
      <c r="M12238" s="25"/>
      <c r="N12238" s="25"/>
      <c r="O12238" s="25"/>
      <c r="P12238" s="23"/>
      <c r="Q12238" s="23"/>
    </row>
    <row r="12239" spans="1:17" x14ac:dyDescent="0.2">
      <c r="A12239" s="23"/>
      <c r="M12239" s="25"/>
      <c r="N12239" s="25"/>
      <c r="O12239" s="25"/>
      <c r="P12239" s="23"/>
      <c r="Q12239" s="23"/>
    </row>
    <row r="12240" spans="1:17" x14ac:dyDescent="0.2">
      <c r="A12240" s="23"/>
      <c r="M12240" s="25"/>
      <c r="N12240" s="25"/>
      <c r="O12240" s="25"/>
      <c r="P12240" s="23"/>
      <c r="Q12240" s="23"/>
    </row>
    <row r="12241" spans="1:17" x14ac:dyDescent="0.2">
      <c r="A12241" s="23"/>
      <c r="M12241" s="25"/>
      <c r="N12241" s="25"/>
      <c r="O12241" s="25"/>
      <c r="P12241" s="23"/>
      <c r="Q12241" s="23"/>
    </row>
    <row r="12242" spans="1:17" x14ac:dyDescent="0.2">
      <c r="A12242" s="23"/>
      <c r="M12242" s="25"/>
      <c r="N12242" s="25"/>
      <c r="O12242" s="25"/>
      <c r="P12242" s="23"/>
      <c r="Q12242" s="23"/>
    </row>
    <row r="12243" spans="1:17" x14ac:dyDescent="0.2">
      <c r="A12243" s="23"/>
      <c r="M12243" s="25"/>
      <c r="N12243" s="25"/>
      <c r="O12243" s="25"/>
      <c r="P12243" s="23"/>
      <c r="Q12243" s="23"/>
    </row>
    <row r="12244" spans="1:17" x14ac:dyDescent="0.2">
      <c r="A12244" s="23"/>
      <c r="M12244" s="25"/>
      <c r="N12244" s="25"/>
      <c r="O12244" s="25"/>
      <c r="P12244" s="23"/>
      <c r="Q12244" s="23"/>
    </row>
    <row r="12245" spans="1:17" x14ac:dyDescent="0.2">
      <c r="A12245" s="23"/>
      <c r="M12245" s="25"/>
      <c r="N12245" s="25"/>
      <c r="O12245" s="25"/>
      <c r="P12245" s="23"/>
      <c r="Q12245" s="23"/>
    </row>
    <row r="12246" spans="1:17" x14ac:dyDescent="0.2">
      <c r="A12246" s="23"/>
      <c r="M12246" s="25"/>
      <c r="N12246" s="25"/>
      <c r="O12246" s="25"/>
      <c r="P12246" s="23"/>
      <c r="Q12246" s="23"/>
    </row>
    <row r="12247" spans="1:17" x14ac:dyDescent="0.2">
      <c r="A12247" s="23"/>
      <c r="M12247" s="25"/>
      <c r="N12247" s="25"/>
      <c r="O12247" s="25"/>
      <c r="P12247" s="23"/>
      <c r="Q12247" s="23"/>
    </row>
    <row r="12248" spans="1:17" x14ac:dyDescent="0.2">
      <c r="A12248" s="23"/>
      <c r="M12248" s="25"/>
      <c r="N12248" s="25"/>
      <c r="O12248" s="25"/>
      <c r="P12248" s="23"/>
      <c r="Q12248" s="23"/>
    </row>
    <row r="12249" spans="1:17" x14ac:dyDescent="0.2">
      <c r="A12249" s="23"/>
      <c r="M12249" s="25"/>
      <c r="N12249" s="25"/>
      <c r="O12249" s="25"/>
      <c r="P12249" s="23"/>
      <c r="Q12249" s="23"/>
    </row>
    <row r="12250" spans="1:17" x14ac:dyDescent="0.2">
      <c r="A12250" s="23"/>
      <c r="M12250" s="25"/>
      <c r="N12250" s="25"/>
      <c r="O12250" s="25"/>
      <c r="P12250" s="23"/>
      <c r="Q12250" s="23"/>
    </row>
    <row r="12251" spans="1:17" x14ac:dyDescent="0.2">
      <c r="A12251" s="23"/>
      <c r="M12251" s="25"/>
      <c r="N12251" s="25"/>
      <c r="O12251" s="25"/>
      <c r="P12251" s="23"/>
      <c r="Q12251" s="23"/>
    </row>
    <row r="12252" spans="1:17" x14ac:dyDescent="0.2">
      <c r="A12252" s="23"/>
      <c r="M12252" s="25"/>
      <c r="N12252" s="25"/>
      <c r="O12252" s="25"/>
      <c r="P12252" s="23"/>
      <c r="Q12252" s="23"/>
    </row>
    <row r="12253" spans="1:17" x14ac:dyDescent="0.2">
      <c r="A12253" s="23"/>
      <c r="M12253" s="25"/>
      <c r="N12253" s="25"/>
      <c r="O12253" s="25"/>
      <c r="P12253" s="23"/>
      <c r="Q12253" s="23"/>
    </row>
    <row r="12254" spans="1:17" x14ac:dyDescent="0.2">
      <c r="A12254" s="23"/>
      <c r="M12254" s="25"/>
      <c r="N12254" s="25"/>
      <c r="O12254" s="25"/>
      <c r="P12254" s="23"/>
      <c r="Q12254" s="23"/>
    </row>
    <row r="12255" spans="1:17" x14ac:dyDescent="0.2">
      <c r="A12255" s="23"/>
      <c r="M12255" s="25"/>
      <c r="N12255" s="25"/>
      <c r="O12255" s="25"/>
      <c r="P12255" s="23"/>
      <c r="Q12255" s="23"/>
    </row>
    <row r="12256" spans="1:17" x14ac:dyDescent="0.2">
      <c r="A12256" s="23"/>
      <c r="M12256" s="25"/>
      <c r="N12256" s="25"/>
      <c r="O12256" s="25"/>
      <c r="P12256" s="23"/>
      <c r="Q12256" s="23"/>
    </row>
    <row r="12257" spans="1:17" x14ac:dyDescent="0.2">
      <c r="A12257" s="23"/>
      <c r="M12257" s="25"/>
      <c r="N12257" s="25"/>
      <c r="O12257" s="25"/>
      <c r="P12257" s="23"/>
      <c r="Q12257" s="23"/>
    </row>
    <row r="12258" spans="1:17" x14ac:dyDescent="0.2">
      <c r="A12258" s="23"/>
      <c r="M12258" s="25"/>
      <c r="N12258" s="25"/>
      <c r="O12258" s="25"/>
      <c r="P12258" s="23"/>
      <c r="Q12258" s="23"/>
    </row>
    <row r="12259" spans="1:17" x14ac:dyDescent="0.2">
      <c r="A12259" s="23"/>
      <c r="M12259" s="25"/>
      <c r="N12259" s="25"/>
      <c r="O12259" s="25"/>
      <c r="P12259" s="23"/>
      <c r="Q12259" s="23"/>
    </row>
    <row r="12260" spans="1:17" x14ac:dyDescent="0.2">
      <c r="A12260" s="23"/>
      <c r="M12260" s="25"/>
      <c r="N12260" s="25"/>
      <c r="O12260" s="25"/>
      <c r="P12260" s="23"/>
      <c r="Q12260" s="23"/>
    </row>
    <row r="12261" spans="1:17" x14ac:dyDescent="0.2">
      <c r="A12261" s="23"/>
      <c r="M12261" s="25"/>
      <c r="N12261" s="25"/>
      <c r="O12261" s="25"/>
      <c r="P12261" s="23"/>
      <c r="Q12261" s="23"/>
    </row>
    <row r="12262" spans="1:17" x14ac:dyDescent="0.2">
      <c r="A12262" s="23"/>
      <c r="M12262" s="25"/>
      <c r="N12262" s="25"/>
      <c r="O12262" s="25"/>
      <c r="P12262" s="23"/>
      <c r="Q12262" s="23"/>
    </row>
    <row r="12263" spans="1:17" x14ac:dyDescent="0.2">
      <c r="A12263" s="23"/>
      <c r="M12263" s="25"/>
      <c r="N12263" s="25"/>
      <c r="O12263" s="25"/>
      <c r="P12263" s="23"/>
      <c r="Q12263" s="23"/>
    </row>
    <row r="12264" spans="1:17" x14ac:dyDescent="0.2">
      <c r="A12264" s="23"/>
      <c r="M12264" s="25"/>
      <c r="N12264" s="25"/>
      <c r="O12264" s="25"/>
      <c r="P12264" s="23"/>
      <c r="Q12264" s="23"/>
    </row>
    <row r="12265" spans="1:17" x14ac:dyDescent="0.2">
      <c r="A12265" s="23"/>
      <c r="M12265" s="25"/>
      <c r="N12265" s="25"/>
      <c r="O12265" s="25"/>
      <c r="P12265" s="23"/>
      <c r="Q12265" s="23"/>
    </row>
    <row r="12266" spans="1:17" x14ac:dyDescent="0.2">
      <c r="A12266" s="23"/>
      <c r="M12266" s="25"/>
      <c r="N12266" s="25"/>
      <c r="O12266" s="25"/>
      <c r="P12266" s="23"/>
      <c r="Q12266" s="23"/>
    </row>
    <row r="12267" spans="1:17" x14ac:dyDescent="0.2">
      <c r="A12267" s="23"/>
      <c r="M12267" s="25"/>
      <c r="N12267" s="25"/>
      <c r="O12267" s="25"/>
      <c r="P12267" s="23"/>
      <c r="Q12267" s="23"/>
    </row>
    <row r="12268" spans="1:17" x14ac:dyDescent="0.2">
      <c r="A12268" s="23"/>
      <c r="M12268" s="25"/>
      <c r="N12268" s="25"/>
      <c r="O12268" s="25"/>
      <c r="P12268" s="23"/>
      <c r="Q12268" s="23"/>
    </row>
    <row r="12269" spans="1:17" x14ac:dyDescent="0.2">
      <c r="A12269" s="23"/>
      <c r="M12269" s="25"/>
      <c r="N12269" s="25"/>
      <c r="O12269" s="25"/>
      <c r="P12269" s="23"/>
      <c r="Q12269" s="23"/>
    </row>
    <row r="12270" spans="1:17" x14ac:dyDescent="0.2">
      <c r="A12270" s="23"/>
      <c r="M12270" s="25"/>
      <c r="N12270" s="25"/>
      <c r="O12270" s="25"/>
      <c r="P12270" s="23"/>
      <c r="Q12270" s="23"/>
    </row>
    <row r="12271" spans="1:17" x14ac:dyDescent="0.2">
      <c r="A12271" s="23"/>
      <c r="M12271" s="25"/>
      <c r="N12271" s="25"/>
      <c r="O12271" s="25"/>
      <c r="P12271" s="23"/>
      <c r="Q12271" s="23"/>
    </row>
    <row r="12272" spans="1:17" x14ac:dyDescent="0.2">
      <c r="A12272" s="23"/>
      <c r="M12272" s="25"/>
      <c r="N12272" s="25"/>
      <c r="O12272" s="25"/>
      <c r="P12272" s="23"/>
      <c r="Q12272" s="23"/>
    </row>
    <row r="12273" spans="1:17" x14ac:dyDescent="0.2">
      <c r="A12273" s="23"/>
      <c r="M12273" s="25"/>
      <c r="N12273" s="25"/>
      <c r="O12273" s="25"/>
      <c r="P12273" s="23"/>
      <c r="Q12273" s="23"/>
    </row>
    <row r="12274" spans="1:17" x14ac:dyDescent="0.2">
      <c r="A12274" s="23"/>
      <c r="M12274" s="25"/>
      <c r="N12274" s="25"/>
      <c r="O12274" s="25"/>
      <c r="P12274" s="23"/>
      <c r="Q12274" s="23"/>
    </row>
    <row r="12275" spans="1:17" x14ac:dyDescent="0.2">
      <c r="A12275" s="23"/>
      <c r="M12275" s="25"/>
      <c r="N12275" s="25"/>
      <c r="O12275" s="25"/>
      <c r="P12275" s="23"/>
      <c r="Q12275" s="23"/>
    </row>
    <row r="12276" spans="1:17" x14ac:dyDescent="0.2">
      <c r="A12276" s="23"/>
      <c r="M12276" s="25"/>
      <c r="N12276" s="25"/>
      <c r="O12276" s="25"/>
      <c r="P12276" s="23"/>
      <c r="Q12276" s="23"/>
    </row>
    <row r="12277" spans="1:17" x14ac:dyDescent="0.2">
      <c r="A12277" s="23"/>
      <c r="M12277" s="25"/>
      <c r="N12277" s="25"/>
      <c r="O12277" s="25"/>
      <c r="P12277" s="23"/>
      <c r="Q12277" s="23"/>
    </row>
    <row r="12278" spans="1:17" x14ac:dyDescent="0.2">
      <c r="A12278" s="23"/>
      <c r="M12278" s="25"/>
      <c r="N12278" s="25"/>
      <c r="O12278" s="25"/>
      <c r="P12278" s="23"/>
      <c r="Q12278" s="23"/>
    </row>
    <row r="12279" spans="1:17" x14ac:dyDescent="0.2">
      <c r="A12279" s="23"/>
      <c r="M12279" s="25"/>
      <c r="N12279" s="25"/>
      <c r="O12279" s="25"/>
      <c r="P12279" s="23"/>
      <c r="Q12279" s="23"/>
    </row>
    <row r="12280" spans="1:17" x14ac:dyDescent="0.2">
      <c r="A12280" s="23"/>
      <c r="M12280" s="25"/>
      <c r="N12280" s="25"/>
      <c r="O12280" s="25"/>
      <c r="P12280" s="23"/>
      <c r="Q12280" s="23"/>
    </row>
    <row r="12281" spans="1:17" x14ac:dyDescent="0.2">
      <c r="A12281" s="23"/>
      <c r="M12281" s="25"/>
      <c r="N12281" s="25"/>
      <c r="O12281" s="25"/>
      <c r="P12281" s="23"/>
      <c r="Q12281" s="23"/>
    </row>
    <row r="12282" spans="1:17" x14ac:dyDescent="0.2">
      <c r="A12282" s="23"/>
      <c r="M12282" s="25"/>
      <c r="N12282" s="25"/>
      <c r="O12282" s="25"/>
      <c r="P12282" s="23"/>
      <c r="Q12282" s="23"/>
    </row>
    <row r="12283" spans="1:17" x14ac:dyDescent="0.2">
      <c r="A12283" s="23"/>
      <c r="M12283" s="25"/>
      <c r="N12283" s="25"/>
      <c r="O12283" s="25"/>
      <c r="P12283" s="23"/>
      <c r="Q12283" s="23"/>
    </row>
    <row r="12284" spans="1:17" x14ac:dyDescent="0.2">
      <c r="A12284" s="23"/>
      <c r="M12284" s="25"/>
      <c r="N12284" s="25"/>
      <c r="O12284" s="25"/>
      <c r="P12284" s="23"/>
      <c r="Q12284" s="23"/>
    </row>
    <row r="12285" spans="1:17" x14ac:dyDescent="0.2">
      <c r="A12285" s="23"/>
      <c r="M12285" s="25"/>
      <c r="N12285" s="25"/>
      <c r="O12285" s="25"/>
      <c r="P12285" s="23"/>
      <c r="Q12285" s="23"/>
    </row>
    <row r="12286" spans="1:17" x14ac:dyDescent="0.2">
      <c r="A12286" s="23"/>
      <c r="M12286" s="25"/>
      <c r="N12286" s="25"/>
      <c r="O12286" s="25"/>
      <c r="P12286" s="23"/>
      <c r="Q12286" s="23"/>
    </row>
    <row r="12287" spans="1:17" x14ac:dyDescent="0.2">
      <c r="A12287" s="23"/>
      <c r="M12287" s="25"/>
      <c r="N12287" s="25"/>
      <c r="O12287" s="25"/>
      <c r="P12287" s="23"/>
      <c r="Q12287" s="23"/>
    </row>
    <row r="12288" spans="1:17" x14ac:dyDescent="0.2">
      <c r="A12288" s="23"/>
      <c r="M12288" s="25"/>
      <c r="N12288" s="25"/>
      <c r="O12288" s="25"/>
      <c r="P12288" s="23"/>
      <c r="Q12288" s="23"/>
    </row>
    <row r="12289" spans="1:17" x14ac:dyDescent="0.2">
      <c r="A12289" s="23"/>
      <c r="M12289" s="25"/>
      <c r="N12289" s="25"/>
      <c r="O12289" s="25"/>
      <c r="P12289" s="23"/>
      <c r="Q12289" s="23"/>
    </row>
    <row r="12290" spans="1:17" x14ac:dyDescent="0.2">
      <c r="A12290" s="23"/>
      <c r="M12290" s="25"/>
      <c r="N12290" s="25"/>
      <c r="O12290" s="25"/>
      <c r="P12290" s="23"/>
      <c r="Q12290" s="23"/>
    </row>
    <row r="12291" spans="1:17" x14ac:dyDescent="0.2">
      <c r="A12291" s="23"/>
      <c r="M12291" s="25"/>
      <c r="N12291" s="25"/>
      <c r="O12291" s="25"/>
      <c r="P12291" s="23"/>
      <c r="Q12291" s="23"/>
    </row>
    <row r="12292" spans="1:17" x14ac:dyDescent="0.2">
      <c r="A12292" s="23"/>
      <c r="M12292" s="25"/>
      <c r="N12292" s="25"/>
      <c r="O12292" s="25"/>
      <c r="P12292" s="23"/>
      <c r="Q12292" s="23"/>
    </row>
    <row r="12293" spans="1:17" x14ac:dyDescent="0.2">
      <c r="A12293" s="23"/>
      <c r="M12293" s="25"/>
      <c r="N12293" s="25"/>
      <c r="O12293" s="25"/>
      <c r="P12293" s="23"/>
      <c r="Q12293" s="23"/>
    </row>
    <row r="12294" spans="1:17" x14ac:dyDescent="0.2">
      <c r="A12294" s="23"/>
      <c r="M12294" s="25"/>
      <c r="N12294" s="25"/>
      <c r="O12294" s="25"/>
      <c r="P12294" s="23"/>
      <c r="Q12294" s="23"/>
    </row>
    <row r="12295" spans="1:17" x14ac:dyDescent="0.2">
      <c r="A12295" s="23"/>
      <c r="M12295" s="25"/>
      <c r="N12295" s="25"/>
      <c r="O12295" s="25"/>
      <c r="P12295" s="23"/>
      <c r="Q12295" s="23"/>
    </row>
    <row r="12296" spans="1:17" x14ac:dyDescent="0.2">
      <c r="A12296" s="23"/>
      <c r="M12296" s="25"/>
      <c r="N12296" s="25"/>
      <c r="O12296" s="25"/>
      <c r="P12296" s="23"/>
      <c r="Q12296" s="23"/>
    </row>
    <row r="12297" spans="1:17" x14ac:dyDescent="0.2">
      <c r="A12297" s="23"/>
      <c r="M12297" s="25"/>
      <c r="N12297" s="25"/>
      <c r="O12297" s="25"/>
      <c r="P12297" s="23"/>
      <c r="Q12297" s="23"/>
    </row>
    <row r="12298" spans="1:17" x14ac:dyDescent="0.2">
      <c r="A12298" s="23"/>
      <c r="M12298" s="25"/>
      <c r="N12298" s="25"/>
      <c r="O12298" s="25"/>
      <c r="P12298" s="23"/>
      <c r="Q12298" s="23"/>
    </row>
    <row r="12299" spans="1:17" x14ac:dyDescent="0.2">
      <c r="A12299" s="23"/>
      <c r="M12299" s="25"/>
      <c r="N12299" s="25"/>
      <c r="O12299" s="25"/>
      <c r="P12299" s="23"/>
      <c r="Q12299" s="23"/>
    </row>
    <row r="12300" spans="1:17" x14ac:dyDescent="0.2">
      <c r="A12300" s="23"/>
      <c r="M12300" s="25"/>
      <c r="N12300" s="25"/>
      <c r="O12300" s="25"/>
      <c r="P12300" s="23"/>
      <c r="Q12300" s="23"/>
    </row>
    <row r="12301" spans="1:17" x14ac:dyDescent="0.2">
      <c r="A12301" s="23"/>
      <c r="M12301" s="25"/>
      <c r="N12301" s="25"/>
      <c r="O12301" s="25"/>
      <c r="P12301" s="23"/>
      <c r="Q12301" s="23"/>
    </row>
    <row r="12302" spans="1:17" x14ac:dyDescent="0.2">
      <c r="A12302" s="23"/>
      <c r="M12302" s="25"/>
      <c r="N12302" s="25"/>
      <c r="O12302" s="25"/>
      <c r="P12302" s="23"/>
      <c r="Q12302" s="23"/>
    </row>
    <row r="12303" spans="1:17" x14ac:dyDescent="0.2">
      <c r="A12303" s="23"/>
      <c r="M12303" s="25"/>
      <c r="N12303" s="25"/>
      <c r="O12303" s="25"/>
      <c r="P12303" s="23"/>
      <c r="Q12303" s="23"/>
    </row>
    <row r="12304" spans="1:17" x14ac:dyDescent="0.2">
      <c r="A12304" s="23"/>
      <c r="M12304" s="25"/>
      <c r="N12304" s="25"/>
      <c r="O12304" s="25"/>
      <c r="P12304" s="23"/>
      <c r="Q12304" s="23"/>
    </row>
    <row r="12305" spans="1:17" x14ac:dyDescent="0.2">
      <c r="A12305" s="23"/>
      <c r="M12305" s="25"/>
      <c r="N12305" s="25"/>
      <c r="O12305" s="25"/>
      <c r="P12305" s="23"/>
      <c r="Q12305" s="23"/>
    </row>
    <row r="12306" spans="1:17" x14ac:dyDescent="0.2">
      <c r="A12306" s="23"/>
      <c r="M12306" s="25"/>
      <c r="N12306" s="25"/>
      <c r="O12306" s="25"/>
      <c r="P12306" s="23"/>
      <c r="Q12306" s="23"/>
    </row>
    <row r="12307" spans="1:17" x14ac:dyDescent="0.2">
      <c r="A12307" s="23"/>
      <c r="M12307" s="25"/>
      <c r="N12307" s="25"/>
      <c r="O12307" s="25"/>
      <c r="P12307" s="23"/>
      <c r="Q12307" s="23"/>
    </row>
    <row r="12308" spans="1:17" x14ac:dyDescent="0.2">
      <c r="A12308" s="23"/>
      <c r="M12308" s="25"/>
      <c r="N12308" s="25"/>
      <c r="O12308" s="25"/>
      <c r="P12308" s="23"/>
      <c r="Q12308" s="23"/>
    </row>
    <row r="12309" spans="1:17" x14ac:dyDescent="0.2">
      <c r="A12309" s="23"/>
      <c r="M12309" s="25"/>
      <c r="N12309" s="25"/>
      <c r="O12309" s="25"/>
      <c r="P12309" s="23"/>
      <c r="Q12309" s="23"/>
    </row>
    <row r="12310" spans="1:17" x14ac:dyDescent="0.2">
      <c r="A12310" s="23"/>
      <c r="M12310" s="25"/>
      <c r="N12310" s="25"/>
      <c r="O12310" s="25"/>
      <c r="P12310" s="23"/>
      <c r="Q12310" s="23"/>
    </row>
    <row r="12311" spans="1:17" x14ac:dyDescent="0.2">
      <c r="A12311" s="23"/>
      <c r="M12311" s="25"/>
      <c r="N12311" s="25"/>
      <c r="O12311" s="25"/>
      <c r="P12311" s="23"/>
      <c r="Q12311" s="23"/>
    </row>
    <row r="12312" spans="1:17" x14ac:dyDescent="0.2">
      <c r="A12312" s="23"/>
      <c r="M12312" s="25"/>
      <c r="N12312" s="25"/>
      <c r="O12312" s="25"/>
      <c r="P12312" s="23"/>
      <c r="Q12312" s="23"/>
    </row>
    <row r="12313" spans="1:17" x14ac:dyDescent="0.2">
      <c r="A12313" s="23"/>
      <c r="M12313" s="25"/>
      <c r="N12313" s="25"/>
      <c r="O12313" s="25"/>
      <c r="P12313" s="23"/>
      <c r="Q12313" s="23"/>
    </row>
    <row r="12314" spans="1:17" x14ac:dyDescent="0.2">
      <c r="A12314" s="23"/>
      <c r="M12314" s="25"/>
      <c r="N12314" s="25"/>
      <c r="O12314" s="25"/>
      <c r="P12314" s="23"/>
      <c r="Q12314" s="23"/>
    </row>
    <row r="12315" spans="1:17" x14ac:dyDescent="0.2">
      <c r="A12315" s="23"/>
      <c r="M12315" s="25"/>
      <c r="N12315" s="25"/>
      <c r="O12315" s="25"/>
      <c r="P12315" s="23"/>
      <c r="Q12315" s="23"/>
    </row>
    <row r="12316" spans="1:17" x14ac:dyDescent="0.2">
      <c r="A12316" s="23"/>
      <c r="M12316" s="25"/>
      <c r="N12316" s="25"/>
      <c r="O12316" s="25"/>
      <c r="P12316" s="23"/>
      <c r="Q12316" s="23"/>
    </row>
    <row r="12317" spans="1:17" x14ac:dyDescent="0.2">
      <c r="A12317" s="23"/>
      <c r="M12317" s="25"/>
      <c r="N12317" s="25"/>
      <c r="O12317" s="25"/>
      <c r="P12317" s="23"/>
      <c r="Q12317" s="23"/>
    </row>
    <row r="12318" spans="1:17" x14ac:dyDescent="0.2">
      <c r="A12318" s="23"/>
      <c r="M12318" s="25"/>
      <c r="N12318" s="25"/>
      <c r="O12318" s="25"/>
      <c r="P12318" s="23"/>
      <c r="Q12318" s="23"/>
    </row>
    <row r="12319" spans="1:17" x14ac:dyDescent="0.2">
      <c r="A12319" s="23"/>
      <c r="M12319" s="25"/>
      <c r="N12319" s="25"/>
      <c r="O12319" s="25"/>
      <c r="P12319" s="23"/>
      <c r="Q12319" s="23"/>
    </row>
    <row r="12320" spans="1:17" x14ac:dyDescent="0.2">
      <c r="A12320" s="23"/>
      <c r="M12320" s="25"/>
      <c r="N12320" s="25"/>
      <c r="O12320" s="25"/>
      <c r="P12320" s="23"/>
      <c r="Q12320" s="23"/>
    </row>
    <row r="12321" spans="1:17" x14ac:dyDescent="0.2">
      <c r="A12321" s="23"/>
      <c r="M12321" s="25"/>
      <c r="N12321" s="25"/>
      <c r="O12321" s="25"/>
      <c r="P12321" s="23"/>
      <c r="Q12321" s="23"/>
    </row>
    <row r="12322" spans="1:17" x14ac:dyDescent="0.2">
      <c r="A12322" s="23"/>
      <c r="M12322" s="25"/>
      <c r="N12322" s="25"/>
      <c r="O12322" s="25"/>
      <c r="P12322" s="23"/>
      <c r="Q12322" s="23"/>
    </row>
    <row r="12323" spans="1:17" x14ac:dyDescent="0.2">
      <c r="A12323" s="23"/>
      <c r="M12323" s="25"/>
      <c r="N12323" s="25"/>
      <c r="O12323" s="25"/>
      <c r="P12323" s="23"/>
      <c r="Q12323" s="23"/>
    </row>
    <row r="12324" spans="1:17" x14ac:dyDescent="0.2">
      <c r="A12324" s="23"/>
      <c r="M12324" s="25"/>
      <c r="N12324" s="25"/>
      <c r="O12324" s="25"/>
      <c r="P12324" s="23"/>
      <c r="Q12324" s="23"/>
    </row>
    <row r="12325" spans="1:17" x14ac:dyDescent="0.2">
      <c r="A12325" s="23"/>
      <c r="M12325" s="25"/>
      <c r="N12325" s="25"/>
      <c r="O12325" s="25"/>
      <c r="P12325" s="23"/>
      <c r="Q12325" s="23"/>
    </row>
    <row r="12326" spans="1:17" x14ac:dyDescent="0.2">
      <c r="A12326" s="23"/>
      <c r="M12326" s="25"/>
      <c r="N12326" s="25"/>
      <c r="O12326" s="25"/>
      <c r="P12326" s="23"/>
      <c r="Q12326" s="23"/>
    </row>
    <row r="12327" spans="1:17" x14ac:dyDescent="0.2">
      <c r="A12327" s="23"/>
      <c r="M12327" s="25"/>
      <c r="N12327" s="25"/>
      <c r="O12327" s="25"/>
      <c r="P12327" s="23"/>
      <c r="Q12327" s="23"/>
    </row>
    <row r="12328" spans="1:17" x14ac:dyDescent="0.2">
      <c r="A12328" s="23"/>
      <c r="M12328" s="25"/>
      <c r="N12328" s="25"/>
      <c r="O12328" s="25"/>
      <c r="P12328" s="23"/>
      <c r="Q12328" s="23"/>
    </row>
    <row r="12329" spans="1:17" x14ac:dyDescent="0.2">
      <c r="A12329" s="23"/>
      <c r="M12329" s="25"/>
      <c r="N12329" s="25"/>
      <c r="O12329" s="25"/>
      <c r="P12329" s="23"/>
      <c r="Q12329" s="23"/>
    </row>
    <row r="12330" spans="1:17" x14ac:dyDescent="0.2">
      <c r="A12330" s="23"/>
      <c r="M12330" s="25"/>
      <c r="N12330" s="25"/>
      <c r="O12330" s="25"/>
      <c r="P12330" s="23"/>
      <c r="Q12330" s="23"/>
    </row>
    <row r="12331" spans="1:17" x14ac:dyDescent="0.2">
      <c r="A12331" s="23"/>
      <c r="M12331" s="25"/>
      <c r="N12331" s="25"/>
      <c r="O12331" s="25"/>
      <c r="P12331" s="23"/>
      <c r="Q12331" s="23"/>
    </row>
    <row r="12332" spans="1:17" x14ac:dyDescent="0.2">
      <c r="A12332" s="23"/>
      <c r="M12332" s="25"/>
      <c r="N12332" s="25"/>
      <c r="O12332" s="25"/>
      <c r="P12332" s="23"/>
      <c r="Q12332" s="23"/>
    </row>
    <row r="12333" spans="1:17" x14ac:dyDescent="0.2">
      <c r="A12333" s="23"/>
      <c r="M12333" s="25"/>
      <c r="N12333" s="25"/>
      <c r="O12333" s="25"/>
      <c r="P12333" s="23"/>
      <c r="Q12333" s="23"/>
    </row>
    <row r="12334" spans="1:17" x14ac:dyDescent="0.2">
      <c r="A12334" s="23"/>
      <c r="M12334" s="25"/>
      <c r="N12334" s="25"/>
      <c r="O12334" s="25"/>
      <c r="P12334" s="23"/>
      <c r="Q12334" s="23"/>
    </row>
    <row r="12335" spans="1:17" x14ac:dyDescent="0.2">
      <c r="A12335" s="23"/>
      <c r="M12335" s="25"/>
      <c r="N12335" s="25"/>
      <c r="O12335" s="25"/>
      <c r="P12335" s="23"/>
      <c r="Q12335" s="23"/>
    </row>
    <row r="12336" spans="1:17" x14ac:dyDescent="0.2">
      <c r="A12336" s="23"/>
      <c r="M12336" s="25"/>
      <c r="N12336" s="25"/>
      <c r="O12336" s="25"/>
      <c r="P12336" s="23"/>
      <c r="Q12336" s="23"/>
    </row>
    <row r="12337" spans="1:17" x14ac:dyDescent="0.2">
      <c r="A12337" s="23"/>
      <c r="M12337" s="25"/>
      <c r="N12337" s="25"/>
      <c r="O12337" s="25"/>
      <c r="P12337" s="23"/>
      <c r="Q12337" s="23"/>
    </row>
    <row r="12338" spans="1:17" x14ac:dyDescent="0.2">
      <c r="A12338" s="23"/>
      <c r="M12338" s="25"/>
      <c r="N12338" s="25"/>
      <c r="O12338" s="25"/>
      <c r="P12338" s="23"/>
      <c r="Q12338" s="23"/>
    </row>
    <row r="12339" spans="1:17" x14ac:dyDescent="0.2">
      <c r="A12339" s="23"/>
      <c r="M12339" s="25"/>
      <c r="N12339" s="25"/>
      <c r="O12339" s="25"/>
      <c r="P12339" s="23"/>
      <c r="Q12339" s="23"/>
    </row>
    <row r="12340" spans="1:17" x14ac:dyDescent="0.2">
      <c r="A12340" s="23"/>
      <c r="M12340" s="25"/>
      <c r="N12340" s="25"/>
      <c r="O12340" s="25"/>
      <c r="P12340" s="23"/>
      <c r="Q12340" s="23"/>
    </row>
    <row r="12341" spans="1:17" x14ac:dyDescent="0.2">
      <c r="A12341" s="23"/>
      <c r="M12341" s="25"/>
      <c r="N12341" s="25"/>
      <c r="O12341" s="25"/>
      <c r="P12341" s="23"/>
      <c r="Q12341" s="23"/>
    </row>
    <row r="12342" spans="1:17" x14ac:dyDescent="0.2">
      <c r="A12342" s="23"/>
      <c r="M12342" s="25"/>
      <c r="N12342" s="25"/>
      <c r="O12342" s="25"/>
      <c r="P12342" s="23"/>
      <c r="Q12342" s="23"/>
    </row>
    <row r="12343" spans="1:17" x14ac:dyDescent="0.2">
      <c r="A12343" s="23"/>
      <c r="M12343" s="25"/>
      <c r="N12343" s="25"/>
      <c r="O12343" s="25"/>
      <c r="P12343" s="23"/>
      <c r="Q12343" s="23"/>
    </row>
    <row r="12344" spans="1:17" x14ac:dyDescent="0.2">
      <c r="A12344" s="23"/>
      <c r="M12344" s="25"/>
      <c r="N12344" s="25"/>
      <c r="O12344" s="25"/>
      <c r="P12344" s="23"/>
      <c r="Q12344" s="23"/>
    </row>
    <row r="12345" spans="1:17" x14ac:dyDescent="0.2">
      <c r="A12345" s="23"/>
      <c r="M12345" s="25"/>
      <c r="N12345" s="25"/>
      <c r="O12345" s="25"/>
      <c r="P12345" s="23"/>
      <c r="Q12345" s="23"/>
    </row>
    <row r="12346" spans="1:17" x14ac:dyDescent="0.2">
      <c r="A12346" s="23"/>
      <c r="M12346" s="25"/>
      <c r="N12346" s="25"/>
      <c r="O12346" s="25"/>
      <c r="P12346" s="23"/>
      <c r="Q12346" s="23"/>
    </row>
    <row r="12347" spans="1:17" x14ac:dyDescent="0.2">
      <c r="A12347" s="23"/>
      <c r="M12347" s="25"/>
      <c r="N12347" s="25"/>
      <c r="O12347" s="25"/>
      <c r="P12347" s="23"/>
      <c r="Q12347" s="23"/>
    </row>
    <row r="12348" spans="1:17" x14ac:dyDescent="0.2">
      <c r="A12348" s="23"/>
      <c r="M12348" s="25"/>
      <c r="N12348" s="25"/>
      <c r="O12348" s="25"/>
      <c r="P12348" s="23"/>
      <c r="Q12348" s="23"/>
    </row>
    <row r="12349" spans="1:17" x14ac:dyDescent="0.2">
      <c r="A12349" s="23"/>
      <c r="M12349" s="25"/>
      <c r="N12349" s="25"/>
      <c r="O12349" s="25"/>
      <c r="P12349" s="23"/>
      <c r="Q12349" s="23"/>
    </row>
    <row r="12350" spans="1:17" x14ac:dyDescent="0.2">
      <c r="A12350" s="23"/>
      <c r="M12350" s="25"/>
      <c r="N12350" s="25"/>
      <c r="O12350" s="25"/>
      <c r="P12350" s="23"/>
      <c r="Q12350" s="23"/>
    </row>
    <row r="12351" spans="1:17" x14ac:dyDescent="0.2">
      <c r="A12351" s="23"/>
      <c r="M12351" s="25"/>
      <c r="N12351" s="25"/>
      <c r="O12351" s="25"/>
      <c r="P12351" s="23"/>
      <c r="Q12351" s="23"/>
    </row>
    <row r="12352" spans="1:17" x14ac:dyDescent="0.2">
      <c r="A12352" s="23"/>
      <c r="M12352" s="25"/>
      <c r="N12352" s="25"/>
      <c r="O12352" s="25"/>
      <c r="P12352" s="23"/>
      <c r="Q12352" s="23"/>
    </row>
    <row r="12353" spans="1:17" x14ac:dyDescent="0.2">
      <c r="A12353" s="23"/>
      <c r="M12353" s="25"/>
      <c r="N12353" s="25"/>
      <c r="O12353" s="25"/>
      <c r="P12353" s="23"/>
      <c r="Q12353" s="23"/>
    </row>
    <row r="12354" spans="1:17" x14ac:dyDescent="0.2">
      <c r="A12354" s="23"/>
      <c r="M12354" s="25"/>
      <c r="N12354" s="25"/>
      <c r="O12354" s="25"/>
      <c r="P12354" s="23"/>
      <c r="Q12354" s="23"/>
    </row>
    <row r="12355" spans="1:17" x14ac:dyDescent="0.2">
      <c r="A12355" s="23"/>
      <c r="M12355" s="25"/>
      <c r="N12355" s="25"/>
      <c r="O12355" s="25"/>
      <c r="P12355" s="23"/>
      <c r="Q12355" s="23"/>
    </row>
    <row r="12356" spans="1:17" x14ac:dyDescent="0.2">
      <c r="A12356" s="23"/>
      <c r="M12356" s="25"/>
      <c r="N12356" s="25"/>
      <c r="O12356" s="25"/>
      <c r="P12356" s="23"/>
      <c r="Q12356" s="23"/>
    </row>
    <row r="12357" spans="1:17" x14ac:dyDescent="0.2">
      <c r="A12357" s="23"/>
      <c r="M12357" s="25"/>
      <c r="N12357" s="25"/>
      <c r="O12357" s="25"/>
      <c r="P12357" s="23"/>
      <c r="Q12357" s="23"/>
    </row>
    <row r="12358" spans="1:17" x14ac:dyDescent="0.2">
      <c r="A12358" s="23"/>
      <c r="M12358" s="25"/>
      <c r="N12358" s="25"/>
      <c r="O12358" s="25"/>
      <c r="P12358" s="23"/>
      <c r="Q12358" s="23"/>
    </row>
    <row r="12359" spans="1:17" x14ac:dyDescent="0.2">
      <c r="A12359" s="23"/>
      <c r="M12359" s="25"/>
      <c r="N12359" s="25"/>
      <c r="O12359" s="25"/>
      <c r="P12359" s="23"/>
      <c r="Q12359" s="23"/>
    </row>
    <row r="12360" spans="1:17" x14ac:dyDescent="0.2">
      <c r="A12360" s="23"/>
      <c r="M12360" s="25"/>
      <c r="N12360" s="25"/>
      <c r="O12360" s="25"/>
      <c r="P12360" s="23"/>
      <c r="Q12360" s="23"/>
    </row>
    <row r="12361" spans="1:17" x14ac:dyDescent="0.2">
      <c r="A12361" s="23"/>
      <c r="M12361" s="25"/>
      <c r="N12361" s="25"/>
      <c r="O12361" s="25"/>
      <c r="P12361" s="23"/>
      <c r="Q12361" s="23"/>
    </row>
    <row r="12362" spans="1:17" x14ac:dyDescent="0.2">
      <c r="A12362" s="23"/>
      <c r="M12362" s="25"/>
      <c r="N12362" s="25"/>
      <c r="O12362" s="25"/>
      <c r="P12362" s="23"/>
      <c r="Q12362" s="23"/>
    </row>
    <row r="12363" spans="1:17" x14ac:dyDescent="0.2">
      <c r="A12363" s="23"/>
      <c r="M12363" s="25"/>
      <c r="N12363" s="25"/>
      <c r="O12363" s="25"/>
      <c r="P12363" s="23"/>
      <c r="Q12363" s="23"/>
    </row>
    <row r="12364" spans="1:17" x14ac:dyDescent="0.2">
      <c r="A12364" s="23"/>
      <c r="M12364" s="25"/>
      <c r="N12364" s="25"/>
      <c r="O12364" s="25"/>
      <c r="P12364" s="23"/>
      <c r="Q12364" s="23"/>
    </row>
    <row r="12365" spans="1:17" x14ac:dyDescent="0.2">
      <c r="A12365" s="23"/>
      <c r="M12365" s="25"/>
      <c r="N12365" s="25"/>
      <c r="O12365" s="25"/>
      <c r="P12365" s="23"/>
      <c r="Q12365" s="23"/>
    </row>
    <row r="12366" spans="1:17" x14ac:dyDescent="0.2">
      <c r="A12366" s="23"/>
      <c r="M12366" s="25"/>
      <c r="N12366" s="25"/>
      <c r="O12366" s="25"/>
      <c r="P12366" s="23"/>
      <c r="Q12366" s="23"/>
    </row>
    <row r="12367" spans="1:17" x14ac:dyDescent="0.2">
      <c r="A12367" s="23"/>
      <c r="M12367" s="25"/>
      <c r="N12367" s="25"/>
      <c r="O12367" s="25"/>
      <c r="P12367" s="23"/>
      <c r="Q12367" s="23"/>
    </row>
    <row r="12368" spans="1:17" x14ac:dyDescent="0.2">
      <c r="A12368" s="23"/>
      <c r="M12368" s="25"/>
      <c r="N12368" s="25"/>
      <c r="O12368" s="25"/>
      <c r="P12368" s="23"/>
      <c r="Q12368" s="23"/>
    </row>
    <row r="12369" spans="1:17" x14ac:dyDescent="0.2">
      <c r="A12369" s="23"/>
      <c r="M12369" s="25"/>
      <c r="N12369" s="25"/>
      <c r="O12369" s="25"/>
      <c r="P12369" s="23"/>
      <c r="Q12369" s="23"/>
    </row>
    <row r="12370" spans="1:17" x14ac:dyDescent="0.2">
      <c r="A12370" s="23"/>
      <c r="M12370" s="25"/>
      <c r="N12370" s="25"/>
      <c r="O12370" s="25"/>
      <c r="P12370" s="23"/>
      <c r="Q12370" s="23"/>
    </row>
    <row r="12371" spans="1:17" x14ac:dyDescent="0.2">
      <c r="A12371" s="23"/>
      <c r="M12371" s="25"/>
      <c r="N12371" s="25"/>
      <c r="O12371" s="25"/>
      <c r="P12371" s="23"/>
      <c r="Q12371" s="23"/>
    </row>
    <row r="12372" spans="1:17" x14ac:dyDescent="0.2">
      <c r="A12372" s="23"/>
      <c r="M12372" s="25"/>
      <c r="N12372" s="25"/>
      <c r="O12372" s="25"/>
      <c r="P12372" s="23"/>
      <c r="Q12372" s="23"/>
    </row>
    <row r="12373" spans="1:17" x14ac:dyDescent="0.2">
      <c r="A12373" s="23"/>
      <c r="M12373" s="25"/>
      <c r="N12373" s="25"/>
      <c r="O12373" s="25"/>
      <c r="P12373" s="23"/>
      <c r="Q12373" s="23"/>
    </row>
    <row r="12374" spans="1:17" x14ac:dyDescent="0.2">
      <c r="A12374" s="23"/>
      <c r="M12374" s="25"/>
      <c r="N12374" s="25"/>
      <c r="O12374" s="25"/>
      <c r="P12374" s="23"/>
      <c r="Q12374" s="23"/>
    </row>
    <row r="12375" spans="1:17" x14ac:dyDescent="0.2">
      <c r="A12375" s="23"/>
      <c r="M12375" s="25"/>
      <c r="N12375" s="25"/>
      <c r="O12375" s="25"/>
      <c r="P12375" s="23"/>
      <c r="Q12375" s="23"/>
    </row>
    <row r="12376" spans="1:17" x14ac:dyDescent="0.2">
      <c r="A12376" s="23"/>
      <c r="M12376" s="25"/>
      <c r="N12376" s="25"/>
      <c r="O12376" s="25"/>
      <c r="P12376" s="23"/>
      <c r="Q12376" s="23"/>
    </row>
    <row r="12377" spans="1:17" x14ac:dyDescent="0.2">
      <c r="A12377" s="23"/>
      <c r="M12377" s="25"/>
      <c r="N12377" s="25"/>
      <c r="O12377" s="25"/>
      <c r="P12377" s="23"/>
      <c r="Q12377" s="23"/>
    </row>
    <row r="12378" spans="1:17" x14ac:dyDescent="0.2">
      <c r="A12378" s="23"/>
      <c r="M12378" s="25"/>
      <c r="N12378" s="25"/>
      <c r="O12378" s="25"/>
      <c r="P12378" s="23"/>
      <c r="Q12378" s="23"/>
    </row>
    <row r="12379" spans="1:17" x14ac:dyDescent="0.2">
      <c r="A12379" s="23"/>
      <c r="M12379" s="25"/>
      <c r="N12379" s="25"/>
      <c r="O12379" s="25"/>
      <c r="P12379" s="23"/>
      <c r="Q12379" s="23"/>
    </row>
    <row r="12380" spans="1:17" x14ac:dyDescent="0.2">
      <c r="A12380" s="23"/>
      <c r="M12380" s="25"/>
      <c r="N12380" s="25"/>
      <c r="O12380" s="25"/>
      <c r="P12380" s="23"/>
      <c r="Q12380" s="23"/>
    </row>
    <row r="12381" spans="1:17" x14ac:dyDescent="0.2">
      <c r="A12381" s="23"/>
      <c r="M12381" s="25"/>
      <c r="N12381" s="25"/>
      <c r="O12381" s="25"/>
      <c r="P12381" s="23"/>
      <c r="Q12381" s="23"/>
    </row>
    <row r="12382" spans="1:17" x14ac:dyDescent="0.2">
      <c r="A12382" s="23"/>
      <c r="M12382" s="25"/>
      <c r="N12382" s="25"/>
      <c r="O12382" s="25"/>
      <c r="P12382" s="23"/>
      <c r="Q12382" s="23"/>
    </row>
    <row r="12383" spans="1:17" x14ac:dyDescent="0.2">
      <c r="A12383" s="23"/>
      <c r="M12383" s="25"/>
      <c r="N12383" s="25"/>
      <c r="O12383" s="25"/>
      <c r="P12383" s="23"/>
      <c r="Q12383" s="23"/>
    </row>
    <row r="12384" spans="1:17" x14ac:dyDescent="0.2">
      <c r="A12384" s="23"/>
      <c r="M12384" s="25"/>
      <c r="N12384" s="25"/>
      <c r="O12384" s="25"/>
      <c r="P12384" s="23"/>
      <c r="Q12384" s="23"/>
    </row>
    <row r="12385" spans="1:17" x14ac:dyDescent="0.2">
      <c r="A12385" s="23"/>
      <c r="M12385" s="25"/>
      <c r="N12385" s="25"/>
      <c r="O12385" s="25"/>
      <c r="P12385" s="23"/>
      <c r="Q12385" s="23"/>
    </row>
    <row r="12386" spans="1:17" x14ac:dyDescent="0.2">
      <c r="A12386" s="23"/>
      <c r="M12386" s="25"/>
      <c r="N12386" s="25"/>
      <c r="O12386" s="25"/>
      <c r="P12386" s="23"/>
      <c r="Q12386" s="23"/>
    </row>
    <row r="12387" spans="1:17" x14ac:dyDescent="0.2">
      <c r="A12387" s="23"/>
      <c r="M12387" s="25"/>
      <c r="N12387" s="25"/>
      <c r="O12387" s="25"/>
      <c r="P12387" s="23"/>
      <c r="Q12387" s="23"/>
    </row>
    <row r="12388" spans="1:17" x14ac:dyDescent="0.2">
      <c r="A12388" s="23"/>
      <c r="M12388" s="25"/>
      <c r="N12388" s="25"/>
      <c r="O12388" s="25"/>
      <c r="P12388" s="23"/>
      <c r="Q12388" s="23"/>
    </row>
    <row r="12389" spans="1:17" x14ac:dyDescent="0.2">
      <c r="A12389" s="23"/>
      <c r="M12389" s="25"/>
      <c r="N12389" s="25"/>
      <c r="O12389" s="25"/>
      <c r="P12389" s="23"/>
      <c r="Q12389" s="23"/>
    </row>
    <row r="12390" spans="1:17" x14ac:dyDescent="0.2">
      <c r="A12390" s="23"/>
      <c r="M12390" s="25"/>
      <c r="N12390" s="25"/>
      <c r="O12390" s="25"/>
      <c r="P12390" s="23"/>
      <c r="Q12390" s="23"/>
    </row>
    <row r="12391" spans="1:17" x14ac:dyDescent="0.2">
      <c r="A12391" s="23"/>
      <c r="M12391" s="25"/>
      <c r="N12391" s="25"/>
      <c r="O12391" s="25"/>
      <c r="P12391" s="23"/>
      <c r="Q12391" s="23"/>
    </row>
    <row r="12392" spans="1:17" x14ac:dyDescent="0.2">
      <c r="A12392" s="23"/>
      <c r="M12392" s="25"/>
      <c r="N12392" s="25"/>
      <c r="O12392" s="25"/>
      <c r="P12392" s="23"/>
      <c r="Q12392" s="23"/>
    </row>
    <row r="12393" spans="1:17" x14ac:dyDescent="0.2">
      <c r="A12393" s="23"/>
      <c r="M12393" s="25"/>
      <c r="N12393" s="25"/>
      <c r="O12393" s="25"/>
      <c r="P12393" s="23"/>
      <c r="Q12393" s="23"/>
    </row>
    <row r="12394" spans="1:17" x14ac:dyDescent="0.2">
      <c r="A12394" s="23"/>
      <c r="M12394" s="25"/>
      <c r="N12394" s="25"/>
      <c r="O12394" s="25"/>
      <c r="P12394" s="23"/>
      <c r="Q12394" s="23"/>
    </row>
    <row r="12395" spans="1:17" x14ac:dyDescent="0.2">
      <c r="A12395" s="23"/>
      <c r="M12395" s="25"/>
      <c r="N12395" s="25"/>
      <c r="O12395" s="25"/>
      <c r="P12395" s="23"/>
      <c r="Q12395" s="23"/>
    </row>
    <row r="12396" spans="1:17" x14ac:dyDescent="0.2">
      <c r="A12396" s="23"/>
      <c r="M12396" s="25"/>
      <c r="N12396" s="25"/>
      <c r="O12396" s="25"/>
      <c r="P12396" s="23"/>
      <c r="Q12396" s="23"/>
    </row>
    <row r="12397" spans="1:17" x14ac:dyDescent="0.2">
      <c r="A12397" s="23"/>
      <c r="M12397" s="25"/>
      <c r="N12397" s="25"/>
      <c r="O12397" s="25"/>
      <c r="P12397" s="23"/>
      <c r="Q12397" s="23"/>
    </row>
    <row r="12398" spans="1:17" x14ac:dyDescent="0.2">
      <c r="A12398" s="23"/>
      <c r="M12398" s="25"/>
      <c r="N12398" s="25"/>
      <c r="O12398" s="25"/>
      <c r="P12398" s="23"/>
      <c r="Q12398" s="23"/>
    </row>
    <row r="12399" spans="1:17" x14ac:dyDescent="0.2">
      <c r="A12399" s="23"/>
      <c r="M12399" s="25"/>
      <c r="N12399" s="25"/>
      <c r="O12399" s="25"/>
      <c r="P12399" s="23"/>
      <c r="Q12399" s="23"/>
    </row>
    <row r="12400" spans="1:17" x14ac:dyDescent="0.2">
      <c r="A12400" s="23"/>
      <c r="M12400" s="25"/>
      <c r="N12400" s="25"/>
      <c r="O12400" s="25"/>
      <c r="P12400" s="23"/>
      <c r="Q12400" s="23"/>
    </row>
    <row r="12401" spans="1:17" x14ac:dyDescent="0.2">
      <c r="A12401" s="23"/>
      <c r="M12401" s="25"/>
      <c r="N12401" s="25"/>
      <c r="O12401" s="25"/>
      <c r="P12401" s="23"/>
      <c r="Q12401" s="23"/>
    </row>
    <row r="12402" spans="1:17" x14ac:dyDescent="0.2">
      <c r="A12402" s="23"/>
      <c r="M12402" s="25"/>
      <c r="N12402" s="25"/>
      <c r="O12402" s="25"/>
      <c r="P12402" s="23"/>
      <c r="Q12402" s="23"/>
    </row>
    <row r="12403" spans="1:17" x14ac:dyDescent="0.2">
      <c r="A12403" s="23"/>
      <c r="M12403" s="25"/>
      <c r="N12403" s="25"/>
      <c r="O12403" s="25"/>
      <c r="P12403" s="23"/>
      <c r="Q12403" s="23"/>
    </row>
    <row r="12404" spans="1:17" x14ac:dyDescent="0.2">
      <c r="A12404" s="23"/>
      <c r="M12404" s="25"/>
      <c r="N12404" s="25"/>
      <c r="O12404" s="25"/>
      <c r="P12404" s="23"/>
      <c r="Q12404" s="23"/>
    </row>
    <row r="12405" spans="1:17" x14ac:dyDescent="0.2">
      <c r="A12405" s="23"/>
      <c r="M12405" s="25"/>
      <c r="N12405" s="25"/>
      <c r="O12405" s="25"/>
      <c r="P12405" s="23"/>
      <c r="Q12405" s="23"/>
    </row>
    <row r="12406" spans="1:17" x14ac:dyDescent="0.2">
      <c r="A12406" s="23"/>
      <c r="M12406" s="25"/>
      <c r="N12406" s="25"/>
      <c r="O12406" s="25"/>
      <c r="P12406" s="23"/>
      <c r="Q12406" s="23"/>
    </row>
    <row r="12407" spans="1:17" x14ac:dyDescent="0.2">
      <c r="A12407" s="23"/>
      <c r="M12407" s="25"/>
      <c r="N12407" s="25"/>
      <c r="O12407" s="25"/>
      <c r="P12407" s="23"/>
      <c r="Q12407" s="23"/>
    </row>
    <row r="12408" spans="1:17" x14ac:dyDescent="0.2">
      <c r="A12408" s="23"/>
      <c r="M12408" s="25"/>
      <c r="N12408" s="25"/>
      <c r="O12408" s="25"/>
      <c r="P12408" s="23"/>
      <c r="Q12408" s="23"/>
    </row>
    <row r="12409" spans="1:17" x14ac:dyDescent="0.2">
      <c r="A12409" s="23"/>
      <c r="M12409" s="25"/>
      <c r="N12409" s="25"/>
      <c r="O12409" s="25"/>
      <c r="P12409" s="23"/>
      <c r="Q12409" s="23"/>
    </row>
    <row r="12410" spans="1:17" x14ac:dyDescent="0.2">
      <c r="A12410" s="23"/>
      <c r="M12410" s="25"/>
      <c r="N12410" s="25"/>
      <c r="O12410" s="25"/>
      <c r="P12410" s="23"/>
      <c r="Q12410" s="23"/>
    </row>
    <row r="12411" spans="1:17" x14ac:dyDescent="0.2">
      <c r="A12411" s="23"/>
      <c r="M12411" s="25"/>
      <c r="N12411" s="25"/>
      <c r="O12411" s="25"/>
      <c r="P12411" s="23"/>
      <c r="Q12411" s="23"/>
    </row>
    <row r="12412" spans="1:17" x14ac:dyDescent="0.2">
      <c r="A12412" s="23"/>
      <c r="M12412" s="25"/>
      <c r="N12412" s="25"/>
      <c r="O12412" s="25"/>
      <c r="P12412" s="23"/>
      <c r="Q12412" s="23"/>
    </row>
    <row r="12413" spans="1:17" x14ac:dyDescent="0.2">
      <c r="A12413" s="23"/>
      <c r="M12413" s="25"/>
      <c r="N12413" s="25"/>
      <c r="O12413" s="25"/>
      <c r="P12413" s="23"/>
      <c r="Q12413" s="23"/>
    </row>
    <row r="12414" spans="1:17" x14ac:dyDescent="0.2">
      <c r="A12414" s="23"/>
      <c r="M12414" s="25"/>
      <c r="N12414" s="25"/>
      <c r="O12414" s="25"/>
      <c r="P12414" s="23"/>
      <c r="Q12414" s="23"/>
    </row>
    <row r="12415" spans="1:17" x14ac:dyDescent="0.2">
      <c r="A12415" s="23"/>
      <c r="M12415" s="25"/>
      <c r="N12415" s="25"/>
      <c r="O12415" s="25"/>
      <c r="P12415" s="23"/>
      <c r="Q12415" s="23"/>
    </row>
    <row r="12416" spans="1:17" x14ac:dyDescent="0.2">
      <c r="A12416" s="23"/>
      <c r="M12416" s="25"/>
      <c r="N12416" s="25"/>
      <c r="O12416" s="25"/>
      <c r="P12416" s="23"/>
      <c r="Q12416" s="23"/>
    </row>
    <row r="12417" spans="1:17" x14ac:dyDescent="0.2">
      <c r="A12417" s="23"/>
      <c r="M12417" s="25"/>
      <c r="N12417" s="25"/>
      <c r="O12417" s="25"/>
      <c r="P12417" s="23"/>
      <c r="Q12417" s="23"/>
    </row>
    <row r="12418" spans="1:17" x14ac:dyDescent="0.2">
      <c r="A12418" s="23"/>
      <c r="M12418" s="25"/>
      <c r="N12418" s="25"/>
      <c r="O12418" s="25"/>
      <c r="P12418" s="23"/>
      <c r="Q12418" s="23"/>
    </row>
    <row r="12419" spans="1:17" x14ac:dyDescent="0.2">
      <c r="A12419" s="23"/>
      <c r="M12419" s="25"/>
      <c r="N12419" s="25"/>
      <c r="O12419" s="25"/>
      <c r="P12419" s="23"/>
      <c r="Q12419" s="23"/>
    </row>
    <row r="12420" spans="1:17" x14ac:dyDescent="0.2">
      <c r="A12420" s="23"/>
      <c r="M12420" s="25"/>
      <c r="N12420" s="25"/>
      <c r="O12420" s="25"/>
      <c r="P12420" s="23"/>
      <c r="Q12420" s="23"/>
    </row>
    <row r="12421" spans="1:17" x14ac:dyDescent="0.2">
      <c r="A12421" s="23"/>
      <c r="M12421" s="25"/>
      <c r="N12421" s="25"/>
      <c r="O12421" s="25"/>
      <c r="P12421" s="23"/>
      <c r="Q12421" s="23"/>
    </row>
    <row r="12422" spans="1:17" x14ac:dyDescent="0.2">
      <c r="A12422" s="23"/>
      <c r="M12422" s="25"/>
      <c r="N12422" s="25"/>
      <c r="O12422" s="25"/>
      <c r="P12422" s="23"/>
      <c r="Q12422" s="23"/>
    </row>
    <row r="12423" spans="1:17" x14ac:dyDescent="0.2">
      <c r="A12423" s="23"/>
      <c r="M12423" s="25"/>
      <c r="N12423" s="25"/>
      <c r="O12423" s="25"/>
      <c r="P12423" s="23"/>
      <c r="Q12423" s="23"/>
    </row>
    <row r="12424" spans="1:17" x14ac:dyDescent="0.2">
      <c r="A12424" s="23"/>
      <c r="M12424" s="25"/>
      <c r="N12424" s="25"/>
      <c r="O12424" s="25"/>
      <c r="P12424" s="23"/>
      <c r="Q12424" s="23"/>
    </row>
    <row r="12425" spans="1:17" x14ac:dyDescent="0.2">
      <c r="A12425" s="23"/>
      <c r="M12425" s="25"/>
      <c r="N12425" s="25"/>
      <c r="O12425" s="25"/>
      <c r="P12425" s="23"/>
      <c r="Q12425" s="23"/>
    </row>
    <row r="12426" spans="1:17" x14ac:dyDescent="0.2">
      <c r="A12426" s="23"/>
      <c r="M12426" s="25"/>
      <c r="N12426" s="25"/>
      <c r="O12426" s="25"/>
      <c r="P12426" s="23"/>
      <c r="Q12426" s="23"/>
    </row>
    <row r="12427" spans="1:17" x14ac:dyDescent="0.2">
      <c r="A12427" s="23"/>
      <c r="M12427" s="25"/>
      <c r="N12427" s="25"/>
      <c r="O12427" s="25"/>
      <c r="P12427" s="23"/>
      <c r="Q12427" s="23"/>
    </row>
    <row r="12428" spans="1:17" x14ac:dyDescent="0.2">
      <c r="A12428" s="23"/>
      <c r="M12428" s="25"/>
      <c r="N12428" s="25"/>
      <c r="O12428" s="25"/>
      <c r="P12428" s="23"/>
      <c r="Q12428" s="23"/>
    </row>
    <row r="12429" spans="1:17" x14ac:dyDescent="0.2">
      <c r="A12429" s="23"/>
      <c r="M12429" s="25"/>
      <c r="N12429" s="25"/>
      <c r="O12429" s="25"/>
      <c r="P12429" s="23"/>
      <c r="Q12429" s="23"/>
    </row>
    <row r="12430" spans="1:17" x14ac:dyDescent="0.2">
      <c r="A12430" s="23"/>
      <c r="M12430" s="25"/>
      <c r="N12430" s="25"/>
      <c r="O12430" s="25"/>
      <c r="P12430" s="23"/>
      <c r="Q12430" s="23"/>
    </row>
    <row r="12431" spans="1:17" x14ac:dyDescent="0.2">
      <c r="A12431" s="23"/>
      <c r="M12431" s="25"/>
      <c r="N12431" s="25"/>
      <c r="O12431" s="25"/>
      <c r="P12431" s="23"/>
      <c r="Q12431" s="23"/>
    </row>
    <row r="12432" spans="1:17" x14ac:dyDescent="0.2">
      <c r="A12432" s="23"/>
      <c r="M12432" s="25"/>
      <c r="N12432" s="25"/>
      <c r="O12432" s="25"/>
      <c r="P12432" s="23"/>
      <c r="Q12432" s="23"/>
    </row>
    <row r="12433" spans="1:17" x14ac:dyDescent="0.2">
      <c r="A12433" s="23"/>
      <c r="M12433" s="25"/>
      <c r="N12433" s="25"/>
      <c r="O12433" s="25"/>
      <c r="P12433" s="23"/>
      <c r="Q12433" s="23"/>
    </row>
    <row r="12434" spans="1:17" x14ac:dyDescent="0.2">
      <c r="A12434" s="23"/>
      <c r="M12434" s="25"/>
      <c r="N12434" s="25"/>
      <c r="O12434" s="25"/>
      <c r="P12434" s="23"/>
      <c r="Q12434" s="23"/>
    </row>
    <row r="12435" spans="1:17" x14ac:dyDescent="0.2">
      <c r="A12435" s="23"/>
      <c r="M12435" s="25"/>
      <c r="N12435" s="25"/>
      <c r="O12435" s="25"/>
      <c r="P12435" s="23"/>
      <c r="Q12435" s="23"/>
    </row>
    <row r="12436" spans="1:17" x14ac:dyDescent="0.2">
      <c r="A12436" s="23"/>
      <c r="M12436" s="25"/>
      <c r="N12436" s="25"/>
      <c r="O12436" s="25"/>
      <c r="P12436" s="23"/>
      <c r="Q12436" s="23"/>
    </row>
    <row r="12437" spans="1:17" x14ac:dyDescent="0.2">
      <c r="A12437" s="23"/>
      <c r="M12437" s="25"/>
      <c r="N12437" s="25"/>
      <c r="O12437" s="25"/>
      <c r="P12437" s="23"/>
      <c r="Q12437" s="23"/>
    </row>
    <row r="12438" spans="1:17" x14ac:dyDescent="0.2">
      <c r="A12438" s="23"/>
      <c r="M12438" s="25"/>
      <c r="N12438" s="25"/>
      <c r="O12438" s="25"/>
      <c r="P12438" s="23"/>
      <c r="Q12438" s="23"/>
    </row>
    <row r="12439" spans="1:17" x14ac:dyDescent="0.2">
      <c r="A12439" s="23"/>
      <c r="M12439" s="25"/>
      <c r="N12439" s="25"/>
      <c r="O12439" s="25"/>
      <c r="P12439" s="23"/>
      <c r="Q12439" s="23"/>
    </row>
    <row r="12440" spans="1:17" x14ac:dyDescent="0.2">
      <c r="A12440" s="23"/>
      <c r="M12440" s="25"/>
      <c r="N12440" s="25"/>
      <c r="O12440" s="25"/>
      <c r="P12440" s="23"/>
      <c r="Q12440" s="23"/>
    </row>
    <row r="12441" spans="1:17" x14ac:dyDescent="0.2">
      <c r="A12441" s="23"/>
      <c r="M12441" s="25"/>
      <c r="N12441" s="25"/>
      <c r="O12441" s="25"/>
      <c r="P12441" s="23"/>
      <c r="Q12441" s="23"/>
    </row>
    <row r="12442" spans="1:17" x14ac:dyDescent="0.2">
      <c r="A12442" s="23"/>
      <c r="M12442" s="25"/>
      <c r="N12442" s="25"/>
      <c r="O12442" s="25"/>
      <c r="P12442" s="23"/>
      <c r="Q12442" s="23"/>
    </row>
    <row r="12443" spans="1:17" x14ac:dyDescent="0.2">
      <c r="A12443" s="23"/>
      <c r="M12443" s="25"/>
      <c r="N12443" s="25"/>
      <c r="O12443" s="25"/>
      <c r="P12443" s="23"/>
      <c r="Q12443" s="23"/>
    </row>
    <row r="12444" spans="1:17" x14ac:dyDescent="0.2">
      <c r="A12444" s="23"/>
      <c r="M12444" s="25"/>
      <c r="N12444" s="25"/>
      <c r="O12444" s="25"/>
      <c r="P12444" s="23"/>
      <c r="Q12444" s="23"/>
    </row>
    <row r="12445" spans="1:17" x14ac:dyDescent="0.2">
      <c r="A12445" s="23"/>
      <c r="M12445" s="25"/>
      <c r="N12445" s="25"/>
      <c r="O12445" s="25"/>
      <c r="P12445" s="23"/>
      <c r="Q12445" s="23"/>
    </row>
    <row r="12446" spans="1:17" x14ac:dyDescent="0.2">
      <c r="A12446" s="23"/>
      <c r="M12446" s="25"/>
      <c r="N12446" s="25"/>
      <c r="O12446" s="25"/>
      <c r="P12446" s="23"/>
      <c r="Q12446" s="23"/>
    </row>
    <row r="12447" spans="1:17" x14ac:dyDescent="0.2">
      <c r="A12447" s="23"/>
      <c r="M12447" s="25"/>
      <c r="N12447" s="25"/>
      <c r="O12447" s="25"/>
      <c r="P12447" s="23"/>
      <c r="Q12447" s="23"/>
    </row>
    <row r="12448" spans="1:17" x14ac:dyDescent="0.2">
      <c r="A12448" s="23"/>
      <c r="M12448" s="25"/>
      <c r="N12448" s="25"/>
      <c r="O12448" s="25"/>
      <c r="P12448" s="23"/>
      <c r="Q12448" s="23"/>
    </row>
    <row r="12449" spans="1:17" x14ac:dyDescent="0.2">
      <c r="A12449" s="23"/>
      <c r="M12449" s="25"/>
      <c r="N12449" s="25"/>
      <c r="O12449" s="25"/>
      <c r="P12449" s="23"/>
      <c r="Q12449" s="23"/>
    </row>
    <row r="12450" spans="1:17" x14ac:dyDescent="0.2">
      <c r="A12450" s="23"/>
      <c r="M12450" s="25"/>
      <c r="N12450" s="25"/>
      <c r="O12450" s="25"/>
      <c r="P12450" s="23"/>
      <c r="Q12450" s="23"/>
    </row>
    <row r="12451" spans="1:17" x14ac:dyDescent="0.2">
      <c r="A12451" s="23"/>
      <c r="M12451" s="25"/>
      <c r="N12451" s="25"/>
      <c r="O12451" s="25"/>
      <c r="P12451" s="23"/>
      <c r="Q12451" s="23"/>
    </row>
    <row r="12452" spans="1:17" x14ac:dyDescent="0.2">
      <c r="A12452" s="23"/>
      <c r="M12452" s="25"/>
      <c r="N12452" s="25"/>
      <c r="O12452" s="25"/>
      <c r="P12452" s="23"/>
      <c r="Q12452" s="23"/>
    </row>
    <row r="12453" spans="1:17" x14ac:dyDescent="0.2">
      <c r="A12453" s="23"/>
      <c r="M12453" s="25"/>
      <c r="N12453" s="25"/>
      <c r="O12453" s="25"/>
      <c r="P12453" s="23"/>
      <c r="Q12453" s="23"/>
    </row>
    <row r="12454" spans="1:17" x14ac:dyDescent="0.2">
      <c r="A12454" s="23"/>
      <c r="M12454" s="25"/>
      <c r="N12454" s="25"/>
      <c r="O12454" s="25"/>
      <c r="P12454" s="23"/>
      <c r="Q12454" s="23"/>
    </row>
    <row r="12455" spans="1:17" x14ac:dyDescent="0.2">
      <c r="A12455" s="23"/>
      <c r="M12455" s="25"/>
      <c r="N12455" s="25"/>
      <c r="O12455" s="25"/>
      <c r="P12455" s="23"/>
      <c r="Q12455" s="23"/>
    </row>
    <row r="12456" spans="1:17" x14ac:dyDescent="0.2">
      <c r="A12456" s="23"/>
      <c r="M12456" s="25"/>
      <c r="N12456" s="25"/>
      <c r="O12456" s="25"/>
      <c r="P12456" s="23"/>
      <c r="Q12456" s="23"/>
    </row>
    <row r="12457" spans="1:17" x14ac:dyDescent="0.2">
      <c r="A12457" s="23"/>
      <c r="M12457" s="25"/>
      <c r="N12457" s="25"/>
      <c r="O12457" s="25"/>
      <c r="P12457" s="23"/>
      <c r="Q12457" s="23"/>
    </row>
    <row r="12458" spans="1:17" x14ac:dyDescent="0.2">
      <c r="A12458" s="23"/>
      <c r="M12458" s="25"/>
      <c r="N12458" s="25"/>
      <c r="O12458" s="25"/>
      <c r="P12458" s="23"/>
      <c r="Q12458" s="23"/>
    </row>
    <row r="12459" spans="1:17" x14ac:dyDescent="0.2">
      <c r="A12459" s="23"/>
      <c r="M12459" s="25"/>
      <c r="N12459" s="25"/>
      <c r="O12459" s="25"/>
      <c r="P12459" s="23"/>
      <c r="Q12459" s="23"/>
    </row>
    <row r="12460" spans="1:17" x14ac:dyDescent="0.2">
      <c r="A12460" s="23"/>
      <c r="M12460" s="25"/>
      <c r="N12460" s="25"/>
      <c r="O12460" s="25"/>
      <c r="P12460" s="23"/>
      <c r="Q12460" s="23"/>
    </row>
    <row r="12461" spans="1:17" x14ac:dyDescent="0.2">
      <c r="A12461" s="23"/>
      <c r="M12461" s="25"/>
      <c r="N12461" s="25"/>
      <c r="O12461" s="25"/>
      <c r="P12461" s="23"/>
      <c r="Q12461" s="23"/>
    </row>
    <row r="12462" spans="1:17" x14ac:dyDescent="0.2">
      <c r="A12462" s="23"/>
      <c r="M12462" s="25"/>
      <c r="N12462" s="25"/>
      <c r="O12462" s="25"/>
      <c r="P12462" s="23"/>
      <c r="Q12462" s="23"/>
    </row>
    <row r="12463" spans="1:17" x14ac:dyDescent="0.2">
      <c r="A12463" s="23"/>
      <c r="M12463" s="25"/>
      <c r="N12463" s="25"/>
      <c r="O12463" s="25"/>
      <c r="P12463" s="23"/>
      <c r="Q12463" s="23"/>
    </row>
    <row r="12464" spans="1:17" x14ac:dyDescent="0.2">
      <c r="A12464" s="23"/>
      <c r="M12464" s="25"/>
      <c r="N12464" s="25"/>
      <c r="O12464" s="25"/>
      <c r="P12464" s="23"/>
      <c r="Q12464" s="23"/>
    </row>
    <row r="12465" spans="1:17" x14ac:dyDescent="0.2">
      <c r="A12465" s="23"/>
      <c r="M12465" s="25"/>
      <c r="N12465" s="25"/>
      <c r="O12465" s="25"/>
      <c r="P12465" s="23"/>
      <c r="Q12465" s="23"/>
    </row>
    <row r="12466" spans="1:17" x14ac:dyDescent="0.2">
      <c r="A12466" s="23"/>
      <c r="M12466" s="25"/>
      <c r="N12466" s="25"/>
      <c r="O12466" s="25"/>
      <c r="P12466" s="23"/>
      <c r="Q12466" s="23"/>
    </row>
    <row r="12467" spans="1:17" x14ac:dyDescent="0.2">
      <c r="A12467" s="23"/>
      <c r="M12467" s="25"/>
      <c r="N12467" s="25"/>
      <c r="O12467" s="25"/>
      <c r="P12467" s="23"/>
      <c r="Q12467" s="23"/>
    </row>
    <row r="12468" spans="1:17" x14ac:dyDescent="0.2">
      <c r="A12468" s="23"/>
      <c r="M12468" s="25"/>
      <c r="N12468" s="25"/>
      <c r="O12468" s="25"/>
      <c r="P12468" s="23"/>
      <c r="Q12468" s="23"/>
    </row>
    <row r="12469" spans="1:17" x14ac:dyDescent="0.2">
      <c r="A12469" s="23"/>
      <c r="M12469" s="25"/>
      <c r="N12469" s="25"/>
      <c r="O12469" s="25"/>
      <c r="P12469" s="23"/>
      <c r="Q12469" s="23"/>
    </row>
    <row r="12470" spans="1:17" x14ac:dyDescent="0.2">
      <c r="A12470" s="23"/>
      <c r="M12470" s="25"/>
      <c r="N12470" s="25"/>
      <c r="O12470" s="25"/>
      <c r="P12470" s="23"/>
      <c r="Q12470" s="23"/>
    </row>
    <row r="12471" spans="1:17" x14ac:dyDescent="0.2">
      <c r="A12471" s="23"/>
      <c r="M12471" s="25"/>
      <c r="N12471" s="25"/>
      <c r="O12471" s="25"/>
      <c r="P12471" s="23"/>
      <c r="Q12471" s="23"/>
    </row>
    <row r="12472" spans="1:17" x14ac:dyDescent="0.2">
      <c r="A12472" s="23"/>
      <c r="M12472" s="25"/>
      <c r="N12472" s="25"/>
      <c r="O12472" s="25"/>
      <c r="P12472" s="23"/>
      <c r="Q12472" s="23"/>
    </row>
    <row r="12473" spans="1:17" x14ac:dyDescent="0.2">
      <c r="A12473" s="23"/>
      <c r="M12473" s="25"/>
      <c r="N12473" s="25"/>
      <c r="O12473" s="25"/>
      <c r="P12473" s="23"/>
      <c r="Q12473" s="23"/>
    </row>
    <row r="12474" spans="1:17" x14ac:dyDescent="0.2">
      <c r="A12474" s="23"/>
      <c r="M12474" s="25"/>
      <c r="N12474" s="25"/>
      <c r="O12474" s="25"/>
      <c r="P12474" s="23"/>
      <c r="Q12474" s="23"/>
    </row>
    <row r="12475" spans="1:17" x14ac:dyDescent="0.2">
      <c r="A12475" s="23"/>
      <c r="M12475" s="25"/>
      <c r="N12475" s="25"/>
      <c r="O12475" s="25"/>
      <c r="P12475" s="23"/>
      <c r="Q12475" s="23"/>
    </row>
    <row r="12476" spans="1:17" x14ac:dyDescent="0.2">
      <c r="A12476" s="23"/>
      <c r="M12476" s="25"/>
      <c r="N12476" s="25"/>
      <c r="O12476" s="25"/>
      <c r="P12476" s="23"/>
      <c r="Q12476" s="23"/>
    </row>
    <row r="12477" spans="1:17" x14ac:dyDescent="0.2">
      <c r="A12477" s="23"/>
      <c r="M12477" s="25"/>
      <c r="N12477" s="25"/>
      <c r="O12477" s="25"/>
      <c r="P12477" s="23"/>
      <c r="Q12477" s="23"/>
    </row>
    <row r="12478" spans="1:17" x14ac:dyDescent="0.2">
      <c r="A12478" s="23"/>
      <c r="M12478" s="25"/>
      <c r="N12478" s="25"/>
      <c r="O12478" s="25"/>
      <c r="P12478" s="23"/>
      <c r="Q12478" s="23"/>
    </row>
    <row r="12479" spans="1:17" x14ac:dyDescent="0.2">
      <c r="A12479" s="23"/>
      <c r="M12479" s="25"/>
      <c r="N12479" s="25"/>
      <c r="O12479" s="25"/>
      <c r="P12479" s="23"/>
      <c r="Q12479" s="23"/>
    </row>
    <row r="12480" spans="1:17" x14ac:dyDescent="0.2">
      <c r="A12480" s="23"/>
      <c r="M12480" s="25"/>
      <c r="N12480" s="25"/>
      <c r="O12480" s="25"/>
      <c r="P12480" s="23"/>
      <c r="Q12480" s="23"/>
    </row>
    <row r="12481" spans="1:17" x14ac:dyDescent="0.2">
      <c r="A12481" s="23"/>
      <c r="M12481" s="25"/>
      <c r="N12481" s="25"/>
      <c r="O12481" s="25"/>
      <c r="P12481" s="23"/>
      <c r="Q12481" s="23"/>
    </row>
    <row r="12482" spans="1:17" x14ac:dyDescent="0.2">
      <c r="A12482" s="23"/>
      <c r="M12482" s="25"/>
      <c r="N12482" s="25"/>
      <c r="O12482" s="25"/>
      <c r="P12482" s="23"/>
      <c r="Q12482" s="23"/>
    </row>
    <row r="12483" spans="1:17" x14ac:dyDescent="0.2">
      <c r="A12483" s="23"/>
      <c r="M12483" s="25"/>
      <c r="N12483" s="25"/>
      <c r="O12483" s="25"/>
      <c r="P12483" s="23"/>
      <c r="Q12483" s="23"/>
    </row>
    <row r="12484" spans="1:17" x14ac:dyDescent="0.2">
      <c r="A12484" s="23"/>
      <c r="M12484" s="25"/>
      <c r="N12484" s="25"/>
      <c r="O12484" s="25"/>
      <c r="P12484" s="23"/>
      <c r="Q12484" s="23"/>
    </row>
    <row r="12485" spans="1:17" x14ac:dyDescent="0.2">
      <c r="A12485" s="23"/>
      <c r="M12485" s="25"/>
      <c r="N12485" s="25"/>
      <c r="O12485" s="25"/>
      <c r="P12485" s="23"/>
      <c r="Q12485" s="23"/>
    </row>
    <row r="12486" spans="1:17" x14ac:dyDescent="0.2">
      <c r="A12486" s="23"/>
      <c r="M12486" s="25"/>
      <c r="N12486" s="25"/>
      <c r="O12486" s="25"/>
      <c r="P12486" s="23"/>
      <c r="Q12486" s="23"/>
    </row>
    <row r="12487" spans="1:17" x14ac:dyDescent="0.2">
      <c r="A12487" s="23"/>
      <c r="M12487" s="25"/>
      <c r="N12487" s="25"/>
      <c r="O12487" s="25"/>
      <c r="P12487" s="23"/>
      <c r="Q12487" s="23"/>
    </row>
    <row r="12488" spans="1:17" x14ac:dyDescent="0.2">
      <c r="A12488" s="23"/>
      <c r="M12488" s="25"/>
      <c r="N12488" s="25"/>
      <c r="O12488" s="25"/>
      <c r="P12488" s="23"/>
      <c r="Q12488" s="23"/>
    </row>
    <row r="12489" spans="1:17" x14ac:dyDescent="0.2">
      <c r="A12489" s="23"/>
      <c r="M12489" s="25"/>
      <c r="N12489" s="25"/>
      <c r="O12489" s="25"/>
      <c r="P12489" s="23"/>
      <c r="Q12489" s="23"/>
    </row>
    <row r="12490" spans="1:17" x14ac:dyDescent="0.2">
      <c r="A12490" s="23"/>
      <c r="M12490" s="25"/>
      <c r="N12490" s="25"/>
      <c r="O12490" s="25"/>
      <c r="P12490" s="23"/>
      <c r="Q12490" s="23"/>
    </row>
    <row r="12491" spans="1:17" x14ac:dyDescent="0.2">
      <c r="A12491" s="23"/>
      <c r="M12491" s="25"/>
      <c r="N12491" s="25"/>
      <c r="O12491" s="25"/>
      <c r="P12491" s="23"/>
      <c r="Q12491" s="23"/>
    </row>
    <row r="12492" spans="1:17" x14ac:dyDescent="0.2">
      <c r="A12492" s="23"/>
      <c r="M12492" s="25"/>
      <c r="N12492" s="25"/>
      <c r="O12492" s="25"/>
      <c r="P12492" s="23"/>
      <c r="Q12492" s="23"/>
    </row>
    <row r="12493" spans="1:17" x14ac:dyDescent="0.2">
      <c r="A12493" s="23"/>
      <c r="M12493" s="25"/>
      <c r="N12493" s="25"/>
      <c r="O12493" s="25"/>
      <c r="P12493" s="23"/>
      <c r="Q12493" s="23"/>
    </row>
    <row r="12494" spans="1:17" x14ac:dyDescent="0.2">
      <c r="A12494" s="23"/>
      <c r="M12494" s="25"/>
      <c r="N12494" s="25"/>
      <c r="O12494" s="25"/>
      <c r="P12494" s="23"/>
      <c r="Q12494" s="23"/>
    </row>
    <row r="12495" spans="1:17" x14ac:dyDescent="0.2">
      <c r="A12495" s="23"/>
      <c r="M12495" s="25"/>
      <c r="N12495" s="25"/>
      <c r="O12495" s="25"/>
      <c r="P12495" s="23"/>
      <c r="Q12495" s="23"/>
    </row>
    <row r="12496" spans="1:17" x14ac:dyDescent="0.2">
      <c r="A12496" s="23"/>
      <c r="M12496" s="25"/>
      <c r="N12496" s="25"/>
      <c r="O12496" s="25"/>
      <c r="P12496" s="23"/>
      <c r="Q12496" s="23"/>
    </row>
    <row r="12497" spans="1:17" x14ac:dyDescent="0.2">
      <c r="A12497" s="23"/>
      <c r="M12497" s="25"/>
      <c r="N12497" s="25"/>
      <c r="O12497" s="25"/>
      <c r="P12497" s="23"/>
      <c r="Q12497" s="23"/>
    </row>
    <row r="12498" spans="1:17" x14ac:dyDescent="0.2">
      <c r="A12498" s="23"/>
      <c r="M12498" s="25"/>
      <c r="N12498" s="25"/>
      <c r="O12498" s="25"/>
      <c r="P12498" s="23"/>
      <c r="Q12498" s="23"/>
    </row>
    <row r="12499" spans="1:17" x14ac:dyDescent="0.2">
      <c r="A12499" s="23"/>
      <c r="M12499" s="25"/>
      <c r="N12499" s="25"/>
      <c r="O12499" s="25"/>
      <c r="P12499" s="23"/>
      <c r="Q12499" s="23"/>
    </row>
    <row r="12500" spans="1:17" x14ac:dyDescent="0.2">
      <c r="A12500" s="23"/>
      <c r="M12500" s="25"/>
      <c r="N12500" s="25"/>
      <c r="O12500" s="25"/>
      <c r="P12500" s="23"/>
      <c r="Q12500" s="23"/>
    </row>
    <row r="12501" spans="1:17" x14ac:dyDescent="0.2">
      <c r="A12501" s="23"/>
      <c r="M12501" s="25"/>
      <c r="N12501" s="25"/>
      <c r="O12501" s="25"/>
      <c r="P12501" s="23"/>
      <c r="Q12501" s="23"/>
    </row>
    <row r="12502" spans="1:17" x14ac:dyDescent="0.2">
      <c r="A12502" s="23"/>
      <c r="M12502" s="25"/>
      <c r="N12502" s="25"/>
      <c r="O12502" s="25"/>
      <c r="P12502" s="23"/>
      <c r="Q12502" s="23"/>
    </row>
    <row r="12503" spans="1:17" x14ac:dyDescent="0.2">
      <c r="A12503" s="23"/>
      <c r="M12503" s="25"/>
      <c r="N12503" s="25"/>
      <c r="O12503" s="25"/>
      <c r="P12503" s="23"/>
      <c r="Q12503" s="23"/>
    </row>
    <row r="12504" spans="1:17" x14ac:dyDescent="0.2">
      <c r="A12504" s="23"/>
      <c r="M12504" s="25"/>
      <c r="N12504" s="25"/>
      <c r="O12504" s="25"/>
      <c r="P12504" s="23"/>
      <c r="Q12504" s="23"/>
    </row>
    <row r="12505" spans="1:17" x14ac:dyDescent="0.2">
      <c r="A12505" s="23"/>
      <c r="M12505" s="25"/>
      <c r="N12505" s="25"/>
      <c r="O12505" s="25"/>
      <c r="P12505" s="23"/>
      <c r="Q12505" s="23"/>
    </row>
    <row r="12506" spans="1:17" x14ac:dyDescent="0.2">
      <c r="A12506" s="23"/>
      <c r="M12506" s="25"/>
      <c r="N12506" s="25"/>
      <c r="O12506" s="25"/>
      <c r="P12506" s="23"/>
      <c r="Q12506" s="23"/>
    </row>
    <row r="12507" spans="1:17" x14ac:dyDescent="0.2">
      <c r="A12507" s="23"/>
      <c r="M12507" s="25"/>
      <c r="N12507" s="25"/>
      <c r="O12507" s="25"/>
      <c r="P12507" s="23"/>
      <c r="Q12507" s="23"/>
    </row>
    <row r="12508" spans="1:17" x14ac:dyDescent="0.2">
      <c r="A12508" s="23"/>
      <c r="M12508" s="25"/>
      <c r="N12508" s="25"/>
      <c r="O12508" s="25"/>
      <c r="P12508" s="23"/>
      <c r="Q12508" s="23"/>
    </row>
    <row r="12509" spans="1:17" x14ac:dyDescent="0.2">
      <c r="A12509" s="23"/>
      <c r="M12509" s="25"/>
      <c r="N12509" s="25"/>
      <c r="O12509" s="25"/>
      <c r="P12509" s="23"/>
      <c r="Q12509" s="23"/>
    </row>
    <row r="12510" spans="1:17" x14ac:dyDescent="0.2">
      <c r="A12510" s="23"/>
      <c r="M12510" s="25"/>
      <c r="N12510" s="25"/>
      <c r="O12510" s="25"/>
      <c r="P12510" s="23"/>
      <c r="Q12510" s="23"/>
    </row>
    <row r="12511" spans="1:17" x14ac:dyDescent="0.2">
      <c r="A12511" s="23"/>
      <c r="M12511" s="25"/>
      <c r="N12511" s="25"/>
      <c r="O12511" s="25"/>
      <c r="P12511" s="23"/>
      <c r="Q12511" s="23"/>
    </row>
    <row r="12512" spans="1:17" x14ac:dyDescent="0.2">
      <c r="A12512" s="23"/>
      <c r="M12512" s="25"/>
      <c r="N12512" s="25"/>
      <c r="O12512" s="25"/>
      <c r="P12512" s="23"/>
      <c r="Q12512" s="23"/>
    </row>
    <row r="12513" spans="1:17" x14ac:dyDescent="0.2">
      <c r="A12513" s="23"/>
      <c r="M12513" s="25"/>
      <c r="N12513" s="25"/>
      <c r="O12513" s="25"/>
      <c r="P12513" s="23"/>
      <c r="Q12513" s="23"/>
    </row>
    <row r="12514" spans="1:17" x14ac:dyDescent="0.2">
      <c r="A12514" s="23"/>
      <c r="M12514" s="25"/>
      <c r="N12514" s="25"/>
      <c r="O12514" s="25"/>
      <c r="P12514" s="23"/>
      <c r="Q12514" s="23"/>
    </row>
    <row r="12515" spans="1:17" x14ac:dyDescent="0.2">
      <c r="A12515" s="23"/>
      <c r="M12515" s="25"/>
      <c r="N12515" s="25"/>
      <c r="O12515" s="25"/>
      <c r="P12515" s="23"/>
      <c r="Q12515" s="23"/>
    </row>
    <row r="12516" spans="1:17" x14ac:dyDescent="0.2">
      <c r="A12516" s="23"/>
      <c r="M12516" s="25"/>
      <c r="N12516" s="25"/>
      <c r="O12516" s="25"/>
      <c r="P12516" s="23"/>
      <c r="Q12516" s="23"/>
    </row>
    <row r="12517" spans="1:17" x14ac:dyDescent="0.2">
      <c r="A12517" s="23"/>
      <c r="M12517" s="25"/>
      <c r="N12517" s="25"/>
      <c r="O12517" s="25"/>
      <c r="P12517" s="23"/>
      <c r="Q12517" s="23"/>
    </row>
    <row r="12518" spans="1:17" x14ac:dyDescent="0.2">
      <c r="A12518" s="23"/>
      <c r="M12518" s="25"/>
      <c r="N12518" s="25"/>
      <c r="O12518" s="25"/>
      <c r="P12518" s="23"/>
      <c r="Q12518" s="23"/>
    </row>
    <row r="12519" spans="1:17" x14ac:dyDescent="0.2">
      <c r="A12519" s="23"/>
      <c r="M12519" s="25"/>
      <c r="N12519" s="25"/>
      <c r="O12519" s="25"/>
      <c r="P12519" s="23"/>
      <c r="Q12519" s="23"/>
    </row>
    <row r="12520" spans="1:17" x14ac:dyDescent="0.2">
      <c r="A12520" s="23"/>
      <c r="M12520" s="25"/>
      <c r="N12520" s="25"/>
      <c r="O12520" s="25"/>
      <c r="P12520" s="23"/>
      <c r="Q12520" s="23"/>
    </row>
    <row r="12521" spans="1:17" x14ac:dyDescent="0.2">
      <c r="A12521" s="23"/>
      <c r="M12521" s="25"/>
      <c r="N12521" s="25"/>
      <c r="O12521" s="25"/>
      <c r="P12521" s="23"/>
      <c r="Q12521" s="23"/>
    </row>
    <row r="12522" spans="1:17" x14ac:dyDescent="0.2">
      <c r="A12522" s="23"/>
      <c r="M12522" s="25"/>
      <c r="N12522" s="25"/>
      <c r="O12522" s="25"/>
      <c r="P12522" s="23"/>
      <c r="Q12522" s="23"/>
    </row>
    <row r="12523" spans="1:17" x14ac:dyDescent="0.2">
      <c r="A12523" s="23"/>
      <c r="M12523" s="25"/>
      <c r="N12523" s="25"/>
      <c r="O12523" s="25"/>
      <c r="P12523" s="23"/>
      <c r="Q12523" s="23"/>
    </row>
    <row r="12524" spans="1:17" x14ac:dyDescent="0.2">
      <c r="A12524" s="23"/>
      <c r="M12524" s="25"/>
      <c r="N12524" s="25"/>
      <c r="O12524" s="25"/>
      <c r="P12524" s="23"/>
      <c r="Q12524" s="23"/>
    </row>
    <row r="12525" spans="1:17" x14ac:dyDescent="0.2">
      <c r="A12525" s="23"/>
      <c r="M12525" s="25"/>
      <c r="N12525" s="25"/>
      <c r="O12525" s="25"/>
      <c r="P12525" s="23"/>
      <c r="Q12525" s="23"/>
    </row>
    <row r="12526" spans="1:17" x14ac:dyDescent="0.2">
      <c r="A12526" s="23"/>
      <c r="M12526" s="25"/>
      <c r="N12526" s="25"/>
      <c r="O12526" s="25"/>
      <c r="P12526" s="23"/>
      <c r="Q12526" s="23"/>
    </row>
    <row r="12527" spans="1:17" x14ac:dyDescent="0.2">
      <c r="A12527" s="23"/>
      <c r="M12527" s="25"/>
      <c r="N12527" s="25"/>
      <c r="O12527" s="25"/>
      <c r="P12527" s="23"/>
      <c r="Q12527" s="23"/>
    </row>
    <row r="12528" spans="1:17" x14ac:dyDescent="0.2">
      <c r="A12528" s="23"/>
      <c r="M12528" s="25"/>
      <c r="N12528" s="25"/>
      <c r="O12528" s="25"/>
      <c r="P12528" s="23"/>
      <c r="Q12528" s="23"/>
    </row>
    <row r="12529" spans="1:17" x14ac:dyDescent="0.2">
      <c r="A12529" s="23"/>
      <c r="M12529" s="25"/>
      <c r="N12529" s="25"/>
      <c r="O12529" s="25"/>
      <c r="P12529" s="23"/>
      <c r="Q12529" s="23"/>
    </row>
    <row r="12530" spans="1:17" x14ac:dyDescent="0.2">
      <c r="A12530" s="23"/>
      <c r="M12530" s="25"/>
      <c r="N12530" s="25"/>
      <c r="O12530" s="25"/>
      <c r="P12530" s="23"/>
      <c r="Q12530" s="23"/>
    </row>
    <row r="12531" spans="1:17" x14ac:dyDescent="0.2">
      <c r="A12531" s="23"/>
      <c r="M12531" s="25"/>
      <c r="N12531" s="25"/>
      <c r="O12531" s="25"/>
      <c r="P12531" s="23"/>
      <c r="Q12531" s="23"/>
    </row>
    <row r="12532" spans="1:17" x14ac:dyDescent="0.2">
      <c r="A12532" s="23"/>
      <c r="M12532" s="25"/>
      <c r="N12532" s="25"/>
      <c r="O12532" s="25"/>
      <c r="P12532" s="23"/>
      <c r="Q12532" s="23"/>
    </row>
    <row r="12533" spans="1:17" x14ac:dyDescent="0.2">
      <c r="A12533" s="23"/>
      <c r="M12533" s="25"/>
      <c r="N12533" s="25"/>
      <c r="O12533" s="25"/>
      <c r="P12533" s="23"/>
      <c r="Q12533" s="23"/>
    </row>
    <row r="12534" spans="1:17" x14ac:dyDescent="0.2">
      <c r="A12534" s="23"/>
      <c r="M12534" s="25"/>
      <c r="N12534" s="25"/>
      <c r="O12534" s="25"/>
      <c r="P12534" s="23"/>
      <c r="Q12534" s="23"/>
    </row>
    <row r="12535" spans="1:17" x14ac:dyDescent="0.2">
      <c r="A12535" s="23"/>
      <c r="M12535" s="25"/>
      <c r="N12535" s="25"/>
      <c r="O12535" s="25"/>
      <c r="P12535" s="23"/>
      <c r="Q12535" s="23"/>
    </row>
    <row r="12536" spans="1:17" x14ac:dyDescent="0.2">
      <c r="A12536" s="23"/>
      <c r="M12536" s="25"/>
      <c r="N12536" s="25"/>
      <c r="O12536" s="25"/>
      <c r="P12536" s="23"/>
      <c r="Q12536" s="23"/>
    </row>
    <row r="12537" spans="1:17" x14ac:dyDescent="0.2">
      <c r="A12537" s="23"/>
      <c r="M12537" s="25"/>
      <c r="N12537" s="25"/>
      <c r="O12537" s="25"/>
      <c r="P12537" s="23"/>
      <c r="Q12537" s="23"/>
    </row>
    <row r="12538" spans="1:17" x14ac:dyDescent="0.2">
      <c r="A12538" s="23"/>
      <c r="M12538" s="25"/>
      <c r="N12538" s="25"/>
      <c r="O12538" s="25"/>
      <c r="P12538" s="23"/>
      <c r="Q12538" s="23"/>
    </row>
    <row r="12539" spans="1:17" x14ac:dyDescent="0.2">
      <c r="A12539" s="23"/>
      <c r="M12539" s="25"/>
      <c r="N12539" s="25"/>
      <c r="O12539" s="25"/>
      <c r="P12539" s="23"/>
      <c r="Q12539" s="23"/>
    </row>
    <row r="12540" spans="1:17" x14ac:dyDescent="0.2">
      <c r="A12540" s="23"/>
      <c r="M12540" s="25"/>
      <c r="N12540" s="25"/>
      <c r="O12540" s="25"/>
      <c r="P12540" s="23"/>
      <c r="Q12540" s="23"/>
    </row>
    <row r="12541" spans="1:17" x14ac:dyDescent="0.2">
      <c r="A12541" s="23"/>
      <c r="M12541" s="25"/>
      <c r="N12541" s="25"/>
      <c r="O12541" s="25"/>
      <c r="P12541" s="23"/>
      <c r="Q12541" s="23"/>
    </row>
    <row r="12542" spans="1:17" x14ac:dyDescent="0.2">
      <c r="A12542" s="23"/>
      <c r="M12542" s="25"/>
      <c r="N12542" s="25"/>
      <c r="O12542" s="25"/>
      <c r="P12542" s="23"/>
      <c r="Q12542" s="23"/>
    </row>
    <row r="12543" spans="1:17" x14ac:dyDescent="0.2">
      <c r="A12543" s="23"/>
      <c r="M12543" s="25"/>
      <c r="N12543" s="25"/>
      <c r="O12543" s="25"/>
      <c r="P12543" s="23"/>
      <c r="Q12543" s="23"/>
    </row>
    <row r="12544" spans="1:17" x14ac:dyDescent="0.2">
      <c r="A12544" s="23"/>
      <c r="M12544" s="25"/>
      <c r="N12544" s="25"/>
      <c r="O12544" s="25"/>
      <c r="P12544" s="23"/>
      <c r="Q12544" s="23"/>
    </row>
    <row r="12545" spans="1:17" x14ac:dyDescent="0.2">
      <c r="A12545" s="23"/>
      <c r="M12545" s="25"/>
      <c r="N12545" s="25"/>
      <c r="O12545" s="25"/>
      <c r="P12545" s="23"/>
      <c r="Q12545" s="23"/>
    </row>
    <row r="12546" spans="1:17" x14ac:dyDescent="0.2">
      <c r="A12546" s="23"/>
      <c r="M12546" s="25"/>
      <c r="N12546" s="25"/>
      <c r="O12546" s="25"/>
      <c r="P12546" s="23"/>
      <c r="Q12546" s="23"/>
    </row>
    <row r="12547" spans="1:17" x14ac:dyDescent="0.2">
      <c r="A12547" s="23"/>
      <c r="M12547" s="25"/>
      <c r="N12547" s="25"/>
      <c r="O12547" s="25"/>
      <c r="P12547" s="23"/>
      <c r="Q12547" s="23"/>
    </row>
    <row r="12548" spans="1:17" x14ac:dyDescent="0.2">
      <c r="A12548" s="23"/>
      <c r="M12548" s="25"/>
      <c r="N12548" s="25"/>
      <c r="O12548" s="25"/>
      <c r="P12548" s="23"/>
      <c r="Q12548" s="23"/>
    </row>
    <row r="12549" spans="1:17" x14ac:dyDescent="0.2">
      <c r="A12549" s="23"/>
      <c r="M12549" s="25"/>
      <c r="N12549" s="25"/>
      <c r="O12549" s="25"/>
      <c r="P12549" s="23"/>
      <c r="Q12549" s="23"/>
    </row>
    <row r="12550" spans="1:17" x14ac:dyDescent="0.2">
      <c r="A12550" s="23"/>
      <c r="M12550" s="25"/>
      <c r="N12550" s="25"/>
      <c r="O12550" s="25"/>
      <c r="P12550" s="23"/>
      <c r="Q12550" s="23"/>
    </row>
    <row r="12551" spans="1:17" x14ac:dyDescent="0.2">
      <c r="A12551" s="23"/>
      <c r="M12551" s="25"/>
      <c r="N12551" s="25"/>
      <c r="O12551" s="25"/>
      <c r="P12551" s="23"/>
      <c r="Q12551" s="23"/>
    </row>
    <row r="12552" spans="1:17" x14ac:dyDescent="0.2">
      <c r="A12552" s="23"/>
      <c r="M12552" s="25"/>
      <c r="N12552" s="25"/>
      <c r="O12552" s="25"/>
      <c r="P12552" s="23"/>
      <c r="Q12552" s="23"/>
    </row>
    <row r="12553" spans="1:17" x14ac:dyDescent="0.2">
      <c r="A12553" s="23"/>
      <c r="M12553" s="25"/>
      <c r="N12553" s="25"/>
      <c r="O12553" s="25"/>
      <c r="P12553" s="23"/>
      <c r="Q12553" s="23"/>
    </row>
    <row r="12554" spans="1:17" x14ac:dyDescent="0.2">
      <c r="A12554" s="23"/>
      <c r="M12554" s="25"/>
      <c r="N12554" s="25"/>
      <c r="O12554" s="25"/>
      <c r="P12554" s="23"/>
      <c r="Q12554" s="23"/>
    </row>
    <row r="12555" spans="1:17" x14ac:dyDescent="0.2">
      <c r="A12555" s="23"/>
      <c r="M12555" s="25"/>
      <c r="N12555" s="25"/>
      <c r="O12555" s="25"/>
      <c r="P12555" s="23"/>
      <c r="Q12555" s="23"/>
    </row>
    <row r="12556" spans="1:17" x14ac:dyDescent="0.2">
      <c r="A12556" s="23"/>
      <c r="M12556" s="25"/>
      <c r="N12556" s="25"/>
      <c r="O12556" s="25"/>
      <c r="P12556" s="23"/>
      <c r="Q12556" s="23"/>
    </row>
    <row r="12557" spans="1:17" x14ac:dyDescent="0.2">
      <c r="A12557" s="23"/>
      <c r="M12557" s="25"/>
      <c r="N12557" s="25"/>
      <c r="O12557" s="25"/>
      <c r="P12557" s="23"/>
      <c r="Q12557" s="23"/>
    </row>
    <row r="12558" spans="1:17" x14ac:dyDescent="0.2">
      <c r="A12558" s="23"/>
      <c r="M12558" s="25"/>
      <c r="N12558" s="25"/>
      <c r="O12558" s="25"/>
      <c r="P12558" s="23"/>
      <c r="Q12558" s="23"/>
    </row>
    <row r="12559" spans="1:17" x14ac:dyDescent="0.2">
      <c r="A12559" s="23"/>
      <c r="M12559" s="25"/>
      <c r="N12559" s="25"/>
      <c r="O12559" s="25"/>
      <c r="P12559" s="23"/>
      <c r="Q12559" s="23"/>
    </row>
    <row r="12560" spans="1:17" x14ac:dyDescent="0.2">
      <c r="A12560" s="23"/>
      <c r="M12560" s="25"/>
      <c r="N12560" s="25"/>
      <c r="O12560" s="25"/>
      <c r="P12560" s="23"/>
      <c r="Q12560" s="23"/>
    </row>
    <row r="12561" spans="1:17" x14ac:dyDescent="0.2">
      <c r="A12561" s="23"/>
      <c r="M12561" s="25"/>
      <c r="N12561" s="25"/>
      <c r="O12561" s="25"/>
      <c r="P12561" s="23"/>
      <c r="Q12561" s="23"/>
    </row>
    <row r="12562" spans="1:17" x14ac:dyDescent="0.2">
      <c r="A12562" s="23"/>
      <c r="M12562" s="25"/>
      <c r="N12562" s="25"/>
      <c r="O12562" s="25"/>
      <c r="P12562" s="23"/>
      <c r="Q12562" s="23"/>
    </row>
    <row r="12563" spans="1:17" x14ac:dyDescent="0.2">
      <c r="A12563" s="23"/>
      <c r="M12563" s="25"/>
      <c r="N12563" s="25"/>
      <c r="O12563" s="25"/>
      <c r="P12563" s="23"/>
      <c r="Q12563" s="23"/>
    </row>
    <row r="12564" spans="1:17" x14ac:dyDescent="0.2">
      <c r="A12564" s="23"/>
      <c r="M12564" s="25"/>
      <c r="N12564" s="25"/>
      <c r="O12564" s="25"/>
      <c r="P12564" s="23"/>
      <c r="Q12564" s="23"/>
    </row>
    <row r="12565" spans="1:17" x14ac:dyDescent="0.2">
      <c r="A12565" s="23"/>
      <c r="M12565" s="25"/>
      <c r="N12565" s="25"/>
      <c r="O12565" s="25"/>
      <c r="P12565" s="23"/>
      <c r="Q12565" s="23"/>
    </row>
    <row r="12566" spans="1:17" x14ac:dyDescent="0.2">
      <c r="A12566" s="23"/>
      <c r="M12566" s="25"/>
      <c r="N12566" s="25"/>
      <c r="O12566" s="25"/>
      <c r="P12566" s="23"/>
      <c r="Q12566" s="23"/>
    </row>
    <row r="12567" spans="1:17" x14ac:dyDescent="0.2">
      <c r="A12567" s="23"/>
      <c r="M12567" s="25"/>
      <c r="N12567" s="25"/>
      <c r="O12567" s="25"/>
      <c r="P12567" s="23"/>
      <c r="Q12567" s="23"/>
    </row>
    <row r="12568" spans="1:17" x14ac:dyDescent="0.2">
      <c r="A12568" s="23"/>
      <c r="M12568" s="25"/>
      <c r="N12568" s="25"/>
      <c r="O12568" s="25"/>
      <c r="P12568" s="23"/>
      <c r="Q12568" s="23"/>
    </row>
    <row r="12569" spans="1:17" x14ac:dyDescent="0.2">
      <c r="A12569" s="23"/>
      <c r="M12569" s="25"/>
      <c r="N12569" s="25"/>
      <c r="O12569" s="25"/>
      <c r="P12569" s="23"/>
      <c r="Q12569" s="23"/>
    </row>
    <row r="12570" spans="1:17" x14ac:dyDescent="0.2">
      <c r="A12570" s="23"/>
      <c r="M12570" s="25"/>
      <c r="N12570" s="25"/>
      <c r="O12570" s="25"/>
      <c r="P12570" s="23"/>
      <c r="Q12570" s="23"/>
    </row>
    <row r="12571" spans="1:17" x14ac:dyDescent="0.2">
      <c r="A12571" s="23"/>
      <c r="M12571" s="25"/>
      <c r="N12571" s="25"/>
      <c r="O12571" s="25"/>
      <c r="P12571" s="23"/>
      <c r="Q12571" s="23"/>
    </row>
    <row r="12572" spans="1:17" x14ac:dyDescent="0.2">
      <c r="A12572" s="23"/>
      <c r="M12572" s="25"/>
      <c r="N12572" s="25"/>
      <c r="O12572" s="25"/>
      <c r="P12572" s="23"/>
      <c r="Q12572" s="23"/>
    </row>
    <row r="12573" spans="1:17" x14ac:dyDescent="0.2">
      <c r="A12573" s="23"/>
      <c r="M12573" s="25"/>
      <c r="N12573" s="25"/>
      <c r="O12573" s="25"/>
      <c r="P12573" s="23"/>
      <c r="Q12573" s="23"/>
    </row>
    <row r="12574" spans="1:17" x14ac:dyDescent="0.2">
      <c r="A12574" s="23"/>
      <c r="M12574" s="25"/>
      <c r="N12574" s="25"/>
      <c r="O12574" s="25"/>
      <c r="P12574" s="23"/>
      <c r="Q12574" s="23"/>
    </row>
    <row r="12575" spans="1:17" x14ac:dyDescent="0.2">
      <c r="A12575" s="23"/>
      <c r="M12575" s="25"/>
      <c r="N12575" s="25"/>
      <c r="O12575" s="25"/>
      <c r="P12575" s="23"/>
      <c r="Q12575" s="23"/>
    </row>
    <row r="12576" spans="1:17" x14ac:dyDescent="0.2">
      <c r="A12576" s="23"/>
      <c r="M12576" s="25"/>
      <c r="N12576" s="25"/>
      <c r="O12576" s="25"/>
      <c r="P12576" s="23"/>
      <c r="Q12576" s="23"/>
    </row>
    <row r="12577" spans="1:17" x14ac:dyDescent="0.2">
      <c r="A12577" s="23"/>
      <c r="M12577" s="25"/>
      <c r="N12577" s="25"/>
      <c r="O12577" s="25"/>
      <c r="P12577" s="23"/>
      <c r="Q12577" s="23"/>
    </row>
    <row r="12578" spans="1:17" x14ac:dyDescent="0.2">
      <c r="A12578" s="23"/>
      <c r="M12578" s="25"/>
      <c r="N12578" s="25"/>
      <c r="O12578" s="25"/>
      <c r="P12578" s="23"/>
      <c r="Q12578" s="23"/>
    </row>
    <row r="12579" spans="1:17" x14ac:dyDescent="0.2">
      <c r="A12579" s="23"/>
      <c r="M12579" s="25"/>
      <c r="N12579" s="25"/>
      <c r="O12579" s="25"/>
      <c r="P12579" s="23"/>
      <c r="Q12579" s="23"/>
    </row>
    <row r="12580" spans="1:17" x14ac:dyDescent="0.2">
      <c r="A12580" s="23"/>
      <c r="M12580" s="25"/>
      <c r="N12580" s="25"/>
      <c r="O12580" s="25"/>
      <c r="P12580" s="23"/>
      <c r="Q12580" s="23"/>
    </row>
    <row r="12581" spans="1:17" x14ac:dyDescent="0.2">
      <c r="A12581" s="23"/>
      <c r="M12581" s="25"/>
      <c r="N12581" s="25"/>
      <c r="O12581" s="25"/>
      <c r="P12581" s="23"/>
      <c r="Q12581" s="23"/>
    </row>
    <row r="12582" spans="1:17" x14ac:dyDescent="0.2">
      <c r="A12582" s="23"/>
      <c r="M12582" s="25"/>
      <c r="N12582" s="25"/>
      <c r="O12582" s="25"/>
      <c r="P12582" s="23"/>
      <c r="Q12582" s="23"/>
    </row>
    <row r="12583" spans="1:17" x14ac:dyDescent="0.2">
      <c r="A12583" s="23"/>
      <c r="M12583" s="25"/>
      <c r="N12583" s="25"/>
      <c r="O12583" s="25"/>
      <c r="P12583" s="23"/>
      <c r="Q12583" s="23"/>
    </row>
    <row r="12584" spans="1:17" x14ac:dyDescent="0.2">
      <c r="A12584" s="23"/>
      <c r="M12584" s="25"/>
      <c r="N12584" s="25"/>
      <c r="O12584" s="25"/>
      <c r="P12584" s="23"/>
      <c r="Q12584" s="23"/>
    </row>
    <row r="12585" spans="1:17" x14ac:dyDescent="0.2">
      <c r="A12585" s="23"/>
      <c r="M12585" s="25"/>
      <c r="N12585" s="25"/>
      <c r="O12585" s="25"/>
      <c r="P12585" s="23"/>
      <c r="Q12585" s="23"/>
    </row>
    <row r="12586" spans="1:17" x14ac:dyDescent="0.2">
      <c r="A12586" s="23"/>
      <c r="M12586" s="25"/>
      <c r="N12586" s="25"/>
      <c r="O12586" s="25"/>
      <c r="P12586" s="23"/>
      <c r="Q12586" s="23"/>
    </row>
    <row r="12587" spans="1:17" x14ac:dyDescent="0.2">
      <c r="A12587" s="23"/>
      <c r="M12587" s="25"/>
      <c r="N12587" s="25"/>
      <c r="O12587" s="25"/>
      <c r="P12587" s="23"/>
      <c r="Q12587" s="23"/>
    </row>
    <row r="12588" spans="1:17" x14ac:dyDescent="0.2">
      <c r="A12588" s="23"/>
      <c r="M12588" s="25"/>
      <c r="N12588" s="25"/>
      <c r="O12588" s="25"/>
      <c r="P12588" s="23"/>
      <c r="Q12588" s="23"/>
    </row>
    <row r="12589" spans="1:17" x14ac:dyDescent="0.2">
      <c r="A12589" s="23"/>
      <c r="M12589" s="25"/>
      <c r="N12589" s="25"/>
      <c r="O12589" s="25"/>
      <c r="P12589" s="23"/>
      <c r="Q12589" s="23"/>
    </row>
    <row r="12590" spans="1:17" x14ac:dyDescent="0.2">
      <c r="A12590" s="23"/>
      <c r="M12590" s="25"/>
      <c r="N12590" s="25"/>
      <c r="O12590" s="25"/>
      <c r="P12590" s="23"/>
      <c r="Q12590" s="23"/>
    </row>
    <row r="12591" spans="1:17" x14ac:dyDescent="0.2">
      <c r="A12591" s="23"/>
      <c r="M12591" s="25"/>
      <c r="N12591" s="25"/>
      <c r="O12591" s="25"/>
      <c r="P12591" s="23"/>
      <c r="Q12591" s="23"/>
    </row>
    <row r="12592" spans="1:17" x14ac:dyDescent="0.2">
      <c r="A12592" s="23"/>
      <c r="M12592" s="25"/>
      <c r="N12592" s="25"/>
      <c r="O12592" s="25"/>
      <c r="P12592" s="23"/>
      <c r="Q12592" s="23"/>
    </row>
    <row r="12593" spans="1:17" x14ac:dyDescent="0.2">
      <c r="A12593" s="23"/>
      <c r="M12593" s="25"/>
      <c r="N12593" s="25"/>
      <c r="O12593" s="25"/>
      <c r="P12593" s="23"/>
      <c r="Q12593" s="23"/>
    </row>
    <row r="12594" spans="1:17" x14ac:dyDescent="0.2">
      <c r="A12594" s="23"/>
      <c r="M12594" s="25"/>
      <c r="N12594" s="25"/>
      <c r="O12594" s="25"/>
      <c r="P12594" s="23"/>
      <c r="Q12594" s="23"/>
    </row>
    <row r="12595" spans="1:17" x14ac:dyDescent="0.2">
      <c r="A12595" s="23"/>
      <c r="M12595" s="25"/>
      <c r="N12595" s="25"/>
      <c r="O12595" s="25"/>
      <c r="P12595" s="23"/>
      <c r="Q12595" s="23"/>
    </row>
    <row r="12596" spans="1:17" x14ac:dyDescent="0.2">
      <c r="A12596" s="23"/>
      <c r="M12596" s="25"/>
      <c r="N12596" s="25"/>
      <c r="O12596" s="25"/>
      <c r="P12596" s="23"/>
      <c r="Q12596" s="23"/>
    </row>
    <row r="12597" spans="1:17" x14ac:dyDescent="0.2">
      <c r="A12597" s="23"/>
      <c r="M12597" s="25"/>
      <c r="N12597" s="25"/>
      <c r="O12597" s="25"/>
      <c r="P12597" s="23"/>
      <c r="Q12597" s="23"/>
    </row>
    <row r="12598" spans="1:17" x14ac:dyDescent="0.2">
      <c r="A12598" s="23"/>
      <c r="M12598" s="25"/>
      <c r="N12598" s="25"/>
      <c r="O12598" s="25"/>
      <c r="P12598" s="23"/>
      <c r="Q12598" s="23"/>
    </row>
    <row r="12599" spans="1:17" x14ac:dyDescent="0.2">
      <c r="A12599" s="23"/>
      <c r="M12599" s="25"/>
      <c r="N12599" s="25"/>
      <c r="O12599" s="25"/>
      <c r="P12599" s="23"/>
      <c r="Q12599" s="23"/>
    </row>
    <row r="12600" spans="1:17" x14ac:dyDescent="0.2">
      <c r="A12600" s="23"/>
      <c r="M12600" s="25"/>
      <c r="N12600" s="25"/>
      <c r="O12600" s="25"/>
      <c r="P12600" s="23"/>
      <c r="Q12600" s="23"/>
    </row>
    <row r="12601" spans="1:17" x14ac:dyDescent="0.2">
      <c r="A12601" s="23"/>
      <c r="M12601" s="25"/>
      <c r="N12601" s="25"/>
      <c r="O12601" s="25"/>
      <c r="P12601" s="23"/>
      <c r="Q12601" s="23"/>
    </row>
    <row r="12602" spans="1:17" x14ac:dyDescent="0.2">
      <c r="A12602" s="23"/>
      <c r="M12602" s="25"/>
      <c r="N12602" s="25"/>
      <c r="O12602" s="25"/>
      <c r="P12602" s="23"/>
      <c r="Q12602" s="23"/>
    </row>
    <row r="12603" spans="1:17" x14ac:dyDescent="0.2">
      <c r="A12603" s="23"/>
      <c r="M12603" s="25"/>
      <c r="N12603" s="25"/>
      <c r="O12603" s="25"/>
      <c r="P12603" s="23"/>
      <c r="Q12603" s="23"/>
    </row>
    <row r="12604" spans="1:17" x14ac:dyDescent="0.2">
      <c r="A12604" s="23"/>
      <c r="M12604" s="25"/>
      <c r="N12604" s="25"/>
      <c r="O12604" s="25"/>
      <c r="P12604" s="23"/>
      <c r="Q12604" s="23"/>
    </row>
    <row r="12605" spans="1:17" x14ac:dyDescent="0.2">
      <c r="A12605" s="23"/>
      <c r="M12605" s="25"/>
      <c r="N12605" s="25"/>
      <c r="O12605" s="25"/>
      <c r="P12605" s="23"/>
      <c r="Q12605" s="23"/>
    </row>
    <row r="12606" spans="1:17" x14ac:dyDescent="0.2">
      <c r="A12606" s="23"/>
      <c r="M12606" s="25"/>
      <c r="N12606" s="25"/>
      <c r="O12606" s="25"/>
      <c r="P12606" s="23"/>
      <c r="Q12606" s="23"/>
    </row>
    <row r="12607" spans="1:17" x14ac:dyDescent="0.2">
      <c r="A12607" s="23"/>
      <c r="M12607" s="25"/>
      <c r="N12607" s="25"/>
      <c r="O12607" s="25"/>
      <c r="P12607" s="23"/>
      <c r="Q12607" s="23"/>
    </row>
    <row r="12608" spans="1:17" x14ac:dyDescent="0.2">
      <c r="A12608" s="23"/>
      <c r="M12608" s="25"/>
      <c r="N12608" s="25"/>
      <c r="O12608" s="25"/>
      <c r="P12608" s="23"/>
      <c r="Q12608" s="23"/>
    </row>
    <row r="12609" spans="1:17" x14ac:dyDescent="0.2">
      <c r="A12609" s="23"/>
      <c r="M12609" s="25"/>
      <c r="N12609" s="25"/>
      <c r="O12609" s="25"/>
      <c r="P12609" s="23"/>
      <c r="Q12609" s="23"/>
    </row>
    <row r="12610" spans="1:17" x14ac:dyDescent="0.2">
      <c r="A12610" s="23"/>
      <c r="M12610" s="25"/>
      <c r="N12610" s="25"/>
      <c r="O12610" s="25"/>
      <c r="P12610" s="23"/>
      <c r="Q12610" s="23"/>
    </row>
    <row r="12611" spans="1:17" x14ac:dyDescent="0.2">
      <c r="A12611" s="23"/>
      <c r="M12611" s="25"/>
      <c r="N12611" s="25"/>
      <c r="O12611" s="25"/>
      <c r="P12611" s="23"/>
      <c r="Q12611" s="23"/>
    </row>
    <row r="12612" spans="1:17" x14ac:dyDescent="0.2">
      <c r="A12612" s="23"/>
      <c r="M12612" s="25"/>
      <c r="N12612" s="25"/>
      <c r="O12612" s="25"/>
      <c r="P12612" s="23"/>
      <c r="Q12612" s="23"/>
    </row>
    <row r="12613" spans="1:17" x14ac:dyDescent="0.2">
      <c r="A12613" s="23"/>
      <c r="M12613" s="25"/>
      <c r="N12613" s="25"/>
      <c r="O12613" s="25"/>
      <c r="P12613" s="23"/>
      <c r="Q12613" s="23"/>
    </row>
    <row r="12614" spans="1:17" x14ac:dyDescent="0.2">
      <c r="A12614" s="23"/>
      <c r="M12614" s="25"/>
      <c r="N12614" s="25"/>
      <c r="O12614" s="25"/>
      <c r="P12614" s="23"/>
      <c r="Q12614" s="23"/>
    </row>
    <row r="12615" spans="1:17" x14ac:dyDescent="0.2">
      <c r="A12615" s="23"/>
      <c r="M12615" s="25"/>
      <c r="N12615" s="25"/>
      <c r="O12615" s="25"/>
      <c r="P12615" s="23"/>
      <c r="Q12615" s="23"/>
    </row>
    <row r="12616" spans="1:17" x14ac:dyDescent="0.2">
      <c r="A12616" s="23"/>
      <c r="M12616" s="25"/>
      <c r="N12616" s="25"/>
      <c r="O12616" s="25"/>
      <c r="P12616" s="23"/>
      <c r="Q12616" s="23"/>
    </row>
    <row r="12617" spans="1:17" x14ac:dyDescent="0.2">
      <c r="A12617" s="23"/>
      <c r="M12617" s="25"/>
      <c r="N12617" s="25"/>
      <c r="O12617" s="25"/>
      <c r="P12617" s="23"/>
      <c r="Q12617" s="23"/>
    </row>
    <row r="12618" spans="1:17" x14ac:dyDescent="0.2">
      <c r="A12618" s="23"/>
      <c r="M12618" s="25"/>
      <c r="N12618" s="25"/>
      <c r="O12618" s="25"/>
      <c r="P12618" s="23"/>
      <c r="Q12618" s="23"/>
    </row>
    <row r="12619" spans="1:17" x14ac:dyDescent="0.2">
      <c r="A12619" s="23"/>
      <c r="M12619" s="25"/>
      <c r="N12619" s="25"/>
      <c r="O12619" s="25"/>
      <c r="P12619" s="23"/>
      <c r="Q12619" s="23"/>
    </row>
    <row r="12620" spans="1:17" x14ac:dyDescent="0.2">
      <c r="A12620" s="23"/>
      <c r="M12620" s="25"/>
      <c r="N12620" s="25"/>
      <c r="O12620" s="25"/>
      <c r="P12620" s="23"/>
      <c r="Q12620" s="23"/>
    </row>
    <row r="12621" spans="1:17" x14ac:dyDescent="0.2">
      <c r="A12621" s="23"/>
      <c r="M12621" s="25"/>
      <c r="N12621" s="25"/>
      <c r="O12621" s="25"/>
      <c r="P12621" s="23"/>
      <c r="Q12621" s="23"/>
    </row>
    <row r="12622" spans="1:17" x14ac:dyDescent="0.2">
      <c r="A12622" s="23"/>
      <c r="M12622" s="25"/>
      <c r="N12622" s="25"/>
      <c r="O12622" s="25"/>
      <c r="P12622" s="23"/>
      <c r="Q12622" s="23"/>
    </row>
    <row r="12623" spans="1:17" x14ac:dyDescent="0.2">
      <c r="A12623" s="23"/>
      <c r="M12623" s="25"/>
      <c r="N12623" s="25"/>
      <c r="O12623" s="25"/>
      <c r="P12623" s="23"/>
      <c r="Q12623" s="23"/>
    </row>
    <row r="12624" spans="1:17" x14ac:dyDescent="0.2">
      <c r="A12624" s="23"/>
      <c r="M12624" s="25"/>
      <c r="N12624" s="25"/>
      <c r="O12624" s="25"/>
      <c r="P12624" s="23"/>
      <c r="Q12624" s="23"/>
    </row>
    <row r="12625" spans="1:17" x14ac:dyDescent="0.2">
      <c r="A12625" s="23"/>
      <c r="M12625" s="25"/>
      <c r="N12625" s="25"/>
      <c r="O12625" s="25"/>
      <c r="P12625" s="23"/>
      <c r="Q12625" s="23"/>
    </row>
    <row r="12626" spans="1:17" x14ac:dyDescent="0.2">
      <c r="A12626" s="23"/>
      <c r="M12626" s="25"/>
      <c r="N12626" s="25"/>
      <c r="O12626" s="25"/>
      <c r="P12626" s="23"/>
      <c r="Q12626" s="23"/>
    </row>
    <row r="12627" spans="1:17" x14ac:dyDescent="0.2">
      <c r="A12627" s="23"/>
      <c r="M12627" s="25"/>
      <c r="N12627" s="25"/>
      <c r="O12627" s="25"/>
      <c r="P12627" s="23"/>
      <c r="Q12627" s="23"/>
    </row>
    <row r="12628" spans="1:17" x14ac:dyDescent="0.2">
      <c r="A12628" s="23"/>
      <c r="M12628" s="25"/>
      <c r="N12628" s="25"/>
      <c r="O12628" s="25"/>
      <c r="P12628" s="23"/>
      <c r="Q12628" s="23"/>
    </row>
    <row r="12629" spans="1:17" x14ac:dyDescent="0.2">
      <c r="A12629" s="23"/>
      <c r="M12629" s="25"/>
      <c r="N12629" s="25"/>
      <c r="O12629" s="25"/>
      <c r="P12629" s="23"/>
      <c r="Q12629" s="23"/>
    </row>
    <row r="12630" spans="1:17" x14ac:dyDescent="0.2">
      <c r="A12630" s="23"/>
      <c r="M12630" s="25"/>
      <c r="N12630" s="25"/>
      <c r="O12630" s="25"/>
      <c r="P12630" s="23"/>
      <c r="Q12630" s="23"/>
    </row>
    <row r="12631" spans="1:17" x14ac:dyDescent="0.2">
      <c r="A12631" s="23"/>
      <c r="M12631" s="25"/>
      <c r="N12631" s="25"/>
      <c r="O12631" s="25"/>
      <c r="P12631" s="23"/>
      <c r="Q12631" s="23"/>
    </row>
    <row r="12632" spans="1:17" x14ac:dyDescent="0.2">
      <c r="A12632" s="23"/>
      <c r="M12632" s="25"/>
      <c r="N12632" s="25"/>
      <c r="O12632" s="25"/>
      <c r="P12632" s="23"/>
      <c r="Q12632" s="23"/>
    </row>
    <row r="12633" spans="1:17" x14ac:dyDescent="0.2">
      <c r="A12633" s="23"/>
      <c r="M12633" s="25"/>
      <c r="N12633" s="25"/>
      <c r="O12633" s="25"/>
      <c r="P12633" s="23"/>
      <c r="Q12633" s="23"/>
    </row>
    <row r="12634" spans="1:17" x14ac:dyDescent="0.2">
      <c r="A12634" s="23"/>
      <c r="M12634" s="25"/>
      <c r="N12634" s="25"/>
      <c r="O12634" s="25"/>
      <c r="P12634" s="23"/>
      <c r="Q12634" s="23"/>
    </row>
    <row r="12635" spans="1:17" x14ac:dyDescent="0.2">
      <c r="A12635" s="23"/>
      <c r="M12635" s="25"/>
      <c r="N12635" s="25"/>
      <c r="O12635" s="25"/>
      <c r="P12635" s="23"/>
      <c r="Q12635" s="23"/>
    </row>
    <row r="12636" spans="1:17" x14ac:dyDescent="0.2">
      <c r="A12636" s="23"/>
      <c r="M12636" s="25"/>
      <c r="N12636" s="25"/>
      <c r="O12636" s="25"/>
      <c r="P12636" s="23"/>
      <c r="Q12636" s="23"/>
    </row>
    <row r="12637" spans="1:17" x14ac:dyDescent="0.2">
      <c r="A12637" s="23"/>
      <c r="M12637" s="25"/>
      <c r="N12637" s="25"/>
      <c r="O12637" s="25"/>
      <c r="P12637" s="23"/>
      <c r="Q12637" s="23"/>
    </row>
    <row r="12638" spans="1:17" x14ac:dyDescent="0.2">
      <c r="A12638" s="23"/>
      <c r="M12638" s="25"/>
      <c r="N12638" s="25"/>
      <c r="O12638" s="25"/>
      <c r="P12638" s="23"/>
      <c r="Q12638" s="23"/>
    </row>
    <row r="12639" spans="1:17" x14ac:dyDescent="0.2">
      <c r="A12639" s="23"/>
      <c r="M12639" s="25"/>
      <c r="N12639" s="25"/>
      <c r="O12639" s="25"/>
      <c r="P12639" s="23"/>
      <c r="Q12639" s="23"/>
    </row>
    <row r="12640" spans="1:17" x14ac:dyDescent="0.2">
      <c r="A12640" s="23"/>
      <c r="M12640" s="25"/>
      <c r="N12640" s="25"/>
      <c r="O12640" s="25"/>
      <c r="P12640" s="23"/>
      <c r="Q12640" s="23"/>
    </row>
    <row r="12641" spans="1:17" x14ac:dyDescent="0.2">
      <c r="A12641" s="23"/>
      <c r="M12641" s="25"/>
      <c r="N12641" s="25"/>
      <c r="O12641" s="25"/>
      <c r="P12641" s="23"/>
      <c r="Q12641" s="23"/>
    </row>
    <row r="12642" spans="1:17" x14ac:dyDescent="0.2">
      <c r="A12642" s="23"/>
      <c r="M12642" s="25"/>
      <c r="N12642" s="25"/>
      <c r="O12642" s="25"/>
      <c r="P12642" s="23"/>
      <c r="Q12642" s="23"/>
    </row>
    <row r="12643" spans="1:17" x14ac:dyDescent="0.2">
      <c r="A12643" s="23"/>
      <c r="M12643" s="25"/>
      <c r="N12643" s="25"/>
      <c r="O12643" s="25"/>
      <c r="P12643" s="23"/>
      <c r="Q12643" s="23"/>
    </row>
    <row r="12644" spans="1:17" x14ac:dyDescent="0.2">
      <c r="A12644" s="23"/>
      <c r="M12644" s="25"/>
      <c r="N12644" s="25"/>
      <c r="O12644" s="25"/>
      <c r="P12644" s="23"/>
      <c r="Q12644" s="23"/>
    </row>
    <row r="12645" spans="1:17" x14ac:dyDescent="0.2">
      <c r="A12645" s="23"/>
      <c r="M12645" s="25"/>
      <c r="N12645" s="25"/>
      <c r="O12645" s="25"/>
      <c r="P12645" s="23"/>
      <c r="Q12645" s="23"/>
    </row>
    <row r="12646" spans="1:17" x14ac:dyDescent="0.2">
      <c r="A12646" s="23"/>
      <c r="M12646" s="25"/>
      <c r="N12646" s="25"/>
      <c r="O12646" s="25"/>
      <c r="P12646" s="23"/>
      <c r="Q12646" s="23"/>
    </row>
    <row r="12647" spans="1:17" x14ac:dyDescent="0.2">
      <c r="A12647" s="23"/>
      <c r="M12647" s="25"/>
      <c r="N12647" s="25"/>
      <c r="O12647" s="25"/>
      <c r="P12647" s="23"/>
      <c r="Q12647" s="23"/>
    </row>
    <row r="12648" spans="1:17" x14ac:dyDescent="0.2">
      <c r="A12648" s="23"/>
      <c r="M12648" s="25"/>
      <c r="N12648" s="25"/>
      <c r="O12648" s="25"/>
      <c r="P12648" s="23"/>
      <c r="Q12648" s="23"/>
    </row>
    <row r="12649" spans="1:17" x14ac:dyDescent="0.2">
      <c r="A12649" s="23"/>
      <c r="M12649" s="25"/>
      <c r="N12649" s="25"/>
      <c r="O12649" s="25"/>
      <c r="P12649" s="23"/>
      <c r="Q12649" s="23"/>
    </row>
    <row r="12650" spans="1:17" x14ac:dyDescent="0.2">
      <c r="A12650" s="23"/>
      <c r="M12650" s="25"/>
      <c r="N12650" s="25"/>
      <c r="O12650" s="25"/>
      <c r="P12650" s="23"/>
      <c r="Q12650" s="23"/>
    </row>
    <row r="12651" spans="1:17" x14ac:dyDescent="0.2">
      <c r="A12651" s="23"/>
      <c r="M12651" s="25"/>
      <c r="N12651" s="25"/>
      <c r="O12651" s="25"/>
      <c r="P12651" s="23"/>
      <c r="Q12651" s="23"/>
    </row>
    <row r="12652" spans="1:17" x14ac:dyDescent="0.2">
      <c r="A12652" s="23"/>
      <c r="M12652" s="25"/>
      <c r="N12652" s="25"/>
      <c r="O12652" s="25"/>
      <c r="P12652" s="23"/>
      <c r="Q12652" s="23"/>
    </row>
    <row r="12653" spans="1:17" x14ac:dyDescent="0.2">
      <c r="A12653" s="23"/>
      <c r="M12653" s="25"/>
      <c r="N12653" s="25"/>
      <c r="O12653" s="25"/>
      <c r="P12653" s="23"/>
      <c r="Q12653" s="23"/>
    </row>
    <row r="12654" spans="1:17" x14ac:dyDescent="0.2">
      <c r="A12654" s="23"/>
      <c r="M12654" s="25"/>
      <c r="N12654" s="25"/>
      <c r="O12654" s="25"/>
      <c r="P12654" s="23"/>
      <c r="Q12654" s="23"/>
    </row>
    <row r="12655" spans="1:17" x14ac:dyDescent="0.2">
      <c r="A12655" s="23"/>
      <c r="M12655" s="25"/>
      <c r="N12655" s="25"/>
      <c r="O12655" s="25"/>
      <c r="P12655" s="23"/>
      <c r="Q12655" s="23"/>
    </row>
    <row r="12656" spans="1:17" x14ac:dyDescent="0.2">
      <c r="A12656" s="23"/>
      <c r="M12656" s="25"/>
      <c r="N12656" s="25"/>
      <c r="O12656" s="25"/>
      <c r="P12656" s="23"/>
      <c r="Q12656" s="23"/>
    </row>
    <row r="12657" spans="1:17" x14ac:dyDescent="0.2">
      <c r="A12657" s="23"/>
      <c r="M12657" s="25"/>
      <c r="N12657" s="25"/>
      <c r="O12657" s="25"/>
      <c r="P12657" s="23"/>
      <c r="Q12657" s="23"/>
    </row>
    <row r="12658" spans="1:17" x14ac:dyDescent="0.2">
      <c r="A12658" s="23"/>
      <c r="M12658" s="25"/>
      <c r="N12658" s="25"/>
      <c r="O12658" s="25"/>
      <c r="P12658" s="23"/>
      <c r="Q12658" s="23"/>
    </row>
    <row r="12659" spans="1:17" x14ac:dyDescent="0.2">
      <c r="A12659" s="23"/>
      <c r="M12659" s="25"/>
      <c r="N12659" s="25"/>
      <c r="O12659" s="25"/>
      <c r="P12659" s="23"/>
      <c r="Q12659" s="23"/>
    </row>
    <row r="12660" spans="1:17" x14ac:dyDescent="0.2">
      <c r="A12660" s="23"/>
      <c r="M12660" s="25"/>
      <c r="N12660" s="25"/>
      <c r="O12660" s="25"/>
      <c r="P12660" s="23"/>
      <c r="Q12660" s="23"/>
    </row>
    <row r="12661" spans="1:17" x14ac:dyDescent="0.2">
      <c r="A12661" s="23"/>
      <c r="M12661" s="25"/>
      <c r="N12661" s="25"/>
      <c r="O12661" s="25"/>
      <c r="P12661" s="23"/>
      <c r="Q12661" s="23"/>
    </row>
    <row r="12662" spans="1:17" x14ac:dyDescent="0.2">
      <c r="A12662" s="23"/>
      <c r="M12662" s="25"/>
      <c r="N12662" s="25"/>
      <c r="O12662" s="25"/>
      <c r="P12662" s="23"/>
      <c r="Q12662" s="23"/>
    </row>
    <row r="12663" spans="1:17" x14ac:dyDescent="0.2">
      <c r="A12663" s="23"/>
      <c r="M12663" s="25"/>
      <c r="N12663" s="25"/>
      <c r="O12663" s="25"/>
      <c r="P12663" s="23"/>
      <c r="Q12663" s="23"/>
    </row>
    <row r="12664" spans="1:17" x14ac:dyDescent="0.2">
      <c r="A12664" s="23"/>
      <c r="M12664" s="25"/>
      <c r="N12664" s="25"/>
      <c r="O12664" s="25"/>
      <c r="P12664" s="23"/>
      <c r="Q12664" s="23"/>
    </row>
    <row r="12665" spans="1:17" x14ac:dyDescent="0.2">
      <c r="A12665" s="23"/>
      <c r="M12665" s="25"/>
      <c r="N12665" s="25"/>
      <c r="O12665" s="25"/>
      <c r="P12665" s="23"/>
      <c r="Q12665" s="23"/>
    </row>
    <row r="12666" spans="1:17" x14ac:dyDescent="0.2">
      <c r="A12666" s="23"/>
      <c r="M12666" s="25"/>
      <c r="N12666" s="25"/>
      <c r="O12666" s="25"/>
      <c r="P12666" s="23"/>
      <c r="Q12666" s="23"/>
    </row>
    <row r="12667" spans="1:17" x14ac:dyDescent="0.2">
      <c r="A12667" s="23"/>
      <c r="M12667" s="25"/>
      <c r="N12667" s="25"/>
      <c r="O12667" s="25"/>
      <c r="P12667" s="23"/>
      <c r="Q12667" s="23"/>
    </row>
    <row r="12668" spans="1:17" x14ac:dyDescent="0.2">
      <c r="A12668" s="23"/>
      <c r="M12668" s="25"/>
      <c r="N12668" s="25"/>
      <c r="O12668" s="25"/>
      <c r="P12668" s="23"/>
      <c r="Q12668" s="23"/>
    </row>
    <row r="12669" spans="1:17" x14ac:dyDescent="0.2">
      <c r="A12669" s="23"/>
      <c r="M12669" s="25"/>
      <c r="N12669" s="25"/>
      <c r="O12669" s="25"/>
      <c r="P12669" s="23"/>
      <c r="Q12669" s="23"/>
    </row>
    <row r="12670" spans="1:17" x14ac:dyDescent="0.2">
      <c r="A12670" s="23"/>
      <c r="M12670" s="25"/>
      <c r="N12670" s="25"/>
      <c r="O12670" s="25"/>
      <c r="P12670" s="23"/>
      <c r="Q12670" s="23"/>
    </row>
    <row r="12671" spans="1:17" x14ac:dyDescent="0.2">
      <c r="A12671" s="23"/>
      <c r="M12671" s="25"/>
      <c r="N12671" s="25"/>
      <c r="O12671" s="25"/>
      <c r="P12671" s="23"/>
      <c r="Q12671" s="23"/>
    </row>
    <row r="12672" spans="1:17" x14ac:dyDescent="0.2">
      <c r="A12672" s="23"/>
      <c r="M12672" s="25"/>
      <c r="N12672" s="25"/>
      <c r="O12672" s="25"/>
      <c r="P12672" s="23"/>
      <c r="Q12672" s="23"/>
    </row>
    <row r="12673" spans="1:28" x14ac:dyDescent="0.2">
      <c r="A12673" s="23"/>
      <c r="M12673" s="25"/>
      <c r="N12673" s="25"/>
      <c r="O12673" s="25"/>
      <c r="P12673" s="23"/>
      <c r="Q12673" s="23"/>
    </row>
    <row r="12674" spans="1:28" x14ac:dyDescent="0.2">
      <c r="A12674" s="23"/>
      <c r="M12674" s="25"/>
      <c r="N12674" s="25"/>
      <c r="O12674" s="25"/>
      <c r="P12674" s="23"/>
      <c r="Q12674" s="23"/>
    </row>
    <row r="12675" spans="1:28" x14ac:dyDescent="0.2">
      <c r="A12675" s="23"/>
      <c r="M12675" s="25"/>
      <c r="N12675" s="25"/>
      <c r="O12675" s="25"/>
      <c r="P12675" s="23"/>
      <c r="Q12675" s="23"/>
    </row>
    <row r="12676" spans="1:28" x14ac:dyDescent="0.2">
      <c r="A12676" s="23"/>
      <c r="M12676" s="25"/>
      <c r="N12676" s="25"/>
      <c r="O12676" s="25"/>
      <c r="P12676" s="23"/>
      <c r="Q12676" s="23"/>
    </row>
    <row r="12677" spans="1:28" x14ac:dyDescent="0.2">
      <c r="A12677" s="23"/>
      <c r="M12677" s="25"/>
      <c r="N12677" s="25"/>
      <c r="O12677" s="25"/>
      <c r="P12677" s="23"/>
      <c r="Q12677" s="23"/>
    </row>
    <row r="12678" spans="1:28" x14ac:dyDescent="0.2">
      <c r="A12678" s="23"/>
      <c r="M12678" s="25"/>
      <c r="N12678" s="25"/>
      <c r="O12678" s="25"/>
      <c r="P12678" s="23"/>
      <c r="Q12678" s="23"/>
    </row>
    <row r="12679" spans="1:28" x14ac:dyDescent="0.2">
      <c r="A12679" s="23"/>
      <c r="M12679" s="25"/>
      <c r="N12679" s="25"/>
      <c r="O12679" s="25"/>
      <c r="P12679" s="23"/>
      <c r="Q12679" s="23"/>
    </row>
    <row r="12680" spans="1:28" x14ac:dyDescent="0.2">
      <c r="A12680" s="23"/>
      <c r="M12680" s="25"/>
      <c r="N12680" s="25"/>
      <c r="O12680" s="25"/>
      <c r="P12680" s="23"/>
      <c r="Q12680" s="23"/>
    </row>
    <row r="12681" spans="1:28" x14ac:dyDescent="0.2">
      <c r="A12681" s="23"/>
      <c r="M12681" s="25"/>
      <c r="N12681" s="25"/>
      <c r="O12681" s="25"/>
      <c r="P12681" s="23"/>
      <c r="Q12681" s="23"/>
    </row>
    <row r="12682" spans="1:28" x14ac:dyDescent="0.2">
      <c r="A12682" s="23"/>
      <c r="M12682" s="25"/>
      <c r="N12682" s="25"/>
      <c r="O12682" s="25"/>
      <c r="P12682" s="23"/>
      <c r="Q12682" s="23"/>
      <c r="AB12682" s="26"/>
    </row>
    <row r="12683" spans="1:28" x14ac:dyDescent="0.2">
      <c r="A12683" s="23"/>
      <c r="M12683" s="25"/>
      <c r="N12683" s="25"/>
      <c r="O12683" s="25"/>
      <c r="P12683" s="23"/>
      <c r="Q12683" s="23"/>
    </row>
    <row r="12684" spans="1:28" x14ac:dyDescent="0.2">
      <c r="A12684" s="23"/>
      <c r="M12684" s="25"/>
      <c r="N12684" s="25"/>
      <c r="O12684" s="25"/>
      <c r="P12684" s="23"/>
      <c r="Q12684" s="23"/>
    </row>
    <row r="12685" spans="1:28" x14ac:dyDescent="0.2">
      <c r="A12685" s="23"/>
      <c r="M12685" s="25"/>
      <c r="N12685" s="25"/>
      <c r="O12685" s="25"/>
      <c r="P12685" s="23"/>
      <c r="Q12685" s="23"/>
    </row>
    <row r="12686" spans="1:28" x14ac:dyDescent="0.2">
      <c r="A12686" s="23"/>
      <c r="M12686" s="25"/>
      <c r="N12686" s="25"/>
      <c r="O12686" s="25"/>
      <c r="P12686" s="23"/>
      <c r="Q12686" s="23"/>
    </row>
    <row r="12687" spans="1:28" x14ac:dyDescent="0.2">
      <c r="A12687" s="23"/>
      <c r="M12687" s="25"/>
      <c r="N12687" s="25"/>
      <c r="O12687" s="25"/>
      <c r="P12687" s="23"/>
      <c r="Q12687" s="23"/>
    </row>
    <row r="12688" spans="1:28" x14ac:dyDescent="0.2">
      <c r="A12688" s="23"/>
      <c r="M12688" s="25"/>
      <c r="N12688" s="25"/>
      <c r="O12688" s="25"/>
      <c r="P12688" s="23"/>
      <c r="Q12688" s="23"/>
    </row>
    <row r="12689" spans="1:17" x14ac:dyDescent="0.2">
      <c r="A12689" s="23"/>
      <c r="M12689" s="25"/>
      <c r="N12689" s="25"/>
      <c r="O12689" s="25"/>
      <c r="P12689" s="23"/>
      <c r="Q12689" s="23"/>
    </row>
    <row r="12690" spans="1:17" x14ac:dyDescent="0.2">
      <c r="A12690" s="23"/>
      <c r="M12690" s="25"/>
      <c r="N12690" s="25"/>
      <c r="O12690" s="25"/>
      <c r="P12690" s="23"/>
      <c r="Q12690" s="23"/>
    </row>
    <row r="12691" spans="1:17" x14ac:dyDescent="0.2">
      <c r="A12691" s="23"/>
      <c r="M12691" s="25"/>
      <c r="N12691" s="25"/>
      <c r="O12691" s="25"/>
      <c r="P12691" s="23"/>
      <c r="Q12691" s="23"/>
    </row>
    <row r="12692" spans="1:17" x14ac:dyDescent="0.2">
      <c r="A12692" s="23"/>
      <c r="M12692" s="25"/>
      <c r="N12692" s="25"/>
      <c r="O12692" s="25"/>
      <c r="P12692" s="23"/>
      <c r="Q12692" s="23"/>
    </row>
    <row r="12693" spans="1:17" x14ac:dyDescent="0.2">
      <c r="A12693" s="23"/>
      <c r="M12693" s="25"/>
      <c r="N12693" s="25"/>
      <c r="O12693" s="25"/>
      <c r="P12693" s="23"/>
      <c r="Q12693" s="23"/>
    </row>
    <row r="12694" spans="1:17" x14ac:dyDescent="0.2">
      <c r="A12694" s="23"/>
      <c r="M12694" s="25"/>
      <c r="N12694" s="25"/>
      <c r="O12694" s="25"/>
      <c r="P12694" s="23"/>
      <c r="Q12694" s="23"/>
    </row>
    <row r="12695" spans="1:17" x14ac:dyDescent="0.2">
      <c r="A12695" s="23"/>
      <c r="M12695" s="25"/>
      <c r="N12695" s="25"/>
      <c r="O12695" s="25"/>
      <c r="P12695" s="23"/>
      <c r="Q12695" s="23"/>
    </row>
    <row r="12696" spans="1:17" x14ac:dyDescent="0.2">
      <c r="A12696" s="23"/>
      <c r="M12696" s="25"/>
      <c r="N12696" s="25"/>
      <c r="O12696" s="25"/>
      <c r="P12696" s="23"/>
      <c r="Q12696" s="23"/>
    </row>
    <row r="12697" spans="1:17" x14ac:dyDescent="0.2">
      <c r="A12697" s="23"/>
      <c r="M12697" s="25"/>
      <c r="N12697" s="25"/>
      <c r="O12697" s="25"/>
      <c r="P12697" s="23"/>
      <c r="Q12697" s="23"/>
    </row>
    <row r="12698" spans="1:17" x14ac:dyDescent="0.2">
      <c r="A12698" s="23"/>
      <c r="M12698" s="25"/>
      <c r="N12698" s="25"/>
      <c r="O12698" s="25"/>
      <c r="P12698" s="23"/>
      <c r="Q12698" s="23"/>
    </row>
    <row r="12699" spans="1:17" x14ac:dyDescent="0.2">
      <c r="A12699" s="23"/>
      <c r="M12699" s="25"/>
      <c r="N12699" s="25"/>
      <c r="O12699" s="25"/>
      <c r="P12699" s="23"/>
      <c r="Q12699" s="23"/>
    </row>
    <row r="12700" spans="1:17" x14ac:dyDescent="0.2">
      <c r="A12700" s="23"/>
      <c r="M12700" s="25"/>
      <c r="N12700" s="25"/>
      <c r="O12700" s="25"/>
      <c r="P12700" s="23"/>
      <c r="Q12700" s="23"/>
    </row>
    <row r="12701" spans="1:17" x14ac:dyDescent="0.2">
      <c r="A12701" s="23"/>
      <c r="M12701" s="25"/>
      <c r="N12701" s="25"/>
      <c r="O12701" s="25"/>
      <c r="P12701" s="23"/>
      <c r="Q12701" s="23"/>
    </row>
    <row r="12702" spans="1:17" x14ac:dyDescent="0.2">
      <c r="A12702" s="23"/>
      <c r="M12702" s="25"/>
      <c r="N12702" s="25"/>
      <c r="O12702" s="25"/>
      <c r="P12702" s="23"/>
      <c r="Q12702" s="23"/>
    </row>
    <row r="12703" spans="1:17" x14ac:dyDescent="0.2">
      <c r="A12703" s="23"/>
      <c r="M12703" s="25"/>
      <c r="N12703" s="25"/>
      <c r="O12703" s="25"/>
      <c r="P12703" s="23"/>
      <c r="Q12703" s="23"/>
    </row>
    <row r="12704" spans="1:17" x14ac:dyDescent="0.2">
      <c r="A12704" s="23"/>
      <c r="M12704" s="25"/>
      <c r="N12704" s="25"/>
      <c r="O12704" s="25"/>
      <c r="P12704" s="23"/>
      <c r="Q12704" s="23"/>
    </row>
    <row r="12705" spans="1:17" x14ac:dyDescent="0.2">
      <c r="A12705" s="23"/>
      <c r="M12705" s="25"/>
      <c r="N12705" s="25"/>
      <c r="O12705" s="25"/>
      <c r="P12705" s="23"/>
      <c r="Q12705" s="23"/>
    </row>
    <row r="12706" spans="1:17" x14ac:dyDescent="0.2">
      <c r="A12706" s="23"/>
      <c r="M12706" s="25"/>
      <c r="N12706" s="25"/>
      <c r="O12706" s="25"/>
      <c r="P12706" s="23"/>
      <c r="Q12706" s="23"/>
    </row>
    <row r="12707" spans="1:17" x14ac:dyDescent="0.2">
      <c r="A12707" s="23"/>
      <c r="M12707" s="25"/>
      <c r="N12707" s="25"/>
      <c r="O12707" s="25"/>
      <c r="P12707" s="23"/>
      <c r="Q12707" s="23"/>
    </row>
    <row r="12708" spans="1:17" x14ac:dyDescent="0.2">
      <c r="A12708" s="23"/>
      <c r="M12708" s="25"/>
      <c r="N12708" s="25"/>
      <c r="O12708" s="25"/>
      <c r="P12708" s="23"/>
      <c r="Q12708" s="23"/>
    </row>
    <row r="12709" spans="1:17" x14ac:dyDescent="0.2">
      <c r="A12709" s="23"/>
      <c r="M12709" s="25"/>
      <c r="N12709" s="25"/>
      <c r="O12709" s="25"/>
      <c r="P12709" s="23"/>
      <c r="Q12709" s="23"/>
    </row>
    <row r="12710" spans="1:17" x14ac:dyDescent="0.2">
      <c r="A12710" s="23"/>
      <c r="M12710" s="25"/>
      <c r="N12710" s="25"/>
      <c r="O12710" s="25"/>
      <c r="P12710" s="23"/>
      <c r="Q12710" s="23"/>
    </row>
    <row r="12711" spans="1:17" x14ac:dyDescent="0.2">
      <c r="A12711" s="23"/>
      <c r="M12711" s="25"/>
      <c r="N12711" s="25"/>
      <c r="O12711" s="25"/>
      <c r="P12711" s="23"/>
      <c r="Q12711" s="23"/>
    </row>
    <row r="12712" spans="1:17" x14ac:dyDescent="0.2">
      <c r="A12712" s="23"/>
      <c r="M12712" s="25"/>
      <c r="N12712" s="25"/>
      <c r="O12712" s="25"/>
      <c r="P12712" s="23"/>
      <c r="Q12712" s="23"/>
    </row>
    <row r="12713" spans="1:17" x14ac:dyDescent="0.2">
      <c r="A12713" s="23"/>
      <c r="M12713" s="25"/>
      <c r="N12713" s="25"/>
      <c r="O12713" s="25"/>
      <c r="P12713" s="23"/>
      <c r="Q12713" s="23"/>
    </row>
    <row r="12714" spans="1:17" x14ac:dyDescent="0.2">
      <c r="A12714" s="23"/>
      <c r="M12714" s="25"/>
      <c r="N12714" s="25"/>
      <c r="O12714" s="25"/>
      <c r="P12714" s="23"/>
      <c r="Q12714" s="23"/>
    </row>
    <row r="12715" spans="1:17" x14ac:dyDescent="0.2">
      <c r="A12715" s="23"/>
      <c r="M12715" s="25"/>
      <c r="N12715" s="25"/>
      <c r="O12715" s="25"/>
      <c r="P12715" s="23"/>
      <c r="Q12715" s="23"/>
    </row>
    <row r="12716" spans="1:17" x14ac:dyDescent="0.2">
      <c r="A12716" s="23"/>
      <c r="M12716" s="25"/>
      <c r="N12716" s="25"/>
      <c r="O12716" s="25"/>
      <c r="P12716" s="23"/>
      <c r="Q12716" s="23"/>
    </row>
    <row r="12717" spans="1:17" x14ac:dyDescent="0.2">
      <c r="A12717" s="23"/>
      <c r="M12717" s="25"/>
      <c r="N12717" s="25"/>
      <c r="O12717" s="25"/>
      <c r="P12717" s="23"/>
      <c r="Q12717" s="23"/>
    </row>
    <row r="12718" spans="1:17" x14ac:dyDescent="0.2">
      <c r="A12718" s="23"/>
      <c r="M12718" s="25"/>
      <c r="N12718" s="25"/>
      <c r="O12718" s="25"/>
      <c r="P12718" s="23"/>
      <c r="Q12718" s="23"/>
    </row>
    <row r="12719" spans="1:17" x14ac:dyDescent="0.2">
      <c r="A12719" s="23"/>
      <c r="M12719" s="25"/>
      <c r="N12719" s="25"/>
      <c r="O12719" s="25"/>
      <c r="P12719" s="23"/>
      <c r="Q12719" s="23"/>
    </row>
    <row r="12720" spans="1:17" x14ac:dyDescent="0.2">
      <c r="A12720" s="23"/>
      <c r="M12720" s="25"/>
      <c r="N12720" s="25"/>
      <c r="O12720" s="25"/>
      <c r="P12720" s="23"/>
      <c r="Q12720" s="23"/>
    </row>
    <row r="12721" spans="1:17" x14ac:dyDescent="0.2">
      <c r="A12721" s="23"/>
      <c r="M12721" s="25"/>
      <c r="N12721" s="25"/>
      <c r="O12721" s="25"/>
      <c r="P12721" s="23"/>
      <c r="Q12721" s="23"/>
    </row>
    <row r="12722" spans="1:17" x14ac:dyDescent="0.2">
      <c r="A12722" s="23"/>
      <c r="M12722" s="25"/>
      <c r="N12722" s="25"/>
      <c r="O12722" s="25"/>
      <c r="P12722" s="23"/>
      <c r="Q12722" s="23"/>
    </row>
    <row r="12723" spans="1:17" x14ac:dyDescent="0.2">
      <c r="A12723" s="23"/>
      <c r="M12723" s="25"/>
      <c r="N12723" s="25"/>
      <c r="O12723" s="25"/>
      <c r="P12723" s="23"/>
      <c r="Q12723" s="23"/>
    </row>
    <row r="12724" spans="1:17" x14ac:dyDescent="0.2">
      <c r="A12724" s="23"/>
      <c r="M12724" s="25"/>
      <c r="N12724" s="25"/>
      <c r="O12724" s="25"/>
      <c r="P12724" s="23"/>
      <c r="Q12724" s="23"/>
    </row>
    <row r="12725" spans="1:17" x14ac:dyDescent="0.2">
      <c r="A12725" s="23"/>
      <c r="M12725" s="25"/>
      <c r="N12725" s="25"/>
      <c r="O12725" s="25"/>
      <c r="P12725" s="23"/>
      <c r="Q12725" s="23"/>
    </row>
    <row r="12726" spans="1:17" x14ac:dyDescent="0.2">
      <c r="A12726" s="23"/>
      <c r="M12726" s="25"/>
      <c r="N12726" s="25"/>
      <c r="O12726" s="25"/>
      <c r="P12726" s="23"/>
      <c r="Q12726" s="23"/>
    </row>
    <row r="12727" spans="1:17" x14ac:dyDescent="0.2">
      <c r="A12727" s="23"/>
      <c r="M12727" s="25"/>
      <c r="N12727" s="25"/>
      <c r="O12727" s="25"/>
      <c r="P12727" s="23"/>
      <c r="Q12727" s="23"/>
    </row>
    <row r="12728" spans="1:17" x14ac:dyDescent="0.2">
      <c r="A12728" s="23"/>
      <c r="M12728" s="25"/>
      <c r="N12728" s="25"/>
      <c r="O12728" s="25"/>
      <c r="P12728" s="23"/>
      <c r="Q12728" s="23"/>
    </row>
    <row r="12729" spans="1:17" x14ac:dyDescent="0.2">
      <c r="A12729" s="23"/>
      <c r="M12729" s="25"/>
      <c r="N12729" s="25"/>
      <c r="O12729" s="25"/>
      <c r="P12729" s="23"/>
      <c r="Q12729" s="23"/>
    </row>
    <row r="12730" spans="1:17" x14ac:dyDescent="0.2">
      <c r="A12730" s="23"/>
      <c r="M12730" s="25"/>
      <c r="N12730" s="25"/>
      <c r="O12730" s="25"/>
      <c r="P12730" s="23"/>
      <c r="Q12730" s="23"/>
    </row>
    <row r="12731" spans="1:17" x14ac:dyDescent="0.2">
      <c r="A12731" s="23"/>
      <c r="M12731" s="25"/>
      <c r="N12731" s="25"/>
      <c r="O12731" s="25"/>
      <c r="P12731" s="23"/>
      <c r="Q12731" s="23"/>
    </row>
    <row r="12732" spans="1:17" x14ac:dyDescent="0.2">
      <c r="A12732" s="23"/>
      <c r="M12732" s="25"/>
      <c r="N12732" s="25"/>
      <c r="O12732" s="25"/>
      <c r="P12732" s="23"/>
      <c r="Q12732" s="23"/>
    </row>
    <row r="12733" spans="1:17" x14ac:dyDescent="0.2">
      <c r="A12733" s="23"/>
      <c r="M12733" s="25"/>
      <c r="N12733" s="25"/>
      <c r="O12733" s="25"/>
      <c r="P12733" s="23"/>
      <c r="Q12733" s="23"/>
    </row>
    <row r="12734" spans="1:17" x14ac:dyDescent="0.2">
      <c r="A12734" s="23"/>
      <c r="M12734" s="25"/>
      <c r="N12734" s="25"/>
      <c r="O12734" s="25"/>
      <c r="P12734" s="23"/>
      <c r="Q12734" s="23"/>
    </row>
    <row r="12735" spans="1:17" x14ac:dyDescent="0.2">
      <c r="A12735" s="23"/>
      <c r="M12735" s="25"/>
      <c r="N12735" s="25"/>
      <c r="O12735" s="25"/>
      <c r="P12735" s="23"/>
      <c r="Q12735" s="23"/>
    </row>
    <row r="12736" spans="1:17" x14ac:dyDescent="0.2">
      <c r="A12736" s="23"/>
      <c r="M12736" s="25"/>
      <c r="N12736" s="25"/>
      <c r="O12736" s="25"/>
      <c r="P12736" s="23"/>
      <c r="Q12736" s="23"/>
    </row>
    <row r="12737" spans="1:17" x14ac:dyDescent="0.2">
      <c r="A12737" s="23"/>
      <c r="M12737" s="25"/>
      <c r="N12737" s="25"/>
      <c r="O12737" s="25"/>
      <c r="P12737" s="23"/>
      <c r="Q12737" s="23"/>
    </row>
    <row r="12738" spans="1:17" x14ac:dyDescent="0.2">
      <c r="A12738" s="23"/>
      <c r="M12738" s="25"/>
      <c r="N12738" s="25"/>
      <c r="O12738" s="25"/>
      <c r="P12738" s="23"/>
      <c r="Q12738" s="23"/>
    </row>
    <row r="12739" spans="1:17" x14ac:dyDescent="0.2">
      <c r="A12739" s="23"/>
      <c r="M12739" s="25"/>
      <c r="N12739" s="25"/>
      <c r="O12739" s="25"/>
      <c r="P12739" s="23"/>
      <c r="Q12739" s="23"/>
    </row>
    <row r="12740" spans="1:17" x14ac:dyDescent="0.2">
      <c r="A12740" s="23"/>
      <c r="M12740" s="25"/>
      <c r="N12740" s="25"/>
      <c r="O12740" s="25"/>
      <c r="P12740" s="23"/>
      <c r="Q12740" s="23"/>
    </row>
    <row r="12741" spans="1:17" x14ac:dyDescent="0.2">
      <c r="A12741" s="23"/>
      <c r="M12741" s="25"/>
      <c r="N12741" s="25"/>
      <c r="O12741" s="25"/>
      <c r="P12741" s="23"/>
      <c r="Q12741" s="23"/>
    </row>
    <row r="12742" spans="1:17" x14ac:dyDescent="0.2">
      <c r="A12742" s="23"/>
      <c r="M12742" s="25"/>
      <c r="N12742" s="25"/>
      <c r="O12742" s="25"/>
      <c r="P12742" s="23"/>
      <c r="Q12742" s="23"/>
    </row>
    <row r="12743" spans="1:17" x14ac:dyDescent="0.2">
      <c r="A12743" s="23"/>
      <c r="M12743" s="25"/>
      <c r="N12743" s="25"/>
      <c r="O12743" s="25"/>
      <c r="P12743" s="23"/>
      <c r="Q12743" s="23"/>
    </row>
    <row r="12744" spans="1:17" x14ac:dyDescent="0.2">
      <c r="A12744" s="23"/>
      <c r="M12744" s="25"/>
      <c r="N12744" s="25"/>
      <c r="O12744" s="25"/>
      <c r="P12744" s="23"/>
      <c r="Q12744" s="23"/>
    </row>
    <row r="12745" spans="1:17" x14ac:dyDescent="0.2">
      <c r="A12745" s="23"/>
      <c r="M12745" s="25"/>
      <c r="N12745" s="25"/>
      <c r="O12745" s="25"/>
      <c r="P12745" s="23"/>
      <c r="Q12745" s="23"/>
    </row>
    <row r="12746" spans="1:17" x14ac:dyDescent="0.2">
      <c r="A12746" s="23"/>
      <c r="M12746" s="25"/>
      <c r="N12746" s="25"/>
      <c r="O12746" s="25"/>
      <c r="P12746" s="23"/>
      <c r="Q12746" s="23"/>
    </row>
    <row r="12747" spans="1:17" x14ac:dyDescent="0.2">
      <c r="A12747" s="23"/>
      <c r="M12747" s="25"/>
      <c r="N12747" s="25"/>
      <c r="O12747" s="25"/>
      <c r="P12747" s="23"/>
      <c r="Q12747" s="23"/>
    </row>
    <row r="12748" spans="1:17" x14ac:dyDescent="0.2">
      <c r="A12748" s="23"/>
      <c r="M12748" s="25"/>
      <c r="N12748" s="25"/>
      <c r="O12748" s="25"/>
      <c r="P12748" s="23"/>
      <c r="Q12748" s="23"/>
    </row>
    <row r="12749" spans="1:17" x14ac:dyDescent="0.2">
      <c r="A12749" s="23"/>
      <c r="M12749" s="25"/>
      <c r="N12749" s="25"/>
      <c r="O12749" s="25"/>
      <c r="P12749" s="23"/>
      <c r="Q12749" s="23"/>
    </row>
    <row r="12750" spans="1:17" x14ac:dyDescent="0.2">
      <c r="A12750" s="23"/>
      <c r="M12750" s="25"/>
      <c r="N12750" s="25"/>
      <c r="O12750" s="25"/>
      <c r="P12750" s="23"/>
      <c r="Q12750" s="23"/>
    </row>
    <row r="12751" spans="1:17" x14ac:dyDescent="0.2">
      <c r="A12751" s="23"/>
      <c r="M12751" s="25"/>
      <c r="N12751" s="25"/>
      <c r="O12751" s="25"/>
      <c r="P12751" s="23"/>
      <c r="Q12751" s="23"/>
    </row>
    <row r="12752" spans="1:17" x14ac:dyDescent="0.2">
      <c r="A12752" s="23"/>
      <c r="M12752" s="25"/>
      <c r="N12752" s="25"/>
      <c r="O12752" s="25"/>
      <c r="P12752" s="23"/>
      <c r="Q12752" s="23"/>
    </row>
    <row r="12753" spans="1:17" x14ac:dyDescent="0.2">
      <c r="A12753" s="23"/>
      <c r="M12753" s="25"/>
      <c r="N12753" s="25"/>
      <c r="O12753" s="25"/>
      <c r="P12753" s="23"/>
      <c r="Q12753" s="23"/>
    </row>
    <row r="12754" spans="1:17" x14ac:dyDescent="0.2">
      <c r="A12754" s="23"/>
      <c r="M12754" s="25"/>
      <c r="N12754" s="25"/>
      <c r="O12754" s="25"/>
      <c r="P12754" s="23"/>
      <c r="Q12754" s="23"/>
    </row>
    <row r="12755" spans="1:17" x14ac:dyDescent="0.2">
      <c r="A12755" s="23"/>
      <c r="M12755" s="25"/>
      <c r="N12755" s="25"/>
      <c r="O12755" s="25"/>
      <c r="P12755" s="23"/>
      <c r="Q12755" s="23"/>
    </row>
    <row r="12756" spans="1:17" x14ac:dyDescent="0.2">
      <c r="A12756" s="23"/>
      <c r="M12756" s="25"/>
      <c r="N12756" s="25"/>
      <c r="O12756" s="25"/>
      <c r="P12756" s="23"/>
      <c r="Q12756" s="23"/>
    </row>
    <row r="12757" spans="1:17" x14ac:dyDescent="0.2">
      <c r="A12757" s="23"/>
      <c r="M12757" s="25"/>
      <c r="N12757" s="25"/>
      <c r="O12757" s="25"/>
      <c r="P12757" s="23"/>
      <c r="Q12757" s="23"/>
    </row>
    <row r="12758" spans="1:17" x14ac:dyDescent="0.2">
      <c r="A12758" s="23"/>
      <c r="M12758" s="25"/>
      <c r="N12758" s="25"/>
      <c r="O12758" s="25"/>
      <c r="P12758" s="23"/>
      <c r="Q12758" s="23"/>
    </row>
    <row r="12759" spans="1:17" x14ac:dyDescent="0.2">
      <c r="A12759" s="23"/>
      <c r="M12759" s="25"/>
      <c r="N12759" s="25"/>
      <c r="O12759" s="25"/>
      <c r="P12759" s="23"/>
      <c r="Q12759" s="23"/>
    </row>
    <row r="12760" spans="1:17" x14ac:dyDescent="0.2">
      <c r="A12760" s="23"/>
      <c r="M12760" s="25"/>
      <c r="N12760" s="25"/>
      <c r="O12760" s="25"/>
      <c r="P12760" s="23"/>
      <c r="Q12760" s="23"/>
    </row>
    <row r="12761" spans="1:17" x14ac:dyDescent="0.2">
      <c r="A12761" s="23"/>
      <c r="M12761" s="25"/>
      <c r="N12761" s="25"/>
      <c r="O12761" s="25"/>
      <c r="P12761" s="23"/>
      <c r="Q12761" s="23"/>
    </row>
    <row r="12762" spans="1:17" x14ac:dyDescent="0.2">
      <c r="A12762" s="23"/>
      <c r="M12762" s="25"/>
      <c r="N12762" s="25"/>
      <c r="O12762" s="25"/>
      <c r="P12762" s="23"/>
      <c r="Q12762" s="23"/>
    </row>
    <row r="12763" spans="1:17" x14ac:dyDescent="0.2">
      <c r="A12763" s="23"/>
      <c r="M12763" s="25"/>
      <c r="N12763" s="25"/>
      <c r="O12763" s="25"/>
      <c r="P12763" s="23"/>
      <c r="Q12763" s="23"/>
    </row>
    <row r="12764" spans="1:17" x14ac:dyDescent="0.2">
      <c r="A12764" s="23"/>
      <c r="M12764" s="25"/>
      <c r="N12764" s="25"/>
      <c r="O12764" s="25"/>
      <c r="P12764" s="23"/>
      <c r="Q12764" s="23"/>
    </row>
    <row r="12765" spans="1:17" x14ac:dyDescent="0.2">
      <c r="A12765" s="23"/>
      <c r="M12765" s="25"/>
      <c r="N12765" s="25"/>
      <c r="O12765" s="25"/>
      <c r="P12765" s="23"/>
      <c r="Q12765" s="23"/>
    </row>
    <row r="12766" spans="1:17" x14ac:dyDescent="0.2">
      <c r="A12766" s="23"/>
      <c r="M12766" s="25"/>
      <c r="N12766" s="25"/>
      <c r="O12766" s="25"/>
      <c r="P12766" s="23"/>
      <c r="Q12766" s="23"/>
    </row>
    <row r="12767" spans="1:17" x14ac:dyDescent="0.2">
      <c r="A12767" s="23"/>
      <c r="M12767" s="25"/>
      <c r="N12767" s="25"/>
      <c r="O12767" s="25"/>
      <c r="P12767" s="23"/>
      <c r="Q12767" s="23"/>
    </row>
    <row r="12768" spans="1:17" x14ac:dyDescent="0.2">
      <c r="A12768" s="23"/>
      <c r="M12768" s="25"/>
      <c r="N12768" s="25"/>
      <c r="O12768" s="25"/>
      <c r="P12768" s="23"/>
      <c r="Q12768" s="23"/>
    </row>
    <row r="12769" spans="1:17" x14ac:dyDescent="0.2">
      <c r="A12769" s="23"/>
      <c r="M12769" s="25"/>
      <c r="N12769" s="25"/>
      <c r="O12769" s="25"/>
      <c r="P12769" s="23"/>
      <c r="Q12769" s="23"/>
    </row>
    <row r="12770" spans="1:17" x14ac:dyDescent="0.2">
      <c r="A12770" s="23"/>
      <c r="M12770" s="25"/>
      <c r="N12770" s="25"/>
      <c r="O12770" s="25"/>
      <c r="P12770" s="23"/>
      <c r="Q12770" s="23"/>
    </row>
    <row r="12771" spans="1:17" x14ac:dyDescent="0.2">
      <c r="A12771" s="23"/>
      <c r="M12771" s="25"/>
      <c r="N12771" s="25"/>
      <c r="O12771" s="25"/>
      <c r="P12771" s="23"/>
      <c r="Q12771" s="23"/>
    </row>
    <row r="12772" spans="1:17" x14ac:dyDescent="0.2">
      <c r="A12772" s="23"/>
      <c r="M12772" s="25"/>
      <c r="N12772" s="25"/>
      <c r="O12772" s="25"/>
      <c r="P12772" s="23"/>
      <c r="Q12772" s="23"/>
    </row>
    <row r="12773" spans="1:17" x14ac:dyDescent="0.2">
      <c r="A12773" s="23"/>
      <c r="M12773" s="25"/>
      <c r="N12773" s="25"/>
      <c r="O12773" s="25"/>
      <c r="P12773" s="23"/>
      <c r="Q12773" s="23"/>
    </row>
    <row r="12774" spans="1:17" x14ac:dyDescent="0.2">
      <c r="A12774" s="23"/>
      <c r="M12774" s="25"/>
      <c r="N12774" s="25"/>
      <c r="O12774" s="25"/>
      <c r="P12774" s="23"/>
      <c r="Q12774" s="23"/>
    </row>
    <row r="12775" spans="1:17" x14ac:dyDescent="0.2">
      <c r="A12775" s="23"/>
      <c r="M12775" s="25"/>
      <c r="N12775" s="25"/>
      <c r="O12775" s="25"/>
      <c r="P12775" s="23"/>
      <c r="Q12775" s="23"/>
    </row>
    <row r="12776" spans="1:17" x14ac:dyDescent="0.2">
      <c r="A12776" s="23"/>
      <c r="M12776" s="25"/>
      <c r="N12776" s="25"/>
      <c r="O12776" s="25"/>
      <c r="P12776" s="23"/>
      <c r="Q12776" s="23"/>
    </row>
    <row r="12777" spans="1:17" x14ac:dyDescent="0.2">
      <c r="A12777" s="23"/>
      <c r="M12777" s="25"/>
      <c r="N12777" s="25"/>
      <c r="O12777" s="25"/>
      <c r="P12777" s="23"/>
      <c r="Q12777" s="23"/>
    </row>
    <row r="12778" spans="1:17" x14ac:dyDescent="0.2">
      <c r="A12778" s="23"/>
      <c r="M12778" s="25"/>
      <c r="N12778" s="25"/>
      <c r="O12778" s="25"/>
      <c r="P12778" s="23"/>
      <c r="Q12778" s="23"/>
    </row>
    <row r="12779" spans="1:17" x14ac:dyDescent="0.2">
      <c r="A12779" s="23"/>
      <c r="M12779" s="25"/>
      <c r="N12779" s="25"/>
      <c r="O12779" s="25"/>
      <c r="P12779" s="23"/>
      <c r="Q12779" s="23"/>
    </row>
    <row r="12780" spans="1:17" x14ac:dyDescent="0.2">
      <c r="A12780" s="23"/>
      <c r="M12780" s="25"/>
      <c r="N12780" s="25"/>
      <c r="O12780" s="25"/>
      <c r="P12780" s="23"/>
      <c r="Q12780" s="23"/>
    </row>
    <row r="12781" spans="1:17" x14ac:dyDescent="0.2">
      <c r="A12781" s="23"/>
      <c r="M12781" s="25"/>
      <c r="N12781" s="25"/>
      <c r="O12781" s="25"/>
      <c r="P12781" s="23"/>
      <c r="Q12781" s="23"/>
    </row>
    <row r="12782" spans="1:17" x14ac:dyDescent="0.2">
      <c r="A12782" s="23"/>
      <c r="M12782" s="25"/>
      <c r="N12782" s="25"/>
      <c r="O12782" s="25"/>
      <c r="P12782" s="23"/>
      <c r="Q12782" s="23"/>
    </row>
    <row r="12783" spans="1:17" x14ac:dyDescent="0.2">
      <c r="A12783" s="23"/>
      <c r="M12783" s="25"/>
      <c r="N12783" s="25"/>
      <c r="O12783" s="25"/>
      <c r="P12783" s="23"/>
      <c r="Q12783" s="23"/>
    </row>
    <row r="12784" spans="1:17" x14ac:dyDescent="0.2">
      <c r="A12784" s="23"/>
      <c r="M12784" s="25"/>
      <c r="N12784" s="25"/>
      <c r="O12784" s="25"/>
      <c r="P12784" s="23"/>
      <c r="Q12784" s="23"/>
    </row>
    <row r="12785" spans="1:17" x14ac:dyDescent="0.2">
      <c r="A12785" s="23"/>
      <c r="M12785" s="25"/>
      <c r="N12785" s="25"/>
      <c r="O12785" s="25"/>
      <c r="P12785" s="23"/>
      <c r="Q12785" s="23"/>
    </row>
    <row r="12786" spans="1:17" x14ac:dyDescent="0.2">
      <c r="A12786" s="23"/>
      <c r="M12786" s="25"/>
      <c r="N12786" s="25"/>
      <c r="O12786" s="25"/>
      <c r="P12786" s="23"/>
      <c r="Q12786" s="23"/>
    </row>
    <row r="12787" spans="1:17" x14ac:dyDescent="0.2">
      <c r="A12787" s="23"/>
      <c r="M12787" s="25"/>
      <c r="N12787" s="25"/>
      <c r="O12787" s="25"/>
      <c r="P12787" s="23"/>
      <c r="Q12787" s="23"/>
    </row>
    <row r="12788" spans="1:17" x14ac:dyDescent="0.2">
      <c r="A12788" s="23"/>
      <c r="M12788" s="25"/>
      <c r="N12788" s="25"/>
      <c r="O12788" s="25"/>
      <c r="P12788" s="23"/>
      <c r="Q12788" s="23"/>
    </row>
    <row r="12789" spans="1:17" x14ac:dyDescent="0.2">
      <c r="A12789" s="23"/>
      <c r="M12789" s="25"/>
      <c r="N12789" s="25"/>
      <c r="O12789" s="25"/>
      <c r="P12789" s="23"/>
      <c r="Q12789" s="23"/>
    </row>
    <row r="12790" spans="1:17" x14ac:dyDescent="0.2">
      <c r="A12790" s="23"/>
      <c r="M12790" s="25"/>
      <c r="N12790" s="25"/>
      <c r="O12790" s="25"/>
      <c r="P12790" s="23"/>
      <c r="Q12790" s="23"/>
    </row>
    <row r="12791" spans="1:17" x14ac:dyDescent="0.2">
      <c r="A12791" s="23"/>
      <c r="M12791" s="25"/>
      <c r="N12791" s="25"/>
      <c r="O12791" s="25"/>
      <c r="P12791" s="23"/>
      <c r="Q12791" s="23"/>
    </row>
    <row r="12792" spans="1:17" x14ac:dyDescent="0.2">
      <c r="A12792" s="23"/>
      <c r="M12792" s="25"/>
      <c r="N12792" s="25"/>
      <c r="O12792" s="25"/>
      <c r="P12792" s="23"/>
      <c r="Q12792" s="23"/>
    </row>
    <row r="12793" spans="1:17" x14ac:dyDescent="0.2">
      <c r="A12793" s="23"/>
      <c r="M12793" s="25"/>
      <c r="N12793" s="25"/>
      <c r="O12793" s="25"/>
      <c r="P12793" s="23"/>
      <c r="Q12793" s="23"/>
    </row>
    <row r="12794" spans="1:17" x14ac:dyDescent="0.2">
      <c r="A12794" s="23"/>
      <c r="M12794" s="25"/>
      <c r="N12794" s="25"/>
      <c r="O12794" s="25"/>
      <c r="P12794" s="23"/>
      <c r="Q12794" s="23"/>
    </row>
    <row r="12795" spans="1:17" x14ac:dyDescent="0.2">
      <c r="A12795" s="23"/>
      <c r="M12795" s="25"/>
      <c r="N12795" s="25"/>
      <c r="O12795" s="25"/>
      <c r="P12795" s="23"/>
      <c r="Q12795" s="23"/>
    </row>
    <row r="12796" spans="1:17" x14ac:dyDescent="0.2">
      <c r="A12796" s="23"/>
      <c r="M12796" s="25"/>
      <c r="N12796" s="25"/>
      <c r="O12796" s="25"/>
      <c r="P12796" s="23"/>
      <c r="Q12796" s="23"/>
    </row>
    <row r="12797" spans="1:17" x14ac:dyDescent="0.2">
      <c r="A12797" s="23"/>
      <c r="M12797" s="25"/>
      <c r="N12797" s="25"/>
      <c r="O12797" s="25"/>
      <c r="P12797" s="23"/>
      <c r="Q12797" s="23"/>
    </row>
    <row r="12798" spans="1:17" x14ac:dyDescent="0.2">
      <c r="A12798" s="23"/>
      <c r="M12798" s="25"/>
      <c r="N12798" s="25"/>
      <c r="O12798" s="25"/>
      <c r="P12798" s="23"/>
      <c r="Q12798" s="23"/>
    </row>
    <row r="12799" spans="1:17" x14ac:dyDescent="0.2">
      <c r="A12799" s="23"/>
      <c r="M12799" s="25"/>
      <c r="N12799" s="25"/>
      <c r="O12799" s="25"/>
      <c r="P12799" s="23"/>
      <c r="Q12799" s="23"/>
    </row>
    <row r="12800" spans="1:17" x14ac:dyDescent="0.2">
      <c r="A12800" s="23"/>
      <c r="M12800" s="25"/>
      <c r="N12800" s="25"/>
      <c r="O12800" s="25"/>
      <c r="P12800" s="23"/>
      <c r="Q12800" s="23"/>
    </row>
    <row r="12801" spans="1:17" x14ac:dyDescent="0.2">
      <c r="A12801" s="23"/>
      <c r="M12801" s="25"/>
      <c r="N12801" s="25"/>
      <c r="O12801" s="25"/>
      <c r="P12801" s="23"/>
      <c r="Q12801" s="23"/>
    </row>
    <row r="12802" spans="1:17" x14ac:dyDescent="0.2">
      <c r="A12802" s="23"/>
      <c r="M12802" s="25"/>
      <c r="N12802" s="25"/>
      <c r="O12802" s="25"/>
      <c r="P12802" s="23"/>
      <c r="Q12802" s="23"/>
    </row>
    <row r="12803" spans="1:17" x14ac:dyDescent="0.2">
      <c r="A12803" s="23"/>
      <c r="M12803" s="25"/>
      <c r="N12803" s="25"/>
      <c r="O12803" s="25"/>
      <c r="P12803" s="23"/>
      <c r="Q12803" s="23"/>
    </row>
    <row r="12804" spans="1:17" x14ac:dyDescent="0.2">
      <c r="A12804" s="23"/>
      <c r="M12804" s="25"/>
      <c r="N12804" s="25"/>
      <c r="O12804" s="25"/>
      <c r="P12804" s="23"/>
      <c r="Q12804" s="23"/>
    </row>
    <row r="12805" spans="1:17" x14ac:dyDescent="0.2">
      <c r="A12805" s="23"/>
      <c r="M12805" s="25"/>
      <c r="N12805" s="25"/>
      <c r="O12805" s="25"/>
      <c r="P12805" s="23"/>
      <c r="Q12805" s="23"/>
    </row>
    <row r="12806" spans="1:17" x14ac:dyDescent="0.2">
      <c r="A12806" s="23"/>
      <c r="M12806" s="25"/>
      <c r="N12806" s="25"/>
      <c r="O12806" s="25"/>
      <c r="P12806" s="23"/>
      <c r="Q12806" s="23"/>
    </row>
    <row r="12807" spans="1:17" x14ac:dyDescent="0.2">
      <c r="A12807" s="23"/>
      <c r="M12807" s="25"/>
      <c r="N12807" s="25"/>
      <c r="O12807" s="25"/>
      <c r="P12807" s="23"/>
      <c r="Q12807" s="23"/>
    </row>
    <row r="12808" spans="1:17" x14ac:dyDescent="0.2">
      <c r="A12808" s="23"/>
      <c r="M12808" s="25"/>
      <c r="N12808" s="25"/>
      <c r="O12808" s="25"/>
      <c r="P12808" s="23"/>
      <c r="Q12808" s="23"/>
    </row>
    <row r="12809" spans="1:17" x14ac:dyDescent="0.2">
      <c r="A12809" s="23"/>
      <c r="M12809" s="25"/>
      <c r="N12809" s="25"/>
      <c r="O12809" s="25"/>
      <c r="P12809" s="23"/>
      <c r="Q12809" s="23"/>
    </row>
    <row r="12810" spans="1:17" x14ac:dyDescent="0.2">
      <c r="A12810" s="23"/>
      <c r="M12810" s="25"/>
      <c r="N12810" s="25"/>
      <c r="O12810" s="25"/>
      <c r="P12810" s="23"/>
      <c r="Q12810" s="23"/>
    </row>
    <row r="12811" spans="1:17" x14ac:dyDescent="0.2">
      <c r="A12811" s="23"/>
      <c r="M12811" s="25"/>
      <c r="N12811" s="25"/>
      <c r="O12811" s="25"/>
      <c r="P12811" s="23"/>
      <c r="Q12811" s="23"/>
    </row>
    <row r="12812" spans="1:17" x14ac:dyDescent="0.2">
      <c r="A12812" s="23"/>
      <c r="M12812" s="25"/>
      <c r="N12812" s="25"/>
      <c r="O12812" s="25"/>
      <c r="P12812" s="23"/>
      <c r="Q12812" s="23"/>
    </row>
    <row r="12813" spans="1:17" x14ac:dyDescent="0.2">
      <c r="A12813" s="23"/>
      <c r="M12813" s="25"/>
      <c r="N12813" s="25"/>
      <c r="O12813" s="25"/>
      <c r="P12813" s="23"/>
      <c r="Q12813" s="23"/>
    </row>
    <row r="12814" spans="1:17" x14ac:dyDescent="0.2">
      <c r="A12814" s="23"/>
      <c r="M12814" s="25"/>
      <c r="N12814" s="25"/>
      <c r="O12814" s="25"/>
      <c r="P12814" s="23"/>
      <c r="Q12814" s="23"/>
    </row>
    <row r="12815" spans="1:17" x14ac:dyDescent="0.2">
      <c r="A12815" s="23"/>
      <c r="M12815" s="25"/>
      <c r="N12815" s="25"/>
      <c r="O12815" s="25"/>
      <c r="P12815" s="23"/>
      <c r="Q12815" s="23"/>
    </row>
    <row r="12816" spans="1:17" x14ac:dyDescent="0.2">
      <c r="A12816" s="23"/>
      <c r="M12816" s="25"/>
      <c r="N12816" s="25"/>
      <c r="O12816" s="25"/>
      <c r="P12816" s="23"/>
      <c r="Q12816" s="23"/>
    </row>
    <row r="12817" spans="1:17" x14ac:dyDescent="0.2">
      <c r="A12817" s="23"/>
      <c r="M12817" s="25"/>
      <c r="N12817" s="25"/>
      <c r="O12817" s="25"/>
      <c r="P12817" s="23"/>
      <c r="Q12817" s="23"/>
    </row>
    <row r="12818" spans="1:17" x14ac:dyDescent="0.2">
      <c r="A12818" s="23"/>
      <c r="M12818" s="25"/>
      <c r="N12818" s="25"/>
      <c r="O12818" s="25"/>
      <c r="P12818" s="23"/>
      <c r="Q12818" s="23"/>
    </row>
    <row r="12819" spans="1:17" x14ac:dyDescent="0.2">
      <c r="A12819" s="23"/>
      <c r="M12819" s="25"/>
      <c r="N12819" s="25"/>
      <c r="O12819" s="25"/>
      <c r="P12819" s="23"/>
      <c r="Q12819" s="23"/>
    </row>
    <row r="12820" spans="1:17" x14ac:dyDescent="0.2">
      <c r="A12820" s="23"/>
      <c r="M12820" s="25"/>
      <c r="N12820" s="25"/>
      <c r="O12820" s="25"/>
      <c r="P12820" s="23"/>
      <c r="Q12820" s="23"/>
    </row>
    <row r="12821" spans="1:17" x14ac:dyDescent="0.2">
      <c r="A12821" s="23"/>
      <c r="M12821" s="25"/>
      <c r="N12821" s="25"/>
      <c r="O12821" s="25"/>
      <c r="P12821" s="23"/>
      <c r="Q12821" s="23"/>
    </row>
    <row r="12822" spans="1:17" x14ac:dyDescent="0.2">
      <c r="A12822" s="23"/>
      <c r="M12822" s="25"/>
      <c r="N12822" s="25"/>
      <c r="O12822" s="25"/>
      <c r="P12822" s="23"/>
      <c r="Q12822" s="23"/>
    </row>
    <row r="12823" spans="1:17" x14ac:dyDescent="0.2">
      <c r="A12823" s="23"/>
      <c r="M12823" s="25"/>
      <c r="N12823" s="25"/>
      <c r="O12823" s="25"/>
      <c r="P12823" s="23"/>
      <c r="Q12823" s="23"/>
    </row>
    <row r="12824" spans="1:17" x14ac:dyDescent="0.2">
      <c r="A12824" s="23"/>
      <c r="M12824" s="25"/>
      <c r="N12824" s="25"/>
      <c r="O12824" s="25"/>
      <c r="P12824" s="23"/>
      <c r="Q12824" s="23"/>
    </row>
    <row r="12825" spans="1:17" x14ac:dyDescent="0.2">
      <c r="A12825" s="23"/>
      <c r="M12825" s="25"/>
      <c r="N12825" s="25"/>
      <c r="O12825" s="25"/>
      <c r="P12825" s="23"/>
      <c r="Q12825" s="23"/>
    </row>
    <row r="12826" spans="1:17" x14ac:dyDescent="0.2">
      <c r="A12826" s="23"/>
      <c r="M12826" s="25"/>
      <c r="N12826" s="25"/>
      <c r="O12826" s="25"/>
      <c r="P12826" s="23"/>
      <c r="Q12826" s="23"/>
    </row>
    <row r="12827" spans="1:17" x14ac:dyDescent="0.2">
      <c r="A12827" s="23"/>
      <c r="M12827" s="25"/>
      <c r="N12827" s="25"/>
      <c r="O12827" s="25"/>
      <c r="P12827" s="23"/>
      <c r="Q12827" s="23"/>
    </row>
    <row r="12828" spans="1:17" x14ac:dyDescent="0.2">
      <c r="A12828" s="23"/>
      <c r="M12828" s="25"/>
      <c r="N12828" s="25"/>
      <c r="O12828" s="25"/>
      <c r="P12828" s="23"/>
      <c r="Q12828" s="23"/>
    </row>
    <row r="12829" spans="1:17" x14ac:dyDescent="0.2">
      <c r="A12829" s="23"/>
      <c r="M12829" s="25"/>
      <c r="N12829" s="25"/>
      <c r="O12829" s="25"/>
      <c r="P12829" s="23"/>
      <c r="Q12829" s="23"/>
    </row>
    <row r="12830" spans="1:17" x14ac:dyDescent="0.2">
      <c r="A12830" s="23"/>
      <c r="M12830" s="25"/>
      <c r="N12830" s="25"/>
      <c r="O12830" s="25"/>
      <c r="P12830" s="23"/>
      <c r="Q12830" s="23"/>
    </row>
    <row r="12831" spans="1:17" x14ac:dyDescent="0.2">
      <c r="A12831" s="23"/>
      <c r="M12831" s="25"/>
      <c r="N12831" s="25"/>
      <c r="O12831" s="25"/>
      <c r="P12831" s="23"/>
      <c r="Q12831" s="23"/>
    </row>
    <row r="12832" spans="1:17" x14ac:dyDescent="0.2">
      <c r="A12832" s="23"/>
      <c r="M12832" s="25"/>
      <c r="N12832" s="25"/>
      <c r="O12832" s="25"/>
      <c r="P12832" s="23"/>
      <c r="Q12832" s="23"/>
    </row>
    <row r="12833" spans="1:17" x14ac:dyDescent="0.2">
      <c r="A12833" s="23"/>
      <c r="M12833" s="25"/>
      <c r="N12833" s="25"/>
      <c r="O12833" s="25"/>
      <c r="P12833" s="23"/>
      <c r="Q12833" s="23"/>
    </row>
    <row r="12834" spans="1:17" x14ac:dyDescent="0.2">
      <c r="A12834" s="23"/>
      <c r="M12834" s="25"/>
      <c r="N12834" s="25"/>
      <c r="O12834" s="25"/>
      <c r="P12834" s="23"/>
      <c r="Q12834" s="23"/>
    </row>
    <row r="12835" spans="1:17" x14ac:dyDescent="0.2">
      <c r="A12835" s="23"/>
      <c r="M12835" s="25"/>
      <c r="N12835" s="25"/>
      <c r="O12835" s="25"/>
      <c r="P12835" s="23"/>
      <c r="Q12835" s="23"/>
    </row>
    <row r="12836" spans="1:17" x14ac:dyDescent="0.2">
      <c r="A12836" s="23"/>
      <c r="M12836" s="25"/>
      <c r="N12836" s="25"/>
      <c r="O12836" s="25"/>
      <c r="P12836" s="23"/>
      <c r="Q12836" s="23"/>
    </row>
    <row r="12837" spans="1:17" x14ac:dyDescent="0.2">
      <c r="A12837" s="23"/>
      <c r="M12837" s="25"/>
      <c r="N12837" s="25"/>
      <c r="O12837" s="25"/>
      <c r="P12837" s="23"/>
      <c r="Q12837" s="23"/>
    </row>
    <row r="12838" spans="1:17" x14ac:dyDescent="0.2">
      <c r="A12838" s="23"/>
      <c r="M12838" s="25"/>
      <c r="N12838" s="25"/>
      <c r="O12838" s="25"/>
      <c r="P12838" s="23"/>
      <c r="Q12838" s="23"/>
    </row>
    <row r="12839" spans="1:17" x14ac:dyDescent="0.2">
      <c r="A12839" s="23"/>
      <c r="M12839" s="25"/>
      <c r="N12839" s="25"/>
      <c r="O12839" s="25"/>
      <c r="P12839" s="23"/>
      <c r="Q12839" s="23"/>
    </row>
    <row r="12840" spans="1:17" x14ac:dyDescent="0.2">
      <c r="A12840" s="23"/>
      <c r="M12840" s="25"/>
      <c r="N12840" s="25"/>
      <c r="O12840" s="25"/>
      <c r="P12840" s="23"/>
      <c r="Q12840" s="23"/>
    </row>
    <row r="12841" spans="1:17" x14ac:dyDescent="0.2">
      <c r="A12841" s="23"/>
      <c r="M12841" s="25"/>
      <c r="N12841" s="25"/>
      <c r="O12841" s="25"/>
      <c r="P12841" s="23"/>
      <c r="Q12841" s="23"/>
    </row>
    <row r="12842" spans="1:17" x14ac:dyDescent="0.2">
      <c r="A12842" s="23"/>
      <c r="M12842" s="25"/>
      <c r="N12842" s="25"/>
      <c r="O12842" s="25"/>
      <c r="P12842" s="23"/>
      <c r="Q12842" s="23"/>
    </row>
    <row r="12843" spans="1:17" x14ac:dyDescent="0.2">
      <c r="A12843" s="23"/>
      <c r="M12843" s="25"/>
      <c r="N12843" s="25"/>
      <c r="O12843" s="25"/>
      <c r="P12843" s="23"/>
      <c r="Q12843" s="23"/>
    </row>
    <row r="12844" spans="1:17" x14ac:dyDescent="0.2">
      <c r="A12844" s="23"/>
      <c r="M12844" s="25"/>
      <c r="N12844" s="25"/>
      <c r="O12844" s="25"/>
      <c r="P12844" s="23"/>
      <c r="Q12844" s="23"/>
    </row>
    <row r="12845" spans="1:17" x14ac:dyDescent="0.2">
      <c r="A12845" s="23"/>
      <c r="M12845" s="25"/>
      <c r="N12845" s="25"/>
      <c r="O12845" s="25"/>
      <c r="P12845" s="23"/>
      <c r="Q12845" s="23"/>
    </row>
    <row r="12846" spans="1:17" x14ac:dyDescent="0.2">
      <c r="A12846" s="23"/>
      <c r="M12846" s="25"/>
      <c r="N12846" s="25"/>
      <c r="O12846" s="25"/>
      <c r="P12846" s="23"/>
      <c r="Q12846" s="23"/>
    </row>
    <row r="12847" spans="1:17" x14ac:dyDescent="0.2">
      <c r="A12847" s="23"/>
      <c r="M12847" s="25"/>
      <c r="N12847" s="25"/>
      <c r="O12847" s="25"/>
      <c r="P12847" s="23"/>
      <c r="Q12847" s="23"/>
    </row>
    <row r="12848" spans="1:17" x14ac:dyDescent="0.2">
      <c r="A12848" s="23"/>
      <c r="M12848" s="25"/>
      <c r="N12848" s="25"/>
      <c r="O12848" s="25"/>
      <c r="P12848" s="23"/>
      <c r="Q12848" s="23"/>
    </row>
    <row r="12849" spans="1:17" x14ac:dyDescent="0.2">
      <c r="A12849" s="23"/>
      <c r="M12849" s="25"/>
      <c r="N12849" s="25"/>
      <c r="O12849" s="25"/>
      <c r="P12849" s="23"/>
      <c r="Q12849" s="23"/>
    </row>
    <row r="12850" spans="1:17" x14ac:dyDescent="0.2">
      <c r="A12850" s="23"/>
      <c r="M12850" s="25"/>
      <c r="N12850" s="25"/>
      <c r="O12850" s="25"/>
      <c r="P12850" s="23"/>
      <c r="Q12850" s="23"/>
    </row>
    <row r="12851" spans="1:17" x14ac:dyDescent="0.2">
      <c r="A12851" s="23"/>
      <c r="M12851" s="25"/>
      <c r="N12851" s="25"/>
      <c r="O12851" s="25"/>
      <c r="P12851" s="23"/>
      <c r="Q12851" s="23"/>
    </row>
    <row r="12852" spans="1:17" x14ac:dyDescent="0.2">
      <c r="A12852" s="23"/>
      <c r="M12852" s="25"/>
      <c r="N12852" s="25"/>
      <c r="O12852" s="25"/>
      <c r="P12852" s="23"/>
      <c r="Q12852" s="23"/>
    </row>
    <row r="12853" spans="1:17" x14ac:dyDescent="0.2">
      <c r="A12853" s="23"/>
      <c r="M12853" s="25"/>
      <c r="N12853" s="25"/>
      <c r="O12853" s="25"/>
      <c r="P12853" s="23"/>
      <c r="Q12853" s="23"/>
    </row>
    <row r="12854" spans="1:17" x14ac:dyDescent="0.2">
      <c r="A12854" s="23"/>
      <c r="M12854" s="25"/>
      <c r="N12854" s="25"/>
      <c r="O12854" s="25"/>
      <c r="P12854" s="23"/>
      <c r="Q12854" s="23"/>
    </row>
    <row r="12855" spans="1:17" x14ac:dyDescent="0.2">
      <c r="A12855" s="23"/>
      <c r="M12855" s="25"/>
      <c r="N12855" s="25"/>
      <c r="O12855" s="25"/>
      <c r="P12855" s="23"/>
      <c r="Q12855" s="23"/>
    </row>
    <row r="12856" spans="1:17" x14ac:dyDescent="0.2">
      <c r="A12856" s="23"/>
      <c r="M12856" s="25"/>
      <c r="N12856" s="25"/>
      <c r="O12856" s="25"/>
      <c r="P12856" s="23"/>
      <c r="Q12856" s="23"/>
    </row>
    <row r="12857" spans="1:17" x14ac:dyDescent="0.2">
      <c r="A12857" s="23"/>
      <c r="M12857" s="25"/>
      <c r="N12857" s="25"/>
      <c r="O12857" s="25"/>
      <c r="P12857" s="23"/>
      <c r="Q12857" s="23"/>
    </row>
    <row r="12858" spans="1:17" x14ac:dyDescent="0.2">
      <c r="A12858" s="23"/>
      <c r="M12858" s="25"/>
      <c r="N12858" s="25"/>
      <c r="O12858" s="25"/>
      <c r="P12858" s="23"/>
      <c r="Q12858" s="23"/>
    </row>
    <row r="12859" spans="1:17" x14ac:dyDescent="0.2">
      <c r="A12859" s="23"/>
      <c r="M12859" s="25"/>
      <c r="N12859" s="25"/>
      <c r="O12859" s="25"/>
      <c r="P12859" s="23"/>
      <c r="Q12859" s="23"/>
    </row>
    <row r="12860" spans="1:17" x14ac:dyDescent="0.2">
      <c r="A12860" s="23"/>
      <c r="M12860" s="25"/>
      <c r="N12860" s="25"/>
      <c r="O12860" s="25"/>
      <c r="P12860" s="23"/>
      <c r="Q12860" s="23"/>
    </row>
    <row r="12861" spans="1:17" x14ac:dyDescent="0.2">
      <c r="A12861" s="23"/>
      <c r="M12861" s="25"/>
      <c r="N12861" s="25"/>
      <c r="O12861" s="25"/>
      <c r="P12861" s="23"/>
      <c r="Q12861" s="23"/>
    </row>
    <row r="12862" spans="1:17" x14ac:dyDescent="0.2">
      <c r="A12862" s="23"/>
      <c r="M12862" s="25"/>
      <c r="N12862" s="25"/>
      <c r="O12862" s="25"/>
      <c r="P12862" s="23"/>
      <c r="Q12862" s="23"/>
    </row>
    <row r="12863" spans="1:17" x14ac:dyDescent="0.2">
      <c r="A12863" s="23"/>
      <c r="M12863" s="25"/>
      <c r="N12863" s="25"/>
      <c r="O12863" s="25"/>
      <c r="P12863" s="23"/>
      <c r="Q12863" s="23"/>
    </row>
    <row r="12864" spans="1:17" x14ac:dyDescent="0.2">
      <c r="A12864" s="23"/>
      <c r="M12864" s="25"/>
      <c r="N12864" s="25"/>
      <c r="O12864" s="25"/>
      <c r="P12864" s="23"/>
      <c r="Q12864" s="23"/>
    </row>
    <row r="12865" spans="1:17" x14ac:dyDescent="0.2">
      <c r="A12865" s="23"/>
      <c r="M12865" s="25"/>
      <c r="N12865" s="25"/>
      <c r="O12865" s="25"/>
      <c r="P12865" s="23"/>
      <c r="Q12865" s="23"/>
    </row>
    <row r="12866" spans="1:17" x14ac:dyDescent="0.2">
      <c r="A12866" s="23"/>
      <c r="M12866" s="25"/>
      <c r="N12866" s="25"/>
      <c r="O12866" s="25"/>
      <c r="P12866" s="23"/>
      <c r="Q12866" s="23"/>
    </row>
    <row r="12867" spans="1:17" x14ac:dyDescent="0.2">
      <c r="A12867" s="23"/>
      <c r="M12867" s="25"/>
      <c r="N12867" s="25"/>
      <c r="O12867" s="25"/>
      <c r="P12867" s="23"/>
      <c r="Q12867" s="23"/>
    </row>
    <row r="12868" spans="1:17" x14ac:dyDescent="0.2">
      <c r="A12868" s="23"/>
      <c r="M12868" s="25"/>
      <c r="N12868" s="25"/>
      <c r="O12868" s="25"/>
      <c r="P12868" s="23"/>
      <c r="Q12868" s="23"/>
    </row>
    <row r="12869" spans="1:17" x14ac:dyDescent="0.2">
      <c r="A12869" s="23"/>
      <c r="M12869" s="25"/>
      <c r="N12869" s="25"/>
      <c r="O12869" s="25"/>
      <c r="P12869" s="23"/>
      <c r="Q12869" s="23"/>
    </row>
    <row r="12870" spans="1:17" x14ac:dyDescent="0.2">
      <c r="A12870" s="23"/>
      <c r="M12870" s="25"/>
      <c r="N12870" s="25"/>
      <c r="O12870" s="25"/>
      <c r="P12870" s="23"/>
      <c r="Q12870" s="23"/>
    </row>
    <row r="12871" spans="1:17" x14ac:dyDescent="0.2">
      <c r="A12871" s="23"/>
      <c r="M12871" s="25"/>
      <c r="N12871" s="25"/>
      <c r="O12871" s="25"/>
      <c r="P12871" s="23"/>
      <c r="Q12871" s="23"/>
    </row>
    <row r="12872" spans="1:17" x14ac:dyDescent="0.2">
      <c r="A12872" s="23"/>
      <c r="M12872" s="25"/>
      <c r="N12872" s="25"/>
      <c r="O12872" s="25"/>
      <c r="P12872" s="23"/>
      <c r="Q12872" s="23"/>
    </row>
    <row r="12873" spans="1:17" x14ac:dyDescent="0.2">
      <c r="A12873" s="23"/>
      <c r="M12873" s="25"/>
      <c r="N12873" s="25"/>
      <c r="O12873" s="25"/>
      <c r="P12873" s="23"/>
      <c r="Q12873" s="23"/>
    </row>
    <row r="12874" spans="1:17" x14ac:dyDescent="0.2">
      <c r="A12874" s="23"/>
      <c r="M12874" s="25"/>
      <c r="N12874" s="25"/>
      <c r="O12874" s="25"/>
      <c r="P12874" s="23"/>
      <c r="Q12874" s="23"/>
    </row>
    <row r="12875" spans="1:17" x14ac:dyDescent="0.2">
      <c r="A12875" s="23"/>
      <c r="M12875" s="25"/>
      <c r="N12875" s="25"/>
      <c r="O12875" s="25"/>
      <c r="P12875" s="23"/>
      <c r="Q12875" s="23"/>
    </row>
    <row r="12876" spans="1:17" x14ac:dyDescent="0.2">
      <c r="A12876" s="23"/>
      <c r="M12876" s="25"/>
      <c r="N12876" s="25"/>
      <c r="O12876" s="25"/>
      <c r="P12876" s="23"/>
      <c r="Q12876" s="23"/>
    </row>
    <row r="12877" spans="1:17" x14ac:dyDescent="0.2">
      <c r="A12877" s="23"/>
      <c r="M12877" s="25"/>
      <c r="N12877" s="25"/>
      <c r="O12877" s="25"/>
      <c r="P12877" s="23"/>
      <c r="Q12877" s="23"/>
    </row>
    <row r="12878" spans="1:17" x14ac:dyDescent="0.2">
      <c r="A12878" s="23"/>
      <c r="M12878" s="25"/>
      <c r="N12878" s="25"/>
      <c r="O12878" s="25"/>
      <c r="P12878" s="23"/>
      <c r="Q12878" s="23"/>
    </row>
    <row r="12879" spans="1:17" x14ac:dyDescent="0.2">
      <c r="A12879" s="23"/>
      <c r="M12879" s="25"/>
      <c r="N12879" s="25"/>
      <c r="O12879" s="25"/>
      <c r="P12879" s="23"/>
      <c r="Q12879" s="23"/>
    </row>
    <row r="12880" spans="1:17" x14ac:dyDescent="0.2">
      <c r="A12880" s="23"/>
      <c r="M12880" s="25"/>
      <c r="N12880" s="25"/>
      <c r="O12880" s="25"/>
      <c r="P12880" s="23"/>
      <c r="Q12880" s="23"/>
    </row>
    <row r="12881" spans="1:17" x14ac:dyDescent="0.2">
      <c r="A12881" s="23"/>
      <c r="M12881" s="25"/>
      <c r="N12881" s="25"/>
      <c r="O12881" s="25"/>
      <c r="P12881" s="23"/>
      <c r="Q12881" s="23"/>
    </row>
    <row r="12882" spans="1:17" x14ac:dyDescent="0.2">
      <c r="A12882" s="23"/>
      <c r="M12882" s="25"/>
      <c r="N12882" s="25"/>
      <c r="O12882" s="25"/>
      <c r="P12882" s="23"/>
      <c r="Q12882" s="23"/>
    </row>
    <row r="12883" spans="1:17" x14ac:dyDescent="0.2">
      <c r="A12883" s="23"/>
      <c r="M12883" s="25"/>
      <c r="N12883" s="25"/>
      <c r="O12883" s="25"/>
      <c r="P12883" s="23"/>
      <c r="Q12883" s="23"/>
    </row>
    <row r="12884" spans="1:17" x14ac:dyDescent="0.2">
      <c r="A12884" s="23"/>
      <c r="M12884" s="25"/>
      <c r="N12884" s="25"/>
      <c r="O12884" s="25"/>
      <c r="P12884" s="23"/>
      <c r="Q12884" s="23"/>
    </row>
    <row r="12885" spans="1:17" x14ac:dyDescent="0.2">
      <c r="A12885" s="23"/>
      <c r="M12885" s="25"/>
      <c r="N12885" s="25"/>
      <c r="O12885" s="25"/>
      <c r="P12885" s="23"/>
      <c r="Q12885" s="23"/>
    </row>
    <row r="12886" spans="1:17" x14ac:dyDescent="0.2">
      <c r="A12886" s="23"/>
      <c r="M12886" s="25"/>
      <c r="N12886" s="25"/>
      <c r="O12886" s="25"/>
      <c r="P12886" s="23"/>
      <c r="Q12886" s="23"/>
    </row>
    <row r="12887" spans="1:17" x14ac:dyDescent="0.2">
      <c r="A12887" s="23"/>
      <c r="M12887" s="25"/>
      <c r="N12887" s="25"/>
      <c r="O12887" s="25"/>
      <c r="P12887" s="23"/>
      <c r="Q12887" s="23"/>
    </row>
    <row r="12888" spans="1:17" x14ac:dyDescent="0.2">
      <c r="A12888" s="23"/>
      <c r="M12888" s="25"/>
      <c r="N12888" s="25"/>
      <c r="O12888" s="25"/>
      <c r="P12888" s="23"/>
      <c r="Q12888" s="23"/>
    </row>
    <row r="12889" spans="1:17" x14ac:dyDescent="0.2">
      <c r="A12889" s="23"/>
      <c r="M12889" s="25"/>
      <c r="N12889" s="25"/>
      <c r="O12889" s="25"/>
      <c r="P12889" s="23"/>
      <c r="Q12889" s="23"/>
    </row>
    <row r="12890" spans="1:17" x14ac:dyDescent="0.2">
      <c r="A12890" s="23"/>
      <c r="M12890" s="25"/>
      <c r="N12890" s="25"/>
      <c r="O12890" s="25"/>
      <c r="P12890" s="23"/>
      <c r="Q12890" s="23"/>
    </row>
    <row r="12891" spans="1:17" x14ac:dyDescent="0.2">
      <c r="A12891" s="23"/>
      <c r="M12891" s="25"/>
      <c r="N12891" s="25"/>
      <c r="O12891" s="25"/>
      <c r="P12891" s="23"/>
      <c r="Q12891" s="23"/>
    </row>
    <row r="12892" spans="1:17" x14ac:dyDescent="0.2">
      <c r="A12892" s="23"/>
      <c r="M12892" s="25"/>
      <c r="N12892" s="25"/>
      <c r="O12892" s="25"/>
      <c r="P12892" s="23"/>
      <c r="Q12892" s="23"/>
    </row>
    <row r="12893" spans="1:17" x14ac:dyDescent="0.2">
      <c r="A12893" s="23"/>
      <c r="M12893" s="25"/>
      <c r="N12893" s="25"/>
      <c r="O12893" s="25"/>
      <c r="P12893" s="23"/>
      <c r="Q12893" s="23"/>
    </row>
    <row r="12894" spans="1:17" x14ac:dyDescent="0.2">
      <c r="A12894" s="23"/>
      <c r="M12894" s="25"/>
      <c r="N12894" s="25"/>
      <c r="O12894" s="25"/>
      <c r="P12894" s="23"/>
      <c r="Q12894" s="23"/>
    </row>
    <row r="12895" spans="1:17" x14ac:dyDescent="0.2">
      <c r="A12895" s="23"/>
      <c r="M12895" s="25"/>
      <c r="N12895" s="25"/>
      <c r="O12895" s="25"/>
      <c r="P12895" s="23"/>
      <c r="Q12895" s="23"/>
    </row>
    <row r="12896" spans="1:17" x14ac:dyDescent="0.2">
      <c r="A12896" s="23"/>
      <c r="M12896" s="25"/>
      <c r="N12896" s="25"/>
      <c r="O12896" s="25"/>
      <c r="P12896" s="23"/>
      <c r="Q12896" s="23"/>
    </row>
    <row r="12897" spans="1:17" x14ac:dyDescent="0.2">
      <c r="A12897" s="23"/>
      <c r="M12897" s="25"/>
      <c r="N12897" s="25"/>
      <c r="O12897" s="25"/>
      <c r="P12897" s="23"/>
      <c r="Q12897" s="23"/>
    </row>
    <row r="12898" spans="1:17" x14ac:dyDescent="0.2">
      <c r="A12898" s="23"/>
      <c r="M12898" s="25"/>
      <c r="N12898" s="25"/>
      <c r="O12898" s="25"/>
      <c r="P12898" s="23"/>
      <c r="Q12898" s="23"/>
    </row>
    <row r="12899" spans="1:17" x14ac:dyDescent="0.2">
      <c r="A12899" s="23"/>
      <c r="M12899" s="25"/>
      <c r="N12899" s="25"/>
      <c r="O12899" s="25"/>
      <c r="P12899" s="23"/>
      <c r="Q12899" s="23"/>
    </row>
    <row r="12900" spans="1:17" x14ac:dyDescent="0.2">
      <c r="A12900" s="23"/>
      <c r="M12900" s="25"/>
      <c r="N12900" s="25"/>
      <c r="O12900" s="25"/>
      <c r="P12900" s="23"/>
      <c r="Q12900" s="23"/>
    </row>
    <row r="12901" spans="1:17" x14ac:dyDescent="0.2">
      <c r="A12901" s="23"/>
      <c r="M12901" s="25"/>
      <c r="N12901" s="25"/>
      <c r="O12901" s="25"/>
      <c r="P12901" s="23"/>
      <c r="Q12901" s="23"/>
    </row>
    <row r="12902" spans="1:17" x14ac:dyDescent="0.2">
      <c r="A12902" s="23"/>
      <c r="M12902" s="25"/>
      <c r="N12902" s="25"/>
      <c r="O12902" s="25"/>
      <c r="P12902" s="23"/>
      <c r="Q12902" s="23"/>
    </row>
    <row r="12903" spans="1:17" x14ac:dyDescent="0.2">
      <c r="A12903" s="23"/>
      <c r="M12903" s="25"/>
      <c r="N12903" s="25"/>
      <c r="O12903" s="25"/>
      <c r="P12903" s="23"/>
      <c r="Q12903" s="23"/>
    </row>
    <row r="12904" spans="1:17" x14ac:dyDescent="0.2">
      <c r="A12904" s="23"/>
      <c r="M12904" s="25"/>
      <c r="N12904" s="25"/>
      <c r="O12904" s="25"/>
      <c r="P12904" s="23"/>
      <c r="Q12904" s="23"/>
    </row>
    <row r="12905" spans="1:17" x14ac:dyDescent="0.2">
      <c r="A12905" s="23"/>
      <c r="M12905" s="25"/>
      <c r="N12905" s="25"/>
      <c r="O12905" s="25"/>
      <c r="P12905" s="23"/>
      <c r="Q12905" s="23"/>
    </row>
    <row r="12906" spans="1:17" x14ac:dyDescent="0.2">
      <c r="A12906" s="23"/>
      <c r="M12906" s="25"/>
      <c r="N12906" s="25"/>
      <c r="O12906" s="25"/>
      <c r="P12906" s="23"/>
      <c r="Q12906" s="23"/>
    </row>
    <row r="12907" spans="1:17" x14ac:dyDescent="0.2">
      <c r="A12907" s="23"/>
      <c r="M12907" s="25"/>
      <c r="N12907" s="25"/>
      <c r="O12907" s="25"/>
      <c r="P12907" s="23"/>
      <c r="Q12907" s="23"/>
    </row>
    <row r="12908" spans="1:17" x14ac:dyDescent="0.2">
      <c r="A12908" s="23"/>
      <c r="M12908" s="25"/>
      <c r="N12908" s="25"/>
      <c r="O12908" s="25"/>
      <c r="P12908" s="23"/>
      <c r="Q12908" s="23"/>
    </row>
    <row r="12909" spans="1:17" x14ac:dyDescent="0.2">
      <c r="A12909" s="23"/>
      <c r="M12909" s="25"/>
      <c r="N12909" s="25"/>
      <c r="O12909" s="25"/>
      <c r="P12909" s="23"/>
      <c r="Q12909" s="23"/>
    </row>
    <row r="12910" spans="1:17" x14ac:dyDescent="0.2">
      <c r="A12910" s="23"/>
      <c r="M12910" s="25"/>
      <c r="N12910" s="25"/>
      <c r="O12910" s="25"/>
      <c r="P12910" s="23"/>
      <c r="Q12910" s="23"/>
    </row>
    <row r="12911" spans="1:17" x14ac:dyDescent="0.2">
      <c r="A12911" s="23"/>
      <c r="M12911" s="25"/>
      <c r="N12911" s="25"/>
      <c r="O12911" s="25"/>
      <c r="P12911" s="23"/>
      <c r="Q12911" s="23"/>
    </row>
    <row r="12912" spans="1:17" x14ac:dyDescent="0.2">
      <c r="A12912" s="23"/>
      <c r="M12912" s="25"/>
      <c r="N12912" s="25"/>
      <c r="O12912" s="25"/>
      <c r="P12912" s="23"/>
      <c r="Q12912" s="23"/>
    </row>
    <row r="12913" spans="1:17" x14ac:dyDescent="0.2">
      <c r="A12913" s="23"/>
      <c r="M12913" s="25"/>
      <c r="N12913" s="25"/>
      <c r="O12913" s="25"/>
      <c r="P12913" s="23"/>
      <c r="Q12913" s="23"/>
    </row>
    <row r="12914" spans="1:17" x14ac:dyDescent="0.2">
      <c r="A12914" s="23"/>
      <c r="M12914" s="25"/>
      <c r="N12914" s="25"/>
      <c r="O12914" s="25"/>
      <c r="P12914" s="23"/>
      <c r="Q12914" s="23"/>
    </row>
    <row r="12915" spans="1:17" x14ac:dyDescent="0.2">
      <c r="A12915" s="23"/>
      <c r="M12915" s="25"/>
      <c r="N12915" s="25"/>
      <c r="O12915" s="25"/>
      <c r="P12915" s="23"/>
      <c r="Q12915" s="23"/>
    </row>
    <row r="12916" spans="1:17" x14ac:dyDescent="0.2">
      <c r="A12916" s="23"/>
      <c r="M12916" s="25"/>
      <c r="N12916" s="25"/>
      <c r="O12916" s="25"/>
      <c r="P12916" s="23"/>
      <c r="Q12916" s="23"/>
    </row>
    <row r="12917" spans="1:17" x14ac:dyDescent="0.2">
      <c r="A12917" s="23"/>
      <c r="M12917" s="25"/>
      <c r="N12917" s="25"/>
      <c r="O12917" s="25"/>
      <c r="P12917" s="23"/>
      <c r="Q12917" s="23"/>
    </row>
    <row r="12918" spans="1:17" x14ac:dyDescent="0.2">
      <c r="A12918" s="23"/>
      <c r="M12918" s="25"/>
      <c r="N12918" s="25"/>
      <c r="O12918" s="25"/>
      <c r="P12918" s="23"/>
      <c r="Q12918" s="23"/>
    </row>
    <row r="12919" spans="1:17" x14ac:dyDescent="0.2">
      <c r="A12919" s="23"/>
      <c r="M12919" s="25"/>
      <c r="N12919" s="25"/>
      <c r="O12919" s="25"/>
      <c r="P12919" s="23"/>
      <c r="Q12919" s="23"/>
    </row>
    <row r="12920" spans="1:17" x14ac:dyDescent="0.2">
      <c r="A12920" s="23"/>
      <c r="M12920" s="25"/>
      <c r="N12920" s="25"/>
      <c r="O12920" s="25"/>
      <c r="P12920" s="23"/>
      <c r="Q12920" s="23"/>
    </row>
    <row r="12921" spans="1:17" x14ac:dyDescent="0.2">
      <c r="A12921" s="23"/>
      <c r="M12921" s="25"/>
      <c r="N12921" s="25"/>
      <c r="O12921" s="25"/>
      <c r="P12921" s="23"/>
      <c r="Q12921" s="23"/>
    </row>
    <row r="12922" spans="1:17" x14ac:dyDescent="0.2">
      <c r="A12922" s="23"/>
      <c r="M12922" s="25"/>
      <c r="N12922" s="25"/>
      <c r="O12922" s="25"/>
      <c r="P12922" s="23"/>
      <c r="Q12922" s="23"/>
    </row>
    <row r="12923" spans="1:17" x14ac:dyDescent="0.2">
      <c r="A12923" s="23"/>
      <c r="M12923" s="25"/>
      <c r="N12923" s="25"/>
      <c r="O12923" s="25"/>
      <c r="P12923" s="23"/>
      <c r="Q12923" s="23"/>
    </row>
    <row r="12924" spans="1:17" x14ac:dyDescent="0.2">
      <c r="A12924" s="23"/>
      <c r="M12924" s="25"/>
      <c r="N12924" s="25"/>
      <c r="O12924" s="25"/>
      <c r="P12924" s="23"/>
      <c r="Q12924" s="23"/>
    </row>
    <row r="12925" spans="1:17" x14ac:dyDescent="0.2">
      <c r="A12925" s="23"/>
      <c r="M12925" s="25"/>
      <c r="N12925" s="25"/>
      <c r="O12925" s="25"/>
      <c r="P12925" s="23"/>
      <c r="Q12925" s="23"/>
    </row>
    <row r="12926" spans="1:17" x14ac:dyDescent="0.2">
      <c r="A12926" s="23"/>
      <c r="M12926" s="25"/>
      <c r="N12926" s="25"/>
      <c r="O12926" s="25"/>
      <c r="P12926" s="23"/>
      <c r="Q12926" s="23"/>
    </row>
    <row r="12927" spans="1:17" x14ac:dyDescent="0.2">
      <c r="A12927" s="23"/>
      <c r="M12927" s="25"/>
      <c r="N12927" s="25"/>
      <c r="O12927" s="25"/>
      <c r="P12927" s="23"/>
      <c r="Q12927" s="23"/>
    </row>
    <row r="12928" spans="1:17" x14ac:dyDescent="0.2">
      <c r="A12928" s="23"/>
      <c r="M12928" s="25"/>
      <c r="N12928" s="25"/>
      <c r="O12928" s="25"/>
      <c r="P12928" s="23"/>
      <c r="Q12928" s="23"/>
    </row>
    <row r="12929" spans="1:17" x14ac:dyDescent="0.2">
      <c r="A12929" s="23"/>
      <c r="M12929" s="25"/>
      <c r="N12929" s="25"/>
      <c r="O12929" s="25"/>
      <c r="P12929" s="23"/>
      <c r="Q12929" s="23"/>
    </row>
    <row r="12930" spans="1:17" x14ac:dyDescent="0.2">
      <c r="A12930" s="23"/>
      <c r="M12930" s="25"/>
      <c r="N12930" s="25"/>
      <c r="O12930" s="25"/>
      <c r="P12930" s="23"/>
      <c r="Q12930" s="23"/>
    </row>
    <row r="12931" spans="1:17" x14ac:dyDescent="0.2">
      <c r="A12931" s="23"/>
      <c r="M12931" s="25"/>
      <c r="N12931" s="25"/>
      <c r="O12931" s="25"/>
      <c r="P12931" s="23"/>
      <c r="Q12931" s="23"/>
    </row>
    <row r="12932" spans="1:17" x14ac:dyDescent="0.2">
      <c r="A12932" s="23"/>
      <c r="M12932" s="25"/>
      <c r="N12932" s="25"/>
      <c r="O12932" s="25"/>
      <c r="P12932" s="23"/>
      <c r="Q12932" s="23"/>
    </row>
    <row r="12933" spans="1:17" x14ac:dyDescent="0.2">
      <c r="A12933" s="23"/>
      <c r="M12933" s="25"/>
      <c r="N12933" s="25"/>
      <c r="O12933" s="25"/>
      <c r="P12933" s="23"/>
      <c r="Q12933" s="23"/>
    </row>
    <row r="12934" spans="1:17" x14ac:dyDescent="0.2">
      <c r="A12934" s="23"/>
      <c r="M12934" s="25"/>
      <c r="N12934" s="25"/>
      <c r="O12934" s="25"/>
      <c r="P12934" s="23"/>
      <c r="Q12934" s="23"/>
    </row>
    <row r="12935" spans="1:17" x14ac:dyDescent="0.2">
      <c r="A12935" s="23"/>
      <c r="M12935" s="25"/>
      <c r="N12935" s="25"/>
      <c r="O12935" s="25"/>
      <c r="P12935" s="23"/>
      <c r="Q12935" s="23"/>
    </row>
    <row r="12936" spans="1:17" x14ac:dyDescent="0.2">
      <c r="A12936" s="23"/>
      <c r="M12936" s="25"/>
      <c r="N12936" s="25"/>
      <c r="O12936" s="25"/>
      <c r="P12936" s="23"/>
      <c r="Q12936" s="23"/>
    </row>
    <row r="12937" spans="1:17" x14ac:dyDescent="0.2">
      <c r="A12937" s="23"/>
      <c r="M12937" s="25"/>
      <c r="N12937" s="25"/>
      <c r="O12937" s="25"/>
      <c r="P12937" s="23"/>
      <c r="Q12937" s="23"/>
    </row>
    <row r="12938" spans="1:17" x14ac:dyDescent="0.2">
      <c r="A12938" s="23"/>
      <c r="M12938" s="25"/>
      <c r="N12938" s="25"/>
      <c r="O12938" s="25"/>
      <c r="P12938" s="23"/>
      <c r="Q12938" s="23"/>
    </row>
    <row r="12939" spans="1:17" x14ac:dyDescent="0.2">
      <c r="A12939" s="23"/>
      <c r="M12939" s="25"/>
      <c r="N12939" s="25"/>
      <c r="O12939" s="25"/>
      <c r="P12939" s="23"/>
      <c r="Q12939" s="23"/>
    </row>
    <row r="12940" spans="1:17" x14ac:dyDescent="0.2">
      <c r="A12940" s="23"/>
      <c r="M12940" s="25"/>
      <c r="N12940" s="25"/>
      <c r="O12940" s="25"/>
      <c r="P12940" s="23"/>
      <c r="Q12940" s="23"/>
    </row>
    <row r="12941" spans="1:17" x14ac:dyDescent="0.2">
      <c r="A12941" s="23"/>
      <c r="M12941" s="25"/>
      <c r="N12941" s="25"/>
      <c r="O12941" s="25"/>
      <c r="P12941" s="23"/>
      <c r="Q12941" s="23"/>
    </row>
    <row r="12942" spans="1:17" x14ac:dyDescent="0.2">
      <c r="A12942" s="23"/>
      <c r="M12942" s="25"/>
      <c r="N12942" s="25"/>
      <c r="O12942" s="25"/>
      <c r="P12942" s="23"/>
      <c r="Q12942" s="23"/>
    </row>
    <row r="12943" spans="1:17" x14ac:dyDescent="0.2">
      <c r="A12943" s="23"/>
      <c r="M12943" s="25"/>
      <c r="N12943" s="25"/>
      <c r="O12943" s="25"/>
      <c r="P12943" s="23"/>
      <c r="Q12943" s="23"/>
    </row>
    <row r="12944" spans="1:17" x14ac:dyDescent="0.2">
      <c r="A12944" s="23"/>
      <c r="M12944" s="25"/>
      <c r="N12944" s="25"/>
      <c r="O12944" s="25"/>
      <c r="P12944" s="23"/>
      <c r="Q12944" s="23"/>
    </row>
    <row r="12945" spans="1:28" x14ac:dyDescent="0.2">
      <c r="A12945" s="23"/>
      <c r="M12945" s="25"/>
      <c r="N12945" s="25"/>
      <c r="O12945" s="25"/>
      <c r="P12945" s="23"/>
      <c r="Q12945" s="23"/>
    </row>
    <row r="12946" spans="1:28" x14ac:dyDescent="0.2">
      <c r="A12946" s="23"/>
      <c r="M12946" s="25"/>
      <c r="N12946" s="25"/>
      <c r="O12946" s="25"/>
      <c r="P12946" s="23"/>
      <c r="Q12946" s="23"/>
    </row>
    <row r="12947" spans="1:28" x14ac:dyDescent="0.2">
      <c r="A12947" s="23"/>
      <c r="M12947" s="25"/>
      <c r="N12947" s="25"/>
      <c r="O12947" s="25"/>
      <c r="P12947" s="23"/>
      <c r="Q12947" s="23"/>
    </row>
    <row r="12948" spans="1:28" x14ac:dyDescent="0.2">
      <c r="A12948" s="23"/>
      <c r="M12948" s="25"/>
      <c r="N12948" s="25"/>
      <c r="O12948" s="25"/>
      <c r="P12948" s="23"/>
      <c r="Q12948" s="23"/>
    </row>
    <row r="12949" spans="1:28" x14ac:dyDescent="0.2">
      <c r="A12949" s="23"/>
      <c r="M12949" s="25"/>
      <c r="N12949" s="25"/>
      <c r="O12949" s="25"/>
      <c r="P12949" s="23"/>
      <c r="Q12949" s="23"/>
      <c r="AB12949" s="26"/>
    </row>
    <row r="12950" spans="1:28" x14ac:dyDescent="0.2">
      <c r="A12950" s="23"/>
      <c r="M12950" s="25"/>
      <c r="N12950" s="25"/>
      <c r="O12950" s="25"/>
      <c r="P12950" s="23"/>
      <c r="Q12950" s="23"/>
      <c r="AB12950" s="26"/>
    </row>
    <row r="12951" spans="1:28" x14ac:dyDescent="0.2">
      <c r="A12951" s="23"/>
      <c r="M12951" s="25"/>
      <c r="N12951" s="25"/>
      <c r="O12951" s="25"/>
      <c r="P12951" s="23"/>
      <c r="Q12951" s="23"/>
      <c r="AB12951" s="26"/>
    </row>
    <row r="12952" spans="1:28" x14ac:dyDescent="0.2">
      <c r="A12952" s="23"/>
      <c r="M12952" s="25"/>
      <c r="N12952" s="25"/>
      <c r="O12952" s="25"/>
      <c r="P12952" s="23"/>
      <c r="Q12952" s="23"/>
      <c r="AB12952" s="26"/>
    </row>
    <row r="12953" spans="1:28" x14ac:dyDescent="0.2">
      <c r="A12953" s="23"/>
      <c r="M12953" s="25"/>
      <c r="N12953" s="25"/>
      <c r="O12953" s="25"/>
      <c r="P12953" s="23"/>
      <c r="Q12953" s="23"/>
      <c r="AB12953" s="26"/>
    </row>
    <row r="12954" spans="1:28" x14ac:dyDescent="0.2">
      <c r="A12954" s="23"/>
      <c r="M12954" s="25"/>
      <c r="N12954" s="25"/>
      <c r="O12954" s="25"/>
      <c r="P12954" s="23"/>
      <c r="Q12954" s="23"/>
      <c r="AB12954" s="26"/>
    </row>
    <row r="12955" spans="1:28" x14ac:dyDescent="0.2">
      <c r="A12955" s="23"/>
      <c r="M12955" s="25"/>
      <c r="N12955" s="25"/>
      <c r="O12955" s="25"/>
      <c r="P12955" s="23"/>
      <c r="Q12955" s="23"/>
    </row>
    <row r="12956" spans="1:28" x14ac:dyDescent="0.2">
      <c r="A12956" s="23"/>
      <c r="M12956" s="25"/>
      <c r="N12956" s="25"/>
      <c r="O12956" s="25"/>
      <c r="P12956" s="23"/>
      <c r="Q12956" s="23"/>
    </row>
    <row r="12957" spans="1:28" x14ac:dyDescent="0.2">
      <c r="A12957" s="23"/>
      <c r="M12957" s="25"/>
      <c r="N12957" s="25"/>
      <c r="O12957" s="25"/>
      <c r="P12957" s="23"/>
      <c r="Q12957" s="23"/>
    </row>
    <row r="12958" spans="1:28" x14ac:dyDescent="0.2">
      <c r="A12958" s="23"/>
      <c r="M12958" s="25"/>
      <c r="N12958" s="25"/>
      <c r="O12958" s="25"/>
      <c r="P12958" s="23"/>
      <c r="Q12958" s="23"/>
    </row>
    <row r="12959" spans="1:28" x14ac:dyDescent="0.2">
      <c r="A12959" s="23"/>
      <c r="M12959" s="25"/>
      <c r="N12959" s="25"/>
      <c r="O12959" s="25"/>
      <c r="P12959" s="23"/>
      <c r="Q12959" s="23"/>
    </row>
    <row r="12960" spans="1:28" x14ac:dyDescent="0.2">
      <c r="A12960" s="23"/>
      <c r="M12960" s="25"/>
      <c r="N12960" s="25"/>
      <c r="O12960" s="25"/>
      <c r="P12960" s="23"/>
      <c r="Q12960" s="23"/>
    </row>
    <row r="12961" spans="1:17" x14ac:dyDescent="0.2">
      <c r="A12961" s="23"/>
      <c r="M12961" s="25"/>
      <c r="N12961" s="25"/>
      <c r="O12961" s="25"/>
      <c r="P12961" s="23"/>
      <c r="Q12961" s="23"/>
    </row>
    <row r="12962" spans="1:17" x14ac:dyDescent="0.2">
      <c r="A12962" s="23"/>
      <c r="M12962" s="25"/>
      <c r="N12962" s="25"/>
      <c r="O12962" s="25"/>
      <c r="P12962" s="23"/>
      <c r="Q12962" s="23"/>
    </row>
    <row r="12963" spans="1:17" x14ac:dyDescent="0.2">
      <c r="A12963" s="23"/>
      <c r="M12963" s="25"/>
      <c r="N12963" s="25"/>
      <c r="O12963" s="25"/>
      <c r="P12963" s="23"/>
      <c r="Q12963" s="23"/>
    </row>
    <row r="12964" spans="1:17" x14ac:dyDescent="0.2">
      <c r="A12964" s="23"/>
      <c r="M12964" s="25"/>
      <c r="N12964" s="25"/>
      <c r="O12964" s="25"/>
      <c r="P12964" s="23"/>
      <c r="Q12964" s="23"/>
    </row>
    <row r="12965" spans="1:17" x14ac:dyDescent="0.2">
      <c r="A12965" s="23"/>
      <c r="M12965" s="25"/>
      <c r="N12965" s="25"/>
      <c r="O12965" s="25"/>
      <c r="P12965" s="23"/>
      <c r="Q12965" s="23"/>
    </row>
    <row r="12966" spans="1:17" x14ac:dyDescent="0.2">
      <c r="A12966" s="23"/>
      <c r="M12966" s="25"/>
      <c r="N12966" s="25"/>
      <c r="O12966" s="25"/>
      <c r="P12966" s="23"/>
      <c r="Q12966" s="23"/>
    </row>
    <row r="12967" spans="1:17" x14ac:dyDescent="0.2">
      <c r="A12967" s="23"/>
      <c r="M12967" s="25"/>
      <c r="N12967" s="25"/>
      <c r="O12967" s="25"/>
      <c r="P12967" s="23"/>
      <c r="Q12967" s="23"/>
    </row>
    <row r="12968" spans="1:17" x14ac:dyDescent="0.2">
      <c r="A12968" s="23"/>
      <c r="M12968" s="25"/>
      <c r="N12968" s="25"/>
      <c r="O12968" s="25"/>
      <c r="P12968" s="23"/>
      <c r="Q12968" s="23"/>
    </row>
    <row r="12969" spans="1:17" x14ac:dyDescent="0.2">
      <c r="A12969" s="23"/>
      <c r="M12969" s="25"/>
      <c r="N12969" s="25"/>
      <c r="O12969" s="25"/>
      <c r="P12969" s="23"/>
      <c r="Q12969" s="23"/>
    </row>
    <row r="12970" spans="1:17" x14ac:dyDescent="0.2">
      <c r="A12970" s="23"/>
      <c r="M12970" s="25"/>
      <c r="N12970" s="25"/>
      <c r="O12970" s="25"/>
      <c r="P12970" s="23"/>
      <c r="Q12970" s="23"/>
    </row>
    <row r="12971" spans="1:17" x14ac:dyDescent="0.2">
      <c r="A12971" s="23"/>
      <c r="M12971" s="25"/>
      <c r="N12971" s="25"/>
      <c r="O12971" s="25"/>
      <c r="P12971" s="23"/>
      <c r="Q12971" s="23"/>
    </row>
    <row r="12972" spans="1:17" x14ac:dyDescent="0.2">
      <c r="A12972" s="23"/>
      <c r="M12972" s="25"/>
      <c r="N12972" s="25"/>
      <c r="O12972" s="25"/>
      <c r="P12972" s="23"/>
      <c r="Q12972" s="23"/>
    </row>
    <row r="12973" spans="1:17" x14ac:dyDescent="0.2">
      <c r="A12973" s="23"/>
      <c r="M12973" s="25"/>
      <c r="N12973" s="25"/>
      <c r="O12973" s="25"/>
      <c r="P12973" s="23"/>
      <c r="Q12973" s="23"/>
    </row>
    <row r="12974" spans="1:17" x14ac:dyDescent="0.2">
      <c r="A12974" s="23"/>
      <c r="M12974" s="25"/>
      <c r="N12974" s="25"/>
      <c r="O12974" s="25"/>
      <c r="P12974" s="23"/>
      <c r="Q12974" s="23"/>
    </row>
    <row r="12975" spans="1:17" x14ac:dyDescent="0.2">
      <c r="A12975" s="23"/>
      <c r="M12975" s="25"/>
      <c r="N12975" s="25"/>
      <c r="O12975" s="25"/>
      <c r="P12975" s="23"/>
      <c r="Q12975" s="23"/>
    </row>
    <row r="12976" spans="1:17" x14ac:dyDescent="0.2">
      <c r="A12976" s="23"/>
      <c r="M12976" s="25"/>
      <c r="N12976" s="25"/>
      <c r="O12976" s="25"/>
      <c r="P12976" s="23"/>
      <c r="Q12976" s="23"/>
    </row>
    <row r="12977" spans="1:17" x14ac:dyDescent="0.2">
      <c r="A12977" s="23"/>
      <c r="M12977" s="25"/>
      <c r="N12977" s="25"/>
      <c r="O12977" s="25"/>
      <c r="P12977" s="23"/>
      <c r="Q12977" s="23"/>
    </row>
    <row r="12978" spans="1:17" x14ac:dyDescent="0.2">
      <c r="A12978" s="23"/>
      <c r="M12978" s="25"/>
      <c r="N12978" s="25"/>
      <c r="O12978" s="25"/>
      <c r="P12978" s="23"/>
      <c r="Q12978" s="23"/>
    </row>
    <row r="12979" spans="1:17" x14ac:dyDescent="0.2">
      <c r="A12979" s="23"/>
      <c r="M12979" s="25"/>
      <c r="N12979" s="25"/>
      <c r="O12979" s="25"/>
      <c r="P12979" s="23"/>
      <c r="Q12979" s="23"/>
    </row>
    <row r="12980" spans="1:17" x14ac:dyDescent="0.2">
      <c r="A12980" s="23"/>
      <c r="M12980" s="25"/>
      <c r="N12980" s="25"/>
      <c r="O12980" s="25"/>
      <c r="P12980" s="23"/>
      <c r="Q12980" s="23"/>
    </row>
    <row r="12981" spans="1:17" x14ac:dyDescent="0.2">
      <c r="A12981" s="23"/>
      <c r="M12981" s="25"/>
      <c r="N12981" s="25"/>
      <c r="O12981" s="25"/>
      <c r="P12981" s="23"/>
      <c r="Q12981" s="23"/>
    </row>
    <row r="12982" spans="1:17" x14ac:dyDescent="0.2">
      <c r="A12982" s="23"/>
      <c r="M12982" s="25"/>
      <c r="N12982" s="25"/>
      <c r="O12982" s="25"/>
      <c r="P12982" s="23"/>
      <c r="Q12982" s="23"/>
    </row>
    <row r="12983" spans="1:17" x14ac:dyDescent="0.2">
      <c r="A12983" s="23"/>
      <c r="M12983" s="25"/>
      <c r="N12983" s="25"/>
      <c r="O12983" s="25"/>
      <c r="P12983" s="23"/>
      <c r="Q12983" s="23"/>
    </row>
    <row r="12984" spans="1:17" x14ac:dyDescent="0.2">
      <c r="A12984" s="23"/>
      <c r="M12984" s="25"/>
      <c r="N12984" s="25"/>
      <c r="O12984" s="25"/>
      <c r="P12984" s="23"/>
      <c r="Q12984" s="23"/>
    </row>
    <row r="12985" spans="1:17" x14ac:dyDescent="0.2">
      <c r="A12985" s="23"/>
      <c r="M12985" s="25"/>
      <c r="N12985" s="25"/>
      <c r="O12985" s="25"/>
      <c r="P12985" s="23"/>
      <c r="Q12985" s="23"/>
    </row>
    <row r="12986" spans="1:17" x14ac:dyDescent="0.2">
      <c r="A12986" s="23"/>
      <c r="M12986" s="25"/>
      <c r="N12986" s="25"/>
      <c r="O12986" s="25"/>
      <c r="P12986" s="23"/>
      <c r="Q12986" s="23"/>
    </row>
    <row r="12987" spans="1:17" x14ac:dyDescent="0.2">
      <c r="A12987" s="23"/>
      <c r="M12987" s="25"/>
      <c r="N12987" s="25"/>
      <c r="O12987" s="25"/>
      <c r="P12987" s="23"/>
      <c r="Q12987" s="23"/>
    </row>
    <row r="12988" spans="1:17" x14ac:dyDescent="0.2">
      <c r="A12988" s="23"/>
      <c r="M12988" s="25"/>
      <c r="N12988" s="25"/>
      <c r="O12988" s="25"/>
      <c r="P12988" s="23"/>
      <c r="Q12988" s="23"/>
    </row>
    <row r="12989" spans="1:17" x14ac:dyDescent="0.2">
      <c r="A12989" s="23"/>
      <c r="M12989" s="25"/>
      <c r="N12989" s="25"/>
      <c r="O12989" s="25"/>
      <c r="P12989" s="23"/>
      <c r="Q12989" s="23"/>
    </row>
    <row r="12990" spans="1:17" x14ac:dyDescent="0.2">
      <c r="A12990" s="23"/>
      <c r="M12990" s="25"/>
      <c r="N12990" s="25"/>
      <c r="O12990" s="25"/>
      <c r="P12990" s="23"/>
      <c r="Q12990" s="23"/>
    </row>
    <row r="12991" spans="1:17" x14ac:dyDescent="0.2">
      <c r="A12991" s="23"/>
      <c r="M12991" s="25"/>
      <c r="N12991" s="25"/>
      <c r="O12991" s="25"/>
      <c r="P12991" s="23"/>
      <c r="Q12991" s="23"/>
    </row>
    <row r="12992" spans="1:17" x14ac:dyDescent="0.2">
      <c r="A12992" s="23"/>
      <c r="M12992" s="25"/>
      <c r="N12992" s="25"/>
      <c r="O12992" s="25"/>
      <c r="P12992" s="23"/>
      <c r="Q12992" s="23"/>
    </row>
    <row r="12993" spans="1:17" x14ac:dyDescent="0.2">
      <c r="A12993" s="23"/>
      <c r="M12993" s="25"/>
      <c r="N12993" s="25"/>
      <c r="O12993" s="25"/>
      <c r="P12993" s="23"/>
      <c r="Q12993" s="23"/>
    </row>
    <row r="12994" spans="1:17" x14ac:dyDescent="0.2">
      <c r="A12994" s="23"/>
      <c r="M12994" s="25"/>
      <c r="N12994" s="25"/>
      <c r="O12994" s="25"/>
      <c r="P12994" s="23"/>
      <c r="Q12994" s="23"/>
    </row>
    <row r="12995" spans="1:17" x14ac:dyDescent="0.2">
      <c r="A12995" s="23"/>
      <c r="M12995" s="25"/>
      <c r="N12995" s="25"/>
      <c r="O12995" s="25"/>
      <c r="P12995" s="23"/>
      <c r="Q12995" s="23"/>
    </row>
    <row r="12996" spans="1:17" x14ac:dyDescent="0.2">
      <c r="A12996" s="23"/>
      <c r="M12996" s="25"/>
      <c r="N12996" s="25"/>
      <c r="O12996" s="25"/>
      <c r="P12996" s="23"/>
      <c r="Q12996" s="23"/>
    </row>
    <row r="12997" spans="1:17" x14ac:dyDescent="0.2">
      <c r="A12997" s="23"/>
      <c r="M12997" s="25"/>
      <c r="N12997" s="25"/>
      <c r="O12997" s="25"/>
      <c r="P12997" s="23"/>
      <c r="Q12997" s="23"/>
    </row>
    <row r="12998" spans="1:17" x14ac:dyDescent="0.2">
      <c r="A12998" s="23"/>
      <c r="M12998" s="25"/>
      <c r="N12998" s="25"/>
      <c r="O12998" s="25"/>
      <c r="P12998" s="23"/>
      <c r="Q12998" s="23"/>
    </row>
    <row r="12999" spans="1:17" x14ac:dyDescent="0.2">
      <c r="A12999" s="23"/>
      <c r="M12999" s="25"/>
      <c r="N12999" s="25"/>
      <c r="O12999" s="25"/>
      <c r="P12999" s="23"/>
      <c r="Q12999" s="23"/>
    </row>
    <row r="13000" spans="1:17" x14ac:dyDescent="0.2">
      <c r="A13000" s="23"/>
      <c r="M13000" s="25"/>
      <c r="N13000" s="25"/>
      <c r="O13000" s="25"/>
      <c r="P13000" s="23"/>
      <c r="Q13000" s="23"/>
    </row>
    <row r="13001" spans="1:17" x14ac:dyDescent="0.2">
      <c r="A13001" s="23"/>
      <c r="M13001" s="25"/>
      <c r="N13001" s="25"/>
      <c r="O13001" s="25"/>
      <c r="P13001" s="23"/>
      <c r="Q13001" s="23"/>
    </row>
    <row r="13002" spans="1:17" x14ac:dyDescent="0.2">
      <c r="A13002" s="23"/>
      <c r="M13002" s="25"/>
      <c r="N13002" s="25"/>
      <c r="O13002" s="25"/>
      <c r="P13002" s="23"/>
      <c r="Q13002" s="23"/>
    </row>
    <row r="13003" spans="1:17" x14ac:dyDescent="0.2">
      <c r="A13003" s="23"/>
      <c r="M13003" s="25"/>
      <c r="N13003" s="25"/>
      <c r="O13003" s="25"/>
      <c r="P13003" s="23"/>
      <c r="Q13003" s="23"/>
    </row>
    <row r="13004" spans="1:17" x14ac:dyDescent="0.2">
      <c r="A13004" s="23"/>
      <c r="M13004" s="25"/>
      <c r="N13004" s="25"/>
      <c r="O13004" s="25"/>
      <c r="P13004" s="23"/>
      <c r="Q13004" s="23"/>
    </row>
    <row r="13005" spans="1:17" x14ac:dyDescent="0.2">
      <c r="A13005" s="23"/>
      <c r="M13005" s="25"/>
      <c r="N13005" s="25"/>
      <c r="O13005" s="25"/>
      <c r="P13005" s="23"/>
      <c r="Q13005" s="23"/>
    </row>
    <row r="13006" spans="1:17" x14ac:dyDescent="0.2">
      <c r="A13006" s="23"/>
      <c r="M13006" s="25"/>
      <c r="N13006" s="25"/>
      <c r="O13006" s="25"/>
      <c r="P13006" s="23"/>
      <c r="Q13006" s="23"/>
    </row>
    <row r="13007" spans="1:17" x14ac:dyDescent="0.2">
      <c r="A13007" s="23"/>
      <c r="M13007" s="25"/>
      <c r="N13007" s="25"/>
      <c r="O13007" s="25"/>
      <c r="P13007" s="23"/>
      <c r="Q13007" s="23"/>
    </row>
    <row r="13008" spans="1:17" x14ac:dyDescent="0.2">
      <c r="A13008" s="23"/>
      <c r="M13008" s="25"/>
      <c r="N13008" s="25"/>
      <c r="O13008" s="25"/>
      <c r="P13008" s="23"/>
      <c r="Q13008" s="23"/>
    </row>
    <row r="13009" spans="1:17" x14ac:dyDescent="0.2">
      <c r="A13009" s="23"/>
      <c r="M13009" s="25"/>
      <c r="N13009" s="25"/>
      <c r="O13009" s="25"/>
      <c r="P13009" s="23"/>
      <c r="Q13009" s="23"/>
    </row>
    <row r="13010" spans="1:17" x14ac:dyDescent="0.2">
      <c r="A13010" s="23"/>
      <c r="M13010" s="25"/>
      <c r="N13010" s="25"/>
      <c r="O13010" s="25"/>
      <c r="P13010" s="23"/>
      <c r="Q13010" s="23"/>
    </row>
    <row r="13011" spans="1:17" x14ac:dyDescent="0.2">
      <c r="A13011" s="23"/>
      <c r="M13011" s="25"/>
      <c r="N13011" s="25"/>
      <c r="O13011" s="25"/>
      <c r="P13011" s="23"/>
      <c r="Q13011" s="23"/>
    </row>
    <row r="13012" spans="1:17" x14ac:dyDescent="0.2">
      <c r="A13012" s="23"/>
      <c r="M13012" s="25"/>
      <c r="N13012" s="25"/>
      <c r="O13012" s="25"/>
      <c r="P13012" s="23"/>
      <c r="Q13012" s="23"/>
    </row>
    <row r="13013" spans="1:17" x14ac:dyDescent="0.2">
      <c r="A13013" s="23"/>
      <c r="M13013" s="25"/>
      <c r="N13013" s="25"/>
      <c r="O13013" s="25"/>
      <c r="P13013" s="23"/>
      <c r="Q13013" s="23"/>
    </row>
    <row r="13014" spans="1:17" x14ac:dyDescent="0.2">
      <c r="A13014" s="23"/>
      <c r="M13014" s="25"/>
      <c r="N13014" s="25"/>
      <c r="O13014" s="25"/>
      <c r="P13014" s="23"/>
      <c r="Q13014" s="23"/>
    </row>
    <row r="13015" spans="1:17" x14ac:dyDescent="0.2">
      <c r="A13015" s="23"/>
      <c r="M13015" s="25"/>
      <c r="N13015" s="25"/>
      <c r="O13015" s="25"/>
      <c r="P13015" s="23"/>
      <c r="Q13015" s="23"/>
    </row>
    <row r="13016" spans="1:17" x14ac:dyDescent="0.2">
      <c r="A13016" s="23"/>
      <c r="M13016" s="25"/>
      <c r="N13016" s="25"/>
      <c r="O13016" s="25"/>
      <c r="P13016" s="23"/>
      <c r="Q13016" s="23"/>
    </row>
    <row r="13017" spans="1:17" x14ac:dyDescent="0.2">
      <c r="A13017" s="23"/>
      <c r="M13017" s="25"/>
      <c r="N13017" s="25"/>
      <c r="O13017" s="25"/>
      <c r="P13017" s="23"/>
      <c r="Q13017" s="23"/>
    </row>
    <row r="13018" spans="1:17" x14ac:dyDescent="0.2">
      <c r="A13018" s="23"/>
      <c r="M13018" s="25"/>
      <c r="N13018" s="25"/>
      <c r="O13018" s="25"/>
      <c r="P13018" s="23"/>
      <c r="Q13018" s="23"/>
    </row>
    <row r="13019" spans="1:17" x14ac:dyDescent="0.2">
      <c r="A13019" s="23"/>
      <c r="M13019" s="25"/>
      <c r="N13019" s="25"/>
      <c r="O13019" s="25"/>
      <c r="P13019" s="23"/>
      <c r="Q13019" s="23"/>
    </row>
    <row r="13020" spans="1:17" x14ac:dyDescent="0.2">
      <c r="A13020" s="23"/>
      <c r="M13020" s="25"/>
      <c r="N13020" s="25"/>
      <c r="O13020" s="25"/>
      <c r="P13020" s="23"/>
      <c r="Q13020" s="23"/>
    </row>
    <row r="13021" spans="1:17" x14ac:dyDescent="0.2">
      <c r="A13021" s="23"/>
      <c r="M13021" s="25"/>
      <c r="N13021" s="25"/>
      <c r="O13021" s="25"/>
      <c r="P13021" s="23"/>
      <c r="Q13021" s="23"/>
    </row>
    <row r="13022" spans="1:17" x14ac:dyDescent="0.2">
      <c r="A13022" s="23"/>
      <c r="M13022" s="25"/>
      <c r="N13022" s="25"/>
      <c r="O13022" s="25"/>
      <c r="P13022" s="23"/>
      <c r="Q13022" s="23"/>
    </row>
    <row r="13023" spans="1:17" x14ac:dyDescent="0.2">
      <c r="A13023" s="23"/>
      <c r="M13023" s="25"/>
      <c r="N13023" s="25"/>
      <c r="O13023" s="25"/>
      <c r="P13023" s="23"/>
      <c r="Q13023" s="23"/>
    </row>
    <row r="13024" spans="1:17" x14ac:dyDescent="0.2">
      <c r="A13024" s="23"/>
      <c r="M13024" s="25"/>
      <c r="N13024" s="25"/>
      <c r="O13024" s="25"/>
      <c r="P13024" s="23"/>
      <c r="Q13024" s="23"/>
    </row>
    <row r="13025" spans="1:17" x14ac:dyDescent="0.2">
      <c r="A13025" s="23"/>
      <c r="M13025" s="25"/>
      <c r="N13025" s="25"/>
      <c r="O13025" s="25"/>
      <c r="P13025" s="23"/>
      <c r="Q13025" s="23"/>
    </row>
    <row r="13026" spans="1:17" x14ac:dyDescent="0.2">
      <c r="A13026" s="23"/>
      <c r="M13026" s="25"/>
      <c r="N13026" s="25"/>
      <c r="O13026" s="25"/>
      <c r="P13026" s="23"/>
      <c r="Q13026" s="23"/>
    </row>
    <row r="13027" spans="1:17" x14ac:dyDescent="0.2">
      <c r="A13027" s="23"/>
      <c r="M13027" s="25"/>
      <c r="N13027" s="25"/>
      <c r="O13027" s="25"/>
      <c r="P13027" s="23"/>
      <c r="Q13027" s="23"/>
    </row>
    <row r="13028" spans="1:17" x14ac:dyDescent="0.2">
      <c r="A13028" s="23"/>
      <c r="M13028" s="25"/>
      <c r="N13028" s="25"/>
      <c r="O13028" s="25"/>
      <c r="P13028" s="23"/>
      <c r="Q13028" s="23"/>
    </row>
    <row r="13029" spans="1:17" x14ac:dyDescent="0.2">
      <c r="A13029" s="23"/>
      <c r="M13029" s="25"/>
      <c r="N13029" s="25"/>
      <c r="O13029" s="25"/>
      <c r="P13029" s="23"/>
      <c r="Q13029" s="23"/>
    </row>
    <row r="13030" spans="1:17" x14ac:dyDescent="0.2">
      <c r="A13030" s="23"/>
      <c r="M13030" s="25"/>
      <c r="N13030" s="25"/>
      <c r="O13030" s="25"/>
      <c r="P13030" s="23"/>
      <c r="Q13030" s="23"/>
    </row>
    <row r="13031" spans="1:17" x14ac:dyDescent="0.2">
      <c r="A13031" s="23"/>
      <c r="M13031" s="25"/>
      <c r="N13031" s="25"/>
      <c r="O13031" s="25"/>
      <c r="P13031" s="23"/>
      <c r="Q13031" s="23"/>
    </row>
    <row r="13032" spans="1:17" x14ac:dyDescent="0.2">
      <c r="A13032" s="23"/>
      <c r="M13032" s="25"/>
      <c r="N13032" s="25"/>
      <c r="O13032" s="25"/>
      <c r="P13032" s="23"/>
      <c r="Q13032" s="23"/>
    </row>
    <row r="13033" spans="1:17" x14ac:dyDescent="0.2">
      <c r="A13033" s="23"/>
      <c r="M13033" s="25"/>
      <c r="N13033" s="25"/>
      <c r="O13033" s="25"/>
      <c r="P13033" s="23"/>
      <c r="Q13033" s="23"/>
    </row>
    <row r="13034" spans="1:17" x14ac:dyDescent="0.2">
      <c r="A13034" s="23"/>
      <c r="M13034" s="25"/>
      <c r="N13034" s="25"/>
      <c r="O13034" s="25"/>
      <c r="P13034" s="23"/>
      <c r="Q13034" s="23"/>
    </row>
    <row r="13035" spans="1:17" x14ac:dyDescent="0.2">
      <c r="A13035" s="23"/>
      <c r="M13035" s="25"/>
      <c r="N13035" s="25"/>
      <c r="O13035" s="25"/>
      <c r="P13035" s="23"/>
      <c r="Q13035" s="23"/>
    </row>
    <row r="13036" spans="1:17" x14ac:dyDescent="0.2">
      <c r="A13036" s="23"/>
      <c r="M13036" s="25"/>
      <c r="N13036" s="25"/>
      <c r="O13036" s="25"/>
      <c r="P13036" s="23"/>
      <c r="Q13036" s="23"/>
    </row>
    <row r="13037" spans="1:17" x14ac:dyDescent="0.2">
      <c r="A13037" s="23"/>
      <c r="M13037" s="25"/>
      <c r="N13037" s="25"/>
      <c r="O13037" s="25"/>
      <c r="P13037" s="23"/>
      <c r="Q13037" s="23"/>
    </row>
    <row r="13038" spans="1:17" x14ac:dyDescent="0.2">
      <c r="A13038" s="23"/>
      <c r="M13038" s="25"/>
      <c r="N13038" s="25"/>
      <c r="O13038" s="25"/>
      <c r="P13038" s="23"/>
      <c r="Q13038" s="23"/>
    </row>
    <row r="13039" spans="1:17" x14ac:dyDescent="0.2">
      <c r="A13039" s="23"/>
      <c r="M13039" s="25"/>
      <c r="N13039" s="25"/>
      <c r="O13039" s="25"/>
      <c r="P13039" s="23"/>
      <c r="Q13039" s="23"/>
    </row>
    <row r="13040" spans="1:17" x14ac:dyDescent="0.2">
      <c r="A13040" s="23"/>
      <c r="M13040" s="25"/>
      <c r="N13040" s="25"/>
      <c r="O13040" s="25"/>
      <c r="P13040" s="23"/>
      <c r="Q13040" s="23"/>
    </row>
    <row r="13041" spans="1:17" x14ac:dyDescent="0.2">
      <c r="A13041" s="23"/>
      <c r="M13041" s="25"/>
      <c r="N13041" s="25"/>
      <c r="O13041" s="25"/>
      <c r="P13041" s="23"/>
      <c r="Q13041" s="23"/>
    </row>
    <row r="13042" spans="1:17" x14ac:dyDescent="0.2">
      <c r="A13042" s="23"/>
      <c r="M13042" s="25"/>
      <c r="N13042" s="25"/>
      <c r="O13042" s="25"/>
      <c r="P13042" s="23"/>
      <c r="Q13042" s="23"/>
    </row>
    <row r="13043" spans="1:17" x14ac:dyDescent="0.2">
      <c r="A13043" s="23"/>
      <c r="M13043" s="25"/>
      <c r="N13043" s="25"/>
      <c r="O13043" s="25"/>
      <c r="P13043" s="23"/>
      <c r="Q13043" s="23"/>
    </row>
    <row r="13044" spans="1:17" x14ac:dyDescent="0.2">
      <c r="A13044" s="23"/>
      <c r="M13044" s="25"/>
      <c r="N13044" s="25"/>
      <c r="O13044" s="25"/>
      <c r="P13044" s="23"/>
      <c r="Q13044" s="23"/>
    </row>
    <row r="13045" spans="1:17" x14ac:dyDescent="0.2">
      <c r="A13045" s="23"/>
      <c r="M13045" s="25"/>
      <c r="N13045" s="25"/>
      <c r="O13045" s="25"/>
      <c r="P13045" s="23"/>
      <c r="Q13045" s="23"/>
    </row>
    <row r="13046" spans="1:17" x14ac:dyDescent="0.2">
      <c r="A13046" s="23"/>
      <c r="M13046" s="25"/>
      <c r="N13046" s="25"/>
      <c r="O13046" s="25"/>
      <c r="P13046" s="23"/>
      <c r="Q13046" s="23"/>
    </row>
    <row r="13047" spans="1:17" x14ac:dyDescent="0.2">
      <c r="A13047" s="23"/>
      <c r="M13047" s="25"/>
      <c r="N13047" s="25"/>
      <c r="O13047" s="25"/>
      <c r="P13047" s="23"/>
      <c r="Q13047" s="23"/>
    </row>
    <row r="13048" spans="1:17" x14ac:dyDescent="0.2">
      <c r="A13048" s="23"/>
      <c r="M13048" s="25"/>
      <c r="N13048" s="25"/>
      <c r="O13048" s="25"/>
      <c r="P13048" s="23"/>
      <c r="Q13048" s="23"/>
    </row>
    <row r="13049" spans="1:17" x14ac:dyDescent="0.2">
      <c r="A13049" s="23"/>
      <c r="M13049" s="25"/>
      <c r="N13049" s="25"/>
      <c r="O13049" s="25"/>
      <c r="P13049" s="23"/>
      <c r="Q13049" s="23"/>
    </row>
    <row r="13050" spans="1:17" x14ac:dyDescent="0.2">
      <c r="A13050" s="23"/>
      <c r="M13050" s="25"/>
      <c r="N13050" s="25"/>
      <c r="O13050" s="25"/>
      <c r="P13050" s="23"/>
      <c r="Q13050" s="23"/>
    </row>
    <row r="13051" spans="1:17" x14ac:dyDescent="0.2">
      <c r="A13051" s="23"/>
      <c r="M13051" s="25"/>
      <c r="N13051" s="25"/>
      <c r="O13051" s="25"/>
      <c r="P13051" s="23"/>
      <c r="Q13051" s="23"/>
    </row>
    <row r="13052" spans="1:17" x14ac:dyDescent="0.2">
      <c r="A13052" s="23"/>
      <c r="M13052" s="25"/>
      <c r="N13052" s="25"/>
      <c r="O13052" s="25"/>
      <c r="P13052" s="23"/>
      <c r="Q13052" s="23"/>
    </row>
    <row r="13053" spans="1:17" x14ac:dyDescent="0.2">
      <c r="A13053" s="23"/>
      <c r="M13053" s="25"/>
      <c r="N13053" s="25"/>
      <c r="O13053" s="25"/>
      <c r="P13053" s="23"/>
      <c r="Q13053" s="23"/>
    </row>
    <row r="13054" spans="1:17" x14ac:dyDescent="0.2">
      <c r="A13054" s="23"/>
      <c r="M13054" s="25"/>
      <c r="N13054" s="25"/>
      <c r="O13054" s="25"/>
      <c r="P13054" s="23"/>
      <c r="Q13054" s="23"/>
    </row>
    <row r="13055" spans="1:17" x14ac:dyDescent="0.2">
      <c r="A13055" s="23"/>
      <c r="M13055" s="25"/>
      <c r="N13055" s="25"/>
      <c r="O13055" s="25"/>
      <c r="P13055" s="23"/>
      <c r="Q13055" s="23"/>
    </row>
    <row r="13056" spans="1:17" x14ac:dyDescent="0.2">
      <c r="A13056" s="23"/>
      <c r="M13056" s="25"/>
      <c r="N13056" s="25"/>
      <c r="O13056" s="25"/>
      <c r="P13056" s="23"/>
      <c r="Q13056" s="23"/>
    </row>
    <row r="13057" spans="1:17" x14ac:dyDescent="0.2">
      <c r="A13057" s="23"/>
      <c r="M13057" s="25"/>
      <c r="N13057" s="25"/>
      <c r="O13057" s="25"/>
      <c r="P13057" s="23"/>
      <c r="Q13057" s="23"/>
    </row>
    <row r="13058" spans="1:17" x14ac:dyDescent="0.2">
      <c r="A13058" s="23"/>
      <c r="M13058" s="25"/>
      <c r="N13058" s="25"/>
      <c r="O13058" s="25"/>
      <c r="P13058" s="23"/>
      <c r="Q13058" s="23"/>
    </row>
    <row r="13059" spans="1:17" x14ac:dyDescent="0.2">
      <c r="A13059" s="23"/>
      <c r="M13059" s="25"/>
      <c r="N13059" s="25"/>
      <c r="O13059" s="25"/>
      <c r="P13059" s="23"/>
      <c r="Q13059" s="23"/>
    </row>
    <row r="13060" spans="1:17" x14ac:dyDescent="0.2">
      <c r="A13060" s="23"/>
      <c r="M13060" s="25"/>
      <c r="N13060" s="25"/>
      <c r="O13060" s="25"/>
      <c r="P13060" s="23"/>
      <c r="Q13060" s="23"/>
    </row>
    <row r="13061" spans="1:17" x14ac:dyDescent="0.2">
      <c r="A13061" s="23"/>
      <c r="M13061" s="25"/>
      <c r="N13061" s="25"/>
      <c r="O13061" s="25"/>
      <c r="P13061" s="23"/>
      <c r="Q13061" s="23"/>
    </row>
    <row r="13062" spans="1:17" x14ac:dyDescent="0.2">
      <c r="A13062" s="23"/>
      <c r="M13062" s="25"/>
      <c r="N13062" s="25"/>
      <c r="O13062" s="25"/>
      <c r="P13062" s="23"/>
      <c r="Q13062" s="23"/>
    </row>
    <row r="13063" spans="1:17" x14ac:dyDescent="0.2">
      <c r="A13063" s="23"/>
      <c r="M13063" s="25"/>
      <c r="N13063" s="25"/>
      <c r="O13063" s="25"/>
      <c r="P13063" s="23"/>
      <c r="Q13063" s="23"/>
    </row>
    <row r="13064" spans="1:17" x14ac:dyDescent="0.2">
      <c r="A13064" s="23"/>
      <c r="M13064" s="25"/>
      <c r="N13064" s="25"/>
      <c r="O13064" s="25"/>
      <c r="P13064" s="23"/>
      <c r="Q13064" s="23"/>
    </row>
    <row r="13065" spans="1:17" x14ac:dyDescent="0.2">
      <c r="A13065" s="23"/>
      <c r="M13065" s="25"/>
      <c r="N13065" s="25"/>
      <c r="O13065" s="25"/>
      <c r="P13065" s="23"/>
      <c r="Q13065" s="23"/>
    </row>
    <row r="13066" spans="1:17" x14ac:dyDescent="0.2">
      <c r="A13066" s="23"/>
      <c r="M13066" s="25"/>
      <c r="N13066" s="25"/>
      <c r="O13066" s="25"/>
      <c r="P13066" s="23"/>
      <c r="Q13066" s="23"/>
    </row>
    <row r="13067" spans="1:17" x14ac:dyDescent="0.2">
      <c r="A13067" s="23"/>
      <c r="M13067" s="25"/>
      <c r="N13067" s="25"/>
      <c r="O13067" s="25"/>
      <c r="P13067" s="23"/>
      <c r="Q13067" s="23"/>
    </row>
    <row r="13068" spans="1:17" x14ac:dyDescent="0.2">
      <c r="A13068" s="23"/>
      <c r="M13068" s="25"/>
      <c r="N13068" s="25"/>
      <c r="O13068" s="25"/>
      <c r="P13068" s="23"/>
      <c r="Q13068" s="23"/>
    </row>
    <row r="13069" spans="1:17" x14ac:dyDescent="0.2">
      <c r="A13069" s="23"/>
      <c r="M13069" s="25"/>
      <c r="N13069" s="25"/>
      <c r="O13069" s="25"/>
      <c r="P13069" s="23"/>
      <c r="Q13069" s="23"/>
    </row>
    <row r="13070" spans="1:17" x14ac:dyDescent="0.2">
      <c r="A13070" s="23"/>
      <c r="M13070" s="25"/>
      <c r="N13070" s="25"/>
      <c r="O13070" s="25"/>
      <c r="P13070" s="23"/>
      <c r="Q13070" s="23"/>
    </row>
    <row r="13071" spans="1:17" x14ac:dyDescent="0.2">
      <c r="A13071" s="23"/>
      <c r="M13071" s="25"/>
      <c r="N13071" s="25"/>
      <c r="O13071" s="25"/>
      <c r="P13071" s="23"/>
      <c r="Q13071" s="23"/>
    </row>
    <row r="13072" spans="1:17" x14ac:dyDescent="0.2">
      <c r="A13072" s="23"/>
      <c r="M13072" s="25"/>
      <c r="N13072" s="25"/>
      <c r="O13072" s="25"/>
      <c r="P13072" s="23"/>
      <c r="Q13072" s="23"/>
    </row>
    <row r="13073" spans="1:17" x14ac:dyDescent="0.2">
      <c r="A13073" s="23"/>
      <c r="M13073" s="25"/>
      <c r="N13073" s="25"/>
      <c r="O13073" s="25"/>
      <c r="P13073" s="23"/>
      <c r="Q13073" s="23"/>
    </row>
    <row r="13074" spans="1:17" x14ac:dyDescent="0.2">
      <c r="A13074" s="23"/>
      <c r="M13074" s="25"/>
      <c r="N13074" s="25"/>
      <c r="O13074" s="25"/>
      <c r="P13074" s="23"/>
      <c r="Q13074" s="23"/>
    </row>
    <row r="13075" spans="1:17" x14ac:dyDescent="0.2">
      <c r="A13075" s="23"/>
      <c r="M13075" s="25"/>
      <c r="N13075" s="25"/>
      <c r="O13075" s="25"/>
      <c r="P13075" s="23"/>
      <c r="Q13075" s="23"/>
    </row>
    <row r="13076" spans="1:17" x14ac:dyDescent="0.2">
      <c r="A13076" s="23"/>
      <c r="M13076" s="25"/>
      <c r="N13076" s="25"/>
      <c r="O13076" s="25"/>
      <c r="P13076" s="23"/>
      <c r="Q13076" s="23"/>
    </row>
    <row r="13077" spans="1:17" x14ac:dyDescent="0.2">
      <c r="A13077" s="23"/>
      <c r="M13077" s="25"/>
      <c r="N13077" s="25"/>
      <c r="O13077" s="25"/>
      <c r="P13077" s="23"/>
      <c r="Q13077" s="23"/>
    </row>
    <row r="13078" spans="1:17" x14ac:dyDescent="0.2">
      <c r="A13078" s="23"/>
      <c r="M13078" s="25"/>
      <c r="N13078" s="25"/>
      <c r="O13078" s="25"/>
      <c r="P13078" s="23"/>
      <c r="Q13078" s="23"/>
    </row>
    <row r="13079" spans="1:17" x14ac:dyDescent="0.2">
      <c r="A13079" s="23"/>
      <c r="M13079" s="25"/>
      <c r="N13079" s="25"/>
      <c r="O13079" s="25"/>
      <c r="P13079" s="23"/>
      <c r="Q13079" s="23"/>
    </row>
    <row r="13080" spans="1:17" x14ac:dyDescent="0.2">
      <c r="A13080" s="23"/>
      <c r="M13080" s="25"/>
      <c r="N13080" s="25"/>
      <c r="O13080" s="25"/>
      <c r="P13080" s="23"/>
      <c r="Q13080" s="23"/>
    </row>
    <row r="13081" spans="1:17" x14ac:dyDescent="0.2">
      <c r="A13081" s="23"/>
      <c r="M13081" s="25"/>
      <c r="N13081" s="25"/>
      <c r="O13081" s="25"/>
      <c r="P13081" s="23"/>
      <c r="Q13081" s="23"/>
    </row>
    <row r="13082" spans="1:17" x14ac:dyDescent="0.2">
      <c r="A13082" s="23"/>
      <c r="M13082" s="25"/>
      <c r="N13082" s="25"/>
      <c r="O13082" s="25"/>
      <c r="P13082" s="23"/>
      <c r="Q13082" s="23"/>
    </row>
    <row r="13083" spans="1:17" x14ac:dyDescent="0.2">
      <c r="A13083" s="23"/>
      <c r="M13083" s="25"/>
      <c r="N13083" s="25"/>
      <c r="O13083" s="25"/>
      <c r="P13083" s="23"/>
      <c r="Q13083" s="23"/>
    </row>
    <row r="13084" spans="1:17" x14ac:dyDescent="0.2">
      <c r="A13084" s="23"/>
      <c r="M13084" s="25"/>
      <c r="N13084" s="25"/>
      <c r="O13084" s="25"/>
      <c r="P13084" s="23"/>
      <c r="Q13084" s="23"/>
    </row>
    <row r="13085" spans="1:17" x14ac:dyDescent="0.2">
      <c r="A13085" s="23"/>
      <c r="M13085" s="25"/>
      <c r="N13085" s="25"/>
      <c r="O13085" s="25"/>
      <c r="P13085" s="23"/>
      <c r="Q13085" s="23"/>
    </row>
    <row r="13086" spans="1:17" x14ac:dyDescent="0.2">
      <c r="A13086" s="23"/>
      <c r="M13086" s="25"/>
      <c r="N13086" s="25"/>
      <c r="O13086" s="25"/>
      <c r="P13086" s="23"/>
      <c r="Q13086" s="23"/>
    </row>
    <row r="13087" spans="1:17" x14ac:dyDescent="0.2">
      <c r="A13087" s="23"/>
      <c r="M13087" s="25"/>
      <c r="N13087" s="25"/>
      <c r="O13087" s="25"/>
      <c r="P13087" s="23"/>
      <c r="Q13087" s="23"/>
    </row>
    <row r="13088" spans="1:17" x14ac:dyDescent="0.2">
      <c r="A13088" s="23"/>
      <c r="M13088" s="25"/>
      <c r="N13088" s="25"/>
      <c r="O13088" s="25"/>
      <c r="P13088" s="23"/>
      <c r="Q13088" s="23"/>
    </row>
    <row r="13089" spans="1:17" x14ac:dyDescent="0.2">
      <c r="A13089" s="23"/>
      <c r="M13089" s="25"/>
      <c r="N13089" s="25"/>
      <c r="O13089" s="25"/>
      <c r="P13089" s="23"/>
      <c r="Q13089" s="23"/>
    </row>
    <row r="13090" spans="1:17" x14ac:dyDescent="0.2">
      <c r="A13090" s="23"/>
      <c r="M13090" s="25"/>
      <c r="N13090" s="25"/>
      <c r="O13090" s="25"/>
      <c r="P13090" s="23"/>
      <c r="Q13090" s="23"/>
    </row>
    <row r="13091" spans="1:17" x14ac:dyDescent="0.2">
      <c r="A13091" s="23"/>
      <c r="M13091" s="25"/>
      <c r="N13091" s="25"/>
      <c r="O13091" s="25"/>
      <c r="P13091" s="23"/>
      <c r="Q13091" s="23"/>
    </row>
    <row r="13092" spans="1:17" x14ac:dyDescent="0.2">
      <c r="A13092" s="23"/>
      <c r="M13092" s="25"/>
      <c r="N13092" s="25"/>
      <c r="O13092" s="25"/>
      <c r="P13092" s="23"/>
      <c r="Q13092" s="23"/>
    </row>
    <row r="13093" spans="1:17" x14ac:dyDescent="0.2">
      <c r="A13093" s="23"/>
      <c r="M13093" s="25"/>
      <c r="N13093" s="25"/>
      <c r="O13093" s="25"/>
      <c r="P13093" s="23"/>
      <c r="Q13093" s="23"/>
    </row>
    <row r="13094" spans="1:17" x14ac:dyDescent="0.2">
      <c r="A13094" s="23"/>
      <c r="M13094" s="25"/>
      <c r="N13094" s="25"/>
      <c r="O13094" s="25"/>
      <c r="P13094" s="23"/>
      <c r="Q13094" s="23"/>
    </row>
    <row r="13095" spans="1:17" x14ac:dyDescent="0.2">
      <c r="A13095" s="23"/>
      <c r="M13095" s="25"/>
      <c r="N13095" s="25"/>
      <c r="O13095" s="25"/>
      <c r="P13095" s="23"/>
      <c r="Q13095" s="23"/>
    </row>
    <row r="13096" spans="1:17" x14ac:dyDescent="0.2">
      <c r="A13096" s="23"/>
      <c r="M13096" s="25"/>
      <c r="N13096" s="25"/>
      <c r="O13096" s="25"/>
      <c r="P13096" s="23"/>
      <c r="Q13096" s="23"/>
    </row>
    <row r="13097" spans="1:17" x14ac:dyDescent="0.2">
      <c r="A13097" s="23"/>
      <c r="M13097" s="25"/>
      <c r="N13097" s="25"/>
      <c r="O13097" s="25"/>
      <c r="P13097" s="23"/>
      <c r="Q13097" s="23"/>
    </row>
    <row r="13098" spans="1:17" x14ac:dyDescent="0.2">
      <c r="A13098" s="23"/>
      <c r="M13098" s="25"/>
      <c r="N13098" s="25"/>
      <c r="O13098" s="25"/>
      <c r="P13098" s="23"/>
      <c r="Q13098" s="23"/>
    </row>
    <row r="13099" spans="1:17" x14ac:dyDescent="0.2">
      <c r="A13099" s="23"/>
      <c r="M13099" s="25"/>
      <c r="N13099" s="25"/>
      <c r="O13099" s="25"/>
      <c r="P13099" s="23"/>
      <c r="Q13099" s="23"/>
    </row>
    <row r="13100" spans="1:17" x14ac:dyDescent="0.2">
      <c r="A13100" s="23"/>
      <c r="M13100" s="25"/>
      <c r="N13100" s="25"/>
      <c r="O13100" s="25"/>
      <c r="P13100" s="23"/>
      <c r="Q13100" s="23"/>
    </row>
    <row r="13101" spans="1:17" x14ac:dyDescent="0.2">
      <c r="A13101" s="23"/>
      <c r="M13101" s="25"/>
      <c r="N13101" s="25"/>
      <c r="O13101" s="25"/>
      <c r="P13101" s="23"/>
      <c r="Q13101" s="23"/>
    </row>
    <row r="13102" spans="1:17" x14ac:dyDescent="0.2">
      <c r="A13102" s="23"/>
      <c r="M13102" s="25"/>
      <c r="N13102" s="25"/>
      <c r="O13102" s="25"/>
      <c r="P13102" s="23"/>
      <c r="Q13102" s="23"/>
    </row>
    <row r="13103" spans="1:17" x14ac:dyDescent="0.2">
      <c r="A13103" s="23"/>
      <c r="M13103" s="25"/>
      <c r="N13103" s="25"/>
      <c r="O13103" s="25"/>
      <c r="P13103" s="23"/>
      <c r="Q13103" s="23"/>
    </row>
    <row r="13104" spans="1:17" x14ac:dyDescent="0.2">
      <c r="A13104" s="23"/>
      <c r="M13104" s="25"/>
      <c r="N13104" s="25"/>
      <c r="O13104" s="25"/>
      <c r="P13104" s="23"/>
      <c r="Q13104" s="23"/>
    </row>
    <row r="13105" spans="1:17" x14ac:dyDescent="0.2">
      <c r="A13105" s="23"/>
      <c r="M13105" s="25"/>
      <c r="N13105" s="25"/>
      <c r="O13105" s="25"/>
      <c r="P13105" s="23"/>
      <c r="Q13105" s="23"/>
    </row>
    <row r="13106" spans="1:17" x14ac:dyDescent="0.2">
      <c r="A13106" s="23"/>
      <c r="M13106" s="25"/>
      <c r="N13106" s="25"/>
      <c r="O13106" s="25"/>
      <c r="P13106" s="23"/>
      <c r="Q13106" s="23"/>
    </row>
    <row r="13107" spans="1:17" x14ac:dyDescent="0.2">
      <c r="A13107" s="23"/>
      <c r="M13107" s="25"/>
      <c r="N13107" s="25"/>
      <c r="O13107" s="25"/>
      <c r="P13107" s="23"/>
      <c r="Q13107" s="23"/>
    </row>
    <row r="13108" spans="1:17" x14ac:dyDescent="0.2">
      <c r="A13108" s="23"/>
      <c r="M13108" s="25"/>
      <c r="N13108" s="25"/>
      <c r="O13108" s="25"/>
      <c r="P13108" s="23"/>
      <c r="Q13108" s="23"/>
    </row>
    <row r="13109" spans="1:17" x14ac:dyDescent="0.2">
      <c r="A13109" s="23"/>
      <c r="M13109" s="25"/>
      <c r="N13109" s="25"/>
      <c r="O13109" s="25"/>
      <c r="P13109" s="23"/>
      <c r="Q13109" s="23"/>
    </row>
    <row r="13110" spans="1:17" x14ac:dyDescent="0.2">
      <c r="A13110" s="23"/>
      <c r="M13110" s="25"/>
      <c r="N13110" s="25"/>
      <c r="O13110" s="25"/>
      <c r="P13110" s="23"/>
      <c r="Q13110" s="23"/>
    </row>
    <row r="13111" spans="1:17" x14ac:dyDescent="0.2">
      <c r="A13111" s="23"/>
      <c r="M13111" s="25"/>
      <c r="N13111" s="25"/>
      <c r="O13111" s="25"/>
      <c r="P13111" s="23"/>
      <c r="Q13111" s="23"/>
    </row>
    <row r="13112" spans="1:17" x14ac:dyDescent="0.2">
      <c r="A13112" s="23"/>
      <c r="M13112" s="25"/>
      <c r="N13112" s="25"/>
      <c r="O13112" s="25"/>
      <c r="P13112" s="23"/>
      <c r="Q13112" s="23"/>
    </row>
    <row r="13113" spans="1:17" x14ac:dyDescent="0.2">
      <c r="A13113" s="23"/>
      <c r="M13113" s="25"/>
      <c r="N13113" s="25"/>
      <c r="O13113" s="25"/>
      <c r="P13113" s="23"/>
      <c r="Q13113" s="23"/>
    </row>
    <row r="13114" spans="1:17" x14ac:dyDescent="0.2">
      <c r="A13114" s="23"/>
      <c r="M13114" s="25"/>
      <c r="N13114" s="25"/>
      <c r="O13114" s="25"/>
      <c r="P13114" s="23"/>
      <c r="Q13114" s="23"/>
    </row>
    <row r="13115" spans="1:17" x14ac:dyDescent="0.2">
      <c r="A13115" s="23"/>
      <c r="M13115" s="25"/>
      <c r="N13115" s="25"/>
      <c r="O13115" s="25"/>
      <c r="P13115" s="23"/>
      <c r="Q13115" s="23"/>
    </row>
    <row r="13116" spans="1:17" x14ac:dyDescent="0.2">
      <c r="A13116" s="23"/>
      <c r="M13116" s="25"/>
      <c r="N13116" s="25"/>
      <c r="O13116" s="25"/>
      <c r="P13116" s="23"/>
      <c r="Q13116" s="23"/>
    </row>
    <row r="13117" spans="1:17" x14ac:dyDescent="0.2">
      <c r="A13117" s="23"/>
      <c r="M13117" s="25"/>
      <c r="N13117" s="25"/>
      <c r="O13117" s="25"/>
      <c r="P13117" s="23"/>
      <c r="Q13117" s="23"/>
    </row>
    <row r="13118" spans="1:17" x14ac:dyDescent="0.2">
      <c r="A13118" s="23"/>
      <c r="M13118" s="25"/>
      <c r="N13118" s="25"/>
      <c r="O13118" s="25"/>
      <c r="P13118" s="23"/>
      <c r="Q13118" s="23"/>
    </row>
    <row r="13119" spans="1:17" x14ac:dyDescent="0.2">
      <c r="A13119" s="23"/>
      <c r="M13119" s="25"/>
      <c r="N13119" s="25"/>
      <c r="O13119" s="25"/>
      <c r="P13119" s="23"/>
      <c r="Q13119" s="23"/>
    </row>
    <row r="13120" spans="1:17" x14ac:dyDescent="0.2">
      <c r="A13120" s="23"/>
      <c r="M13120" s="25"/>
      <c r="N13120" s="25"/>
      <c r="O13120" s="25"/>
      <c r="P13120" s="23"/>
      <c r="Q13120" s="23"/>
    </row>
    <row r="13121" spans="1:17" x14ac:dyDescent="0.2">
      <c r="A13121" s="23"/>
      <c r="M13121" s="25"/>
      <c r="N13121" s="25"/>
      <c r="O13121" s="25"/>
      <c r="P13121" s="23"/>
      <c r="Q13121" s="23"/>
    </row>
    <row r="13122" spans="1:17" x14ac:dyDescent="0.2">
      <c r="A13122" s="23"/>
      <c r="M13122" s="25"/>
      <c r="N13122" s="25"/>
      <c r="O13122" s="25"/>
      <c r="P13122" s="23"/>
      <c r="Q13122" s="23"/>
    </row>
    <row r="13123" spans="1:17" x14ac:dyDescent="0.2">
      <c r="A13123" s="23"/>
      <c r="M13123" s="25"/>
      <c r="N13123" s="25"/>
      <c r="O13123" s="25"/>
      <c r="P13123" s="23"/>
      <c r="Q13123" s="23"/>
    </row>
    <row r="13124" spans="1:17" x14ac:dyDescent="0.2">
      <c r="A13124" s="23"/>
      <c r="M13124" s="25"/>
      <c r="N13124" s="25"/>
      <c r="O13124" s="25"/>
      <c r="P13124" s="23"/>
      <c r="Q13124" s="23"/>
    </row>
    <row r="13125" spans="1:17" x14ac:dyDescent="0.2">
      <c r="A13125" s="23"/>
      <c r="M13125" s="25"/>
      <c r="N13125" s="25"/>
      <c r="O13125" s="25"/>
      <c r="P13125" s="23"/>
      <c r="Q13125" s="23"/>
    </row>
    <row r="13126" spans="1:17" x14ac:dyDescent="0.2">
      <c r="A13126" s="23"/>
      <c r="M13126" s="25"/>
      <c r="N13126" s="25"/>
      <c r="O13126" s="25"/>
      <c r="P13126" s="23"/>
      <c r="Q13126" s="23"/>
    </row>
    <row r="13127" spans="1:17" x14ac:dyDescent="0.2">
      <c r="A13127" s="23"/>
      <c r="M13127" s="25"/>
      <c r="N13127" s="25"/>
      <c r="O13127" s="25"/>
      <c r="P13127" s="23"/>
      <c r="Q13127" s="23"/>
    </row>
    <row r="13128" spans="1:17" x14ac:dyDescent="0.2">
      <c r="A13128" s="23"/>
      <c r="M13128" s="25"/>
      <c r="N13128" s="25"/>
      <c r="O13128" s="25"/>
      <c r="P13128" s="23"/>
      <c r="Q13128" s="23"/>
    </row>
    <row r="13129" spans="1:17" x14ac:dyDescent="0.2">
      <c r="A13129" s="23"/>
      <c r="M13129" s="25"/>
      <c r="N13129" s="25"/>
      <c r="O13129" s="25"/>
      <c r="P13129" s="23"/>
      <c r="Q13129" s="23"/>
    </row>
    <row r="13130" spans="1:17" x14ac:dyDescent="0.2">
      <c r="A13130" s="23"/>
      <c r="M13130" s="25"/>
      <c r="N13130" s="25"/>
      <c r="O13130" s="25"/>
      <c r="P13130" s="23"/>
      <c r="Q13130" s="23"/>
    </row>
    <row r="13131" spans="1:17" x14ac:dyDescent="0.2">
      <c r="A13131" s="23"/>
      <c r="M13131" s="25"/>
      <c r="N13131" s="25"/>
      <c r="O13131" s="25"/>
      <c r="P13131" s="23"/>
      <c r="Q13131" s="23"/>
    </row>
    <row r="13132" spans="1:17" x14ac:dyDescent="0.2">
      <c r="A13132" s="23"/>
      <c r="M13132" s="25"/>
      <c r="N13132" s="25"/>
      <c r="O13132" s="25"/>
      <c r="P13132" s="23"/>
      <c r="Q13132" s="23"/>
    </row>
    <row r="13133" spans="1:17" x14ac:dyDescent="0.2">
      <c r="A13133" s="23"/>
      <c r="M13133" s="25"/>
      <c r="N13133" s="25"/>
      <c r="O13133" s="25"/>
      <c r="P13133" s="23"/>
      <c r="Q13133" s="23"/>
    </row>
    <row r="13134" spans="1:17" x14ac:dyDescent="0.2">
      <c r="A13134" s="23"/>
      <c r="M13134" s="25"/>
      <c r="N13134" s="25"/>
      <c r="O13134" s="25"/>
      <c r="P13134" s="23"/>
      <c r="Q13134" s="23"/>
    </row>
    <row r="13135" spans="1:17" x14ac:dyDescent="0.2">
      <c r="A13135" s="23"/>
      <c r="M13135" s="25"/>
      <c r="N13135" s="25"/>
      <c r="O13135" s="25"/>
      <c r="P13135" s="23"/>
      <c r="Q13135" s="23"/>
    </row>
    <row r="13136" spans="1:17" x14ac:dyDescent="0.2">
      <c r="A13136" s="23"/>
      <c r="M13136" s="25"/>
      <c r="N13136" s="25"/>
      <c r="O13136" s="25"/>
      <c r="P13136" s="23"/>
      <c r="Q13136" s="23"/>
    </row>
    <row r="13137" spans="1:17" x14ac:dyDescent="0.2">
      <c r="A13137" s="23"/>
      <c r="M13137" s="25"/>
      <c r="N13137" s="25"/>
      <c r="O13137" s="25"/>
      <c r="P13137" s="23"/>
      <c r="Q13137" s="23"/>
    </row>
    <row r="13138" spans="1:17" x14ac:dyDescent="0.2">
      <c r="A13138" s="23"/>
      <c r="M13138" s="25"/>
      <c r="N13138" s="25"/>
      <c r="O13138" s="25"/>
      <c r="P13138" s="23"/>
      <c r="Q13138" s="23"/>
    </row>
    <row r="13139" spans="1:17" x14ac:dyDescent="0.2">
      <c r="A13139" s="23"/>
      <c r="M13139" s="25"/>
      <c r="N13139" s="25"/>
      <c r="O13139" s="25"/>
      <c r="P13139" s="23"/>
      <c r="Q13139" s="23"/>
    </row>
    <row r="13140" spans="1:17" x14ac:dyDescent="0.2">
      <c r="A13140" s="23"/>
      <c r="M13140" s="25"/>
      <c r="N13140" s="25"/>
      <c r="O13140" s="25"/>
      <c r="P13140" s="23"/>
      <c r="Q13140" s="23"/>
    </row>
    <row r="13141" spans="1:17" x14ac:dyDescent="0.2">
      <c r="A13141" s="23"/>
      <c r="M13141" s="25"/>
      <c r="N13141" s="25"/>
      <c r="O13141" s="25"/>
      <c r="P13141" s="23"/>
      <c r="Q13141" s="23"/>
    </row>
    <row r="13142" spans="1:17" x14ac:dyDescent="0.2">
      <c r="A13142" s="23"/>
      <c r="M13142" s="25"/>
      <c r="N13142" s="25"/>
      <c r="O13142" s="25"/>
      <c r="P13142" s="23"/>
      <c r="Q13142" s="23"/>
    </row>
    <row r="13143" spans="1:17" x14ac:dyDescent="0.2">
      <c r="A13143" s="23"/>
      <c r="M13143" s="25"/>
      <c r="N13143" s="25"/>
      <c r="O13143" s="25"/>
      <c r="P13143" s="23"/>
      <c r="Q13143" s="23"/>
    </row>
    <row r="13144" spans="1:17" x14ac:dyDescent="0.2">
      <c r="A13144" s="23"/>
      <c r="M13144" s="25"/>
      <c r="N13144" s="25"/>
      <c r="O13144" s="25"/>
      <c r="P13144" s="23"/>
      <c r="Q13144" s="23"/>
    </row>
    <row r="13145" spans="1:17" x14ac:dyDescent="0.2">
      <c r="A13145" s="23"/>
      <c r="M13145" s="25"/>
      <c r="N13145" s="25"/>
      <c r="O13145" s="25"/>
      <c r="P13145" s="23"/>
      <c r="Q13145" s="23"/>
    </row>
    <row r="13146" spans="1:17" x14ac:dyDescent="0.2">
      <c r="A13146" s="23"/>
      <c r="M13146" s="25"/>
      <c r="N13146" s="25"/>
      <c r="O13146" s="25"/>
      <c r="P13146" s="23"/>
      <c r="Q13146" s="23"/>
    </row>
    <row r="13147" spans="1:17" x14ac:dyDescent="0.2">
      <c r="A13147" s="23"/>
      <c r="M13147" s="25"/>
      <c r="N13147" s="25"/>
      <c r="O13147" s="25"/>
      <c r="P13147" s="23"/>
      <c r="Q13147" s="23"/>
    </row>
    <row r="13148" spans="1:17" x14ac:dyDescent="0.2">
      <c r="A13148" s="23"/>
      <c r="M13148" s="25"/>
      <c r="N13148" s="25"/>
      <c r="O13148" s="25"/>
      <c r="P13148" s="23"/>
      <c r="Q13148" s="23"/>
    </row>
    <row r="13149" spans="1:17" x14ac:dyDescent="0.2">
      <c r="A13149" s="23"/>
      <c r="M13149" s="25"/>
      <c r="N13149" s="25"/>
      <c r="O13149" s="25"/>
      <c r="P13149" s="23"/>
      <c r="Q13149" s="23"/>
    </row>
  </sheetData>
  <autoFilter ref="A1:AF1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Resumen</vt:lpstr>
      <vt:lpstr>BD2</vt:lpstr>
      <vt:lpstr>BD ORIGINAL</vt:lpstr>
      <vt:lpstr>CE</vt:lpstr>
      <vt:lpstr>DB_CE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Eduardo Escandon Lopez</dc:creator>
  <cp:lastModifiedBy>Alberto Bernal Ferrerira</cp:lastModifiedBy>
  <dcterms:created xsi:type="dcterms:W3CDTF">2019-02-04T22:14:13Z</dcterms:created>
  <dcterms:modified xsi:type="dcterms:W3CDTF">2019-12-16T13:16:23Z</dcterms:modified>
</cp:coreProperties>
</file>